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ster\共有ドキュメント\首長名簿\HP掲載用\2022年版\"/>
    </mc:Choice>
  </mc:AlternateContent>
  <xr:revisionPtr revIDLastSave="0" documentId="13_ncr:1_{E85A0CFE-C004-4BC7-A761-AF2D82EB5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首長 " sheetId="36" r:id="rId1"/>
    <sheet name="議会" sheetId="10" r:id="rId2"/>
    <sheet name="市町村コード" sheetId="3" r:id="rId3"/>
  </sheets>
  <definedNames>
    <definedName name="_xlnm._FilterDatabase" localSheetId="1" hidden="1">議会!$A$2:$CU$1489</definedName>
    <definedName name="_xlnm._FilterDatabase" localSheetId="2" hidden="1">市町村コード!$B$1:$B$3593</definedName>
    <definedName name="_xlnm._FilterDatabase" localSheetId="0" hidden="1">'首長 '!$A$1:$AH$1013</definedName>
    <definedName name="_xlnm.Print_Area" localSheetId="1">議会!$B$1:$CS$326</definedName>
    <definedName name="_xlnm.Print_Area" localSheetId="0">'首長 '!$B$1:$AE$1013</definedName>
    <definedName name="_xlnm.Print_Titles" localSheetId="1">議会!$1:$2</definedName>
    <definedName name="_xlnm.Print_Titles" localSheetId="0">'首長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13" i="36" l="1"/>
  <c r="T1013" i="36"/>
  <c r="F1013" i="36"/>
  <c r="C1013" i="36"/>
  <c r="D1013" i="36" s="1"/>
  <c r="A1013" i="36"/>
  <c r="AF1012" i="36"/>
  <c r="T1012" i="36"/>
  <c r="F1012" i="36"/>
  <c r="C1012" i="36"/>
  <c r="D1012" i="36" s="1"/>
  <c r="A1012" i="36"/>
  <c r="AF1011" i="36"/>
  <c r="T1011" i="36"/>
  <c r="K1011" i="36"/>
  <c r="F1011" i="36"/>
  <c r="C1011" i="36"/>
  <c r="A1011" i="36"/>
  <c r="AF1010" i="36"/>
  <c r="T1010" i="36"/>
  <c r="F1010" i="36"/>
  <c r="C1010" i="36"/>
  <c r="D1010" i="36" s="1"/>
  <c r="A1010" i="36"/>
  <c r="AF1009" i="36"/>
  <c r="T1009" i="36"/>
  <c r="K1009" i="36"/>
  <c r="F1009" i="36"/>
  <c r="C1009" i="36"/>
  <c r="D1009" i="36" s="1"/>
  <c r="A1009" i="36"/>
  <c r="AF1008" i="36"/>
  <c r="T1008" i="36"/>
  <c r="F1008" i="36"/>
  <c r="C1008" i="36"/>
  <c r="D1008" i="36" s="1"/>
  <c r="A1008" i="36"/>
  <c r="AF1007" i="36"/>
  <c r="T1007" i="36"/>
  <c r="K1007" i="36"/>
  <c r="F1007" i="36"/>
  <c r="C1007" i="36"/>
  <c r="D1007" i="36" s="1"/>
  <c r="A1007" i="36"/>
  <c r="AF1006" i="36"/>
  <c r="T1006" i="36"/>
  <c r="K1006" i="36"/>
  <c r="F1006" i="36"/>
  <c r="C1006" i="36"/>
  <c r="A1006" i="36"/>
  <c r="AF1005" i="36"/>
  <c r="T1005" i="36"/>
  <c r="F1005" i="36"/>
  <c r="C1005" i="36"/>
  <c r="D1005" i="36" s="1"/>
  <c r="A1005" i="36"/>
  <c r="AF1004" i="36"/>
  <c r="T1004" i="36"/>
  <c r="F1004" i="36"/>
  <c r="C1004" i="36"/>
  <c r="D1004" i="36" s="1"/>
  <c r="A1004" i="36"/>
  <c r="AF1003" i="36"/>
  <c r="T1003" i="36"/>
  <c r="K1003" i="36"/>
  <c r="F1003" i="36"/>
  <c r="C1003" i="36"/>
  <c r="B1003" i="36" s="1"/>
  <c r="A1003" i="36"/>
  <c r="AF1002" i="36"/>
  <c r="T1002" i="36"/>
  <c r="F1002" i="36"/>
  <c r="C1002" i="36"/>
  <c r="D1002" i="36" s="1"/>
  <c r="A1002" i="36"/>
  <c r="AF1001" i="36"/>
  <c r="T1001" i="36"/>
  <c r="K1001" i="36"/>
  <c r="F1001" i="36"/>
  <c r="C1001" i="36"/>
  <c r="D1001" i="36" s="1"/>
  <c r="A1001" i="36"/>
  <c r="AF1000" i="36"/>
  <c r="T1000" i="36"/>
  <c r="F1000" i="36"/>
  <c r="C1000" i="36"/>
  <c r="A1000" i="36"/>
  <c r="AF999" i="36"/>
  <c r="T999" i="36"/>
  <c r="K999" i="36"/>
  <c r="F999" i="36"/>
  <c r="C999" i="36"/>
  <c r="A999" i="36"/>
  <c r="AF998" i="36"/>
  <c r="T998" i="36"/>
  <c r="F998" i="36"/>
  <c r="C998" i="36"/>
  <c r="B998" i="36" s="1"/>
  <c r="A998" i="36"/>
  <c r="AF997" i="36"/>
  <c r="T997" i="36"/>
  <c r="K997" i="36"/>
  <c r="F997" i="36"/>
  <c r="C997" i="36"/>
  <c r="B997" i="36" s="1"/>
  <c r="A997" i="36"/>
  <c r="AF996" i="36"/>
  <c r="T996" i="36"/>
  <c r="K996" i="36"/>
  <c r="F996" i="36"/>
  <c r="C996" i="36"/>
  <c r="D996" i="36" s="1"/>
  <c r="A996" i="36"/>
  <c r="AF995" i="36"/>
  <c r="T995" i="36"/>
  <c r="K995" i="36"/>
  <c r="F995" i="36"/>
  <c r="C995" i="36"/>
  <c r="D995" i="36" s="1"/>
  <c r="A995" i="36"/>
  <c r="AF994" i="36"/>
  <c r="T994" i="36"/>
  <c r="F994" i="36"/>
  <c r="C994" i="36"/>
  <c r="D994" i="36" s="1"/>
  <c r="A994" i="36"/>
  <c r="AF993" i="36"/>
  <c r="T993" i="36"/>
  <c r="F993" i="36"/>
  <c r="C993" i="36"/>
  <c r="B993" i="36" s="1"/>
  <c r="A993" i="36"/>
  <c r="AF992" i="36"/>
  <c r="T992" i="36"/>
  <c r="K992" i="36"/>
  <c r="F992" i="36"/>
  <c r="C992" i="36"/>
  <c r="B992" i="36" s="1"/>
  <c r="A992" i="36"/>
  <c r="AF991" i="36"/>
  <c r="T991" i="36"/>
  <c r="K991" i="36"/>
  <c r="F991" i="36"/>
  <c r="C991" i="36"/>
  <c r="B991" i="36" s="1"/>
  <c r="A991" i="36"/>
  <c r="AF990" i="36"/>
  <c r="T990" i="36"/>
  <c r="F990" i="36"/>
  <c r="C990" i="36"/>
  <c r="D990" i="36" s="1"/>
  <c r="A990" i="36"/>
  <c r="AF989" i="36"/>
  <c r="T989" i="36"/>
  <c r="K989" i="36"/>
  <c r="F989" i="36"/>
  <c r="C989" i="36"/>
  <c r="D989" i="36" s="1"/>
  <c r="A989" i="36"/>
  <c r="AF988" i="36"/>
  <c r="T988" i="36"/>
  <c r="F988" i="36"/>
  <c r="C988" i="36"/>
  <c r="B988" i="36" s="1"/>
  <c r="A988" i="36"/>
  <c r="AF987" i="36"/>
  <c r="T987" i="36"/>
  <c r="K987" i="36"/>
  <c r="F987" i="36"/>
  <c r="C987" i="36"/>
  <c r="B987" i="36" s="1"/>
  <c r="A987" i="36"/>
  <c r="AF986" i="36"/>
  <c r="T986" i="36"/>
  <c r="F986" i="36"/>
  <c r="C986" i="36"/>
  <c r="D986" i="36" s="1"/>
  <c r="A986" i="36"/>
  <c r="AF985" i="36"/>
  <c r="T985" i="36"/>
  <c r="K985" i="36"/>
  <c r="F985" i="36"/>
  <c r="C985" i="36"/>
  <c r="D985" i="36" s="1"/>
  <c r="A985" i="36"/>
  <c r="AF984" i="36"/>
  <c r="T984" i="36"/>
  <c r="F984" i="36"/>
  <c r="C984" i="36"/>
  <c r="D984" i="36" s="1"/>
  <c r="A984" i="36"/>
  <c r="AF983" i="36"/>
  <c r="T983" i="36"/>
  <c r="K983" i="36"/>
  <c r="F983" i="36"/>
  <c r="C983" i="36"/>
  <c r="D983" i="36" s="1"/>
  <c r="A983" i="36"/>
  <c r="AF982" i="36"/>
  <c r="T982" i="36"/>
  <c r="F982" i="36"/>
  <c r="C982" i="36"/>
  <c r="B982" i="36" s="1"/>
  <c r="A982" i="36"/>
  <c r="AF981" i="36"/>
  <c r="T981" i="36"/>
  <c r="K981" i="36"/>
  <c r="F981" i="36"/>
  <c r="C981" i="36"/>
  <c r="B981" i="36" s="1"/>
  <c r="A981" i="36"/>
  <c r="AF980" i="36"/>
  <c r="T980" i="36"/>
  <c r="K980" i="36"/>
  <c r="F980" i="36"/>
  <c r="C980" i="36"/>
  <c r="B980" i="36" s="1"/>
  <c r="A980" i="36"/>
  <c r="AF979" i="36"/>
  <c r="T979" i="36"/>
  <c r="F979" i="36"/>
  <c r="C979" i="36"/>
  <c r="D979" i="36" s="1"/>
  <c r="A979" i="36"/>
  <c r="AF978" i="36"/>
  <c r="T978" i="36"/>
  <c r="F978" i="36"/>
  <c r="C978" i="36"/>
  <c r="B978" i="36" s="1"/>
  <c r="A978" i="36"/>
  <c r="AF977" i="36"/>
  <c r="T977" i="36"/>
  <c r="F977" i="36"/>
  <c r="C977" i="36"/>
  <c r="D977" i="36" s="1"/>
  <c r="A977" i="36"/>
  <c r="AF976" i="36"/>
  <c r="T976" i="36"/>
  <c r="K976" i="36"/>
  <c r="F976" i="36"/>
  <c r="C976" i="36"/>
  <c r="D976" i="36" s="1"/>
  <c r="A976" i="36"/>
  <c r="AF975" i="36"/>
  <c r="T975" i="36"/>
  <c r="F975" i="36"/>
  <c r="C975" i="36"/>
  <c r="D975" i="36" s="1"/>
  <c r="A975" i="36"/>
  <c r="AF974" i="36"/>
  <c r="T974" i="36"/>
  <c r="K974" i="36"/>
  <c r="F974" i="36"/>
  <c r="C974" i="36"/>
  <c r="D974" i="36" s="1"/>
  <c r="A974" i="36"/>
  <c r="AF973" i="36"/>
  <c r="T973" i="36"/>
  <c r="K973" i="36"/>
  <c r="F973" i="36"/>
  <c r="C973" i="36"/>
  <c r="D973" i="36" s="1"/>
  <c r="A973" i="36"/>
  <c r="AF972" i="36"/>
  <c r="T972" i="36"/>
  <c r="K972" i="36"/>
  <c r="F972" i="36"/>
  <c r="D972" i="36"/>
  <c r="A972" i="36"/>
  <c r="AF971" i="36"/>
  <c r="T971" i="36"/>
  <c r="F971" i="36"/>
  <c r="C971" i="36"/>
  <c r="D971" i="36" s="1"/>
  <c r="A971" i="36"/>
  <c r="AF970" i="36"/>
  <c r="T970" i="36"/>
  <c r="F970" i="36"/>
  <c r="C970" i="36"/>
  <c r="A970" i="36"/>
  <c r="AF969" i="36"/>
  <c r="T969" i="36"/>
  <c r="K969" i="36"/>
  <c r="F969" i="36"/>
  <c r="C969" i="36"/>
  <c r="A969" i="36"/>
  <c r="AF968" i="36"/>
  <c r="T968" i="36"/>
  <c r="F968" i="36"/>
  <c r="C968" i="36"/>
  <c r="D968" i="36" s="1"/>
  <c r="A968" i="36"/>
  <c r="AF967" i="36"/>
  <c r="T967" i="36"/>
  <c r="K967" i="36"/>
  <c r="F967" i="36"/>
  <c r="C967" i="36"/>
  <c r="D967" i="36" s="1"/>
  <c r="A967" i="36"/>
  <c r="AF966" i="36"/>
  <c r="T966" i="36"/>
  <c r="K966" i="36"/>
  <c r="F966" i="36"/>
  <c r="D966" i="36"/>
  <c r="A966" i="36"/>
  <c r="AF965" i="36"/>
  <c r="T965" i="36"/>
  <c r="K965" i="36"/>
  <c r="F965" i="36"/>
  <c r="D965" i="36"/>
  <c r="A965" i="36"/>
  <c r="AF964" i="36"/>
  <c r="T964" i="36"/>
  <c r="F964" i="36"/>
  <c r="C964" i="36"/>
  <c r="B964" i="36" s="1"/>
  <c r="A964" i="36"/>
  <c r="AF963" i="36"/>
  <c r="T963" i="36"/>
  <c r="K963" i="36"/>
  <c r="F963" i="36"/>
  <c r="C963" i="36"/>
  <c r="D963" i="36" s="1"/>
  <c r="A963" i="36"/>
  <c r="AF962" i="36"/>
  <c r="T962" i="36"/>
  <c r="F962" i="36"/>
  <c r="C962" i="36"/>
  <c r="B962" i="36" s="1"/>
  <c r="A962" i="36"/>
  <c r="AF961" i="36"/>
  <c r="T961" i="36"/>
  <c r="K961" i="36"/>
  <c r="F961" i="36"/>
  <c r="C961" i="36"/>
  <c r="B961" i="36" s="1"/>
  <c r="A961" i="36"/>
  <c r="AF960" i="36"/>
  <c r="T960" i="36"/>
  <c r="F960" i="36"/>
  <c r="C960" i="36"/>
  <c r="D960" i="36" s="1"/>
  <c r="A960" i="36"/>
  <c r="AF959" i="36"/>
  <c r="T959" i="36"/>
  <c r="K959" i="36"/>
  <c r="F959" i="36"/>
  <c r="C959" i="36"/>
  <c r="D959" i="36" s="1"/>
  <c r="A959" i="36"/>
  <c r="AF958" i="36"/>
  <c r="T958" i="36"/>
  <c r="F958" i="36"/>
  <c r="C958" i="36"/>
  <c r="B958" i="36" s="1"/>
  <c r="A958" i="36"/>
  <c r="AF957" i="36"/>
  <c r="T957" i="36"/>
  <c r="K957" i="36"/>
  <c r="F957" i="36"/>
  <c r="C957" i="36"/>
  <c r="B957" i="36" s="1"/>
  <c r="A957" i="36"/>
  <c r="AF956" i="36"/>
  <c r="T956" i="36"/>
  <c r="K956" i="36"/>
  <c r="F956" i="36"/>
  <c r="C956" i="36"/>
  <c r="B956" i="36" s="1"/>
  <c r="A956" i="36"/>
  <c r="AF955" i="36"/>
  <c r="T955" i="36"/>
  <c r="K955" i="36"/>
  <c r="F955" i="36"/>
  <c r="C955" i="36"/>
  <c r="B955" i="36" s="1"/>
  <c r="A955" i="36"/>
  <c r="AF954" i="36"/>
  <c r="T954" i="36"/>
  <c r="F954" i="36"/>
  <c r="C954" i="36"/>
  <c r="B954" i="36" s="1"/>
  <c r="A954" i="36"/>
  <c r="AF953" i="36"/>
  <c r="T953" i="36"/>
  <c r="F953" i="36"/>
  <c r="C953" i="36"/>
  <c r="D953" i="36" s="1"/>
  <c r="A953" i="36"/>
  <c r="AF952" i="36"/>
  <c r="T952" i="36"/>
  <c r="F952" i="36"/>
  <c r="C952" i="36"/>
  <c r="A952" i="36"/>
  <c r="AF951" i="36"/>
  <c r="T951" i="36"/>
  <c r="K951" i="36"/>
  <c r="F951" i="36"/>
  <c r="C951" i="36"/>
  <c r="A951" i="36"/>
  <c r="AF950" i="36"/>
  <c r="T950" i="36"/>
  <c r="F950" i="36"/>
  <c r="C950" i="36"/>
  <c r="A950" i="36"/>
  <c r="AF949" i="36"/>
  <c r="T949" i="36"/>
  <c r="K949" i="36"/>
  <c r="F949" i="36"/>
  <c r="C949" i="36"/>
  <c r="A949" i="36"/>
  <c r="AF948" i="36"/>
  <c r="T948" i="36"/>
  <c r="F948" i="36"/>
  <c r="C948" i="36"/>
  <c r="B948" i="36" s="1"/>
  <c r="A948" i="36"/>
  <c r="AF947" i="36"/>
  <c r="T947" i="36"/>
  <c r="F947" i="36"/>
  <c r="C947" i="36"/>
  <c r="A947" i="36"/>
  <c r="AF946" i="36"/>
  <c r="T946" i="36"/>
  <c r="K946" i="36"/>
  <c r="F946" i="36"/>
  <c r="C946" i="36"/>
  <c r="A946" i="36"/>
  <c r="AF945" i="36"/>
  <c r="T945" i="36"/>
  <c r="F945" i="36"/>
  <c r="C945" i="36"/>
  <c r="A945" i="36"/>
  <c r="AF944" i="36"/>
  <c r="T944" i="36"/>
  <c r="F944" i="36"/>
  <c r="C944" i="36"/>
  <c r="D944" i="36" s="1"/>
  <c r="A944" i="36"/>
  <c r="AF943" i="36"/>
  <c r="T943" i="36"/>
  <c r="F943" i="36"/>
  <c r="C943" i="36"/>
  <c r="B943" i="36" s="1"/>
  <c r="A943" i="36"/>
  <c r="AF942" i="36"/>
  <c r="T942" i="36"/>
  <c r="K942" i="36"/>
  <c r="F942" i="36"/>
  <c r="C942" i="36"/>
  <c r="B942" i="36" s="1"/>
  <c r="A942" i="36"/>
  <c r="AF941" i="36"/>
  <c r="T941" i="36"/>
  <c r="F941" i="36"/>
  <c r="C941" i="36"/>
  <c r="A941" i="36"/>
  <c r="AF940" i="36"/>
  <c r="T940" i="36"/>
  <c r="K940" i="36"/>
  <c r="F940" i="36"/>
  <c r="C940" i="36"/>
  <c r="A940" i="36"/>
  <c r="AF939" i="36"/>
  <c r="T939" i="36"/>
  <c r="K939" i="36"/>
  <c r="F939" i="36"/>
  <c r="C939" i="36"/>
  <c r="A939" i="36"/>
  <c r="AF938" i="36"/>
  <c r="T938" i="36"/>
  <c r="F938" i="36"/>
  <c r="C938" i="36"/>
  <c r="D938" i="36" s="1"/>
  <c r="A938" i="36"/>
  <c r="AF937" i="36"/>
  <c r="T937" i="36"/>
  <c r="K937" i="36"/>
  <c r="F937" i="36"/>
  <c r="C937" i="36"/>
  <c r="D937" i="36" s="1"/>
  <c r="A937" i="36"/>
  <c r="AF936" i="36"/>
  <c r="T936" i="36"/>
  <c r="F936" i="36"/>
  <c r="C936" i="36"/>
  <c r="D936" i="36" s="1"/>
  <c r="A936" i="36"/>
  <c r="AF935" i="36"/>
  <c r="T935" i="36"/>
  <c r="K935" i="36"/>
  <c r="F935" i="36"/>
  <c r="C935" i="36"/>
  <c r="A935" i="36"/>
  <c r="AF934" i="36"/>
  <c r="T934" i="36"/>
  <c r="F934" i="36"/>
  <c r="D934" i="36"/>
  <c r="A934" i="36"/>
  <c r="AF933" i="36"/>
  <c r="T933" i="36"/>
  <c r="K933" i="36"/>
  <c r="F933" i="36"/>
  <c r="D933" i="36"/>
  <c r="A933" i="36"/>
  <c r="AF932" i="36"/>
  <c r="T932" i="36"/>
  <c r="K932" i="36"/>
  <c r="F932" i="36"/>
  <c r="C932" i="36"/>
  <c r="A932" i="36"/>
  <c r="AF931" i="36"/>
  <c r="T931" i="36"/>
  <c r="F931" i="36"/>
  <c r="C931" i="36"/>
  <c r="B931" i="36" s="1"/>
  <c r="A931" i="36"/>
  <c r="AF930" i="36"/>
  <c r="T930" i="36"/>
  <c r="F930" i="36"/>
  <c r="C930" i="36"/>
  <c r="A930" i="36"/>
  <c r="AF929" i="36"/>
  <c r="T929" i="36"/>
  <c r="F929" i="36"/>
  <c r="C929" i="36"/>
  <c r="A929" i="36"/>
  <c r="AF928" i="36"/>
  <c r="T928" i="36"/>
  <c r="F928" i="36"/>
  <c r="C928" i="36"/>
  <c r="D928" i="36" s="1"/>
  <c r="B928" i="36"/>
  <c r="A928" i="36"/>
  <c r="AF927" i="36"/>
  <c r="T927" i="36"/>
  <c r="K927" i="36"/>
  <c r="F927" i="36"/>
  <c r="C927" i="36"/>
  <c r="D927" i="36" s="1"/>
  <c r="A927" i="36"/>
  <c r="AF926" i="36"/>
  <c r="T926" i="36"/>
  <c r="F926" i="36"/>
  <c r="C926" i="36"/>
  <c r="A926" i="36"/>
  <c r="AF925" i="36"/>
  <c r="T925" i="36"/>
  <c r="K925" i="36"/>
  <c r="F925" i="36"/>
  <c r="C925" i="36"/>
  <c r="A925" i="36"/>
  <c r="AF924" i="36"/>
  <c r="T924" i="36"/>
  <c r="K924" i="36"/>
  <c r="F924" i="36"/>
  <c r="C924" i="36"/>
  <c r="A924" i="36"/>
  <c r="AF923" i="36"/>
  <c r="T923" i="36"/>
  <c r="F923" i="36"/>
  <c r="C923" i="36"/>
  <c r="A923" i="36"/>
  <c r="AF922" i="36"/>
  <c r="T922" i="36"/>
  <c r="K922" i="36"/>
  <c r="F922" i="36"/>
  <c r="C922" i="36"/>
  <c r="D922" i="36" s="1"/>
  <c r="A922" i="36"/>
  <c r="AF921" i="36"/>
  <c r="T921" i="36"/>
  <c r="F921" i="36"/>
  <c r="C921" i="36"/>
  <c r="A921" i="36"/>
  <c r="AF920" i="36"/>
  <c r="T920" i="36"/>
  <c r="K920" i="36"/>
  <c r="F920" i="36"/>
  <c r="C920" i="36"/>
  <c r="B920" i="36" s="1"/>
  <c r="A920" i="36"/>
  <c r="AF919" i="36"/>
  <c r="T919" i="36"/>
  <c r="K919" i="36"/>
  <c r="F919" i="36"/>
  <c r="D919" i="36"/>
  <c r="C919" i="36"/>
  <c r="B919" i="36" s="1"/>
  <c r="A919" i="36"/>
  <c r="AF918" i="36"/>
  <c r="T918" i="36"/>
  <c r="K918" i="36"/>
  <c r="F918" i="36"/>
  <c r="C918" i="36"/>
  <c r="D918" i="36" s="1"/>
  <c r="A918" i="36"/>
  <c r="AF917" i="36"/>
  <c r="T917" i="36"/>
  <c r="F917" i="36"/>
  <c r="C917" i="36"/>
  <c r="D917" i="36" s="1"/>
  <c r="A917" i="36"/>
  <c r="AF916" i="36"/>
  <c r="T916" i="36"/>
  <c r="K916" i="36"/>
  <c r="F916" i="36"/>
  <c r="C916" i="36"/>
  <c r="D916" i="36" s="1"/>
  <c r="A916" i="36"/>
  <c r="AF915" i="36"/>
  <c r="T915" i="36"/>
  <c r="F915" i="36"/>
  <c r="C915" i="36"/>
  <c r="A915" i="36"/>
  <c r="AF914" i="36"/>
  <c r="T914" i="36"/>
  <c r="F914" i="36"/>
  <c r="C914" i="36"/>
  <c r="A914" i="36"/>
  <c r="AF913" i="36"/>
  <c r="T913" i="36"/>
  <c r="F913" i="36"/>
  <c r="C913" i="36"/>
  <c r="D913" i="36" s="1"/>
  <c r="A913" i="36"/>
  <c r="AF912" i="36"/>
  <c r="T912" i="36"/>
  <c r="K912" i="36"/>
  <c r="F912" i="36"/>
  <c r="C912" i="36"/>
  <c r="D912" i="36" s="1"/>
  <c r="A912" i="36"/>
  <c r="AF911" i="36"/>
  <c r="T911" i="36"/>
  <c r="F911" i="36"/>
  <c r="C911" i="36"/>
  <c r="A911" i="36"/>
  <c r="AF910" i="36"/>
  <c r="T910" i="36"/>
  <c r="F910" i="36"/>
  <c r="C910" i="36"/>
  <c r="B910" i="36" s="1"/>
  <c r="A910" i="36"/>
  <c r="AF909" i="36"/>
  <c r="T909" i="36"/>
  <c r="K909" i="36"/>
  <c r="F909" i="36"/>
  <c r="C909" i="36"/>
  <c r="B909" i="36" s="1"/>
  <c r="A909" i="36"/>
  <c r="AF908" i="36"/>
  <c r="T908" i="36"/>
  <c r="K908" i="36"/>
  <c r="F908" i="36"/>
  <c r="C908" i="36"/>
  <c r="D908" i="36" s="1"/>
  <c r="A908" i="36"/>
  <c r="AF907" i="36"/>
  <c r="T907" i="36"/>
  <c r="F907" i="36"/>
  <c r="C907" i="36"/>
  <c r="A907" i="36"/>
  <c r="AF906" i="36"/>
  <c r="T906" i="36"/>
  <c r="K906" i="36"/>
  <c r="F906" i="36"/>
  <c r="C906" i="36"/>
  <c r="B906" i="36" s="1"/>
  <c r="A906" i="36"/>
  <c r="AF905" i="36"/>
  <c r="T905" i="36"/>
  <c r="F905" i="36"/>
  <c r="C905" i="36"/>
  <c r="B905" i="36" s="1"/>
  <c r="A905" i="36"/>
  <c r="AF904" i="36"/>
  <c r="T904" i="36"/>
  <c r="K904" i="36"/>
  <c r="F904" i="36"/>
  <c r="C904" i="36"/>
  <c r="A904" i="36"/>
  <c r="AF903" i="36"/>
  <c r="T903" i="36"/>
  <c r="K903" i="36"/>
  <c r="F903" i="36"/>
  <c r="C903" i="36"/>
  <c r="B903" i="36" s="1"/>
  <c r="A903" i="36"/>
  <c r="AF902" i="36"/>
  <c r="T902" i="36"/>
  <c r="K902" i="36"/>
  <c r="F902" i="36"/>
  <c r="C902" i="36"/>
  <c r="D902" i="36" s="1"/>
  <c r="A902" i="36"/>
  <c r="AF901" i="36"/>
  <c r="T901" i="36"/>
  <c r="K901" i="36"/>
  <c r="F901" i="36"/>
  <c r="C901" i="36"/>
  <c r="B901" i="36" s="1"/>
  <c r="A901" i="36"/>
  <c r="AF900" i="36"/>
  <c r="T900" i="36"/>
  <c r="F900" i="36"/>
  <c r="C900" i="36"/>
  <c r="B900" i="36" s="1"/>
  <c r="A900" i="36"/>
  <c r="AF899" i="36"/>
  <c r="T899" i="36"/>
  <c r="K899" i="36"/>
  <c r="F899" i="36"/>
  <c r="C899" i="36"/>
  <c r="B899" i="36" s="1"/>
  <c r="A899" i="36"/>
  <c r="AF898" i="36"/>
  <c r="T898" i="36"/>
  <c r="K898" i="36"/>
  <c r="F898" i="36"/>
  <c r="C898" i="36"/>
  <c r="A898" i="36"/>
  <c r="AF897" i="36"/>
  <c r="T897" i="36"/>
  <c r="K897" i="36"/>
  <c r="F897" i="36"/>
  <c r="C897" i="36"/>
  <c r="A897" i="36"/>
  <c r="AF896" i="36"/>
  <c r="T896" i="36"/>
  <c r="K896" i="36"/>
  <c r="F896" i="36"/>
  <c r="C896" i="36"/>
  <c r="B896" i="36" s="1"/>
  <c r="A896" i="36"/>
  <c r="AF895" i="36"/>
  <c r="T895" i="36"/>
  <c r="F895" i="36"/>
  <c r="C895" i="36"/>
  <c r="A895" i="36"/>
  <c r="AF894" i="36"/>
  <c r="T894" i="36"/>
  <c r="K894" i="36"/>
  <c r="F894" i="36"/>
  <c r="C894" i="36"/>
  <c r="B894" i="36" s="1"/>
  <c r="A894" i="36"/>
  <c r="AF893" i="36"/>
  <c r="T893" i="36"/>
  <c r="F893" i="36"/>
  <c r="C893" i="36"/>
  <c r="D893" i="36" s="1"/>
  <c r="A893" i="36"/>
  <c r="AF892" i="36"/>
  <c r="T892" i="36"/>
  <c r="K892" i="36"/>
  <c r="F892" i="36"/>
  <c r="C892" i="36"/>
  <c r="D892" i="36" s="1"/>
  <c r="A892" i="36"/>
  <c r="AF891" i="36"/>
  <c r="T891" i="36"/>
  <c r="F891" i="36"/>
  <c r="C891" i="36"/>
  <c r="B891" i="36" s="1"/>
  <c r="A891" i="36"/>
  <c r="AF890" i="36"/>
  <c r="T890" i="36"/>
  <c r="K890" i="36"/>
  <c r="F890" i="36"/>
  <c r="C890" i="36"/>
  <c r="B890" i="36" s="1"/>
  <c r="A890" i="36"/>
  <c r="AF889" i="36"/>
  <c r="T889" i="36"/>
  <c r="F889" i="36"/>
  <c r="C889" i="36"/>
  <c r="A889" i="36"/>
  <c r="AF888" i="36"/>
  <c r="T888" i="36"/>
  <c r="K888" i="36"/>
  <c r="F888" i="36"/>
  <c r="C888" i="36"/>
  <c r="A888" i="36"/>
  <c r="AF887" i="36"/>
  <c r="T887" i="36"/>
  <c r="K887" i="36"/>
  <c r="F887" i="36"/>
  <c r="C887" i="36"/>
  <c r="B887" i="36" s="1"/>
  <c r="A887" i="36"/>
  <c r="AF886" i="36"/>
  <c r="T886" i="36"/>
  <c r="F886" i="36"/>
  <c r="C886" i="36"/>
  <c r="D886" i="36" s="1"/>
  <c r="A886" i="36"/>
  <c r="AF885" i="36"/>
  <c r="T885" i="36"/>
  <c r="K885" i="36"/>
  <c r="F885" i="36"/>
  <c r="C885" i="36"/>
  <c r="D885" i="36" s="1"/>
  <c r="A885" i="36"/>
  <c r="AF884" i="36"/>
  <c r="T884" i="36"/>
  <c r="F884" i="36"/>
  <c r="C884" i="36"/>
  <c r="B884" i="36" s="1"/>
  <c r="A884" i="36"/>
  <c r="AF883" i="36"/>
  <c r="T883" i="36"/>
  <c r="K883" i="36"/>
  <c r="F883" i="36"/>
  <c r="C883" i="36"/>
  <c r="B883" i="36" s="1"/>
  <c r="A883" i="36"/>
  <c r="AF882" i="36"/>
  <c r="T882" i="36"/>
  <c r="F882" i="36"/>
  <c r="C882" i="36"/>
  <c r="B882" i="36" s="1"/>
  <c r="A882" i="36"/>
  <c r="AF881" i="36"/>
  <c r="T881" i="36"/>
  <c r="K881" i="36"/>
  <c r="F881" i="36"/>
  <c r="C881" i="36"/>
  <c r="B881" i="36" s="1"/>
  <c r="A881" i="36"/>
  <c r="AF880" i="36"/>
  <c r="T880" i="36"/>
  <c r="F880" i="36"/>
  <c r="C880" i="36"/>
  <c r="B880" i="36" s="1"/>
  <c r="A880" i="36"/>
  <c r="AF879" i="36"/>
  <c r="T879" i="36"/>
  <c r="F879" i="36"/>
  <c r="C879" i="36"/>
  <c r="B879" i="36" s="1"/>
  <c r="A879" i="36"/>
  <c r="AF878" i="36"/>
  <c r="T878" i="36"/>
  <c r="K878" i="36"/>
  <c r="F878" i="36"/>
  <c r="D878" i="36"/>
  <c r="C878" i="36"/>
  <c r="B878" i="36" s="1"/>
  <c r="A878" i="36"/>
  <c r="AF877" i="36"/>
  <c r="T877" i="36"/>
  <c r="F877" i="36"/>
  <c r="C877" i="36"/>
  <c r="A877" i="36"/>
  <c r="AF876" i="36"/>
  <c r="T876" i="36"/>
  <c r="F876" i="36"/>
  <c r="C876" i="36"/>
  <c r="B876" i="36" s="1"/>
  <c r="A876" i="36"/>
  <c r="AF875" i="36"/>
  <c r="T875" i="36"/>
  <c r="K875" i="36"/>
  <c r="F875" i="36"/>
  <c r="C875" i="36"/>
  <c r="B875" i="36" s="1"/>
  <c r="A875" i="36"/>
  <c r="AF874" i="36"/>
  <c r="T874" i="36"/>
  <c r="F874" i="36"/>
  <c r="C874" i="36"/>
  <c r="D874" i="36" s="1"/>
  <c r="A874" i="36"/>
  <c r="AF873" i="36"/>
  <c r="T873" i="36"/>
  <c r="K873" i="36"/>
  <c r="F873" i="36"/>
  <c r="C873" i="36"/>
  <c r="D873" i="36" s="1"/>
  <c r="A873" i="36"/>
  <c r="AF872" i="36"/>
  <c r="T872" i="36"/>
  <c r="F872" i="36"/>
  <c r="C872" i="36"/>
  <c r="B872" i="36" s="1"/>
  <c r="A872" i="36"/>
  <c r="AF871" i="36"/>
  <c r="T871" i="36"/>
  <c r="F871" i="36"/>
  <c r="C871" i="36"/>
  <c r="B871" i="36" s="1"/>
  <c r="A871" i="36"/>
  <c r="AF870" i="36"/>
  <c r="T870" i="36"/>
  <c r="F870" i="36"/>
  <c r="C870" i="36"/>
  <c r="A870" i="36"/>
  <c r="AF869" i="36"/>
  <c r="T869" i="36"/>
  <c r="K869" i="36"/>
  <c r="F869" i="36"/>
  <c r="C869" i="36"/>
  <c r="A869" i="36"/>
  <c r="AF868" i="36"/>
  <c r="T868" i="36"/>
  <c r="F868" i="36"/>
  <c r="C868" i="36"/>
  <c r="B868" i="36" s="1"/>
  <c r="A868" i="36"/>
  <c r="AF867" i="36"/>
  <c r="T867" i="36"/>
  <c r="F867" i="36"/>
  <c r="C867" i="36"/>
  <c r="D867" i="36" s="1"/>
  <c r="A867" i="36"/>
  <c r="AF866" i="36"/>
  <c r="T866" i="36"/>
  <c r="K866" i="36"/>
  <c r="F866" i="36"/>
  <c r="C866" i="36"/>
  <c r="D866" i="36" s="1"/>
  <c r="A866" i="36"/>
  <c r="AF865" i="36"/>
  <c r="T865" i="36"/>
  <c r="F865" i="36"/>
  <c r="C865" i="36"/>
  <c r="D865" i="36" s="1"/>
  <c r="A865" i="36"/>
  <c r="AF864" i="36"/>
  <c r="T864" i="36"/>
  <c r="F864" i="36"/>
  <c r="C864" i="36"/>
  <c r="D864" i="36" s="1"/>
  <c r="A864" i="36"/>
  <c r="AF863" i="36"/>
  <c r="T863" i="36"/>
  <c r="F863" i="36"/>
  <c r="C863" i="36"/>
  <c r="B863" i="36" s="1"/>
  <c r="A863" i="36"/>
  <c r="AF862" i="36"/>
  <c r="T862" i="36"/>
  <c r="F862" i="36"/>
  <c r="C862" i="36"/>
  <c r="B862" i="36" s="1"/>
  <c r="A862" i="36"/>
  <c r="AF861" i="36"/>
  <c r="T861" i="36"/>
  <c r="F861" i="36"/>
  <c r="C861" i="36"/>
  <c r="A861" i="36"/>
  <c r="AF860" i="36"/>
  <c r="T860" i="36"/>
  <c r="K860" i="36"/>
  <c r="F860" i="36"/>
  <c r="C860" i="36"/>
  <c r="A860" i="36"/>
  <c r="AF859" i="36"/>
  <c r="T859" i="36"/>
  <c r="F859" i="36"/>
  <c r="C859" i="36"/>
  <c r="B859" i="36" s="1"/>
  <c r="A859" i="36"/>
  <c r="AF858" i="36"/>
  <c r="T858" i="36"/>
  <c r="K858" i="36"/>
  <c r="F858" i="36"/>
  <c r="D858" i="36"/>
  <c r="C858" i="36"/>
  <c r="B858" i="36" s="1"/>
  <c r="A858" i="36"/>
  <c r="AF857" i="36"/>
  <c r="T857" i="36"/>
  <c r="K857" i="36"/>
  <c r="F857" i="36"/>
  <c r="C857" i="36"/>
  <c r="B857" i="36" s="1"/>
  <c r="A857" i="36"/>
  <c r="AF856" i="36"/>
  <c r="T856" i="36"/>
  <c r="F856" i="36"/>
  <c r="C856" i="36"/>
  <c r="D856" i="36" s="1"/>
  <c r="A856" i="36"/>
  <c r="AF855" i="36"/>
  <c r="T855" i="36"/>
  <c r="K855" i="36"/>
  <c r="F855" i="36"/>
  <c r="C855" i="36"/>
  <c r="D855" i="36" s="1"/>
  <c r="A855" i="36"/>
  <c r="AF854" i="36"/>
  <c r="T854" i="36"/>
  <c r="K854" i="36"/>
  <c r="F854" i="36"/>
  <c r="C854" i="36"/>
  <c r="D854" i="36" s="1"/>
  <c r="A854" i="36"/>
  <c r="AF853" i="36"/>
  <c r="T853" i="36"/>
  <c r="F853" i="36"/>
  <c r="C853" i="36"/>
  <c r="D853" i="36" s="1"/>
  <c r="A853" i="36"/>
  <c r="AF852" i="36"/>
  <c r="T852" i="36"/>
  <c r="K852" i="36"/>
  <c r="F852" i="36"/>
  <c r="C852" i="36"/>
  <c r="D852" i="36" s="1"/>
  <c r="A852" i="36"/>
  <c r="AF851" i="36"/>
  <c r="T851" i="36"/>
  <c r="F851" i="36"/>
  <c r="C851" i="36"/>
  <c r="A851" i="36"/>
  <c r="AF850" i="36"/>
  <c r="T850" i="36"/>
  <c r="K850" i="36"/>
  <c r="F850" i="36"/>
  <c r="C850" i="36"/>
  <c r="A850" i="36"/>
  <c r="AF849" i="36"/>
  <c r="T849" i="36"/>
  <c r="F849" i="36"/>
  <c r="C849" i="36"/>
  <c r="B849" i="36" s="1"/>
  <c r="A849" i="36"/>
  <c r="AF848" i="36"/>
  <c r="T848" i="36"/>
  <c r="F848" i="36"/>
  <c r="C848" i="36"/>
  <c r="B848" i="36" s="1"/>
  <c r="A848" i="36"/>
  <c r="AF847" i="36"/>
  <c r="T847" i="36"/>
  <c r="K847" i="36"/>
  <c r="F847" i="36"/>
  <c r="C847" i="36"/>
  <c r="B847" i="36" s="1"/>
  <c r="A847" i="36"/>
  <c r="AF846" i="36"/>
  <c r="T846" i="36"/>
  <c r="F846" i="36"/>
  <c r="C846" i="36"/>
  <c r="B846" i="36" s="1"/>
  <c r="A846" i="36"/>
  <c r="AF845" i="36"/>
  <c r="T845" i="36"/>
  <c r="K845" i="36"/>
  <c r="F845" i="36"/>
  <c r="C845" i="36"/>
  <c r="B845" i="36" s="1"/>
  <c r="A845" i="36"/>
  <c r="AF844" i="36"/>
  <c r="T844" i="36"/>
  <c r="K844" i="36"/>
  <c r="F844" i="36"/>
  <c r="C844" i="36"/>
  <c r="A844" i="36"/>
  <c r="AF843" i="36"/>
  <c r="T843" i="36"/>
  <c r="K843" i="36"/>
  <c r="F843" i="36"/>
  <c r="C843" i="36"/>
  <c r="A843" i="36"/>
  <c r="AF842" i="36"/>
  <c r="T842" i="36"/>
  <c r="F842" i="36"/>
  <c r="C842" i="36"/>
  <c r="D842" i="36" s="1"/>
  <c r="A842" i="36"/>
  <c r="AF841" i="36"/>
  <c r="T841" i="36"/>
  <c r="K841" i="36"/>
  <c r="F841" i="36"/>
  <c r="C841" i="36"/>
  <c r="D841" i="36" s="1"/>
  <c r="A841" i="36"/>
  <c r="AF840" i="36"/>
  <c r="T840" i="36"/>
  <c r="K840" i="36"/>
  <c r="F840" i="36"/>
  <c r="C840" i="36"/>
  <c r="D840" i="36" s="1"/>
  <c r="A840" i="36"/>
  <c r="AF839" i="36"/>
  <c r="T839" i="36"/>
  <c r="F839" i="36"/>
  <c r="C839" i="36"/>
  <c r="D839" i="36" s="1"/>
  <c r="A839" i="36"/>
  <c r="AF838" i="36"/>
  <c r="T838" i="36"/>
  <c r="K838" i="36"/>
  <c r="F838" i="36"/>
  <c r="C838" i="36"/>
  <c r="D838" i="36" s="1"/>
  <c r="A838" i="36"/>
  <c r="AF837" i="36"/>
  <c r="T837" i="36"/>
  <c r="F837" i="36"/>
  <c r="C837" i="36"/>
  <c r="D837" i="36" s="1"/>
  <c r="A837" i="36"/>
  <c r="AF836" i="36"/>
  <c r="T836" i="36"/>
  <c r="K836" i="36"/>
  <c r="F836" i="36"/>
  <c r="C836" i="36"/>
  <c r="D836" i="36" s="1"/>
  <c r="A836" i="36"/>
  <c r="AF835" i="36"/>
  <c r="T835" i="36"/>
  <c r="K835" i="36"/>
  <c r="F835" i="36"/>
  <c r="C835" i="36"/>
  <c r="B835" i="36" s="1"/>
  <c r="A835" i="36"/>
  <c r="AF834" i="36"/>
  <c r="T834" i="36"/>
  <c r="F834" i="36"/>
  <c r="C834" i="36"/>
  <c r="B834" i="36" s="1"/>
  <c r="A834" i="36"/>
  <c r="AF833" i="36"/>
  <c r="T833" i="36"/>
  <c r="F833" i="36"/>
  <c r="C833" i="36"/>
  <c r="B833" i="36" s="1"/>
  <c r="A833" i="36"/>
  <c r="AF832" i="36"/>
  <c r="T832" i="36"/>
  <c r="K832" i="36"/>
  <c r="F832" i="36"/>
  <c r="C832" i="36"/>
  <c r="B832" i="36" s="1"/>
  <c r="A832" i="36"/>
  <c r="AF831" i="36"/>
  <c r="T831" i="36"/>
  <c r="F831" i="36"/>
  <c r="C831" i="36"/>
  <c r="A831" i="36"/>
  <c r="AF830" i="36"/>
  <c r="T830" i="36"/>
  <c r="K830" i="36"/>
  <c r="F830" i="36"/>
  <c r="C830" i="36"/>
  <c r="A830" i="36"/>
  <c r="AF829" i="36"/>
  <c r="T829" i="36"/>
  <c r="F829" i="36"/>
  <c r="C829" i="36"/>
  <c r="D829" i="36" s="1"/>
  <c r="A829" i="36"/>
  <c r="AF828" i="36"/>
  <c r="T828" i="36"/>
  <c r="F828" i="36"/>
  <c r="C828" i="36"/>
  <c r="A828" i="36"/>
  <c r="AF827" i="36"/>
  <c r="T827" i="36"/>
  <c r="K827" i="36"/>
  <c r="F827" i="36"/>
  <c r="C827" i="36"/>
  <c r="A827" i="36"/>
  <c r="AF826" i="36"/>
  <c r="T826" i="36"/>
  <c r="F826" i="36"/>
  <c r="C826" i="36"/>
  <c r="B826" i="36" s="1"/>
  <c r="A826" i="36"/>
  <c r="AF825" i="36"/>
  <c r="T825" i="36"/>
  <c r="F825" i="36"/>
  <c r="C825" i="36"/>
  <c r="B825" i="36" s="1"/>
  <c r="A825" i="36"/>
  <c r="AF824" i="36"/>
  <c r="T824" i="36"/>
  <c r="K824" i="36"/>
  <c r="F824" i="36"/>
  <c r="C824" i="36"/>
  <c r="B824" i="36" s="1"/>
  <c r="A824" i="36"/>
  <c r="AF823" i="36"/>
  <c r="T823" i="36"/>
  <c r="F823" i="36"/>
  <c r="C823" i="36"/>
  <c r="A823" i="36"/>
  <c r="AF822" i="36"/>
  <c r="T822" i="36"/>
  <c r="K822" i="36"/>
  <c r="F822" i="36"/>
  <c r="C822" i="36"/>
  <c r="A822" i="36"/>
  <c r="AF821" i="36"/>
  <c r="T821" i="36"/>
  <c r="F821" i="36"/>
  <c r="C821" i="36"/>
  <c r="A821" i="36"/>
  <c r="AF820" i="36"/>
  <c r="T820" i="36"/>
  <c r="F820" i="36"/>
  <c r="C820" i="36"/>
  <c r="B820" i="36" s="1"/>
  <c r="A820" i="36"/>
  <c r="AF819" i="36"/>
  <c r="T819" i="36"/>
  <c r="F819" i="36"/>
  <c r="C819" i="36"/>
  <c r="B819" i="36" s="1"/>
  <c r="A819" i="36"/>
  <c r="AF818" i="36"/>
  <c r="T818" i="36"/>
  <c r="K818" i="36"/>
  <c r="F818" i="36"/>
  <c r="C818" i="36"/>
  <c r="A818" i="36"/>
  <c r="AF817" i="36"/>
  <c r="T817" i="36"/>
  <c r="F817" i="36"/>
  <c r="C817" i="36"/>
  <c r="D817" i="36" s="1"/>
  <c r="A817" i="36"/>
  <c r="AF816" i="36"/>
  <c r="T816" i="36"/>
  <c r="K816" i="36"/>
  <c r="F816" i="36"/>
  <c r="C816" i="36"/>
  <c r="D816" i="36" s="1"/>
  <c r="A816" i="36"/>
  <c r="AF815" i="36"/>
  <c r="T815" i="36"/>
  <c r="K815" i="36"/>
  <c r="F815" i="36"/>
  <c r="C815" i="36"/>
  <c r="A815" i="36"/>
  <c r="AF814" i="36"/>
  <c r="T814" i="36"/>
  <c r="F814" i="36"/>
  <c r="C814" i="36"/>
  <c r="B814" i="36" s="1"/>
  <c r="A814" i="36"/>
  <c r="AF813" i="36"/>
  <c r="T813" i="36"/>
  <c r="K813" i="36"/>
  <c r="F813" i="36"/>
  <c r="C813" i="36"/>
  <c r="B813" i="36" s="1"/>
  <c r="A813" i="36"/>
  <c r="AF812" i="36"/>
  <c r="T812" i="36"/>
  <c r="K812" i="36"/>
  <c r="F812" i="36"/>
  <c r="D812" i="36"/>
  <c r="C812" i="36"/>
  <c r="B812" i="36" s="1"/>
  <c r="A812" i="36"/>
  <c r="AF811" i="36"/>
  <c r="T811" i="36"/>
  <c r="F811" i="36"/>
  <c r="C811" i="36"/>
  <c r="A811" i="36"/>
  <c r="AF810" i="36"/>
  <c r="T810" i="36"/>
  <c r="K810" i="36"/>
  <c r="F810" i="36"/>
  <c r="C810" i="36"/>
  <c r="A810" i="36"/>
  <c r="AF809" i="36"/>
  <c r="T809" i="36"/>
  <c r="K809" i="36"/>
  <c r="F809" i="36"/>
  <c r="C809" i="36"/>
  <c r="A809" i="36"/>
  <c r="AF808" i="36"/>
  <c r="T808" i="36"/>
  <c r="F808" i="36"/>
  <c r="C808" i="36"/>
  <c r="B808" i="36" s="1"/>
  <c r="A808" i="36"/>
  <c r="AF807" i="36"/>
  <c r="T807" i="36"/>
  <c r="K807" i="36"/>
  <c r="F807" i="36"/>
  <c r="C807" i="36"/>
  <c r="B807" i="36" s="1"/>
  <c r="A807" i="36"/>
  <c r="AF806" i="36"/>
  <c r="T806" i="36"/>
  <c r="F806" i="36"/>
  <c r="C806" i="36"/>
  <c r="B806" i="36" s="1"/>
  <c r="A806" i="36"/>
  <c r="AF805" i="36"/>
  <c r="T805" i="36"/>
  <c r="F805" i="36"/>
  <c r="C805" i="36"/>
  <c r="A805" i="36"/>
  <c r="AF804" i="36"/>
  <c r="T804" i="36"/>
  <c r="K804" i="36"/>
  <c r="F804" i="36"/>
  <c r="C804" i="36"/>
  <c r="A804" i="36"/>
  <c r="AF803" i="36"/>
  <c r="T803" i="36"/>
  <c r="K803" i="36"/>
  <c r="F803" i="36"/>
  <c r="C803" i="36"/>
  <c r="A803" i="36"/>
  <c r="AF802" i="36"/>
  <c r="T802" i="36"/>
  <c r="F802" i="36"/>
  <c r="C802" i="36"/>
  <c r="B802" i="36" s="1"/>
  <c r="A802" i="36"/>
  <c r="AF801" i="36"/>
  <c r="T801" i="36"/>
  <c r="F801" i="36"/>
  <c r="C801" i="36"/>
  <c r="A801" i="36"/>
  <c r="AF800" i="36"/>
  <c r="T800" i="36"/>
  <c r="K800" i="36"/>
  <c r="F800" i="36"/>
  <c r="C800" i="36"/>
  <c r="B800" i="36" s="1"/>
  <c r="A800" i="36"/>
  <c r="AF799" i="36"/>
  <c r="T799" i="36"/>
  <c r="F799" i="36"/>
  <c r="C799" i="36"/>
  <c r="A799" i="36"/>
  <c r="AF798" i="36"/>
  <c r="T798" i="36"/>
  <c r="F798" i="36"/>
  <c r="C798" i="36"/>
  <c r="A798" i="36"/>
  <c r="AF797" i="36"/>
  <c r="T797" i="36"/>
  <c r="K797" i="36"/>
  <c r="F797" i="36"/>
  <c r="C797" i="36"/>
  <c r="A797" i="36"/>
  <c r="AF796" i="36"/>
  <c r="T796" i="36"/>
  <c r="F796" i="36"/>
  <c r="C796" i="36"/>
  <c r="D796" i="36" s="1"/>
  <c r="A796" i="36"/>
  <c r="AF795" i="36"/>
  <c r="T795" i="36"/>
  <c r="K795" i="36"/>
  <c r="F795" i="36"/>
  <c r="C795" i="36"/>
  <c r="D795" i="36" s="1"/>
  <c r="A795" i="36"/>
  <c r="AF794" i="36"/>
  <c r="T794" i="36"/>
  <c r="F794" i="36"/>
  <c r="C794" i="36"/>
  <c r="A794" i="36"/>
  <c r="AF793" i="36"/>
  <c r="T793" i="36"/>
  <c r="K793" i="36"/>
  <c r="F793" i="36"/>
  <c r="C793" i="36"/>
  <c r="A793" i="36"/>
  <c r="AF792" i="36"/>
  <c r="T792" i="36"/>
  <c r="K792" i="36"/>
  <c r="F792" i="36"/>
  <c r="C792" i="36"/>
  <c r="A792" i="36"/>
  <c r="AF791" i="36"/>
  <c r="T791" i="36"/>
  <c r="K791" i="36"/>
  <c r="F791" i="36"/>
  <c r="C791" i="36"/>
  <c r="A791" i="36"/>
  <c r="AF790" i="36"/>
  <c r="T790" i="36"/>
  <c r="K790" i="36"/>
  <c r="F790" i="36"/>
  <c r="C790" i="36"/>
  <c r="A790" i="36"/>
  <c r="AF789" i="36"/>
  <c r="T789" i="36"/>
  <c r="F789" i="36"/>
  <c r="C789" i="36"/>
  <c r="A789" i="36"/>
  <c r="AF788" i="36"/>
  <c r="T788" i="36"/>
  <c r="K788" i="36"/>
  <c r="F788" i="36"/>
  <c r="C788" i="36"/>
  <c r="D788" i="36" s="1"/>
  <c r="A788" i="36"/>
  <c r="AF787" i="36"/>
  <c r="T787" i="36"/>
  <c r="F787" i="36"/>
  <c r="C787" i="36"/>
  <c r="B787" i="36" s="1"/>
  <c r="A787" i="36"/>
  <c r="AF786" i="36"/>
  <c r="T786" i="36"/>
  <c r="K786" i="36"/>
  <c r="F786" i="36"/>
  <c r="C786" i="36"/>
  <c r="B786" i="36" s="1"/>
  <c r="A786" i="36"/>
  <c r="AF785" i="36"/>
  <c r="T785" i="36"/>
  <c r="F785" i="36"/>
  <c r="C785" i="36"/>
  <c r="A785" i="36"/>
  <c r="AF784" i="36"/>
  <c r="T784" i="36"/>
  <c r="F784" i="36"/>
  <c r="C784" i="36"/>
  <c r="B784" i="36" s="1"/>
  <c r="A784" i="36"/>
  <c r="AF783" i="36"/>
  <c r="T783" i="36"/>
  <c r="F783" i="36"/>
  <c r="C783" i="36"/>
  <c r="D783" i="36" s="1"/>
  <c r="A783" i="36"/>
  <c r="AF782" i="36"/>
  <c r="T782" i="36"/>
  <c r="F782" i="36"/>
  <c r="C782" i="36"/>
  <c r="D782" i="36" s="1"/>
  <c r="A782" i="36"/>
  <c r="AF781" i="36"/>
  <c r="T781" i="36"/>
  <c r="K781" i="36"/>
  <c r="F781" i="36"/>
  <c r="C781" i="36"/>
  <c r="D781" i="36" s="1"/>
  <c r="A781" i="36"/>
  <c r="AF780" i="36"/>
  <c r="T780" i="36"/>
  <c r="K780" i="36"/>
  <c r="F780" i="36"/>
  <c r="C780" i="36"/>
  <c r="D780" i="36" s="1"/>
  <c r="A780" i="36"/>
  <c r="AF779" i="36"/>
  <c r="T779" i="36"/>
  <c r="K779" i="36"/>
  <c r="F779" i="36"/>
  <c r="C779" i="36"/>
  <c r="D779" i="36" s="1"/>
  <c r="A779" i="36"/>
  <c r="AF778" i="36"/>
  <c r="T778" i="36"/>
  <c r="F778" i="36"/>
  <c r="C778" i="36"/>
  <c r="B778" i="36" s="1"/>
  <c r="A778" i="36"/>
  <c r="AF777" i="36"/>
  <c r="T777" i="36"/>
  <c r="K777" i="36"/>
  <c r="F777" i="36"/>
  <c r="C777" i="36"/>
  <c r="A777" i="36"/>
  <c r="AF776" i="36"/>
  <c r="T776" i="36"/>
  <c r="F776" i="36"/>
  <c r="D776" i="36"/>
  <c r="C776" i="36"/>
  <c r="B776" i="36" s="1"/>
  <c r="A776" i="36"/>
  <c r="AF775" i="36"/>
  <c r="T775" i="36"/>
  <c r="F775" i="36"/>
  <c r="C775" i="36"/>
  <c r="D775" i="36" s="1"/>
  <c r="B775" i="36"/>
  <c r="A775" i="36"/>
  <c r="AF774" i="36"/>
  <c r="T774" i="36"/>
  <c r="K774" i="36"/>
  <c r="F774" i="36"/>
  <c r="C774" i="36"/>
  <c r="A774" i="36"/>
  <c r="AF773" i="36"/>
  <c r="T773" i="36"/>
  <c r="F773" i="36"/>
  <c r="C773" i="36"/>
  <c r="A773" i="36"/>
  <c r="AF772" i="36"/>
  <c r="T772" i="36"/>
  <c r="K772" i="36"/>
  <c r="F772" i="36"/>
  <c r="C772" i="36"/>
  <c r="D772" i="36" s="1"/>
  <c r="A772" i="36"/>
  <c r="AF771" i="36"/>
  <c r="T771" i="36"/>
  <c r="F771" i="36"/>
  <c r="C771" i="36"/>
  <c r="A771" i="36"/>
  <c r="AF770" i="36"/>
  <c r="T770" i="36"/>
  <c r="F770" i="36"/>
  <c r="C770" i="36"/>
  <c r="A770" i="36"/>
  <c r="AF769" i="36"/>
  <c r="T769" i="36"/>
  <c r="K769" i="36"/>
  <c r="F769" i="36"/>
  <c r="C769" i="36"/>
  <c r="B769" i="36" s="1"/>
  <c r="A769" i="36"/>
  <c r="AF768" i="36"/>
  <c r="T768" i="36"/>
  <c r="F768" i="36"/>
  <c r="C768" i="36"/>
  <c r="D768" i="36" s="1"/>
  <c r="A768" i="36"/>
  <c r="AF767" i="36"/>
  <c r="T767" i="36"/>
  <c r="K767" i="36"/>
  <c r="F767" i="36"/>
  <c r="C767" i="36"/>
  <c r="D767" i="36" s="1"/>
  <c r="A767" i="36"/>
  <c r="AF766" i="36"/>
  <c r="T766" i="36"/>
  <c r="K766" i="36"/>
  <c r="F766" i="36"/>
  <c r="C766" i="36"/>
  <c r="D766" i="36" s="1"/>
  <c r="A766" i="36"/>
  <c r="AF765" i="36"/>
  <c r="T765" i="36"/>
  <c r="F765" i="36"/>
  <c r="C765" i="36"/>
  <c r="B765" i="36" s="1"/>
  <c r="A765" i="36"/>
  <c r="AF764" i="36"/>
  <c r="T764" i="36"/>
  <c r="K764" i="36"/>
  <c r="F764" i="36"/>
  <c r="C764" i="36"/>
  <c r="B764" i="36" s="1"/>
  <c r="A764" i="36"/>
  <c r="AF763" i="36"/>
  <c r="T763" i="36"/>
  <c r="K763" i="36"/>
  <c r="F763" i="36"/>
  <c r="C763" i="36"/>
  <c r="B763" i="36" s="1"/>
  <c r="A763" i="36"/>
  <c r="AF762" i="36"/>
  <c r="T762" i="36"/>
  <c r="K762" i="36"/>
  <c r="F762" i="36"/>
  <c r="C762" i="36"/>
  <c r="B762" i="36" s="1"/>
  <c r="A762" i="36"/>
  <c r="AF761" i="36"/>
  <c r="T761" i="36"/>
  <c r="F761" i="36"/>
  <c r="C761" i="36"/>
  <c r="D761" i="36" s="1"/>
  <c r="A761" i="36"/>
  <c r="AF760" i="36"/>
  <c r="T760" i="36"/>
  <c r="K760" i="36"/>
  <c r="F760" i="36"/>
  <c r="C760" i="36"/>
  <c r="D760" i="36" s="1"/>
  <c r="A760" i="36"/>
  <c r="AF759" i="36"/>
  <c r="T759" i="36"/>
  <c r="K759" i="36"/>
  <c r="F759" i="36"/>
  <c r="C759" i="36"/>
  <c r="D759" i="36" s="1"/>
  <c r="A759" i="36"/>
  <c r="AF758" i="36"/>
  <c r="T758" i="36"/>
  <c r="K758" i="36"/>
  <c r="F758" i="36"/>
  <c r="C758" i="36"/>
  <c r="A758" i="36"/>
  <c r="AF757" i="36"/>
  <c r="T757" i="36"/>
  <c r="F757" i="36"/>
  <c r="C757" i="36"/>
  <c r="A757" i="36"/>
  <c r="AF756" i="36"/>
  <c r="T756" i="36"/>
  <c r="K756" i="36"/>
  <c r="F756" i="36"/>
  <c r="C756" i="36"/>
  <c r="A756" i="36"/>
  <c r="AF755" i="36"/>
  <c r="T755" i="36"/>
  <c r="K755" i="36"/>
  <c r="F755" i="36"/>
  <c r="D755" i="36"/>
  <c r="C755" i="36"/>
  <c r="B755" i="36" s="1"/>
  <c r="A755" i="36"/>
  <c r="AF754" i="36"/>
  <c r="T754" i="36"/>
  <c r="K754" i="36"/>
  <c r="F754" i="36"/>
  <c r="C754" i="36"/>
  <c r="A754" i="36"/>
  <c r="AF753" i="36"/>
  <c r="T753" i="36"/>
  <c r="F753" i="36"/>
  <c r="C753" i="36"/>
  <c r="D753" i="36" s="1"/>
  <c r="A753" i="36"/>
  <c r="AF752" i="36"/>
  <c r="T752" i="36"/>
  <c r="K752" i="36"/>
  <c r="F752" i="36"/>
  <c r="C752" i="36"/>
  <c r="D752" i="36" s="1"/>
  <c r="A752" i="36"/>
  <c r="AF751" i="36"/>
  <c r="T751" i="36"/>
  <c r="F751" i="36"/>
  <c r="D751" i="36"/>
  <c r="C751" i="36"/>
  <c r="B751" i="36" s="1"/>
  <c r="A751" i="36"/>
  <c r="AF750" i="36"/>
  <c r="T750" i="36"/>
  <c r="K750" i="36"/>
  <c r="F750" i="36"/>
  <c r="C750" i="36"/>
  <c r="B750" i="36" s="1"/>
  <c r="A750" i="36"/>
  <c r="AF749" i="36"/>
  <c r="T749" i="36"/>
  <c r="K749" i="36"/>
  <c r="F749" i="36"/>
  <c r="D749" i="36"/>
  <c r="A749" i="36"/>
  <c r="AF748" i="36"/>
  <c r="T748" i="36"/>
  <c r="F748" i="36"/>
  <c r="C748" i="36"/>
  <c r="B748" i="36" s="1"/>
  <c r="A748" i="36"/>
  <c r="AF747" i="36"/>
  <c r="T747" i="36"/>
  <c r="F747" i="36"/>
  <c r="C747" i="36"/>
  <c r="A747" i="36"/>
  <c r="AF746" i="36"/>
  <c r="T746" i="36"/>
  <c r="F746" i="36"/>
  <c r="C746" i="36"/>
  <c r="A746" i="36"/>
  <c r="AF745" i="36"/>
  <c r="T745" i="36"/>
  <c r="K745" i="36"/>
  <c r="F745" i="36"/>
  <c r="C745" i="36"/>
  <c r="D745" i="36" s="1"/>
  <c r="A745" i="36"/>
  <c r="AF744" i="36"/>
  <c r="T744" i="36"/>
  <c r="F744" i="36"/>
  <c r="C744" i="36"/>
  <c r="D744" i="36" s="1"/>
  <c r="A744" i="36"/>
  <c r="AF743" i="36"/>
  <c r="T743" i="36"/>
  <c r="K743" i="36"/>
  <c r="F743" i="36"/>
  <c r="C743" i="36"/>
  <c r="D743" i="36" s="1"/>
  <c r="A743" i="36"/>
  <c r="AF742" i="36"/>
  <c r="T742" i="36"/>
  <c r="K742" i="36"/>
  <c r="F742" i="36"/>
  <c r="C742" i="36"/>
  <c r="A742" i="36"/>
  <c r="AF741" i="36"/>
  <c r="T741" i="36"/>
  <c r="K741" i="36"/>
  <c r="F741" i="36"/>
  <c r="C741" i="36"/>
  <c r="A741" i="36"/>
  <c r="AF740" i="36"/>
  <c r="T740" i="36"/>
  <c r="F740" i="36"/>
  <c r="C740" i="36"/>
  <c r="A740" i="36"/>
  <c r="AF739" i="36"/>
  <c r="T739" i="36"/>
  <c r="F739" i="36"/>
  <c r="C739" i="36"/>
  <c r="D739" i="36" s="1"/>
  <c r="A739" i="36"/>
  <c r="AF738" i="36"/>
  <c r="T738" i="36"/>
  <c r="K738" i="36"/>
  <c r="F738" i="36"/>
  <c r="C738" i="36"/>
  <c r="D738" i="36" s="1"/>
  <c r="A738" i="36"/>
  <c r="AF737" i="36"/>
  <c r="T737" i="36"/>
  <c r="F737" i="36"/>
  <c r="C737" i="36"/>
  <c r="D737" i="36" s="1"/>
  <c r="A737" i="36"/>
  <c r="AF736" i="36"/>
  <c r="T736" i="36"/>
  <c r="K736" i="36"/>
  <c r="F736" i="36"/>
  <c r="C736" i="36"/>
  <c r="D736" i="36" s="1"/>
  <c r="A736" i="36"/>
  <c r="AF735" i="36"/>
  <c r="T735" i="36"/>
  <c r="F735" i="36"/>
  <c r="C735" i="36"/>
  <c r="A735" i="36"/>
  <c r="AF734" i="36"/>
  <c r="T734" i="36"/>
  <c r="K734" i="36"/>
  <c r="F734" i="36"/>
  <c r="C734" i="36"/>
  <c r="A734" i="36"/>
  <c r="AF733" i="36"/>
  <c r="T733" i="36"/>
  <c r="F733" i="36"/>
  <c r="C733" i="36"/>
  <c r="B733" i="36" s="1"/>
  <c r="A733" i="36"/>
  <c r="AF732" i="36"/>
  <c r="T732" i="36"/>
  <c r="K732" i="36"/>
  <c r="F732" i="36"/>
  <c r="C732" i="36"/>
  <c r="B732" i="36" s="1"/>
  <c r="A732" i="36"/>
  <c r="AF731" i="36"/>
  <c r="T731" i="36"/>
  <c r="F731" i="36"/>
  <c r="C731" i="36"/>
  <c r="B731" i="36" s="1"/>
  <c r="A731" i="36"/>
  <c r="AF730" i="36"/>
  <c r="T730" i="36"/>
  <c r="K730" i="36"/>
  <c r="F730" i="36"/>
  <c r="C730" i="36"/>
  <c r="A730" i="36"/>
  <c r="AF729" i="36"/>
  <c r="T729" i="36"/>
  <c r="F729" i="36"/>
  <c r="C729" i="36"/>
  <c r="D729" i="36" s="1"/>
  <c r="A729" i="36"/>
  <c r="AF728" i="36"/>
  <c r="T728" i="36"/>
  <c r="F728" i="36"/>
  <c r="C728" i="36"/>
  <c r="A728" i="36"/>
  <c r="AF727" i="36"/>
  <c r="T727" i="36"/>
  <c r="K727" i="36"/>
  <c r="F727" i="36"/>
  <c r="C727" i="36"/>
  <c r="D727" i="36" s="1"/>
  <c r="A727" i="36"/>
  <c r="AF726" i="36"/>
  <c r="T726" i="36"/>
  <c r="F726" i="36"/>
  <c r="C726" i="36"/>
  <c r="D726" i="36" s="1"/>
  <c r="A726" i="36"/>
  <c r="AF725" i="36"/>
  <c r="T725" i="36"/>
  <c r="K725" i="36"/>
  <c r="F725" i="36"/>
  <c r="C725" i="36"/>
  <c r="D725" i="36" s="1"/>
  <c r="A725" i="36"/>
  <c r="AF724" i="36"/>
  <c r="T724" i="36"/>
  <c r="K724" i="36"/>
  <c r="F724" i="36"/>
  <c r="C724" i="36"/>
  <c r="D724" i="36" s="1"/>
  <c r="A724" i="36"/>
  <c r="AF723" i="36"/>
  <c r="T723" i="36"/>
  <c r="F723" i="36"/>
  <c r="C723" i="36"/>
  <c r="B723" i="36" s="1"/>
  <c r="A723" i="36"/>
  <c r="AF722" i="36"/>
  <c r="T722" i="36"/>
  <c r="K722" i="36"/>
  <c r="F722" i="36"/>
  <c r="C722" i="36"/>
  <c r="B722" i="36" s="1"/>
  <c r="A722" i="36"/>
  <c r="AF721" i="36"/>
  <c r="T721" i="36"/>
  <c r="K721" i="36"/>
  <c r="F721" i="36"/>
  <c r="C721" i="36"/>
  <c r="D721" i="36" s="1"/>
  <c r="A721" i="36"/>
  <c r="AF720" i="36"/>
  <c r="T720" i="36"/>
  <c r="F720" i="36"/>
  <c r="C720" i="36"/>
  <c r="D720" i="36" s="1"/>
  <c r="A720" i="36"/>
  <c r="AF719" i="36"/>
  <c r="T719" i="36"/>
  <c r="K719" i="36"/>
  <c r="F719" i="36"/>
  <c r="C719" i="36"/>
  <c r="D719" i="36" s="1"/>
  <c r="A719" i="36"/>
  <c r="AF718" i="36"/>
  <c r="T718" i="36"/>
  <c r="F718" i="36"/>
  <c r="D718" i="36"/>
  <c r="A718" i="36"/>
  <c r="AF717" i="36"/>
  <c r="T717" i="36"/>
  <c r="K717" i="36"/>
  <c r="F717" i="36"/>
  <c r="D717" i="36"/>
  <c r="A717" i="36"/>
  <c r="AF716" i="36"/>
  <c r="T716" i="36"/>
  <c r="F716" i="36"/>
  <c r="C716" i="36"/>
  <c r="A716" i="36"/>
  <c r="AF715" i="36"/>
  <c r="T715" i="36"/>
  <c r="K715" i="36"/>
  <c r="F715" i="36"/>
  <c r="C715" i="36"/>
  <c r="B715" i="36" s="1"/>
  <c r="A715" i="36"/>
  <c r="AF714" i="36"/>
  <c r="T714" i="36"/>
  <c r="F714" i="36"/>
  <c r="C714" i="36"/>
  <c r="A714" i="36"/>
  <c r="AF713" i="36"/>
  <c r="T713" i="36"/>
  <c r="K713" i="36"/>
  <c r="F713" i="36"/>
  <c r="C713" i="36"/>
  <c r="A713" i="36"/>
  <c r="AF712" i="36"/>
  <c r="T712" i="36"/>
  <c r="K712" i="36"/>
  <c r="F712" i="36"/>
  <c r="C712" i="36"/>
  <c r="A712" i="36"/>
  <c r="AF711" i="36"/>
  <c r="T711" i="36"/>
  <c r="K711" i="36"/>
  <c r="F711" i="36"/>
  <c r="C711" i="36"/>
  <c r="A711" i="36"/>
  <c r="AF710" i="36"/>
  <c r="T710" i="36"/>
  <c r="K710" i="36"/>
  <c r="F710" i="36"/>
  <c r="C710" i="36"/>
  <c r="A710" i="36"/>
  <c r="AF709" i="36"/>
  <c r="T709" i="36"/>
  <c r="F709" i="36"/>
  <c r="C709" i="36"/>
  <c r="D709" i="36" s="1"/>
  <c r="A709" i="36"/>
  <c r="AF708" i="36"/>
  <c r="T708" i="36"/>
  <c r="K708" i="36"/>
  <c r="F708" i="36"/>
  <c r="C708" i="36"/>
  <c r="A708" i="36"/>
  <c r="AF707" i="36"/>
  <c r="T707" i="36"/>
  <c r="F707" i="36"/>
  <c r="C707" i="36"/>
  <c r="A707" i="36"/>
  <c r="AF706" i="36"/>
  <c r="T706" i="36"/>
  <c r="K706" i="36"/>
  <c r="F706" i="36"/>
  <c r="C706" i="36"/>
  <c r="B706" i="36" s="1"/>
  <c r="A706" i="36"/>
  <c r="AF705" i="36"/>
  <c r="T705" i="36"/>
  <c r="F705" i="36"/>
  <c r="C705" i="36"/>
  <c r="D705" i="36" s="1"/>
  <c r="A705" i="36"/>
  <c r="AF704" i="36"/>
  <c r="T704" i="36"/>
  <c r="K704" i="36"/>
  <c r="F704" i="36"/>
  <c r="C704" i="36"/>
  <c r="D704" i="36" s="1"/>
  <c r="A704" i="36"/>
  <c r="AF703" i="36"/>
  <c r="T703" i="36"/>
  <c r="F703" i="36"/>
  <c r="C703" i="36"/>
  <c r="A703" i="36"/>
  <c r="AF702" i="36"/>
  <c r="T702" i="36"/>
  <c r="K702" i="36"/>
  <c r="F702" i="36"/>
  <c r="C702" i="36"/>
  <c r="A702" i="36"/>
  <c r="AF701" i="36"/>
  <c r="T701" i="36"/>
  <c r="F701" i="36"/>
  <c r="C701" i="36"/>
  <c r="D701" i="36" s="1"/>
  <c r="A701" i="36"/>
  <c r="AF700" i="36"/>
  <c r="T700" i="36"/>
  <c r="K700" i="36"/>
  <c r="F700" i="36"/>
  <c r="C700" i="36"/>
  <c r="A700" i="36"/>
  <c r="AF699" i="36"/>
  <c r="T699" i="36"/>
  <c r="K699" i="36"/>
  <c r="F699" i="36"/>
  <c r="C699" i="36"/>
  <c r="D699" i="36" s="1"/>
  <c r="A699" i="36"/>
  <c r="AF698" i="36"/>
  <c r="T698" i="36"/>
  <c r="K698" i="36"/>
  <c r="F698" i="36"/>
  <c r="D698" i="36"/>
  <c r="A698" i="36"/>
  <c r="AF697" i="36"/>
  <c r="T697" i="36"/>
  <c r="K697" i="36"/>
  <c r="F697" i="36"/>
  <c r="C697" i="36"/>
  <c r="A697" i="36"/>
  <c r="AF696" i="36"/>
  <c r="T696" i="36"/>
  <c r="K696" i="36"/>
  <c r="F696" i="36"/>
  <c r="C696" i="36"/>
  <c r="D696" i="36" s="1"/>
  <c r="A696" i="36"/>
  <c r="AF695" i="36"/>
  <c r="T695" i="36"/>
  <c r="F695" i="36"/>
  <c r="C695" i="36"/>
  <c r="A695" i="36"/>
  <c r="AF694" i="36"/>
  <c r="T694" i="36"/>
  <c r="K694" i="36"/>
  <c r="F694" i="36"/>
  <c r="C694" i="36"/>
  <c r="B694" i="36" s="1"/>
  <c r="A694" i="36"/>
  <c r="AF693" i="36"/>
  <c r="T693" i="36"/>
  <c r="F693" i="36"/>
  <c r="C693" i="36"/>
  <c r="B693" i="36" s="1"/>
  <c r="A693" i="36"/>
  <c r="AF692" i="36"/>
  <c r="T692" i="36"/>
  <c r="K692" i="36"/>
  <c r="F692" i="36"/>
  <c r="C692" i="36"/>
  <c r="A692" i="36"/>
  <c r="AF691" i="36"/>
  <c r="T691" i="36"/>
  <c r="K691" i="36"/>
  <c r="F691" i="36"/>
  <c r="C691" i="36"/>
  <c r="A691" i="36"/>
  <c r="AF690" i="36"/>
  <c r="T690" i="36"/>
  <c r="F690" i="36"/>
  <c r="C690" i="36"/>
  <c r="A690" i="36"/>
  <c r="AF689" i="36"/>
  <c r="T689" i="36"/>
  <c r="K689" i="36"/>
  <c r="F689" i="36"/>
  <c r="C689" i="36"/>
  <c r="D689" i="36" s="1"/>
  <c r="A689" i="36"/>
  <c r="AF688" i="36"/>
  <c r="T688" i="36"/>
  <c r="F688" i="36"/>
  <c r="C688" i="36"/>
  <c r="B688" i="36" s="1"/>
  <c r="A688" i="36"/>
  <c r="AF687" i="36"/>
  <c r="T687" i="36"/>
  <c r="K687" i="36"/>
  <c r="F687" i="36"/>
  <c r="C687" i="36"/>
  <c r="B687" i="36" s="1"/>
  <c r="A687" i="36"/>
  <c r="AF686" i="36"/>
  <c r="T686" i="36"/>
  <c r="F686" i="36"/>
  <c r="C686" i="36"/>
  <c r="B686" i="36" s="1"/>
  <c r="A686" i="36"/>
  <c r="AF685" i="36"/>
  <c r="T685" i="36"/>
  <c r="F685" i="36"/>
  <c r="C685" i="36"/>
  <c r="B685" i="36" s="1"/>
  <c r="A685" i="36"/>
  <c r="AF684" i="36"/>
  <c r="T684" i="36"/>
  <c r="K684" i="36"/>
  <c r="F684" i="36"/>
  <c r="C684" i="36"/>
  <c r="A684" i="36"/>
  <c r="AF683" i="36"/>
  <c r="T683" i="36"/>
  <c r="F683" i="36"/>
  <c r="C683" i="36"/>
  <c r="A683" i="36"/>
  <c r="AF682" i="36"/>
  <c r="T682" i="36"/>
  <c r="K682" i="36"/>
  <c r="F682" i="36"/>
  <c r="C682" i="36"/>
  <c r="B682" i="36" s="1"/>
  <c r="A682" i="36"/>
  <c r="AF681" i="36"/>
  <c r="T681" i="36"/>
  <c r="K681" i="36"/>
  <c r="F681" i="36"/>
  <c r="C681" i="36"/>
  <c r="B681" i="36" s="1"/>
  <c r="A681" i="36"/>
  <c r="AF680" i="36"/>
  <c r="T680" i="36"/>
  <c r="K680" i="36"/>
  <c r="F680" i="36"/>
  <c r="C680" i="36"/>
  <c r="B680" i="36" s="1"/>
  <c r="A680" i="36"/>
  <c r="AF679" i="36"/>
  <c r="T679" i="36"/>
  <c r="K679" i="36"/>
  <c r="F679" i="36"/>
  <c r="C679" i="36"/>
  <c r="D679" i="36" s="1"/>
  <c r="A679" i="36"/>
  <c r="AF678" i="36"/>
  <c r="T678" i="36"/>
  <c r="F678" i="36"/>
  <c r="C678" i="36"/>
  <c r="D678" i="36" s="1"/>
  <c r="A678" i="36"/>
  <c r="AF677" i="36"/>
  <c r="T677" i="36"/>
  <c r="F677" i="36"/>
  <c r="C677" i="36"/>
  <c r="D677" i="36" s="1"/>
  <c r="A677" i="36"/>
  <c r="AF676" i="36"/>
  <c r="T676" i="36"/>
  <c r="K676" i="36"/>
  <c r="F676" i="36"/>
  <c r="C676" i="36"/>
  <c r="D676" i="36" s="1"/>
  <c r="A676" i="36"/>
  <c r="AF675" i="36"/>
  <c r="T675" i="36"/>
  <c r="F675" i="36"/>
  <c r="D675" i="36"/>
  <c r="A675" i="36"/>
  <c r="AF674" i="36"/>
  <c r="T674" i="36"/>
  <c r="K674" i="36"/>
  <c r="F674" i="36"/>
  <c r="D674" i="36"/>
  <c r="A674" i="36"/>
  <c r="AF673" i="36"/>
  <c r="T673" i="36"/>
  <c r="F673" i="36"/>
  <c r="C673" i="36"/>
  <c r="D673" i="36" s="1"/>
  <c r="A673" i="36"/>
  <c r="AF672" i="36"/>
  <c r="T672" i="36"/>
  <c r="K672" i="36"/>
  <c r="F672" i="36"/>
  <c r="C672" i="36"/>
  <c r="D672" i="36" s="1"/>
  <c r="A672" i="36"/>
  <c r="AF671" i="36"/>
  <c r="T671" i="36"/>
  <c r="F671" i="36"/>
  <c r="C671" i="36"/>
  <c r="B671" i="36" s="1"/>
  <c r="A671" i="36"/>
  <c r="AF670" i="36"/>
  <c r="T670" i="36"/>
  <c r="F670" i="36"/>
  <c r="C670" i="36"/>
  <c r="D670" i="36" s="1"/>
  <c r="A670" i="36"/>
  <c r="AF669" i="36"/>
  <c r="T669" i="36"/>
  <c r="K669" i="36"/>
  <c r="F669" i="36"/>
  <c r="C669" i="36"/>
  <c r="A669" i="36"/>
  <c r="AF668" i="36"/>
  <c r="T668" i="36"/>
  <c r="K668" i="36"/>
  <c r="F668" i="36"/>
  <c r="C668" i="36"/>
  <c r="D668" i="36" s="1"/>
  <c r="A668" i="36"/>
  <c r="AF667" i="36"/>
  <c r="T667" i="36"/>
  <c r="F667" i="36"/>
  <c r="C667" i="36"/>
  <c r="A667" i="36"/>
  <c r="AF666" i="36"/>
  <c r="T666" i="36"/>
  <c r="K666" i="36"/>
  <c r="F666" i="36"/>
  <c r="C666" i="36"/>
  <c r="D666" i="36" s="1"/>
  <c r="A666" i="36"/>
  <c r="AF665" i="36"/>
  <c r="T665" i="36"/>
  <c r="F665" i="36"/>
  <c r="C665" i="36"/>
  <c r="D665" i="36" s="1"/>
  <c r="A665" i="36"/>
  <c r="AF664" i="36"/>
  <c r="T664" i="36"/>
  <c r="F664" i="36"/>
  <c r="C664" i="36"/>
  <c r="D664" i="36" s="1"/>
  <c r="A664" i="36"/>
  <c r="AF663" i="36"/>
  <c r="T663" i="36"/>
  <c r="F663" i="36"/>
  <c r="C663" i="36"/>
  <c r="D663" i="36" s="1"/>
  <c r="A663" i="36"/>
  <c r="AF662" i="36"/>
  <c r="T662" i="36"/>
  <c r="F662" i="36"/>
  <c r="C662" i="36"/>
  <c r="B662" i="36" s="1"/>
  <c r="A662" i="36"/>
  <c r="AF661" i="36"/>
  <c r="T661" i="36"/>
  <c r="K661" i="36"/>
  <c r="F661" i="36"/>
  <c r="C661" i="36"/>
  <c r="B661" i="36" s="1"/>
  <c r="A661" i="36"/>
  <c r="AF660" i="36"/>
  <c r="T660" i="36"/>
  <c r="F660" i="36"/>
  <c r="C660" i="36"/>
  <c r="D660" i="36" s="1"/>
  <c r="A660" i="36"/>
  <c r="AF659" i="36"/>
  <c r="T659" i="36"/>
  <c r="K659" i="36"/>
  <c r="F659" i="36"/>
  <c r="C659" i="36"/>
  <c r="D659" i="36" s="1"/>
  <c r="A659" i="36"/>
  <c r="AF658" i="36"/>
  <c r="T658" i="36"/>
  <c r="K658" i="36"/>
  <c r="F658" i="36"/>
  <c r="C658" i="36"/>
  <c r="D658" i="36" s="1"/>
  <c r="A658" i="36"/>
  <c r="AF657" i="36"/>
  <c r="T657" i="36"/>
  <c r="F657" i="36"/>
  <c r="C657" i="36"/>
  <c r="A657" i="36"/>
  <c r="AF656" i="36"/>
  <c r="T656" i="36"/>
  <c r="F656" i="36"/>
  <c r="C656" i="36"/>
  <c r="D656" i="36" s="1"/>
  <c r="A656" i="36"/>
  <c r="AF655" i="36"/>
  <c r="T655" i="36"/>
  <c r="K655" i="36"/>
  <c r="F655" i="36"/>
  <c r="C655" i="36"/>
  <c r="D655" i="36" s="1"/>
  <c r="A655" i="36"/>
  <c r="AF654" i="36"/>
  <c r="T654" i="36"/>
  <c r="F654" i="36"/>
  <c r="C654" i="36"/>
  <c r="B654" i="36" s="1"/>
  <c r="A654" i="36"/>
  <c r="AF653" i="36"/>
  <c r="T653" i="36"/>
  <c r="F653" i="36"/>
  <c r="C653" i="36"/>
  <c r="A653" i="36"/>
  <c r="AF652" i="36"/>
  <c r="T652" i="36"/>
  <c r="K652" i="36"/>
  <c r="F652" i="36"/>
  <c r="C652" i="36"/>
  <c r="D652" i="36" s="1"/>
  <c r="A652" i="36"/>
  <c r="AF651" i="36"/>
  <c r="T651" i="36"/>
  <c r="K651" i="36"/>
  <c r="F651" i="36"/>
  <c r="C651" i="36"/>
  <c r="B651" i="36" s="1"/>
  <c r="A651" i="36"/>
  <c r="AF650" i="36"/>
  <c r="T650" i="36"/>
  <c r="F650" i="36"/>
  <c r="C650" i="36"/>
  <c r="D650" i="36" s="1"/>
  <c r="A650" i="36"/>
  <c r="AF649" i="36"/>
  <c r="T649" i="36"/>
  <c r="F649" i="36"/>
  <c r="C649" i="36"/>
  <c r="B649" i="36" s="1"/>
  <c r="A649" i="36"/>
  <c r="AF648" i="36"/>
  <c r="T648" i="36"/>
  <c r="F648" i="36"/>
  <c r="C648" i="36"/>
  <c r="D648" i="36" s="1"/>
  <c r="A648" i="36"/>
  <c r="AF647" i="36"/>
  <c r="T647" i="36"/>
  <c r="K647" i="36"/>
  <c r="F647" i="36"/>
  <c r="C647" i="36"/>
  <c r="D647" i="36" s="1"/>
  <c r="A647" i="36"/>
  <c r="AF646" i="36"/>
  <c r="T646" i="36"/>
  <c r="F646" i="36"/>
  <c r="C646" i="36"/>
  <c r="A646" i="36"/>
  <c r="AF645" i="36"/>
  <c r="T645" i="36"/>
  <c r="K645" i="36"/>
  <c r="F645" i="36"/>
  <c r="C645" i="36"/>
  <c r="D645" i="36" s="1"/>
  <c r="A645" i="36"/>
  <c r="AF644" i="36"/>
  <c r="T644" i="36"/>
  <c r="F644" i="36"/>
  <c r="C644" i="36"/>
  <c r="B644" i="36" s="1"/>
  <c r="A644" i="36"/>
  <c r="AF643" i="36"/>
  <c r="T643" i="36"/>
  <c r="F643" i="36"/>
  <c r="C643" i="36"/>
  <c r="D643" i="36" s="1"/>
  <c r="A643" i="36"/>
  <c r="AF642" i="36"/>
  <c r="T642" i="36"/>
  <c r="F642" i="36"/>
  <c r="C642" i="36"/>
  <c r="D642" i="36" s="1"/>
  <c r="A642" i="36"/>
  <c r="AF641" i="36"/>
  <c r="T641" i="36"/>
  <c r="K641" i="36"/>
  <c r="F641" i="36"/>
  <c r="C641" i="36"/>
  <c r="A641" i="36"/>
  <c r="AF640" i="36"/>
  <c r="T640" i="36"/>
  <c r="K640" i="36"/>
  <c r="F640" i="36"/>
  <c r="C640" i="36"/>
  <c r="D640" i="36" s="1"/>
  <c r="A640" i="36"/>
  <c r="AF639" i="36"/>
  <c r="T639" i="36"/>
  <c r="F639" i="36"/>
  <c r="C639" i="36"/>
  <c r="B639" i="36" s="1"/>
  <c r="A639" i="36"/>
  <c r="AF638" i="36"/>
  <c r="T638" i="36"/>
  <c r="K638" i="36"/>
  <c r="F638" i="36"/>
  <c r="C638" i="36"/>
  <c r="B638" i="36" s="1"/>
  <c r="A638" i="36"/>
  <c r="AF637" i="36"/>
  <c r="T637" i="36"/>
  <c r="K637" i="36"/>
  <c r="F637" i="36"/>
  <c r="C637" i="36"/>
  <c r="B637" i="36" s="1"/>
  <c r="A637" i="36"/>
  <c r="AF636" i="36"/>
  <c r="T636" i="36"/>
  <c r="F636" i="36"/>
  <c r="C636" i="36"/>
  <c r="A636" i="36"/>
  <c r="AF635" i="36"/>
  <c r="T635" i="36"/>
  <c r="F635" i="36"/>
  <c r="C635" i="36"/>
  <c r="D635" i="36" s="1"/>
  <c r="A635" i="36"/>
  <c r="AF634" i="36"/>
  <c r="T634" i="36"/>
  <c r="K634" i="36"/>
  <c r="F634" i="36"/>
  <c r="C634" i="36"/>
  <c r="D634" i="36" s="1"/>
  <c r="A634" i="36"/>
  <c r="AF633" i="36"/>
  <c r="T633" i="36"/>
  <c r="F633" i="36"/>
  <c r="C633" i="36"/>
  <c r="D633" i="36" s="1"/>
  <c r="A633" i="36"/>
  <c r="AF632" i="36"/>
  <c r="T632" i="36"/>
  <c r="F632" i="36"/>
  <c r="D632" i="36"/>
  <c r="C632" i="36"/>
  <c r="B632" i="36" s="1"/>
  <c r="A632" i="36"/>
  <c r="AF631" i="36"/>
  <c r="T631" i="36"/>
  <c r="K631" i="36"/>
  <c r="F631" i="36"/>
  <c r="C631" i="36"/>
  <c r="A631" i="36"/>
  <c r="AF630" i="36"/>
  <c r="T630" i="36"/>
  <c r="F630" i="36"/>
  <c r="C630" i="36"/>
  <c r="B630" i="36" s="1"/>
  <c r="A630" i="36"/>
  <c r="AF629" i="36"/>
  <c r="T629" i="36"/>
  <c r="F629" i="36"/>
  <c r="C629" i="36"/>
  <c r="D629" i="36" s="1"/>
  <c r="A629" i="36"/>
  <c r="AF628" i="36"/>
  <c r="T628" i="36"/>
  <c r="F628" i="36"/>
  <c r="C628" i="36"/>
  <c r="B628" i="36" s="1"/>
  <c r="A628" i="36"/>
  <c r="AF627" i="36"/>
  <c r="T627" i="36"/>
  <c r="F627" i="36"/>
  <c r="C627" i="36"/>
  <c r="D627" i="36" s="1"/>
  <c r="A627" i="36"/>
  <c r="AF626" i="36"/>
  <c r="T626" i="36"/>
  <c r="K626" i="36"/>
  <c r="F626" i="36"/>
  <c r="C626" i="36"/>
  <c r="D626" i="36" s="1"/>
  <c r="A626" i="36"/>
  <c r="AF625" i="36"/>
  <c r="T625" i="36"/>
  <c r="F625" i="36"/>
  <c r="D625" i="36"/>
  <c r="A625" i="36"/>
  <c r="AF624" i="36"/>
  <c r="T624" i="36"/>
  <c r="F624" i="36"/>
  <c r="D624" i="36"/>
  <c r="A624" i="36"/>
  <c r="AF623" i="36"/>
  <c r="T623" i="36"/>
  <c r="K623" i="36"/>
  <c r="F623" i="36"/>
  <c r="D623" i="36"/>
  <c r="A623" i="36"/>
  <c r="AF622" i="36"/>
  <c r="T622" i="36"/>
  <c r="F622" i="36"/>
  <c r="C622" i="36"/>
  <c r="B622" i="36" s="1"/>
  <c r="A622" i="36"/>
  <c r="AF621" i="36"/>
  <c r="T621" i="36"/>
  <c r="K621" i="36"/>
  <c r="F621" i="36"/>
  <c r="C621" i="36"/>
  <c r="B621" i="36" s="1"/>
  <c r="A621" i="36"/>
  <c r="AF620" i="36"/>
  <c r="T620" i="36"/>
  <c r="K620" i="36"/>
  <c r="F620" i="36"/>
  <c r="C620" i="36"/>
  <c r="B620" i="36" s="1"/>
  <c r="A620" i="36"/>
  <c r="AF619" i="36"/>
  <c r="T619" i="36"/>
  <c r="K619" i="36"/>
  <c r="F619" i="36"/>
  <c r="C619" i="36"/>
  <c r="D619" i="36" s="1"/>
  <c r="A619" i="36"/>
  <c r="AF618" i="36"/>
  <c r="T618" i="36"/>
  <c r="F618" i="36"/>
  <c r="C618" i="36"/>
  <c r="A618" i="36"/>
  <c r="AF617" i="36"/>
  <c r="T617" i="36"/>
  <c r="K617" i="36"/>
  <c r="F617" i="36"/>
  <c r="C617" i="36"/>
  <c r="A617" i="36"/>
  <c r="AF616" i="36"/>
  <c r="T616" i="36"/>
  <c r="F616" i="36"/>
  <c r="C616" i="36"/>
  <c r="D616" i="36" s="1"/>
  <c r="A616" i="36"/>
  <c r="AF615" i="36"/>
  <c r="T615" i="36"/>
  <c r="F615" i="36"/>
  <c r="C615" i="36"/>
  <c r="D615" i="36" s="1"/>
  <c r="A615" i="36"/>
  <c r="AF614" i="36"/>
  <c r="T614" i="36"/>
  <c r="F614" i="36"/>
  <c r="C614" i="36"/>
  <c r="D614" i="36" s="1"/>
  <c r="A614" i="36"/>
  <c r="AF613" i="36"/>
  <c r="T613" i="36"/>
  <c r="K613" i="36"/>
  <c r="F613" i="36"/>
  <c r="C613" i="36"/>
  <c r="D613" i="36" s="1"/>
  <c r="A613" i="36"/>
  <c r="AF612" i="36"/>
  <c r="T612" i="36"/>
  <c r="K612" i="36"/>
  <c r="F612" i="36"/>
  <c r="C612" i="36"/>
  <c r="D612" i="36" s="1"/>
  <c r="A612" i="36"/>
  <c r="AF611" i="36"/>
  <c r="T611" i="36"/>
  <c r="F611" i="36"/>
  <c r="C611" i="36"/>
  <c r="A611" i="36"/>
  <c r="AF610" i="36"/>
  <c r="T610" i="36"/>
  <c r="F610" i="36"/>
  <c r="C610" i="36"/>
  <c r="D610" i="36" s="1"/>
  <c r="A610" i="36"/>
  <c r="AF609" i="36"/>
  <c r="T609" i="36"/>
  <c r="K609" i="36"/>
  <c r="F609" i="36"/>
  <c r="C609" i="36"/>
  <c r="D609" i="36" s="1"/>
  <c r="A609" i="36"/>
  <c r="AF608" i="36"/>
  <c r="T608" i="36"/>
  <c r="F608" i="36"/>
  <c r="C608" i="36"/>
  <c r="D608" i="36" s="1"/>
  <c r="A608" i="36"/>
  <c r="AF607" i="36"/>
  <c r="T607" i="36"/>
  <c r="K607" i="36"/>
  <c r="F607" i="36"/>
  <c r="C607" i="36"/>
  <c r="D607" i="36" s="1"/>
  <c r="A607" i="36"/>
  <c r="AF606" i="36"/>
  <c r="T606" i="36"/>
  <c r="F606" i="36"/>
  <c r="C606" i="36"/>
  <c r="D606" i="36" s="1"/>
  <c r="A606" i="36"/>
  <c r="AF605" i="36"/>
  <c r="T605" i="36"/>
  <c r="K605" i="36"/>
  <c r="F605" i="36"/>
  <c r="C605" i="36"/>
  <c r="D605" i="36" s="1"/>
  <c r="A605" i="36"/>
  <c r="AF604" i="36"/>
  <c r="T604" i="36"/>
  <c r="F604" i="36"/>
  <c r="C604" i="36"/>
  <c r="D604" i="36" s="1"/>
  <c r="A604" i="36"/>
  <c r="AF603" i="36"/>
  <c r="T603" i="36"/>
  <c r="K603" i="36"/>
  <c r="F603" i="36"/>
  <c r="C603" i="36"/>
  <c r="D603" i="36" s="1"/>
  <c r="A603" i="36"/>
  <c r="AF602" i="36"/>
  <c r="T602" i="36"/>
  <c r="F602" i="36"/>
  <c r="C602" i="36"/>
  <c r="D602" i="36" s="1"/>
  <c r="A602" i="36"/>
  <c r="AF601" i="36"/>
  <c r="T601" i="36"/>
  <c r="K601" i="36"/>
  <c r="F601" i="36"/>
  <c r="C601" i="36"/>
  <c r="A601" i="36"/>
  <c r="AF600" i="36"/>
  <c r="T600" i="36"/>
  <c r="F600" i="36"/>
  <c r="C600" i="36"/>
  <c r="D600" i="36" s="1"/>
  <c r="A600" i="36"/>
  <c r="AF599" i="36"/>
  <c r="T599" i="36"/>
  <c r="K599" i="36"/>
  <c r="F599" i="36"/>
  <c r="C599" i="36"/>
  <c r="D599" i="36" s="1"/>
  <c r="A599" i="36"/>
  <c r="AF598" i="36"/>
  <c r="T598" i="36"/>
  <c r="F598" i="36"/>
  <c r="C598" i="36"/>
  <c r="B598" i="36" s="1"/>
  <c r="A598" i="36"/>
  <c r="AF597" i="36"/>
  <c r="T597" i="36"/>
  <c r="K597" i="36"/>
  <c r="F597" i="36"/>
  <c r="C597" i="36"/>
  <c r="B597" i="36" s="1"/>
  <c r="A597" i="36"/>
  <c r="AF596" i="36"/>
  <c r="T596" i="36"/>
  <c r="F596" i="36"/>
  <c r="C596" i="36"/>
  <c r="B596" i="36" s="1"/>
  <c r="A596" i="36"/>
  <c r="AF595" i="36"/>
  <c r="T595" i="36"/>
  <c r="K595" i="36"/>
  <c r="F595" i="36"/>
  <c r="C595" i="36"/>
  <c r="A595" i="36"/>
  <c r="AF594" i="36"/>
  <c r="T594" i="36"/>
  <c r="F594" i="36"/>
  <c r="C594" i="36"/>
  <c r="D594" i="36" s="1"/>
  <c r="A594" i="36"/>
  <c r="AF593" i="36"/>
  <c r="T593" i="36"/>
  <c r="F593" i="36"/>
  <c r="C593" i="36"/>
  <c r="B593" i="36" s="1"/>
  <c r="A593" i="36"/>
  <c r="AF592" i="36"/>
  <c r="T592" i="36"/>
  <c r="F592" i="36"/>
  <c r="C592" i="36"/>
  <c r="D592" i="36" s="1"/>
  <c r="A592" i="36"/>
  <c r="AF591" i="36"/>
  <c r="T591" i="36"/>
  <c r="K591" i="36"/>
  <c r="F591" i="36"/>
  <c r="C591" i="36"/>
  <c r="D591" i="36" s="1"/>
  <c r="A591" i="36"/>
  <c r="AF590" i="36"/>
  <c r="T590" i="36"/>
  <c r="K590" i="36"/>
  <c r="F590" i="36"/>
  <c r="C590" i="36"/>
  <c r="A590" i="36"/>
  <c r="AF589" i="36"/>
  <c r="T589" i="36"/>
  <c r="F589" i="36"/>
  <c r="C589" i="36"/>
  <c r="D589" i="36" s="1"/>
  <c r="A589" i="36"/>
  <c r="AF588" i="36"/>
  <c r="T588" i="36"/>
  <c r="K588" i="36"/>
  <c r="F588" i="36"/>
  <c r="C588" i="36"/>
  <c r="D588" i="36" s="1"/>
  <c r="A588" i="36"/>
  <c r="AF587" i="36"/>
  <c r="T587" i="36"/>
  <c r="K587" i="36"/>
  <c r="F587" i="36"/>
  <c r="C587" i="36"/>
  <c r="D587" i="36" s="1"/>
  <c r="A587" i="36"/>
  <c r="AF586" i="36"/>
  <c r="T586" i="36"/>
  <c r="F586" i="36"/>
  <c r="C586" i="36"/>
  <c r="D586" i="36" s="1"/>
  <c r="A586" i="36"/>
  <c r="AF585" i="36"/>
  <c r="T585" i="36"/>
  <c r="K585" i="36"/>
  <c r="F585" i="36"/>
  <c r="C585" i="36"/>
  <c r="D585" i="36" s="1"/>
  <c r="A585" i="36"/>
  <c r="AF584" i="36"/>
  <c r="T584" i="36"/>
  <c r="F584" i="36"/>
  <c r="C584" i="36"/>
  <c r="D584" i="36" s="1"/>
  <c r="A584" i="36"/>
  <c r="AF583" i="36"/>
  <c r="T583" i="36"/>
  <c r="F583" i="36"/>
  <c r="C583" i="36"/>
  <c r="D583" i="36" s="1"/>
  <c r="A583" i="36"/>
  <c r="AF582" i="36"/>
  <c r="T582" i="36"/>
  <c r="K582" i="36"/>
  <c r="F582" i="36"/>
  <c r="C582" i="36"/>
  <c r="D582" i="36" s="1"/>
  <c r="A582" i="36"/>
  <c r="AF581" i="36"/>
  <c r="T581" i="36"/>
  <c r="K581" i="36"/>
  <c r="F581" i="36"/>
  <c r="C581" i="36"/>
  <c r="A581" i="36"/>
  <c r="AF580" i="36"/>
  <c r="T580" i="36"/>
  <c r="K580" i="36"/>
  <c r="F580" i="36"/>
  <c r="C580" i="36"/>
  <c r="A580" i="36"/>
  <c r="AF579" i="36"/>
  <c r="T579" i="36"/>
  <c r="F579" i="36"/>
  <c r="C579" i="36"/>
  <c r="D579" i="36" s="1"/>
  <c r="A579" i="36"/>
  <c r="AF578" i="36"/>
  <c r="T578" i="36"/>
  <c r="F578" i="36"/>
  <c r="C578" i="36"/>
  <c r="A578" i="36"/>
  <c r="AF577" i="36"/>
  <c r="T577" i="36"/>
  <c r="K577" i="36"/>
  <c r="F577" i="36"/>
  <c r="C577" i="36"/>
  <c r="D577" i="36" s="1"/>
  <c r="A577" i="36"/>
  <c r="AF576" i="36"/>
  <c r="T576" i="36"/>
  <c r="F576" i="36"/>
  <c r="C576" i="36"/>
  <c r="D576" i="36" s="1"/>
  <c r="A576" i="36"/>
  <c r="AF575" i="36"/>
  <c r="T575" i="36"/>
  <c r="K575" i="36"/>
  <c r="F575" i="36"/>
  <c r="C575" i="36"/>
  <c r="D575" i="36" s="1"/>
  <c r="A575" i="36"/>
  <c r="AF574" i="36"/>
  <c r="T574" i="36"/>
  <c r="K574" i="36"/>
  <c r="F574" i="36"/>
  <c r="C574" i="36"/>
  <c r="D574" i="36" s="1"/>
  <c r="A574" i="36"/>
  <c r="AF573" i="36"/>
  <c r="T573" i="36"/>
  <c r="K573" i="36"/>
  <c r="F573" i="36"/>
  <c r="C573" i="36"/>
  <c r="D573" i="36" s="1"/>
  <c r="A573" i="36"/>
  <c r="AF572" i="36"/>
  <c r="T572" i="36"/>
  <c r="K572" i="36"/>
  <c r="F572" i="36"/>
  <c r="C572" i="36"/>
  <c r="D572" i="36" s="1"/>
  <c r="A572" i="36"/>
  <c r="AF571" i="36"/>
  <c r="T571" i="36"/>
  <c r="F571" i="36"/>
  <c r="C571" i="36"/>
  <c r="A571" i="36"/>
  <c r="AF570" i="36"/>
  <c r="T570" i="36"/>
  <c r="F570" i="36"/>
  <c r="C570" i="36"/>
  <c r="A570" i="36"/>
  <c r="AF569" i="36"/>
  <c r="T569" i="36"/>
  <c r="F569" i="36"/>
  <c r="C569" i="36"/>
  <c r="A569" i="36"/>
  <c r="AF568" i="36"/>
  <c r="T568" i="36"/>
  <c r="K568" i="36"/>
  <c r="F568" i="36"/>
  <c r="C568" i="36"/>
  <c r="A568" i="36"/>
  <c r="AF567" i="36"/>
  <c r="T567" i="36"/>
  <c r="K567" i="36"/>
  <c r="F567" i="36"/>
  <c r="C567" i="36"/>
  <c r="A567" i="36"/>
  <c r="AF566" i="36"/>
  <c r="T566" i="36"/>
  <c r="K566" i="36"/>
  <c r="F566" i="36"/>
  <c r="C566" i="36"/>
  <c r="D566" i="36" s="1"/>
  <c r="A566" i="36"/>
  <c r="AF565" i="36"/>
  <c r="T565" i="36"/>
  <c r="K565" i="36"/>
  <c r="F565" i="36"/>
  <c r="C565" i="36"/>
  <c r="D565" i="36" s="1"/>
  <c r="A565" i="36"/>
  <c r="AF564" i="36"/>
  <c r="T564" i="36"/>
  <c r="K564" i="36"/>
  <c r="F564" i="36"/>
  <c r="C564" i="36"/>
  <c r="D564" i="36" s="1"/>
  <c r="A564" i="36"/>
  <c r="AF563" i="36"/>
  <c r="T563" i="36"/>
  <c r="F563" i="36"/>
  <c r="C563" i="36"/>
  <c r="B563" i="36" s="1"/>
  <c r="A563" i="36"/>
  <c r="AF562" i="36"/>
  <c r="T562" i="36"/>
  <c r="F562" i="36"/>
  <c r="C562" i="36"/>
  <c r="D562" i="36" s="1"/>
  <c r="A562" i="36"/>
  <c r="AF561" i="36"/>
  <c r="T561" i="36"/>
  <c r="K561" i="36"/>
  <c r="F561" i="36"/>
  <c r="C561" i="36"/>
  <c r="D561" i="36" s="1"/>
  <c r="A561" i="36"/>
  <c r="AF560" i="36"/>
  <c r="T560" i="36"/>
  <c r="K560" i="36"/>
  <c r="F560" i="36"/>
  <c r="C560" i="36"/>
  <c r="A560" i="36"/>
  <c r="AF559" i="36"/>
  <c r="T559" i="36"/>
  <c r="F559" i="36"/>
  <c r="C559" i="36"/>
  <c r="D559" i="36" s="1"/>
  <c r="A559" i="36"/>
  <c r="AF558" i="36"/>
  <c r="T558" i="36"/>
  <c r="K558" i="36"/>
  <c r="F558" i="36"/>
  <c r="C558" i="36"/>
  <c r="D558" i="36" s="1"/>
  <c r="A558" i="36"/>
  <c r="AF557" i="36"/>
  <c r="T557" i="36"/>
  <c r="K557" i="36"/>
  <c r="F557" i="36"/>
  <c r="C557" i="36"/>
  <c r="D557" i="36" s="1"/>
  <c r="A557" i="36"/>
  <c r="AF556" i="36"/>
  <c r="T556" i="36"/>
  <c r="K556" i="36"/>
  <c r="F556" i="36"/>
  <c r="C556" i="36"/>
  <c r="B556" i="36" s="1"/>
  <c r="A556" i="36"/>
  <c r="AF555" i="36"/>
  <c r="T555" i="36"/>
  <c r="F555" i="36"/>
  <c r="C555" i="36"/>
  <c r="D555" i="36" s="1"/>
  <c r="A555" i="36"/>
  <c r="AF554" i="36"/>
  <c r="T554" i="36"/>
  <c r="K554" i="36"/>
  <c r="F554" i="36"/>
  <c r="C554" i="36"/>
  <c r="D554" i="36" s="1"/>
  <c r="A554" i="36"/>
  <c r="AF553" i="36"/>
  <c r="T553" i="36"/>
  <c r="F553" i="36"/>
  <c r="C553" i="36"/>
  <c r="B553" i="36" s="1"/>
  <c r="A553" i="36"/>
  <c r="AF552" i="36"/>
  <c r="T552" i="36"/>
  <c r="K552" i="36"/>
  <c r="F552" i="36"/>
  <c r="C552" i="36"/>
  <c r="B552" i="36" s="1"/>
  <c r="A552" i="36"/>
  <c r="AF551" i="36"/>
  <c r="T551" i="36"/>
  <c r="F551" i="36"/>
  <c r="C551" i="36"/>
  <c r="D551" i="36" s="1"/>
  <c r="A551" i="36"/>
  <c r="AF550" i="36"/>
  <c r="T550" i="36"/>
  <c r="K550" i="36"/>
  <c r="F550" i="36"/>
  <c r="C550" i="36"/>
  <c r="D550" i="36" s="1"/>
  <c r="A550" i="36"/>
  <c r="AF549" i="36"/>
  <c r="T549" i="36"/>
  <c r="F549" i="36"/>
  <c r="C549" i="36"/>
  <c r="D549" i="36" s="1"/>
  <c r="A549" i="36"/>
  <c r="AF548" i="36"/>
  <c r="T548" i="36"/>
  <c r="F548" i="36"/>
  <c r="C548" i="36"/>
  <c r="B548" i="36" s="1"/>
  <c r="A548" i="36"/>
  <c r="AF547" i="36"/>
  <c r="T547" i="36"/>
  <c r="K547" i="36"/>
  <c r="F547" i="36"/>
  <c r="C547" i="36"/>
  <c r="B547" i="36" s="1"/>
  <c r="A547" i="36"/>
  <c r="AF546" i="36"/>
  <c r="T546" i="36"/>
  <c r="F546" i="36"/>
  <c r="C546" i="36"/>
  <c r="B546" i="36" s="1"/>
  <c r="A546" i="36"/>
  <c r="AF545" i="36"/>
  <c r="T545" i="36"/>
  <c r="F545" i="36"/>
  <c r="C545" i="36"/>
  <c r="D545" i="36" s="1"/>
  <c r="A545" i="36"/>
  <c r="AF544" i="36"/>
  <c r="T544" i="36"/>
  <c r="K544" i="36"/>
  <c r="F544" i="36"/>
  <c r="C544" i="36"/>
  <c r="D544" i="36" s="1"/>
  <c r="A544" i="36"/>
  <c r="AF543" i="36"/>
  <c r="T543" i="36"/>
  <c r="F543" i="36"/>
  <c r="C543" i="36"/>
  <c r="B543" i="36" s="1"/>
  <c r="A543" i="36"/>
  <c r="AF542" i="36"/>
  <c r="T542" i="36"/>
  <c r="F542" i="36"/>
  <c r="C542" i="36"/>
  <c r="D542" i="36" s="1"/>
  <c r="A542" i="36"/>
  <c r="AF541" i="36"/>
  <c r="T541" i="36"/>
  <c r="K541" i="36"/>
  <c r="F541" i="36"/>
  <c r="C541" i="36"/>
  <c r="D541" i="36" s="1"/>
  <c r="A541" i="36"/>
  <c r="AF540" i="36"/>
  <c r="T540" i="36"/>
  <c r="K540" i="36"/>
  <c r="F540" i="36"/>
  <c r="C540" i="36"/>
  <c r="D540" i="36" s="1"/>
  <c r="A540" i="36"/>
  <c r="AF539" i="36"/>
  <c r="T539" i="36"/>
  <c r="F539" i="36"/>
  <c r="C539" i="36"/>
  <c r="A539" i="36"/>
  <c r="AF538" i="36"/>
  <c r="T538" i="36"/>
  <c r="F538" i="36"/>
  <c r="C538" i="36"/>
  <c r="D538" i="36" s="1"/>
  <c r="A538" i="36"/>
  <c r="AF537" i="36"/>
  <c r="T537" i="36"/>
  <c r="K537" i="36"/>
  <c r="F537" i="36"/>
  <c r="C537" i="36"/>
  <c r="D537" i="36" s="1"/>
  <c r="A537" i="36"/>
  <c r="AF536" i="36"/>
  <c r="T536" i="36"/>
  <c r="F536" i="36"/>
  <c r="C536" i="36"/>
  <c r="D536" i="36" s="1"/>
  <c r="A536" i="36"/>
  <c r="AF535" i="36"/>
  <c r="T535" i="36"/>
  <c r="K535" i="36"/>
  <c r="F535" i="36"/>
  <c r="C535" i="36"/>
  <c r="D535" i="36" s="1"/>
  <c r="A535" i="36"/>
  <c r="AF534" i="36"/>
  <c r="T534" i="36"/>
  <c r="K534" i="36"/>
  <c r="F534" i="36"/>
  <c r="C534" i="36"/>
  <c r="D534" i="36" s="1"/>
  <c r="A534" i="36"/>
  <c r="AF533" i="36"/>
  <c r="T533" i="36"/>
  <c r="K533" i="36"/>
  <c r="F533" i="36"/>
  <c r="C533" i="36"/>
  <c r="D533" i="36" s="1"/>
  <c r="A533" i="36"/>
  <c r="AF532" i="36"/>
  <c r="T532" i="36"/>
  <c r="K532" i="36"/>
  <c r="F532" i="36"/>
  <c r="C532" i="36"/>
  <c r="D532" i="36" s="1"/>
  <c r="A532" i="36"/>
  <c r="AF531" i="36"/>
  <c r="T531" i="36"/>
  <c r="F531" i="36"/>
  <c r="C531" i="36"/>
  <c r="A531" i="36"/>
  <c r="AF530" i="36"/>
  <c r="T530" i="36"/>
  <c r="K530" i="36"/>
  <c r="F530" i="36"/>
  <c r="C530" i="36"/>
  <c r="B530" i="36" s="1"/>
  <c r="A530" i="36"/>
  <c r="AF529" i="36"/>
  <c r="T529" i="36"/>
  <c r="F529" i="36"/>
  <c r="C529" i="36"/>
  <c r="B529" i="36" s="1"/>
  <c r="A529" i="36"/>
  <c r="AF528" i="36"/>
  <c r="T528" i="36"/>
  <c r="K528" i="36"/>
  <c r="F528" i="36"/>
  <c r="C528" i="36"/>
  <c r="B528" i="36" s="1"/>
  <c r="A528" i="36"/>
  <c r="AF527" i="36"/>
  <c r="T527" i="36"/>
  <c r="K527" i="36"/>
  <c r="F527" i="36"/>
  <c r="C527" i="36"/>
  <c r="B527" i="36" s="1"/>
  <c r="A527" i="36"/>
  <c r="AF526" i="36"/>
  <c r="T526" i="36"/>
  <c r="F526" i="36"/>
  <c r="C526" i="36"/>
  <c r="B526" i="36" s="1"/>
  <c r="A526" i="36"/>
  <c r="AF525" i="36"/>
  <c r="T525" i="36"/>
  <c r="F525" i="36"/>
  <c r="C525" i="36"/>
  <c r="D525" i="36" s="1"/>
  <c r="A525" i="36"/>
  <c r="AF524" i="36"/>
  <c r="T524" i="36"/>
  <c r="K524" i="36"/>
  <c r="F524" i="36"/>
  <c r="C524" i="36"/>
  <c r="D524" i="36" s="1"/>
  <c r="A524" i="36"/>
  <c r="AF523" i="36"/>
  <c r="T523" i="36"/>
  <c r="F523" i="36"/>
  <c r="C523" i="36"/>
  <c r="D523" i="36" s="1"/>
  <c r="A523" i="36"/>
  <c r="AF522" i="36"/>
  <c r="T522" i="36"/>
  <c r="K522" i="36"/>
  <c r="F522" i="36"/>
  <c r="C522" i="36"/>
  <c r="D522" i="36" s="1"/>
  <c r="A522" i="36"/>
  <c r="AF521" i="36"/>
  <c r="T521" i="36"/>
  <c r="K521" i="36"/>
  <c r="F521" i="36"/>
  <c r="C521" i="36"/>
  <c r="D521" i="36" s="1"/>
  <c r="A521" i="36"/>
  <c r="AF520" i="36"/>
  <c r="T520" i="36"/>
  <c r="K520" i="36"/>
  <c r="F520" i="36"/>
  <c r="C520" i="36"/>
  <c r="D520" i="36" s="1"/>
  <c r="A520" i="36"/>
  <c r="AF519" i="36"/>
  <c r="T519" i="36"/>
  <c r="F519" i="36"/>
  <c r="C519" i="36"/>
  <c r="D519" i="36" s="1"/>
  <c r="A519" i="36"/>
  <c r="AF518" i="36"/>
  <c r="T518" i="36"/>
  <c r="K518" i="36"/>
  <c r="F518" i="36"/>
  <c r="C518" i="36"/>
  <c r="D518" i="36" s="1"/>
  <c r="A518" i="36"/>
  <c r="AF517" i="36"/>
  <c r="T517" i="36"/>
  <c r="K517" i="36"/>
  <c r="F517" i="36"/>
  <c r="D517" i="36"/>
  <c r="A517" i="36"/>
  <c r="AF516" i="36"/>
  <c r="T516" i="36"/>
  <c r="F516" i="36"/>
  <c r="C516" i="36"/>
  <c r="D516" i="36" s="1"/>
  <c r="A516" i="36"/>
  <c r="AF515" i="36"/>
  <c r="T515" i="36"/>
  <c r="K515" i="36"/>
  <c r="F515" i="36"/>
  <c r="C515" i="36"/>
  <c r="D515" i="36" s="1"/>
  <c r="A515" i="36"/>
  <c r="AF514" i="36"/>
  <c r="T514" i="36"/>
  <c r="F514" i="36"/>
  <c r="C514" i="36"/>
  <c r="D514" i="36" s="1"/>
  <c r="A514" i="36"/>
  <c r="AF513" i="36"/>
  <c r="T513" i="36"/>
  <c r="K513" i="36"/>
  <c r="F513" i="36"/>
  <c r="C513" i="36"/>
  <c r="D513" i="36" s="1"/>
  <c r="A513" i="36"/>
  <c r="AF512" i="36"/>
  <c r="T512" i="36"/>
  <c r="F512" i="36"/>
  <c r="C512" i="36"/>
  <c r="A512" i="36"/>
  <c r="AF511" i="36"/>
  <c r="T511" i="36"/>
  <c r="F511" i="36"/>
  <c r="C511" i="36"/>
  <c r="B511" i="36" s="1"/>
  <c r="A511" i="36"/>
  <c r="AF510" i="36"/>
  <c r="T510" i="36"/>
  <c r="F510" i="36"/>
  <c r="C510" i="36"/>
  <c r="D510" i="36" s="1"/>
  <c r="A510" i="36"/>
  <c r="AF509" i="36"/>
  <c r="T509" i="36"/>
  <c r="K509" i="36"/>
  <c r="F509" i="36"/>
  <c r="C509" i="36"/>
  <c r="D509" i="36" s="1"/>
  <c r="A509" i="36"/>
  <c r="AF508" i="36"/>
  <c r="T508" i="36"/>
  <c r="K508" i="36"/>
  <c r="F508" i="36"/>
  <c r="C508" i="36"/>
  <c r="D508" i="36" s="1"/>
  <c r="A508" i="36"/>
  <c r="AF507" i="36"/>
  <c r="T507" i="36"/>
  <c r="K507" i="36"/>
  <c r="F507" i="36"/>
  <c r="C507" i="36"/>
  <c r="D507" i="36" s="1"/>
  <c r="A507" i="36"/>
  <c r="AF506" i="36"/>
  <c r="T506" i="36"/>
  <c r="F506" i="36"/>
  <c r="C506" i="36"/>
  <c r="D506" i="36" s="1"/>
  <c r="A506" i="36"/>
  <c r="AF505" i="36"/>
  <c r="T505" i="36"/>
  <c r="K505" i="36"/>
  <c r="F505" i="36"/>
  <c r="C505" i="36"/>
  <c r="D505" i="36" s="1"/>
  <c r="A505" i="36"/>
  <c r="AF504" i="36"/>
  <c r="T504" i="36"/>
  <c r="F504" i="36"/>
  <c r="C504" i="36"/>
  <c r="D504" i="36" s="1"/>
  <c r="A504" i="36"/>
  <c r="AF503" i="36"/>
  <c r="T503" i="36"/>
  <c r="K503" i="36"/>
  <c r="F503" i="36"/>
  <c r="C503" i="36"/>
  <c r="D503" i="36" s="1"/>
  <c r="A503" i="36"/>
  <c r="AF502" i="36"/>
  <c r="T502" i="36"/>
  <c r="K502" i="36"/>
  <c r="F502" i="36"/>
  <c r="C502" i="36"/>
  <c r="D502" i="36" s="1"/>
  <c r="A502" i="36"/>
  <c r="AF501" i="36"/>
  <c r="T501" i="36"/>
  <c r="K501" i="36"/>
  <c r="F501" i="36"/>
  <c r="C501" i="36"/>
  <c r="D501" i="36" s="1"/>
  <c r="A501" i="36"/>
  <c r="AF500" i="36"/>
  <c r="T500" i="36"/>
  <c r="K500" i="36"/>
  <c r="F500" i="36"/>
  <c r="C500" i="36"/>
  <c r="A500" i="36"/>
  <c r="AF499" i="36"/>
  <c r="T499" i="36"/>
  <c r="F499" i="36"/>
  <c r="C499" i="36"/>
  <c r="A499" i="36"/>
  <c r="AF498" i="36"/>
  <c r="T498" i="36"/>
  <c r="K498" i="36"/>
  <c r="F498" i="36"/>
  <c r="C498" i="36"/>
  <c r="A498" i="36"/>
  <c r="AF497" i="36"/>
  <c r="T497" i="36"/>
  <c r="F497" i="36"/>
  <c r="C497" i="36"/>
  <c r="D497" i="36" s="1"/>
  <c r="A497" i="36"/>
  <c r="AF496" i="36"/>
  <c r="T496" i="36"/>
  <c r="K496" i="36"/>
  <c r="F496" i="36"/>
  <c r="C496" i="36"/>
  <c r="D496" i="36" s="1"/>
  <c r="A496" i="36"/>
  <c r="AF495" i="36"/>
  <c r="T495" i="36"/>
  <c r="K495" i="36"/>
  <c r="F495" i="36"/>
  <c r="C495" i="36"/>
  <c r="D495" i="36" s="1"/>
  <c r="A495" i="36"/>
  <c r="AF494" i="36"/>
  <c r="T494" i="36"/>
  <c r="K494" i="36"/>
  <c r="F494" i="36"/>
  <c r="C494" i="36"/>
  <c r="D494" i="36" s="1"/>
  <c r="A494" i="36"/>
  <c r="AF493" i="36"/>
  <c r="T493" i="36"/>
  <c r="K493" i="36"/>
  <c r="F493" i="36"/>
  <c r="C493" i="36"/>
  <c r="D493" i="36" s="1"/>
  <c r="A493" i="36"/>
  <c r="AF492" i="36"/>
  <c r="T492" i="36"/>
  <c r="F492" i="36"/>
  <c r="C492" i="36"/>
  <c r="B492" i="36" s="1"/>
  <c r="A492" i="36"/>
  <c r="AF491" i="36"/>
  <c r="T491" i="36"/>
  <c r="K491" i="36"/>
  <c r="F491" i="36"/>
  <c r="C491" i="36"/>
  <c r="B491" i="36" s="1"/>
  <c r="A491" i="36"/>
  <c r="AF490" i="36"/>
  <c r="T490" i="36"/>
  <c r="F490" i="36"/>
  <c r="C490" i="36"/>
  <c r="D490" i="36" s="1"/>
  <c r="B490" i="36"/>
  <c r="A490" i="36"/>
  <c r="AF489" i="36"/>
  <c r="T489" i="36"/>
  <c r="K489" i="36"/>
  <c r="F489" i="36"/>
  <c r="C489" i="36"/>
  <c r="D489" i="36" s="1"/>
  <c r="A489" i="36"/>
  <c r="AF488" i="36"/>
  <c r="T488" i="36"/>
  <c r="F488" i="36"/>
  <c r="C488" i="36"/>
  <c r="B488" i="36" s="1"/>
  <c r="A488" i="36"/>
  <c r="AF487" i="36"/>
  <c r="T487" i="36"/>
  <c r="K487" i="36"/>
  <c r="F487" i="36"/>
  <c r="C487" i="36"/>
  <c r="B487" i="36" s="1"/>
  <c r="A487" i="36"/>
  <c r="AF486" i="36"/>
  <c r="T486" i="36"/>
  <c r="F486" i="36"/>
  <c r="C486" i="36"/>
  <c r="D486" i="36" s="1"/>
  <c r="A486" i="36"/>
  <c r="AF485" i="36"/>
  <c r="T485" i="36"/>
  <c r="F485" i="36"/>
  <c r="C485" i="36"/>
  <c r="D485" i="36" s="1"/>
  <c r="A485" i="36"/>
  <c r="AF484" i="36"/>
  <c r="T484" i="36"/>
  <c r="K484" i="36"/>
  <c r="F484" i="36"/>
  <c r="C484" i="36"/>
  <c r="A484" i="36"/>
  <c r="AF483" i="36"/>
  <c r="T483" i="36"/>
  <c r="F483" i="36"/>
  <c r="C483" i="36"/>
  <c r="D483" i="36" s="1"/>
  <c r="A483" i="36"/>
  <c r="AF482" i="36"/>
  <c r="T482" i="36"/>
  <c r="K482" i="36"/>
  <c r="F482" i="36"/>
  <c r="C482" i="36"/>
  <c r="D482" i="36" s="1"/>
  <c r="A482" i="36"/>
  <c r="AF481" i="36"/>
  <c r="T481" i="36"/>
  <c r="F481" i="36"/>
  <c r="C481" i="36"/>
  <c r="D481" i="36" s="1"/>
  <c r="A481" i="36"/>
  <c r="AF480" i="36"/>
  <c r="T480" i="36"/>
  <c r="K480" i="36"/>
  <c r="F480" i="36"/>
  <c r="C480" i="36"/>
  <c r="D480" i="36" s="1"/>
  <c r="A480" i="36"/>
  <c r="AF479" i="36"/>
  <c r="T479" i="36"/>
  <c r="F479" i="36"/>
  <c r="C479" i="36"/>
  <c r="D479" i="36" s="1"/>
  <c r="A479" i="36"/>
  <c r="AF478" i="36"/>
  <c r="T478" i="36"/>
  <c r="F478" i="36"/>
  <c r="C478" i="36"/>
  <c r="D478" i="36" s="1"/>
  <c r="A478" i="36"/>
  <c r="AF477" i="36"/>
  <c r="T477" i="36"/>
  <c r="F477" i="36"/>
  <c r="C477" i="36"/>
  <c r="D477" i="36" s="1"/>
  <c r="A477" i="36"/>
  <c r="AF476" i="36"/>
  <c r="T476" i="36"/>
  <c r="F476" i="36"/>
  <c r="C476" i="36"/>
  <c r="A476" i="36"/>
  <c r="AF475" i="36"/>
  <c r="T475" i="36"/>
  <c r="K475" i="36"/>
  <c r="F475" i="36"/>
  <c r="C475" i="36"/>
  <c r="A475" i="36"/>
  <c r="AF474" i="36"/>
  <c r="T474" i="36"/>
  <c r="F474" i="36"/>
  <c r="C474" i="36"/>
  <c r="D474" i="36" s="1"/>
  <c r="A474" i="36"/>
  <c r="AF473" i="36"/>
  <c r="T473" i="36"/>
  <c r="K473" i="36"/>
  <c r="F473" i="36"/>
  <c r="C473" i="36"/>
  <c r="D473" i="36" s="1"/>
  <c r="A473" i="36"/>
  <c r="AF472" i="36"/>
  <c r="T472" i="36"/>
  <c r="K472" i="36"/>
  <c r="F472" i="36"/>
  <c r="C472" i="36"/>
  <c r="B472" i="36" s="1"/>
  <c r="A472" i="36"/>
  <c r="AF471" i="36"/>
  <c r="T471" i="36"/>
  <c r="K471" i="36"/>
  <c r="F471" i="36"/>
  <c r="C471" i="36"/>
  <c r="A471" i="36"/>
  <c r="AF470" i="36"/>
  <c r="T470" i="36"/>
  <c r="F470" i="36"/>
  <c r="C470" i="36"/>
  <c r="B470" i="36" s="1"/>
  <c r="A470" i="36"/>
  <c r="AF469" i="36"/>
  <c r="T469" i="36"/>
  <c r="K469" i="36"/>
  <c r="F469" i="36"/>
  <c r="C469" i="36"/>
  <c r="B469" i="36" s="1"/>
  <c r="A469" i="36"/>
  <c r="AF468" i="36"/>
  <c r="T468" i="36"/>
  <c r="F468" i="36"/>
  <c r="C468" i="36"/>
  <c r="D468" i="36" s="1"/>
  <c r="A468" i="36"/>
  <c r="AF467" i="36"/>
  <c r="T467" i="36"/>
  <c r="K467" i="36"/>
  <c r="F467" i="36"/>
  <c r="C467" i="36"/>
  <c r="D467" i="36" s="1"/>
  <c r="A467" i="36"/>
  <c r="AF466" i="36"/>
  <c r="T466" i="36"/>
  <c r="F466" i="36"/>
  <c r="C466" i="36"/>
  <c r="B466" i="36" s="1"/>
  <c r="A466" i="36"/>
  <c r="AF465" i="36"/>
  <c r="T465" i="36"/>
  <c r="K465" i="36"/>
  <c r="F465" i="36"/>
  <c r="C465" i="36"/>
  <c r="B465" i="36" s="1"/>
  <c r="A465" i="36"/>
  <c r="AF464" i="36"/>
  <c r="T464" i="36"/>
  <c r="K464" i="36"/>
  <c r="F464" i="36"/>
  <c r="C464" i="36"/>
  <c r="B464" i="36" s="1"/>
  <c r="A464" i="36"/>
  <c r="AF463" i="36"/>
  <c r="T463" i="36"/>
  <c r="K463" i="36"/>
  <c r="F463" i="36"/>
  <c r="C463" i="36"/>
  <c r="D463" i="36" s="1"/>
  <c r="A463" i="36"/>
  <c r="AF462" i="36"/>
  <c r="T462" i="36"/>
  <c r="F462" i="36"/>
  <c r="C462" i="36"/>
  <c r="D462" i="36" s="1"/>
  <c r="A462" i="36"/>
  <c r="AF461" i="36"/>
  <c r="T461" i="36"/>
  <c r="K461" i="36"/>
  <c r="F461" i="36"/>
  <c r="C461" i="36"/>
  <c r="D461" i="36" s="1"/>
  <c r="A461" i="36"/>
  <c r="AF460" i="36"/>
  <c r="T460" i="36"/>
  <c r="F460" i="36"/>
  <c r="C460" i="36"/>
  <c r="A460" i="36"/>
  <c r="AF459" i="36"/>
  <c r="T459" i="36"/>
  <c r="F459" i="36"/>
  <c r="C459" i="36"/>
  <c r="B459" i="36" s="1"/>
  <c r="A459" i="36"/>
  <c r="AF458" i="36"/>
  <c r="T458" i="36"/>
  <c r="K458" i="36"/>
  <c r="F458" i="36"/>
  <c r="D458" i="36"/>
  <c r="C458" i="36"/>
  <c r="B458" i="36" s="1"/>
  <c r="A458" i="36"/>
  <c r="AF457" i="36"/>
  <c r="T457" i="36"/>
  <c r="F457" i="36"/>
  <c r="C457" i="36"/>
  <c r="B457" i="36" s="1"/>
  <c r="A457" i="36"/>
  <c r="AF456" i="36"/>
  <c r="T456" i="36"/>
  <c r="F456" i="36"/>
  <c r="C456" i="36"/>
  <c r="B456" i="36" s="1"/>
  <c r="A456" i="36"/>
  <c r="AF455" i="36"/>
  <c r="T455" i="36"/>
  <c r="K455" i="36"/>
  <c r="F455" i="36"/>
  <c r="C455" i="36"/>
  <c r="B455" i="36" s="1"/>
  <c r="A455" i="36"/>
  <c r="AF454" i="36"/>
  <c r="T454" i="36"/>
  <c r="K454" i="36"/>
  <c r="F454" i="36"/>
  <c r="C454" i="36"/>
  <c r="B454" i="36" s="1"/>
  <c r="A454" i="36"/>
  <c r="AF453" i="36"/>
  <c r="T453" i="36"/>
  <c r="K453" i="36"/>
  <c r="F453" i="36"/>
  <c r="C453" i="36"/>
  <c r="A453" i="36"/>
  <c r="AF452" i="36"/>
  <c r="T452" i="36"/>
  <c r="K452" i="36"/>
  <c r="F452" i="36"/>
  <c r="C452" i="36"/>
  <c r="A452" i="36"/>
  <c r="AF451" i="36"/>
  <c r="T451" i="36"/>
  <c r="K451" i="36"/>
  <c r="F451" i="36"/>
  <c r="C451" i="36"/>
  <c r="B451" i="36" s="1"/>
  <c r="A451" i="36"/>
  <c r="AF450" i="36"/>
  <c r="T450" i="36"/>
  <c r="F450" i="36"/>
  <c r="C450" i="36"/>
  <c r="B450" i="36" s="1"/>
  <c r="A450" i="36"/>
  <c r="AF449" i="36"/>
  <c r="T449" i="36"/>
  <c r="K449" i="36"/>
  <c r="F449" i="36"/>
  <c r="C449" i="36"/>
  <c r="A449" i="36"/>
  <c r="AF448" i="36"/>
  <c r="T448" i="36"/>
  <c r="F448" i="36"/>
  <c r="C448" i="36"/>
  <c r="A448" i="36"/>
  <c r="AF447" i="36"/>
  <c r="T447" i="36"/>
  <c r="F447" i="36"/>
  <c r="C447" i="36"/>
  <c r="B447" i="36" s="1"/>
  <c r="A447" i="36"/>
  <c r="AF446" i="36"/>
  <c r="T446" i="36"/>
  <c r="F446" i="36"/>
  <c r="C446" i="36"/>
  <c r="A446" i="36"/>
  <c r="AF445" i="36"/>
  <c r="T445" i="36"/>
  <c r="K445" i="36"/>
  <c r="F445" i="36"/>
  <c r="C445" i="36"/>
  <c r="A445" i="36"/>
  <c r="AF444" i="36"/>
  <c r="T444" i="36"/>
  <c r="K444" i="36"/>
  <c r="F444" i="36"/>
  <c r="C444" i="36"/>
  <c r="A444" i="36"/>
  <c r="AF443" i="36"/>
  <c r="T443" i="36"/>
  <c r="K443" i="36"/>
  <c r="F443" i="36"/>
  <c r="C443" i="36"/>
  <c r="B443" i="36" s="1"/>
  <c r="A443" i="36"/>
  <c r="AF442" i="36"/>
  <c r="T442" i="36"/>
  <c r="K442" i="36"/>
  <c r="F442" i="36"/>
  <c r="C442" i="36"/>
  <c r="A442" i="36"/>
  <c r="AF441" i="36"/>
  <c r="T441" i="36"/>
  <c r="K441" i="36"/>
  <c r="F441" i="36"/>
  <c r="C441" i="36"/>
  <c r="B441" i="36" s="1"/>
  <c r="A441" i="36"/>
  <c r="AF440" i="36"/>
  <c r="T440" i="36"/>
  <c r="F440" i="36"/>
  <c r="C440" i="36"/>
  <c r="B440" i="36" s="1"/>
  <c r="A440" i="36"/>
  <c r="AF439" i="36"/>
  <c r="T439" i="36"/>
  <c r="K439" i="36"/>
  <c r="F439" i="36"/>
  <c r="C439" i="36"/>
  <c r="A439" i="36"/>
  <c r="AF438" i="36"/>
  <c r="T438" i="36"/>
  <c r="K438" i="36"/>
  <c r="F438" i="36"/>
  <c r="C438" i="36"/>
  <c r="B438" i="36" s="1"/>
  <c r="A438" i="36"/>
  <c r="AF437" i="36"/>
  <c r="T437" i="36"/>
  <c r="K437" i="36"/>
  <c r="F437" i="36"/>
  <c r="C437" i="36"/>
  <c r="B437" i="36" s="1"/>
  <c r="A437" i="36"/>
  <c r="AF436" i="36"/>
  <c r="T436" i="36"/>
  <c r="F436" i="36"/>
  <c r="C436" i="36"/>
  <c r="D436" i="36" s="1"/>
  <c r="A436" i="36"/>
  <c r="AF435" i="36"/>
  <c r="T435" i="36"/>
  <c r="F435" i="36"/>
  <c r="C435" i="36"/>
  <c r="B435" i="36" s="1"/>
  <c r="A435" i="36"/>
  <c r="AF434" i="36"/>
  <c r="T434" i="36"/>
  <c r="K434" i="36"/>
  <c r="F434" i="36"/>
  <c r="D434" i="36"/>
  <c r="C434" i="36"/>
  <c r="B434" i="36" s="1"/>
  <c r="A434" i="36"/>
  <c r="AF433" i="36"/>
  <c r="T433" i="36"/>
  <c r="K433" i="36"/>
  <c r="F433" i="36"/>
  <c r="C433" i="36"/>
  <c r="D433" i="36" s="1"/>
  <c r="A433" i="36"/>
  <c r="AF432" i="36"/>
  <c r="T432" i="36"/>
  <c r="F432" i="36"/>
  <c r="C432" i="36"/>
  <c r="B432" i="36" s="1"/>
  <c r="A432" i="36"/>
  <c r="AF431" i="36"/>
  <c r="T431" i="36"/>
  <c r="K431" i="36"/>
  <c r="F431" i="36"/>
  <c r="C431" i="36"/>
  <c r="B431" i="36" s="1"/>
  <c r="A431" i="36"/>
  <c r="AF430" i="36"/>
  <c r="T430" i="36"/>
  <c r="K430" i="36"/>
  <c r="F430" i="36"/>
  <c r="C430" i="36"/>
  <c r="D430" i="36" s="1"/>
  <c r="A430" i="36"/>
  <c r="AF429" i="36"/>
  <c r="T429" i="36"/>
  <c r="F429" i="36"/>
  <c r="C429" i="36"/>
  <c r="D429" i="36" s="1"/>
  <c r="B429" i="36"/>
  <c r="A429" i="36"/>
  <c r="AF428" i="36"/>
  <c r="T428" i="36"/>
  <c r="K428" i="36"/>
  <c r="F428" i="36"/>
  <c r="C428" i="36"/>
  <c r="A428" i="36"/>
  <c r="AF427" i="36"/>
  <c r="T427" i="36"/>
  <c r="F427" i="36"/>
  <c r="C427" i="36"/>
  <c r="D427" i="36" s="1"/>
  <c r="A427" i="36"/>
  <c r="AF426" i="36"/>
  <c r="T426" i="36"/>
  <c r="F426" i="36"/>
  <c r="C426" i="36"/>
  <c r="B426" i="36" s="1"/>
  <c r="A426" i="36"/>
  <c r="AF425" i="36"/>
  <c r="T425" i="36"/>
  <c r="F425" i="36"/>
  <c r="C425" i="36"/>
  <c r="A425" i="36"/>
  <c r="AF424" i="36"/>
  <c r="T424" i="36"/>
  <c r="K424" i="36"/>
  <c r="F424" i="36"/>
  <c r="C424" i="36"/>
  <c r="B424" i="36" s="1"/>
  <c r="A424" i="36"/>
  <c r="AF423" i="36"/>
  <c r="T423" i="36"/>
  <c r="F423" i="36"/>
  <c r="C423" i="36"/>
  <c r="D423" i="36" s="1"/>
  <c r="A423" i="36"/>
  <c r="AF422" i="36"/>
  <c r="T422" i="36"/>
  <c r="K422" i="36"/>
  <c r="F422" i="36"/>
  <c r="C422" i="36"/>
  <c r="D422" i="36" s="1"/>
  <c r="A422" i="36"/>
  <c r="AF421" i="36"/>
  <c r="T421" i="36"/>
  <c r="F421" i="36"/>
  <c r="C421" i="36"/>
  <c r="A421" i="36"/>
  <c r="AF420" i="36"/>
  <c r="T420" i="36"/>
  <c r="K420" i="36"/>
  <c r="F420" i="36"/>
  <c r="C420" i="36"/>
  <c r="B420" i="36" s="1"/>
  <c r="A420" i="36"/>
  <c r="AF419" i="36"/>
  <c r="T419" i="36"/>
  <c r="F419" i="36"/>
  <c r="C419" i="36"/>
  <c r="A419" i="36"/>
  <c r="AF418" i="36"/>
  <c r="T418" i="36"/>
  <c r="F418" i="36"/>
  <c r="C418" i="36"/>
  <c r="D418" i="36" s="1"/>
  <c r="A418" i="36"/>
  <c r="AF417" i="36"/>
  <c r="T417" i="36"/>
  <c r="F417" i="36"/>
  <c r="C417" i="36"/>
  <c r="B417" i="36" s="1"/>
  <c r="A417" i="36"/>
  <c r="AF416" i="36"/>
  <c r="T416" i="36"/>
  <c r="K416" i="36"/>
  <c r="F416" i="36"/>
  <c r="C416" i="36"/>
  <c r="A416" i="36"/>
  <c r="AF415" i="36"/>
  <c r="T415" i="36"/>
  <c r="F415" i="36"/>
  <c r="C415" i="36"/>
  <c r="A415" i="36"/>
  <c r="AF414" i="36"/>
  <c r="T414" i="36"/>
  <c r="K414" i="36"/>
  <c r="F414" i="36"/>
  <c r="C414" i="36"/>
  <c r="A414" i="36"/>
  <c r="AF413" i="36"/>
  <c r="T413" i="36"/>
  <c r="F413" i="36"/>
  <c r="C413" i="36"/>
  <c r="A413" i="36"/>
  <c r="AF412" i="36"/>
  <c r="T412" i="36"/>
  <c r="K412" i="36"/>
  <c r="F412" i="36"/>
  <c r="C412" i="36"/>
  <c r="A412" i="36"/>
  <c r="AF411" i="36"/>
  <c r="T411" i="36"/>
  <c r="K411" i="36"/>
  <c r="F411" i="36"/>
  <c r="C411" i="36"/>
  <c r="A411" i="36"/>
  <c r="AF410" i="36"/>
  <c r="T410" i="36"/>
  <c r="K410" i="36"/>
  <c r="F410" i="36"/>
  <c r="C410" i="36"/>
  <c r="D410" i="36" s="1"/>
  <c r="A410" i="36"/>
  <c r="AF409" i="36"/>
  <c r="T409" i="36"/>
  <c r="K409" i="36"/>
  <c r="F409" i="36"/>
  <c r="C409" i="36"/>
  <c r="D409" i="36" s="1"/>
  <c r="A409" i="36"/>
  <c r="AF408" i="36"/>
  <c r="T408" i="36"/>
  <c r="K408" i="36"/>
  <c r="F408" i="36"/>
  <c r="C408" i="36"/>
  <c r="A408" i="36"/>
  <c r="AF407" i="36"/>
  <c r="T407" i="36"/>
  <c r="F407" i="36"/>
  <c r="C407" i="36"/>
  <c r="D407" i="36" s="1"/>
  <c r="A407" i="36"/>
  <c r="AF406" i="36"/>
  <c r="T406" i="36"/>
  <c r="K406" i="36"/>
  <c r="F406" i="36"/>
  <c r="C406" i="36"/>
  <c r="D406" i="36" s="1"/>
  <c r="A406" i="36"/>
  <c r="AF405" i="36"/>
  <c r="T405" i="36"/>
  <c r="F405" i="36"/>
  <c r="C405" i="36"/>
  <c r="A405" i="36"/>
  <c r="AF404" i="36"/>
  <c r="T404" i="36"/>
  <c r="F404" i="36"/>
  <c r="C404" i="36"/>
  <c r="B404" i="36" s="1"/>
  <c r="A404" i="36"/>
  <c r="AF403" i="36"/>
  <c r="T403" i="36"/>
  <c r="K403" i="36"/>
  <c r="F403" i="36"/>
  <c r="C403" i="36"/>
  <c r="B403" i="36" s="1"/>
  <c r="A403" i="36"/>
  <c r="AF402" i="36"/>
  <c r="T402" i="36"/>
  <c r="F402" i="36"/>
  <c r="C402" i="36"/>
  <c r="D402" i="36" s="1"/>
  <c r="A402" i="36"/>
  <c r="AF401" i="36"/>
  <c r="T401" i="36"/>
  <c r="F401" i="36"/>
  <c r="C401" i="36"/>
  <c r="B401" i="36" s="1"/>
  <c r="A401" i="36"/>
  <c r="AF400" i="36"/>
  <c r="T400" i="36"/>
  <c r="F400" i="36"/>
  <c r="C400" i="36"/>
  <c r="D400" i="36" s="1"/>
  <c r="A400" i="36"/>
  <c r="AF399" i="36"/>
  <c r="T399" i="36"/>
  <c r="F399" i="36"/>
  <c r="C399" i="36"/>
  <c r="A399" i="36"/>
  <c r="AF398" i="36"/>
  <c r="T398" i="36"/>
  <c r="F398" i="36"/>
  <c r="C398" i="36"/>
  <c r="A398" i="36"/>
  <c r="AF397" i="36"/>
  <c r="T397" i="36"/>
  <c r="F397" i="36"/>
  <c r="C397" i="36"/>
  <c r="B397" i="36" s="1"/>
  <c r="A397" i="36"/>
  <c r="AF396" i="36"/>
  <c r="T396" i="36"/>
  <c r="F396" i="36"/>
  <c r="C396" i="36"/>
  <c r="B396" i="36" s="1"/>
  <c r="A396" i="36"/>
  <c r="AF395" i="36"/>
  <c r="T395" i="36"/>
  <c r="K395" i="36"/>
  <c r="F395" i="36"/>
  <c r="C395" i="36"/>
  <c r="B395" i="36" s="1"/>
  <c r="A395" i="36"/>
  <c r="AF394" i="36"/>
  <c r="T394" i="36"/>
  <c r="F394" i="36"/>
  <c r="C394" i="36"/>
  <c r="D394" i="36" s="1"/>
  <c r="A394" i="36"/>
  <c r="AF393" i="36"/>
  <c r="T393" i="36"/>
  <c r="K393" i="36"/>
  <c r="F393" i="36"/>
  <c r="C393" i="36"/>
  <c r="D393" i="36" s="1"/>
  <c r="A393" i="36"/>
  <c r="AF392" i="36"/>
  <c r="T392" i="36"/>
  <c r="F392" i="36"/>
  <c r="C392" i="36"/>
  <c r="B392" i="36" s="1"/>
  <c r="A392" i="36"/>
  <c r="AF391" i="36"/>
  <c r="T391" i="36"/>
  <c r="K391" i="36"/>
  <c r="F391" i="36"/>
  <c r="C391" i="36"/>
  <c r="B391" i="36" s="1"/>
  <c r="A391" i="36"/>
  <c r="AF390" i="36"/>
  <c r="T390" i="36"/>
  <c r="F390" i="36"/>
  <c r="C390" i="36"/>
  <c r="A390" i="36"/>
  <c r="AF389" i="36"/>
  <c r="T389" i="36"/>
  <c r="K389" i="36"/>
  <c r="F389" i="36"/>
  <c r="C389" i="36"/>
  <c r="A389" i="36"/>
  <c r="AF388" i="36"/>
  <c r="T388" i="36"/>
  <c r="F388" i="36"/>
  <c r="C388" i="36"/>
  <c r="B388" i="36" s="1"/>
  <c r="A388" i="36"/>
  <c r="AF387" i="36"/>
  <c r="T387" i="36"/>
  <c r="F387" i="36"/>
  <c r="C387" i="36"/>
  <c r="D387" i="36" s="1"/>
  <c r="A387" i="36"/>
  <c r="AF386" i="36"/>
  <c r="T386" i="36"/>
  <c r="K386" i="36"/>
  <c r="F386" i="36"/>
  <c r="C386" i="36"/>
  <c r="D386" i="36" s="1"/>
  <c r="A386" i="36"/>
  <c r="AF385" i="36"/>
  <c r="T385" i="36"/>
  <c r="F385" i="36"/>
  <c r="C385" i="36"/>
  <c r="D385" i="36" s="1"/>
  <c r="A385" i="36"/>
  <c r="AF384" i="36"/>
  <c r="T384" i="36"/>
  <c r="F384" i="36"/>
  <c r="C384" i="36"/>
  <c r="D384" i="36" s="1"/>
  <c r="A384" i="36"/>
  <c r="AF383" i="36"/>
  <c r="T383" i="36"/>
  <c r="K383" i="36"/>
  <c r="F383" i="36"/>
  <c r="C383" i="36"/>
  <c r="D383" i="36" s="1"/>
  <c r="A383" i="36"/>
  <c r="AF382" i="36"/>
  <c r="T382" i="36"/>
  <c r="K382" i="36"/>
  <c r="F382" i="36"/>
  <c r="C382" i="36"/>
  <c r="D382" i="36" s="1"/>
  <c r="A382" i="36"/>
  <c r="AF381" i="36"/>
  <c r="T381" i="36"/>
  <c r="K381" i="36"/>
  <c r="F381" i="36"/>
  <c r="C381" i="36"/>
  <c r="D381" i="36" s="1"/>
  <c r="A381" i="36"/>
  <c r="AF380" i="36"/>
  <c r="T380" i="36"/>
  <c r="F380" i="36"/>
  <c r="C380" i="36"/>
  <c r="A380" i="36"/>
  <c r="AF379" i="36"/>
  <c r="T379" i="36"/>
  <c r="K379" i="36"/>
  <c r="F379" i="36"/>
  <c r="C379" i="36"/>
  <c r="A379" i="36"/>
  <c r="AF378" i="36"/>
  <c r="T378" i="36"/>
  <c r="F378" i="36"/>
  <c r="C378" i="36"/>
  <c r="B378" i="36" s="1"/>
  <c r="A378" i="36"/>
  <c r="AF377" i="36"/>
  <c r="T377" i="36"/>
  <c r="F377" i="36"/>
  <c r="C377" i="36"/>
  <c r="B377" i="36" s="1"/>
  <c r="A377" i="36"/>
  <c r="AF376" i="36"/>
  <c r="T376" i="36"/>
  <c r="F376" i="36"/>
  <c r="C376" i="36"/>
  <c r="A376" i="36"/>
  <c r="AF375" i="36"/>
  <c r="T375" i="36"/>
  <c r="F375" i="36"/>
  <c r="C375" i="36"/>
  <c r="A375" i="36"/>
  <c r="AF374" i="36"/>
  <c r="T374" i="36"/>
  <c r="F374" i="36"/>
  <c r="C374" i="36"/>
  <c r="B374" i="36" s="1"/>
  <c r="A374" i="36"/>
  <c r="AF373" i="36"/>
  <c r="T373" i="36"/>
  <c r="K373" i="36"/>
  <c r="F373" i="36"/>
  <c r="C373" i="36"/>
  <c r="B373" i="36" s="1"/>
  <c r="A373" i="36"/>
  <c r="AF372" i="36"/>
  <c r="T372" i="36"/>
  <c r="F372" i="36"/>
  <c r="C372" i="36"/>
  <c r="D372" i="36" s="1"/>
  <c r="A372" i="36"/>
  <c r="AF371" i="36"/>
  <c r="T371" i="36"/>
  <c r="F371" i="36"/>
  <c r="C371" i="36"/>
  <c r="B371" i="36" s="1"/>
  <c r="A371" i="36"/>
  <c r="AF370" i="36"/>
  <c r="T370" i="36"/>
  <c r="K370" i="36"/>
  <c r="F370" i="36"/>
  <c r="C370" i="36"/>
  <c r="B370" i="36" s="1"/>
  <c r="A370" i="36"/>
  <c r="AF369" i="36"/>
  <c r="T369" i="36"/>
  <c r="F369" i="36"/>
  <c r="C369" i="36"/>
  <c r="A369" i="36"/>
  <c r="AF368" i="36"/>
  <c r="T368" i="36"/>
  <c r="K368" i="36"/>
  <c r="F368" i="36"/>
  <c r="C368" i="36"/>
  <c r="A368" i="36"/>
  <c r="AF367" i="36"/>
  <c r="T367" i="36"/>
  <c r="F367" i="36"/>
  <c r="C367" i="36"/>
  <c r="B367" i="36" s="1"/>
  <c r="A367" i="36"/>
  <c r="AF366" i="36"/>
  <c r="T366" i="36"/>
  <c r="K366" i="36"/>
  <c r="F366" i="36"/>
  <c r="C366" i="36"/>
  <c r="B366" i="36" s="1"/>
  <c r="A366" i="36"/>
  <c r="AF365" i="36"/>
  <c r="T365" i="36"/>
  <c r="F365" i="36"/>
  <c r="C365" i="36"/>
  <c r="D365" i="36" s="1"/>
  <c r="A365" i="36"/>
  <c r="AF364" i="36"/>
  <c r="T364" i="36"/>
  <c r="K364" i="36"/>
  <c r="F364" i="36"/>
  <c r="C364" i="36"/>
  <c r="D364" i="36" s="1"/>
  <c r="A364" i="36"/>
  <c r="AF363" i="36"/>
  <c r="T363" i="36"/>
  <c r="F363" i="36"/>
  <c r="C363" i="36"/>
  <c r="A363" i="36"/>
  <c r="AF362" i="36"/>
  <c r="T362" i="36"/>
  <c r="K362" i="36"/>
  <c r="F362" i="36"/>
  <c r="C362" i="36"/>
  <c r="A362" i="36"/>
  <c r="AF361" i="36"/>
  <c r="T361" i="36"/>
  <c r="F361" i="36"/>
  <c r="C361" i="36"/>
  <c r="A361" i="36"/>
  <c r="AF360" i="36"/>
  <c r="T360" i="36"/>
  <c r="K360" i="36"/>
  <c r="F360" i="36"/>
  <c r="C360" i="36"/>
  <c r="A360" i="36"/>
  <c r="AF359" i="36"/>
  <c r="T359" i="36"/>
  <c r="F359" i="36"/>
  <c r="C359" i="36"/>
  <c r="B359" i="36" s="1"/>
  <c r="A359" i="36"/>
  <c r="AF358" i="36"/>
  <c r="T358" i="36"/>
  <c r="F358" i="36"/>
  <c r="C358" i="36"/>
  <c r="D358" i="36" s="1"/>
  <c r="A358" i="36"/>
  <c r="AF357" i="36"/>
  <c r="T357" i="36"/>
  <c r="K357" i="36"/>
  <c r="F357" i="36"/>
  <c r="C357" i="36"/>
  <c r="D357" i="36" s="1"/>
  <c r="A357" i="36"/>
  <c r="AF356" i="36"/>
  <c r="T356" i="36"/>
  <c r="F356" i="36"/>
  <c r="C356" i="36"/>
  <c r="A356" i="36"/>
  <c r="AF355" i="36"/>
  <c r="T355" i="36"/>
  <c r="K355" i="36"/>
  <c r="F355" i="36"/>
  <c r="C355" i="36"/>
  <c r="A355" i="36"/>
  <c r="AF354" i="36"/>
  <c r="T354" i="36"/>
  <c r="K354" i="36"/>
  <c r="F354" i="36"/>
  <c r="C354" i="36"/>
  <c r="A354" i="36"/>
  <c r="AF353" i="36"/>
  <c r="T353" i="36"/>
  <c r="F353" i="36"/>
  <c r="C353" i="36"/>
  <c r="D353" i="36" s="1"/>
  <c r="A353" i="36"/>
  <c r="AF352" i="36"/>
  <c r="T352" i="36"/>
  <c r="K352" i="36"/>
  <c r="F352" i="36"/>
  <c r="C352" i="36"/>
  <c r="D352" i="36" s="1"/>
  <c r="A352" i="36"/>
  <c r="AF351" i="36"/>
  <c r="T351" i="36"/>
  <c r="F351" i="36"/>
  <c r="C351" i="36"/>
  <c r="B351" i="36" s="1"/>
  <c r="A351" i="36"/>
  <c r="AF350" i="36"/>
  <c r="T350" i="36"/>
  <c r="K350" i="36"/>
  <c r="F350" i="36"/>
  <c r="C350" i="36"/>
  <c r="B350" i="36" s="1"/>
  <c r="A350" i="36"/>
  <c r="AF349" i="36"/>
  <c r="T349" i="36"/>
  <c r="F349" i="36"/>
  <c r="C349" i="36"/>
  <c r="D349" i="36" s="1"/>
  <c r="A349" i="36"/>
  <c r="AF348" i="36"/>
  <c r="T348" i="36"/>
  <c r="K348" i="36"/>
  <c r="F348" i="36"/>
  <c r="C348" i="36"/>
  <c r="D348" i="36" s="1"/>
  <c r="A348" i="36"/>
  <c r="AF347" i="36"/>
  <c r="T347" i="36"/>
  <c r="F347" i="36"/>
  <c r="C347" i="36"/>
  <c r="D347" i="36" s="1"/>
  <c r="A347" i="36"/>
  <c r="AF346" i="36"/>
  <c r="T346" i="36"/>
  <c r="K346" i="36"/>
  <c r="F346" i="36"/>
  <c r="C346" i="36"/>
  <c r="D346" i="36" s="1"/>
  <c r="A346" i="36"/>
  <c r="AF345" i="36"/>
  <c r="T345" i="36"/>
  <c r="F345" i="36"/>
  <c r="C345" i="36"/>
  <c r="D345" i="36" s="1"/>
  <c r="A345" i="36"/>
  <c r="AF344" i="36"/>
  <c r="T344" i="36"/>
  <c r="K344" i="36"/>
  <c r="F344" i="36"/>
  <c r="C344" i="36"/>
  <c r="D344" i="36" s="1"/>
  <c r="A344" i="36"/>
  <c r="AF343" i="36"/>
  <c r="T343" i="36"/>
  <c r="F343" i="36"/>
  <c r="C343" i="36"/>
  <c r="A343" i="36"/>
  <c r="AF342" i="36"/>
  <c r="T342" i="36"/>
  <c r="K342" i="36"/>
  <c r="F342" i="36"/>
  <c r="C342" i="36"/>
  <c r="A342" i="36"/>
  <c r="AF341" i="36"/>
  <c r="T341" i="36"/>
  <c r="F341" i="36"/>
  <c r="C341" i="36"/>
  <c r="B341" i="36" s="1"/>
  <c r="A341" i="36"/>
  <c r="AF340" i="36"/>
  <c r="T340" i="36"/>
  <c r="F340" i="36"/>
  <c r="C340" i="36"/>
  <c r="D340" i="36" s="1"/>
  <c r="A340" i="36"/>
  <c r="AF339" i="36"/>
  <c r="T339" i="36"/>
  <c r="K339" i="36"/>
  <c r="F339" i="36"/>
  <c r="C339" i="36"/>
  <c r="D339" i="36" s="1"/>
  <c r="A339" i="36"/>
  <c r="AF338" i="36"/>
  <c r="T338" i="36"/>
  <c r="K338" i="36"/>
  <c r="F338" i="36"/>
  <c r="C338" i="36"/>
  <c r="D338" i="36" s="1"/>
  <c r="A338" i="36"/>
  <c r="AF337" i="36"/>
  <c r="T337" i="36"/>
  <c r="F337" i="36"/>
  <c r="C337" i="36"/>
  <c r="D337" i="36" s="1"/>
  <c r="A337" i="36"/>
  <c r="AF336" i="36"/>
  <c r="T336" i="36"/>
  <c r="F336" i="36"/>
  <c r="C336" i="36"/>
  <c r="A336" i="36"/>
  <c r="AF335" i="36"/>
  <c r="T335" i="36"/>
  <c r="K335" i="36"/>
  <c r="F335" i="36"/>
  <c r="C335" i="36"/>
  <c r="A335" i="36"/>
  <c r="AF334" i="36"/>
  <c r="T334" i="36"/>
  <c r="F334" i="36"/>
  <c r="C334" i="36"/>
  <c r="D334" i="36" s="1"/>
  <c r="A334" i="36"/>
  <c r="AF333" i="36"/>
  <c r="T333" i="36"/>
  <c r="F333" i="36"/>
  <c r="C333" i="36"/>
  <c r="B333" i="36" s="1"/>
  <c r="A333" i="36"/>
  <c r="AF332" i="36"/>
  <c r="T332" i="36"/>
  <c r="F332" i="36"/>
  <c r="C332" i="36"/>
  <c r="B332" i="36" s="1"/>
  <c r="A332" i="36"/>
  <c r="AF331" i="36"/>
  <c r="T331" i="36"/>
  <c r="K331" i="36"/>
  <c r="F331" i="36"/>
  <c r="C331" i="36"/>
  <c r="B331" i="36" s="1"/>
  <c r="A331" i="36"/>
  <c r="AF330" i="36"/>
  <c r="T330" i="36"/>
  <c r="F330" i="36"/>
  <c r="C330" i="36"/>
  <c r="D330" i="36" s="1"/>
  <c r="B330" i="36"/>
  <c r="A330" i="36"/>
  <c r="AF329" i="36"/>
  <c r="T329" i="36"/>
  <c r="F329" i="36"/>
  <c r="C329" i="36"/>
  <c r="D329" i="36" s="1"/>
  <c r="A329" i="36"/>
  <c r="AF328" i="36"/>
  <c r="T328" i="36"/>
  <c r="F328" i="36"/>
  <c r="C328" i="36"/>
  <c r="D328" i="36" s="1"/>
  <c r="A328" i="36"/>
  <c r="AF327" i="36"/>
  <c r="T327" i="36"/>
  <c r="K327" i="36"/>
  <c r="F327" i="36"/>
  <c r="C327" i="36"/>
  <c r="D327" i="36" s="1"/>
  <c r="A327" i="36"/>
  <c r="AF326" i="36"/>
  <c r="T326" i="36"/>
  <c r="F326" i="36"/>
  <c r="C326" i="36"/>
  <c r="B326" i="36" s="1"/>
  <c r="A326" i="36"/>
  <c r="AF325" i="36"/>
  <c r="T325" i="36"/>
  <c r="F325" i="36"/>
  <c r="C325" i="36"/>
  <c r="A325" i="36"/>
  <c r="AF324" i="36"/>
  <c r="T324" i="36"/>
  <c r="K324" i="36"/>
  <c r="F324" i="36"/>
  <c r="C324" i="36"/>
  <c r="B324" i="36" s="1"/>
  <c r="A324" i="36"/>
  <c r="AF323" i="36"/>
  <c r="T323" i="36"/>
  <c r="K323" i="36"/>
  <c r="F323" i="36"/>
  <c r="C323" i="36"/>
  <c r="D323" i="36" s="1"/>
  <c r="A323" i="36"/>
  <c r="AF322" i="36"/>
  <c r="T322" i="36"/>
  <c r="F322" i="36"/>
  <c r="C322" i="36"/>
  <c r="D322" i="36" s="1"/>
  <c r="A322" i="36"/>
  <c r="AF321" i="36"/>
  <c r="T321" i="36"/>
  <c r="F321" i="36"/>
  <c r="C321" i="36"/>
  <c r="B321" i="36" s="1"/>
  <c r="A321" i="36"/>
  <c r="AF320" i="36"/>
  <c r="T320" i="36"/>
  <c r="K320" i="36"/>
  <c r="F320" i="36"/>
  <c r="C320" i="36"/>
  <c r="B320" i="36" s="1"/>
  <c r="A320" i="36"/>
  <c r="AF319" i="36"/>
  <c r="T319" i="36"/>
  <c r="F319" i="36"/>
  <c r="C319" i="36"/>
  <c r="B319" i="36" s="1"/>
  <c r="A319" i="36"/>
  <c r="AF318" i="36"/>
  <c r="T318" i="36"/>
  <c r="F318" i="36"/>
  <c r="C318" i="36"/>
  <c r="D318" i="36" s="1"/>
  <c r="A318" i="36"/>
  <c r="AF317" i="36"/>
  <c r="T317" i="36"/>
  <c r="F317" i="36"/>
  <c r="C317" i="36"/>
  <c r="B317" i="36" s="1"/>
  <c r="A317" i="36"/>
  <c r="AF316" i="36"/>
  <c r="T316" i="36"/>
  <c r="F316" i="36"/>
  <c r="C316" i="36"/>
  <c r="A316" i="36"/>
  <c r="AF315" i="36"/>
  <c r="T315" i="36"/>
  <c r="F315" i="36"/>
  <c r="C315" i="36"/>
  <c r="B315" i="36" s="1"/>
  <c r="A315" i="36"/>
  <c r="AF314" i="36"/>
  <c r="T314" i="36"/>
  <c r="K314" i="36"/>
  <c r="F314" i="36"/>
  <c r="C314" i="36"/>
  <c r="B314" i="36" s="1"/>
  <c r="A314" i="36"/>
  <c r="AF313" i="36"/>
  <c r="T313" i="36"/>
  <c r="F313" i="36"/>
  <c r="C313" i="36"/>
  <c r="B313" i="36" s="1"/>
  <c r="A313" i="36"/>
  <c r="AF312" i="36"/>
  <c r="T312" i="36"/>
  <c r="K312" i="36"/>
  <c r="F312" i="36"/>
  <c r="C312" i="36"/>
  <c r="B312" i="36" s="1"/>
  <c r="A312" i="36"/>
  <c r="AF311" i="36"/>
  <c r="T311" i="36"/>
  <c r="F311" i="36"/>
  <c r="C311" i="36"/>
  <c r="B311" i="36" s="1"/>
  <c r="A311" i="36"/>
  <c r="AF310" i="36"/>
  <c r="T310" i="36"/>
  <c r="F310" i="36"/>
  <c r="C310" i="36"/>
  <c r="D310" i="36" s="1"/>
  <c r="A310" i="36"/>
  <c r="AF309" i="36"/>
  <c r="T309" i="36"/>
  <c r="K309" i="36"/>
  <c r="F309" i="36"/>
  <c r="C309" i="36"/>
  <c r="D309" i="36" s="1"/>
  <c r="A309" i="36"/>
  <c r="AF308" i="36"/>
  <c r="T308" i="36"/>
  <c r="F308" i="36"/>
  <c r="C308" i="36"/>
  <c r="D308" i="36" s="1"/>
  <c r="A308" i="36"/>
  <c r="AF307" i="36"/>
  <c r="T307" i="36"/>
  <c r="K307" i="36"/>
  <c r="F307" i="36"/>
  <c r="C307" i="36"/>
  <c r="D307" i="36" s="1"/>
  <c r="A307" i="36"/>
  <c r="AF306" i="36"/>
  <c r="T306" i="36"/>
  <c r="F306" i="36"/>
  <c r="C306" i="36"/>
  <c r="B306" i="36" s="1"/>
  <c r="A306" i="36"/>
  <c r="AF305" i="36"/>
  <c r="T305" i="36"/>
  <c r="F305" i="36"/>
  <c r="C305" i="36"/>
  <c r="A305" i="36"/>
  <c r="AF304" i="36"/>
  <c r="T304" i="36"/>
  <c r="K304" i="36"/>
  <c r="F304" i="36"/>
  <c r="C304" i="36"/>
  <c r="A304" i="36"/>
  <c r="AF303" i="36"/>
  <c r="T303" i="36"/>
  <c r="F303" i="36"/>
  <c r="C303" i="36"/>
  <c r="D303" i="36" s="1"/>
  <c r="A303" i="36"/>
  <c r="AF302" i="36"/>
  <c r="T302" i="36"/>
  <c r="F302" i="36"/>
  <c r="C302" i="36"/>
  <c r="D302" i="36" s="1"/>
  <c r="A302" i="36"/>
  <c r="AF301" i="36"/>
  <c r="T301" i="36"/>
  <c r="K301" i="36"/>
  <c r="F301" i="36"/>
  <c r="C301" i="36"/>
  <c r="D301" i="36" s="1"/>
  <c r="A301" i="36"/>
  <c r="AF300" i="36"/>
  <c r="T300" i="36"/>
  <c r="F300" i="36"/>
  <c r="C300" i="36"/>
  <c r="B300" i="36" s="1"/>
  <c r="A300" i="36"/>
  <c r="AF299" i="36"/>
  <c r="T299" i="36"/>
  <c r="K299" i="36"/>
  <c r="F299" i="36"/>
  <c r="C299" i="36"/>
  <c r="B299" i="36" s="1"/>
  <c r="A299" i="36"/>
  <c r="AF298" i="36"/>
  <c r="T298" i="36"/>
  <c r="F298" i="36"/>
  <c r="C298" i="36"/>
  <c r="A298" i="36"/>
  <c r="AF297" i="36"/>
  <c r="T297" i="36"/>
  <c r="K297" i="36"/>
  <c r="F297" i="36"/>
  <c r="C297" i="36"/>
  <c r="B297" i="36" s="1"/>
  <c r="A297" i="36"/>
  <c r="AF296" i="36"/>
  <c r="T296" i="36"/>
  <c r="F296" i="36"/>
  <c r="C296" i="36"/>
  <c r="D296" i="36" s="1"/>
  <c r="A296" i="36"/>
  <c r="AF295" i="36"/>
  <c r="T295" i="36"/>
  <c r="F295" i="36"/>
  <c r="C295" i="36"/>
  <c r="B295" i="36" s="1"/>
  <c r="A295" i="36"/>
  <c r="AF294" i="36"/>
  <c r="T294" i="36"/>
  <c r="F294" i="36"/>
  <c r="C294" i="36"/>
  <c r="B294" i="36" s="1"/>
  <c r="A294" i="36"/>
  <c r="AF293" i="36"/>
  <c r="T293" i="36"/>
  <c r="K293" i="36"/>
  <c r="F293" i="36"/>
  <c r="C293" i="36"/>
  <c r="B293" i="36" s="1"/>
  <c r="A293" i="36"/>
  <c r="AF292" i="36"/>
  <c r="T292" i="36"/>
  <c r="K292" i="36"/>
  <c r="F292" i="36"/>
  <c r="C292" i="36"/>
  <c r="B292" i="36" s="1"/>
  <c r="A292" i="36"/>
  <c r="AF291" i="36"/>
  <c r="T291" i="36"/>
  <c r="F291" i="36"/>
  <c r="C291" i="36"/>
  <c r="D291" i="36" s="1"/>
  <c r="A291" i="36"/>
  <c r="AF290" i="36"/>
  <c r="T290" i="36"/>
  <c r="K290" i="36"/>
  <c r="F290" i="36"/>
  <c r="C290" i="36"/>
  <c r="D290" i="36" s="1"/>
  <c r="A290" i="36"/>
  <c r="AF289" i="36"/>
  <c r="T289" i="36"/>
  <c r="K289" i="36"/>
  <c r="F289" i="36"/>
  <c r="C289" i="36"/>
  <c r="D289" i="36" s="1"/>
  <c r="A289" i="36"/>
  <c r="AF288" i="36"/>
  <c r="T288" i="36"/>
  <c r="K288" i="36"/>
  <c r="F288" i="36"/>
  <c r="C288" i="36"/>
  <c r="D288" i="36" s="1"/>
  <c r="A288" i="36"/>
  <c r="AF287" i="36"/>
  <c r="T287" i="36"/>
  <c r="K287" i="36"/>
  <c r="F287" i="36"/>
  <c r="C287" i="36"/>
  <c r="D287" i="36" s="1"/>
  <c r="A287" i="36"/>
  <c r="AF286" i="36"/>
  <c r="T286" i="36"/>
  <c r="K286" i="36"/>
  <c r="F286" i="36"/>
  <c r="C286" i="36"/>
  <c r="D286" i="36" s="1"/>
  <c r="A286" i="36"/>
  <c r="AF285" i="36"/>
  <c r="T285" i="36"/>
  <c r="K285" i="36"/>
  <c r="F285" i="36"/>
  <c r="C285" i="36"/>
  <c r="D285" i="36" s="1"/>
  <c r="A285" i="36"/>
  <c r="AF284" i="36"/>
  <c r="T284" i="36"/>
  <c r="K284" i="36"/>
  <c r="F284" i="36"/>
  <c r="C284" i="36"/>
  <c r="D284" i="36" s="1"/>
  <c r="A284" i="36"/>
  <c r="AF283" i="36"/>
  <c r="T283" i="36"/>
  <c r="K283" i="36"/>
  <c r="F283" i="36"/>
  <c r="C283" i="36"/>
  <c r="B283" i="36" s="1"/>
  <c r="A283" i="36"/>
  <c r="AF282" i="36"/>
  <c r="T282" i="36"/>
  <c r="K282" i="36"/>
  <c r="F282" i="36"/>
  <c r="C282" i="36"/>
  <c r="B282" i="36" s="1"/>
  <c r="A282" i="36"/>
  <c r="AF281" i="36"/>
  <c r="T281" i="36"/>
  <c r="K281" i="36"/>
  <c r="F281" i="36"/>
  <c r="C281" i="36"/>
  <c r="B281" i="36" s="1"/>
  <c r="A281" i="36"/>
  <c r="AF280" i="36"/>
  <c r="T280" i="36"/>
  <c r="K280" i="36"/>
  <c r="F280" i="36"/>
  <c r="C280" i="36"/>
  <c r="B280" i="36" s="1"/>
  <c r="A280" i="36"/>
  <c r="AF279" i="36"/>
  <c r="T279" i="36"/>
  <c r="F279" i="36"/>
  <c r="C279" i="36"/>
  <c r="D279" i="36" s="1"/>
  <c r="A279" i="36"/>
  <c r="AF278" i="36"/>
  <c r="T278" i="36"/>
  <c r="K278" i="36"/>
  <c r="F278" i="36"/>
  <c r="C278" i="36"/>
  <c r="D278" i="36" s="1"/>
  <c r="A278" i="36"/>
  <c r="AF277" i="36"/>
  <c r="T277" i="36"/>
  <c r="F277" i="36"/>
  <c r="C277" i="36"/>
  <c r="A277" i="36"/>
  <c r="AF276" i="36"/>
  <c r="T276" i="36"/>
  <c r="F276" i="36"/>
  <c r="C276" i="36"/>
  <c r="B276" i="36" s="1"/>
  <c r="A276" i="36"/>
  <c r="AF275" i="36"/>
  <c r="T275" i="36"/>
  <c r="F275" i="36"/>
  <c r="C275" i="36"/>
  <c r="D275" i="36" s="1"/>
  <c r="A275" i="36"/>
  <c r="AF274" i="36"/>
  <c r="T274" i="36"/>
  <c r="K274" i="36"/>
  <c r="F274" i="36"/>
  <c r="C274" i="36"/>
  <c r="D274" i="36" s="1"/>
  <c r="A274" i="36"/>
  <c r="AF273" i="36"/>
  <c r="T273" i="36"/>
  <c r="K273" i="36"/>
  <c r="F273" i="36"/>
  <c r="C273" i="36"/>
  <c r="D273" i="36" s="1"/>
  <c r="A273" i="36"/>
  <c r="AF272" i="36"/>
  <c r="T272" i="36"/>
  <c r="K272" i="36"/>
  <c r="F272" i="36"/>
  <c r="C272" i="36"/>
  <c r="D272" i="36" s="1"/>
  <c r="A272" i="36"/>
  <c r="AF271" i="36"/>
  <c r="T271" i="36"/>
  <c r="K271" i="36"/>
  <c r="F271" i="36"/>
  <c r="C271" i="36"/>
  <c r="D271" i="36" s="1"/>
  <c r="A271" i="36"/>
  <c r="AF270" i="36"/>
  <c r="T270" i="36"/>
  <c r="K270" i="36"/>
  <c r="F270" i="36"/>
  <c r="C270" i="36"/>
  <c r="D270" i="36" s="1"/>
  <c r="B270" i="36"/>
  <c r="A270" i="36"/>
  <c r="AF269" i="36"/>
  <c r="T269" i="36"/>
  <c r="K269" i="36"/>
  <c r="F269" i="36"/>
  <c r="C269" i="36"/>
  <c r="D269" i="36" s="1"/>
  <c r="A269" i="36"/>
  <c r="AF268" i="36"/>
  <c r="T268" i="36"/>
  <c r="K268" i="36"/>
  <c r="F268" i="36"/>
  <c r="C268" i="36"/>
  <c r="D268" i="36" s="1"/>
  <c r="A268" i="36"/>
  <c r="AF267" i="36"/>
  <c r="T267" i="36"/>
  <c r="K267" i="36"/>
  <c r="F267" i="36"/>
  <c r="C267" i="36"/>
  <c r="D267" i="36" s="1"/>
  <c r="A267" i="36"/>
  <c r="AF266" i="36"/>
  <c r="T266" i="36"/>
  <c r="K266" i="36"/>
  <c r="F266" i="36"/>
  <c r="C266" i="36"/>
  <c r="D266" i="36" s="1"/>
  <c r="A266" i="36"/>
  <c r="AF265" i="36"/>
  <c r="T265" i="36"/>
  <c r="K265" i="36"/>
  <c r="F265" i="36"/>
  <c r="C265" i="36"/>
  <c r="D265" i="36" s="1"/>
  <c r="B265" i="36"/>
  <c r="A265" i="36"/>
  <c r="AF264" i="36"/>
  <c r="T264" i="36"/>
  <c r="K264" i="36"/>
  <c r="F264" i="36"/>
  <c r="C264" i="36"/>
  <c r="D264" i="36" s="1"/>
  <c r="B264" i="36"/>
  <c r="A264" i="36"/>
  <c r="AF263" i="36"/>
  <c r="T263" i="36"/>
  <c r="K263" i="36"/>
  <c r="F263" i="36"/>
  <c r="C263" i="36"/>
  <c r="D263" i="36" s="1"/>
  <c r="A263" i="36"/>
  <c r="AF262" i="36"/>
  <c r="T262" i="36"/>
  <c r="K262" i="36"/>
  <c r="F262" i="36"/>
  <c r="C262" i="36"/>
  <c r="D262" i="36" s="1"/>
  <c r="A262" i="36"/>
  <c r="AF261" i="36"/>
  <c r="T261" i="36"/>
  <c r="K261" i="36"/>
  <c r="F261" i="36"/>
  <c r="C261" i="36"/>
  <c r="D261" i="36" s="1"/>
  <c r="A261" i="36"/>
  <c r="AF260" i="36"/>
  <c r="T260" i="36"/>
  <c r="K260" i="36"/>
  <c r="F260" i="36"/>
  <c r="C260" i="36"/>
  <c r="D260" i="36" s="1"/>
  <c r="A260" i="36"/>
  <c r="AF259" i="36"/>
  <c r="T259" i="36"/>
  <c r="K259" i="36"/>
  <c r="F259" i="36"/>
  <c r="C259" i="36"/>
  <c r="D259" i="36" s="1"/>
  <c r="A259" i="36"/>
  <c r="AF258" i="36"/>
  <c r="T258" i="36"/>
  <c r="F258" i="36"/>
  <c r="C258" i="36"/>
  <c r="D258" i="36" s="1"/>
  <c r="A258" i="36"/>
  <c r="AF257" i="36"/>
  <c r="T257" i="36"/>
  <c r="K257" i="36"/>
  <c r="F257" i="36"/>
  <c r="C257" i="36"/>
  <c r="A257" i="36"/>
  <c r="AF256" i="36"/>
  <c r="T256" i="36"/>
  <c r="F256" i="36"/>
  <c r="C256" i="36"/>
  <c r="B256" i="36" s="1"/>
  <c r="A256" i="36"/>
  <c r="AF255" i="36"/>
  <c r="T255" i="36"/>
  <c r="K255" i="36"/>
  <c r="F255" i="36"/>
  <c r="C255" i="36"/>
  <c r="B255" i="36" s="1"/>
  <c r="A255" i="36"/>
  <c r="AF254" i="36"/>
  <c r="T254" i="36"/>
  <c r="K254" i="36"/>
  <c r="F254" i="36"/>
  <c r="C254" i="36"/>
  <c r="D254" i="36" s="1"/>
  <c r="A254" i="36"/>
  <c r="AF253" i="36"/>
  <c r="T253" i="36"/>
  <c r="K253" i="36"/>
  <c r="F253" i="36"/>
  <c r="C253" i="36"/>
  <c r="D253" i="36" s="1"/>
  <c r="A253" i="36"/>
  <c r="AF252" i="36"/>
  <c r="T252" i="36"/>
  <c r="K252" i="36"/>
  <c r="F252" i="36"/>
  <c r="C252" i="36"/>
  <c r="A252" i="36"/>
  <c r="AF251" i="36"/>
  <c r="T251" i="36"/>
  <c r="F251" i="36"/>
  <c r="C251" i="36"/>
  <c r="D251" i="36" s="1"/>
  <c r="A251" i="36"/>
  <c r="AF250" i="36"/>
  <c r="T250" i="36"/>
  <c r="F250" i="36"/>
  <c r="C250" i="36"/>
  <c r="D250" i="36" s="1"/>
  <c r="A250" i="36"/>
  <c r="AF249" i="36"/>
  <c r="T249" i="36"/>
  <c r="K249" i="36"/>
  <c r="F249" i="36"/>
  <c r="C249" i="36"/>
  <c r="D249" i="36" s="1"/>
  <c r="A249" i="36"/>
  <c r="AF248" i="36"/>
  <c r="T248" i="36"/>
  <c r="K248" i="36"/>
  <c r="F248" i="36"/>
  <c r="C248" i="36"/>
  <c r="D248" i="36" s="1"/>
  <c r="A248" i="36"/>
  <c r="AF247" i="36"/>
  <c r="T247" i="36"/>
  <c r="K247" i="36"/>
  <c r="F247" i="36"/>
  <c r="C247" i="36"/>
  <c r="B247" i="36" s="1"/>
  <c r="A247" i="36"/>
  <c r="AF246" i="36"/>
  <c r="T246" i="36"/>
  <c r="K246" i="36"/>
  <c r="F246" i="36"/>
  <c r="C246" i="36"/>
  <c r="A246" i="36"/>
  <c r="AF245" i="36"/>
  <c r="T245" i="36"/>
  <c r="K245" i="36"/>
  <c r="F245" i="36"/>
  <c r="C245" i="36"/>
  <c r="B245" i="36" s="1"/>
  <c r="A245" i="36"/>
  <c r="AF244" i="36"/>
  <c r="T244" i="36"/>
  <c r="F244" i="36"/>
  <c r="C244" i="36"/>
  <c r="D244" i="36" s="1"/>
  <c r="A244" i="36"/>
  <c r="AF243" i="36"/>
  <c r="T243" i="36"/>
  <c r="K243" i="36"/>
  <c r="F243" i="36"/>
  <c r="C243" i="36"/>
  <c r="D243" i="36" s="1"/>
  <c r="A243" i="36"/>
  <c r="AF242" i="36"/>
  <c r="T242" i="36"/>
  <c r="K242" i="36"/>
  <c r="F242" i="36"/>
  <c r="C242" i="36"/>
  <c r="D242" i="36" s="1"/>
  <c r="A242" i="36"/>
  <c r="AF241" i="36"/>
  <c r="T241" i="36"/>
  <c r="K241" i="36"/>
  <c r="F241" i="36"/>
  <c r="C241" i="36"/>
  <c r="D241" i="36" s="1"/>
  <c r="A241" i="36"/>
  <c r="AF240" i="36"/>
  <c r="T240" i="36"/>
  <c r="K240" i="36"/>
  <c r="F240" i="36"/>
  <c r="C240" i="36"/>
  <c r="D240" i="36" s="1"/>
  <c r="A240" i="36"/>
  <c r="AF239" i="36"/>
  <c r="T239" i="36"/>
  <c r="F239" i="36"/>
  <c r="C239" i="36"/>
  <c r="B239" i="36" s="1"/>
  <c r="A239" i="36"/>
  <c r="AF238" i="36"/>
  <c r="T238" i="36"/>
  <c r="K238" i="36"/>
  <c r="F238" i="36"/>
  <c r="C238" i="36"/>
  <c r="B238" i="36" s="1"/>
  <c r="A238" i="36"/>
  <c r="AF237" i="36"/>
  <c r="T237" i="36"/>
  <c r="K237" i="36"/>
  <c r="F237" i="36"/>
  <c r="C237" i="36"/>
  <c r="A237" i="36"/>
  <c r="AF236" i="36"/>
  <c r="T236" i="36"/>
  <c r="K236" i="36"/>
  <c r="F236" i="36"/>
  <c r="C236" i="36"/>
  <c r="B236" i="36" s="1"/>
  <c r="A236" i="36"/>
  <c r="AF235" i="36"/>
  <c r="T235" i="36"/>
  <c r="K235" i="36"/>
  <c r="F235" i="36"/>
  <c r="C235" i="36"/>
  <c r="B235" i="36" s="1"/>
  <c r="A235" i="36"/>
  <c r="AF234" i="36"/>
  <c r="T234" i="36"/>
  <c r="K234" i="36"/>
  <c r="F234" i="36"/>
  <c r="C234" i="36"/>
  <c r="D234" i="36" s="1"/>
  <c r="A234" i="36"/>
  <c r="AF233" i="36"/>
  <c r="T233" i="36"/>
  <c r="K233" i="36"/>
  <c r="F233" i="36"/>
  <c r="C233" i="36"/>
  <c r="D233" i="36" s="1"/>
  <c r="A233" i="36"/>
  <c r="AF232" i="36"/>
  <c r="T232" i="36"/>
  <c r="K232" i="36"/>
  <c r="F232" i="36"/>
  <c r="C232" i="36"/>
  <c r="A232" i="36"/>
  <c r="AF231" i="36"/>
  <c r="T231" i="36"/>
  <c r="K231" i="36"/>
  <c r="F231" i="36"/>
  <c r="C231" i="36"/>
  <c r="A231" i="36"/>
  <c r="AF230" i="36"/>
  <c r="T230" i="36"/>
  <c r="K230" i="36"/>
  <c r="F230" i="36"/>
  <c r="C230" i="36"/>
  <c r="A230" i="36"/>
  <c r="AF229" i="36"/>
  <c r="T229" i="36"/>
  <c r="K229" i="36"/>
  <c r="F229" i="36"/>
  <c r="C229" i="36"/>
  <c r="D229" i="36" s="1"/>
  <c r="A229" i="36"/>
  <c r="AF228" i="36"/>
  <c r="T228" i="36"/>
  <c r="K228" i="36"/>
  <c r="F228" i="36"/>
  <c r="C228" i="36"/>
  <c r="D228" i="36" s="1"/>
  <c r="A228" i="36"/>
  <c r="AF227" i="36"/>
  <c r="T227" i="36"/>
  <c r="F227" i="36"/>
  <c r="C227" i="36"/>
  <c r="D227" i="36" s="1"/>
  <c r="A227" i="36"/>
  <c r="AF226" i="36"/>
  <c r="T226" i="36"/>
  <c r="F226" i="36"/>
  <c r="C226" i="36"/>
  <c r="D226" i="36" s="1"/>
  <c r="A226" i="36"/>
  <c r="AF225" i="36"/>
  <c r="T225" i="36"/>
  <c r="F225" i="36"/>
  <c r="C225" i="36"/>
  <c r="B225" i="36" s="1"/>
  <c r="A225" i="36"/>
  <c r="AF224" i="36"/>
  <c r="T224" i="36"/>
  <c r="K224" i="36"/>
  <c r="F224" i="36"/>
  <c r="C224" i="36"/>
  <c r="B224" i="36" s="1"/>
  <c r="A224" i="36"/>
  <c r="AF223" i="36"/>
  <c r="T223" i="36"/>
  <c r="K223" i="36"/>
  <c r="F223" i="36"/>
  <c r="C223" i="36"/>
  <c r="A223" i="36"/>
  <c r="AF222" i="36"/>
  <c r="T222" i="36"/>
  <c r="K222" i="36"/>
  <c r="F222" i="36"/>
  <c r="C222" i="36"/>
  <c r="A222" i="36"/>
  <c r="AF221" i="36"/>
  <c r="T221" i="36"/>
  <c r="K221" i="36"/>
  <c r="F221" i="36"/>
  <c r="C221" i="36"/>
  <c r="D221" i="36" s="1"/>
  <c r="A221" i="36"/>
  <c r="AF220" i="36"/>
  <c r="T220" i="36"/>
  <c r="K220" i="36"/>
  <c r="F220" i="36"/>
  <c r="C220" i="36"/>
  <c r="D220" i="36" s="1"/>
  <c r="A220" i="36"/>
  <c r="AF219" i="36"/>
  <c r="T219" i="36"/>
  <c r="K219" i="36"/>
  <c r="F219" i="36"/>
  <c r="C219" i="36"/>
  <c r="B219" i="36" s="1"/>
  <c r="A219" i="36"/>
  <c r="AF218" i="36"/>
  <c r="T218" i="36"/>
  <c r="K218" i="36"/>
  <c r="F218" i="36"/>
  <c r="C218" i="36"/>
  <c r="B218" i="36" s="1"/>
  <c r="A218" i="36"/>
  <c r="AF217" i="36"/>
  <c r="T217" i="36"/>
  <c r="K217" i="36"/>
  <c r="F217" i="36"/>
  <c r="C217" i="36"/>
  <c r="B217" i="36" s="1"/>
  <c r="A217" i="36"/>
  <c r="AF216" i="36"/>
  <c r="T216" i="36"/>
  <c r="K216" i="36"/>
  <c r="F216" i="36"/>
  <c r="C216" i="36"/>
  <c r="B216" i="36" s="1"/>
  <c r="A216" i="36"/>
  <c r="AF215" i="36"/>
  <c r="T215" i="36"/>
  <c r="K215" i="36"/>
  <c r="F215" i="36"/>
  <c r="C215" i="36"/>
  <c r="B215" i="36" s="1"/>
  <c r="A215" i="36"/>
  <c r="AF214" i="36"/>
  <c r="T214" i="36"/>
  <c r="F214" i="36"/>
  <c r="C214" i="36"/>
  <c r="D214" i="36" s="1"/>
  <c r="A214" i="36"/>
  <c r="AF213" i="36"/>
  <c r="T213" i="36"/>
  <c r="K213" i="36"/>
  <c r="F213" i="36"/>
  <c r="C213" i="36"/>
  <c r="D213" i="36" s="1"/>
  <c r="A213" i="36"/>
  <c r="AF212" i="36"/>
  <c r="T212" i="36"/>
  <c r="K212" i="36"/>
  <c r="F212" i="36"/>
  <c r="C212" i="36"/>
  <c r="D212" i="36" s="1"/>
  <c r="A212" i="36"/>
  <c r="AF211" i="36"/>
  <c r="T211" i="36"/>
  <c r="K211" i="36"/>
  <c r="F211" i="36"/>
  <c r="C211" i="36"/>
  <c r="D211" i="36" s="1"/>
  <c r="A211" i="36"/>
  <c r="AF210" i="36"/>
  <c r="T210" i="36"/>
  <c r="K210" i="36"/>
  <c r="F210" i="36"/>
  <c r="C210" i="36"/>
  <c r="D210" i="36" s="1"/>
  <c r="A210" i="36"/>
  <c r="AF209" i="36"/>
  <c r="T209" i="36"/>
  <c r="K209" i="36"/>
  <c r="F209" i="36"/>
  <c r="C209" i="36"/>
  <c r="D209" i="36" s="1"/>
  <c r="A209" i="36"/>
  <c r="AF208" i="36"/>
  <c r="T208" i="36"/>
  <c r="K208" i="36"/>
  <c r="F208" i="36"/>
  <c r="C208" i="36"/>
  <c r="D208" i="36" s="1"/>
  <c r="A208" i="36"/>
  <c r="AF207" i="36"/>
  <c r="T207" i="36"/>
  <c r="K207" i="36"/>
  <c r="F207" i="36"/>
  <c r="C207" i="36"/>
  <c r="D207" i="36" s="1"/>
  <c r="A207" i="36"/>
  <c r="AF206" i="36"/>
  <c r="T206" i="36"/>
  <c r="K206" i="36"/>
  <c r="F206" i="36"/>
  <c r="C206" i="36"/>
  <c r="D206" i="36" s="1"/>
  <c r="A206" i="36"/>
  <c r="AF205" i="36"/>
  <c r="T205" i="36"/>
  <c r="K205" i="36"/>
  <c r="F205" i="36"/>
  <c r="C205" i="36"/>
  <c r="D205" i="36" s="1"/>
  <c r="A205" i="36"/>
  <c r="AF204" i="36"/>
  <c r="T204" i="36"/>
  <c r="K204" i="36"/>
  <c r="F204" i="36"/>
  <c r="C204" i="36"/>
  <c r="D204" i="36" s="1"/>
  <c r="A204" i="36"/>
  <c r="AF203" i="36"/>
  <c r="T203" i="36"/>
  <c r="K203" i="36"/>
  <c r="F203" i="36"/>
  <c r="C203" i="36"/>
  <c r="D203" i="36" s="1"/>
  <c r="A203" i="36"/>
  <c r="AF202" i="36"/>
  <c r="T202" i="36"/>
  <c r="K202" i="36"/>
  <c r="F202" i="36"/>
  <c r="C202" i="36"/>
  <c r="D202" i="36" s="1"/>
  <c r="A202" i="36"/>
  <c r="AF201" i="36"/>
  <c r="T201" i="36"/>
  <c r="K201" i="36"/>
  <c r="F201" i="36"/>
  <c r="C201" i="36"/>
  <c r="D201" i="36" s="1"/>
  <c r="A201" i="36"/>
  <c r="AF200" i="36"/>
  <c r="T200" i="36"/>
  <c r="K200" i="36"/>
  <c r="F200" i="36"/>
  <c r="C200" i="36"/>
  <c r="D200" i="36" s="1"/>
  <c r="A200" i="36"/>
  <c r="AF199" i="36"/>
  <c r="T199" i="36"/>
  <c r="K199" i="36"/>
  <c r="F199" i="36"/>
  <c r="C199" i="36"/>
  <c r="D199" i="36" s="1"/>
  <c r="A199" i="36"/>
  <c r="AF198" i="36"/>
  <c r="T198" i="36"/>
  <c r="K198" i="36"/>
  <c r="F198" i="36"/>
  <c r="C198" i="36"/>
  <c r="D198" i="36" s="1"/>
  <c r="A198" i="36"/>
  <c r="AF197" i="36"/>
  <c r="T197" i="36"/>
  <c r="K197" i="36"/>
  <c r="F197" i="36"/>
  <c r="C197" i="36"/>
  <c r="D197" i="36" s="1"/>
  <c r="A197" i="36"/>
  <c r="AF196" i="36"/>
  <c r="T196" i="36"/>
  <c r="K196" i="36"/>
  <c r="F196" i="36"/>
  <c r="C196" i="36"/>
  <c r="A196" i="36"/>
  <c r="AF195" i="36"/>
  <c r="T195" i="36"/>
  <c r="K195" i="36"/>
  <c r="F195" i="36"/>
  <c r="C195" i="36"/>
  <c r="B195" i="36" s="1"/>
  <c r="A195" i="36"/>
  <c r="AF194" i="36"/>
  <c r="T194" i="36"/>
  <c r="K194" i="36"/>
  <c r="F194" i="36"/>
  <c r="C194" i="36"/>
  <c r="D194" i="36" s="1"/>
  <c r="A194" i="36"/>
  <c r="AF193" i="36"/>
  <c r="T193" i="36"/>
  <c r="K193" i="36"/>
  <c r="F193" i="36"/>
  <c r="C193" i="36"/>
  <c r="D193" i="36" s="1"/>
  <c r="A193" i="36"/>
  <c r="AF192" i="36"/>
  <c r="T192" i="36"/>
  <c r="K192" i="36"/>
  <c r="F192" i="36"/>
  <c r="C192" i="36"/>
  <c r="A192" i="36"/>
  <c r="AF191" i="36"/>
  <c r="T191" i="36"/>
  <c r="F191" i="36"/>
  <c r="C191" i="36"/>
  <c r="D191" i="36" s="1"/>
  <c r="A191" i="36"/>
  <c r="AF190" i="36"/>
  <c r="T190" i="36"/>
  <c r="F190" i="36"/>
  <c r="D190" i="36"/>
  <c r="C190" i="36"/>
  <c r="B190" i="36" s="1"/>
  <c r="A190" i="36"/>
  <c r="AF189" i="36"/>
  <c r="T189" i="36"/>
  <c r="K189" i="36"/>
  <c r="F189" i="36"/>
  <c r="C189" i="36"/>
  <c r="B189" i="36" s="1"/>
  <c r="A189" i="36"/>
  <c r="AF188" i="36"/>
  <c r="T188" i="36"/>
  <c r="K188" i="36"/>
  <c r="F188" i="36"/>
  <c r="C188" i="36"/>
  <c r="D188" i="36" s="1"/>
  <c r="A188" i="36"/>
  <c r="AF187" i="36"/>
  <c r="T187" i="36"/>
  <c r="K187" i="36"/>
  <c r="F187" i="36"/>
  <c r="C187" i="36"/>
  <c r="D187" i="36" s="1"/>
  <c r="A187" i="36"/>
  <c r="AF186" i="36"/>
  <c r="T186" i="36"/>
  <c r="K186" i="36"/>
  <c r="F186" i="36"/>
  <c r="C186" i="36"/>
  <c r="D186" i="36" s="1"/>
  <c r="A186" i="36"/>
  <c r="AF185" i="36"/>
  <c r="T185" i="36"/>
  <c r="F185" i="36"/>
  <c r="C185" i="36"/>
  <c r="B185" i="36" s="1"/>
  <c r="A185" i="36"/>
  <c r="AF184" i="36"/>
  <c r="T184" i="36"/>
  <c r="K184" i="36"/>
  <c r="F184" i="36"/>
  <c r="C184" i="36"/>
  <c r="B184" i="36" s="1"/>
  <c r="A184" i="36"/>
  <c r="AF183" i="36"/>
  <c r="T183" i="36"/>
  <c r="K183" i="36"/>
  <c r="F183" i="36"/>
  <c r="C183" i="36"/>
  <c r="A183" i="36"/>
  <c r="AF182" i="36"/>
  <c r="T182" i="36"/>
  <c r="K182" i="36"/>
  <c r="F182" i="36"/>
  <c r="C182" i="36"/>
  <c r="D182" i="36" s="1"/>
  <c r="A182" i="36"/>
  <c r="AF181" i="36"/>
  <c r="T181" i="36"/>
  <c r="K181" i="36"/>
  <c r="F181" i="36"/>
  <c r="C181" i="36"/>
  <c r="D181" i="36" s="1"/>
  <c r="A181" i="36"/>
  <c r="AF180" i="36"/>
  <c r="T180" i="36"/>
  <c r="K180" i="36"/>
  <c r="F180" i="36"/>
  <c r="C180" i="36"/>
  <c r="D180" i="36" s="1"/>
  <c r="A180" i="36"/>
  <c r="AF179" i="36"/>
  <c r="T179" i="36"/>
  <c r="K179" i="36"/>
  <c r="F179" i="36"/>
  <c r="C179" i="36"/>
  <c r="D179" i="36" s="1"/>
  <c r="A179" i="36"/>
  <c r="AF178" i="36"/>
  <c r="T178" i="36"/>
  <c r="F178" i="36"/>
  <c r="C178" i="36"/>
  <c r="D178" i="36" s="1"/>
  <c r="A178" i="36"/>
  <c r="AF177" i="36"/>
  <c r="T177" i="36"/>
  <c r="K177" i="36"/>
  <c r="F177" i="36"/>
  <c r="C177" i="36"/>
  <c r="D177" i="36" s="1"/>
  <c r="A177" i="36"/>
  <c r="AF176" i="36"/>
  <c r="T176" i="36"/>
  <c r="K176" i="36"/>
  <c r="F176" i="36"/>
  <c r="C176" i="36"/>
  <c r="D176" i="36" s="1"/>
  <c r="A176" i="36"/>
  <c r="AF175" i="36"/>
  <c r="T175" i="36"/>
  <c r="K175" i="36"/>
  <c r="F175" i="36"/>
  <c r="C175" i="36"/>
  <c r="D175" i="36" s="1"/>
  <c r="A175" i="36"/>
  <c r="AF174" i="36"/>
  <c r="T174" i="36"/>
  <c r="K174" i="36"/>
  <c r="F174" i="36"/>
  <c r="C174" i="36"/>
  <c r="D174" i="36" s="1"/>
  <c r="A174" i="36"/>
  <c r="AF173" i="36"/>
  <c r="T173" i="36"/>
  <c r="K173" i="36"/>
  <c r="F173" i="36"/>
  <c r="D173" i="36"/>
  <c r="B173" i="36"/>
  <c r="A173" i="36"/>
  <c r="AF172" i="36"/>
  <c r="T172" i="36"/>
  <c r="K172" i="36"/>
  <c r="F172" i="36"/>
  <c r="D172" i="36"/>
  <c r="B172" i="36"/>
  <c r="A172" i="36"/>
  <c r="AF171" i="36"/>
  <c r="T171" i="36"/>
  <c r="F171" i="36"/>
  <c r="C171" i="36"/>
  <c r="D171" i="36" s="1"/>
  <c r="A171" i="36"/>
  <c r="AF170" i="36"/>
  <c r="T170" i="36"/>
  <c r="K170" i="36"/>
  <c r="F170" i="36"/>
  <c r="C170" i="36"/>
  <c r="D170" i="36" s="1"/>
  <c r="A170" i="36"/>
  <c r="AF169" i="36"/>
  <c r="T169" i="36"/>
  <c r="K169" i="36"/>
  <c r="F169" i="36"/>
  <c r="C169" i="36"/>
  <c r="B169" i="36" s="1"/>
  <c r="A169" i="36"/>
  <c r="AF168" i="36"/>
  <c r="T168" i="36"/>
  <c r="K168" i="36"/>
  <c r="F168" i="36"/>
  <c r="C168" i="36"/>
  <c r="B168" i="36" s="1"/>
  <c r="A168" i="36"/>
  <c r="AF167" i="36"/>
  <c r="T167" i="36"/>
  <c r="K167" i="36"/>
  <c r="F167" i="36"/>
  <c r="C167" i="36"/>
  <c r="B167" i="36" s="1"/>
  <c r="A167" i="36"/>
  <c r="AF166" i="36"/>
  <c r="T166" i="36"/>
  <c r="K166" i="36"/>
  <c r="F166" i="36"/>
  <c r="C166" i="36"/>
  <c r="B166" i="36" s="1"/>
  <c r="A166" i="36"/>
  <c r="AF165" i="36"/>
  <c r="T165" i="36"/>
  <c r="K165" i="36"/>
  <c r="F165" i="36"/>
  <c r="C165" i="36"/>
  <c r="D165" i="36" s="1"/>
  <c r="A165" i="36"/>
  <c r="AF164" i="36"/>
  <c r="T164" i="36"/>
  <c r="K164" i="36"/>
  <c r="F164" i="36"/>
  <c r="C164" i="36"/>
  <c r="D164" i="36" s="1"/>
  <c r="A164" i="36"/>
  <c r="AF163" i="36"/>
  <c r="T163" i="36"/>
  <c r="K163" i="36"/>
  <c r="F163" i="36"/>
  <c r="C163" i="36"/>
  <c r="D163" i="36" s="1"/>
  <c r="A163" i="36"/>
  <c r="AF162" i="36"/>
  <c r="T162" i="36"/>
  <c r="K162" i="36"/>
  <c r="F162" i="36"/>
  <c r="C162" i="36"/>
  <c r="D162" i="36" s="1"/>
  <c r="A162" i="36"/>
  <c r="AF161" i="36"/>
  <c r="T161" i="36"/>
  <c r="K161" i="36"/>
  <c r="F161" i="36"/>
  <c r="C161" i="36"/>
  <c r="B161" i="36" s="1"/>
  <c r="A161" i="36"/>
  <c r="AF160" i="36"/>
  <c r="T160" i="36"/>
  <c r="K160" i="36"/>
  <c r="F160" i="36"/>
  <c r="C160" i="36"/>
  <c r="B160" i="36" s="1"/>
  <c r="A160" i="36"/>
  <c r="AF159" i="36"/>
  <c r="T159" i="36"/>
  <c r="K159" i="36"/>
  <c r="F159" i="36"/>
  <c r="C159" i="36"/>
  <c r="B159" i="36" s="1"/>
  <c r="A159" i="36"/>
  <c r="AF158" i="36"/>
  <c r="T158" i="36"/>
  <c r="K158" i="36"/>
  <c r="F158" i="36"/>
  <c r="C158" i="36"/>
  <c r="B158" i="36" s="1"/>
  <c r="A158" i="36"/>
  <c r="AF157" i="36"/>
  <c r="T157" i="36"/>
  <c r="K157" i="36"/>
  <c r="F157" i="36"/>
  <c r="C157" i="36"/>
  <c r="D157" i="36" s="1"/>
  <c r="A157" i="36"/>
  <c r="AF156" i="36"/>
  <c r="T156" i="36"/>
  <c r="K156" i="36"/>
  <c r="F156" i="36"/>
  <c r="C156" i="36"/>
  <c r="D156" i="36" s="1"/>
  <c r="A156" i="36"/>
  <c r="AF155" i="36"/>
  <c r="T155" i="36"/>
  <c r="K155" i="36"/>
  <c r="F155" i="36"/>
  <c r="C155" i="36"/>
  <c r="D155" i="36" s="1"/>
  <c r="A155" i="36"/>
  <c r="AF154" i="36"/>
  <c r="T154" i="36"/>
  <c r="K154" i="36"/>
  <c r="F154" i="36"/>
  <c r="C154" i="36"/>
  <c r="D154" i="36" s="1"/>
  <c r="A154" i="36"/>
  <c r="AF153" i="36"/>
  <c r="T153" i="36"/>
  <c r="F153" i="36"/>
  <c r="C153" i="36"/>
  <c r="B153" i="36" s="1"/>
  <c r="A153" i="36"/>
  <c r="AF152" i="36"/>
  <c r="T152" i="36"/>
  <c r="K152" i="36"/>
  <c r="F152" i="36"/>
  <c r="C152" i="36"/>
  <c r="B152" i="36" s="1"/>
  <c r="A152" i="36"/>
  <c r="AF151" i="36"/>
  <c r="T151" i="36"/>
  <c r="K151" i="36"/>
  <c r="F151" i="36"/>
  <c r="C151" i="36"/>
  <c r="B151" i="36" s="1"/>
  <c r="A151" i="36"/>
  <c r="AF150" i="36"/>
  <c r="T150" i="36"/>
  <c r="K150" i="36"/>
  <c r="F150" i="36"/>
  <c r="C150" i="36"/>
  <c r="B150" i="36" s="1"/>
  <c r="A150" i="36"/>
  <c r="AF149" i="36"/>
  <c r="T149" i="36"/>
  <c r="K149" i="36"/>
  <c r="F149" i="36"/>
  <c r="C149" i="36"/>
  <c r="D149" i="36" s="1"/>
  <c r="A149" i="36"/>
  <c r="AF148" i="36"/>
  <c r="T148" i="36"/>
  <c r="K148" i="36"/>
  <c r="F148" i="36"/>
  <c r="C148" i="36"/>
  <c r="D148" i="36" s="1"/>
  <c r="A148" i="36"/>
  <c r="AF147" i="36"/>
  <c r="T147" i="36"/>
  <c r="K147" i="36"/>
  <c r="F147" i="36"/>
  <c r="C147" i="36"/>
  <c r="D147" i="36" s="1"/>
  <c r="A147" i="36"/>
  <c r="AF146" i="36"/>
  <c r="T146" i="36"/>
  <c r="K146" i="36"/>
  <c r="F146" i="36"/>
  <c r="C146" i="36"/>
  <c r="B146" i="36" s="1"/>
  <c r="A146" i="36"/>
  <c r="AF145" i="36"/>
  <c r="T145" i="36"/>
  <c r="K145" i="36"/>
  <c r="F145" i="36"/>
  <c r="C145" i="36"/>
  <c r="B145" i="36" s="1"/>
  <c r="A145" i="36"/>
  <c r="AF144" i="36"/>
  <c r="T144" i="36"/>
  <c r="K144" i="36"/>
  <c r="F144" i="36"/>
  <c r="C144" i="36"/>
  <c r="B144" i="36" s="1"/>
  <c r="A144" i="36"/>
  <c r="AF143" i="36"/>
  <c r="T143" i="36"/>
  <c r="K143" i="36"/>
  <c r="F143" i="36"/>
  <c r="C143" i="36"/>
  <c r="B143" i="36" s="1"/>
  <c r="A143" i="36"/>
  <c r="AF142" i="36"/>
  <c r="T142" i="36"/>
  <c r="K142" i="36"/>
  <c r="F142" i="36"/>
  <c r="C142" i="36"/>
  <c r="B142" i="36" s="1"/>
  <c r="A142" i="36"/>
  <c r="AF141" i="36"/>
  <c r="T141" i="36"/>
  <c r="K141" i="36"/>
  <c r="F141" i="36"/>
  <c r="C141" i="36"/>
  <c r="B141" i="36" s="1"/>
  <c r="A141" i="36"/>
  <c r="AF140" i="36"/>
  <c r="T140" i="36"/>
  <c r="K140" i="36"/>
  <c r="F140" i="36"/>
  <c r="C140" i="36"/>
  <c r="B140" i="36" s="1"/>
  <c r="A140" i="36"/>
  <c r="AF139" i="36"/>
  <c r="T139" i="36"/>
  <c r="F139" i="36"/>
  <c r="C139" i="36"/>
  <c r="D139" i="36" s="1"/>
  <c r="A139" i="36"/>
  <c r="AF138" i="36"/>
  <c r="T138" i="36"/>
  <c r="F138" i="36"/>
  <c r="C138" i="36"/>
  <c r="D138" i="36" s="1"/>
  <c r="A138" i="36"/>
  <c r="AF137" i="36"/>
  <c r="T137" i="36"/>
  <c r="K137" i="36"/>
  <c r="F137" i="36"/>
  <c r="C137" i="36"/>
  <c r="D137" i="36" s="1"/>
  <c r="A137" i="36"/>
  <c r="AF136" i="36"/>
  <c r="T136" i="36"/>
  <c r="F136" i="36"/>
  <c r="C136" i="36"/>
  <c r="D136" i="36" s="1"/>
  <c r="A136" i="36"/>
  <c r="AF135" i="36"/>
  <c r="T135" i="36"/>
  <c r="K135" i="36"/>
  <c r="F135" i="36"/>
  <c r="C135" i="36"/>
  <c r="D135" i="36" s="1"/>
  <c r="A135" i="36"/>
  <c r="AF134" i="36"/>
  <c r="T134" i="36"/>
  <c r="K134" i="36"/>
  <c r="F134" i="36"/>
  <c r="C134" i="36"/>
  <c r="D134" i="36" s="1"/>
  <c r="A134" i="36"/>
  <c r="AF133" i="36"/>
  <c r="T133" i="36"/>
  <c r="K133" i="36"/>
  <c r="F133" i="36"/>
  <c r="C133" i="36"/>
  <c r="D133" i="36" s="1"/>
  <c r="A133" i="36"/>
  <c r="AF132" i="36"/>
  <c r="T132" i="36"/>
  <c r="K132" i="36"/>
  <c r="F132" i="36"/>
  <c r="C132" i="36"/>
  <c r="D132" i="36" s="1"/>
  <c r="A132" i="36"/>
  <c r="AF131" i="36"/>
  <c r="T131" i="36"/>
  <c r="K131" i="36"/>
  <c r="F131" i="36"/>
  <c r="C131" i="36"/>
  <c r="B131" i="36" s="1"/>
  <c r="A131" i="36"/>
  <c r="AF130" i="36"/>
  <c r="T130" i="36"/>
  <c r="K130" i="36"/>
  <c r="F130" i="36"/>
  <c r="C130" i="36"/>
  <c r="B130" i="36" s="1"/>
  <c r="A130" i="36"/>
  <c r="AF129" i="36"/>
  <c r="T129" i="36"/>
  <c r="K129" i="36"/>
  <c r="F129" i="36"/>
  <c r="C129" i="36"/>
  <c r="B129" i="36" s="1"/>
  <c r="A129" i="36"/>
  <c r="AF128" i="36"/>
  <c r="T128" i="36"/>
  <c r="F128" i="36"/>
  <c r="C128" i="36"/>
  <c r="D128" i="36" s="1"/>
  <c r="A128" i="36"/>
  <c r="AF127" i="36"/>
  <c r="T127" i="36"/>
  <c r="K127" i="36"/>
  <c r="F127" i="36"/>
  <c r="C127" i="36"/>
  <c r="D127" i="36" s="1"/>
  <c r="A127" i="36"/>
  <c r="AF126" i="36"/>
  <c r="T126" i="36"/>
  <c r="K126" i="36"/>
  <c r="F126" i="36"/>
  <c r="C126" i="36"/>
  <c r="B126" i="36" s="1"/>
  <c r="A126" i="36"/>
  <c r="AF125" i="36"/>
  <c r="T125" i="36"/>
  <c r="K125" i="36"/>
  <c r="F125" i="36"/>
  <c r="C125" i="36"/>
  <c r="B125" i="36" s="1"/>
  <c r="A125" i="36"/>
  <c r="AF124" i="36"/>
  <c r="T124" i="36"/>
  <c r="K124" i="36"/>
  <c r="F124" i="36"/>
  <c r="C124" i="36"/>
  <c r="D124" i="36" s="1"/>
  <c r="A124" i="36"/>
  <c r="AF123" i="36"/>
  <c r="T123" i="36"/>
  <c r="K123" i="36"/>
  <c r="F123" i="36"/>
  <c r="C123" i="36"/>
  <c r="D123" i="36" s="1"/>
  <c r="A123" i="36"/>
  <c r="AF122" i="36"/>
  <c r="T122" i="36"/>
  <c r="F122" i="36"/>
  <c r="C122" i="36"/>
  <c r="B122" i="36" s="1"/>
  <c r="A122" i="36"/>
  <c r="AF121" i="36"/>
  <c r="T121" i="36"/>
  <c r="K121" i="36"/>
  <c r="F121" i="36"/>
  <c r="C121" i="36"/>
  <c r="B121" i="36" s="1"/>
  <c r="A121" i="36"/>
  <c r="AF120" i="36"/>
  <c r="T120" i="36"/>
  <c r="K120" i="36"/>
  <c r="F120" i="36"/>
  <c r="C120" i="36"/>
  <c r="B120" i="36" s="1"/>
  <c r="A120" i="36"/>
  <c r="AF119" i="36"/>
  <c r="T119" i="36"/>
  <c r="K119" i="36"/>
  <c r="F119" i="36"/>
  <c r="C119" i="36"/>
  <c r="D119" i="36" s="1"/>
  <c r="A119" i="36"/>
  <c r="AF118" i="36"/>
  <c r="T118" i="36"/>
  <c r="K118" i="36"/>
  <c r="F118" i="36"/>
  <c r="C118" i="36"/>
  <c r="D118" i="36" s="1"/>
  <c r="A118" i="36"/>
  <c r="AF117" i="36"/>
  <c r="T117" i="36"/>
  <c r="K117" i="36"/>
  <c r="F117" i="36"/>
  <c r="C117" i="36"/>
  <c r="D117" i="36" s="1"/>
  <c r="A117" i="36"/>
  <c r="AF116" i="36"/>
  <c r="T116" i="36"/>
  <c r="K116" i="36"/>
  <c r="F116" i="36"/>
  <c r="C116" i="36"/>
  <c r="D116" i="36" s="1"/>
  <c r="A116" i="36"/>
  <c r="AF115" i="36"/>
  <c r="T115" i="36"/>
  <c r="K115" i="36"/>
  <c r="F115" i="36"/>
  <c r="C115" i="36"/>
  <c r="D115" i="36" s="1"/>
  <c r="A115" i="36"/>
  <c r="AF114" i="36"/>
  <c r="T114" i="36"/>
  <c r="F114" i="36"/>
  <c r="C114" i="36"/>
  <c r="D114" i="36" s="1"/>
  <c r="A114" i="36"/>
  <c r="AF113" i="36"/>
  <c r="T113" i="36"/>
  <c r="K113" i="36"/>
  <c r="F113" i="36"/>
  <c r="C113" i="36"/>
  <c r="D113" i="36" s="1"/>
  <c r="A113" i="36"/>
  <c r="AF112" i="36"/>
  <c r="T112" i="36"/>
  <c r="F112" i="36"/>
  <c r="C112" i="36"/>
  <c r="D112" i="36" s="1"/>
  <c r="A112" i="36"/>
  <c r="AF111" i="36"/>
  <c r="T111" i="36"/>
  <c r="K111" i="36"/>
  <c r="F111" i="36"/>
  <c r="C111" i="36"/>
  <c r="D111" i="36" s="1"/>
  <c r="A111" i="36"/>
  <c r="AF110" i="36"/>
  <c r="T110" i="36"/>
  <c r="K110" i="36"/>
  <c r="F110" i="36"/>
  <c r="C110" i="36"/>
  <c r="D110" i="36" s="1"/>
  <c r="A110" i="36"/>
  <c r="AF109" i="36"/>
  <c r="T109" i="36"/>
  <c r="K109" i="36"/>
  <c r="F109" i="36"/>
  <c r="C109" i="36"/>
  <c r="D109" i="36" s="1"/>
  <c r="A109" i="36"/>
  <c r="AF108" i="36"/>
  <c r="T108" i="36"/>
  <c r="K108" i="36"/>
  <c r="F108" i="36"/>
  <c r="C108" i="36"/>
  <c r="D108" i="36" s="1"/>
  <c r="A108" i="36"/>
  <c r="AF107" i="36"/>
  <c r="T107" i="36"/>
  <c r="K107" i="36"/>
  <c r="F107" i="36"/>
  <c r="C107" i="36"/>
  <c r="D107" i="36" s="1"/>
  <c r="A107" i="36"/>
  <c r="AF106" i="36"/>
  <c r="T106" i="36"/>
  <c r="F106" i="36"/>
  <c r="C106" i="36"/>
  <c r="B106" i="36" s="1"/>
  <c r="A106" i="36"/>
  <c r="AF105" i="36"/>
  <c r="T105" i="36"/>
  <c r="F105" i="36"/>
  <c r="C105" i="36"/>
  <c r="B105" i="36" s="1"/>
  <c r="A105" i="36"/>
  <c r="AF104" i="36"/>
  <c r="T104" i="36"/>
  <c r="K104" i="36"/>
  <c r="F104" i="36"/>
  <c r="C104" i="36"/>
  <c r="B104" i="36" s="1"/>
  <c r="A104" i="36"/>
  <c r="AF103" i="36"/>
  <c r="T103" i="36"/>
  <c r="K103" i="36"/>
  <c r="F103" i="36"/>
  <c r="C103" i="36"/>
  <c r="B103" i="36" s="1"/>
  <c r="A103" i="36"/>
  <c r="AF102" i="36"/>
  <c r="T102" i="36"/>
  <c r="K102" i="36"/>
  <c r="F102" i="36"/>
  <c r="C102" i="36"/>
  <c r="B102" i="36" s="1"/>
  <c r="A102" i="36"/>
  <c r="AF101" i="36"/>
  <c r="T101" i="36"/>
  <c r="K101" i="36"/>
  <c r="F101" i="36"/>
  <c r="C101" i="36"/>
  <c r="D101" i="36" s="1"/>
  <c r="A101" i="36"/>
  <c r="AF100" i="36"/>
  <c r="T100" i="36"/>
  <c r="K100" i="36"/>
  <c r="F100" i="36"/>
  <c r="C100" i="36"/>
  <c r="D100" i="36" s="1"/>
  <c r="A100" i="36"/>
  <c r="AF99" i="36"/>
  <c r="T99" i="36"/>
  <c r="K99" i="36"/>
  <c r="F99" i="36"/>
  <c r="C99" i="36"/>
  <c r="D99" i="36" s="1"/>
  <c r="A99" i="36"/>
  <c r="AF98" i="36"/>
  <c r="T98" i="36"/>
  <c r="K98" i="36"/>
  <c r="F98" i="36"/>
  <c r="C98" i="36"/>
  <c r="D98" i="36" s="1"/>
  <c r="A98" i="36"/>
  <c r="AF97" i="36"/>
  <c r="T97" i="36"/>
  <c r="K97" i="36"/>
  <c r="F97" i="36"/>
  <c r="C97" i="36"/>
  <c r="D97" i="36" s="1"/>
  <c r="A97" i="36"/>
  <c r="AF96" i="36"/>
  <c r="T96" i="36"/>
  <c r="K96" i="36"/>
  <c r="F96" i="36"/>
  <c r="C96" i="36"/>
  <c r="D96" i="36" s="1"/>
  <c r="A96" i="36"/>
  <c r="AF95" i="36"/>
  <c r="T95" i="36"/>
  <c r="F95" i="36"/>
  <c r="C95" i="36"/>
  <c r="D95" i="36" s="1"/>
  <c r="A95" i="36"/>
  <c r="AF94" i="36"/>
  <c r="T94" i="36"/>
  <c r="K94" i="36"/>
  <c r="F94" i="36"/>
  <c r="C94" i="36"/>
  <c r="D94" i="36" s="1"/>
  <c r="A94" i="36"/>
  <c r="AF93" i="36"/>
  <c r="T93" i="36"/>
  <c r="K93" i="36"/>
  <c r="F93" i="36"/>
  <c r="C93" i="36"/>
  <c r="B93" i="36" s="1"/>
  <c r="A93" i="36"/>
  <c r="AF92" i="36"/>
  <c r="T92" i="36"/>
  <c r="F92" i="36"/>
  <c r="C92" i="36"/>
  <c r="B92" i="36" s="1"/>
  <c r="A92" i="36"/>
  <c r="AF91" i="36"/>
  <c r="T91" i="36"/>
  <c r="F91" i="36"/>
  <c r="C91" i="36"/>
  <c r="D91" i="36" s="1"/>
  <c r="A91" i="36"/>
  <c r="AF90" i="36"/>
  <c r="T90" i="36"/>
  <c r="F90" i="36"/>
  <c r="C90" i="36"/>
  <c r="D90" i="36" s="1"/>
  <c r="A90" i="36"/>
  <c r="AF89" i="36"/>
  <c r="T89" i="36"/>
  <c r="K89" i="36"/>
  <c r="F89" i="36"/>
  <c r="C89" i="36"/>
  <c r="D89" i="36" s="1"/>
  <c r="A89" i="36"/>
  <c r="AF88" i="36"/>
  <c r="T88" i="36"/>
  <c r="K88" i="36"/>
  <c r="F88" i="36"/>
  <c r="C88" i="36"/>
  <c r="D88" i="36" s="1"/>
  <c r="A88" i="36"/>
  <c r="AF87" i="36"/>
  <c r="T87" i="36"/>
  <c r="K87" i="36"/>
  <c r="F87" i="36"/>
  <c r="C87" i="36"/>
  <c r="D87" i="36" s="1"/>
  <c r="A87" i="36"/>
  <c r="AF86" i="36"/>
  <c r="T86" i="36"/>
  <c r="K86" i="36"/>
  <c r="F86" i="36"/>
  <c r="C86" i="36"/>
  <c r="B86" i="36" s="1"/>
  <c r="A86" i="36"/>
  <c r="AF85" i="36"/>
  <c r="T85" i="36"/>
  <c r="K85" i="36"/>
  <c r="F85" i="36"/>
  <c r="C85" i="36"/>
  <c r="B85" i="36" s="1"/>
  <c r="A85" i="36"/>
  <c r="AF84" i="36"/>
  <c r="T84" i="36"/>
  <c r="K84" i="36"/>
  <c r="F84" i="36"/>
  <c r="C84" i="36"/>
  <c r="B84" i="36" s="1"/>
  <c r="A84" i="36"/>
  <c r="AF83" i="36"/>
  <c r="T83" i="36"/>
  <c r="K83" i="36"/>
  <c r="F83" i="36"/>
  <c r="C83" i="36"/>
  <c r="B83" i="36" s="1"/>
  <c r="A83" i="36"/>
  <c r="AF82" i="36"/>
  <c r="T82" i="36"/>
  <c r="K82" i="36"/>
  <c r="F82" i="36"/>
  <c r="C82" i="36"/>
  <c r="B82" i="36" s="1"/>
  <c r="A82" i="36"/>
  <c r="AF81" i="36"/>
  <c r="T81" i="36"/>
  <c r="K81" i="36"/>
  <c r="F81" i="36"/>
  <c r="C81" i="36"/>
  <c r="B81" i="36" s="1"/>
  <c r="A81" i="36"/>
  <c r="AF80" i="36"/>
  <c r="T80" i="36"/>
  <c r="K80" i="36"/>
  <c r="F80" i="36"/>
  <c r="C80" i="36"/>
  <c r="B80" i="36" s="1"/>
  <c r="A80" i="36"/>
  <c r="AF79" i="36"/>
  <c r="T79" i="36"/>
  <c r="K79" i="36"/>
  <c r="F79" i="36"/>
  <c r="C79" i="36"/>
  <c r="D79" i="36" s="1"/>
  <c r="A79" i="36"/>
  <c r="AF78" i="36"/>
  <c r="T78" i="36"/>
  <c r="K78" i="36"/>
  <c r="F78" i="36"/>
  <c r="C78" i="36"/>
  <c r="D78" i="36" s="1"/>
  <c r="A78" i="36"/>
  <c r="AF77" i="36"/>
  <c r="T77" i="36"/>
  <c r="K77" i="36"/>
  <c r="F77" i="36"/>
  <c r="C77" i="36"/>
  <c r="D77" i="36" s="1"/>
  <c r="A77" i="36"/>
  <c r="AF76" i="36"/>
  <c r="T76" i="36"/>
  <c r="F76" i="36"/>
  <c r="C76" i="36"/>
  <c r="D76" i="36" s="1"/>
  <c r="A76" i="36"/>
  <c r="AF75" i="36"/>
  <c r="T75" i="36"/>
  <c r="F75" i="36"/>
  <c r="C75" i="36"/>
  <c r="B75" i="36" s="1"/>
  <c r="A75" i="36"/>
  <c r="AF74" i="36"/>
  <c r="T74" i="36"/>
  <c r="F74" i="36"/>
  <c r="C74" i="36"/>
  <c r="D74" i="36" s="1"/>
  <c r="A74" i="36"/>
  <c r="AF73" i="36"/>
  <c r="T73" i="36"/>
  <c r="K73" i="36"/>
  <c r="F73" i="36"/>
  <c r="C73" i="36"/>
  <c r="D73" i="36" s="1"/>
  <c r="A73" i="36"/>
  <c r="AF72" i="36"/>
  <c r="T72" i="36"/>
  <c r="F72" i="36"/>
  <c r="C72" i="36"/>
  <c r="D72" i="36" s="1"/>
  <c r="A72" i="36"/>
  <c r="AF71" i="36"/>
  <c r="T71" i="36"/>
  <c r="K71" i="36"/>
  <c r="F71" i="36"/>
  <c r="C71" i="36"/>
  <c r="D71" i="36" s="1"/>
  <c r="A71" i="36"/>
  <c r="AF70" i="36"/>
  <c r="T70" i="36"/>
  <c r="K70" i="36"/>
  <c r="F70" i="36"/>
  <c r="C70" i="36"/>
  <c r="D70" i="36" s="1"/>
  <c r="A70" i="36"/>
  <c r="AF69" i="36"/>
  <c r="T69" i="36"/>
  <c r="K69" i="36"/>
  <c r="F69" i="36"/>
  <c r="C69" i="36"/>
  <c r="D69" i="36" s="1"/>
  <c r="A69" i="36"/>
  <c r="AF68" i="36"/>
  <c r="T68" i="36"/>
  <c r="K68" i="36"/>
  <c r="F68" i="36"/>
  <c r="C68" i="36"/>
  <c r="D68" i="36" s="1"/>
  <c r="A68" i="36"/>
  <c r="AF67" i="36"/>
  <c r="T67" i="36"/>
  <c r="K67" i="36"/>
  <c r="F67" i="36"/>
  <c r="C67" i="36"/>
  <c r="D67" i="36" s="1"/>
  <c r="A67" i="36"/>
  <c r="AF66" i="36"/>
  <c r="T66" i="36"/>
  <c r="K66" i="36"/>
  <c r="F66" i="36"/>
  <c r="C66" i="36"/>
  <c r="D66" i="36" s="1"/>
  <c r="A66" i="36"/>
  <c r="AF65" i="36"/>
  <c r="T65" i="36"/>
  <c r="K65" i="36"/>
  <c r="F65" i="36"/>
  <c r="C65" i="36"/>
  <c r="D65" i="36" s="1"/>
  <c r="A65" i="36"/>
  <c r="AF64" i="36"/>
  <c r="T64" i="36"/>
  <c r="K64" i="36"/>
  <c r="F64" i="36"/>
  <c r="C64" i="36"/>
  <c r="D64" i="36" s="1"/>
  <c r="A64" i="36"/>
  <c r="AF63" i="36"/>
  <c r="T63" i="36"/>
  <c r="K63" i="36"/>
  <c r="F63" i="36"/>
  <c r="C63" i="36"/>
  <c r="D63" i="36" s="1"/>
  <c r="A63" i="36"/>
  <c r="AF62" i="36"/>
  <c r="T62" i="36"/>
  <c r="K62" i="36"/>
  <c r="F62" i="36"/>
  <c r="C62" i="36"/>
  <c r="D62" i="36" s="1"/>
  <c r="A62" i="36"/>
  <c r="AF61" i="36"/>
  <c r="T61" i="36"/>
  <c r="K61" i="36"/>
  <c r="F61" i="36"/>
  <c r="C61" i="36"/>
  <c r="D61" i="36" s="1"/>
  <c r="A61" i="36"/>
  <c r="AF60" i="36"/>
  <c r="T60" i="36"/>
  <c r="K60" i="36"/>
  <c r="F60" i="36"/>
  <c r="C60" i="36"/>
  <c r="D60" i="36" s="1"/>
  <c r="A60" i="36"/>
  <c r="AF59" i="36"/>
  <c r="T59" i="36"/>
  <c r="K59" i="36"/>
  <c r="F59" i="36"/>
  <c r="C59" i="36"/>
  <c r="D59" i="36" s="1"/>
  <c r="A59" i="36"/>
  <c r="AF58" i="36"/>
  <c r="T58" i="36"/>
  <c r="K58" i="36"/>
  <c r="F58" i="36"/>
  <c r="C58" i="36"/>
  <c r="D58" i="36" s="1"/>
  <c r="A58" i="36"/>
  <c r="AF57" i="36"/>
  <c r="T57" i="36"/>
  <c r="K57" i="36"/>
  <c r="F57" i="36"/>
  <c r="C57" i="36"/>
  <c r="D57" i="36" s="1"/>
  <c r="A57" i="36"/>
  <c r="AF56" i="36"/>
  <c r="T56" i="36"/>
  <c r="K56" i="36"/>
  <c r="F56" i="36"/>
  <c r="C56" i="36"/>
  <c r="D56" i="36" s="1"/>
  <c r="A56" i="36"/>
  <c r="AF55" i="36"/>
  <c r="T55" i="36"/>
  <c r="K55" i="36"/>
  <c r="F55" i="36"/>
  <c r="C55" i="36"/>
  <c r="D55" i="36" s="1"/>
  <c r="A55" i="36"/>
  <c r="AF54" i="36"/>
  <c r="T54" i="36"/>
  <c r="K54" i="36"/>
  <c r="F54" i="36"/>
  <c r="C54" i="36"/>
  <c r="D54" i="36" s="1"/>
  <c r="A54" i="36"/>
  <c r="AF53" i="36"/>
  <c r="T53" i="36"/>
  <c r="K53" i="36"/>
  <c r="F53" i="36"/>
  <c r="C53" i="36"/>
  <c r="D53" i="36" s="1"/>
  <c r="A53" i="36"/>
  <c r="AF52" i="36"/>
  <c r="T52" i="36"/>
  <c r="K52" i="36"/>
  <c r="F52" i="36"/>
  <c r="C52" i="36"/>
  <c r="D52" i="36" s="1"/>
  <c r="A52" i="36"/>
  <c r="AF51" i="36"/>
  <c r="T51" i="36"/>
  <c r="K51" i="36"/>
  <c r="F51" i="36"/>
  <c r="C51" i="36"/>
  <c r="D51" i="36" s="1"/>
  <c r="A51" i="36"/>
  <c r="AF50" i="36"/>
  <c r="T50" i="36"/>
  <c r="K50" i="36"/>
  <c r="F50" i="36"/>
  <c r="C50" i="36"/>
  <c r="D50" i="36" s="1"/>
  <c r="A50" i="36"/>
  <c r="AF49" i="36"/>
  <c r="T49" i="36"/>
  <c r="F49" i="36"/>
  <c r="C49" i="36"/>
  <c r="D49" i="36" s="1"/>
  <c r="A49" i="36"/>
  <c r="AF48" i="36"/>
  <c r="T48" i="36"/>
  <c r="K48" i="36"/>
  <c r="F48" i="36"/>
  <c r="C48" i="36"/>
  <c r="D48" i="36" s="1"/>
  <c r="A48" i="36"/>
  <c r="AF47" i="36"/>
  <c r="T47" i="36"/>
  <c r="K47" i="36"/>
  <c r="F47" i="36"/>
  <c r="C47" i="36"/>
  <c r="D47" i="36" s="1"/>
  <c r="A47" i="36"/>
  <c r="AF46" i="36"/>
  <c r="T46" i="36"/>
  <c r="K46" i="36"/>
  <c r="F46" i="36"/>
  <c r="C46" i="36"/>
  <c r="D46" i="36" s="1"/>
  <c r="A46" i="36"/>
  <c r="AF45" i="36"/>
  <c r="T45" i="36"/>
  <c r="K45" i="36"/>
  <c r="F45" i="36"/>
  <c r="C45" i="36"/>
  <c r="D45" i="36" s="1"/>
  <c r="A45" i="36"/>
  <c r="AF44" i="36"/>
  <c r="T44" i="36"/>
  <c r="K44" i="36"/>
  <c r="F44" i="36"/>
  <c r="C44" i="36"/>
  <c r="D44" i="36" s="1"/>
  <c r="A44" i="36"/>
  <c r="AF43" i="36"/>
  <c r="T43" i="36"/>
  <c r="K43" i="36"/>
  <c r="F43" i="36"/>
  <c r="C43" i="36"/>
  <c r="D43" i="36" s="1"/>
  <c r="A43" i="36"/>
  <c r="AF42" i="36"/>
  <c r="T42" i="36"/>
  <c r="K42" i="36"/>
  <c r="F42" i="36"/>
  <c r="C42" i="36"/>
  <c r="D42" i="36" s="1"/>
  <c r="A42" i="36"/>
  <c r="AF41" i="36"/>
  <c r="T41" i="36"/>
  <c r="K41" i="36"/>
  <c r="F41" i="36"/>
  <c r="C41" i="36"/>
  <c r="D41" i="36" s="1"/>
  <c r="A41" i="36"/>
  <c r="AF40" i="36"/>
  <c r="T40" i="36"/>
  <c r="K40" i="36"/>
  <c r="F40" i="36"/>
  <c r="C40" i="36"/>
  <c r="D40" i="36" s="1"/>
  <c r="A40" i="36"/>
  <c r="AF39" i="36"/>
  <c r="T39" i="36"/>
  <c r="F39" i="36"/>
  <c r="C39" i="36"/>
  <c r="B39" i="36" s="1"/>
  <c r="A39" i="36"/>
  <c r="AF38" i="36"/>
  <c r="T38" i="36"/>
  <c r="K38" i="36"/>
  <c r="F38" i="36"/>
  <c r="C38" i="36"/>
  <c r="B38" i="36" s="1"/>
  <c r="A38" i="36"/>
  <c r="AF37" i="36"/>
  <c r="T37" i="36"/>
  <c r="K37" i="36"/>
  <c r="F37" i="36"/>
  <c r="C37" i="36"/>
  <c r="B37" i="36" s="1"/>
  <c r="A37" i="36"/>
  <c r="AF36" i="36"/>
  <c r="T36" i="36"/>
  <c r="K36" i="36"/>
  <c r="F36" i="36"/>
  <c r="C36" i="36"/>
  <c r="B36" i="36" s="1"/>
  <c r="A36" i="36"/>
  <c r="AF35" i="36"/>
  <c r="T35" i="36"/>
  <c r="K35" i="36"/>
  <c r="F35" i="36"/>
  <c r="C35" i="36"/>
  <c r="B35" i="36" s="1"/>
  <c r="A35" i="36"/>
  <c r="AF34" i="36"/>
  <c r="T34" i="36"/>
  <c r="K34" i="36"/>
  <c r="F34" i="36"/>
  <c r="C34" i="36"/>
  <c r="D34" i="36" s="1"/>
  <c r="A34" i="36"/>
  <c r="AF33" i="36"/>
  <c r="T33" i="36"/>
  <c r="K33" i="36"/>
  <c r="F33" i="36"/>
  <c r="C33" i="36"/>
  <c r="D33" i="36" s="1"/>
  <c r="A33" i="36"/>
  <c r="AF32" i="36"/>
  <c r="T32" i="36"/>
  <c r="K32" i="36"/>
  <c r="F32" i="36"/>
  <c r="C32" i="36"/>
  <c r="D32" i="36" s="1"/>
  <c r="A32" i="36"/>
  <c r="AF31" i="36"/>
  <c r="T31" i="36"/>
  <c r="K31" i="36"/>
  <c r="F31" i="36"/>
  <c r="C31" i="36"/>
  <c r="D31" i="36" s="1"/>
  <c r="A31" i="36"/>
  <c r="AF30" i="36"/>
  <c r="T30" i="36"/>
  <c r="K30" i="36"/>
  <c r="F30" i="36"/>
  <c r="C30" i="36"/>
  <c r="D30" i="36" s="1"/>
  <c r="A30" i="36"/>
  <c r="AF29" i="36"/>
  <c r="T29" i="36"/>
  <c r="K29" i="36"/>
  <c r="F29" i="36"/>
  <c r="C29" i="36"/>
  <c r="D29" i="36" s="1"/>
  <c r="A29" i="36"/>
  <c r="AF28" i="36"/>
  <c r="T28" i="36"/>
  <c r="K28" i="36"/>
  <c r="F28" i="36"/>
  <c r="C28" i="36"/>
  <c r="D28" i="36" s="1"/>
  <c r="A28" i="36"/>
  <c r="AF27" i="36"/>
  <c r="T27" i="36"/>
  <c r="F27" i="36"/>
  <c r="C27" i="36"/>
  <c r="B27" i="36" s="1"/>
  <c r="A27" i="36"/>
  <c r="AF26" i="36"/>
  <c r="T26" i="36"/>
  <c r="K26" i="36"/>
  <c r="F26" i="36"/>
  <c r="C26" i="36"/>
  <c r="B26" i="36" s="1"/>
  <c r="A26" i="36"/>
  <c r="AF25" i="36"/>
  <c r="T25" i="36"/>
  <c r="K25" i="36"/>
  <c r="F25" i="36"/>
  <c r="C25" i="36"/>
  <c r="B25" i="36" s="1"/>
  <c r="A25" i="36"/>
  <c r="AF24" i="36"/>
  <c r="T24" i="36"/>
  <c r="K24" i="36"/>
  <c r="F24" i="36"/>
  <c r="C24" i="36"/>
  <c r="B24" i="36" s="1"/>
  <c r="A24" i="36"/>
  <c r="AF23" i="36"/>
  <c r="T23" i="36"/>
  <c r="K23" i="36"/>
  <c r="F23" i="36"/>
  <c r="C23" i="36"/>
  <c r="D23" i="36" s="1"/>
  <c r="A23" i="36"/>
  <c r="AF22" i="36"/>
  <c r="T22" i="36"/>
  <c r="K22" i="36"/>
  <c r="F22" i="36"/>
  <c r="C22" i="36"/>
  <c r="D22" i="36" s="1"/>
  <c r="A22" i="36"/>
  <c r="AF21" i="36"/>
  <c r="T21" i="36"/>
  <c r="K21" i="36"/>
  <c r="F21" i="36"/>
  <c r="C21" i="36"/>
  <c r="D21" i="36" s="1"/>
  <c r="A21" i="36"/>
  <c r="AF20" i="36"/>
  <c r="T20" i="36"/>
  <c r="K20" i="36"/>
  <c r="F20" i="36"/>
  <c r="C20" i="36"/>
  <c r="D20" i="36" s="1"/>
  <c r="A20" i="36"/>
  <c r="AF19" i="36"/>
  <c r="T19" i="36"/>
  <c r="K19" i="36"/>
  <c r="F19" i="36"/>
  <c r="C19" i="36"/>
  <c r="D19" i="36" s="1"/>
  <c r="A19" i="36"/>
  <c r="AF18" i="36"/>
  <c r="T18" i="36"/>
  <c r="K18" i="36"/>
  <c r="F18" i="36"/>
  <c r="C18" i="36"/>
  <c r="D18" i="36" s="1"/>
  <c r="A18" i="36"/>
  <c r="AF17" i="36"/>
  <c r="T17" i="36"/>
  <c r="K17" i="36"/>
  <c r="F17" i="36"/>
  <c r="C17" i="36"/>
  <c r="D17" i="36" s="1"/>
  <c r="A17" i="36"/>
  <c r="AF16" i="36"/>
  <c r="T16" i="36"/>
  <c r="K16" i="36"/>
  <c r="F16" i="36"/>
  <c r="C16" i="36"/>
  <c r="D16" i="36" s="1"/>
  <c r="A16" i="36"/>
  <c r="AF15" i="36"/>
  <c r="T15" i="36"/>
  <c r="F15" i="36"/>
  <c r="C15" i="36"/>
  <c r="D15" i="36" s="1"/>
  <c r="A15" i="36"/>
  <c r="AF14" i="36"/>
  <c r="T14" i="36"/>
  <c r="K14" i="36"/>
  <c r="F14" i="36"/>
  <c r="C14" i="36"/>
  <c r="D14" i="36" s="1"/>
  <c r="A14" i="36"/>
  <c r="AF13" i="36"/>
  <c r="T13" i="36"/>
  <c r="K13" i="36"/>
  <c r="F13" i="36"/>
  <c r="C13" i="36"/>
  <c r="D13" i="36" s="1"/>
  <c r="A13" i="36"/>
  <c r="AF12" i="36"/>
  <c r="T12" i="36"/>
  <c r="K12" i="36"/>
  <c r="F12" i="36"/>
  <c r="C12" i="36"/>
  <c r="D12" i="36" s="1"/>
  <c r="A12" i="36"/>
  <c r="AF11" i="36"/>
  <c r="T11" i="36"/>
  <c r="F11" i="36"/>
  <c r="C11" i="36"/>
  <c r="B11" i="36" s="1"/>
  <c r="A11" i="36"/>
  <c r="AF10" i="36"/>
  <c r="T10" i="36"/>
  <c r="F10" i="36"/>
  <c r="C10" i="36"/>
  <c r="B10" i="36" s="1"/>
  <c r="A10" i="36"/>
  <c r="AF9" i="36"/>
  <c r="T9" i="36"/>
  <c r="K9" i="36"/>
  <c r="F9" i="36"/>
  <c r="C9" i="36"/>
  <c r="B9" i="36" s="1"/>
  <c r="A9" i="36"/>
  <c r="AF8" i="36"/>
  <c r="T8" i="36"/>
  <c r="K8" i="36"/>
  <c r="F8" i="36"/>
  <c r="C8" i="36"/>
  <c r="B8" i="36" s="1"/>
  <c r="A8" i="36"/>
  <c r="AF7" i="36"/>
  <c r="T7" i="36"/>
  <c r="K7" i="36"/>
  <c r="F7" i="36"/>
  <c r="C7" i="36"/>
  <c r="D7" i="36" s="1"/>
  <c r="A7" i="36"/>
  <c r="AF6" i="36"/>
  <c r="T6" i="36"/>
  <c r="K6" i="36"/>
  <c r="F6" i="36"/>
  <c r="C6" i="36"/>
  <c r="B6" i="36" s="1"/>
  <c r="A6" i="36"/>
  <c r="AF5" i="36"/>
  <c r="T5" i="36"/>
  <c r="K5" i="36"/>
  <c r="F5" i="36"/>
  <c r="C5" i="36"/>
  <c r="B5" i="36" s="1"/>
  <c r="A5" i="36"/>
  <c r="AF4" i="36"/>
  <c r="T4" i="36"/>
  <c r="K4" i="36"/>
  <c r="F4" i="36"/>
  <c r="C4" i="36"/>
  <c r="B4" i="36" s="1"/>
  <c r="A4" i="36"/>
  <c r="AF3" i="36"/>
  <c r="T3" i="36"/>
  <c r="K3" i="36"/>
  <c r="F3" i="36"/>
  <c r="C3" i="36"/>
  <c r="B3" i="36" s="1"/>
  <c r="A3" i="36"/>
  <c r="AF2" i="36"/>
  <c r="T2" i="36"/>
  <c r="K2" i="36"/>
  <c r="F2" i="36"/>
  <c r="C2" i="36"/>
  <c r="B2" i="36" s="1"/>
  <c r="A2" i="36"/>
  <c r="D597" i="36" l="1"/>
  <c r="D750" i="36"/>
  <c r="D813" i="36"/>
  <c r="D256" i="36"/>
  <c r="D319" i="36"/>
  <c r="D440" i="36"/>
  <c r="D464" i="36"/>
  <c r="D6" i="36"/>
  <c r="D25" i="36"/>
  <c r="D236" i="36"/>
  <c r="D255" i="36"/>
  <c r="B268" i="36"/>
  <c r="B559" i="36"/>
  <c r="B609" i="36"/>
  <c r="D778" i="36"/>
  <c r="D808" i="36"/>
  <c r="D848" i="36"/>
  <c r="D140" i="36"/>
  <c r="B262" i="36"/>
  <c r="D378" i="36"/>
  <c r="B659" i="36"/>
  <c r="B660" i="36"/>
  <c r="D807" i="36"/>
  <c r="D239" i="36"/>
  <c r="D806" i="36"/>
  <c r="B594" i="36"/>
  <c r="D863" i="36"/>
  <c r="D872" i="36"/>
  <c r="D106" i="36"/>
  <c r="B214" i="36"/>
  <c r="B267" i="36"/>
  <c r="B349" i="36"/>
  <c r="B353" i="36"/>
  <c r="D373" i="36"/>
  <c r="D374" i="36"/>
  <c r="D470" i="36"/>
  <c r="B496" i="36"/>
  <c r="D814" i="36"/>
  <c r="D833" i="36"/>
  <c r="D962" i="36"/>
  <c r="D150" i="36"/>
  <c r="B266" i="36"/>
  <c r="B322" i="36"/>
  <c r="B352" i="36"/>
  <c r="B516" i="36"/>
  <c r="D392" i="36"/>
  <c r="D543" i="36"/>
  <c r="D685" i="36"/>
  <c r="D141" i="36"/>
  <c r="B258" i="36"/>
  <c r="B263" i="36"/>
  <c r="D299" i="36"/>
  <c r="B328" i="36"/>
  <c r="B599" i="36"/>
  <c r="B600" i="36"/>
  <c r="B672" i="36"/>
  <c r="B673" i="36"/>
  <c r="D871" i="36"/>
  <c r="D24" i="36"/>
  <c r="D104" i="36"/>
  <c r="D84" i="36"/>
  <c r="B261" i="36"/>
  <c r="B269" i="36"/>
  <c r="D314" i="36"/>
  <c r="D324" i="36"/>
  <c r="D432" i="36"/>
  <c r="D528" i="36"/>
  <c r="B610" i="36"/>
  <c r="D639" i="36"/>
  <c r="B676" i="36"/>
  <c r="D687" i="36"/>
  <c r="B796" i="36"/>
  <c r="D884" i="36"/>
  <c r="B979" i="36"/>
  <c r="B989" i="36"/>
  <c r="D883" i="36"/>
  <c r="D3" i="36"/>
  <c r="D130" i="36"/>
  <c r="D367" i="36"/>
  <c r="D403" i="36"/>
  <c r="D426" i="36"/>
  <c r="D437" i="36"/>
  <c r="D548" i="36"/>
  <c r="D661" i="36"/>
  <c r="D820" i="36"/>
  <c r="D11" i="36"/>
  <c r="D75" i="36"/>
  <c r="D129" i="36"/>
  <c r="D366" i="36"/>
  <c r="D441" i="36"/>
  <c r="D547" i="36"/>
  <c r="B562" i="36"/>
  <c r="B613" i="36"/>
  <c r="D620" i="36"/>
  <c r="D649" i="36"/>
  <c r="B655" i="36"/>
  <c r="D682" i="36"/>
  <c r="B689" i="36"/>
  <c r="B727" i="36"/>
  <c r="D731" i="36"/>
  <c r="D765" i="36"/>
  <c r="B842" i="36"/>
  <c r="B902" i="36"/>
  <c r="D955" i="36"/>
  <c r="B990" i="36"/>
  <c r="B31" i="36"/>
  <c r="B251" i="36"/>
  <c r="B507" i="36"/>
  <c r="B508" i="36"/>
  <c r="B557" i="36"/>
  <c r="B582" i="36"/>
  <c r="B603" i="36"/>
  <c r="B604" i="36"/>
  <c r="B752" i="36"/>
  <c r="D948" i="36"/>
  <c r="B996" i="36"/>
  <c r="D997" i="36"/>
  <c r="B89" i="36"/>
  <c r="B127" i="36"/>
  <c r="D161" i="36"/>
  <c r="D350" i="36"/>
  <c r="D396" i="36"/>
  <c r="D529" i="36"/>
  <c r="D556" i="36"/>
  <c r="B585" i="36"/>
  <c r="B586" i="36"/>
  <c r="B736" i="36"/>
  <c r="B743" i="36"/>
  <c r="D763" i="36"/>
  <c r="D862" i="36"/>
  <c r="D875" i="36"/>
  <c r="D882" i="36"/>
  <c r="B908" i="36"/>
  <c r="B975" i="36"/>
  <c r="B49" i="36"/>
  <c r="B95" i="36"/>
  <c r="D312" i="36"/>
  <c r="D333" i="36"/>
  <c r="D443" i="36"/>
  <c r="D450" i="36"/>
  <c r="D454" i="36"/>
  <c r="B494" i="36"/>
  <c r="B584" i="36"/>
  <c r="D593" i="36"/>
  <c r="B721" i="36"/>
  <c r="D900" i="36"/>
  <c r="B967" i="36"/>
  <c r="B7" i="36"/>
  <c r="B23" i="36"/>
  <c r="D35" i="36"/>
  <c r="D36" i="36"/>
  <c r="D37" i="36"/>
  <c r="D38" i="36"/>
  <c r="D39" i="36"/>
  <c r="B43" i="36"/>
  <c r="B48" i="36"/>
  <c r="D125" i="36"/>
  <c r="B148" i="36"/>
  <c r="B206" i="36"/>
  <c r="B253" i="36"/>
  <c r="D295" i="36"/>
  <c r="D326" i="36"/>
  <c r="D370" i="36"/>
  <c r="D420" i="36"/>
  <c r="D465" i="36"/>
  <c r="B485" i="36"/>
  <c r="B489" i="36"/>
  <c r="B493" i="36"/>
  <c r="D511" i="36"/>
  <c r="B612" i="36"/>
  <c r="D628" i="36"/>
  <c r="B642" i="36"/>
  <c r="D706" i="36"/>
  <c r="D723" i="36"/>
  <c r="D786" i="36"/>
  <c r="D787" i="36"/>
  <c r="D802" i="36"/>
  <c r="B817" i="36"/>
  <c r="D824" i="36"/>
  <c r="D849" i="36"/>
  <c r="D881" i="36"/>
  <c r="D887" i="36"/>
  <c r="D891" i="36"/>
  <c r="D896" i="36"/>
  <c r="D901" i="36"/>
  <c r="B995" i="36"/>
  <c r="B1004" i="36"/>
  <c r="B47" i="36"/>
  <c r="B174" i="36"/>
  <c r="B179" i="36"/>
  <c r="B180" i="36"/>
  <c r="B210" i="36"/>
  <c r="B385" i="36"/>
  <c r="B436" i="36"/>
  <c r="B587" i="36"/>
  <c r="B588" i="36"/>
  <c r="B589" i="36"/>
  <c r="B602" i="36"/>
  <c r="B616" i="36"/>
  <c r="B645" i="36"/>
  <c r="B656" i="36"/>
  <c r="B709" i="36"/>
  <c r="B816" i="36"/>
  <c r="B873" i="36"/>
  <c r="D906" i="36"/>
  <c r="B984" i="36"/>
  <c r="B32" i="36"/>
  <c r="B71" i="36"/>
  <c r="B72" i="36"/>
  <c r="B76" i="36"/>
  <c r="B137" i="36"/>
  <c r="B191" i="36"/>
  <c r="D297" i="36"/>
  <c r="D317" i="36"/>
  <c r="B348" i="36"/>
  <c r="B372" i="36"/>
  <c r="D391" i="36"/>
  <c r="D401" i="36"/>
  <c r="B418" i="36"/>
  <c r="B422" i="36"/>
  <c r="B423" i="36"/>
  <c r="B427" i="36"/>
  <c r="B467" i="36"/>
  <c r="B468" i="36"/>
  <c r="B482" i="36"/>
  <c r="B483" i="36"/>
  <c r="B497" i="36"/>
  <c r="B520" i="36"/>
  <c r="B521" i="36"/>
  <c r="B522" i="36"/>
  <c r="B523" i="36"/>
  <c r="D546" i="36"/>
  <c r="B558" i="36"/>
  <c r="B566" i="36"/>
  <c r="B633" i="36"/>
  <c r="B640" i="36"/>
  <c r="B664" i="36"/>
  <c r="B677" i="36"/>
  <c r="D681" i="36"/>
  <c r="D693" i="36"/>
  <c r="B696" i="36"/>
  <c r="B701" i="36"/>
  <c r="B719" i="36"/>
  <c r="B720" i="36"/>
  <c r="B745" i="36"/>
  <c r="D762" i="36"/>
  <c r="D800" i="36"/>
  <c r="D859" i="36"/>
  <c r="D899" i="36"/>
  <c r="B922" i="36"/>
  <c r="B959" i="36"/>
  <c r="B960" i="36"/>
  <c r="D961" i="36"/>
  <c r="B1010" i="36"/>
  <c r="D4" i="36"/>
  <c r="B20" i="36"/>
  <c r="B40" i="36"/>
  <c r="D103" i="36"/>
  <c r="D151" i="36"/>
  <c r="D159" i="36"/>
  <c r="B177" i="36"/>
  <c r="B198" i="36"/>
  <c r="B203" i="36"/>
  <c r="B327" i="36"/>
  <c r="B478" i="36"/>
  <c r="D487" i="36"/>
  <c r="B515" i="36"/>
  <c r="B576" i="36"/>
  <c r="B663" i="36"/>
  <c r="D671" i="36"/>
  <c r="D715" i="36"/>
  <c r="B724" i="36"/>
  <c r="B725" i="36"/>
  <c r="B726" i="36"/>
  <c r="B753" i="36"/>
  <c r="B772" i="36"/>
  <c r="B795" i="36"/>
  <c r="D846" i="36"/>
  <c r="D857" i="36"/>
  <c r="D868" i="36"/>
  <c r="B892" i="36"/>
  <c r="B893" i="36"/>
  <c r="B938" i="36"/>
  <c r="B968" i="36"/>
  <c r="B202" i="36"/>
  <c r="B406" i="36"/>
  <c r="B461" i="36"/>
  <c r="B486" i="36"/>
  <c r="B583" i="36"/>
  <c r="B614" i="36"/>
  <c r="B643" i="36"/>
  <c r="B666" i="36"/>
  <c r="B670" i="36"/>
  <c r="B699" i="36"/>
  <c r="B783" i="36"/>
  <c r="D998" i="36"/>
  <c r="B1001" i="36"/>
  <c r="B1005" i="36"/>
  <c r="D903" i="36"/>
  <c r="D92" i="36"/>
  <c r="D126" i="36"/>
  <c r="B135" i="36"/>
  <c r="B136" i="36"/>
  <c r="D158" i="36"/>
  <c r="B162" i="36"/>
  <c r="B163" i="36"/>
  <c r="B164" i="36"/>
  <c r="B165" i="36"/>
  <c r="B170" i="36"/>
  <c r="B171" i="36"/>
  <c r="B181" i="36"/>
  <c r="B183" i="36"/>
  <c r="D183" i="36"/>
  <c r="D189" i="36"/>
  <c r="D235" i="36"/>
  <c r="D238" i="36"/>
  <c r="B421" i="36"/>
  <c r="D421" i="36"/>
  <c r="B305" i="36"/>
  <c r="D305" i="36"/>
  <c r="B325" i="36"/>
  <c r="D325" i="36"/>
  <c r="D756" i="36"/>
  <c r="B756" i="36"/>
  <c r="B201" i="36"/>
  <c r="B209" i="36"/>
  <c r="B226" i="36"/>
  <c r="D230" i="36"/>
  <c r="B230" i="36"/>
  <c r="D252" i="36"/>
  <c r="B252" i="36"/>
  <c r="B304" i="36"/>
  <c r="D304" i="36"/>
  <c r="B336" i="36"/>
  <c r="D336" i="36"/>
  <c r="B411" i="36"/>
  <c r="D411" i="36"/>
  <c r="B569" i="36"/>
  <c r="D569" i="36"/>
  <c r="B22" i="36"/>
  <c r="B42" i="36"/>
  <c r="D105" i="36"/>
  <c r="B112" i="36"/>
  <c r="B194" i="36"/>
  <c r="B200" i="36"/>
  <c r="B208" i="36"/>
  <c r="B229" i="36"/>
  <c r="D232" i="36"/>
  <c r="B232" i="36"/>
  <c r="B246" i="36"/>
  <c r="D246" i="36"/>
  <c r="B298" i="36"/>
  <c r="D298" i="36"/>
  <c r="B343" i="36"/>
  <c r="D343" i="36"/>
  <c r="B369" i="36"/>
  <c r="D369" i="36"/>
  <c r="B399" i="36"/>
  <c r="D399" i="36"/>
  <c r="B412" i="36"/>
  <c r="D412" i="36"/>
  <c r="B452" i="36"/>
  <c r="D452" i="36"/>
  <c r="D746" i="36"/>
  <c r="B746" i="36"/>
  <c r="B12" i="36"/>
  <c r="B13" i="36"/>
  <c r="B14" i="36"/>
  <c r="B15" i="36"/>
  <c r="B21" i="36"/>
  <c r="B28" i="36"/>
  <c r="B41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90" i="36"/>
  <c r="B111" i="36"/>
  <c r="B115" i="36"/>
  <c r="B116" i="36"/>
  <c r="B117" i="36"/>
  <c r="B118" i="36"/>
  <c r="B119" i="36"/>
  <c r="B123" i="36"/>
  <c r="B124" i="36"/>
  <c r="B147" i="36"/>
  <c r="B149" i="36"/>
  <c r="B193" i="36"/>
  <c r="B199" i="36"/>
  <c r="B207" i="36"/>
  <c r="B211" i="36"/>
  <c r="B335" i="36"/>
  <c r="D335" i="36"/>
  <c r="B342" i="36"/>
  <c r="D342" i="36"/>
  <c r="B368" i="36"/>
  <c r="D368" i="36"/>
  <c r="D375" i="36"/>
  <c r="B375" i="36"/>
  <c r="B362" i="36"/>
  <c r="D362" i="36"/>
  <c r="D2" i="36"/>
  <c r="D5" i="36"/>
  <c r="B33" i="36"/>
  <c r="B34" i="36"/>
  <c r="B44" i="36"/>
  <c r="B88" i="36"/>
  <c r="B94" i="36"/>
  <c r="D102" i="36"/>
  <c r="B108" i="36"/>
  <c r="B110" i="36"/>
  <c r="D160" i="36"/>
  <c r="D185" i="36"/>
  <c r="B188" i="36"/>
  <c r="B196" i="36"/>
  <c r="D196" i="36"/>
  <c r="B197" i="36"/>
  <c r="B205" i="36"/>
  <c r="B213" i="36"/>
  <c r="B234" i="36"/>
  <c r="B237" i="36"/>
  <c r="D237" i="36"/>
  <c r="B277" i="36"/>
  <c r="D277" i="36"/>
  <c r="B316" i="36"/>
  <c r="D316" i="36"/>
  <c r="B363" i="36"/>
  <c r="D363" i="36"/>
  <c r="B413" i="36"/>
  <c r="D413" i="36"/>
  <c r="B107" i="36"/>
  <c r="B109" i="36"/>
  <c r="B128" i="36"/>
  <c r="B138" i="36"/>
  <c r="B178" i="36"/>
  <c r="B204" i="36"/>
  <c r="B212" i="36"/>
  <c r="B228" i="36"/>
  <c r="D231" i="36"/>
  <c r="B231" i="36"/>
  <c r="B233" i="36"/>
  <c r="B254" i="36"/>
  <c r="D257" i="36"/>
  <c r="B257" i="36"/>
  <c r="D419" i="36"/>
  <c r="B419" i="36"/>
  <c r="B248" i="36"/>
  <c r="B249" i="36"/>
  <c r="B250" i="36"/>
  <c r="B284" i="36"/>
  <c r="B285" i="36"/>
  <c r="B286" i="36"/>
  <c r="B287" i="36"/>
  <c r="B288" i="36"/>
  <c r="B344" i="36"/>
  <c r="B345" i="36"/>
  <c r="B444" i="36"/>
  <c r="D444" i="36"/>
  <c r="B449" i="36"/>
  <c r="D449" i="36"/>
  <c r="B460" i="36"/>
  <c r="D460" i="36"/>
  <c r="B476" i="36"/>
  <c r="D476" i="36"/>
  <c r="B568" i="36"/>
  <c r="D568" i="36"/>
  <c r="D245" i="36"/>
  <c r="D247" i="36"/>
  <c r="D276" i="36"/>
  <c r="B301" i="36"/>
  <c r="B302" i="36"/>
  <c r="B307" i="36"/>
  <c r="B308" i="36"/>
  <c r="D313" i="36"/>
  <c r="D315" i="36"/>
  <c r="B338" i="36"/>
  <c r="B339" i="36"/>
  <c r="B340" i="36"/>
  <c r="D351" i="36"/>
  <c r="D371" i="36"/>
  <c r="D377" i="36"/>
  <c r="B407" i="36"/>
  <c r="D417" i="36"/>
  <c r="D428" i="36"/>
  <c r="B428" i="36"/>
  <c r="B439" i="36"/>
  <c r="D439" i="36"/>
  <c r="B416" i="36"/>
  <c r="D416" i="36"/>
  <c r="B453" i="36"/>
  <c r="D453" i="36"/>
  <c r="B471" i="36"/>
  <c r="D471" i="36"/>
  <c r="B475" i="36"/>
  <c r="D475" i="36"/>
  <c r="D388" i="36"/>
  <c r="D397" i="36"/>
  <c r="B446" i="36"/>
  <c r="D446" i="36"/>
  <c r="B595" i="36"/>
  <c r="D595" i="36"/>
  <c r="D300" i="36"/>
  <c r="D311" i="36"/>
  <c r="B337" i="36"/>
  <c r="B347" i="36"/>
  <c r="D359" i="36"/>
  <c r="D404" i="36"/>
  <c r="D408" i="36"/>
  <c r="B408" i="36"/>
  <c r="B531" i="36"/>
  <c r="D531" i="36"/>
  <c r="D580" i="36"/>
  <c r="B580" i="36"/>
  <c r="B442" i="36"/>
  <c r="D442" i="36"/>
  <c r="B445" i="36"/>
  <c r="D445" i="36"/>
  <c r="B448" i="36"/>
  <c r="D448" i="36"/>
  <c r="D484" i="36"/>
  <c r="B484" i="36"/>
  <c r="D641" i="36"/>
  <c r="B641" i="36"/>
  <c r="B930" i="36"/>
  <c r="D930" i="36"/>
  <c r="D932" i="36"/>
  <c r="B932" i="36"/>
  <c r="D539" i="36"/>
  <c r="B539" i="36"/>
  <c r="D578" i="36"/>
  <c r="B578" i="36"/>
  <c r="B742" i="36"/>
  <c r="D742" i="36"/>
  <c r="D459" i="36"/>
  <c r="B501" i="36"/>
  <c r="B505" i="36"/>
  <c r="B506" i="36"/>
  <c r="D527" i="36"/>
  <c r="D530" i="36"/>
  <c r="D598" i="36"/>
  <c r="D601" i="36"/>
  <c r="B601" i="36"/>
  <c r="D790" i="36"/>
  <c r="B790" i="36"/>
  <c r="B801" i="36"/>
  <c r="D801" i="36"/>
  <c r="D560" i="36"/>
  <c r="B560" i="36"/>
  <c r="D571" i="36"/>
  <c r="B571" i="36"/>
  <c r="D657" i="36"/>
  <c r="B657" i="36"/>
  <c r="B695" i="36"/>
  <c r="D695" i="36"/>
  <c r="D728" i="36"/>
  <c r="B728" i="36"/>
  <c r="D451" i="36"/>
  <c r="D469" i="36"/>
  <c r="D526" i="36"/>
  <c r="D653" i="36"/>
  <c r="B653" i="36"/>
  <c r="D733" i="36"/>
  <c r="B433" i="36"/>
  <c r="D438" i="36"/>
  <c r="D457" i="36"/>
  <c r="B462" i="36"/>
  <c r="B495" i="36"/>
  <c r="B532" i="36"/>
  <c r="B533" i="36"/>
  <c r="B534" i="36"/>
  <c r="B554" i="36"/>
  <c r="B607" i="36"/>
  <c r="B608" i="36"/>
  <c r="D686" i="36"/>
  <c r="D708" i="36"/>
  <c r="B708" i="36"/>
  <c r="D722" i="36"/>
  <c r="D567" i="36"/>
  <c r="B567" i="36"/>
  <c r="D570" i="36"/>
  <c r="B570" i="36"/>
  <c r="D431" i="36"/>
  <c r="D435" i="36"/>
  <c r="D466" i="36"/>
  <c r="D669" i="36"/>
  <c r="B669" i="36"/>
  <c r="B843" i="36"/>
  <c r="D843" i="36"/>
  <c r="D915" i="36"/>
  <c r="B915" i="36"/>
  <c r="B950" i="36"/>
  <c r="D950" i="36"/>
  <c r="B1000" i="36"/>
  <c r="D1000" i="36"/>
  <c r="D1011" i="36"/>
  <c r="B1011" i="36"/>
  <c r="D770" i="36"/>
  <c r="B770" i="36"/>
  <c r="D646" i="36"/>
  <c r="B646" i="36"/>
  <c r="D667" i="36"/>
  <c r="B667" i="36"/>
  <c r="D690" i="36"/>
  <c r="B690" i="36"/>
  <c r="D700" i="36"/>
  <c r="B700" i="36"/>
  <c r="B716" i="36"/>
  <c r="D716" i="36"/>
  <c r="B730" i="36"/>
  <c r="D730" i="36"/>
  <c r="D734" i="36"/>
  <c r="B734" i="36"/>
  <c r="D748" i="36"/>
  <c r="D774" i="36"/>
  <c r="B774" i="36"/>
  <c r="D832" i="36"/>
  <c r="B561" i="36"/>
  <c r="B575" i="36"/>
  <c r="D636" i="36"/>
  <c r="B636" i="36"/>
  <c r="D694" i="36"/>
  <c r="B758" i="36"/>
  <c r="D758" i="36"/>
  <c r="D769" i="36"/>
  <c r="B785" i="36"/>
  <c r="D785" i="36"/>
  <c r="D819" i="36"/>
  <c r="B837" i="36"/>
  <c r="B911" i="36"/>
  <c r="D911" i="36"/>
  <c r="B629" i="36"/>
  <c r="B684" i="36"/>
  <c r="D684" i="36"/>
  <c r="D697" i="36"/>
  <c r="B697" i="36"/>
  <c r="B707" i="36"/>
  <c r="D707" i="36"/>
  <c r="B729" i="36"/>
  <c r="B737" i="36"/>
  <c r="B777" i="36"/>
  <c r="D777" i="36"/>
  <c r="D791" i="36"/>
  <c r="B791" i="36"/>
  <c r="B836" i="36"/>
  <c r="D740" i="36"/>
  <c r="B740" i="36"/>
  <c r="D773" i="36"/>
  <c r="B773" i="36"/>
  <c r="D890" i="36"/>
  <c r="B631" i="36"/>
  <c r="D631" i="36"/>
  <c r="D638" i="36"/>
  <c r="D644" i="36"/>
  <c r="D680" i="36"/>
  <c r="B683" i="36"/>
  <c r="D683" i="36"/>
  <c r="D688" i="36"/>
  <c r="B692" i="36"/>
  <c r="D692" i="36"/>
  <c r="D757" i="36"/>
  <c r="B757" i="36"/>
  <c r="D764" i="36"/>
  <c r="D784" i="36"/>
  <c r="D845" i="36"/>
  <c r="B818" i="36"/>
  <c r="D818" i="36"/>
  <c r="B829" i="36"/>
  <c r="B840" i="36"/>
  <c r="B874" i="36"/>
  <c r="B895" i="36"/>
  <c r="D895" i="36"/>
  <c r="D897" i="36"/>
  <c r="B897" i="36"/>
  <c r="D929" i="36"/>
  <c r="B929" i="36"/>
  <c r="B949" i="36"/>
  <c r="D949" i="36"/>
  <c r="B970" i="36"/>
  <c r="D970" i="36"/>
  <c r="B999" i="36"/>
  <c r="D999" i="36"/>
  <c r="D815" i="36"/>
  <c r="B815" i="36"/>
  <c r="D835" i="36"/>
  <c r="D876" i="36"/>
  <c r="D880" i="36"/>
  <c r="B921" i="36"/>
  <c r="D921" i="36"/>
  <c r="D1006" i="36"/>
  <c r="B1006" i="36"/>
  <c r="B799" i="36"/>
  <c r="D799" i="36"/>
  <c r="B844" i="36"/>
  <c r="D844" i="36"/>
  <c r="D935" i="36"/>
  <c r="B935" i="36"/>
  <c r="B969" i="36"/>
  <c r="D969" i="36"/>
  <c r="D825" i="36"/>
  <c r="D834" i="36"/>
  <c r="B841" i="36"/>
  <c r="D847" i="36"/>
  <c r="B864" i="36"/>
  <c r="D879" i="36"/>
  <c r="D905" i="36"/>
  <c r="D909" i="36"/>
  <c r="D923" i="36"/>
  <c r="B923" i="36"/>
  <c r="B937" i="36"/>
  <c r="B944" i="36"/>
  <c r="B953" i="36"/>
  <c r="B974" i="36"/>
  <c r="D958" i="36"/>
  <c r="B994" i="36"/>
  <c r="B1002" i="36"/>
  <c r="D943" i="36"/>
  <c r="D957" i="36"/>
  <c r="D964" i="36"/>
  <c r="B913" i="36"/>
  <c r="D920" i="36"/>
  <c r="B927" i="36"/>
  <c r="D942" i="36"/>
  <c r="D956" i="36"/>
  <c r="D978" i="36"/>
  <c r="B983" i="36"/>
  <c r="B1008" i="36"/>
  <c r="B912" i="36"/>
  <c r="B916" i="36"/>
  <c r="B971" i="36"/>
  <c r="B1007" i="36"/>
  <c r="B1012" i="36"/>
  <c r="D8" i="36"/>
  <c r="D9" i="36"/>
  <c r="D10" i="36"/>
  <c r="D26" i="36"/>
  <c r="D27" i="36"/>
  <c r="B77" i="36"/>
  <c r="B78" i="36"/>
  <c r="B79" i="36"/>
  <c r="D80" i="36"/>
  <c r="D81" i="36"/>
  <c r="D82" i="36"/>
  <c r="D83" i="36"/>
  <c r="D85" i="36"/>
  <c r="D86" i="36"/>
  <c r="B91" i="36"/>
  <c r="D93" i="36"/>
  <c r="B113" i="36"/>
  <c r="B114" i="36"/>
  <c r="D120" i="36"/>
  <c r="D121" i="36"/>
  <c r="D122" i="36"/>
  <c r="D131" i="36"/>
  <c r="B139" i="36"/>
  <c r="D142" i="36"/>
  <c r="D143" i="36"/>
  <c r="D144" i="36"/>
  <c r="D145" i="36"/>
  <c r="D146" i="36"/>
  <c r="D152" i="36"/>
  <c r="D153" i="36"/>
  <c r="D166" i="36"/>
  <c r="D167" i="36"/>
  <c r="D168" i="36"/>
  <c r="D169" i="36"/>
  <c r="D184" i="36"/>
  <c r="B16" i="36"/>
  <c r="B17" i="36"/>
  <c r="B18" i="36"/>
  <c r="B19" i="36"/>
  <c r="D222" i="36"/>
  <c r="B222" i="36"/>
  <c r="B187" i="36"/>
  <c r="B29" i="36"/>
  <c r="B30" i="36"/>
  <c r="B45" i="36"/>
  <c r="B46" i="36"/>
  <c r="B73" i="36"/>
  <c r="B74" i="36"/>
  <c r="B87" i="36"/>
  <c r="B96" i="36"/>
  <c r="B97" i="36"/>
  <c r="B98" i="36"/>
  <c r="B99" i="36"/>
  <c r="B100" i="36"/>
  <c r="B101" i="36"/>
  <c r="B132" i="36"/>
  <c r="B133" i="36"/>
  <c r="B134" i="36"/>
  <c r="B154" i="36"/>
  <c r="B155" i="36"/>
  <c r="B156" i="36"/>
  <c r="B157" i="36"/>
  <c r="B175" i="36"/>
  <c r="B176" i="36"/>
  <c r="B182" i="36"/>
  <c r="B186" i="36"/>
  <c r="D192" i="36"/>
  <c r="B192" i="36"/>
  <c r="D223" i="36"/>
  <c r="B223" i="36"/>
  <c r="B376" i="36"/>
  <c r="D376" i="36"/>
  <c r="B405" i="36"/>
  <c r="D405" i="36"/>
  <c r="D195" i="36"/>
  <c r="D215" i="36"/>
  <c r="D216" i="36"/>
  <c r="D217" i="36"/>
  <c r="D218" i="36"/>
  <c r="D219" i="36"/>
  <c r="D224" i="36"/>
  <c r="D225" i="36"/>
  <c r="B259" i="36"/>
  <c r="B260" i="36"/>
  <c r="B278" i="36"/>
  <c r="B279" i="36"/>
  <c r="D280" i="36"/>
  <c r="D281" i="36"/>
  <c r="D282" i="36"/>
  <c r="D283" i="36"/>
  <c r="B289" i="36"/>
  <c r="B290" i="36"/>
  <c r="B291" i="36"/>
  <c r="D292" i="36"/>
  <c r="D293" i="36"/>
  <c r="D294" i="36"/>
  <c r="B303" i="36"/>
  <c r="D306" i="36"/>
  <c r="B318" i="36"/>
  <c r="D320" i="36"/>
  <c r="D321" i="36"/>
  <c r="B329" i="36"/>
  <c r="D331" i="36"/>
  <c r="D332" i="36"/>
  <c r="D341" i="36"/>
  <c r="B346" i="36"/>
  <c r="D361" i="36"/>
  <c r="B361" i="36"/>
  <c r="B379" i="36"/>
  <c r="D379" i="36"/>
  <c r="B389" i="36"/>
  <c r="D389" i="36"/>
  <c r="B425" i="36"/>
  <c r="D425" i="36"/>
  <c r="D356" i="36"/>
  <c r="B356" i="36"/>
  <c r="D360" i="36"/>
  <c r="B360" i="36"/>
  <c r="B365" i="36"/>
  <c r="B220" i="36"/>
  <c r="B221" i="36"/>
  <c r="B227" i="36"/>
  <c r="B240" i="36"/>
  <c r="B241" i="36"/>
  <c r="B242" i="36"/>
  <c r="B243" i="36"/>
  <c r="B244" i="36"/>
  <c r="B271" i="36"/>
  <c r="B272" i="36"/>
  <c r="B273" i="36"/>
  <c r="B274" i="36"/>
  <c r="B275" i="36"/>
  <c r="B296" i="36"/>
  <c r="B309" i="36"/>
  <c r="B310" i="36"/>
  <c r="B323" i="36"/>
  <c r="B334" i="36"/>
  <c r="D355" i="36"/>
  <c r="B355" i="36"/>
  <c r="B357" i="36"/>
  <c r="B358" i="36"/>
  <c r="B364" i="36"/>
  <c r="D398" i="36"/>
  <c r="B398" i="36"/>
  <c r="D354" i="36"/>
  <c r="B354" i="36"/>
  <c r="B380" i="36"/>
  <c r="D380" i="36"/>
  <c r="B390" i="36"/>
  <c r="D390" i="36"/>
  <c r="B410" i="36"/>
  <c r="B386" i="36"/>
  <c r="B387" i="36"/>
  <c r="B402" i="36"/>
  <c r="B409" i="36"/>
  <c r="D424" i="36"/>
  <c r="B381" i="36"/>
  <c r="B382" i="36"/>
  <c r="B383" i="36"/>
  <c r="B384" i="36"/>
  <c r="B393" i="36"/>
  <c r="B394" i="36"/>
  <c r="D395" i="36"/>
  <c r="B400" i="36"/>
  <c r="D415" i="36"/>
  <c r="B415" i="36"/>
  <c r="D414" i="36"/>
  <c r="B414" i="36"/>
  <c r="D447" i="36"/>
  <c r="D455" i="36"/>
  <c r="D456" i="36"/>
  <c r="D472" i="36"/>
  <c r="D491" i="36"/>
  <c r="D499" i="36"/>
  <c r="B499" i="36"/>
  <c r="B504" i="36"/>
  <c r="B430" i="36"/>
  <c r="B463" i="36"/>
  <c r="B481" i="36"/>
  <c r="B503" i="36"/>
  <c r="D512" i="36"/>
  <c r="B512" i="36"/>
  <c r="B473" i="36"/>
  <c r="B474" i="36"/>
  <c r="B479" i="36"/>
  <c r="B480" i="36"/>
  <c r="D498" i="36"/>
  <c r="B498" i="36"/>
  <c r="B502" i="36"/>
  <c r="B477" i="36"/>
  <c r="D488" i="36"/>
  <c r="D500" i="36"/>
  <c r="B500" i="36"/>
  <c r="D492" i="36"/>
  <c r="B524" i="36"/>
  <c r="B525" i="36"/>
  <c r="B544" i="36"/>
  <c r="B545" i="36"/>
  <c r="B555" i="36"/>
  <c r="B572" i="36"/>
  <c r="B573" i="36"/>
  <c r="B574" i="36"/>
  <c r="B592" i="36"/>
  <c r="B591" i="36"/>
  <c r="B618" i="36"/>
  <c r="D618" i="36"/>
  <c r="B509" i="36"/>
  <c r="B510" i="36"/>
  <c r="B518" i="36"/>
  <c r="B519" i="36"/>
  <c r="B537" i="36"/>
  <c r="B538" i="36"/>
  <c r="B541" i="36"/>
  <c r="B542" i="36"/>
  <c r="B550" i="36"/>
  <c r="B551" i="36"/>
  <c r="D563" i="36"/>
  <c r="D590" i="36"/>
  <c r="B590" i="36"/>
  <c r="D611" i="36"/>
  <c r="B611" i="36"/>
  <c r="B617" i="36"/>
  <c r="D617" i="36"/>
  <c r="B513" i="36"/>
  <c r="B514" i="36"/>
  <c r="B535" i="36"/>
  <c r="B536" i="36"/>
  <c r="B540" i="36"/>
  <c r="B549" i="36"/>
  <c r="B564" i="36"/>
  <c r="B565" i="36"/>
  <c r="B579" i="36"/>
  <c r="D581" i="36"/>
  <c r="B581" i="36"/>
  <c r="D596" i="36"/>
  <c r="D553" i="36"/>
  <c r="D552" i="36"/>
  <c r="B577" i="36"/>
  <c r="D621" i="36"/>
  <c r="D622" i="36"/>
  <c r="D630" i="36"/>
  <c r="D637" i="36"/>
  <c r="D654" i="36"/>
  <c r="B703" i="36"/>
  <c r="D703" i="36"/>
  <c r="B710" i="36"/>
  <c r="D710" i="36"/>
  <c r="B712" i="36"/>
  <c r="D712" i="36"/>
  <c r="D735" i="36"/>
  <c r="B735" i="36"/>
  <c r="B741" i="36"/>
  <c r="D741" i="36"/>
  <c r="B754" i="36"/>
  <c r="D754" i="36"/>
  <c r="B605" i="36"/>
  <c r="B606" i="36"/>
  <c r="B615" i="36"/>
  <c r="B619" i="36"/>
  <c r="B626" i="36"/>
  <c r="B627" i="36"/>
  <c r="B650" i="36"/>
  <c r="D651" i="36"/>
  <c r="B652" i="36"/>
  <c r="D662" i="36"/>
  <c r="B668" i="36"/>
  <c r="B678" i="36"/>
  <c r="B702" i="36"/>
  <c r="D702" i="36"/>
  <c r="B711" i="36"/>
  <c r="D711" i="36"/>
  <c r="B714" i="36"/>
  <c r="D714" i="36"/>
  <c r="B771" i="36"/>
  <c r="D771" i="36"/>
  <c r="B634" i="36"/>
  <c r="B635" i="36"/>
  <c r="B647" i="36"/>
  <c r="B648" i="36"/>
  <c r="B658" i="36"/>
  <c r="B665" i="36"/>
  <c r="D691" i="36"/>
  <c r="B691" i="36"/>
  <c r="B713" i="36"/>
  <c r="D713" i="36"/>
  <c r="B679" i="36"/>
  <c r="B747" i="36"/>
  <c r="D747" i="36"/>
  <c r="D792" i="36"/>
  <c r="B792" i="36"/>
  <c r="D798" i="36"/>
  <c r="B798" i="36"/>
  <c r="D809" i="36"/>
  <c r="B809" i="36"/>
  <c r="D830" i="36"/>
  <c r="B830" i="36"/>
  <c r="D803" i="36"/>
  <c r="B803" i="36"/>
  <c r="D805" i="36"/>
  <c r="B805" i="36"/>
  <c r="D821" i="36"/>
  <c r="B821" i="36"/>
  <c r="D823" i="36"/>
  <c r="B823" i="36"/>
  <c r="D827" i="36"/>
  <c r="B827" i="36"/>
  <c r="B907" i="36"/>
  <c r="D907" i="36"/>
  <c r="B744" i="36"/>
  <c r="B766" i="36"/>
  <c r="B767" i="36"/>
  <c r="B768" i="36"/>
  <c r="D797" i="36"/>
  <c r="B797" i="36"/>
  <c r="B898" i="36"/>
  <c r="D898" i="36"/>
  <c r="B704" i="36"/>
  <c r="B705" i="36"/>
  <c r="D804" i="36"/>
  <c r="B804" i="36"/>
  <c r="D822" i="36"/>
  <c r="B822" i="36"/>
  <c r="D861" i="36"/>
  <c r="B861" i="36"/>
  <c r="D870" i="36"/>
  <c r="B870" i="36"/>
  <c r="D889" i="36"/>
  <c r="B889" i="36"/>
  <c r="B738" i="36"/>
  <c r="B739" i="36"/>
  <c r="B759" i="36"/>
  <c r="B760" i="36"/>
  <c r="B761" i="36"/>
  <c r="B779" i="36"/>
  <c r="B780" i="36"/>
  <c r="B781" i="36"/>
  <c r="B782" i="36"/>
  <c r="D794" i="36"/>
  <c r="B794" i="36"/>
  <c r="D811" i="36"/>
  <c r="B811" i="36"/>
  <c r="D851" i="36"/>
  <c r="B851" i="36"/>
  <c r="D789" i="36"/>
  <c r="B789" i="36"/>
  <c r="D860" i="36"/>
  <c r="B860" i="36"/>
  <c r="D869" i="36"/>
  <c r="B869" i="36"/>
  <c r="D888" i="36"/>
  <c r="B888" i="36"/>
  <c r="B904" i="36"/>
  <c r="D904" i="36"/>
  <c r="D732" i="36"/>
  <c r="B788" i="36"/>
  <c r="D793" i="36"/>
  <c r="B793" i="36"/>
  <c r="D810" i="36"/>
  <c r="B810" i="36"/>
  <c r="D831" i="36"/>
  <c r="B831" i="36"/>
  <c r="D850" i="36"/>
  <c r="B850" i="36"/>
  <c r="D877" i="36"/>
  <c r="B877" i="36"/>
  <c r="D828" i="36"/>
  <c r="B828" i="36"/>
  <c r="B917" i="36"/>
  <c r="B936" i="36"/>
  <c r="D945" i="36"/>
  <c r="B945" i="36"/>
  <c r="D826" i="36"/>
  <c r="D924" i="36"/>
  <c r="B924" i="36"/>
  <c r="D940" i="36"/>
  <c r="B940" i="36"/>
  <c r="B838" i="36"/>
  <c r="B839" i="36"/>
  <c r="B854" i="36"/>
  <c r="B855" i="36"/>
  <c r="B856" i="36"/>
  <c r="B866" i="36"/>
  <c r="B867" i="36"/>
  <c r="B885" i="36"/>
  <c r="B886" i="36"/>
  <c r="D931" i="36"/>
  <c r="D947" i="36"/>
  <c r="B947" i="36"/>
  <c r="D952" i="36"/>
  <c r="B952" i="36"/>
  <c r="B852" i="36"/>
  <c r="B853" i="36"/>
  <c r="B865" i="36"/>
  <c r="D910" i="36"/>
  <c r="B918" i="36"/>
  <c r="D926" i="36"/>
  <c r="B926" i="36"/>
  <c r="D894" i="36"/>
  <c r="D914" i="36"/>
  <c r="B914" i="36"/>
  <c r="D946" i="36"/>
  <c r="B946" i="36"/>
  <c r="D951" i="36"/>
  <c r="B951" i="36"/>
  <c r="D925" i="36"/>
  <c r="B925" i="36"/>
  <c r="D939" i="36"/>
  <c r="B939" i="36"/>
  <c r="D941" i="36"/>
  <c r="B941" i="36"/>
  <c r="D954" i="36"/>
  <c r="B963" i="36"/>
  <c r="D980" i="36"/>
  <c r="D981" i="36"/>
  <c r="D982" i="36"/>
  <c r="D987" i="36"/>
  <c r="D988" i="36"/>
  <c r="D991" i="36"/>
  <c r="D992" i="36"/>
  <c r="D993" i="36"/>
  <c r="D1003" i="36"/>
  <c r="B976" i="36"/>
  <c r="B977" i="36"/>
  <c r="B985" i="36"/>
  <c r="B986" i="36"/>
  <c r="B1013" i="36"/>
  <c r="B973" i="36"/>
  <c r="B1009" i="36"/>
  <c r="D56" i="10" l="1"/>
  <c r="D162" i="10"/>
  <c r="D104" i="10"/>
  <c r="D27" i="10"/>
  <c r="D283" i="10"/>
  <c r="CK327" i="10"/>
  <c r="CO327" i="10"/>
  <c r="D327" i="10"/>
  <c r="D292" i="10"/>
  <c r="D280" i="10"/>
  <c r="CK242" i="10"/>
  <c r="CO242" i="10"/>
  <c r="D242" i="10"/>
  <c r="D78" i="10"/>
  <c r="D286" i="10"/>
  <c r="I189" i="10"/>
  <c r="D189" i="10"/>
  <c r="D168" i="10"/>
  <c r="D81" i="10"/>
  <c r="D35" i="10"/>
  <c r="D252" i="10"/>
  <c r="D151" i="10"/>
  <c r="D125" i="10"/>
  <c r="D101" i="10"/>
  <c r="D191" i="10"/>
  <c r="D179" i="10"/>
  <c r="CK172" i="10"/>
  <c r="CO172" i="10"/>
  <c r="D172" i="10" l="1"/>
  <c r="CK145" i="10"/>
  <c r="CO145" i="10"/>
  <c r="D145" i="10"/>
  <c r="D109" i="10"/>
  <c r="D100" i="10"/>
  <c r="D22" i="10"/>
  <c r="CK3" i="10"/>
  <c r="CO3" i="10"/>
  <c r="D3" i="10"/>
  <c r="D217" i="10"/>
  <c r="D183" i="10"/>
  <c r="CK93" i="10"/>
  <c r="CO93" i="10"/>
  <c r="D93" i="10"/>
  <c r="D117" i="10"/>
  <c r="CK142" i="10" l="1"/>
  <c r="CO142" i="10"/>
  <c r="D142" i="10"/>
  <c r="CK129" i="10"/>
  <c r="CO129" i="10"/>
  <c r="D129" i="10"/>
  <c r="D311" i="10"/>
  <c r="D86" i="10" l="1"/>
  <c r="D302" i="10" l="1"/>
  <c r="D212" i="10"/>
  <c r="D204" i="10"/>
  <c r="CK138" i="10" l="1"/>
  <c r="CO138" i="10"/>
  <c r="D47" i="10"/>
  <c r="CK245" i="10"/>
  <c r="CO245" i="10"/>
  <c r="D70" i="10"/>
  <c r="D13" i="10"/>
  <c r="CK4" i="10"/>
  <c r="CO4" i="10"/>
  <c r="D4" i="10"/>
  <c r="D99" i="10" l="1"/>
  <c r="CK304" i="10" l="1"/>
  <c r="CO304" i="10"/>
  <c r="D297" i="10"/>
  <c r="CK295" i="10"/>
  <c r="CO295" i="10"/>
  <c r="D289" i="10"/>
  <c r="D276" i="10"/>
  <c r="CK260" i="10"/>
  <c r="CO260" i="10"/>
  <c r="D243" i="10"/>
  <c r="D240" i="10"/>
  <c r="D239" i="10"/>
  <c r="D238" i="10"/>
  <c r="CK221" i="10"/>
  <c r="CO221" i="10"/>
  <c r="D221" i="10"/>
  <c r="D209" i="10"/>
  <c r="D202" i="10"/>
  <c r="CK193" i="10"/>
  <c r="CO193" i="10"/>
  <c r="D193" i="10"/>
  <c r="D184" i="10"/>
  <c r="D171" i="10" l="1"/>
  <c r="CK165" i="10" l="1"/>
  <c r="CO165" i="10"/>
  <c r="CK164" i="10"/>
  <c r="CO164" i="10"/>
  <c r="D164" i="10"/>
  <c r="D159" i="10"/>
  <c r="CK149" i="10"/>
  <c r="CO149" i="10"/>
  <c r="D149" i="10"/>
  <c r="D141" i="10"/>
  <c r="D138" i="10"/>
  <c r="D139" i="10"/>
  <c r="D132" i="10"/>
  <c r="D107" i="10"/>
  <c r="D97" i="10"/>
  <c r="D92" i="10"/>
  <c r="D84" i="10"/>
  <c r="D82" i="10"/>
  <c r="CK71" i="10"/>
  <c r="CO71" i="10"/>
  <c r="D71" i="10"/>
  <c r="D67" i="10"/>
  <c r="D33" i="10"/>
  <c r="D32" i="10"/>
  <c r="D30" i="10"/>
  <c r="D26" i="10"/>
  <c r="D16" i="10"/>
  <c r="D10" i="10"/>
  <c r="CK5" i="10"/>
  <c r="CO5" i="10"/>
  <c r="CK59" i="10"/>
  <c r="CO59" i="10"/>
  <c r="D290" i="10"/>
  <c r="D271" i="10"/>
  <c r="CK269" i="10"/>
  <c r="CO269" i="10"/>
  <c r="D269" i="10"/>
  <c r="D230" i="10"/>
  <c r="BI325" i="10"/>
  <c r="BI326" i="10"/>
  <c r="BI327" i="10"/>
  <c r="BI3" i="10"/>
  <c r="BI4" i="10"/>
  <c r="BI5" i="10"/>
  <c r="BI6" i="10"/>
  <c r="BI7" i="10"/>
  <c r="BI8" i="10"/>
  <c r="BI9" i="10"/>
  <c r="BI10" i="10"/>
  <c r="BI11" i="10"/>
  <c r="BI12" i="10"/>
  <c r="BI13" i="10"/>
  <c r="BI14" i="10"/>
  <c r="BI15" i="10"/>
  <c r="BI16" i="10"/>
  <c r="BI17" i="10"/>
  <c r="BI18" i="10"/>
  <c r="BI19" i="10"/>
  <c r="BI20" i="10"/>
  <c r="BI21" i="10"/>
  <c r="BI22" i="10"/>
  <c r="BI23" i="10"/>
  <c r="BI24" i="10"/>
  <c r="BI25" i="10"/>
  <c r="BI26" i="10"/>
  <c r="BI27" i="10"/>
  <c r="BI28" i="10"/>
  <c r="BI29" i="10"/>
  <c r="BI30" i="10"/>
  <c r="BI31" i="10"/>
  <c r="BI32" i="10"/>
  <c r="BI33" i="10"/>
  <c r="BI34" i="10"/>
  <c r="BI35" i="10"/>
  <c r="BI36" i="10"/>
  <c r="BI37" i="10"/>
  <c r="BI38" i="10"/>
  <c r="BI39" i="10"/>
  <c r="BI40" i="10"/>
  <c r="BI41" i="10"/>
  <c r="BI42" i="10"/>
  <c r="BI43" i="10"/>
  <c r="BI44" i="10"/>
  <c r="BI45" i="10"/>
  <c r="BI46" i="10"/>
  <c r="BI47" i="10"/>
  <c r="BI48" i="10"/>
  <c r="BI49" i="10"/>
  <c r="BI50" i="10"/>
  <c r="BI51" i="10"/>
  <c r="BI52" i="10"/>
  <c r="BI53" i="10"/>
  <c r="BI54" i="10"/>
  <c r="BI55" i="10"/>
  <c r="BI56" i="10"/>
  <c r="BI57" i="10"/>
  <c r="BI58" i="10"/>
  <c r="BI59" i="10"/>
  <c r="BI60" i="10"/>
  <c r="BI61" i="10"/>
  <c r="BI62" i="10"/>
  <c r="BI63" i="10"/>
  <c r="BI64" i="10"/>
  <c r="BI65" i="10"/>
  <c r="BI66" i="10"/>
  <c r="BI67" i="10"/>
  <c r="BI68" i="10"/>
  <c r="BI69" i="10"/>
  <c r="BI70" i="10"/>
  <c r="BI71" i="10"/>
  <c r="BI72" i="10"/>
  <c r="BI73" i="10"/>
  <c r="BI74" i="10"/>
  <c r="BI75" i="10"/>
  <c r="BI76" i="10"/>
  <c r="BI77" i="10"/>
  <c r="BI78" i="10"/>
  <c r="BI79" i="10"/>
  <c r="BI80" i="10"/>
  <c r="BI81" i="10"/>
  <c r="BI82" i="10"/>
  <c r="BI83" i="10"/>
  <c r="BI84" i="10"/>
  <c r="BI85" i="10"/>
  <c r="BI86" i="10"/>
  <c r="BI87" i="10"/>
  <c r="BI88" i="10"/>
  <c r="BI89" i="10"/>
  <c r="BI90" i="10"/>
  <c r="BI91" i="10"/>
  <c r="BI92" i="10"/>
  <c r="BI93" i="10"/>
  <c r="BI94" i="10"/>
  <c r="BI95" i="10"/>
  <c r="BI96" i="10"/>
  <c r="BI97" i="10"/>
  <c r="BI98" i="10"/>
  <c r="BI99" i="10"/>
  <c r="BI100" i="10"/>
  <c r="BI101" i="10"/>
  <c r="BI102" i="10"/>
  <c r="BI103" i="10"/>
  <c r="BI104" i="10"/>
  <c r="BI105" i="10"/>
  <c r="BI106" i="10"/>
  <c r="BI107" i="10"/>
  <c r="BI108" i="10"/>
  <c r="BI109" i="10"/>
  <c r="BI110" i="10"/>
  <c r="BI111" i="10"/>
  <c r="BI112" i="10"/>
  <c r="BI113" i="10"/>
  <c r="BI114" i="10"/>
  <c r="BI115" i="10"/>
  <c r="BI116" i="10"/>
  <c r="BI117" i="10"/>
  <c r="BI118" i="10"/>
  <c r="BI119" i="10"/>
  <c r="BI120" i="10"/>
  <c r="BI121" i="10"/>
  <c r="BI122" i="10"/>
  <c r="BI123" i="10"/>
  <c r="BI124" i="10"/>
  <c r="BI125" i="10"/>
  <c r="BI126" i="10"/>
  <c r="BI127" i="10"/>
  <c r="BI128" i="10"/>
  <c r="BI129" i="10"/>
  <c r="BI130" i="10"/>
  <c r="BI131" i="10"/>
  <c r="BI132" i="10"/>
  <c r="BI133" i="10"/>
  <c r="BI134" i="10"/>
  <c r="BI135" i="10"/>
  <c r="BI136" i="10"/>
  <c r="BI137" i="10"/>
  <c r="BI138" i="10"/>
  <c r="BI139" i="10"/>
  <c r="BI140" i="10"/>
  <c r="BI141" i="10"/>
  <c r="BI142" i="10"/>
  <c r="BI143" i="10"/>
  <c r="BI144" i="10"/>
  <c r="BI145" i="10"/>
  <c r="BI146" i="10"/>
  <c r="BI147" i="10"/>
  <c r="BI148" i="10"/>
  <c r="BI149" i="10"/>
  <c r="BI150" i="10"/>
  <c r="BI151" i="10"/>
  <c r="BI152" i="10"/>
  <c r="BI153" i="10"/>
  <c r="BI154" i="10"/>
  <c r="BI155" i="10"/>
  <c r="BI156" i="10"/>
  <c r="BI157" i="10"/>
  <c r="BI158" i="10"/>
  <c r="BI159" i="10"/>
  <c r="BI160" i="10"/>
  <c r="BI161" i="10"/>
  <c r="BI162" i="10"/>
  <c r="BI163" i="10"/>
  <c r="BI164" i="10"/>
  <c r="BI165" i="10"/>
  <c r="BI166" i="10"/>
  <c r="BI167" i="10"/>
  <c r="BI168" i="10"/>
  <c r="BI169" i="10"/>
  <c r="BI170" i="10"/>
  <c r="BI171" i="10"/>
  <c r="BI172" i="10"/>
  <c r="BI173" i="10"/>
  <c r="BI174" i="10"/>
  <c r="BI175" i="10"/>
  <c r="BI176" i="10"/>
  <c r="BI177" i="10"/>
  <c r="BI178" i="10"/>
  <c r="BI179" i="10"/>
  <c r="BI180" i="10"/>
  <c r="BI181" i="10"/>
  <c r="BI182" i="10"/>
  <c r="BI183" i="10"/>
  <c r="BI184" i="10"/>
  <c r="BI185" i="10"/>
  <c r="BI186" i="10"/>
  <c r="BI187" i="10"/>
  <c r="BI188" i="10"/>
  <c r="BI189" i="10"/>
  <c r="BI190" i="10"/>
  <c r="BI191" i="10"/>
  <c r="BI192" i="10"/>
  <c r="BI193" i="10"/>
  <c r="BI194" i="10"/>
  <c r="BI195" i="10"/>
  <c r="BI196" i="10"/>
  <c r="BI197" i="10"/>
  <c r="BI198" i="10"/>
  <c r="BI199" i="10"/>
  <c r="BI200" i="10"/>
  <c r="BI201" i="10"/>
  <c r="BI202" i="10"/>
  <c r="BI203" i="10"/>
  <c r="BI204" i="10"/>
  <c r="BI205" i="10"/>
  <c r="BI206" i="10"/>
  <c r="BI207" i="10"/>
  <c r="BI208" i="10"/>
  <c r="BI209" i="10"/>
  <c r="BI210" i="10"/>
  <c r="BI211" i="10"/>
  <c r="BI212" i="10"/>
  <c r="BI213" i="10"/>
  <c r="BI214" i="10"/>
  <c r="BI215" i="10"/>
  <c r="BI216" i="10"/>
  <c r="BI217" i="10"/>
  <c r="BI218" i="10"/>
  <c r="BI219" i="10"/>
  <c r="BI220" i="10"/>
  <c r="BI221" i="10"/>
  <c r="BI222" i="10"/>
  <c r="BI223" i="10"/>
  <c r="BI224" i="10"/>
  <c r="BI225" i="10"/>
  <c r="BI226" i="10"/>
  <c r="BI227" i="10"/>
  <c r="BI228" i="10"/>
  <c r="BI229" i="10"/>
  <c r="BI230" i="10"/>
  <c r="BI231" i="10"/>
  <c r="BI232" i="10"/>
  <c r="BI233" i="10"/>
  <c r="BI234" i="10"/>
  <c r="BI235" i="10"/>
  <c r="BI236" i="10"/>
  <c r="BI237" i="10"/>
  <c r="BI238" i="10"/>
  <c r="BI239" i="10"/>
  <c r="BI240" i="10"/>
  <c r="BI241" i="10"/>
  <c r="BI242" i="10"/>
  <c r="BI243" i="10"/>
  <c r="BI244" i="10"/>
  <c r="BI245" i="10"/>
  <c r="BI246" i="10"/>
  <c r="BI247" i="10"/>
  <c r="BI248" i="10"/>
  <c r="BI249" i="10"/>
  <c r="BI250" i="10"/>
  <c r="BI251" i="10"/>
  <c r="BI252" i="10"/>
  <c r="BI253" i="10"/>
  <c r="BI254" i="10"/>
  <c r="BI255" i="10"/>
  <c r="BI256" i="10"/>
  <c r="BI257" i="10"/>
  <c r="BI258" i="10"/>
  <c r="BI259" i="10"/>
  <c r="BI260" i="10"/>
  <c r="BI261" i="10"/>
  <c r="BI262" i="10"/>
  <c r="BI263" i="10"/>
  <c r="BI264" i="10"/>
  <c r="BI265" i="10"/>
  <c r="BI266" i="10"/>
  <c r="BI267" i="10"/>
  <c r="BI268" i="10"/>
  <c r="BI269" i="10"/>
  <c r="BI270" i="10"/>
  <c r="BI271" i="10"/>
  <c r="BI272" i="10"/>
  <c r="BI273" i="10"/>
  <c r="BI274" i="10"/>
  <c r="BI275" i="10"/>
  <c r="BI276" i="10"/>
  <c r="BI277" i="10"/>
  <c r="BI278" i="10"/>
  <c r="BI279" i="10"/>
  <c r="BI280" i="10"/>
  <c r="BI281" i="10"/>
  <c r="BI282" i="10"/>
  <c r="BI283" i="10"/>
  <c r="BI284" i="10"/>
  <c r="BI285" i="10"/>
  <c r="BI286" i="10"/>
  <c r="BI287" i="10"/>
  <c r="BI288" i="10"/>
  <c r="BI289" i="10"/>
  <c r="BI290" i="10"/>
  <c r="BI291" i="10"/>
  <c r="BI292" i="10"/>
  <c r="BI293" i="10"/>
  <c r="BI294" i="10"/>
  <c r="BI295" i="10"/>
  <c r="BI296" i="10"/>
  <c r="BI297" i="10"/>
  <c r="BI298" i="10"/>
  <c r="BI299" i="10"/>
  <c r="BI300" i="10"/>
  <c r="BI301" i="10"/>
  <c r="BI302" i="10"/>
  <c r="BI303" i="10"/>
  <c r="BI304" i="10"/>
  <c r="BI305" i="10"/>
  <c r="BI306" i="10"/>
  <c r="BI307" i="10"/>
  <c r="BI308" i="10"/>
  <c r="BI309" i="10"/>
  <c r="BI310" i="10"/>
  <c r="BI311" i="10"/>
  <c r="BI312" i="10"/>
  <c r="BI313" i="10"/>
  <c r="BI314" i="10"/>
  <c r="BI315" i="10"/>
  <c r="BI316" i="10"/>
  <c r="BI317" i="10"/>
  <c r="BI318" i="10"/>
  <c r="BI319" i="10"/>
  <c r="BI320" i="10"/>
  <c r="BI321" i="10"/>
  <c r="BI322" i="10"/>
  <c r="BI323" i="10"/>
  <c r="BI324" i="10"/>
  <c r="AX215" i="10" l="1"/>
  <c r="D143" i="10"/>
  <c r="CK68" i="10"/>
  <c r="CO68" i="10"/>
  <c r="D68" i="10"/>
  <c r="CK326" i="10"/>
  <c r="CO326" i="10"/>
  <c r="D326" i="10"/>
  <c r="D325" i="10"/>
  <c r="D324" i="10"/>
  <c r="D322" i="10"/>
  <c r="D320" i="10"/>
  <c r="D318" i="10"/>
  <c r="D316" i="10"/>
  <c r="D317" i="10"/>
  <c r="D315" i="10"/>
  <c r="D312" i="10"/>
  <c r="D313" i="10"/>
  <c r="D314" i="10"/>
  <c r="AW309" i="10"/>
  <c r="D309" i="10"/>
  <c r="CK308" i="10"/>
  <c r="CO308" i="10"/>
  <c r="D308" i="10"/>
  <c r="CK307" i="10"/>
  <c r="CO307" i="10"/>
  <c r="D307" i="10"/>
  <c r="CK306" i="10"/>
  <c r="CO306" i="10"/>
  <c r="D306" i="10"/>
  <c r="D304" i="10"/>
  <c r="D305" i="10"/>
  <c r="CK303" i="10"/>
  <c r="CO303" i="10"/>
  <c r="D303" i="10"/>
  <c r="D301" i="10"/>
  <c r="D300" i="10"/>
  <c r="CK299" i="10"/>
  <c r="CO299" i="10"/>
  <c r="D299" i="10"/>
  <c r="D298" i="10"/>
  <c r="D295" i="10"/>
  <c r="D296" i="10"/>
  <c r="CK294" i="10"/>
  <c r="CO294" i="10"/>
  <c r="D294" i="10"/>
  <c r="D288" i="10"/>
  <c r="D284" i="10"/>
  <c r="D279" i="10"/>
  <c r="D278" i="10"/>
  <c r="D277" i="10"/>
  <c r="D275" i="10"/>
  <c r="D274" i="10"/>
  <c r="D273" i="10"/>
  <c r="D272" i="10"/>
  <c r="CK268" i="10"/>
  <c r="CO268" i="10"/>
  <c r="D268" i="10"/>
  <c r="CK267" i="10"/>
  <c r="CO267" i="10"/>
  <c r="D266" i="10"/>
  <c r="D264" i="10"/>
  <c r="D263" i="10"/>
  <c r="D262" i="10"/>
  <c r="D260" i="10"/>
  <c r="D261" i="10"/>
  <c r="D259" i="10"/>
  <c r="D258" i="10"/>
  <c r="D257" i="10"/>
  <c r="D256" i="10"/>
  <c r="CK255" i="10"/>
  <c r="CO255" i="10"/>
  <c r="D255" i="10"/>
  <c r="CK254" i="10"/>
  <c r="CO254" i="10"/>
  <c r="D254" i="10"/>
  <c r="D253" i="10"/>
  <c r="D251" i="10"/>
  <c r="D250" i="10"/>
  <c r="D248" i="10"/>
  <c r="D247" i="10"/>
  <c r="CK244" i="10"/>
  <c r="CO244" i="10"/>
  <c r="D244" i="10"/>
  <c r="D241" i="10"/>
  <c r="D237" i="10"/>
  <c r="D235" i="10"/>
  <c r="D236" i="10"/>
  <c r="D232" i="10"/>
  <c r="D233" i="10"/>
  <c r="D234" i="10"/>
  <c r="D231" i="10"/>
  <c r="D227" i="10"/>
  <c r="D226" i="10"/>
  <c r="D223" i="10"/>
  <c r="L222" i="10"/>
  <c r="D222" i="10"/>
  <c r="D220" i="10"/>
  <c r="D219" i="10"/>
  <c r="D218" i="10"/>
  <c r="D215" i="10"/>
  <c r="D211" i="10"/>
  <c r="D207" i="10"/>
  <c r="D206" i="10"/>
  <c r="D201" i="10"/>
  <c r="D199" i="10"/>
  <c r="D198" i="10"/>
  <c r="D197" i="10"/>
  <c r="D195" i="10"/>
  <c r="CK192" i="10"/>
  <c r="CO192" i="10"/>
  <c r="D192" i="10"/>
  <c r="CK190" i="10"/>
  <c r="CO190" i="10"/>
  <c r="D190" i="10"/>
  <c r="D188" i="10"/>
  <c r="CK186" i="10"/>
  <c r="CO186" i="10"/>
  <c r="D186" i="10"/>
  <c r="CK185" i="10"/>
  <c r="CO185" i="10"/>
  <c r="D185" i="10"/>
  <c r="D180" i="10"/>
  <c r="D178" i="10"/>
  <c r="D177" i="10"/>
  <c r="D174" i="10"/>
  <c r="D175" i="10"/>
  <c r="D176" i="10"/>
  <c r="CK173" i="10"/>
  <c r="CO173" i="10"/>
  <c r="D173" i="10"/>
  <c r="D170" i="10"/>
  <c r="D167" i="10"/>
  <c r="D165" i="10"/>
  <c r="D166" i="10"/>
  <c r="L163" i="10"/>
  <c r="D163" i="10"/>
  <c r="D161" i="10"/>
  <c r="CK158" i="10"/>
  <c r="CO158" i="10"/>
  <c r="D158" i="10"/>
  <c r="D157" i="10"/>
  <c r="D155" i="10"/>
  <c r="D156" i="10"/>
  <c r="CK154" i="10"/>
  <c r="CO154" i="10"/>
  <c r="CK153" i="10"/>
  <c r="CO153" i="10"/>
  <c r="CK152" i="10"/>
  <c r="CO152" i="10"/>
  <c r="D150" i="10"/>
  <c r="CK148" i="10"/>
  <c r="CO148" i="10"/>
  <c r="D148" i="10"/>
  <c r="CK147" i="10"/>
  <c r="CO147" i="10"/>
  <c r="D147" i="10"/>
  <c r="CK146" i="10"/>
  <c r="CO146" i="10"/>
  <c r="D146" i="10"/>
  <c r="D140" i="10"/>
  <c r="CK137" i="10"/>
  <c r="CO137" i="10"/>
  <c r="D137" i="10"/>
  <c r="D135" i="10"/>
  <c r="D136" i="10"/>
  <c r="CK134" i="10"/>
  <c r="CO134" i="10"/>
  <c r="D134" i="10"/>
  <c r="D131" i="10"/>
  <c r="D130" i="10"/>
  <c r="D127" i="10"/>
  <c r="D128" i="10"/>
  <c r="D126" i="10"/>
  <c r="L124" i="10"/>
  <c r="D124" i="10"/>
  <c r="D122" i="10"/>
  <c r="D121" i="10"/>
  <c r="D120" i="10"/>
  <c r="D119" i="10"/>
  <c r="D118" i="10"/>
  <c r="D115" i="10"/>
  <c r="D114" i="10"/>
  <c r="D113" i="10"/>
  <c r="D112" i="10"/>
  <c r="D111" i="10"/>
  <c r="CK110" i="10"/>
  <c r="CO110" i="10"/>
  <c r="D110" i="10"/>
  <c r="D108" i="10"/>
  <c r="CK106" i="10"/>
  <c r="CO106" i="10"/>
  <c r="D106" i="10"/>
  <c r="D105" i="10"/>
  <c r="D98" i="10"/>
  <c r="D96" i="10"/>
  <c r="D95" i="10"/>
  <c r="D91" i="10"/>
  <c r="D90" i="10"/>
  <c r="D89" i="10"/>
  <c r="D88" i="10"/>
  <c r="D87" i="10"/>
  <c r="D85" i="10"/>
  <c r="D83" i="10"/>
  <c r="D80" i="10"/>
  <c r="CK79" i="10"/>
  <c r="CO79" i="10"/>
  <c r="D79" i="10"/>
  <c r="CK77" i="10"/>
  <c r="CO77" i="10"/>
  <c r="D77" i="10"/>
  <c r="CK76" i="10" l="1"/>
  <c r="CO76" i="10"/>
  <c r="D76" i="10"/>
  <c r="L75" i="10"/>
  <c r="CK75" i="10"/>
  <c r="CO75" i="10"/>
  <c r="CK74" i="10"/>
  <c r="CO74" i="10"/>
  <c r="D74" i="10"/>
  <c r="D73" i="10"/>
  <c r="CK72" i="10"/>
  <c r="CO72" i="10"/>
  <c r="D72" i="10"/>
  <c r="D65" i="10"/>
  <c r="CK64" i="10"/>
  <c r="CO64" i="10"/>
  <c r="D64" i="10"/>
  <c r="CK63" i="10"/>
  <c r="CO63" i="10"/>
  <c r="D63" i="10"/>
  <c r="CK62" i="10"/>
  <c r="CO62" i="10"/>
  <c r="D62" i="10"/>
  <c r="D61" i="10"/>
  <c r="D60" i="10"/>
  <c r="CK58" i="10"/>
  <c r="CO58" i="10"/>
  <c r="D58" i="10"/>
  <c r="CK57" i="10"/>
  <c r="CO57" i="10"/>
  <c r="D57" i="10"/>
  <c r="I55" i="10"/>
  <c r="D55" i="10"/>
  <c r="Y54" i="10"/>
  <c r="D54" i="10"/>
  <c r="CK53" i="10"/>
  <c r="CO53" i="10"/>
  <c r="D52" i="10"/>
  <c r="D51" i="10"/>
  <c r="D50" i="10"/>
  <c r="D49" i="10"/>
  <c r="D48" i="10"/>
  <c r="D46" i="10"/>
  <c r="D45" i="10"/>
  <c r="D44" i="10"/>
  <c r="D43" i="10"/>
  <c r="D42" i="10"/>
  <c r="D41" i="10"/>
  <c r="D40" i="10"/>
  <c r="D39" i="10"/>
  <c r="D38" i="10"/>
  <c r="D37" i="10"/>
  <c r="D36" i="10"/>
  <c r="D31" i="10"/>
  <c r="D29" i="10"/>
  <c r="D28" i="10"/>
  <c r="D24" i="10"/>
  <c r="D25" i="10"/>
  <c r="D23" i="10"/>
  <c r="CK21" i="10"/>
  <c r="CO21" i="10"/>
  <c r="D21" i="10"/>
  <c r="D19" i="10"/>
  <c r="D20" i="10"/>
  <c r="D18" i="10"/>
  <c r="CK17" i="10"/>
  <c r="CO17" i="10"/>
  <c r="D15" i="10"/>
  <c r="D14" i="10"/>
  <c r="D12" i="10"/>
  <c r="D11" i="10"/>
  <c r="D9" i="10"/>
  <c r="CK8" i="10"/>
  <c r="CO8" i="10"/>
  <c r="D8" i="10"/>
  <c r="D7" i="10"/>
  <c r="D5" i="10"/>
  <c r="D6" i="10"/>
  <c r="D310" i="10" l="1"/>
  <c r="D291" i="10"/>
  <c r="D293" i="10"/>
  <c r="D270" i="10"/>
  <c r="D245" i="10"/>
  <c r="D246" i="10"/>
  <c r="D152" i="10"/>
  <c r="D153" i="10"/>
  <c r="D154" i="10"/>
  <c r="D102" i="10"/>
  <c r="D103" i="10"/>
  <c r="AW133" i="10"/>
  <c r="D133" i="10" l="1"/>
  <c r="D66" i="10"/>
  <c r="D59" i="10"/>
  <c r="D53" i="10"/>
  <c r="D323" i="10"/>
  <c r="D321" i="10"/>
  <c r="D319" i="10"/>
  <c r="D287" i="10"/>
  <c r="D285" i="10"/>
  <c r="D281" i="10"/>
  <c r="D282" i="10"/>
  <c r="D267" i="10"/>
  <c r="D265" i="10"/>
  <c r="D249" i="10"/>
  <c r="D229" i="10"/>
  <c r="D228" i="10"/>
  <c r="D224" i="10"/>
  <c r="D225" i="10"/>
  <c r="D216" i="10"/>
  <c r="D213" i="10"/>
  <c r="D208" i="10"/>
  <c r="D205" i="10"/>
  <c r="D203" i="10"/>
  <c r="D200" i="10"/>
  <c r="D196" i="10"/>
  <c r="D194" i="10"/>
  <c r="D187" i="10"/>
  <c r="D181" i="10"/>
  <c r="D182" i="10"/>
  <c r="D169" i="10"/>
  <c r="D160" i="10"/>
  <c r="D123" i="10" l="1"/>
  <c r="D116" i="10"/>
  <c r="D94" i="10"/>
  <c r="D75" i="10"/>
  <c r="D69" i="10"/>
  <c r="D34" i="10"/>
  <c r="D17" i="10"/>
  <c r="AX328" i="10" l="1"/>
  <c r="AX329" i="10"/>
  <c r="AX330" i="10"/>
  <c r="AX331" i="10"/>
  <c r="AX332" i="10"/>
  <c r="AX333" i="10"/>
  <c r="AX334" i="10"/>
  <c r="AX335" i="10"/>
  <c r="AX336" i="10"/>
  <c r="AX337" i="10"/>
  <c r="AX338" i="10"/>
  <c r="AX339" i="10"/>
  <c r="AX340" i="10"/>
  <c r="AX341" i="10"/>
  <c r="AX342" i="10"/>
  <c r="AX343" i="10"/>
  <c r="AX344" i="10"/>
  <c r="AX345" i="10"/>
  <c r="AX346" i="10"/>
  <c r="AX347" i="10"/>
  <c r="AX348" i="10"/>
  <c r="AX349" i="10"/>
  <c r="AX350" i="10"/>
  <c r="AX351" i="10"/>
  <c r="AX352" i="10"/>
  <c r="AX353" i="10"/>
  <c r="AX354" i="10"/>
  <c r="AX355" i="10"/>
  <c r="AX356" i="10"/>
  <c r="AX357" i="10"/>
  <c r="AX358" i="10"/>
  <c r="AX359" i="10"/>
  <c r="AX360" i="10"/>
  <c r="AX361" i="10"/>
  <c r="AX362" i="10"/>
  <c r="AX363" i="10"/>
  <c r="AX364" i="10"/>
  <c r="AX365" i="10"/>
  <c r="AX366" i="10"/>
  <c r="AX367" i="10"/>
  <c r="AX368" i="10"/>
  <c r="AX369" i="10"/>
  <c r="AX370" i="10"/>
  <c r="AX371" i="10"/>
  <c r="AX372" i="10"/>
  <c r="AX373" i="10"/>
  <c r="AX374" i="10"/>
  <c r="AX375" i="10"/>
  <c r="AX376" i="10"/>
  <c r="AX377" i="10"/>
  <c r="AX378" i="10"/>
  <c r="AX379" i="10"/>
  <c r="AX380" i="10"/>
  <c r="AX381" i="10"/>
  <c r="AX382" i="10"/>
  <c r="AX383" i="10"/>
  <c r="AX384" i="10"/>
  <c r="AX385" i="10"/>
  <c r="AX386" i="10"/>
  <c r="AX387" i="10"/>
  <c r="AX388" i="10"/>
  <c r="AX389" i="10"/>
  <c r="AX390" i="10"/>
  <c r="AX391" i="10"/>
  <c r="AX392" i="10"/>
  <c r="AX393" i="10"/>
  <c r="AX394" i="10"/>
  <c r="AX395" i="10"/>
  <c r="AX396" i="10"/>
  <c r="AX397" i="10"/>
  <c r="AX398" i="10"/>
  <c r="AX399" i="10"/>
  <c r="AX400" i="10"/>
  <c r="AX401" i="10"/>
  <c r="AX402" i="10"/>
  <c r="AX403" i="10"/>
  <c r="AX404" i="10"/>
  <c r="AX405" i="10"/>
  <c r="AX406" i="10"/>
  <c r="AX407" i="10"/>
  <c r="AX408" i="10"/>
  <c r="AX409" i="10"/>
  <c r="AX410" i="10"/>
  <c r="AX411" i="10"/>
  <c r="AX412" i="10"/>
  <c r="AX413" i="10"/>
  <c r="AX414" i="10"/>
  <c r="AX415" i="10"/>
  <c r="AX416" i="10"/>
  <c r="AX417" i="10"/>
  <c r="AX418" i="10"/>
  <c r="AX419" i="10"/>
  <c r="AX420" i="10"/>
  <c r="AX421" i="10"/>
  <c r="AX422" i="10"/>
  <c r="AX423" i="10"/>
  <c r="AX424" i="10"/>
  <c r="AX425" i="10"/>
  <c r="AX426" i="10"/>
  <c r="AX427" i="10"/>
  <c r="AX428" i="10"/>
  <c r="AX429" i="10"/>
  <c r="AX430" i="10"/>
  <c r="AX431" i="10"/>
  <c r="AX432" i="10"/>
  <c r="AX433" i="10"/>
  <c r="AX434" i="10"/>
  <c r="AX435" i="10"/>
  <c r="AX436" i="10"/>
  <c r="AX437" i="10"/>
  <c r="AX438" i="10"/>
  <c r="AX439" i="10"/>
  <c r="AX440" i="10"/>
  <c r="AX441" i="10"/>
  <c r="AX442" i="10"/>
  <c r="AX443" i="10"/>
  <c r="AX444" i="10"/>
  <c r="AX445" i="10"/>
  <c r="AX446" i="10"/>
  <c r="AX447" i="10"/>
  <c r="AX448" i="10"/>
  <c r="AX449" i="10"/>
  <c r="AX450" i="10"/>
  <c r="AX451" i="10"/>
  <c r="AX452" i="10"/>
  <c r="AX453" i="10"/>
  <c r="AX454" i="10"/>
  <c r="AX455" i="10"/>
  <c r="AX456" i="10"/>
  <c r="AX457" i="10"/>
  <c r="AX458" i="10"/>
  <c r="AX459" i="10"/>
  <c r="AX460" i="10"/>
  <c r="AX461" i="10"/>
  <c r="AX462" i="10"/>
  <c r="AX463" i="10"/>
  <c r="AX464" i="10"/>
  <c r="AX465" i="10"/>
  <c r="AX466" i="10"/>
  <c r="AX467" i="10"/>
  <c r="AX468" i="10"/>
  <c r="AX469" i="10"/>
  <c r="AX470" i="10"/>
  <c r="AX471" i="10"/>
  <c r="AX472" i="10"/>
  <c r="AX473" i="10"/>
  <c r="AX474" i="10"/>
  <c r="AX475" i="10"/>
  <c r="AX476" i="10"/>
  <c r="AX477" i="10"/>
  <c r="AX478" i="10"/>
  <c r="AX479" i="10"/>
  <c r="AX480" i="10"/>
  <c r="AX481" i="10"/>
  <c r="AX482" i="10"/>
  <c r="AX483" i="10"/>
  <c r="AX484" i="10"/>
  <c r="AX485" i="10"/>
  <c r="AX486" i="10"/>
  <c r="AX487" i="10"/>
  <c r="AX488" i="10"/>
  <c r="AX489" i="10"/>
  <c r="AX490" i="10"/>
  <c r="AX491" i="10"/>
  <c r="AX492" i="10"/>
  <c r="AX493" i="10"/>
  <c r="AX494" i="10"/>
  <c r="AX495" i="10"/>
  <c r="AX496" i="10"/>
  <c r="AX497" i="10"/>
  <c r="AX498" i="10"/>
  <c r="AX499" i="10"/>
  <c r="AX500" i="10"/>
  <c r="AX501" i="10"/>
  <c r="AX502" i="10"/>
  <c r="AX503" i="10"/>
  <c r="AX504" i="10"/>
  <c r="AX505" i="10"/>
  <c r="AX506" i="10"/>
  <c r="AX507" i="10"/>
  <c r="AX508" i="10"/>
  <c r="AX509" i="10"/>
  <c r="AX510" i="10"/>
  <c r="AX511" i="10"/>
  <c r="AX512" i="10"/>
  <c r="AX513" i="10"/>
  <c r="AX514" i="10"/>
  <c r="AX515" i="10"/>
  <c r="AX516" i="10"/>
  <c r="AX517" i="10"/>
  <c r="AX518" i="10"/>
  <c r="AX519" i="10"/>
  <c r="AX520" i="10"/>
  <c r="AX521" i="10"/>
  <c r="AX522" i="10"/>
  <c r="AX523" i="10"/>
  <c r="AX524" i="10"/>
  <c r="AX525" i="10"/>
  <c r="AX526" i="10"/>
  <c r="AX527" i="10"/>
  <c r="AX528" i="10"/>
  <c r="AX529" i="10"/>
  <c r="AX530" i="10"/>
  <c r="AX531" i="10"/>
  <c r="AX532" i="10"/>
  <c r="AX533" i="10"/>
  <c r="AX534" i="10"/>
  <c r="AX535" i="10"/>
  <c r="AX536" i="10"/>
  <c r="AX537" i="10"/>
  <c r="AX538" i="10"/>
  <c r="AX539" i="10"/>
  <c r="AX540" i="10"/>
  <c r="AX541" i="10"/>
  <c r="AX542" i="10"/>
  <c r="AX543" i="10"/>
  <c r="AX544" i="10"/>
  <c r="AX545" i="10"/>
  <c r="AX546" i="10"/>
  <c r="AX547" i="10"/>
  <c r="AX548" i="10"/>
  <c r="AX549" i="10"/>
  <c r="AX550" i="10"/>
  <c r="AX551" i="10"/>
  <c r="AX552" i="10"/>
  <c r="AX553" i="10"/>
  <c r="AX554" i="10"/>
  <c r="AX555" i="10"/>
  <c r="AX556" i="10"/>
  <c r="AX557" i="10"/>
  <c r="AX558" i="10"/>
  <c r="AX559" i="10"/>
  <c r="AX560" i="10"/>
  <c r="AX561" i="10"/>
  <c r="AX562" i="10"/>
  <c r="AX563" i="10"/>
  <c r="AX564" i="10"/>
  <c r="AX565" i="10"/>
  <c r="AX566" i="10"/>
  <c r="AX567" i="10"/>
  <c r="AX568" i="10"/>
  <c r="AX569" i="10"/>
  <c r="AX570" i="10"/>
  <c r="AX571" i="10"/>
  <c r="AX572" i="10"/>
  <c r="AX573" i="10"/>
  <c r="AX574" i="10"/>
  <c r="AX575" i="10"/>
  <c r="AX576" i="10"/>
  <c r="AX577" i="10"/>
  <c r="AX578" i="10"/>
  <c r="AX579" i="10"/>
  <c r="AX580" i="10"/>
  <c r="AX581" i="10"/>
  <c r="AX582" i="10"/>
  <c r="AX583" i="10"/>
  <c r="AX584" i="10"/>
  <c r="AX585" i="10"/>
  <c r="AX586" i="10"/>
  <c r="AX587" i="10"/>
  <c r="AX588" i="10"/>
  <c r="AX589" i="10"/>
  <c r="AX590" i="10"/>
  <c r="AX591" i="10"/>
  <c r="AX592" i="10"/>
  <c r="AX593" i="10"/>
  <c r="AX594" i="10"/>
  <c r="AX595" i="10"/>
  <c r="AX596" i="10"/>
  <c r="AX597" i="10"/>
  <c r="AX598" i="10"/>
  <c r="AX599" i="10"/>
  <c r="AX600" i="10"/>
  <c r="AX601" i="10"/>
  <c r="AX602" i="10"/>
  <c r="AX603" i="10"/>
  <c r="AX604" i="10"/>
  <c r="AX605" i="10"/>
  <c r="AX606" i="10"/>
  <c r="AX607" i="10"/>
  <c r="AX608" i="10"/>
  <c r="AX609" i="10"/>
  <c r="AX610" i="10"/>
  <c r="AX611" i="10"/>
  <c r="AX612" i="10"/>
  <c r="AX613" i="10"/>
  <c r="AX614" i="10"/>
  <c r="AX615" i="10"/>
  <c r="AX616" i="10"/>
  <c r="AX617" i="10"/>
  <c r="AX618" i="10"/>
  <c r="AX619" i="10"/>
  <c r="AX620" i="10"/>
  <c r="AX621" i="10"/>
  <c r="AX622" i="10"/>
  <c r="AX623" i="10"/>
  <c r="AX624" i="10"/>
  <c r="AX625" i="10"/>
  <c r="AX626" i="10"/>
  <c r="AX627" i="10"/>
  <c r="AX628" i="10"/>
  <c r="AX629" i="10"/>
  <c r="AX630" i="10"/>
  <c r="AX631" i="10"/>
  <c r="AX632" i="10"/>
  <c r="AX633" i="10"/>
  <c r="AX634" i="10"/>
  <c r="AX635" i="10"/>
  <c r="AX636" i="10"/>
  <c r="AX637" i="10"/>
  <c r="AX638" i="10"/>
  <c r="AX639" i="10"/>
  <c r="AX640" i="10"/>
  <c r="AX641" i="10"/>
  <c r="AX642" i="10"/>
  <c r="AX643" i="10"/>
  <c r="AX644" i="10"/>
  <c r="AX645" i="10"/>
  <c r="AX646" i="10"/>
  <c r="AX647" i="10"/>
  <c r="AX648" i="10"/>
  <c r="AX649" i="10"/>
  <c r="AX650" i="10"/>
  <c r="AX651" i="10"/>
  <c r="AX652" i="10"/>
  <c r="AX653" i="10"/>
  <c r="AX654" i="10"/>
  <c r="AX655" i="10"/>
  <c r="AX656" i="10"/>
  <c r="AX657" i="10"/>
  <c r="AX658" i="10"/>
  <c r="AX659" i="10"/>
  <c r="AX660" i="10"/>
  <c r="AX661" i="10"/>
  <c r="AX662" i="10"/>
  <c r="AX663" i="10"/>
  <c r="AX664" i="10"/>
  <c r="AX665" i="10"/>
  <c r="AX666" i="10"/>
  <c r="AX667" i="10"/>
  <c r="AX668" i="10"/>
  <c r="AX669" i="10"/>
  <c r="AX670" i="10"/>
  <c r="AX671" i="10"/>
  <c r="AX672" i="10"/>
  <c r="AX673" i="10"/>
  <c r="AX674" i="10"/>
  <c r="AX675" i="10"/>
  <c r="AX676" i="10"/>
  <c r="AX677" i="10"/>
  <c r="AX678" i="10"/>
  <c r="AX679" i="10"/>
  <c r="AX680" i="10"/>
  <c r="AX681" i="10"/>
  <c r="AX682" i="10"/>
  <c r="AX683" i="10"/>
  <c r="AX684" i="10"/>
  <c r="AX685" i="10"/>
  <c r="AX686" i="10"/>
  <c r="AX687" i="10"/>
  <c r="AX688" i="10"/>
  <c r="AX689" i="10"/>
  <c r="AX690" i="10"/>
  <c r="AX691" i="10"/>
  <c r="AX692" i="10"/>
  <c r="AX693" i="10"/>
  <c r="AX694" i="10"/>
  <c r="AX695" i="10"/>
  <c r="AX696" i="10"/>
  <c r="AX697" i="10"/>
  <c r="AX698" i="10"/>
  <c r="AX699" i="10"/>
  <c r="AX700" i="10"/>
  <c r="AX701" i="10"/>
  <c r="AX702" i="10"/>
  <c r="AX703" i="10"/>
  <c r="AX704" i="10"/>
  <c r="AX705" i="10"/>
  <c r="AX706" i="10"/>
  <c r="AX707" i="10"/>
  <c r="AX708" i="10"/>
  <c r="AX709" i="10"/>
  <c r="AX710" i="10"/>
  <c r="AX711" i="10"/>
  <c r="AX712" i="10"/>
  <c r="AX713" i="10"/>
  <c r="AX714" i="10"/>
  <c r="AX715" i="10"/>
  <c r="AX716" i="10"/>
  <c r="AX717" i="10"/>
  <c r="AX718" i="10"/>
  <c r="AX719" i="10"/>
  <c r="AX720" i="10"/>
  <c r="AX721" i="10"/>
  <c r="AX722" i="10"/>
  <c r="AX723" i="10"/>
  <c r="AX724" i="10"/>
  <c r="AX725" i="10"/>
  <c r="AX726" i="10"/>
  <c r="AX727" i="10"/>
  <c r="AX728" i="10"/>
  <c r="AX729" i="10"/>
  <c r="AX730" i="10"/>
  <c r="AX731" i="10"/>
  <c r="AX732" i="10"/>
  <c r="AX733" i="10"/>
  <c r="AX734" i="10"/>
  <c r="AX735" i="10"/>
  <c r="AX736" i="10"/>
  <c r="AX737" i="10"/>
  <c r="AX738" i="10"/>
  <c r="AX739" i="10"/>
  <c r="AX740" i="10"/>
  <c r="AX741" i="10"/>
  <c r="AX742" i="10"/>
  <c r="AX743" i="10"/>
  <c r="AX744" i="10"/>
  <c r="AX745" i="10"/>
  <c r="AX746" i="10"/>
  <c r="AX747" i="10"/>
  <c r="AX748" i="10"/>
  <c r="AX749" i="10"/>
  <c r="AX750" i="10"/>
  <c r="AX751" i="10"/>
  <c r="AX752" i="10"/>
  <c r="AX753" i="10"/>
  <c r="AX754" i="10"/>
  <c r="AX755" i="10"/>
  <c r="AX756" i="10"/>
  <c r="AX757" i="10"/>
  <c r="AX758" i="10"/>
  <c r="AX759" i="10"/>
  <c r="AX760" i="10"/>
  <c r="AX761" i="10"/>
  <c r="AX762" i="10"/>
  <c r="AX763" i="10"/>
  <c r="AX764" i="10"/>
  <c r="AX765" i="10"/>
  <c r="AX766" i="10"/>
  <c r="AX767" i="10"/>
  <c r="AX768" i="10"/>
  <c r="AX769" i="10"/>
  <c r="AX770" i="10"/>
  <c r="AX771" i="10"/>
  <c r="AX772" i="10"/>
  <c r="AX773" i="10"/>
  <c r="AX774" i="10"/>
  <c r="AX775" i="10"/>
  <c r="AX776" i="10"/>
  <c r="AX777" i="10"/>
  <c r="AX778" i="10"/>
  <c r="AX779" i="10"/>
  <c r="AX780" i="10"/>
  <c r="AX781" i="10"/>
  <c r="AX782" i="10"/>
  <c r="AX783" i="10"/>
  <c r="AX784" i="10"/>
  <c r="AX785" i="10"/>
  <c r="AX786" i="10"/>
  <c r="AX787" i="10"/>
  <c r="AX788" i="10"/>
  <c r="AX789" i="10"/>
  <c r="AX790" i="10"/>
  <c r="AX791" i="10"/>
  <c r="AX792" i="10"/>
  <c r="AX793" i="10"/>
  <c r="AX794" i="10"/>
  <c r="AX795" i="10"/>
  <c r="AX796" i="10"/>
  <c r="AX797" i="10"/>
  <c r="AX798" i="10"/>
  <c r="AX799" i="10"/>
  <c r="AX800" i="10"/>
  <c r="AX801" i="10"/>
  <c r="AX802" i="10"/>
  <c r="AX803" i="10"/>
  <c r="AX804" i="10"/>
  <c r="AX805" i="10"/>
  <c r="AX806" i="10"/>
  <c r="AX807" i="10"/>
  <c r="AX808" i="10"/>
  <c r="AX809" i="10"/>
  <c r="AX810" i="10"/>
  <c r="AX811" i="10"/>
  <c r="AX812" i="10"/>
  <c r="AX813" i="10"/>
  <c r="AX814" i="10"/>
  <c r="AX815" i="10"/>
  <c r="AX816" i="10"/>
  <c r="AX817" i="10"/>
  <c r="AX818" i="10"/>
  <c r="AX819" i="10"/>
  <c r="AX820" i="10"/>
  <c r="AX821" i="10"/>
  <c r="AX822" i="10"/>
  <c r="AX823" i="10"/>
  <c r="AX824" i="10"/>
  <c r="AX825" i="10"/>
  <c r="AX826" i="10"/>
  <c r="AX827" i="10"/>
  <c r="AX828" i="10"/>
  <c r="AX829" i="10"/>
  <c r="AX830" i="10"/>
  <c r="AX831" i="10"/>
  <c r="AX832" i="10"/>
  <c r="AX833" i="10"/>
  <c r="AX834" i="10"/>
  <c r="AX835" i="10"/>
  <c r="AX836" i="10"/>
  <c r="AX837" i="10"/>
  <c r="AX838" i="10"/>
  <c r="AX839" i="10"/>
  <c r="AX840" i="10"/>
  <c r="AX841" i="10"/>
  <c r="AX842" i="10"/>
  <c r="AX843" i="10"/>
  <c r="AX844" i="10"/>
  <c r="AX845" i="10"/>
  <c r="AX846" i="10"/>
  <c r="AX847" i="10"/>
  <c r="AX848" i="10"/>
  <c r="AX849" i="10"/>
  <c r="AX850" i="10"/>
  <c r="AX851" i="10"/>
  <c r="AX852" i="10"/>
  <c r="AX853" i="10"/>
  <c r="AX854" i="10"/>
  <c r="AX855" i="10"/>
  <c r="AX856" i="10"/>
  <c r="AX857" i="10"/>
  <c r="AX858" i="10"/>
  <c r="AX859" i="10"/>
  <c r="AX860" i="10"/>
  <c r="AX861" i="10"/>
  <c r="AX862" i="10"/>
  <c r="AX863" i="10"/>
  <c r="AX864" i="10"/>
  <c r="AX865" i="10"/>
  <c r="AX866" i="10"/>
  <c r="AX867" i="10"/>
  <c r="AX868" i="10"/>
  <c r="AX869" i="10"/>
  <c r="AX870" i="10"/>
  <c r="AX871" i="10"/>
  <c r="AX872" i="10"/>
  <c r="AX873" i="10"/>
  <c r="AX874" i="10"/>
  <c r="AX875" i="10"/>
  <c r="AX876" i="10"/>
  <c r="AX877" i="10"/>
  <c r="AX878" i="10"/>
  <c r="AX879" i="10"/>
  <c r="AX880" i="10"/>
  <c r="AX881" i="10"/>
  <c r="AX882" i="10"/>
  <c r="AX883" i="10"/>
  <c r="AX884" i="10"/>
  <c r="AX885" i="10"/>
  <c r="AX886" i="10"/>
  <c r="AX887" i="10"/>
  <c r="AX888" i="10"/>
  <c r="AX889" i="10"/>
  <c r="AX890" i="10"/>
  <c r="AX891" i="10"/>
  <c r="AX892" i="10"/>
  <c r="AX893" i="10"/>
  <c r="AX894" i="10"/>
  <c r="AX895" i="10"/>
  <c r="AX896" i="10"/>
  <c r="AX897" i="10"/>
  <c r="AX898" i="10"/>
  <c r="AX899" i="10"/>
  <c r="AX900" i="10"/>
  <c r="AX901" i="10"/>
  <c r="AX902" i="10"/>
  <c r="AX903" i="10"/>
  <c r="AX904" i="10"/>
  <c r="AX905" i="10"/>
  <c r="AX906" i="10"/>
  <c r="AX907" i="10"/>
  <c r="AX908" i="10"/>
  <c r="AX909" i="10"/>
  <c r="AX910" i="10"/>
  <c r="AX911" i="10"/>
  <c r="AX912" i="10"/>
  <c r="AX913" i="10"/>
  <c r="AX914" i="10"/>
  <c r="AX915" i="10"/>
  <c r="AX916" i="10"/>
  <c r="AX917" i="10"/>
  <c r="AX918" i="10"/>
  <c r="AX919" i="10"/>
  <c r="AX920" i="10"/>
  <c r="AX921" i="10"/>
  <c r="AX922" i="10"/>
  <c r="AX923" i="10"/>
  <c r="AX924" i="10"/>
  <c r="AX925" i="10"/>
  <c r="AX926" i="10"/>
  <c r="AX927" i="10"/>
  <c r="AX928" i="10"/>
  <c r="AX929" i="10"/>
  <c r="AX930" i="10"/>
  <c r="AX931" i="10"/>
  <c r="AX932" i="10"/>
  <c r="AX933" i="10"/>
  <c r="AX934" i="10"/>
  <c r="AX935" i="10"/>
  <c r="AX936" i="10"/>
  <c r="AX937" i="10"/>
  <c r="AX938" i="10"/>
  <c r="AX939" i="10"/>
  <c r="AX940" i="10"/>
  <c r="AX941" i="10"/>
  <c r="AX942" i="10"/>
  <c r="AX943" i="10"/>
  <c r="AX944" i="10"/>
  <c r="AX945" i="10"/>
  <c r="AX946" i="10"/>
  <c r="AX947" i="10"/>
  <c r="AX948" i="10"/>
  <c r="AX949" i="10"/>
  <c r="AX950" i="10"/>
  <c r="AX951" i="10"/>
  <c r="AX952" i="10"/>
  <c r="AX953" i="10"/>
  <c r="AX954" i="10"/>
  <c r="AX955" i="10"/>
  <c r="AX956" i="10"/>
  <c r="AX957" i="10"/>
  <c r="AX958" i="10"/>
  <c r="AX959" i="10"/>
  <c r="AX960" i="10"/>
  <c r="AX961" i="10"/>
  <c r="AX962" i="10"/>
  <c r="AX963" i="10"/>
  <c r="AX964" i="10"/>
  <c r="AX965" i="10"/>
  <c r="AX966" i="10"/>
  <c r="AX967" i="10"/>
  <c r="AX968" i="10"/>
  <c r="AX969" i="10"/>
  <c r="AX970" i="10"/>
  <c r="AX971" i="10"/>
  <c r="AX972" i="10"/>
  <c r="AX973" i="10"/>
  <c r="AX974" i="10"/>
  <c r="AX975" i="10"/>
  <c r="AX976" i="10"/>
  <c r="AX977" i="10"/>
  <c r="AX978" i="10"/>
  <c r="AX979" i="10"/>
  <c r="AX980" i="10"/>
  <c r="AX981" i="10"/>
  <c r="AX982" i="10"/>
  <c r="AX983" i="10"/>
  <c r="AX984" i="10"/>
  <c r="AX985" i="10"/>
  <c r="AX986" i="10"/>
  <c r="AX987" i="10"/>
  <c r="AX988" i="10"/>
  <c r="AX989" i="10"/>
  <c r="AX990" i="10"/>
  <c r="AX991" i="10"/>
  <c r="AX992" i="10"/>
  <c r="AX993" i="10"/>
  <c r="AX994" i="10"/>
  <c r="AX995" i="10"/>
  <c r="AX996" i="10"/>
  <c r="AX997" i="10"/>
  <c r="AX998" i="10"/>
  <c r="AX999" i="10"/>
  <c r="AX1000" i="10"/>
  <c r="AX1001" i="10"/>
  <c r="AX1002" i="10"/>
  <c r="AX1003" i="10"/>
  <c r="AX1004" i="10"/>
  <c r="AX1005" i="10"/>
  <c r="AX1006" i="10"/>
  <c r="AX1007" i="10"/>
  <c r="AX1008" i="10"/>
  <c r="AX1009" i="10"/>
  <c r="AX1010" i="10"/>
  <c r="AX1011" i="10"/>
  <c r="AX1012" i="10"/>
  <c r="AX1013" i="10"/>
  <c r="AX1014" i="10"/>
  <c r="AX1015" i="10"/>
  <c r="AX1016" i="10"/>
  <c r="AX1017" i="10"/>
  <c r="AX1018" i="10"/>
  <c r="AX1019" i="10"/>
  <c r="AX1020" i="10"/>
  <c r="AX1021" i="10"/>
  <c r="AX1022" i="10"/>
  <c r="AX1023" i="10"/>
  <c r="AX1024" i="10"/>
  <c r="AX1025" i="10"/>
  <c r="AX1026" i="10"/>
  <c r="AX1027" i="10"/>
  <c r="AX1028" i="10"/>
  <c r="AX1029" i="10"/>
  <c r="AX1030" i="10"/>
  <c r="AX1031" i="10"/>
  <c r="AX1032" i="10"/>
  <c r="AX1033" i="10"/>
  <c r="AX1034" i="10"/>
  <c r="AX1035" i="10"/>
  <c r="AX1036" i="10"/>
  <c r="AX1037" i="10"/>
  <c r="AX1038" i="10"/>
  <c r="AX1039" i="10"/>
  <c r="AX1040" i="10"/>
  <c r="AX1041" i="10"/>
  <c r="AX1042" i="10"/>
  <c r="AX1043" i="10"/>
  <c r="AX1044" i="10"/>
  <c r="AX1045" i="10"/>
  <c r="AX1046" i="10"/>
  <c r="AX1047" i="10"/>
  <c r="AX1048" i="10"/>
  <c r="AX1049" i="10"/>
  <c r="AX1050" i="10"/>
  <c r="AX1051" i="10"/>
  <c r="AX1052" i="10"/>
  <c r="AX1053" i="10"/>
  <c r="AX1054" i="10"/>
  <c r="AX1055" i="10"/>
  <c r="AX1056" i="10"/>
  <c r="AX1057" i="10"/>
  <c r="AX1058" i="10"/>
  <c r="AX1059" i="10"/>
  <c r="AX1060" i="10"/>
  <c r="AX1061" i="10"/>
  <c r="AX1062" i="10"/>
  <c r="AX1063" i="10"/>
  <c r="AX1064" i="10"/>
  <c r="AX1065" i="10"/>
  <c r="AX1066" i="10"/>
  <c r="AX1067" i="10"/>
  <c r="AX1068" i="10"/>
  <c r="AX1069" i="10"/>
  <c r="AX1070" i="10"/>
  <c r="AX1071" i="10"/>
  <c r="AX1072" i="10"/>
  <c r="AX1073" i="10"/>
  <c r="AX1074" i="10"/>
  <c r="AX1075" i="10"/>
  <c r="AX1076" i="10"/>
  <c r="AX1077" i="10"/>
  <c r="AX1078" i="10"/>
  <c r="AX1079" i="10"/>
  <c r="AX1080" i="10"/>
  <c r="AX1081" i="10"/>
  <c r="AX1082" i="10"/>
  <c r="AX1083" i="10"/>
  <c r="AX1084" i="10"/>
  <c r="AX1085" i="10"/>
  <c r="AX1086" i="10"/>
  <c r="AX1087" i="10"/>
  <c r="AX1088" i="10"/>
  <c r="AX1089" i="10"/>
  <c r="AX1090" i="10"/>
  <c r="AX1091" i="10"/>
  <c r="AX1092" i="10"/>
  <c r="AX1093" i="10"/>
  <c r="AX1094" i="10"/>
  <c r="AX1095" i="10"/>
  <c r="AX1096" i="10"/>
  <c r="AX1097" i="10"/>
  <c r="AX1098" i="10"/>
  <c r="AX1099" i="10"/>
  <c r="AX1100" i="10"/>
  <c r="AX1101" i="10"/>
  <c r="AX1102" i="10"/>
  <c r="AX1103" i="10"/>
  <c r="AX1104" i="10"/>
  <c r="AX1105" i="10"/>
  <c r="AX1106" i="10"/>
  <c r="AX1107" i="10"/>
  <c r="AX1108" i="10"/>
  <c r="AX1109" i="10"/>
  <c r="AX1110" i="10"/>
  <c r="AX1111" i="10"/>
  <c r="AX1112" i="10"/>
  <c r="AX1113" i="10"/>
  <c r="AX1114" i="10"/>
  <c r="AX1115" i="10"/>
  <c r="AX1116" i="10"/>
  <c r="AX1117" i="10"/>
  <c r="AX1118" i="10"/>
  <c r="AX1119" i="10"/>
  <c r="AX1120" i="10"/>
  <c r="AX1121" i="10"/>
  <c r="AX1122" i="10"/>
  <c r="AX1123" i="10"/>
  <c r="AX1124" i="10"/>
  <c r="AX1125" i="10"/>
  <c r="AX1126" i="10"/>
  <c r="AX1127" i="10"/>
  <c r="AX1128" i="10"/>
  <c r="AX1129" i="10"/>
  <c r="AX1130" i="10"/>
  <c r="AX1131" i="10"/>
  <c r="AX1132" i="10"/>
  <c r="AX1133" i="10"/>
  <c r="AX1134" i="10"/>
  <c r="AX1135" i="10"/>
  <c r="AX1136" i="10"/>
  <c r="AX1137" i="10"/>
  <c r="AX1138" i="10"/>
  <c r="AX1139" i="10"/>
  <c r="AX1140" i="10"/>
  <c r="AX1141" i="10"/>
  <c r="AX1142" i="10"/>
  <c r="AX1143" i="10"/>
  <c r="AX1144" i="10"/>
  <c r="AX1145" i="10"/>
  <c r="AX1146" i="10"/>
  <c r="AX1147" i="10"/>
  <c r="AX1148" i="10"/>
  <c r="AX1149" i="10"/>
  <c r="AX1150" i="10"/>
  <c r="AX1151" i="10"/>
  <c r="AX1152" i="10"/>
  <c r="AX1153" i="10"/>
  <c r="AX1154" i="10"/>
  <c r="AX1155" i="10"/>
  <c r="AX1156" i="10"/>
  <c r="AX1157" i="10"/>
  <c r="AX1158" i="10"/>
  <c r="AX1159" i="10"/>
  <c r="AX1160" i="10"/>
  <c r="AX1161" i="10"/>
  <c r="AX1162" i="10"/>
  <c r="AX1163" i="10"/>
  <c r="AX1164" i="10"/>
  <c r="AX1165" i="10"/>
  <c r="AX1166" i="10"/>
  <c r="AX1167" i="10"/>
  <c r="AX1168" i="10"/>
  <c r="AX1169" i="10"/>
  <c r="AX1170" i="10"/>
  <c r="AX1171" i="10"/>
  <c r="AX1172" i="10"/>
  <c r="AX1173" i="10"/>
  <c r="AX1174" i="10"/>
  <c r="AX1175" i="10"/>
  <c r="AX1176" i="10"/>
  <c r="AX1177" i="10"/>
  <c r="AX1178" i="10"/>
  <c r="AX1179" i="10"/>
  <c r="AX1180" i="10"/>
  <c r="AX1181" i="10"/>
  <c r="AX1182" i="10"/>
  <c r="AX1183" i="10"/>
  <c r="AX1184" i="10"/>
  <c r="AX1185" i="10"/>
  <c r="AX1186" i="10"/>
  <c r="AX1187" i="10"/>
  <c r="AX1188" i="10"/>
  <c r="AX1189" i="10"/>
  <c r="AX1190" i="10"/>
  <c r="AX1191" i="10"/>
  <c r="AX1192" i="10"/>
  <c r="AX1193" i="10"/>
  <c r="AX1194" i="10"/>
  <c r="AX1195" i="10"/>
  <c r="AX1196" i="10"/>
  <c r="AX1197" i="10"/>
  <c r="AX1198" i="10"/>
  <c r="AX1199" i="10"/>
  <c r="AX1200" i="10"/>
  <c r="AX1201" i="10"/>
  <c r="AX1202" i="10"/>
  <c r="AX1203" i="10"/>
  <c r="AX1204" i="10"/>
  <c r="AX1205" i="10"/>
  <c r="AX1206" i="10"/>
  <c r="AX1207" i="10"/>
  <c r="AX1208" i="10"/>
  <c r="AX1209" i="10"/>
  <c r="AX1210" i="10"/>
  <c r="AX1211" i="10"/>
  <c r="AX1212" i="10"/>
  <c r="AX1213" i="10"/>
  <c r="AX1214" i="10"/>
  <c r="AX1215" i="10"/>
  <c r="AX1216" i="10"/>
  <c r="AX1217" i="10"/>
  <c r="AX1218" i="10"/>
  <c r="AX1219" i="10"/>
  <c r="AX1220" i="10"/>
  <c r="AX1221" i="10"/>
  <c r="AX1222" i="10"/>
  <c r="AX1223" i="10"/>
  <c r="AX1224" i="10"/>
  <c r="AX1225" i="10"/>
  <c r="AX1226" i="10"/>
  <c r="AX1227" i="10"/>
  <c r="AX1228" i="10"/>
  <c r="AX1229" i="10"/>
  <c r="AX1230" i="10"/>
  <c r="AX1231" i="10"/>
  <c r="AX1232" i="10"/>
  <c r="AX1233" i="10"/>
  <c r="AX1234" i="10"/>
  <c r="AX1235" i="10"/>
  <c r="AX1236" i="10"/>
  <c r="AX1237" i="10"/>
  <c r="AX1238" i="10"/>
  <c r="AX1239" i="10"/>
  <c r="AX1240" i="10"/>
  <c r="AX1241" i="10"/>
  <c r="AX1242" i="10"/>
  <c r="AX1243" i="10"/>
  <c r="AX1244" i="10"/>
  <c r="AX1245" i="10"/>
  <c r="AX1246" i="10"/>
  <c r="AX1247" i="10"/>
  <c r="AX1248" i="10"/>
  <c r="AX1249" i="10"/>
  <c r="AX1250" i="10"/>
  <c r="AX1251" i="10"/>
  <c r="AX1252" i="10"/>
  <c r="AX1253" i="10"/>
  <c r="AX1254" i="10"/>
  <c r="AX1255" i="10"/>
  <c r="AX1256" i="10"/>
  <c r="AX1257" i="10"/>
  <c r="AX1258" i="10"/>
  <c r="AX1259" i="10"/>
  <c r="AX1260" i="10"/>
  <c r="AX1261" i="10"/>
  <c r="AX1262" i="10"/>
  <c r="AX1263" i="10"/>
  <c r="AX1264" i="10"/>
  <c r="AX1265" i="10"/>
  <c r="AX1266" i="10"/>
  <c r="AX1267" i="10"/>
  <c r="AX1268" i="10"/>
  <c r="AX1269" i="10"/>
  <c r="AX1270" i="10"/>
  <c r="AX1271" i="10"/>
  <c r="AX1272" i="10"/>
  <c r="AX1273" i="10"/>
  <c r="AX1274" i="10"/>
  <c r="AX1275" i="10"/>
  <c r="AX1276" i="10"/>
  <c r="AX1277" i="10"/>
  <c r="AX1278" i="10"/>
  <c r="AX1279" i="10"/>
  <c r="AX1280" i="10"/>
  <c r="AX1281" i="10"/>
  <c r="AX1282" i="10"/>
  <c r="AX1283" i="10"/>
  <c r="AX1284" i="10"/>
  <c r="AX1285" i="10"/>
  <c r="AX1286" i="10"/>
  <c r="AX1287" i="10"/>
  <c r="AX1288" i="10"/>
  <c r="AX1289" i="10"/>
  <c r="AX1290" i="10"/>
  <c r="AX1291" i="10"/>
  <c r="AX1292" i="10"/>
  <c r="AX1293" i="10"/>
  <c r="AX1294" i="10"/>
  <c r="AX1295" i="10"/>
  <c r="AX1296" i="10"/>
  <c r="AX1297" i="10"/>
  <c r="AX1298" i="10"/>
  <c r="AX1299" i="10"/>
  <c r="AX1300" i="10"/>
  <c r="AX1301" i="10"/>
  <c r="AX1302" i="10"/>
  <c r="AX1303" i="10"/>
  <c r="AX1304" i="10"/>
  <c r="AX1305" i="10"/>
  <c r="AX1306" i="10"/>
  <c r="AX1307" i="10"/>
  <c r="AX1308" i="10"/>
  <c r="AX1309" i="10"/>
  <c r="AX1310" i="10"/>
  <c r="AX1311" i="10"/>
  <c r="AX1312" i="10"/>
  <c r="AX1313" i="10"/>
  <c r="AX1314" i="10"/>
  <c r="AX1315" i="10"/>
  <c r="AX1316" i="10"/>
  <c r="AX1317" i="10"/>
  <c r="AX1318" i="10"/>
  <c r="AX1319" i="10"/>
  <c r="AX1320" i="10"/>
  <c r="AX1321" i="10"/>
  <c r="AX1322" i="10"/>
  <c r="AX1323" i="10"/>
  <c r="AX1324" i="10"/>
  <c r="AX1325" i="10"/>
  <c r="AX1326" i="10"/>
  <c r="AX1327" i="10"/>
  <c r="AX1328" i="10"/>
  <c r="AX1329" i="10"/>
  <c r="AX1330" i="10"/>
  <c r="AX1331" i="10"/>
  <c r="AX1332" i="10"/>
  <c r="AX1333" i="10"/>
  <c r="AX1334" i="10"/>
  <c r="AX1335" i="10"/>
  <c r="AX1336" i="10"/>
  <c r="AX1337" i="10"/>
  <c r="AX1338" i="10"/>
  <c r="AX1339" i="10"/>
  <c r="AX1340" i="10"/>
  <c r="AX1341" i="10"/>
  <c r="AX1342" i="10"/>
  <c r="AX1343" i="10"/>
  <c r="AX1344" i="10"/>
  <c r="AX1345" i="10"/>
  <c r="AX1346" i="10"/>
  <c r="AX1347" i="10"/>
  <c r="AX1348" i="10"/>
  <c r="AX1349" i="10"/>
  <c r="AX1350" i="10"/>
  <c r="AX1351" i="10"/>
  <c r="AX1352" i="10"/>
  <c r="AX1353" i="10"/>
  <c r="AX1354" i="10"/>
  <c r="AX1355" i="10"/>
  <c r="AX1356" i="10"/>
  <c r="AX1357" i="10"/>
  <c r="AX1358" i="10"/>
  <c r="AX1359" i="10"/>
  <c r="AX1360" i="10"/>
  <c r="AX1361" i="10"/>
  <c r="AX1362" i="10"/>
  <c r="AX1363" i="10"/>
  <c r="AX1364" i="10"/>
  <c r="AX1365" i="10"/>
  <c r="AX1366" i="10"/>
  <c r="AX1367" i="10"/>
  <c r="AX1368" i="10"/>
  <c r="AX1369" i="10"/>
  <c r="AX1370" i="10"/>
  <c r="AX1371" i="10"/>
  <c r="AX1372" i="10"/>
  <c r="AX1373" i="10"/>
  <c r="AX1374" i="10"/>
  <c r="AX1375" i="10"/>
  <c r="AX1376" i="10"/>
  <c r="AX1377" i="10"/>
  <c r="AX1378" i="10"/>
  <c r="AX1379" i="10"/>
  <c r="AX1380" i="10"/>
  <c r="AX1381" i="10"/>
  <c r="AX1382" i="10"/>
  <c r="AX1383" i="10"/>
  <c r="AX1384" i="10"/>
  <c r="AX1385" i="10"/>
  <c r="AX1386" i="10"/>
  <c r="AX1387" i="10"/>
  <c r="AX1388" i="10"/>
  <c r="AX1389" i="10"/>
  <c r="AX1390" i="10"/>
  <c r="AX1391" i="10"/>
  <c r="AX1392" i="10"/>
  <c r="AX1393" i="10"/>
  <c r="AX1394" i="10"/>
  <c r="AX1395" i="10"/>
  <c r="AX1396" i="10"/>
  <c r="AX1397" i="10"/>
  <c r="AX1398" i="10"/>
  <c r="AX1399" i="10"/>
  <c r="AX1400" i="10"/>
  <c r="AX1401" i="10"/>
  <c r="AX1402" i="10"/>
  <c r="AX1403" i="10"/>
  <c r="AX1404" i="10"/>
  <c r="AX1405" i="10"/>
  <c r="AX1406" i="10"/>
  <c r="AX1407" i="10"/>
  <c r="AX1408" i="10"/>
  <c r="AX1409" i="10"/>
  <c r="AX1410" i="10"/>
  <c r="AX1411" i="10"/>
  <c r="AX1412" i="10"/>
  <c r="AX1413" i="10"/>
  <c r="AX1414" i="10"/>
  <c r="AX1415" i="10"/>
  <c r="AX1416" i="10"/>
  <c r="AX1417" i="10"/>
  <c r="AX1418" i="10"/>
  <c r="AX1419" i="10"/>
  <c r="AX1420" i="10"/>
  <c r="AX1421" i="10"/>
  <c r="AX1422" i="10"/>
  <c r="AX1423" i="10"/>
  <c r="AX1424" i="10"/>
  <c r="AX1425" i="10"/>
  <c r="AX1426" i="10"/>
  <c r="AX1427" i="10"/>
  <c r="AX1428" i="10"/>
  <c r="AX1429" i="10"/>
  <c r="AX1430" i="10"/>
  <c r="AX1431" i="10"/>
  <c r="AX1432" i="10"/>
  <c r="AX1433" i="10"/>
  <c r="AX1434" i="10"/>
  <c r="AX1435" i="10"/>
  <c r="AX1436" i="10"/>
  <c r="AX1437" i="10"/>
  <c r="AX1438" i="10"/>
  <c r="AX1439" i="10"/>
  <c r="AX1440" i="10"/>
  <c r="AX1441" i="10"/>
  <c r="AX1442" i="10"/>
  <c r="AX1443" i="10"/>
  <c r="AX1444" i="10"/>
  <c r="AX1445" i="10"/>
  <c r="AX1446" i="10"/>
  <c r="AX1447" i="10"/>
  <c r="AX1448" i="10"/>
  <c r="AX1449" i="10"/>
  <c r="AX1450" i="10"/>
  <c r="AX1451" i="10"/>
  <c r="AX1452" i="10"/>
  <c r="AX1453" i="10"/>
  <c r="AX1454" i="10"/>
  <c r="AX1455" i="10"/>
  <c r="AX1456" i="10"/>
  <c r="AX1457" i="10"/>
  <c r="AX1458" i="10"/>
  <c r="AX1459" i="10"/>
  <c r="AX1460" i="10"/>
  <c r="AX1461" i="10"/>
  <c r="AX1462" i="10"/>
  <c r="AX1463" i="10"/>
  <c r="AX1464" i="10"/>
  <c r="AX1465" i="10"/>
  <c r="AX1466" i="10"/>
  <c r="AX1467" i="10"/>
  <c r="AX1468" i="10"/>
  <c r="AX1469" i="10"/>
  <c r="AX1470" i="10"/>
  <c r="AX1471" i="10"/>
  <c r="AX1472" i="10"/>
  <c r="AX1473" i="10"/>
  <c r="AX1474" i="10"/>
  <c r="AX1475" i="10"/>
  <c r="AX1476" i="10"/>
  <c r="AX1477" i="10"/>
  <c r="AX1478" i="10"/>
  <c r="AX1479" i="10"/>
  <c r="AX1480" i="10"/>
  <c r="AX1481" i="10"/>
  <c r="AX1482" i="10"/>
  <c r="AX1483" i="10"/>
  <c r="AX1484" i="10"/>
  <c r="AX1485" i="10"/>
  <c r="AX1486" i="10"/>
  <c r="AX1487" i="10"/>
  <c r="AX1488" i="10"/>
  <c r="AX1489" i="10"/>
  <c r="CS3" i="10" l="1"/>
  <c r="CS4" i="10"/>
  <c r="CS5" i="10"/>
  <c r="CS6" i="10"/>
  <c r="CS7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S28" i="10"/>
  <c r="CS29" i="10"/>
  <c r="CS30" i="10"/>
  <c r="CS31" i="10"/>
  <c r="CS32" i="10"/>
  <c r="CS33" i="10"/>
  <c r="CS34" i="10"/>
  <c r="CS35" i="10"/>
  <c r="CS36" i="10"/>
  <c r="CS37" i="10"/>
  <c r="CS38" i="10"/>
  <c r="CS39" i="10"/>
  <c r="CS40" i="10"/>
  <c r="CS41" i="10"/>
  <c r="CS42" i="10"/>
  <c r="CS43" i="10"/>
  <c r="CS44" i="10"/>
  <c r="CS45" i="10"/>
  <c r="CS46" i="10"/>
  <c r="CS47" i="10"/>
  <c r="CS48" i="10"/>
  <c r="CS49" i="10"/>
  <c r="CS50" i="10"/>
  <c r="CS51" i="10"/>
  <c r="CS52" i="10"/>
  <c r="CS53" i="10"/>
  <c r="CS54" i="10"/>
  <c r="CS55" i="10"/>
  <c r="CS56" i="10"/>
  <c r="CS57" i="10"/>
  <c r="CS58" i="10"/>
  <c r="CS59" i="10"/>
  <c r="CS60" i="10"/>
  <c r="CS61" i="10"/>
  <c r="CS62" i="10"/>
  <c r="CS63" i="10"/>
  <c r="CS64" i="10"/>
  <c r="CS65" i="10"/>
  <c r="CS66" i="10"/>
  <c r="CS67" i="10"/>
  <c r="CS68" i="10"/>
  <c r="CS69" i="10"/>
  <c r="CS70" i="10"/>
  <c r="CS71" i="10"/>
  <c r="CS72" i="10"/>
  <c r="CS73" i="10"/>
  <c r="CS74" i="10"/>
  <c r="CS75" i="10"/>
  <c r="CS76" i="10"/>
  <c r="CS77" i="10"/>
  <c r="CS78" i="10"/>
  <c r="CS79" i="10"/>
  <c r="CS80" i="10"/>
  <c r="CS81" i="10"/>
  <c r="CS82" i="10"/>
  <c r="CS83" i="10"/>
  <c r="CS84" i="10"/>
  <c r="CS85" i="10"/>
  <c r="CS86" i="10"/>
  <c r="CS87" i="10"/>
  <c r="CS88" i="10"/>
  <c r="CS89" i="10"/>
  <c r="CS90" i="10"/>
  <c r="CS91" i="10"/>
  <c r="CS92" i="10"/>
  <c r="CS93" i="10"/>
  <c r="CS94" i="10"/>
  <c r="CS95" i="10"/>
  <c r="CS96" i="10"/>
  <c r="CS97" i="10"/>
  <c r="CS98" i="10"/>
  <c r="CS99" i="10"/>
  <c r="CS100" i="10"/>
  <c r="CS101" i="10"/>
  <c r="CS102" i="10"/>
  <c r="CS103" i="10"/>
  <c r="CS104" i="10"/>
  <c r="CS105" i="10"/>
  <c r="CS106" i="10"/>
  <c r="CS107" i="10"/>
  <c r="CS108" i="10"/>
  <c r="CS109" i="10"/>
  <c r="CS110" i="10"/>
  <c r="CS111" i="10"/>
  <c r="CS112" i="10"/>
  <c r="CS113" i="10"/>
  <c r="CS114" i="10"/>
  <c r="CS115" i="10"/>
  <c r="CS116" i="10"/>
  <c r="CS117" i="10"/>
  <c r="CS118" i="10"/>
  <c r="CS119" i="10"/>
  <c r="CS120" i="10"/>
  <c r="CS121" i="10"/>
  <c r="CS122" i="10"/>
  <c r="CS123" i="10"/>
  <c r="CS124" i="10"/>
  <c r="CS125" i="10"/>
  <c r="CS126" i="10"/>
  <c r="CS127" i="10"/>
  <c r="CS128" i="10"/>
  <c r="CS129" i="10"/>
  <c r="CS130" i="10"/>
  <c r="CS131" i="10"/>
  <c r="CS132" i="10"/>
  <c r="CS133" i="10"/>
  <c r="CS134" i="10"/>
  <c r="CS135" i="10"/>
  <c r="CS136" i="10"/>
  <c r="CS137" i="10"/>
  <c r="CS138" i="10"/>
  <c r="CS139" i="10"/>
  <c r="CS140" i="10"/>
  <c r="CS141" i="10"/>
  <c r="CS142" i="10"/>
  <c r="CS143" i="10"/>
  <c r="CS144" i="10"/>
  <c r="CS145" i="10"/>
  <c r="CS146" i="10"/>
  <c r="CS147" i="10"/>
  <c r="CS148" i="10"/>
  <c r="CS149" i="10"/>
  <c r="CS150" i="10"/>
  <c r="CS151" i="10"/>
  <c r="CS152" i="10"/>
  <c r="CS153" i="10"/>
  <c r="CS154" i="10"/>
  <c r="CS155" i="10"/>
  <c r="CS156" i="10"/>
  <c r="CS157" i="10"/>
  <c r="CS158" i="10"/>
  <c r="CS159" i="10"/>
  <c r="CS160" i="10"/>
  <c r="CS161" i="10"/>
  <c r="CS162" i="10"/>
  <c r="CS163" i="10"/>
  <c r="CS164" i="10"/>
  <c r="CS165" i="10"/>
  <c r="CS166" i="10"/>
  <c r="CS167" i="10"/>
  <c r="CS168" i="10"/>
  <c r="CS169" i="10"/>
  <c r="CS170" i="10"/>
  <c r="CS171" i="10"/>
  <c r="CS172" i="10"/>
  <c r="CS173" i="10"/>
  <c r="CS174" i="10"/>
  <c r="CS175" i="10"/>
  <c r="CS176" i="10"/>
  <c r="CS177" i="10"/>
  <c r="CS178" i="10"/>
  <c r="CS179" i="10"/>
  <c r="CS180" i="10"/>
  <c r="CS181" i="10"/>
  <c r="CS182" i="10"/>
  <c r="CS183" i="10"/>
  <c r="CS184" i="10"/>
  <c r="CS185" i="10"/>
  <c r="CS186" i="10"/>
  <c r="CS187" i="10"/>
  <c r="CS188" i="10"/>
  <c r="CS189" i="10"/>
  <c r="CS190" i="10"/>
  <c r="CS191" i="10"/>
  <c r="CS192" i="10"/>
  <c r="CS193" i="10"/>
  <c r="CS194" i="10"/>
  <c r="CS195" i="10"/>
  <c r="CS196" i="10"/>
  <c r="CS197" i="10"/>
  <c r="CS198" i="10"/>
  <c r="CS199" i="10"/>
  <c r="CS200" i="10"/>
  <c r="CS201" i="10"/>
  <c r="CS202" i="10"/>
  <c r="CS203" i="10"/>
  <c r="CS204" i="10"/>
  <c r="CS205" i="10"/>
  <c r="CS206" i="10"/>
  <c r="CS207" i="10"/>
  <c r="CS208" i="10"/>
  <c r="CS209" i="10"/>
  <c r="CS210" i="10"/>
  <c r="CS211" i="10"/>
  <c r="CS212" i="10"/>
  <c r="CS213" i="10"/>
  <c r="CS214" i="10"/>
  <c r="CS215" i="10"/>
  <c r="CS216" i="10"/>
  <c r="CS217" i="10"/>
  <c r="CS218" i="10"/>
  <c r="CS219" i="10"/>
  <c r="CS220" i="10"/>
  <c r="CS221" i="10"/>
  <c r="CS222" i="10"/>
  <c r="CS223" i="10"/>
  <c r="CS224" i="10"/>
  <c r="CS225" i="10"/>
  <c r="CS226" i="10"/>
  <c r="CS227" i="10"/>
  <c r="CS228" i="10"/>
  <c r="CS229" i="10"/>
  <c r="CS230" i="10"/>
  <c r="CS231" i="10"/>
  <c r="CS232" i="10"/>
  <c r="CS233" i="10"/>
  <c r="CS234" i="10"/>
  <c r="CS235" i="10"/>
  <c r="CS236" i="10"/>
  <c r="CS237" i="10"/>
  <c r="CS238" i="10"/>
  <c r="CS239" i="10"/>
  <c r="CS240" i="10"/>
  <c r="CS241" i="10"/>
  <c r="CS242" i="10"/>
  <c r="CS243" i="10"/>
  <c r="CS244" i="10"/>
  <c r="CS245" i="10"/>
  <c r="CS246" i="10"/>
  <c r="CS247" i="10"/>
  <c r="CS248" i="10"/>
  <c r="CS249" i="10"/>
  <c r="CS250" i="10"/>
  <c r="CS251" i="10"/>
  <c r="CS252" i="10"/>
  <c r="CS253" i="10"/>
  <c r="CS254" i="10"/>
  <c r="CS255" i="10"/>
  <c r="CS256" i="10"/>
  <c r="CS257" i="10"/>
  <c r="CS258" i="10"/>
  <c r="CS259" i="10"/>
  <c r="CS260" i="10"/>
  <c r="CS261" i="10"/>
  <c r="CS262" i="10"/>
  <c r="CS263" i="10"/>
  <c r="CS264" i="10"/>
  <c r="CS265" i="10"/>
  <c r="CS266" i="10"/>
  <c r="CS267" i="10"/>
  <c r="CS268" i="10"/>
  <c r="CS269" i="10"/>
  <c r="CS270" i="10"/>
  <c r="CS271" i="10"/>
  <c r="CS272" i="10"/>
  <c r="CS273" i="10"/>
  <c r="CS274" i="10"/>
  <c r="CS275" i="10"/>
  <c r="CS276" i="10"/>
  <c r="CS277" i="10"/>
  <c r="CS278" i="10"/>
  <c r="CS279" i="10"/>
  <c r="CS280" i="10"/>
  <c r="CS281" i="10"/>
  <c r="CS282" i="10"/>
  <c r="CS283" i="10"/>
  <c r="CS284" i="10"/>
  <c r="CS285" i="10"/>
  <c r="CS286" i="10"/>
  <c r="CS287" i="10"/>
  <c r="CS288" i="10"/>
  <c r="CS289" i="10"/>
  <c r="CS290" i="10"/>
  <c r="CS291" i="10"/>
  <c r="CS292" i="10"/>
  <c r="CS293" i="10"/>
  <c r="CS294" i="10"/>
  <c r="CS295" i="10"/>
  <c r="CS296" i="10"/>
  <c r="CS297" i="10"/>
  <c r="CS298" i="10"/>
  <c r="CS299" i="10"/>
  <c r="CS300" i="10"/>
  <c r="CS301" i="10"/>
  <c r="CS302" i="10"/>
  <c r="CS303" i="10"/>
  <c r="CS304" i="10"/>
  <c r="CS305" i="10"/>
  <c r="CS306" i="10"/>
  <c r="CS307" i="10"/>
  <c r="CS308" i="10"/>
  <c r="CS309" i="10"/>
  <c r="CS310" i="10"/>
  <c r="CS311" i="10"/>
  <c r="CS312" i="10"/>
  <c r="CS313" i="10"/>
  <c r="CS314" i="10"/>
  <c r="CS315" i="10"/>
  <c r="CS316" i="10"/>
  <c r="CS317" i="10"/>
  <c r="CS318" i="10"/>
  <c r="CS319" i="10"/>
  <c r="CS320" i="10"/>
  <c r="CS321" i="10"/>
  <c r="CS322" i="10"/>
  <c r="CS323" i="10"/>
  <c r="CS324" i="10"/>
  <c r="CS325" i="10"/>
  <c r="CS326" i="10"/>
  <c r="CS327" i="10"/>
  <c r="CG3" i="10"/>
  <c r="CG4" i="10"/>
  <c r="CG5" i="10"/>
  <c r="CG6" i="10"/>
  <c r="CG7" i="10"/>
  <c r="CG8" i="10"/>
  <c r="CG9" i="10"/>
  <c r="CG10" i="10"/>
  <c r="CG11" i="10"/>
  <c r="CG12" i="10"/>
  <c r="CG13" i="10"/>
  <c r="CG14" i="10"/>
  <c r="CG15" i="10"/>
  <c r="CG16" i="10"/>
  <c r="CG17" i="10"/>
  <c r="CG18" i="10"/>
  <c r="CG19" i="10"/>
  <c r="CG20" i="10"/>
  <c r="CG21" i="10"/>
  <c r="CG22" i="10"/>
  <c r="CG23" i="10"/>
  <c r="CG24" i="10"/>
  <c r="CG25" i="10"/>
  <c r="CG26" i="10"/>
  <c r="CG27" i="10"/>
  <c r="CG28" i="10"/>
  <c r="CG29" i="10"/>
  <c r="CG30" i="10"/>
  <c r="CG31" i="10"/>
  <c r="CG32" i="10"/>
  <c r="CG33" i="10"/>
  <c r="CG34" i="10"/>
  <c r="CG35" i="10"/>
  <c r="CG36" i="10"/>
  <c r="CG37" i="10"/>
  <c r="CG38" i="10"/>
  <c r="CG39" i="10"/>
  <c r="CG40" i="10"/>
  <c r="CG41" i="10"/>
  <c r="CG42" i="10"/>
  <c r="CG43" i="10"/>
  <c r="CG44" i="10"/>
  <c r="CG45" i="10"/>
  <c r="CG46" i="10"/>
  <c r="CG47" i="10"/>
  <c r="CG48" i="10"/>
  <c r="CG49" i="10"/>
  <c r="CG50" i="10"/>
  <c r="CG51" i="10"/>
  <c r="CG52" i="10"/>
  <c r="CG53" i="10"/>
  <c r="CG54" i="10"/>
  <c r="CG55" i="10"/>
  <c r="CG56" i="10"/>
  <c r="CG57" i="10"/>
  <c r="CG58" i="10"/>
  <c r="CG59" i="10"/>
  <c r="CG60" i="10"/>
  <c r="CG61" i="10"/>
  <c r="CG62" i="10"/>
  <c r="CG63" i="10"/>
  <c r="CG64" i="10"/>
  <c r="CG65" i="10"/>
  <c r="CG66" i="10"/>
  <c r="CG67" i="10"/>
  <c r="CG68" i="10"/>
  <c r="CG69" i="10"/>
  <c r="CG70" i="10"/>
  <c r="CG71" i="10"/>
  <c r="CG72" i="10"/>
  <c r="CG73" i="10"/>
  <c r="CG74" i="10"/>
  <c r="CG75" i="10"/>
  <c r="CG76" i="10"/>
  <c r="CG77" i="10"/>
  <c r="CG78" i="10"/>
  <c r="CG79" i="10"/>
  <c r="CG80" i="10"/>
  <c r="CG81" i="10"/>
  <c r="CG82" i="10"/>
  <c r="CG83" i="10"/>
  <c r="CG84" i="10"/>
  <c r="CG85" i="10"/>
  <c r="CG86" i="10"/>
  <c r="CG87" i="10"/>
  <c r="CG88" i="10"/>
  <c r="CG89" i="10"/>
  <c r="CG90" i="10"/>
  <c r="CG91" i="10"/>
  <c r="CG92" i="10"/>
  <c r="CG93" i="10"/>
  <c r="CG94" i="10"/>
  <c r="CG95" i="10"/>
  <c r="CG96" i="10"/>
  <c r="CG97" i="10"/>
  <c r="CG98" i="10"/>
  <c r="CG99" i="10"/>
  <c r="CG100" i="10"/>
  <c r="CG101" i="10"/>
  <c r="CG102" i="10"/>
  <c r="CG103" i="10"/>
  <c r="CG104" i="10"/>
  <c r="CG105" i="10"/>
  <c r="CG106" i="10"/>
  <c r="CG107" i="10"/>
  <c r="CG108" i="10"/>
  <c r="CG109" i="10"/>
  <c r="CG110" i="10"/>
  <c r="CG111" i="10"/>
  <c r="CG112" i="10"/>
  <c r="CG113" i="10"/>
  <c r="CG114" i="10"/>
  <c r="CG115" i="10"/>
  <c r="CG116" i="10"/>
  <c r="CG117" i="10"/>
  <c r="CG118" i="10"/>
  <c r="CG119" i="10"/>
  <c r="CG120" i="10"/>
  <c r="CG121" i="10"/>
  <c r="CG122" i="10"/>
  <c r="CG123" i="10"/>
  <c r="CG124" i="10"/>
  <c r="CG125" i="10"/>
  <c r="CG126" i="10"/>
  <c r="CG127" i="10"/>
  <c r="CG128" i="10"/>
  <c r="CG129" i="10"/>
  <c r="CG130" i="10"/>
  <c r="CG131" i="10"/>
  <c r="CG132" i="10"/>
  <c r="CG133" i="10"/>
  <c r="CG134" i="10"/>
  <c r="CG135" i="10"/>
  <c r="CG136" i="10"/>
  <c r="CG137" i="10"/>
  <c r="CG138" i="10"/>
  <c r="CG139" i="10"/>
  <c r="CG140" i="10"/>
  <c r="CG141" i="10"/>
  <c r="CG142" i="10"/>
  <c r="CG143" i="10"/>
  <c r="CG144" i="10"/>
  <c r="CG145" i="10"/>
  <c r="CG146" i="10"/>
  <c r="CG147" i="10"/>
  <c r="CG148" i="10"/>
  <c r="CG149" i="10"/>
  <c r="CG150" i="10"/>
  <c r="CG151" i="10"/>
  <c r="CG152" i="10"/>
  <c r="CG153" i="10"/>
  <c r="CG154" i="10"/>
  <c r="CG155" i="10"/>
  <c r="CG156" i="10"/>
  <c r="CG157" i="10"/>
  <c r="CG158" i="10"/>
  <c r="CG159" i="10"/>
  <c r="CG160" i="10"/>
  <c r="CG161" i="10"/>
  <c r="CG162" i="10"/>
  <c r="CG163" i="10"/>
  <c r="CG164" i="10"/>
  <c r="CG165" i="10"/>
  <c r="CG166" i="10"/>
  <c r="CG167" i="10"/>
  <c r="CG168" i="10"/>
  <c r="CG169" i="10"/>
  <c r="CG170" i="10"/>
  <c r="CG171" i="10"/>
  <c r="CG172" i="10"/>
  <c r="CG173" i="10"/>
  <c r="CG174" i="10"/>
  <c r="CG175" i="10"/>
  <c r="CG176" i="10"/>
  <c r="CG177" i="10"/>
  <c r="CG178" i="10"/>
  <c r="CG179" i="10"/>
  <c r="CG180" i="10"/>
  <c r="CG181" i="10"/>
  <c r="CG182" i="10"/>
  <c r="CG183" i="10"/>
  <c r="CG184" i="10"/>
  <c r="CG185" i="10"/>
  <c r="CG186" i="10"/>
  <c r="CG187" i="10"/>
  <c r="CG188" i="10"/>
  <c r="CG189" i="10"/>
  <c r="CG190" i="10"/>
  <c r="CG191" i="10"/>
  <c r="CG192" i="10"/>
  <c r="CG193" i="10"/>
  <c r="CG194" i="10"/>
  <c r="CG195" i="10"/>
  <c r="CG196" i="10"/>
  <c r="CG197" i="10"/>
  <c r="CG198" i="10"/>
  <c r="CG199" i="10"/>
  <c r="CG200" i="10"/>
  <c r="CG201" i="10"/>
  <c r="CG202" i="10"/>
  <c r="CG203" i="10"/>
  <c r="CG204" i="10"/>
  <c r="CG205" i="10"/>
  <c r="CG206" i="10"/>
  <c r="CG207" i="10"/>
  <c r="CG208" i="10"/>
  <c r="CG209" i="10"/>
  <c r="CG210" i="10"/>
  <c r="CG211" i="10"/>
  <c r="CG212" i="10"/>
  <c r="CG213" i="10"/>
  <c r="CG214" i="10"/>
  <c r="CG215" i="10"/>
  <c r="CG216" i="10"/>
  <c r="CG217" i="10"/>
  <c r="CG218" i="10"/>
  <c r="CG219" i="10"/>
  <c r="CG220" i="10"/>
  <c r="CG221" i="10"/>
  <c r="CG222" i="10"/>
  <c r="CG223" i="10"/>
  <c r="CG224" i="10"/>
  <c r="CG225" i="10"/>
  <c r="CG226" i="10"/>
  <c r="CG227" i="10"/>
  <c r="CG228" i="10"/>
  <c r="CG229" i="10"/>
  <c r="CG230" i="10"/>
  <c r="CG231" i="10"/>
  <c r="CG232" i="10"/>
  <c r="CG233" i="10"/>
  <c r="CG234" i="10"/>
  <c r="CG235" i="10"/>
  <c r="CG236" i="10"/>
  <c r="CG237" i="10"/>
  <c r="CG238" i="10"/>
  <c r="CG239" i="10"/>
  <c r="CG240" i="10"/>
  <c r="CG241" i="10"/>
  <c r="CG242" i="10"/>
  <c r="CG243" i="10"/>
  <c r="CG244" i="10"/>
  <c r="CG245" i="10"/>
  <c r="CG246" i="10"/>
  <c r="CG247" i="10"/>
  <c r="CG248" i="10"/>
  <c r="CG249" i="10"/>
  <c r="CG250" i="10"/>
  <c r="CG251" i="10"/>
  <c r="CG252" i="10"/>
  <c r="CG253" i="10"/>
  <c r="CG254" i="10"/>
  <c r="CG255" i="10"/>
  <c r="CG256" i="10"/>
  <c r="CG257" i="10"/>
  <c r="CG258" i="10"/>
  <c r="CG259" i="10"/>
  <c r="CG260" i="10"/>
  <c r="CG261" i="10"/>
  <c r="CG262" i="10"/>
  <c r="CG263" i="10"/>
  <c r="CG264" i="10"/>
  <c r="CG265" i="10"/>
  <c r="CG266" i="10"/>
  <c r="CG267" i="10"/>
  <c r="CG268" i="10"/>
  <c r="CG269" i="10"/>
  <c r="CG270" i="10"/>
  <c r="CG271" i="10"/>
  <c r="CG272" i="10"/>
  <c r="CG273" i="10"/>
  <c r="CG274" i="10"/>
  <c r="CG275" i="10"/>
  <c r="CG276" i="10"/>
  <c r="CG277" i="10"/>
  <c r="CG278" i="10"/>
  <c r="CG279" i="10"/>
  <c r="CG280" i="10"/>
  <c r="CG281" i="10"/>
  <c r="CG282" i="10"/>
  <c r="CG283" i="10"/>
  <c r="CG284" i="10"/>
  <c r="CG285" i="10"/>
  <c r="CG286" i="10"/>
  <c r="CG287" i="10"/>
  <c r="CG288" i="10"/>
  <c r="CG289" i="10"/>
  <c r="CG290" i="10"/>
  <c r="CG291" i="10"/>
  <c r="CG292" i="10"/>
  <c r="CG293" i="10"/>
  <c r="CG294" i="10"/>
  <c r="CG295" i="10"/>
  <c r="CG296" i="10"/>
  <c r="CG297" i="10"/>
  <c r="CG298" i="10"/>
  <c r="CG299" i="10"/>
  <c r="CG300" i="10"/>
  <c r="CG301" i="10"/>
  <c r="CG302" i="10"/>
  <c r="CG303" i="10"/>
  <c r="CG304" i="10"/>
  <c r="CG305" i="10"/>
  <c r="CG306" i="10"/>
  <c r="CG307" i="10"/>
  <c r="CG308" i="10"/>
  <c r="CG309" i="10"/>
  <c r="CG310" i="10"/>
  <c r="CG311" i="10"/>
  <c r="CG312" i="10"/>
  <c r="CG313" i="10"/>
  <c r="CG314" i="10"/>
  <c r="CG315" i="10"/>
  <c r="CG316" i="10"/>
  <c r="CG317" i="10"/>
  <c r="CG318" i="10"/>
  <c r="CG319" i="10"/>
  <c r="CG320" i="10"/>
  <c r="CG321" i="10"/>
  <c r="CG322" i="10"/>
  <c r="CG323" i="10"/>
  <c r="CG324" i="10"/>
  <c r="CG325" i="10"/>
  <c r="CG326" i="10"/>
  <c r="CG327" i="10"/>
  <c r="CC4" i="10"/>
  <c r="CC5" i="10"/>
  <c r="CC6" i="10"/>
  <c r="CC7" i="10"/>
  <c r="CC8" i="10"/>
  <c r="CC9" i="10"/>
  <c r="CC10" i="10"/>
  <c r="CC11" i="10"/>
  <c r="CC12" i="10"/>
  <c r="CC13" i="10"/>
  <c r="CC14" i="10"/>
  <c r="CC15" i="10"/>
  <c r="CC16" i="10"/>
  <c r="CC17" i="10"/>
  <c r="CC18" i="10"/>
  <c r="CC19" i="10"/>
  <c r="CC20" i="10"/>
  <c r="CC21" i="10"/>
  <c r="CC22" i="10"/>
  <c r="CC23" i="10"/>
  <c r="CC24" i="10"/>
  <c r="CC25" i="10"/>
  <c r="CC26" i="10"/>
  <c r="CC27" i="10"/>
  <c r="CC28" i="10"/>
  <c r="CC29" i="10"/>
  <c r="CC30" i="10"/>
  <c r="CC31" i="10"/>
  <c r="CC32" i="10"/>
  <c r="CC33" i="10"/>
  <c r="CC34" i="10"/>
  <c r="CC35" i="10"/>
  <c r="CC36" i="10"/>
  <c r="CC37" i="10"/>
  <c r="CC38" i="10"/>
  <c r="CC39" i="10"/>
  <c r="CC40" i="10"/>
  <c r="CC41" i="10"/>
  <c r="CC42" i="10"/>
  <c r="CC43" i="10"/>
  <c r="CC44" i="10"/>
  <c r="CC45" i="10"/>
  <c r="CC46" i="10"/>
  <c r="CC47" i="10"/>
  <c r="CC48" i="10"/>
  <c r="CC49" i="10"/>
  <c r="CC50" i="10"/>
  <c r="CC51" i="10"/>
  <c r="CC52" i="10"/>
  <c r="CC53" i="10"/>
  <c r="CC54" i="10"/>
  <c r="CC55" i="10"/>
  <c r="CC56" i="10"/>
  <c r="CC57" i="10"/>
  <c r="CC58" i="10"/>
  <c r="CC59" i="10"/>
  <c r="CC60" i="10"/>
  <c r="CC61" i="10"/>
  <c r="CC62" i="10"/>
  <c r="CC63" i="10"/>
  <c r="CC64" i="10"/>
  <c r="CC65" i="10"/>
  <c r="CC66" i="10"/>
  <c r="CC67" i="10"/>
  <c r="CC68" i="10"/>
  <c r="CC69" i="10"/>
  <c r="CC70" i="10"/>
  <c r="CC71" i="10"/>
  <c r="CC72" i="10"/>
  <c r="CC73" i="10"/>
  <c r="CC74" i="10"/>
  <c r="CC75" i="10"/>
  <c r="CC76" i="10"/>
  <c r="CC77" i="10"/>
  <c r="CC78" i="10"/>
  <c r="CC79" i="10"/>
  <c r="CC80" i="10"/>
  <c r="CC81" i="10"/>
  <c r="CC82" i="10"/>
  <c r="CC83" i="10"/>
  <c r="CC84" i="10"/>
  <c r="CC85" i="10"/>
  <c r="CC86" i="10"/>
  <c r="CC87" i="10"/>
  <c r="CC88" i="10"/>
  <c r="CC89" i="10"/>
  <c r="CC90" i="10"/>
  <c r="CC91" i="10"/>
  <c r="CC92" i="10"/>
  <c r="CC93" i="10"/>
  <c r="CC94" i="10"/>
  <c r="CC95" i="10"/>
  <c r="CC96" i="10"/>
  <c r="CC97" i="10"/>
  <c r="CC98" i="10"/>
  <c r="CC99" i="10"/>
  <c r="CC100" i="10"/>
  <c r="CC101" i="10"/>
  <c r="CC102" i="10"/>
  <c r="CC103" i="10"/>
  <c r="CC104" i="10"/>
  <c r="CC105" i="10"/>
  <c r="CC106" i="10"/>
  <c r="CC107" i="10"/>
  <c r="CC108" i="10"/>
  <c r="CC109" i="10"/>
  <c r="CC110" i="10"/>
  <c r="CC111" i="10"/>
  <c r="CC112" i="10"/>
  <c r="CC113" i="10"/>
  <c r="CC114" i="10"/>
  <c r="CC115" i="10"/>
  <c r="CC116" i="10"/>
  <c r="CC117" i="10"/>
  <c r="CC118" i="10"/>
  <c r="CC119" i="10"/>
  <c r="CC120" i="10"/>
  <c r="CC121" i="10"/>
  <c r="CC122" i="10"/>
  <c r="CC123" i="10"/>
  <c r="CC124" i="10"/>
  <c r="CC125" i="10"/>
  <c r="CC126" i="10"/>
  <c r="CC127" i="10"/>
  <c r="CC128" i="10"/>
  <c r="CC129" i="10"/>
  <c r="CC130" i="10"/>
  <c r="CC131" i="10"/>
  <c r="CC132" i="10"/>
  <c r="CC133" i="10"/>
  <c r="CC134" i="10"/>
  <c r="CC135" i="10"/>
  <c r="CC136" i="10"/>
  <c r="CC137" i="10"/>
  <c r="CC138" i="10"/>
  <c r="CC139" i="10"/>
  <c r="CC140" i="10"/>
  <c r="CC141" i="10"/>
  <c r="CC142" i="10"/>
  <c r="CC143" i="10"/>
  <c r="CC144" i="10"/>
  <c r="CC145" i="10"/>
  <c r="CC146" i="10"/>
  <c r="CC147" i="10"/>
  <c r="CC148" i="10"/>
  <c r="CC149" i="10"/>
  <c r="CC150" i="10"/>
  <c r="CC151" i="10"/>
  <c r="CC152" i="10"/>
  <c r="CC153" i="10"/>
  <c r="CC154" i="10"/>
  <c r="CC155" i="10"/>
  <c r="CC156" i="10"/>
  <c r="CC157" i="10"/>
  <c r="CC158" i="10"/>
  <c r="CC159" i="10"/>
  <c r="CC160" i="10"/>
  <c r="CC161" i="10"/>
  <c r="CC162" i="10"/>
  <c r="CC163" i="10"/>
  <c r="CC164" i="10"/>
  <c r="CC165" i="10"/>
  <c r="CC166" i="10"/>
  <c r="CC167" i="10"/>
  <c r="CC168" i="10"/>
  <c r="CC169" i="10"/>
  <c r="CC170" i="10"/>
  <c r="CC171" i="10"/>
  <c r="CC172" i="10"/>
  <c r="CC173" i="10"/>
  <c r="CC174" i="10"/>
  <c r="CC175" i="10"/>
  <c r="CC176" i="10"/>
  <c r="CC177" i="10"/>
  <c r="CC178" i="10"/>
  <c r="CC179" i="10"/>
  <c r="CC180" i="10"/>
  <c r="CC181" i="10"/>
  <c r="CC182" i="10"/>
  <c r="CC183" i="10"/>
  <c r="CC184" i="10"/>
  <c r="CC185" i="10"/>
  <c r="CC186" i="10"/>
  <c r="CC187" i="10"/>
  <c r="CC188" i="10"/>
  <c r="CC189" i="10"/>
  <c r="CC190" i="10"/>
  <c r="CC191" i="10"/>
  <c r="CC192" i="10"/>
  <c r="CC193" i="10"/>
  <c r="CC194" i="10"/>
  <c r="CC195" i="10"/>
  <c r="CC196" i="10"/>
  <c r="CC197" i="10"/>
  <c r="CC198" i="10"/>
  <c r="CC199" i="10"/>
  <c r="CC200" i="10"/>
  <c r="CC201" i="10"/>
  <c r="CC202" i="10"/>
  <c r="CC203" i="10"/>
  <c r="CC204" i="10"/>
  <c r="CC205" i="10"/>
  <c r="CC206" i="10"/>
  <c r="CC207" i="10"/>
  <c r="CC208" i="10"/>
  <c r="CC209" i="10"/>
  <c r="CC210" i="10"/>
  <c r="CC211" i="10"/>
  <c r="CC212" i="10"/>
  <c r="CC213" i="10"/>
  <c r="CC214" i="10"/>
  <c r="CC215" i="10"/>
  <c r="CC216" i="10"/>
  <c r="CC217" i="10"/>
  <c r="CC218" i="10"/>
  <c r="CC219" i="10"/>
  <c r="CC220" i="10"/>
  <c r="CC221" i="10"/>
  <c r="CC222" i="10"/>
  <c r="CC223" i="10"/>
  <c r="CC224" i="10"/>
  <c r="CC225" i="10"/>
  <c r="CC226" i="10"/>
  <c r="CC227" i="10"/>
  <c r="CC228" i="10"/>
  <c r="CC229" i="10"/>
  <c r="CC230" i="10"/>
  <c r="CC231" i="10"/>
  <c r="CC232" i="10"/>
  <c r="CC233" i="10"/>
  <c r="CC234" i="10"/>
  <c r="CC235" i="10"/>
  <c r="CC236" i="10"/>
  <c r="CC237" i="10"/>
  <c r="CC238" i="10"/>
  <c r="CC239" i="10"/>
  <c r="CC240" i="10"/>
  <c r="CC241" i="10"/>
  <c r="CC242" i="10"/>
  <c r="CC243" i="10"/>
  <c r="CC244" i="10"/>
  <c r="CC245" i="10"/>
  <c r="CC246" i="10"/>
  <c r="CC247" i="10"/>
  <c r="CC248" i="10"/>
  <c r="CC249" i="10"/>
  <c r="CC250" i="10"/>
  <c r="CC251" i="10"/>
  <c r="CC252" i="10"/>
  <c r="CC253" i="10"/>
  <c r="CC254" i="10"/>
  <c r="CC255" i="10"/>
  <c r="CC256" i="10"/>
  <c r="CC257" i="10"/>
  <c r="CC258" i="10"/>
  <c r="CC259" i="10"/>
  <c r="CC260" i="10"/>
  <c r="CC261" i="10"/>
  <c r="CC262" i="10"/>
  <c r="CC263" i="10"/>
  <c r="CC264" i="10"/>
  <c r="CC265" i="10"/>
  <c r="CC266" i="10"/>
  <c r="CC267" i="10"/>
  <c r="CC268" i="10"/>
  <c r="CC269" i="10"/>
  <c r="CC270" i="10"/>
  <c r="CC271" i="10"/>
  <c r="CC272" i="10"/>
  <c r="CC273" i="10"/>
  <c r="CC274" i="10"/>
  <c r="CC275" i="10"/>
  <c r="CC276" i="10"/>
  <c r="CC277" i="10"/>
  <c r="CC278" i="10"/>
  <c r="CC279" i="10"/>
  <c r="CC280" i="10"/>
  <c r="CC281" i="10"/>
  <c r="CC282" i="10"/>
  <c r="CC283" i="10"/>
  <c r="CC284" i="10"/>
  <c r="CC285" i="10"/>
  <c r="CC286" i="10"/>
  <c r="CC287" i="10"/>
  <c r="CC288" i="10"/>
  <c r="CC289" i="10"/>
  <c r="CC290" i="10"/>
  <c r="CC291" i="10"/>
  <c r="CC292" i="10"/>
  <c r="CC293" i="10"/>
  <c r="CC294" i="10"/>
  <c r="CC295" i="10"/>
  <c r="CC296" i="10"/>
  <c r="CC297" i="10"/>
  <c r="CC298" i="10"/>
  <c r="CC299" i="10"/>
  <c r="CC300" i="10"/>
  <c r="CC301" i="10"/>
  <c r="CC302" i="10"/>
  <c r="CC303" i="10"/>
  <c r="CC304" i="10"/>
  <c r="CC305" i="10"/>
  <c r="CC306" i="10"/>
  <c r="CC307" i="10"/>
  <c r="CC308" i="10"/>
  <c r="CC309" i="10"/>
  <c r="CC310" i="10"/>
  <c r="CC311" i="10"/>
  <c r="CC312" i="10"/>
  <c r="CC313" i="10"/>
  <c r="CC314" i="10"/>
  <c r="CC315" i="10"/>
  <c r="CC316" i="10"/>
  <c r="CC317" i="10"/>
  <c r="CC318" i="10"/>
  <c r="CC319" i="10"/>
  <c r="CC320" i="10"/>
  <c r="CC321" i="10"/>
  <c r="CC322" i="10"/>
  <c r="CC323" i="10"/>
  <c r="CC324" i="10"/>
  <c r="CC325" i="10"/>
  <c r="CC326" i="10"/>
  <c r="CC327" i="10"/>
  <c r="CC3" i="10"/>
  <c r="BY3" i="10"/>
  <c r="BY4" i="10"/>
  <c r="BY5" i="10"/>
  <c r="BY6" i="10"/>
  <c r="BY7" i="10"/>
  <c r="BY8" i="10"/>
  <c r="BY9" i="10"/>
  <c r="BY10" i="10"/>
  <c r="BY11" i="10"/>
  <c r="BY12" i="10"/>
  <c r="BY13" i="10"/>
  <c r="BY14" i="10"/>
  <c r="BY15" i="10"/>
  <c r="BY16" i="10"/>
  <c r="BY17" i="10"/>
  <c r="BY18" i="10"/>
  <c r="BY19" i="10"/>
  <c r="BY20" i="10"/>
  <c r="BY21" i="10"/>
  <c r="BY22" i="10"/>
  <c r="BY23" i="10"/>
  <c r="BY24" i="10"/>
  <c r="BY25" i="10"/>
  <c r="BY26" i="10"/>
  <c r="BY27" i="10"/>
  <c r="BY28" i="10"/>
  <c r="BY29" i="10"/>
  <c r="BY30" i="10"/>
  <c r="BY31" i="10"/>
  <c r="BY32" i="10"/>
  <c r="BY33" i="10"/>
  <c r="BY34" i="10"/>
  <c r="BY35" i="10"/>
  <c r="BY36" i="10"/>
  <c r="BY37" i="10"/>
  <c r="BY38" i="10"/>
  <c r="BY39" i="10"/>
  <c r="BY40" i="10"/>
  <c r="BY41" i="10"/>
  <c r="BY42" i="10"/>
  <c r="BY43" i="10"/>
  <c r="BY44" i="10"/>
  <c r="BY45" i="10"/>
  <c r="BY46" i="10"/>
  <c r="BY47" i="10"/>
  <c r="BY48" i="10"/>
  <c r="BY49" i="10"/>
  <c r="BY50" i="10"/>
  <c r="BY51" i="10"/>
  <c r="BY52" i="10"/>
  <c r="BY53" i="10"/>
  <c r="BY54" i="10"/>
  <c r="BY55" i="10"/>
  <c r="BY56" i="10"/>
  <c r="BY57" i="10"/>
  <c r="BY58" i="10"/>
  <c r="BY59" i="10"/>
  <c r="BY60" i="10"/>
  <c r="BY61" i="10"/>
  <c r="BY62" i="10"/>
  <c r="BY63" i="10"/>
  <c r="BY64" i="10"/>
  <c r="BY65" i="10"/>
  <c r="BY66" i="10"/>
  <c r="BY67" i="10"/>
  <c r="BY68" i="10"/>
  <c r="BY69" i="10"/>
  <c r="BY70" i="10"/>
  <c r="BY71" i="10"/>
  <c r="BY72" i="10"/>
  <c r="BY73" i="10"/>
  <c r="BY74" i="10"/>
  <c r="BY75" i="10"/>
  <c r="BY76" i="10"/>
  <c r="BY77" i="10"/>
  <c r="BY78" i="10"/>
  <c r="BY79" i="10"/>
  <c r="BY80" i="10"/>
  <c r="BY81" i="10"/>
  <c r="BY82" i="10"/>
  <c r="BY83" i="10"/>
  <c r="BY84" i="10"/>
  <c r="BY85" i="10"/>
  <c r="BY86" i="10"/>
  <c r="BY87" i="10"/>
  <c r="BY88" i="10"/>
  <c r="BY89" i="10"/>
  <c r="BY90" i="10"/>
  <c r="BY91" i="10"/>
  <c r="BY92" i="10"/>
  <c r="BY93" i="10"/>
  <c r="BY94" i="10"/>
  <c r="BY95" i="10"/>
  <c r="BY96" i="10"/>
  <c r="BY97" i="10"/>
  <c r="BY98" i="10"/>
  <c r="BY99" i="10"/>
  <c r="BY100" i="10"/>
  <c r="BY101" i="10"/>
  <c r="BY102" i="10"/>
  <c r="BY103" i="10"/>
  <c r="BY104" i="10"/>
  <c r="BY105" i="10"/>
  <c r="BY106" i="10"/>
  <c r="BY107" i="10"/>
  <c r="BY108" i="10"/>
  <c r="BY109" i="10"/>
  <c r="BY110" i="10"/>
  <c r="BY111" i="10"/>
  <c r="BY112" i="10"/>
  <c r="BY113" i="10"/>
  <c r="BY114" i="10"/>
  <c r="BY115" i="10"/>
  <c r="BY116" i="10"/>
  <c r="BY117" i="10"/>
  <c r="BY118" i="10"/>
  <c r="BY119" i="10"/>
  <c r="BY120" i="10"/>
  <c r="BY121" i="10"/>
  <c r="BY122" i="10"/>
  <c r="BY123" i="10"/>
  <c r="BY124" i="10"/>
  <c r="BY125" i="10"/>
  <c r="BY126" i="10"/>
  <c r="BY127" i="10"/>
  <c r="BY128" i="10"/>
  <c r="BY129" i="10"/>
  <c r="BY130" i="10"/>
  <c r="BY131" i="10"/>
  <c r="BY132" i="10"/>
  <c r="BY133" i="10"/>
  <c r="BY134" i="10"/>
  <c r="BY135" i="10"/>
  <c r="BY136" i="10"/>
  <c r="BY137" i="10"/>
  <c r="BY138" i="10"/>
  <c r="BY139" i="10"/>
  <c r="BY140" i="10"/>
  <c r="BY141" i="10"/>
  <c r="BY142" i="10"/>
  <c r="BY143" i="10"/>
  <c r="BY144" i="10"/>
  <c r="BY145" i="10"/>
  <c r="BY146" i="10"/>
  <c r="BY147" i="10"/>
  <c r="BY148" i="10"/>
  <c r="BY149" i="10"/>
  <c r="BY150" i="10"/>
  <c r="BY151" i="10"/>
  <c r="BY152" i="10"/>
  <c r="BY153" i="10"/>
  <c r="BY154" i="10"/>
  <c r="BY155" i="10"/>
  <c r="BY156" i="10"/>
  <c r="BY157" i="10"/>
  <c r="BY158" i="10"/>
  <c r="BY159" i="10"/>
  <c r="BY160" i="10"/>
  <c r="BY161" i="10"/>
  <c r="BY162" i="10"/>
  <c r="BY163" i="10"/>
  <c r="BY164" i="10"/>
  <c r="BY165" i="10"/>
  <c r="BY166" i="10"/>
  <c r="BY167" i="10"/>
  <c r="BY168" i="10"/>
  <c r="BY169" i="10"/>
  <c r="BY170" i="10"/>
  <c r="BY171" i="10"/>
  <c r="BY172" i="10"/>
  <c r="BY173" i="10"/>
  <c r="BY174" i="10"/>
  <c r="BY175" i="10"/>
  <c r="BY176" i="10"/>
  <c r="BY177" i="10"/>
  <c r="BY178" i="10"/>
  <c r="BY179" i="10"/>
  <c r="BY180" i="10"/>
  <c r="BY181" i="10"/>
  <c r="BY182" i="10"/>
  <c r="BY183" i="10"/>
  <c r="BY184" i="10"/>
  <c r="BY185" i="10"/>
  <c r="BY186" i="10"/>
  <c r="BY187" i="10"/>
  <c r="BY188" i="10"/>
  <c r="BY189" i="10"/>
  <c r="BY190" i="10"/>
  <c r="BY191" i="10"/>
  <c r="BY192" i="10"/>
  <c r="BY193" i="10"/>
  <c r="BY194" i="10"/>
  <c r="BY195" i="10"/>
  <c r="BY196" i="10"/>
  <c r="BY197" i="10"/>
  <c r="BY198" i="10"/>
  <c r="BY199" i="10"/>
  <c r="BY200" i="10"/>
  <c r="BY201" i="10"/>
  <c r="BY202" i="10"/>
  <c r="BY203" i="10"/>
  <c r="BY204" i="10"/>
  <c r="BY205" i="10"/>
  <c r="BY206" i="10"/>
  <c r="BY207" i="10"/>
  <c r="BY208" i="10"/>
  <c r="BY209" i="10"/>
  <c r="BY210" i="10"/>
  <c r="BY211" i="10"/>
  <c r="BY212" i="10"/>
  <c r="BY213" i="10"/>
  <c r="BY214" i="10"/>
  <c r="BY215" i="10"/>
  <c r="BY216" i="10"/>
  <c r="BY217" i="10"/>
  <c r="BY218" i="10"/>
  <c r="BY219" i="10"/>
  <c r="BY220" i="10"/>
  <c r="BY221" i="10"/>
  <c r="BY222" i="10"/>
  <c r="BY223" i="10"/>
  <c r="BY224" i="10"/>
  <c r="BY225" i="10"/>
  <c r="BY226" i="10"/>
  <c r="BY227" i="10"/>
  <c r="BY228" i="10"/>
  <c r="BY229" i="10"/>
  <c r="BY230" i="10"/>
  <c r="BY231" i="10"/>
  <c r="BY232" i="10"/>
  <c r="BY233" i="10"/>
  <c r="BY234" i="10"/>
  <c r="BY235" i="10"/>
  <c r="BY236" i="10"/>
  <c r="BY237" i="10"/>
  <c r="BY238" i="10"/>
  <c r="BY239" i="10"/>
  <c r="BY240" i="10"/>
  <c r="BY241" i="10"/>
  <c r="BY242" i="10"/>
  <c r="BY243" i="10"/>
  <c r="BY244" i="10"/>
  <c r="BY245" i="10"/>
  <c r="BY246" i="10"/>
  <c r="BY247" i="10"/>
  <c r="BY248" i="10"/>
  <c r="BY249" i="10"/>
  <c r="BY250" i="10"/>
  <c r="BY251" i="10"/>
  <c r="BY252" i="10"/>
  <c r="BY253" i="10"/>
  <c r="BY254" i="10"/>
  <c r="BY255" i="10"/>
  <c r="BY256" i="10"/>
  <c r="BY257" i="10"/>
  <c r="BY258" i="10"/>
  <c r="BY259" i="10"/>
  <c r="BY260" i="10"/>
  <c r="BY261" i="10"/>
  <c r="BY262" i="10"/>
  <c r="BY263" i="10"/>
  <c r="BY264" i="10"/>
  <c r="BY265" i="10"/>
  <c r="BY266" i="10"/>
  <c r="BY267" i="10"/>
  <c r="BY268" i="10"/>
  <c r="BY269" i="10"/>
  <c r="BY270" i="10"/>
  <c r="BY271" i="10"/>
  <c r="BY272" i="10"/>
  <c r="BY273" i="10"/>
  <c r="BY274" i="10"/>
  <c r="BY275" i="10"/>
  <c r="BY276" i="10"/>
  <c r="BY277" i="10"/>
  <c r="BY278" i="10"/>
  <c r="BY279" i="10"/>
  <c r="BY280" i="10"/>
  <c r="BY281" i="10"/>
  <c r="BY282" i="10"/>
  <c r="BY283" i="10"/>
  <c r="BY284" i="10"/>
  <c r="BY285" i="10"/>
  <c r="BY286" i="10"/>
  <c r="BY287" i="10"/>
  <c r="BY288" i="10"/>
  <c r="BY289" i="10"/>
  <c r="BY290" i="10"/>
  <c r="BY291" i="10"/>
  <c r="BY292" i="10"/>
  <c r="BY293" i="10"/>
  <c r="BY294" i="10"/>
  <c r="BY295" i="10"/>
  <c r="BY296" i="10"/>
  <c r="BY297" i="10"/>
  <c r="BY298" i="10"/>
  <c r="BY299" i="10"/>
  <c r="BY300" i="10"/>
  <c r="BY301" i="10"/>
  <c r="BY302" i="10"/>
  <c r="BY303" i="10"/>
  <c r="BY304" i="10"/>
  <c r="BY305" i="10"/>
  <c r="BY306" i="10"/>
  <c r="BY307" i="10"/>
  <c r="BY308" i="10"/>
  <c r="BY309" i="10"/>
  <c r="BY310" i="10"/>
  <c r="BY311" i="10"/>
  <c r="BY312" i="10"/>
  <c r="BY313" i="10"/>
  <c r="BY314" i="10"/>
  <c r="BY315" i="10"/>
  <c r="BY316" i="10"/>
  <c r="BY317" i="10"/>
  <c r="BY318" i="10"/>
  <c r="BY319" i="10"/>
  <c r="BY320" i="10"/>
  <c r="BY321" i="10"/>
  <c r="BY322" i="10"/>
  <c r="BY323" i="10"/>
  <c r="BY324" i="10"/>
  <c r="BY325" i="10"/>
  <c r="BY326" i="10"/>
  <c r="BY327" i="10"/>
  <c r="BU3" i="10"/>
  <c r="BU4" i="10"/>
  <c r="BU5" i="10"/>
  <c r="BU6" i="10"/>
  <c r="BU7" i="10"/>
  <c r="BU8" i="10"/>
  <c r="BU9" i="10"/>
  <c r="BU10" i="10"/>
  <c r="BU11" i="10"/>
  <c r="BU12" i="10"/>
  <c r="BU13" i="10"/>
  <c r="BU14" i="10"/>
  <c r="BU15" i="10"/>
  <c r="BU16" i="10"/>
  <c r="BU17" i="10"/>
  <c r="BU18" i="10"/>
  <c r="BU19" i="10"/>
  <c r="BU20" i="10"/>
  <c r="BU21" i="10"/>
  <c r="BU22" i="10"/>
  <c r="BU23" i="10"/>
  <c r="BU24" i="10"/>
  <c r="BU25" i="10"/>
  <c r="BU26" i="10"/>
  <c r="BU27" i="10"/>
  <c r="BU28" i="10"/>
  <c r="BU29" i="10"/>
  <c r="BU30" i="10"/>
  <c r="BU31" i="10"/>
  <c r="BU32" i="10"/>
  <c r="BU33" i="10"/>
  <c r="BU34" i="10"/>
  <c r="BU35" i="10"/>
  <c r="BU36" i="10"/>
  <c r="BU37" i="10"/>
  <c r="BU38" i="10"/>
  <c r="BU39" i="10"/>
  <c r="BU40" i="10"/>
  <c r="BU41" i="10"/>
  <c r="BU42" i="10"/>
  <c r="BU43" i="10"/>
  <c r="BU44" i="10"/>
  <c r="BU45" i="10"/>
  <c r="BU46" i="10"/>
  <c r="BU47" i="10"/>
  <c r="BU48" i="10"/>
  <c r="BU49" i="10"/>
  <c r="BU50" i="10"/>
  <c r="BU51" i="10"/>
  <c r="BU52" i="10"/>
  <c r="BU53" i="10"/>
  <c r="BU54" i="10"/>
  <c r="BU55" i="10"/>
  <c r="BU56" i="10"/>
  <c r="BU57" i="10"/>
  <c r="BU58" i="10"/>
  <c r="BU59" i="10"/>
  <c r="BU60" i="10"/>
  <c r="BU61" i="10"/>
  <c r="BU62" i="10"/>
  <c r="BU63" i="10"/>
  <c r="BU64" i="10"/>
  <c r="BU65" i="10"/>
  <c r="BU66" i="10"/>
  <c r="BU67" i="10"/>
  <c r="BU68" i="10"/>
  <c r="BU69" i="10"/>
  <c r="BU70" i="10"/>
  <c r="BU71" i="10"/>
  <c r="BU72" i="10"/>
  <c r="BU73" i="10"/>
  <c r="BU74" i="10"/>
  <c r="BU75" i="10"/>
  <c r="BU76" i="10"/>
  <c r="BU77" i="10"/>
  <c r="BU78" i="10"/>
  <c r="BU79" i="10"/>
  <c r="BU80" i="10"/>
  <c r="BU81" i="10"/>
  <c r="BU82" i="10"/>
  <c r="BU83" i="10"/>
  <c r="BU84" i="10"/>
  <c r="BU85" i="10"/>
  <c r="BU86" i="10"/>
  <c r="BU87" i="10"/>
  <c r="BU88" i="10"/>
  <c r="BU89" i="10"/>
  <c r="BU90" i="10"/>
  <c r="BU91" i="10"/>
  <c r="BU92" i="10"/>
  <c r="BU93" i="10"/>
  <c r="BU94" i="10"/>
  <c r="BU95" i="10"/>
  <c r="BU96" i="10"/>
  <c r="BU97" i="10"/>
  <c r="BU98" i="10"/>
  <c r="BU99" i="10"/>
  <c r="BU100" i="10"/>
  <c r="BU101" i="10"/>
  <c r="BU102" i="10"/>
  <c r="BU103" i="10"/>
  <c r="BU104" i="10"/>
  <c r="BU105" i="10"/>
  <c r="BU106" i="10"/>
  <c r="BU107" i="10"/>
  <c r="BU108" i="10"/>
  <c r="BU109" i="10"/>
  <c r="BU110" i="10"/>
  <c r="BU111" i="10"/>
  <c r="BU112" i="10"/>
  <c r="BU113" i="10"/>
  <c r="BU114" i="10"/>
  <c r="BU115" i="10"/>
  <c r="BU116" i="10"/>
  <c r="BU117" i="10"/>
  <c r="BU118" i="10"/>
  <c r="BU119" i="10"/>
  <c r="BU120" i="10"/>
  <c r="BU121" i="10"/>
  <c r="BU122" i="10"/>
  <c r="BU123" i="10"/>
  <c r="BU124" i="10"/>
  <c r="BU125" i="10"/>
  <c r="BU126" i="10"/>
  <c r="BU127" i="10"/>
  <c r="BU128" i="10"/>
  <c r="BU129" i="10"/>
  <c r="BU130" i="10"/>
  <c r="BU131" i="10"/>
  <c r="BU132" i="10"/>
  <c r="BU133" i="10"/>
  <c r="BU134" i="10"/>
  <c r="BU135" i="10"/>
  <c r="BU136" i="10"/>
  <c r="BU137" i="10"/>
  <c r="BU138" i="10"/>
  <c r="BU139" i="10"/>
  <c r="BU140" i="10"/>
  <c r="BU141" i="10"/>
  <c r="BU142" i="10"/>
  <c r="BU143" i="10"/>
  <c r="BU144" i="10"/>
  <c r="BU145" i="10"/>
  <c r="BU146" i="10"/>
  <c r="BU147" i="10"/>
  <c r="BU148" i="10"/>
  <c r="BU149" i="10"/>
  <c r="BU150" i="10"/>
  <c r="BU151" i="10"/>
  <c r="BU152" i="10"/>
  <c r="BU153" i="10"/>
  <c r="BU154" i="10"/>
  <c r="BU155" i="10"/>
  <c r="BU156" i="10"/>
  <c r="BU157" i="10"/>
  <c r="BU158" i="10"/>
  <c r="BU159" i="10"/>
  <c r="BU160" i="10"/>
  <c r="BU161" i="10"/>
  <c r="BU162" i="10"/>
  <c r="BU163" i="10"/>
  <c r="BU164" i="10"/>
  <c r="BU165" i="10"/>
  <c r="BU166" i="10"/>
  <c r="BU167" i="10"/>
  <c r="BU168" i="10"/>
  <c r="BU169" i="10"/>
  <c r="BU170" i="10"/>
  <c r="BU171" i="10"/>
  <c r="BU172" i="10"/>
  <c r="BU173" i="10"/>
  <c r="BU174" i="10"/>
  <c r="BU175" i="10"/>
  <c r="BU176" i="10"/>
  <c r="BU177" i="10"/>
  <c r="BU178" i="10"/>
  <c r="BU179" i="10"/>
  <c r="BU180" i="10"/>
  <c r="BU181" i="10"/>
  <c r="BU182" i="10"/>
  <c r="BU183" i="10"/>
  <c r="BU184" i="10"/>
  <c r="BU185" i="10"/>
  <c r="BU186" i="10"/>
  <c r="BU187" i="10"/>
  <c r="BU188" i="10"/>
  <c r="BU189" i="10"/>
  <c r="BU190" i="10"/>
  <c r="BU191" i="10"/>
  <c r="BU192" i="10"/>
  <c r="BU193" i="10"/>
  <c r="BU194" i="10"/>
  <c r="BU195" i="10"/>
  <c r="BU196" i="10"/>
  <c r="BU197" i="10"/>
  <c r="BU198" i="10"/>
  <c r="BU199" i="10"/>
  <c r="BU200" i="10"/>
  <c r="BU201" i="10"/>
  <c r="BU202" i="10"/>
  <c r="BU203" i="10"/>
  <c r="BU204" i="10"/>
  <c r="BU205" i="10"/>
  <c r="BU206" i="10"/>
  <c r="BU207" i="10"/>
  <c r="BU208" i="10"/>
  <c r="BU209" i="10"/>
  <c r="BU210" i="10"/>
  <c r="BU211" i="10"/>
  <c r="BU212" i="10"/>
  <c r="BU213" i="10"/>
  <c r="BU214" i="10"/>
  <c r="BU215" i="10"/>
  <c r="BU216" i="10"/>
  <c r="BU217" i="10"/>
  <c r="BU218" i="10"/>
  <c r="BU219" i="10"/>
  <c r="BU220" i="10"/>
  <c r="BU221" i="10"/>
  <c r="BU222" i="10"/>
  <c r="BU223" i="10"/>
  <c r="BU224" i="10"/>
  <c r="BU225" i="10"/>
  <c r="BU226" i="10"/>
  <c r="BU227" i="10"/>
  <c r="BU228" i="10"/>
  <c r="BU229" i="10"/>
  <c r="BU230" i="10"/>
  <c r="BU231" i="10"/>
  <c r="BU232" i="10"/>
  <c r="BU233" i="10"/>
  <c r="BU234" i="10"/>
  <c r="BU235" i="10"/>
  <c r="BU236" i="10"/>
  <c r="BU237" i="10"/>
  <c r="BU238" i="10"/>
  <c r="BU239" i="10"/>
  <c r="BU240" i="10"/>
  <c r="BU241" i="10"/>
  <c r="BU242" i="10"/>
  <c r="BU243" i="10"/>
  <c r="BU244" i="10"/>
  <c r="BU245" i="10"/>
  <c r="BU246" i="10"/>
  <c r="BU247" i="10"/>
  <c r="BU248" i="10"/>
  <c r="BU249" i="10"/>
  <c r="BU250" i="10"/>
  <c r="BU251" i="10"/>
  <c r="BU252" i="10"/>
  <c r="BU253" i="10"/>
  <c r="BU254" i="10"/>
  <c r="BU255" i="10"/>
  <c r="BU256" i="10"/>
  <c r="BU257" i="10"/>
  <c r="BU258" i="10"/>
  <c r="BU259" i="10"/>
  <c r="BU260" i="10"/>
  <c r="BU261" i="10"/>
  <c r="BU262" i="10"/>
  <c r="BU263" i="10"/>
  <c r="BU264" i="10"/>
  <c r="BU265" i="10"/>
  <c r="BU266" i="10"/>
  <c r="BU267" i="10"/>
  <c r="BU268" i="10"/>
  <c r="BU269" i="10"/>
  <c r="BU270" i="10"/>
  <c r="BU271" i="10"/>
  <c r="BU272" i="10"/>
  <c r="BU273" i="10"/>
  <c r="BU274" i="10"/>
  <c r="BU275" i="10"/>
  <c r="BU276" i="10"/>
  <c r="BU277" i="10"/>
  <c r="BU278" i="10"/>
  <c r="BU279" i="10"/>
  <c r="BU280" i="10"/>
  <c r="BU281" i="10"/>
  <c r="BU282" i="10"/>
  <c r="BU283" i="10"/>
  <c r="BU284" i="10"/>
  <c r="BU285" i="10"/>
  <c r="BU286" i="10"/>
  <c r="BU287" i="10"/>
  <c r="BU288" i="10"/>
  <c r="BU289" i="10"/>
  <c r="BU290" i="10"/>
  <c r="BU291" i="10"/>
  <c r="BU292" i="10"/>
  <c r="BU293" i="10"/>
  <c r="BU294" i="10"/>
  <c r="BU295" i="10"/>
  <c r="BU296" i="10"/>
  <c r="BU297" i="10"/>
  <c r="BU298" i="10"/>
  <c r="BU299" i="10"/>
  <c r="BU300" i="10"/>
  <c r="BU301" i="10"/>
  <c r="BU302" i="10"/>
  <c r="BU303" i="10"/>
  <c r="BU304" i="10"/>
  <c r="BU305" i="10"/>
  <c r="BU306" i="10"/>
  <c r="BU307" i="10"/>
  <c r="BU308" i="10"/>
  <c r="BU309" i="10"/>
  <c r="BU310" i="10"/>
  <c r="BU311" i="10"/>
  <c r="BU312" i="10"/>
  <c r="BU313" i="10"/>
  <c r="BU314" i="10"/>
  <c r="BU315" i="10"/>
  <c r="BU316" i="10"/>
  <c r="BU317" i="10"/>
  <c r="BU318" i="10"/>
  <c r="BU319" i="10"/>
  <c r="BU320" i="10"/>
  <c r="BU321" i="10"/>
  <c r="BU322" i="10"/>
  <c r="BU323" i="10"/>
  <c r="BU324" i="10"/>
  <c r="BU325" i="10"/>
  <c r="BU326" i="10"/>
  <c r="BU327" i="10"/>
  <c r="BQ3" i="10"/>
  <c r="BQ4" i="10"/>
  <c r="BQ5" i="10"/>
  <c r="BQ6" i="10"/>
  <c r="BQ7" i="10"/>
  <c r="BQ8" i="10"/>
  <c r="BQ9" i="10"/>
  <c r="BQ10" i="10"/>
  <c r="BQ11" i="10"/>
  <c r="BQ12" i="10"/>
  <c r="BQ13" i="10"/>
  <c r="BQ14" i="10"/>
  <c r="BQ15" i="10"/>
  <c r="BQ16" i="10"/>
  <c r="BQ17" i="10"/>
  <c r="BQ18" i="10"/>
  <c r="BQ19" i="10"/>
  <c r="BQ20" i="10"/>
  <c r="BQ21" i="10"/>
  <c r="BQ22" i="10"/>
  <c r="BQ23" i="10"/>
  <c r="BQ24" i="10"/>
  <c r="BQ25" i="10"/>
  <c r="BQ26" i="10"/>
  <c r="BQ27" i="10"/>
  <c r="BQ28" i="10"/>
  <c r="BQ29" i="10"/>
  <c r="BQ30" i="10"/>
  <c r="BQ31" i="10"/>
  <c r="BQ32" i="10"/>
  <c r="BQ33" i="10"/>
  <c r="BQ34" i="10"/>
  <c r="BQ35" i="10"/>
  <c r="BQ36" i="10"/>
  <c r="BQ37" i="10"/>
  <c r="BQ38" i="10"/>
  <c r="BQ39" i="10"/>
  <c r="BQ40" i="10"/>
  <c r="BQ41" i="10"/>
  <c r="BQ42" i="10"/>
  <c r="BQ43" i="10"/>
  <c r="BQ44" i="10"/>
  <c r="BQ45" i="10"/>
  <c r="BQ46" i="10"/>
  <c r="BQ47" i="10"/>
  <c r="BQ48" i="10"/>
  <c r="BQ49" i="10"/>
  <c r="BQ50" i="10"/>
  <c r="BQ51" i="10"/>
  <c r="BQ52" i="10"/>
  <c r="BQ53" i="10"/>
  <c r="BQ54" i="10"/>
  <c r="BQ55" i="10"/>
  <c r="BQ56" i="10"/>
  <c r="BQ57" i="10"/>
  <c r="BQ58" i="10"/>
  <c r="BQ59" i="10"/>
  <c r="BQ60" i="10"/>
  <c r="BQ61" i="10"/>
  <c r="BQ62" i="10"/>
  <c r="BQ63" i="10"/>
  <c r="BQ64" i="10"/>
  <c r="BQ65" i="10"/>
  <c r="BQ66" i="10"/>
  <c r="BQ67" i="10"/>
  <c r="BQ68" i="10"/>
  <c r="BQ69" i="10"/>
  <c r="BQ70" i="10"/>
  <c r="BQ71" i="10"/>
  <c r="BQ72" i="10"/>
  <c r="BQ73" i="10"/>
  <c r="BQ74" i="10"/>
  <c r="BQ75" i="10"/>
  <c r="BQ76" i="10"/>
  <c r="BQ77" i="10"/>
  <c r="BQ78" i="10"/>
  <c r="BQ79" i="10"/>
  <c r="BQ80" i="10"/>
  <c r="BQ81" i="10"/>
  <c r="BQ82" i="10"/>
  <c r="BQ83" i="10"/>
  <c r="BQ84" i="10"/>
  <c r="BQ85" i="10"/>
  <c r="BQ86" i="10"/>
  <c r="BQ87" i="10"/>
  <c r="BQ88" i="10"/>
  <c r="BQ89" i="10"/>
  <c r="BQ90" i="10"/>
  <c r="BQ91" i="10"/>
  <c r="BQ92" i="10"/>
  <c r="BQ93" i="10"/>
  <c r="BQ94" i="10"/>
  <c r="BQ95" i="10"/>
  <c r="BQ96" i="10"/>
  <c r="BQ97" i="10"/>
  <c r="BQ98" i="10"/>
  <c r="BQ99" i="10"/>
  <c r="BQ100" i="10"/>
  <c r="BQ101" i="10"/>
  <c r="BQ102" i="10"/>
  <c r="BQ103" i="10"/>
  <c r="BQ104" i="10"/>
  <c r="BQ105" i="10"/>
  <c r="BQ106" i="10"/>
  <c r="BQ107" i="10"/>
  <c r="BQ108" i="10"/>
  <c r="BQ109" i="10"/>
  <c r="BQ110" i="10"/>
  <c r="BQ111" i="10"/>
  <c r="BQ112" i="10"/>
  <c r="BQ113" i="10"/>
  <c r="BQ114" i="10"/>
  <c r="BQ115" i="10"/>
  <c r="BQ116" i="10"/>
  <c r="BQ117" i="10"/>
  <c r="BQ118" i="10"/>
  <c r="BQ119" i="10"/>
  <c r="BQ120" i="10"/>
  <c r="BQ121" i="10"/>
  <c r="BQ122" i="10"/>
  <c r="BQ123" i="10"/>
  <c r="BQ124" i="10"/>
  <c r="BQ125" i="10"/>
  <c r="BQ126" i="10"/>
  <c r="BQ127" i="10"/>
  <c r="BQ128" i="10"/>
  <c r="BQ129" i="10"/>
  <c r="BQ130" i="10"/>
  <c r="BQ131" i="10"/>
  <c r="BQ132" i="10"/>
  <c r="BQ133" i="10"/>
  <c r="BQ134" i="10"/>
  <c r="BQ135" i="10"/>
  <c r="BQ136" i="10"/>
  <c r="BQ137" i="10"/>
  <c r="BQ138" i="10"/>
  <c r="BQ139" i="10"/>
  <c r="BQ140" i="10"/>
  <c r="BQ141" i="10"/>
  <c r="BQ142" i="10"/>
  <c r="BQ143" i="10"/>
  <c r="BQ144" i="10"/>
  <c r="BQ145" i="10"/>
  <c r="BQ146" i="10"/>
  <c r="BQ147" i="10"/>
  <c r="BQ148" i="10"/>
  <c r="BQ149" i="10"/>
  <c r="BQ150" i="10"/>
  <c r="BQ151" i="10"/>
  <c r="BQ152" i="10"/>
  <c r="BQ153" i="10"/>
  <c r="BQ154" i="10"/>
  <c r="BQ155" i="10"/>
  <c r="BQ156" i="10"/>
  <c r="BQ157" i="10"/>
  <c r="BQ158" i="10"/>
  <c r="BQ159" i="10"/>
  <c r="BQ160" i="10"/>
  <c r="BQ161" i="10"/>
  <c r="BQ162" i="10"/>
  <c r="BQ163" i="10"/>
  <c r="BQ164" i="10"/>
  <c r="BQ165" i="10"/>
  <c r="BQ166" i="10"/>
  <c r="BQ167" i="10"/>
  <c r="BQ168" i="10"/>
  <c r="BQ169" i="10"/>
  <c r="BQ170" i="10"/>
  <c r="BQ171" i="10"/>
  <c r="BQ172" i="10"/>
  <c r="BQ173" i="10"/>
  <c r="BQ174" i="10"/>
  <c r="BQ175" i="10"/>
  <c r="BQ176" i="10"/>
  <c r="BQ177" i="10"/>
  <c r="BQ178" i="10"/>
  <c r="BQ179" i="10"/>
  <c r="BQ180" i="10"/>
  <c r="BQ181" i="10"/>
  <c r="BQ182" i="10"/>
  <c r="BQ183" i="10"/>
  <c r="BQ184" i="10"/>
  <c r="BQ185" i="10"/>
  <c r="BQ186" i="10"/>
  <c r="BQ187" i="10"/>
  <c r="BQ188" i="10"/>
  <c r="BQ189" i="10"/>
  <c r="BQ190" i="10"/>
  <c r="BQ191" i="10"/>
  <c r="BQ192" i="10"/>
  <c r="BQ193" i="10"/>
  <c r="BQ194" i="10"/>
  <c r="BQ195" i="10"/>
  <c r="BQ196" i="10"/>
  <c r="BQ197" i="10"/>
  <c r="BQ198" i="10"/>
  <c r="BQ199" i="10"/>
  <c r="BQ200" i="10"/>
  <c r="BQ201" i="10"/>
  <c r="BQ202" i="10"/>
  <c r="BQ203" i="10"/>
  <c r="BQ204" i="10"/>
  <c r="BQ205" i="10"/>
  <c r="BQ206" i="10"/>
  <c r="BQ207" i="10"/>
  <c r="BQ208" i="10"/>
  <c r="BQ209" i="10"/>
  <c r="BQ210" i="10"/>
  <c r="BQ211" i="10"/>
  <c r="BQ212" i="10"/>
  <c r="BQ213" i="10"/>
  <c r="BQ214" i="10"/>
  <c r="BQ215" i="10"/>
  <c r="BQ216" i="10"/>
  <c r="BQ217" i="10"/>
  <c r="BQ218" i="10"/>
  <c r="BQ219" i="10"/>
  <c r="BQ220" i="10"/>
  <c r="BQ221" i="10"/>
  <c r="BQ222" i="10"/>
  <c r="BQ223" i="10"/>
  <c r="BQ224" i="10"/>
  <c r="BQ225" i="10"/>
  <c r="BQ226" i="10"/>
  <c r="BQ227" i="10"/>
  <c r="BQ228" i="10"/>
  <c r="BQ229" i="10"/>
  <c r="BQ230" i="10"/>
  <c r="BQ231" i="10"/>
  <c r="BQ232" i="10"/>
  <c r="BQ233" i="10"/>
  <c r="BQ234" i="10"/>
  <c r="BQ235" i="10"/>
  <c r="BQ236" i="10"/>
  <c r="BQ237" i="10"/>
  <c r="BQ238" i="10"/>
  <c r="BQ239" i="10"/>
  <c r="BQ240" i="10"/>
  <c r="BQ241" i="10"/>
  <c r="BQ242" i="10"/>
  <c r="BQ243" i="10"/>
  <c r="BQ244" i="10"/>
  <c r="BQ245" i="10"/>
  <c r="BQ246" i="10"/>
  <c r="BQ247" i="10"/>
  <c r="BQ248" i="10"/>
  <c r="BQ249" i="10"/>
  <c r="BQ250" i="10"/>
  <c r="BQ251" i="10"/>
  <c r="BQ252" i="10"/>
  <c r="BQ253" i="10"/>
  <c r="BQ254" i="10"/>
  <c r="BQ255" i="10"/>
  <c r="BQ256" i="10"/>
  <c r="BQ257" i="10"/>
  <c r="BQ258" i="10"/>
  <c r="BQ259" i="10"/>
  <c r="BQ260" i="10"/>
  <c r="BQ261" i="10"/>
  <c r="BQ262" i="10"/>
  <c r="BQ263" i="10"/>
  <c r="BQ264" i="10"/>
  <c r="BQ265" i="10"/>
  <c r="BQ266" i="10"/>
  <c r="BQ267" i="10"/>
  <c r="BQ268" i="10"/>
  <c r="BQ269" i="10"/>
  <c r="BQ270" i="10"/>
  <c r="BQ271" i="10"/>
  <c r="BQ272" i="10"/>
  <c r="BQ273" i="10"/>
  <c r="BQ274" i="10"/>
  <c r="BQ275" i="10"/>
  <c r="BQ276" i="10"/>
  <c r="BQ277" i="10"/>
  <c r="BQ278" i="10"/>
  <c r="BQ279" i="10"/>
  <c r="BQ280" i="10"/>
  <c r="BQ281" i="10"/>
  <c r="BQ282" i="10"/>
  <c r="BQ283" i="10"/>
  <c r="BQ284" i="10"/>
  <c r="BQ285" i="10"/>
  <c r="BQ286" i="10"/>
  <c r="BQ287" i="10"/>
  <c r="BQ288" i="10"/>
  <c r="BQ289" i="10"/>
  <c r="BQ290" i="10"/>
  <c r="BQ291" i="10"/>
  <c r="BQ292" i="10"/>
  <c r="BQ293" i="10"/>
  <c r="BQ294" i="10"/>
  <c r="BQ295" i="10"/>
  <c r="BQ296" i="10"/>
  <c r="BQ297" i="10"/>
  <c r="BQ298" i="10"/>
  <c r="BQ299" i="10"/>
  <c r="BQ300" i="10"/>
  <c r="BQ301" i="10"/>
  <c r="BQ302" i="10"/>
  <c r="BQ303" i="10"/>
  <c r="BQ304" i="10"/>
  <c r="BQ305" i="10"/>
  <c r="BQ306" i="10"/>
  <c r="BQ307" i="10"/>
  <c r="BQ308" i="10"/>
  <c r="BQ309" i="10"/>
  <c r="BQ310" i="10"/>
  <c r="BQ311" i="10"/>
  <c r="BQ312" i="10"/>
  <c r="BQ313" i="10"/>
  <c r="BQ314" i="10"/>
  <c r="BQ315" i="10"/>
  <c r="BQ316" i="10"/>
  <c r="BQ317" i="10"/>
  <c r="BQ318" i="10"/>
  <c r="BQ319" i="10"/>
  <c r="BQ320" i="10"/>
  <c r="BQ321" i="10"/>
  <c r="BQ322" i="10"/>
  <c r="BQ323" i="10"/>
  <c r="BQ324" i="10"/>
  <c r="BQ325" i="10"/>
  <c r="BQ326" i="10"/>
  <c r="BQ327" i="10"/>
  <c r="BM4" i="10"/>
  <c r="BM5" i="10"/>
  <c r="BM6" i="10"/>
  <c r="BM7" i="10"/>
  <c r="BM8" i="10"/>
  <c r="BM9" i="10"/>
  <c r="BM10" i="10"/>
  <c r="BM11" i="10"/>
  <c r="BM12" i="10"/>
  <c r="BM13" i="10"/>
  <c r="BM14" i="10"/>
  <c r="BM15" i="10"/>
  <c r="BM16" i="10"/>
  <c r="BM17" i="10"/>
  <c r="BM18" i="10"/>
  <c r="BM19" i="10"/>
  <c r="BM20" i="10"/>
  <c r="BM21" i="10"/>
  <c r="BM22" i="10"/>
  <c r="BM23" i="10"/>
  <c r="BM24" i="10"/>
  <c r="BM25" i="10"/>
  <c r="BM26" i="10"/>
  <c r="BM27" i="10"/>
  <c r="BM28" i="10"/>
  <c r="BM29" i="10"/>
  <c r="BM30" i="10"/>
  <c r="BM31" i="10"/>
  <c r="BM32" i="10"/>
  <c r="BM33" i="10"/>
  <c r="BM34" i="10"/>
  <c r="BM35" i="10"/>
  <c r="BM36" i="10"/>
  <c r="BM37" i="10"/>
  <c r="BM38" i="10"/>
  <c r="BM39" i="10"/>
  <c r="BM40" i="10"/>
  <c r="BM41" i="10"/>
  <c r="BM42" i="10"/>
  <c r="BM43" i="10"/>
  <c r="BM44" i="10"/>
  <c r="BM45" i="10"/>
  <c r="BM46" i="10"/>
  <c r="BM47" i="10"/>
  <c r="BM48" i="10"/>
  <c r="BM49" i="10"/>
  <c r="BM50" i="10"/>
  <c r="BM51" i="10"/>
  <c r="BM52" i="10"/>
  <c r="BM53" i="10"/>
  <c r="BM54" i="10"/>
  <c r="BM55" i="10"/>
  <c r="BM56" i="10"/>
  <c r="BM57" i="10"/>
  <c r="BM58" i="10"/>
  <c r="BM59" i="10"/>
  <c r="BM60" i="10"/>
  <c r="BM61" i="10"/>
  <c r="BM62" i="10"/>
  <c r="BM63" i="10"/>
  <c r="BM64" i="10"/>
  <c r="BM65" i="10"/>
  <c r="BM66" i="10"/>
  <c r="BM67" i="10"/>
  <c r="BM68" i="10"/>
  <c r="BM69" i="10"/>
  <c r="BM70" i="10"/>
  <c r="BM71" i="10"/>
  <c r="BM72" i="10"/>
  <c r="BM73" i="10"/>
  <c r="BM74" i="10"/>
  <c r="BM75" i="10"/>
  <c r="BM76" i="10"/>
  <c r="BM77" i="10"/>
  <c r="BM78" i="10"/>
  <c r="BM79" i="10"/>
  <c r="BM80" i="10"/>
  <c r="BM81" i="10"/>
  <c r="BM82" i="10"/>
  <c r="BM83" i="10"/>
  <c r="BM84" i="10"/>
  <c r="BM85" i="10"/>
  <c r="BM86" i="10"/>
  <c r="BM87" i="10"/>
  <c r="BM88" i="10"/>
  <c r="BM89" i="10"/>
  <c r="BM90" i="10"/>
  <c r="BM91" i="10"/>
  <c r="BM92" i="10"/>
  <c r="BM93" i="10"/>
  <c r="BM94" i="10"/>
  <c r="BM95" i="10"/>
  <c r="BM96" i="10"/>
  <c r="BM97" i="10"/>
  <c r="BM98" i="10"/>
  <c r="BM99" i="10"/>
  <c r="BM100" i="10"/>
  <c r="BM101" i="10"/>
  <c r="BM102" i="10"/>
  <c r="BM103" i="10"/>
  <c r="BM104" i="10"/>
  <c r="BM105" i="10"/>
  <c r="BM106" i="10"/>
  <c r="BM107" i="10"/>
  <c r="BM108" i="10"/>
  <c r="BM109" i="10"/>
  <c r="BM110" i="10"/>
  <c r="BM111" i="10"/>
  <c r="BM112" i="10"/>
  <c r="BM113" i="10"/>
  <c r="BM114" i="10"/>
  <c r="BM115" i="10"/>
  <c r="BM116" i="10"/>
  <c r="BM117" i="10"/>
  <c r="BM118" i="10"/>
  <c r="BM119" i="10"/>
  <c r="BM120" i="10"/>
  <c r="BM121" i="10"/>
  <c r="BM122" i="10"/>
  <c r="BM123" i="10"/>
  <c r="BM124" i="10"/>
  <c r="BM125" i="10"/>
  <c r="BM126" i="10"/>
  <c r="BM127" i="10"/>
  <c r="BM128" i="10"/>
  <c r="BM129" i="10"/>
  <c r="BM130" i="10"/>
  <c r="BM131" i="10"/>
  <c r="BM132" i="10"/>
  <c r="BM133" i="10"/>
  <c r="BM134" i="10"/>
  <c r="BM135" i="10"/>
  <c r="BM136" i="10"/>
  <c r="BM137" i="10"/>
  <c r="BM138" i="10"/>
  <c r="BM139" i="10"/>
  <c r="BM140" i="10"/>
  <c r="BM141" i="10"/>
  <c r="BM142" i="10"/>
  <c r="BM143" i="10"/>
  <c r="BM144" i="10"/>
  <c r="BM145" i="10"/>
  <c r="BM146" i="10"/>
  <c r="BM147" i="10"/>
  <c r="BM148" i="10"/>
  <c r="BM149" i="10"/>
  <c r="BM150" i="10"/>
  <c r="BM151" i="10"/>
  <c r="BM152" i="10"/>
  <c r="BM153" i="10"/>
  <c r="BM154" i="10"/>
  <c r="BM155" i="10"/>
  <c r="BM156" i="10"/>
  <c r="BM157" i="10"/>
  <c r="BM158" i="10"/>
  <c r="BM159" i="10"/>
  <c r="BM160" i="10"/>
  <c r="BM161" i="10"/>
  <c r="BM162" i="10"/>
  <c r="BM163" i="10"/>
  <c r="BM164" i="10"/>
  <c r="BM165" i="10"/>
  <c r="BM166" i="10"/>
  <c r="BM167" i="10"/>
  <c r="BM168" i="10"/>
  <c r="BM169" i="10"/>
  <c r="BM170" i="10"/>
  <c r="BM171" i="10"/>
  <c r="BM172" i="10"/>
  <c r="BM173" i="10"/>
  <c r="BM174" i="10"/>
  <c r="BM175" i="10"/>
  <c r="BM176" i="10"/>
  <c r="BM177" i="10"/>
  <c r="BM178" i="10"/>
  <c r="BM179" i="10"/>
  <c r="BM180" i="10"/>
  <c r="BM181" i="10"/>
  <c r="BM182" i="10"/>
  <c r="BM183" i="10"/>
  <c r="BM184" i="10"/>
  <c r="BM185" i="10"/>
  <c r="BM186" i="10"/>
  <c r="BM187" i="10"/>
  <c r="BM188" i="10"/>
  <c r="BM189" i="10"/>
  <c r="BM190" i="10"/>
  <c r="BM191" i="10"/>
  <c r="BM192" i="10"/>
  <c r="BM193" i="10"/>
  <c r="BM194" i="10"/>
  <c r="BM195" i="10"/>
  <c r="BM196" i="10"/>
  <c r="BM197" i="10"/>
  <c r="BM198" i="10"/>
  <c r="BM199" i="10"/>
  <c r="BM200" i="10"/>
  <c r="BM201" i="10"/>
  <c r="BM202" i="10"/>
  <c r="BM203" i="10"/>
  <c r="BM204" i="10"/>
  <c r="BM205" i="10"/>
  <c r="BM206" i="10"/>
  <c r="BM207" i="10"/>
  <c r="BM208" i="10"/>
  <c r="BM209" i="10"/>
  <c r="BM210" i="10"/>
  <c r="BM211" i="10"/>
  <c r="BM212" i="10"/>
  <c r="BM213" i="10"/>
  <c r="BM214" i="10"/>
  <c r="BM215" i="10"/>
  <c r="BM216" i="10"/>
  <c r="BM217" i="10"/>
  <c r="BM218" i="10"/>
  <c r="BM219" i="10"/>
  <c r="BM220" i="10"/>
  <c r="BM221" i="10"/>
  <c r="BM222" i="10"/>
  <c r="BM223" i="10"/>
  <c r="BM224" i="10"/>
  <c r="BM225" i="10"/>
  <c r="BM226" i="10"/>
  <c r="BM227" i="10"/>
  <c r="BM228" i="10"/>
  <c r="BM229" i="10"/>
  <c r="BM230" i="10"/>
  <c r="BM231" i="10"/>
  <c r="BM232" i="10"/>
  <c r="BM233" i="10"/>
  <c r="BM234" i="10"/>
  <c r="BM235" i="10"/>
  <c r="BM236" i="10"/>
  <c r="BM237" i="10"/>
  <c r="BM238" i="10"/>
  <c r="BM239" i="10"/>
  <c r="BM240" i="10"/>
  <c r="BM241" i="10"/>
  <c r="BM242" i="10"/>
  <c r="BM243" i="10"/>
  <c r="BM244" i="10"/>
  <c r="BM245" i="10"/>
  <c r="BM246" i="10"/>
  <c r="BM247" i="10"/>
  <c r="BM248" i="10"/>
  <c r="BM249" i="10"/>
  <c r="BM250" i="10"/>
  <c r="BM251" i="10"/>
  <c r="BM252" i="10"/>
  <c r="BM253" i="10"/>
  <c r="BM254" i="10"/>
  <c r="BM255" i="10"/>
  <c r="BM256" i="10"/>
  <c r="BM257" i="10"/>
  <c r="BM258" i="10"/>
  <c r="BM259" i="10"/>
  <c r="BM260" i="10"/>
  <c r="BM261" i="10"/>
  <c r="BM262" i="10"/>
  <c r="BM263" i="10"/>
  <c r="BM264" i="10"/>
  <c r="BM265" i="10"/>
  <c r="BM266" i="10"/>
  <c r="BM267" i="10"/>
  <c r="BM268" i="10"/>
  <c r="BM269" i="10"/>
  <c r="BM270" i="10"/>
  <c r="BM271" i="10"/>
  <c r="BM272" i="10"/>
  <c r="BM273" i="10"/>
  <c r="BM274" i="10"/>
  <c r="BM275" i="10"/>
  <c r="BM276" i="10"/>
  <c r="BM277" i="10"/>
  <c r="BM278" i="10"/>
  <c r="BM279" i="10"/>
  <c r="BM280" i="10"/>
  <c r="BM281" i="10"/>
  <c r="BM282" i="10"/>
  <c r="BM283" i="10"/>
  <c r="BM284" i="10"/>
  <c r="BM285" i="10"/>
  <c r="BM286" i="10"/>
  <c r="BM287" i="10"/>
  <c r="BM288" i="10"/>
  <c r="BM289" i="10"/>
  <c r="BM290" i="10"/>
  <c r="BM291" i="10"/>
  <c r="BM292" i="10"/>
  <c r="BM293" i="10"/>
  <c r="BM294" i="10"/>
  <c r="BM295" i="10"/>
  <c r="BM296" i="10"/>
  <c r="BM297" i="10"/>
  <c r="BM298" i="10"/>
  <c r="BM299" i="10"/>
  <c r="BM300" i="10"/>
  <c r="BM301" i="10"/>
  <c r="BM302" i="10"/>
  <c r="BM303" i="10"/>
  <c r="BM304" i="10"/>
  <c r="BM305" i="10"/>
  <c r="BM306" i="10"/>
  <c r="BM307" i="10"/>
  <c r="BM308" i="10"/>
  <c r="BM309" i="10"/>
  <c r="BM310" i="10"/>
  <c r="BM311" i="10"/>
  <c r="BM312" i="10"/>
  <c r="BM313" i="10"/>
  <c r="BM314" i="10"/>
  <c r="BM315" i="10"/>
  <c r="BM316" i="10"/>
  <c r="BM317" i="10"/>
  <c r="BM318" i="10"/>
  <c r="BM319" i="10"/>
  <c r="BM320" i="10"/>
  <c r="BM321" i="10"/>
  <c r="BM322" i="10"/>
  <c r="BM323" i="10"/>
  <c r="BM325" i="10"/>
  <c r="BM326" i="10"/>
  <c r="BM327" i="10"/>
  <c r="BM3" i="10"/>
  <c r="BE72" i="10"/>
  <c r="BE73" i="10"/>
  <c r="BE74" i="10"/>
  <c r="BE75" i="10"/>
  <c r="BE76" i="10"/>
  <c r="BE77" i="10"/>
  <c r="BE78" i="10"/>
  <c r="BE79" i="10"/>
  <c r="BE80" i="10"/>
  <c r="BE81" i="10"/>
  <c r="BE82" i="10"/>
  <c r="BE83" i="10"/>
  <c r="BE84" i="10"/>
  <c r="BE85" i="10"/>
  <c r="BE86" i="10"/>
  <c r="BE87" i="10"/>
  <c r="BE88" i="10"/>
  <c r="BE89" i="10"/>
  <c r="BE90" i="10"/>
  <c r="BE91" i="10"/>
  <c r="BE92" i="10"/>
  <c r="BE93" i="10"/>
  <c r="BE94" i="10"/>
  <c r="BE95" i="10"/>
  <c r="BE96" i="10"/>
  <c r="BE97" i="10"/>
  <c r="BE98" i="10"/>
  <c r="BE99" i="10"/>
  <c r="BE100" i="10"/>
  <c r="BE101" i="10"/>
  <c r="BE102" i="10"/>
  <c r="BE103" i="10"/>
  <c r="BE104" i="10"/>
  <c r="BE105" i="10"/>
  <c r="BE106" i="10"/>
  <c r="BE107" i="10"/>
  <c r="BE108" i="10"/>
  <c r="BE109" i="10"/>
  <c r="BE110" i="10"/>
  <c r="BE111" i="10"/>
  <c r="BE112" i="10"/>
  <c r="BE113" i="10"/>
  <c r="BE114" i="10"/>
  <c r="BE115" i="10"/>
  <c r="BE116" i="10"/>
  <c r="BE117" i="10"/>
  <c r="BE118" i="10"/>
  <c r="BE119" i="10"/>
  <c r="BE120" i="10"/>
  <c r="BE121" i="10"/>
  <c r="BE122" i="10"/>
  <c r="BE123" i="10"/>
  <c r="BE124" i="10"/>
  <c r="BE125" i="10"/>
  <c r="BE126" i="10"/>
  <c r="BE127" i="10"/>
  <c r="BE128" i="10"/>
  <c r="BE129" i="10"/>
  <c r="BE130" i="10"/>
  <c r="BE131" i="10"/>
  <c r="BE132" i="10"/>
  <c r="BE133" i="10"/>
  <c r="BE134" i="10"/>
  <c r="BE135" i="10"/>
  <c r="BE136" i="10"/>
  <c r="BE137" i="10"/>
  <c r="BE138" i="10"/>
  <c r="BE139" i="10"/>
  <c r="BE140" i="10"/>
  <c r="BE141" i="10"/>
  <c r="BE142" i="10"/>
  <c r="BE143" i="10"/>
  <c r="BE144" i="10"/>
  <c r="BE145" i="10"/>
  <c r="BE146" i="10"/>
  <c r="BE147" i="10"/>
  <c r="BE148" i="10"/>
  <c r="BE149" i="10"/>
  <c r="BE150" i="10"/>
  <c r="BE151" i="10"/>
  <c r="BE152" i="10"/>
  <c r="BE153" i="10"/>
  <c r="BE154" i="10"/>
  <c r="BE155" i="10"/>
  <c r="BE156" i="10"/>
  <c r="BE157" i="10"/>
  <c r="BE158" i="10"/>
  <c r="BE159" i="10"/>
  <c r="BE160" i="10"/>
  <c r="BE161" i="10"/>
  <c r="BE162" i="10"/>
  <c r="BE163" i="10"/>
  <c r="BE164" i="10"/>
  <c r="BE165" i="10"/>
  <c r="BE166" i="10"/>
  <c r="BE167" i="10"/>
  <c r="BE168" i="10"/>
  <c r="BE169" i="10"/>
  <c r="BE170" i="10"/>
  <c r="BE171" i="10"/>
  <c r="BE172" i="10"/>
  <c r="BE173" i="10"/>
  <c r="BE174" i="10"/>
  <c r="BE175" i="10"/>
  <c r="BE176" i="10"/>
  <c r="BE177" i="10"/>
  <c r="BE178" i="10"/>
  <c r="BE179" i="10"/>
  <c r="BE180" i="10"/>
  <c r="BE181" i="10"/>
  <c r="BE182" i="10"/>
  <c r="BE183" i="10"/>
  <c r="BE184" i="10"/>
  <c r="BE185" i="10"/>
  <c r="BE186" i="10"/>
  <c r="BE187" i="10"/>
  <c r="BE188" i="10"/>
  <c r="BE189" i="10"/>
  <c r="BE190" i="10"/>
  <c r="BE191" i="10"/>
  <c r="BE192" i="10"/>
  <c r="BE193" i="10"/>
  <c r="BE194" i="10"/>
  <c r="BE195" i="10"/>
  <c r="BE196" i="10"/>
  <c r="BE197" i="10"/>
  <c r="BE198" i="10"/>
  <c r="BE199" i="10"/>
  <c r="BE200" i="10"/>
  <c r="BE201" i="10"/>
  <c r="BE202" i="10"/>
  <c r="BE203" i="10"/>
  <c r="BE204" i="10"/>
  <c r="BE205" i="10"/>
  <c r="BE206" i="10"/>
  <c r="BE207" i="10"/>
  <c r="BE208" i="10"/>
  <c r="BE209" i="10"/>
  <c r="BE210" i="10"/>
  <c r="BE211" i="10"/>
  <c r="BE212" i="10"/>
  <c r="BE213" i="10"/>
  <c r="BE214" i="10"/>
  <c r="BE215" i="10"/>
  <c r="BE216" i="10"/>
  <c r="BE217" i="10"/>
  <c r="BE218" i="10"/>
  <c r="BE219" i="10"/>
  <c r="BE220" i="10"/>
  <c r="BE221" i="10"/>
  <c r="BE222" i="10"/>
  <c r="BE223" i="10"/>
  <c r="BE224" i="10"/>
  <c r="BE225" i="10"/>
  <c r="BE226" i="10"/>
  <c r="BE227" i="10"/>
  <c r="BE228" i="10"/>
  <c r="BE229" i="10"/>
  <c r="BE230" i="10"/>
  <c r="BE231" i="10"/>
  <c r="BE232" i="10"/>
  <c r="BE233" i="10"/>
  <c r="BE234" i="10"/>
  <c r="BE235" i="10"/>
  <c r="BE236" i="10"/>
  <c r="BE237" i="10"/>
  <c r="BE238" i="10"/>
  <c r="BE239" i="10"/>
  <c r="BE240" i="10"/>
  <c r="BE241" i="10"/>
  <c r="BE242" i="10"/>
  <c r="BE243" i="10"/>
  <c r="BE244" i="10"/>
  <c r="BE245" i="10"/>
  <c r="BE246" i="10"/>
  <c r="BE247" i="10"/>
  <c r="BE248" i="10"/>
  <c r="BE249" i="10"/>
  <c r="BE250" i="10"/>
  <c r="BE251" i="10"/>
  <c r="BE252" i="10"/>
  <c r="BE253" i="10"/>
  <c r="BE254" i="10"/>
  <c r="BE255" i="10"/>
  <c r="BE256" i="10"/>
  <c r="BE257" i="10"/>
  <c r="BE258" i="10"/>
  <c r="BE259" i="10"/>
  <c r="BE260" i="10"/>
  <c r="BE261" i="10"/>
  <c r="BE262" i="10"/>
  <c r="BE263" i="10"/>
  <c r="BE264" i="10"/>
  <c r="BE265" i="10"/>
  <c r="BE266" i="10"/>
  <c r="BE267" i="10"/>
  <c r="BE268" i="10"/>
  <c r="BE269" i="10"/>
  <c r="BE270" i="10"/>
  <c r="BE271" i="10"/>
  <c r="BE272" i="10"/>
  <c r="BE273" i="10"/>
  <c r="BE274" i="10"/>
  <c r="BE275" i="10"/>
  <c r="BE276" i="10"/>
  <c r="BE277" i="10"/>
  <c r="BE278" i="10"/>
  <c r="BE279" i="10"/>
  <c r="BE280" i="10"/>
  <c r="BE281" i="10"/>
  <c r="BE282" i="10"/>
  <c r="BE283" i="10"/>
  <c r="BE284" i="10"/>
  <c r="BE285" i="10"/>
  <c r="BE286" i="10"/>
  <c r="BE287" i="10"/>
  <c r="BE288" i="10"/>
  <c r="BE289" i="10"/>
  <c r="BE290" i="10"/>
  <c r="BE291" i="10"/>
  <c r="BE292" i="10"/>
  <c r="BE293" i="10"/>
  <c r="BE294" i="10"/>
  <c r="BE295" i="10"/>
  <c r="BE296" i="10"/>
  <c r="BE297" i="10"/>
  <c r="BE298" i="10"/>
  <c r="BE299" i="10"/>
  <c r="BE300" i="10"/>
  <c r="BE301" i="10"/>
  <c r="BE302" i="10"/>
  <c r="BE303" i="10"/>
  <c r="BE304" i="10"/>
  <c r="BE305" i="10"/>
  <c r="BE306" i="10"/>
  <c r="BE307" i="10"/>
  <c r="BE308" i="10"/>
  <c r="BE309" i="10"/>
  <c r="BE310" i="10"/>
  <c r="BE311" i="10"/>
  <c r="BE312" i="10"/>
  <c r="BE313" i="10"/>
  <c r="BE314" i="10"/>
  <c r="BE315" i="10"/>
  <c r="BE316" i="10"/>
  <c r="BE317" i="10"/>
  <c r="BE318" i="10"/>
  <c r="BE319" i="10"/>
  <c r="BE320" i="10"/>
  <c r="BE321" i="10"/>
  <c r="BE322" i="10"/>
  <c r="BE323" i="10"/>
  <c r="BE324" i="10"/>
  <c r="BE325" i="10"/>
  <c r="BE326" i="10"/>
  <c r="BE327" i="10"/>
  <c r="BE3" i="10"/>
  <c r="BE4" i="10"/>
  <c r="BE5" i="10"/>
  <c r="BE6" i="10"/>
  <c r="BE7" i="10"/>
  <c r="BE8" i="10"/>
  <c r="BE9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E22" i="10"/>
  <c r="BE23" i="10"/>
  <c r="BE24" i="10"/>
  <c r="BE25" i="10"/>
  <c r="BE26" i="10"/>
  <c r="BE27" i="10"/>
  <c r="BE28" i="10"/>
  <c r="BE29" i="10"/>
  <c r="BE30" i="10"/>
  <c r="BE31" i="10"/>
  <c r="BE32" i="10"/>
  <c r="BE33" i="10"/>
  <c r="BE34" i="10"/>
  <c r="BE35" i="10"/>
  <c r="BE36" i="10"/>
  <c r="BE37" i="10"/>
  <c r="BE38" i="10"/>
  <c r="BE39" i="10"/>
  <c r="BE40" i="10"/>
  <c r="BE41" i="10"/>
  <c r="BE42" i="10"/>
  <c r="BE43" i="10"/>
  <c r="BE44" i="10"/>
  <c r="BE45" i="10"/>
  <c r="BE46" i="10"/>
  <c r="BE47" i="10"/>
  <c r="BE48" i="10"/>
  <c r="BE49" i="10"/>
  <c r="BE50" i="10"/>
  <c r="BE51" i="10"/>
  <c r="BE52" i="10"/>
  <c r="BE53" i="10"/>
  <c r="BE54" i="10"/>
  <c r="BE55" i="10"/>
  <c r="BE56" i="10"/>
  <c r="BE57" i="10"/>
  <c r="BE58" i="10"/>
  <c r="BE59" i="10"/>
  <c r="BE60" i="10"/>
  <c r="BE61" i="10"/>
  <c r="BE62" i="10"/>
  <c r="BE63" i="10"/>
  <c r="BE64" i="10"/>
  <c r="BE65" i="10"/>
  <c r="BE66" i="10"/>
  <c r="BE67" i="10"/>
  <c r="BE68" i="10"/>
  <c r="BE69" i="10"/>
  <c r="BE70" i="10"/>
  <c r="BE71" i="10"/>
  <c r="AS322" i="10" l="1"/>
  <c r="AS316" i="10"/>
  <c r="AS311" i="10"/>
  <c r="AS320" i="10"/>
  <c r="AS315" i="10"/>
  <c r="AS310" i="10"/>
  <c r="AS314" i="10"/>
  <c r="AS318" i="10"/>
  <c r="AS313" i="10"/>
  <c r="AS312" i="10"/>
  <c r="AS309" i="10"/>
  <c r="AS323" i="10"/>
  <c r="AS321" i="10"/>
  <c r="AS319" i="10"/>
  <c r="AS317" i="10"/>
  <c r="AS59" i="10"/>
  <c r="AS45" i="10"/>
  <c r="AS41" i="10"/>
  <c r="AS34" i="10"/>
  <c r="AS29" i="10"/>
  <c r="AS26" i="10"/>
  <c r="AS11" i="10"/>
  <c r="AS10" i="10"/>
  <c r="AS9" i="10"/>
  <c r="AS4" i="10"/>
  <c r="AS67" i="10"/>
  <c r="AS57" i="10"/>
  <c r="AS31" i="10"/>
  <c r="AS24" i="10"/>
  <c r="AS5" i="10"/>
  <c r="AS47" i="10"/>
  <c r="AS36" i="10"/>
  <c r="AS19" i="10"/>
  <c r="AS56" i="10"/>
  <c r="AS54" i="10"/>
  <c r="AS52" i="10"/>
  <c r="AS51" i="10"/>
  <c r="AS42" i="10"/>
  <c r="AS38" i="10"/>
  <c r="AS32" i="10"/>
  <c r="AS28" i="10"/>
  <c r="AS14" i="10"/>
  <c r="AS327" i="10"/>
  <c r="AS302" i="10"/>
  <c r="AS289" i="10"/>
  <c r="AS277" i="10"/>
  <c r="AS272" i="10"/>
  <c r="AS253" i="10"/>
  <c r="AS245" i="10"/>
  <c r="AS239" i="10"/>
  <c r="AS225" i="10"/>
  <c r="AS220" i="10"/>
  <c r="AS207" i="10"/>
  <c r="AS202" i="10"/>
  <c r="AS193" i="10"/>
  <c r="AS184" i="10"/>
  <c r="AS176" i="10"/>
  <c r="AS172" i="10"/>
  <c r="AS154" i="10"/>
  <c r="AS135" i="10"/>
  <c r="AS63" i="10"/>
  <c r="AS301" i="10"/>
  <c r="AS299" i="10"/>
  <c r="AS298" i="10"/>
  <c r="AS293" i="10"/>
  <c r="AS288" i="10"/>
  <c r="AS282" i="10"/>
  <c r="AS264" i="10"/>
  <c r="AS257" i="10"/>
  <c r="AS252" i="10"/>
  <c r="AS235" i="10"/>
  <c r="AS227" i="10"/>
  <c r="AS215" i="10"/>
  <c r="AS199" i="10"/>
  <c r="AS195" i="10"/>
  <c r="AS194" i="10"/>
  <c r="AS192" i="10"/>
  <c r="AS190" i="10"/>
  <c r="AS185" i="10"/>
  <c r="AS174" i="10"/>
  <c r="AS169" i="10"/>
  <c r="AS157" i="10"/>
  <c r="AS152" i="10"/>
  <c r="AS148" i="10"/>
  <c r="AS128" i="10"/>
  <c r="AS118" i="10"/>
  <c r="AS103" i="10"/>
  <c r="AS97" i="10"/>
  <c r="AS89" i="10"/>
  <c r="AS83" i="10"/>
  <c r="AS307" i="10"/>
  <c r="AS304" i="10"/>
  <c r="AS290" i="10"/>
  <c r="AS285" i="10"/>
  <c r="AS284" i="10"/>
  <c r="AS279" i="10"/>
  <c r="AS273" i="10"/>
  <c r="AS265" i="10"/>
  <c r="AS262" i="10"/>
  <c r="AS259" i="10"/>
  <c r="AS226" i="10"/>
  <c r="AS203" i="10"/>
  <c r="AS196" i="10"/>
  <c r="AS187" i="10"/>
  <c r="AS180" i="10"/>
  <c r="AS166" i="10"/>
  <c r="AS155" i="10"/>
  <c r="AS141" i="10"/>
  <c r="AS133" i="10"/>
  <c r="AS120" i="10"/>
  <c r="AS112" i="10"/>
  <c r="AS107" i="10"/>
  <c r="AS101" i="10"/>
  <c r="AS78" i="10"/>
  <c r="AS300" i="10"/>
  <c r="AS296" i="10"/>
  <c r="AS292" i="10"/>
  <c r="AS286" i="10"/>
  <c r="AS281" i="10"/>
  <c r="AS276" i="10"/>
  <c r="AS271" i="10"/>
  <c r="AS263" i="10"/>
  <c r="AS261" i="10"/>
  <c r="AS256" i="10"/>
  <c r="AS251" i="10"/>
  <c r="AS244" i="10"/>
  <c r="AS237" i="10"/>
  <c r="AS234" i="10"/>
  <c r="AS219" i="10"/>
  <c r="AS217" i="10"/>
  <c r="AS211" i="10"/>
  <c r="AS205" i="10"/>
  <c r="AS198" i="10"/>
  <c r="AS182" i="10"/>
  <c r="AS179" i="10"/>
  <c r="AS151" i="10"/>
  <c r="AS147" i="10"/>
  <c r="AS143" i="10"/>
  <c r="AS139" i="10"/>
  <c r="AS130" i="10"/>
  <c r="AS123" i="10"/>
  <c r="AS113" i="10"/>
  <c r="AS102" i="10"/>
  <c r="AS85" i="10"/>
  <c r="AS79" i="10"/>
  <c r="AS77" i="10"/>
  <c r="AS75" i="10"/>
  <c r="AS325" i="10"/>
  <c r="AS129" i="10"/>
  <c r="AS124" i="10"/>
  <c r="AS119" i="10"/>
  <c r="AS104" i="10"/>
  <c r="AS94" i="10"/>
  <c r="AS91" i="10"/>
  <c r="AS80" i="10"/>
  <c r="AS76" i="10"/>
  <c r="AS71" i="10"/>
  <c r="AS65" i="10"/>
  <c r="AS60" i="10"/>
  <c r="AS55" i="10"/>
  <c r="AS37" i="10"/>
  <c r="AS27" i="10"/>
  <c r="AS25" i="10"/>
  <c r="AS20" i="10"/>
  <c r="AS17" i="10"/>
  <c r="AS13" i="10"/>
  <c r="AS6" i="10"/>
  <c r="AS3" i="10"/>
  <c r="AS43" i="10"/>
  <c r="AS12" i="10"/>
  <c r="AS18" i="10"/>
  <c r="AS66" i="10"/>
  <c r="AS62" i="10"/>
  <c r="AS48" i="10"/>
  <c r="AS46" i="10"/>
  <c r="AS35" i="10"/>
  <c r="AS30" i="10"/>
  <c r="AS22" i="10"/>
  <c r="AS7" i="10"/>
  <c r="AS69" i="10"/>
  <c r="AS53" i="10"/>
  <c r="AS50" i="10"/>
  <c r="AS21" i="10"/>
  <c r="AS64" i="10"/>
  <c r="AS44" i="10"/>
  <c r="AS40" i="10"/>
  <c r="AS23" i="10"/>
  <c r="AS16" i="10"/>
  <c r="AS8" i="10"/>
  <c r="AS70" i="10"/>
  <c r="AS68" i="10"/>
  <c r="AS61" i="10"/>
  <c r="AS58" i="10"/>
  <c r="AS39" i="10"/>
  <c r="AS33" i="10"/>
  <c r="AS15" i="10"/>
  <c r="AS326" i="10"/>
  <c r="AS49" i="10"/>
  <c r="AS283" i="10"/>
  <c r="AS249" i="10"/>
  <c r="AS242" i="10"/>
  <c r="AS240" i="10"/>
  <c r="AS238" i="10"/>
  <c r="AS236" i="10"/>
  <c r="AS230" i="10"/>
  <c r="AS224" i="10"/>
  <c r="AS208" i="10"/>
  <c r="AS206" i="10"/>
  <c r="AS201" i="10"/>
  <c r="AS191" i="10"/>
  <c r="AS186" i="10"/>
  <c r="AS183" i="10"/>
  <c r="AS175" i="10"/>
  <c r="AS161" i="10"/>
  <c r="AS159" i="10"/>
  <c r="AS153" i="10"/>
  <c r="AS149" i="10"/>
  <c r="AS132" i="10"/>
  <c r="AS131" i="10"/>
  <c r="AS122" i="10"/>
  <c r="AS111" i="10"/>
  <c r="AS105" i="10"/>
  <c r="AS100" i="10"/>
  <c r="AS93" i="10"/>
  <c r="AS90" i="10"/>
  <c r="AS87" i="10"/>
  <c r="AS84" i="10"/>
  <c r="AS82" i="10"/>
  <c r="AS73" i="10"/>
  <c r="AS72" i="10"/>
  <c r="AS308" i="10"/>
  <c r="AS303" i="10"/>
  <c r="AS297" i="10"/>
  <c r="AS295" i="10"/>
  <c r="AS291" i="10"/>
  <c r="AS280" i="10"/>
  <c r="AS275" i="10"/>
  <c r="AS269" i="10"/>
  <c r="AS266" i="10"/>
  <c r="AS260" i="10"/>
  <c r="AS255" i="10"/>
  <c r="AS248" i="10"/>
  <c r="AS241" i="10"/>
  <c r="AS233" i="10"/>
  <c r="AS229" i="10"/>
  <c r="AS222" i="10"/>
  <c r="AS197" i="10"/>
  <c r="AS188" i="10"/>
  <c r="AS181" i="10"/>
  <c r="AS171" i="10"/>
  <c r="AS168" i="10"/>
  <c r="AS167" i="10"/>
  <c r="AS164" i="10"/>
  <c r="AS146" i="10"/>
  <c r="AS142" i="10"/>
  <c r="AS138" i="10"/>
  <c r="AS126" i="10"/>
  <c r="AS121" i="10"/>
  <c r="AS117" i="10"/>
  <c r="AS110" i="10"/>
  <c r="AS109" i="10"/>
  <c r="AS108" i="10"/>
  <c r="AS106" i="10"/>
  <c r="AS96" i="10"/>
  <c r="AS88" i="10"/>
  <c r="AS86" i="10"/>
  <c r="AS305" i="10"/>
  <c r="AS294" i="10"/>
  <c r="AS274" i="10"/>
  <c r="AS270" i="10"/>
  <c r="AS268" i="10"/>
  <c r="AS254" i="10"/>
  <c r="AS247" i="10"/>
  <c r="AS232" i="10"/>
  <c r="AS223" i="10"/>
  <c r="AS221" i="10"/>
  <c r="AS213" i="10"/>
  <c r="AS204" i="10"/>
  <c r="AS189" i="10"/>
  <c r="AS178" i="10"/>
  <c r="AS173" i="10"/>
  <c r="AS163" i="10"/>
  <c r="AS160" i="10"/>
  <c r="AS158" i="10"/>
  <c r="AS156" i="10"/>
  <c r="AS150" i="10"/>
  <c r="AS140" i="10"/>
  <c r="AS137" i="10"/>
  <c r="AS125" i="10"/>
  <c r="AS116" i="10"/>
  <c r="AS114" i="10"/>
  <c r="AS99" i="10"/>
  <c r="AS95" i="10"/>
  <c r="AS92" i="10"/>
  <c r="AS74" i="10"/>
  <c r="AS306" i="10"/>
  <c r="AS287" i="10"/>
  <c r="AS278" i="10"/>
  <c r="AS267" i="10"/>
  <c r="AS258" i="10"/>
  <c r="AS250" i="10"/>
  <c r="AS246" i="10"/>
  <c r="AS243" i="10"/>
  <c r="AS231" i="10"/>
  <c r="AS228" i="10"/>
  <c r="AS218" i="10"/>
  <c r="AS216" i="10"/>
  <c r="AS212" i="10"/>
  <c r="AS209" i="10"/>
  <c r="AS200" i="10"/>
  <c r="AS177" i="10"/>
  <c r="AS170" i="10"/>
  <c r="AS165" i="10"/>
  <c r="AS162" i="10"/>
  <c r="AS145" i="10"/>
  <c r="AS136" i="10"/>
  <c r="AS134" i="10"/>
  <c r="AS115" i="10"/>
  <c r="AS98" i="10"/>
  <c r="AS81" i="10"/>
  <c r="AP3" i="10" l="1"/>
  <c r="AX3" i="10" s="1"/>
  <c r="AQ3" i="10"/>
  <c r="AR3" i="10"/>
  <c r="AP4" i="10"/>
  <c r="AX4" i="10" s="1"/>
  <c r="AQ4" i="10"/>
  <c r="AR4" i="10"/>
  <c r="AP5" i="10"/>
  <c r="AX5" i="10" s="1"/>
  <c r="AQ5" i="10"/>
  <c r="AR5" i="10"/>
  <c r="AP6" i="10"/>
  <c r="AX6" i="10" s="1"/>
  <c r="AQ6" i="10"/>
  <c r="AR6" i="10"/>
  <c r="AP7" i="10"/>
  <c r="AX7" i="10" s="1"/>
  <c r="AQ7" i="10"/>
  <c r="AR7" i="10"/>
  <c r="AP8" i="10"/>
  <c r="AX8" i="10" s="1"/>
  <c r="AQ8" i="10"/>
  <c r="AR8" i="10"/>
  <c r="AP9" i="10"/>
  <c r="AX9" i="10" s="1"/>
  <c r="AQ9" i="10"/>
  <c r="AR9" i="10"/>
  <c r="AP10" i="10"/>
  <c r="AX10" i="10" s="1"/>
  <c r="AQ10" i="10"/>
  <c r="AR10" i="10"/>
  <c r="AP11" i="10"/>
  <c r="AX11" i="10" s="1"/>
  <c r="AQ11" i="10"/>
  <c r="AR11" i="10"/>
  <c r="AP12" i="10"/>
  <c r="AX12" i="10" s="1"/>
  <c r="AQ12" i="10"/>
  <c r="AR12" i="10"/>
  <c r="AP13" i="10"/>
  <c r="AX13" i="10" s="1"/>
  <c r="AQ13" i="10"/>
  <c r="AR13" i="10"/>
  <c r="AP14" i="10"/>
  <c r="AX14" i="10" s="1"/>
  <c r="AQ14" i="10"/>
  <c r="AR14" i="10"/>
  <c r="AP15" i="10"/>
  <c r="AX15" i="10" s="1"/>
  <c r="AQ15" i="10"/>
  <c r="AR15" i="10"/>
  <c r="AP16" i="10"/>
  <c r="AX16" i="10" s="1"/>
  <c r="AQ16" i="10"/>
  <c r="AR16" i="10"/>
  <c r="AP17" i="10"/>
  <c r="AX17" i="10" s="1"/>
  <c r="AQ17" i="10"/>
  <c r="AR17" i="10"/>
  <c r="AP18" i="10"/>
  <c r="AX18" i="10" s="1"/>
  <c r="AQ18" i="10"/>
  <c r="AR18" i="10"/>
  <c r="AP19" i="10"/>
  <c r="AX19" i="10" s="1"/>
  <c r="AQ19" i="10"/>
  <c r="AR19" i="10"/>
  <c r="AP20" i="10"/>
  <c r="AX20" i="10" s="1"/>
  <c r="AQ20" i="10"/>
  <c r="AR20" i="10"/>
  <c r="AP21" i="10"/>
  <c r="AX21" i="10" s="1"/>
  <c r="AQ21" i="10"/>
  <c r="AR21" i="10"/>
  <c r="AP22" i="10"/>
  <c r="AX22" i="10" s="1"/>
  <c r="AQ22" i="10"/>
  <c r="AR22" i="10"/>
  <c r="AP23" i="10"/>
  <c r="AX23" i="10" s="1"/>
  <c r="AQ23" i="10"/>
  <c r="AR23" i="10"/>
  <c r="AP24" i="10"/>
  <c r="AX24" i="10" s="1"/>
  <c r="AQ24" i="10"/>
  <c r="AR24" i="10"/>
  <c r="AP25" i="10"/>
  <c r="AX25" i="10" s="1"/>
  <c r="AQ25" i="10"/>
  <c r="AR25" i="10"/>
  <c r="AP26" i="10"/>
  <c r="AX26" i="10" s="1"/>
  <c r="AQ26" i="10"/>
  <c r="AR26" i="10"/>
  <c r="AP27" i="10"/>
  <c r="AX27" i="10" s="1"/>
  <c r="AQ27" i="10"/>
  <c r="AR27" i="10"/>
  <c r="AP28" i="10"/>
  <c r="AX28" i="10" s="1"/>
  <c r="AQ28" i="10"/>
  <c r="AR28" i="10"/>
  <c r="AP29" i="10"/>
  <c r="AX29" i="10" s="1"/>
  <c r="AQ29" i="10"/>
  <c r="AR29" i="10"/>
  <c r="AP30" i="10"/>
  <c r="AX30" i="10" s="1"/>
  <c r="AQ30" i="10"/>
  <c r="AR30" i="10"/>
  <c r="AP31" i="10"/>
  <c r="AX31" i="10" s="1"/>
  <c r="AQ31" i="10"/>
  <c r="AR31" i="10"/>
  <c r="AP32" i="10"/>
  <c r="AX32" i="10" s="1"/>
  <c r="AQ32" i="10"/>
  <c r="AR32" i="10"/>
  <c r="AP33" i="10"/>
  <c r="AX33" i="10" s="1"/>
  <c r="AQ33" i="10"/>
  <c r="AR33" i="10"/>
  <c r="AP34" i="10"/>
  <c r="AX34" i="10" s="1"/>
  <c r="AQ34" i="10"/>
  <c r="AR34" i="10"/>
  <c r="AP35" i="10"/>
  <c r="AX35" i="10" s="1"/>
  <c r="AQ35" i="10"/>
  <c r="AR35" i="10"/>
  <c r="AP36" i="10"/>
  <c r="AX36" i="10" s="1"/>
  <c r="AQ36" i="10"/>
  <c r="AR36" i="10"/>
  <c r="AP37" i="10"/>
  <c r="AX37" i="10" s="1"/>
  <c r="AQ37" i="10"/>
  <c r="AR37" i="10"/>
  <c r="AP38" i="10"/>
  <c r="AX38" i="10" s="1"/>
  <c r="AQ38" i="10"/>
  <c r="AR38" i="10"/>
  <c r="AP39" i="10"/>
  <c r="AX39" i="10" s="1"/>
  <c r="AQ39" i="10"/>
  <c r="AR39" i="10"/>
  <c r="AP40" i="10"/>
  <c r="AX40" i="10" s="1"/>
  <c r="AQ40" i="10"/>
  <c r="AR40" i="10"/>
  <c r="AP41" i="10"/>
  <c r="AX41" i="10" s="1"/>
  <c r="AQ41" i="10"/>
  <c r="AR41" i="10"/>
  <c r="AP42" i="10"/>
  <c r="AX42" i="10" s="1"/>
  <c r="AQ42" i="10"/>
  <c r="AR42" i="10"/>
  <c r="AP43" i="10"/>
  <c r="AX43" i="10" s="1"/>
  <c r="AQ43" i="10"/>
  <c r="AR43" i="10"/>
  <c r="AP44" i="10"/>
  <c r="AX44" i="10" s="1"/>
  <c r="AQ44" i="10"/>
  <c r="AR44" i="10"/>
  <c r="AP45" i="10"/>
  <c r="AX45" i="10" s="1"/>
  <c r="AQ45" i="10"/>
  <c r="AR45" i="10"/>
  <c r="AP46" i="10"/>
  <c r="AX46" i="10" s="1"/>
  <c r="AQ46" i="10"/>
  <c r="AR46" i="10"/>
  <c r="AP47" i="10"/>
  <c r="AX47" i="10" s="1"/>
  <c r="AQ47" i="10"/>
  <c r="AR47" i="10"/>
  <c r="AP48" i="10"/>
  <c r="AX48" i="10" s="1"/>
  <c r="AQ48" i="10"/>
  <c r="AR48" i="10"/>
  <c r="AP49" i="10"/>
  <c r="AX49" i="10" s="1"/>
  <c r="AQ49" i="10"/>
  <c r="AR49" i="10"/>
  <c r="AP50" i="10"/>
  <c r="AX50" i="10" s="1"/>
  <c r="AQ50" i="10"/>
  <c r="AR50" i="10"/>
  <c r="AP51" i="10"/>
  <c r="AX51" i="10" s="1"/>
  <c r="AQ51" i="10"/>
  <c r="AR51" i="10"/>
  <c r="AP52" i="10"/>
  <c r="AX52" i="10" s="1"/>
  <c r="AQ52" i="10"/>
  <c r="AR52" i="10"/>
  <c r="AP53" i="10"/>
  <c r="AX53" i="10" s="1"/>
  <c r="AQ53" i="10"/>
  <c r="AR53" i="10"/>
  <c r="AP54" i="10"/>
  <c r="AX54" i="10" s="1"/>
  <c r="AQ54" i="10"/>
  <c r="AR54" i="10"/>
  <c r="AP55" i="10"/>
  <c r="AX55" i="10" s="1"/>
  <c r="AQ55" i="10"/>
  <c r="AR55" i="10"/>
  <c r="AP56" i="10"/>
  <c r="AX56" i="10" s="1"/>
  <c r="AQ56" i="10"/>
  <c r="AR56" i="10"/>
  <c r="AP57" i="10"/>
  <c r="AX57" i="10" s="1"/>
  <c r="AQ57" i="10"/>
  <c r="AR57" i="10"/>
  <c r="AP58" i="10"/>
  <c r="AX58" i="10" s="1"/>
  <c r="AQ58" i="10"/>
  <c r="AR58" i="10"/>
  <c r="AP59" i="10"/>
  <c r="AX59" i="10" s="1"/>
  <c r="AQ59" i="10"/>
  <c r="AR59" i="10"/>
  <c r="AP60" i="10"/>
  <c r="AX60" i="10" s="1"/>
  <c r="AQ60" i="10"/>
  <c r="AR60" i="10"/>
  <c r="AP61" i="10"/>
  <c r="AX61" i="10" s="1"/>
  <c r="AQ61" i="10"/>
  <c r="AR61" i="10"/>
  <c r="AP62" i="10"/>
  <c r="AX62" i="10" s="1"/>
  <c r="AQ62" i="10"/>
  <c r="AR62" i="10"/>
  <c r="AP63" i="10"/>
  <c r="AX63" i="10" s="1"/>
  <c r="AQ63" i="10"/>
  <c r="AR63" i="10"/>
  <c r="AP64" i="10"/>
  <c r="AX64" i="10" s="1"/>
  <c r="AQ64" i="10"/>
  <c r="AR64" i="10"/>
  <c r="AP65" i="10"/>
  <c r="AX65" i="10" s="1"/>
  <c r="AQ65" i="10"/>
  <c r="AR65" i="10"/>
  <c r="AP66" i="10"/>
  <c r="AX66" i="10" s="1"/>
  <c r="AQ66" i="10"/>
  <c r="AR66" i="10"/>
  <c r="AP67" i="10"/>
  <c r="AX67" i="10" s="1"/>
  <c r="AQ67" i="10"/>
  <c r="AR67" i="10"/>
  <c r="AP68" i="10"/>
  <c r="AX68" i="10" s="1"/>
  <c r="AQ68" i="10"/>
  <c r="AR68" i="10"/>
  <c r="AP69" i="10"/>
  <c r="AX69" i="10" s="1"/>
  <c r="AQ69" i="10"/>
  <c r="AR69" i="10"/>
  <c r="AP70" i="10"/>
  <c r="AX70" i="10" s="1"/>
  <c r="AQ70" i="10"/>
  <c r="AR70" i="10"/>
  <c r="AP71" i="10"/>
  <c r="AX71" i="10" s="1"/>
  <c r="AQ71" i="10"/>
  <c r="AR71" i="10"/>
  <c r="AP72" i="10"/>
  <c r="AX72" i="10" s="1"/>
  <c r="AQ72" i="10"/>
  <c r="AR72" i="10"/>
  <c r="AP73" i="10"/>
  <c r="AX73" i="10" s="1"/>
  <c r="AQ73" i="10"/>
  <c r="AR73" i="10"/>
  <c r="AP74" i="10"/>
  <c r="AX74" i="10" s="1"/>
  <c r="AQ74" i="10"/>
  <c r="AR74" i="10"/>
  <c r="AP75" i="10"/>
  <c r="AX75" i="10" s="1"/>
  <c r="AQ75" i="10"/>
  <c r="AR75" i="10"/>
  <c r="AP76" i="10"/>
  <c r="AX76" i="10" s="1"/>
  <c r="AQ76" i="10"/>
  <c r="AR76" i="10"/>
  <c r="AP77" i="10"/>
  <c r="AX77" i="10" s="1"/>
  <c r="AQ77" i="10"/>
  <c r="AR77" i="10"/>
  <c r="AP78" i="10"/>
  <c r="AX78" i="10" s="1"/>
  <c r="AQ78" i="10"/>
  <c r="AR78" i="10"/>
  <c r="AP79" i="10"/>
  <c r="AX79" i="10" s="1"/>
  <c r="AQ79" i="10"/>
  <c r="AR79" i="10"/>
  <c r="AP80" i="10"/>
  <c r="AX80" i="10" s="1"/>
  <c r="AQ80" i="10"/>
  <c r="AR80" i="10"/>
  <c r="AP81" i="10"/>
  <c r="AX81" i="10" s="1"/>
  <c r="AQ81" i="10"/>
  <c r="AR81" i="10"/>
  <c r="AP82" i="10"/>
  <c r="AX82" i="10" s="1"/>
  <c r="AQ82" i="10"/>
  <c r="AR82" i="10"/>
  <c r="AP83" i="10"/>
  <c r="AX83" i="10" s="1"/>
  <c r="AQ83" i="10"/>
  <c r="AR83" i="10"/>
  <c r="AP84" i="10"/>
  <c r="AX84" i="10" s="1"/>
  <c r="AQ84" i="10"/>
  <c r="AR84" i="10"/>
  <c r="AP85" i="10"/>
  <c r="AX85" i="10" s="1"/>
  <c r="AQ85" i="10"/>
  <c r="AR85" i="10"/>
  <c r="AP86" i="10"/>
  <c r="AX86" i="10" s="1"/>
  <c r="AQ86" i="10"/>
  <c r="AR86" i="10"/>
  <c r="AP87" i="10"/>
  <c r="AX87" i="10" s="1"/>
  <c r="AQ87" i="10"/>
  <c r="AR87" i="10"/>
  <c r="AP88" i="10"/>
  <c r="AX88" i="10" s="1"/>
  <c r="AQ88" i="10"/>
  <c r="AR88" i="10"/>
  <c r="AP89" i="10"/>
  <c r="AX89" i="10" s="1"/>
  <c r="AQ89" i="10"/>
  <c r="AR89" i="10"/>
  <c r="AP90" i="10"/>
  <c r="AX90" i="10" s="1"/>
  <c r="AQ90" i="10"/>
  <c r="AR90" i="10"/>
  <c r="AP91" i="10"/>
  <c r="AX91" i="10" s="1"/>
  <c r="AQ91" i="10"/>
  <c r="AR91" i="10"/>
  <c r="AP92" i="10"/>
  <c r="AX92" i="10" s="1"/>
  <c r="AQ92" i="10"/>
  <c r="AR92" i="10"/>
  <c r="AP93" i="10"/>
  <c r="AX93" i="10" s="1"/>
  <c r="AQ93" i="10"/>
  <c r="AR93" i="10"/>
  <c r="AP94" i="10"/>
  <c r="AX94" i="10" s="1"/>
  <c r="AQ94" i="10"/>
  <c r="AR94" i="10"/>
  <c r="AP95" i="10"/>
  <c r="AX95" i="10" s="1"/>
  <c r="AQ95" i="10"/>
  <c r="AR95" i="10"/>
  <c r="AP96" i="10"/>
  <c r="AX96" i="10" s="1"/>
  <c r="AQ96" i="10"/>
  <c r="AR96" i="10"/>
  <c r="AP97" i="10"/>
  <c r="AX97" i="10" s="1"/>
  <c r="AQ97" i="10"/>
  <c r="AR97" i="10"/>
  <c r="AP98" i="10"/>
  <c r="AX98" i="10" s="1"/>
  <c r="AQ98" i="10"/>
  <c r="AR98" i="10"/>
  <c r="AP99" i="10"/>
  <c r="AX99" i="10" s="1"/>
  <c r="AQ99" i="10"/>
  <c r="AR99" i="10"/>
  <c r="AP100" i="10"/>
  <c r="AX100" i="10" s="1"/>
  <c r="AQ100" i="10"/>
  <c r="AR100" i="10"/>
  <c r="AP101" i="10"/>
  <c r="AX101" i="10" s="1"/>
  <c r="AQ101" i="10"/>
  <c r="AR101" i="10"/>
  <c r="AP102" i="10"/>
  <c r="AX102" i="10" s="1"/>
  <c r="AQ102" i="10"/>
  <c r="AR102" i="10"/>
  <c r="AP103" i="10"/>
  <c r="AX103" i="10" s="1"/>
  <c r="AQ103" i="10"/>
  <c r="AR103" i="10"/>
  <c r="AP104" i="10"/>
  <c r="AX104" i="10" s="1"/>
  <c r="AQ104" i="10"/>
  <c r="AR104" i="10"/>
  <c r="AP105" i="10"/>
  <c r="AX105" i="10" s="1"/>
  <c r="AQ105" i="10"/>
  <c r="AR105" i="10"/>
  <c r="AP106" i="10"/>
  <c r="AX106" i="10" s="1"/>
  <c r="AQ106" i="10"/>
  <c r="AR106" i="10"/>
  <c r="AP107" i="10"/>
  <c r="AX107" i="10" s="1"/>
  <c r="AQ107" i="10"/>
  <c r="AR107" i="10"/>
  <c r="AP108" i="10"/>
  <c r="AX108" i="10" s="1"/>
  <c r="AQ108" i="10"/>
  <c r="AR108" i="10"/>
  <c r="AP109" i="10"/>
  <c r="AX109" i="10" s="1"/>
  <c r="AQ109" i="10"/>
  <c r="AR109" i="10"/>
  <c r="AP110" i="10"/>
  <c r="AX110" i="10" s="1"/>
  <c r="AQ110" i="10"/>
  <c r="AR110" i="10"/>
  <c r="AP111" i="10"/>
  <c r="AX111" i="10" s="1"/>
  <c r="AQ111" i="10"/>
  <c r="AR111" i="10"/>
  <c r="AP112" i="10"/>
  <c r="AX112" i="10" s="1"/>
  <c r="AQ112" i="10"/>
  <c r="AR112" i="10"/>
  <c r="AP113" i="10"/>
  <c r="AX113" i="10" s="1"/>
  <c r="AQ113" i="10"/>
  <c r="AR113" i="10"/>
  <c r="AP114" i="10"/>
  <c r="AX114" i="10" s="1"/>
  <c r="AQ114" i="10"/>
  <c r="AR114" i="10"/>
  <c r="AP115" i="10"/>
  <c r="AX115" i="10" s="1"/>
  <c r="AQ115" i="10"/>
  <c r="AR115" i="10"/>
  <c r="AP116" i="10"/>
  <c r="AX116" i="10" s="1"/>
  <c r="AQ116" i="10"/>
  <c r="AR116" i="10"/>
  <c r="AP117" i="10"/>
  <c r="AX117" i="10" s="1"/>
  <c r="AQ117" i="10"/>
  <c r="AR117" i="10"/>
  <c r="AP118" i="10"/>
  <c r="AX118" i="10" s="1"/>
  <c r="AQ118" i="10"/>
  <c r="AR118" i="10"/>
  <c r="AP119" i="10"/>
  <c r="AX119" i="10" s="1"/>
  <c r="AQ119" i="10"/>
  <c r="AR119" i="10"/>
  <c r="AP120" i="10"/>
  <c r="AX120" i="10" s="1"/>
  <c r="AQ120" i="10"/>
  <c r="AR120" i="10"/>
  <c r="AP121" i="10"/>
  <c r="AX121" i="10" s="1"/>
  <c r="AQ121" i="10"/>
  <c r="AR121" i="10"/>
  <c r="AP122" i="10"/>
  <c r="AX122" i="10" s="1"/>
  <c r="AQ122" i="10"/>
  <c r="AR122" i="10"/>
  <c r="AP123" i="10"/>
  <c r="AX123" i="10" s="1"/>
  <c r="AQ123" i="10"/>
  <c r="AR123" i="10"/>
  <c r="AP124" i="10"/>
  <c r="AX124" i="10" s="1"/>
  <c r="AQ124" i="10"/>
  <c r="AR124" i="10"/>
  <c r="AP125" i="10"/>
  <c r="AX125" i="10" s="1"/>
  <c r="AQ125" i="10"/>
  <c r="AR125" i="10"/>
  <c r="AP126" i="10"/>
  <c r="AX126" i="10" s="1"/>
  <c r="AQ126" i="10"/>
  <c r="AR126" i="10"/>
  <c r="AP127" i="10"/>
  <c r="AX127" i="10" s="1"/>
  <c r="AQ127" i="10"/>
  <c r="AR127" i="10"/>
  <c r="AP128" i="10"/>
  <c r="AX128" i="10" s="1"/>
  <c r="AQ128" i="10"/>
  <c r="AR128" i="10"/>
  <c r="AP129" i="10"/>
  <c r="AX129" i="10" s="1"/>
  <c r="AQ129" i="10"/>
  <c r="AR129" i="10"/>
  <c r="AP130" i="10"/>
  <c r="AX130" i="10" s="1"/>
  <c r="AQ130" i="10"/>
  <c r="AR130" i="10"/>
  <c r="AP131" i="10"/>
  <c r="AX131" i="10" s="1"/>
  <c r="AQ131" i="10"/>
  <c r="AR131" i="10"/>
  <c r="AP132" i="10"/>
  <c r="AX132" i="10" s="1"/>
  <c r="AQ132" i="10"/>
  <c r="AR132" i="10"/>
  <c r="AP133" i="10"/>
  <c r="AX133" i="10" s="1"/>
  <c r="AQ133" i="10"/>
  <c r="AR133" i="10"/>
  <c r="AP134" i="10"/>
  <c r="AX134" i="10" s="1"/>
  <c r="AQ134" i="10"/>
  <c r="AR134" i="10"/>
  <c r="AP135" i="10"/>
  <c r="AX135" i="10" s="1"/>
  <c r="AQ135" i="10"/>
  <c r="AR135" i="10"/>
  <c r="AP136" i="10"/>
  <c r="AX136" i="10" s="1"/>
  <c r="AQ136" i="10"/>
  <c r="AR136" i="10"/>
  <c r="AP137" i="10"/>
  <c r="AX137" i="10" s="1"/>
  <c r="AQ137" i="10"/>
  <c r="AR137" i="10"/>
  <c r="AP138" i="10"/>
  <c r="AX138" i="10" s="1"/>
  <c r="AQ138" i="10"/>
  <c r="AR138" i="10"/>
  <c r="AP139" i="10"/>
  <c r="AX139" i="10" s="1"/>
  <c r="AQ139" i="10"/>
  <c r="AR139" i="10"/>
  <c r="AP140" i="10"/>
  <c r="AX140" i="10" s="1"/>
  <c r="AQ140" i="10"/>
  <c r="AR140" i="10"/>
  <c r="AP141" i="10"/>
  <c r="AX141" i="10" s="1"/>
  <c r="AQ141" i="10"/>
  <c r="AR141" i="10"/>
  <c r="AP142" i="10"/>
  <c r="AX142" i="10" s="1"/>
  <c r="AQ142" i="10"/>
  <c r="AR142" i="10"/>
  <c r="AP143" i="10"/>
  <c r="AX143" i="10" s="1"/>
  <c r="AQ143" i="10"/>
  <c r="AR143" i="10"/>
  <c r="AP144" i="10"/>
  <c r="AX144" i="10" s="1"/>
  <c r="AQ144" i="10"/>
  <c r="AR144" i="10"/>
  <c r="AP145" i="10"/>
  <c r="AX145" i="10" s="1"/>
  <c r="AQ145" i="10"/>
  <c r="AR145" i="10"/>
  <c r="AP146" i="10"/>
  <c r="AX146" i="10" s="1"/>
  <c r="AQ146" i="10"/>
  <c r="AR146" i="10"/>
  <c r="AP147" i="10"/>
  <c r="AX147" i="10" s="1"/>
  <c r="AQ147" i="10"/>
  <c r="AR147" i="10"/>
  <c r="AP148" i="10"/>
  <c r="AX148" i="10" s="1"/>
  <c r="AQ148" i="10"/>
  <c r="AR148" i="10"/>
  <c r="AP149" i="10"/>
  <c r="AX149" i="10" s="1"/>
  <c r="AQ149" i="10"/>
  <c r="AR149" i="10"/>
  <c r="AP150" i="10"/>
  <c r="AX150" i="10" s="1"/>
  <c r="AQ150" i="10"/>
  <c r="AR150" i="10"/>
  <c r="AP151" i="10"/>
  <c r="AX151" i="10" s="1"/>
  <c r="AQ151" i="10"/>
  <c r="AR151" i="10"/>
  <c r="AP152" i="10"/>
  <c r="AX152" i="10" s="1"/>
  <c r="AQ152" i="10"/>
  <c r="AR152" i="10"/>
  <c r="AP153" i="10"/>
  <c r="AX153" i="10" s="1"/>
  <c r="AQ153" i="10"/>
  <c r="AR153" i="10"/>
  <c r="AP154" i="10"/>
  <c r="AX154" i="10" s="1"/>
  <c r="AQ154" i="10"/>
  <c r="AR154" i="10"/>
  <c r="AP155" i="10"/>
  <c r="AX155" i="10" s="1"/>
  <c r="AQ155" i="10"/>
  <c r="AR155" i="10"/>
  <c r="AP156" i="10"/>
  <c r="AX156" i="10" s="1"/>
  <c r="AQ156" i="10"/>
  <c r="AR156" i="10"/>
  <c r="AP157" i="10"/>
  <c r="AX157" i="10" s="1"/>
  <c r="AQ157" i="10"/>
  <c r="AR157" i="10"/>
  <c r="AP158" i="10"/>
  <c r="AX158" i="10" s="1"/>
  <c r="AQ158" i="10"/>
  <c r="AR158" i="10"/>
  <c r="AP159" i="10"/>
  <c r="AX159" i="10" s="1"/>
  <c r="AQ159" i="10"/>
  <c r="AR159" i="10"/>
  <c r="AP160" i="10"/>
  <c r="AX160" i="10" s="1"/>
  <c r="AQ160" i="10"/>
  <c r="AR160" i="10"/>
  <c r="AP161" i="10"/>
  <c r="AX161" i="10" s="1"/>
  <c r="AQ161" i="10"/>
  <c r="AR161" i="10"/>
  <c r="AP162" i="10"/>
  <c r="AX162" i="10" s="1"/>
  <c r="AQ162" i="10"/>
  <c r="AR162" i="10"/>
  <c r="AP163" i="10"/>
  <c r="AX163" i="10" s="1"/>
  <c r="AQ163" i="10"/>
  <c r="AR163" i="10"/>
  <c r="AP164" i="10"/>
  <c r="AX164" i="10" s="1"/>
  <c r="AQ164" i="10"/>
  <c r="AR164" i="10"/>
  <c r="AP165" i="10"/>
  <c r="AX165" i="10" s="1"/>
  <c r="AQ165" i="10"/>
  <c r="AR165" i="10"/>
  <c r="AP166" i="10"/>
  <c r="AX166" i="10" s="1"/>
  <c r="AQ166" i="10"/>
  <c r="AR166" i="10"/>
  <c r="AP167" i="10"/>
  <c r="AX167" i="10" s="1"/>
  <c r="AQ167" i="10"/>
  <c r="AR167" i="10"/>
  <c r="AP168" i="10"/>
  <c r="AX168" i="10" s="1"/>
  <c r="AQ168" i="10"/>
  <c r="AR168" i="10"/>
  <c r="AP169" i="10"/>
  <c r="AX169" i="10" s="1"/>
  <c r="AQ169" i="10"/>
  <c r="AR169" i="10"/>
  <c r="AP170" i="10"/>
  <c r="AX170" i="10" s="1"/>
  <c r="AQ170" i="10"/>
  <c r="AR170" i="10"/>
  <c r="AP171" i="10"/>
  <c r="AX171" i="10" s="1"/>
  <c r="AQ171" i="10"/>
  <c r="AR171" i="10"/>
  <c r="AP172" i="10"/>
  <c r="AX172" i="10" s="1"/>
  <c r="AQ172" i="10"/>
  <c r="AR172" i="10"/>
  <c r="AP173" i="10"/>
  <c r="AX173" i="10" s="1"/>
  <c r="AQ173" i="10"/>
  <c r="AR173" i="10"/>
  <c r="AP174" i="10"/>
  <c r="AX174" i="10" s="1"/>
  <c r="AQ174" i="10"/>
  <c r="AR174" i="10"/>
  <c r="AP175" i="10"/>
  <c r="AX175" i="10" s="1"/>
  <c r="AQ175" i="10"/>
  <c r="AR175" i="10"/>
  <c r="AP176" i="10"/>
  <c r="AX176" i="10" s="1"/>
  <c r="AQ176" i="10"/>
  <c r="AR176" i="10"/>
  <c r="AP177" i="10"/>
  <c r="AX177" i="10" s="1"/>
  <c r="AQ177" i="10"/>
  <c r="AR177" i="10"/>
  <c r="AP178" i="10"/>
  <c r="AX178" i="10" s="1"/>
  <c r="AQ178" i="10"/>
  <c r="AR178" i="10"/>
  <c r="AP179" i="10"/>
  <c r="AX179" i="10" s="1"/>
  <c r="AQ179" i="10"/>
  <c r="AR179" i="10"/>
  <c r="AP180" i="10"/>
  <c r="AX180" i="10" s="1"/>
  <c r="AQ180" i="10"/>
  <c r="AR180" i="10"/>
  <c r="AP181" i="10"/>
  <c r="AX181" i="10" s="1"/>
  <c r="AQ181" i="10"/>
  <c r="AR181" i="10"/>
  <c r="AP182" i="10"/>
  <c r="AX182" i="10" s="1"/>
  <c r="AQ182" i="10"/>
  <c r="AR182" i="10"/>
  <c r="AP183" i="10"/>
  <c r="AX183" i="10" s="1"/>
  <c r="AQ183" i="10"/>
  <c r="AR183" i="10"/>
  <c r="AP184" i="10"/>
  <c r="AX184" i="10" s="1"/>
  <c r="AQ184" i="10"/>
  <c r="AR184" i="10"/>
  <c r="AP185" i="10"/>
  <c r="AX185" i="10" s="1"/>
  <c r="AQ185" i="10"/>
  <c r="AR185" i="10"/>
  <c r="AP186" i="10"/>
  <c r="AX186" i="10" s="1"/>
  <c r="AQ186" i="10"/>
  <c r="AR186" i="10"/>
  <c r="AP187" i="10"/>
  <c r="AX187" i="10" s="1"/>
  <c r="AQ187" i="10"/>
  <c r="AR187" i="10"/>
  <c r="AP188" i="10"/>
  <c r="AX188" i="10" s="1"/>
  <c r="AQ188" i="10"/>
  <c r="AR188" i="10"/>
  <c r="AP189" i="10"/>
  <c r="AX189" i="10" s="1"/>
  <c r="AQ189" i="10"/>
  <c r="AR189" i="10"/>
  <c r="AP190" i="10"/>
  <c r="AX190" i="10" s="1"/>
  <c r="AQ190" i="10"/>
  <c r="AR190" i="10"/>
  <c r="AP191" i="10"/>
  <c r="AX191" i="10" s="1"/>
  <c r="AQ191" i="10"/>
  <c r="AR191" i="10"/>
  <c r="AP192" i="10"/>
  <c r="AX192" i="10" s="1"/>
  <c r="AQ192" i="10"/>
  <c r="AR192" i="10"/>
  <c r="AP193" i="10"/>
  <c r="AX193" i="10" s="1"/>
  <c r="AQ193" i="10"/>
  <c r="AR193" i="10"/>
  <c r="AP194" i="10"/>
  <c r="AX194" i="10" s="1"/>
  <c r="AQ194" i="10"/>
  <c r="AR194" i="10"/>
  <c r="AP195" i="10"/>
  <c r="AX195" i="10" s="1"/>
  <c r="AQ195" i="10"/>
  <c r="AR195" i="10"/>
  <c r="AP196" i="10"/>
  <c r="AX196" i="10" s="1"/>
  <c r="AQ196" i="10"/>
  <c r="AR196" i="10"/>
  <c r="AP197" i="10"/>
  <c r="AX197" i="10" s="1"/>
  <c r="AQ197" i="10"/>
  <c r="AR197" i="10"/>
  <c r="AP198" i="10"/>
  <c r="AX198" i="10" s="1"/>
  <c r="AQ198" i="10"/>
  <c r="AR198" i="10"/>
  <c r="AP199" i="10"/>
  <c r="AX199" i="10" s="1"/>
  <c r="AQ199" i="10"/>
  <c r="AR199" i="10"/>
  <c r="AP200" i="10"/>
  <c r="AX200" i="10" s="1"/>
  <c r="AQ200" i="10"/>
  <c r="AR200" i="10"/>
  <c r="AP201" i="10"/>
  <c r="AX201" i="10" s="1"/>
  <c r="AQ201" i="10"/>
  <c r="AR201" i="10"/>
  <c r="AP202" i="10"/>
  <c r="AX202" i="10" s="1"/>
  <c r="AQ202" i="10"/>
  <c r="AR202" i="10"/>
  <c r="AP203" i="10"/>
  <c r="AX203" i="10" s="1"/>
  <c r="AQ203" i="10"/>
  <c r="AR203" i="10"/>
  <c r="AP204" i="10"/>
  <c r="AX204" i="10" s="1"/>
  <c r="AQ204" i="10"/>
  <c r="AR204" i="10"/>
  <c r="AP205" i="10"/>
  <c r="AX205" i="10" s="1"/>
  <c r="AQ205" i="10"/>
  <c r="AR205" i="10"/>
  <c r="AP206" i="10"/>
  <c r="AX206" i="10" s="1"/>
  <c r="AQ206" i="10"/>
  <c r="AR206" i="10"/>
  <c r="AP207" i="10"/>
  <c r="AX207" i="10" s="1"/>
  <c r="AQ207" i="10"/>
  <c r="AR207" i="10"/>
  <c r="AP208" i="10"/>
  <c r="AX208" i="10" s="1"/>
  <c r="AQ208" i="10"/>
  <c r="AR208" i="10"/>
  <c r="AP209" i="10"/>
  <c r="AX209" i="10" s="1"/>
  <c r="AQ209" i="10"/>
  <c r="AR209" i="10"/>
  <c r="AP210" i="10"/>
  <c r="AX210" i="10" s="1"/>
  <c r="AQ210" i="10"/>
  <c r="AR210" i="10"/>
  <c r="AP211" i="10"/>
  <c r="AX211" i="10" s="1"/>
  <c r="AQ211" i="10"/>
  <c r="AR211" i="10"/>
  <c r="AP212" i="10"/>
  <c r="AX212" i="10" s="1"/>
  <c r="AQ212" i="10"/>
  <c r="AR212" i="10"/>
  <c r="AP213" i="10"/>
  <c r="AX213" i="10" s="1"/>
  <c r="AQ213" i="10"/>
  <c r="AR213" i="10"/>
  <c r="AP214" i="10"/>
  <c r="AX214" i="10" s="1"/>
  <c r="AQ214" i="10"/>
  <c r="AY214" i="10" s="1"/>
  <c r="AR214" i="10"/>
  <c r="AZ214" i="10" s="1"/>
  <c r="AP215" i="10"/>
  <c r="AQ215" i="10"/>
  <c r="AR215" i="10"/>
  <c r="AP216" i="10"/>
  <c r="AX216" i="10" s="1"/>
  <c r="AQ216" i="10"/>
  <c r="AR216" i="10"/>
  <c r="AP217" i="10"/>
  <c r="AX217" i="10" s="1"/>
  <c r="AQ217" i="10"/>
  <c r="AR217" i="10"/>
  <c r="AP218" i="10"/>
  <c r="AX218" i="10" s="1"/>
  <c r="AQ218" i="10"/>
  <c r="AR218" i="10"/>
  <c r="AP219" i="10"/>
  <c r="AX219" i="10" s="1"/>
  <c r="AQ219" i="10"/>
  <c r="AR219" i="10"/>
  <c r="AP220" i="10"/>
  <c r="AX220" i="10" s="1"/>
  <c r="AQ220" i="10"/>
  <c r="AR220" i="10"/>
  <c r="AP221" i="10"/>
  <c r="AX221" i="10" s="1"/>
  <c r="AQ221" i="10"/>
  <c r="AR221" i="10"/>
  <c r="AP222" i="10"/>
  <c r="AX222" i="10" s="1"/>
  <c r="AQ222" i="10"/>
  <c r="AR222" i="10"/>
  <c r="AP223" i="10"/>
  <c r="AX223" i="10" s="1"/>
  <c r="AQ223" i="10"/>
  <c r="AR223" i="10"/>
  <c r="AP224" i="10"/>
  <c r="AX224" i="10" s="1"/>
  <c r="AQ224" i="10"/>
  <c r="AR224" i="10"/>
  <c r="AP225" i="10"/>
  <c r="AX225" i="10" s="1"/>
  <c r="AQ225" i="10"/>
  <c r="AR225" i="10"/>
  <c r="AP226" i="10"/>
  <c r="AX226" i="10" s="1"/>
  <c r="AQ226" i="10"/>
  <c r="AR226" i="10"/>
  <c r="AP227" i="10"/>
  <c r="AX227" i="10" s="1"/>
  <c r="AQ227" i="10"/>
  <c r="AR227" i="10"/>
  <c r="AP228" i="10"/>
  <c r="AX228" i="10" s="1"/>
  <c r="AQ228" i="10"/>
  <c r="AR228" i="10"/>
  <c r="AP229" i="10"/>
  <c r="AX229" i="10" s="1"/>
  <c r="AQ229" i="10"/>
  <c r="AR229" i="10"/>
  <c r="AP230" i="10"/>
  <c r="AX230" i="10" s="1"/>
  <c r="AQ230" i="10"/>
  <c r="AR230" i="10"/>
  <c r="AP231" i="10"/>
  <c r="AX231" i="10" s="1"/>
  <c r="AQ231" i="10"/>
  <c r="AR231" i="10"/>
  <c r="AP232" i="10"/>
  <c r="AX232" i="10" s="1"/>
  <c r="AQ232" i="10"/>
  <c r="AR232" i="10"/>
  <c r="AP233" i="10"/>
  <c r="AX233" i="10" s="1"/>
  <c r="AQ233" i="10"/>
  <c r="AR233" i="10"/>
  <c r="AP234" i="10"/>
  <c r="AX234" i="10" s="1"/>
  <c r="AQ234" i="10"/>
  <c r="AR234" i="10"/>
  <c r="AP235" i="10"/>
  <c r="AX235" i="10" s="1"/>
  <c r="AQ235" i="10"/>
  <c r="AR235" i="10"/>
  <c r="AP236" i="10"/>
  <c r="AX236" i="10" s="1"/>
  <c r="AQ236" i="10"/>
  <c r="AR236" i="10"/>
  <c r="AP237" i="10"/>
  <c r="AX237" i="10" s="1"/>
  <c r="AQ237" i="10"/>
  <c r="AR237" i="10"/>
  <c r="AP238" i="10"/>
  <c r="AX238" i="10" s="1"/>
  <c r="AQ238" i="10"/>
  <c r="AR238" i="10"/>
  <c r="AP239" i="10"/>
  <c r="AX239" i="10" s="1"/>
  <c r="AQ239" i="10"/>
  <c r="AR239" i="10"/>
  <c r="AP240" i="10"/>
  <c r="AX240" i="10" s="1"/>
  <c r="AQ240" i="10"/>
  <c r="AR240" i="10"/>
  <c r="AP241" i="10"/>
  <c r="AX241" i="10" s="1"/>
  <c r="AQ241" i="10"/>
  <c r="AR241" i="10"/>
  <c r="AP242" i="10"/>
  <c r="AX242" i="10" s="1"/>
  <c r="AQ242" i="10"/>
  <c r="AR242" i="10"/>
  <c r="AP243" i="10"/>
  <c r="AX243" i="10" s="1"/>
  <c r="AQ243" i="10"/>
  <c r="AR243" i="10"/>
  <c r="AP244" i="10"/>
  <c r="AX244" i="10" s="1"/>
  <c r="AQ244" i="10"/>
  <c r="AR244" i="10"/>
  <c r="AP245" i="10"/>
  <c r="AX245" i="10" s="1"/>
  <c r="AQ245" i="10"/>
  <c r="AR245" i="10"/>
  <c r="AP246" i="10"/>
  <c r="AX246" i="10" s="1"/>
  <c r="AQ246" i="10"/>
  <c r="AR246" i="10"/>
  <c r="AP247" i="10"/>
  <c r="AX247" i="10" s="1"/>
  <c r="AQ247" i="10"/>
  <c r="AR247" i="10"/>
  <c r="AP248" i="10"/>
  <c r="AX248" i="10" s="1"/>
  <c r="AQ248" i="10"/>
  <c r="AR248" i="10"/>
  <c r="AP249" i="10"/>
  <c r="AX249" i="10" s="1"/>
  <c r="AQ249" i="10"/>
  <c r="AR249" i="10"/>
  <c r="AP250" i="10"/>
  <c r="AX250" i="10" s="1"/>
  <c r="AQ250" i="10"/>
  <c r="AR250" i="10"/>
  <c r="AP251" i="10"/>
  <c r="AX251" i="10" s="1"/>
  <c r="AQ251" i="10"/>
  <c r="AR251" i="10"/>
  <c r="AP252" i="10"/>
  <c r="AX252" i="10" s="1"/>
  <c r="AQ252" i="10"/>
  <c r="AR252" i="10"/>
  <c r="AP253" i="10"/>
  <c r="AX253" i="10" s="1"/>
  <c r="AQ253" i="10"/>
  <c r="AR253" i="10"/>
  <c r="AP254" i="10"/>
  <c r="AX254" i="10" s="1"/>
  <c r="AQ254" i="10"/>
  <c r="AR254" i="10"/>
  <c r="AP255" i="10"/>
  <c r="AX255" i="10" s="1"/>
  <c r="AQ255" i="10"/>
  <c r="AR255" i="10"/>
  <c r="AP256" i="10"/>
  <c r="AX256" i="10" s="1"/>
  <c r="AQ256" i="10"/>
  <c r="AR256" i="10"/>
  <c r="AP257" i="10"/>
  <c r="AX257" i="10" s="1"/>
  <c r="AQ257" i="10"/>
  <c r="AR257" i="10"/>
  <c r="AP258" i="10"/>
  <c r="AX258" i="10" s="1"/>
  <c r="AQ258" i="10"/>
  <c r="AR258" i="10"/>
  <c r="AP259" i="10"/>
  <c r="AX259" i="10" s="1"/>
  <c r="AQ259" i="10"/>
  <c r="AR259" i="10"/>
  <c r="AP260" i="10"/>
  <c r="AX260" i="10" s="1"/>
  <c r="AQ260" i="10"/>
  <c r="AR260" i="10"/>
  <c r="AP261" i="10"/>
  <c r="AX261" i="10" s="1"/>
  <c r="AQ261" i="10"/>
  <c r="AR261" i="10"/>
  <c r="AP262" i="10"/>
  <c r="AX262" i="10" s="1"/>
  <c r="AQ262" i="10"/>
  <c r="AR262" i="10"/>
  <c r="AP263" i="10"/>
  <c r="AX263" i="10" s="1"/>
  <c r="AQ263" i="10"/>
  <c r="AR263" i="10"/>
  <c r="AP264" i="10"/>
  <c r="AX264" i="10" s="1"/>
  <c r="AQ264" i="10"/>
  <c r="AR264" i="10"/>
  <c r="AP265" i="10"/>
  <c r="AX265" i="10" s="1"/>
  <c r="AQ265" i="10"/>
  <c r="AR265" i="10"/>
  <c r="AP266" i="10"/>
  <c r="AX266" i="10" s="1"/>
  <c r="AQ266" i="10"/>
  <c r="AR266" i="10"/>
  <c r="AP267" i="10"/>
  <c r="AX267" i="10" s="1"/>
  <c r="AQ267" i="10"/>
  <c r="AR267" i="10"/>
  <c r="AP268" i="10"/>
  <c r="AX268" i="10" s="1"/>
  <c r="AQ268" i="10"/>
  <c r="AR268" i="10"/>
  <c r="AP269" i="10"/>
  <c r="AX269" i="10" s="1"/>
  <c r="AQ269" i="10"/>
  <c r="AR269" i="10"/>
  <c r="AP270" i="10"/>
  <c r="AX270" i="10" s="1"/>
  <c r="AQ270" i="10"/>
  <c r="AR270" i="10"/>
  <c r="AP271" i="10"/>
  <c r="AX271" i="10" s="1"/>
  <c r="AQ271" i="10"/>
  <c r="AR271" i="10"/>
  <c r="AP272" i="10"/>
  <c r="AX272" i="10" s="1"/>
  <c r="AQ272" i="10"/>
  <c r="AR272" i="10"/>
  <c r="AP273" i="10"/>
  <c r="AX273" i="10" s="1"/>
  <c r="AQ273" i="10"/>
  <c r="AR273" i="10"/>
  <c r="AP274" i="10"/>
  <c r="AX274" i="10" s="1"/>
  <c r="AQ274" i="10"/>
  <c r="AR274" i="10"/>
  <c r="AP275" i="10"/>
  <c r="AX275" i="10" s="1"/>
  <c r="AQ275" i="10"/>
  <c r="AR275" i="10"/>
  <c r="AP276" i="10"/>
  <c r="AX276" i="10" s="1"/>
  <c r="AQ276" i="10"/>
  <c r="AR276" i="10"/>
  <c r="AP277" i="10"/>
  <c r="AX277" i="10" s="1"/>
  <c r="AQ277" i="10"/>
  <c r="AR277" i="10"/>
  <c r="AP278" i="10"/>
  <c r="AX278" i="10" s="1"/>
  <c r="AQ278" i="10"/>
  <c r="AR278" i="10"/>
  <c r="AP279" i="10"/>
  <c r="AX279" i="10" s="1"/>
  <c r="AQ279" i="10"/>
  <c r="AR279" i="10"/>
  <c r="AP280" i="10"/>
  <c r="AX280" i="10" s="1"/>
  <c r="AQ280" i="10"/>
  <c r="AR280" i="10"/>
  <c r="AP281" i="10"/>
  <c r="AX281" i="10" s="1"/>
  <c r="AQ281" i="10"/>
  <c r="AR281" i="10"/>
  <c r="AP282" i="10"/>
  <c r="AX282" i="10" s="1"/>
  <c r="AQ282" i="10"/>
  <c r="AR282" i="10"/>
  <c r="AP283" i="10"/>
  <c r="AX283" i="10" s="1"/>
  <c r="AQ283" i="10"/>
  <c r="AR283" i="10"/>
  <c r="AP284" i="10"/>
  <c r="AX284" i="10" s="1"/>
  <c r="AQ284" i="10"/>
  <c r="AR284" i="10"/>
  <c r="AP285" i="10"/>
  <c r="AX285" i="10" s="1"/>
  <c r="AQ285" i="10"/>
  <c r="AR285" i="10"/>
  <c r="AP286" i="10"/>
  <c r="AX286" i="10" s="1"/>
  <c r="AQ286" i="10"/>
  <c r="AR286" i="10"/>
  <c r="AP287" i="10"/>
  <c r="AX287" i="10" s="1"/>
  <c r="AQ287" i="10"/>
  <c r="AR287" i="10"/>
  <c r="AP288" i="10"/>
  <c r="AX288" i="10" s="1"/>
  <c r="AQ288" i="10"/>
  <c r="AR288" i="10"/>
  <c r="AP289" i="10"/>
  <c r="AX289" i="10" s="1"/>
  <c r="AQ289" i="10"/>
  <c r="AR289" i="10"/>
  <c r="AP290" i="10"/>
  <c r="AX290" i="10" s="1"/>
  <c r="AQ290" i="10"/>
  <c r="AR290" i="10"/>
  <c r="AP291" i="10"/>
  <c r="AX291" i="10" s="1"/>
  <c r="AQ291" i="10"/>
  <c r="AR291" i="10"/>
  <c r="AP292" i="10"/>
  <c r="AX292" i="10" s="1"/>
  <c r="AQ292" i="10"/>
  <c r="AR292" i="10"/>
  <c r="AP293" i="10"/>
  <c r="AX293" i="10" s="1"/>
  <c r="AQ293" i="10"/>
  <c r="AR293" i="10"/>
  <c r="AP294" i="10"/>
  <c r="AX294" i="10" s="1"/>
  <c r="AQ294" i="10"/>
  <c r="AR294" i="10"/>
  <c r="AP295" i="10"/>
  <c r="AX295" i="10" s="1"/>
  <c r="AQ295" i="10"/>
  <c r="AR295" i="10"/>
  <c r="AP296" i="10"/>
  <c r="AX296" i="10" s="1"/>
  <c r="AQ296" i="10"/>
  <c r="AR296" i="10"/>
  <c r="AP297" i="10"/>
  <c r="AX297" i="10" s="1"/>
  <c r="AQ297" i="10"/>
  <c r="AR297" i="10"/>
  <c r="AP298" i="10"/>
  <c r="AX298" i="10" s="1"/>
  <c r="AQ298" i="10"/>
  <c r="AR298" i="10"/>
  <c r="AP299" i="10"/>
  <c r="AX299" i="10" s="1"/>
  <c r="AQ299" i="10"/>
  <c r="AR299" i="10"/>
  <c r="AP300" i="10"/>
  <c r="AX300" i="10" s="1"/>
  <c r="AQ300" i="10"/>
  <c r="AR300" i="10"/>
  <c r="AP301" i="10"/>
  <c r="AX301" i="10" s="1"/>
  <c r="AQ301" i="10"/>
  <c r="AR301" i="10"/>
  <c r="AP302" i="10"/>
  <c r="AX302" i="10" s="1"/>
  <c r="AQ302" i="10"/>
  <c r="AR302" i="10"/>
  <c r="AP303" i="10"/>
  <c r="AX303" i="10" s="1"/>
  <c r="AQ303" i="10"/>
  <c r="AR303" i="10"/>
  <c r="AP304" i="10"/>
  <c r="AX304" i="10" s="1"/>
  <c r="AQ304" i="10"/>
  <c r="AR304" i="10"/>
  <c r="AP305" i="10"/>
  <c r="AX305" i="10" s="1"/>
  <c r="AQ305" i="10"/>
  <c r="AR305" i="10"/>
  <c r="AP306" i="10"/>
  <c r="AX306" i="10" s="1"/>
  <c r="AQ306" i="10"/>
  <c r="AR306" i="10"/>
  <c r="AP307" i="10"/>
  <c r="AX307" i="10" s="1"/>
  <c r="AQ307" i="10"/>
  <c r="AR307" i="10"/>
  <c r="AP308" i="10"/>
  <c r="AX308" i="10" s="1"/>
  <c r="AQ308" i="10"/>
  <c r="AR308" i="10"/>
  <c r="AP309" i="10"/>
  <c r="AX309" i="10" s="1"/>
  <c r="AQ309" i="10"/>
  <c r="AR309" i="10"/>
  <c r="AP310" i="10"/>
  <c r="AX310" i="10" s="1"/>
  <c r="AQ310" i="10"/>
  <c r="AR310" i="10"/>
  <c r="AP311" i="10"/>
  <c r="AX311" i="10" s="1"/>
  <c r="AQ311" i="10"/>
  <c r="AR311" i="10"/>
  <c r="AP312" i="10"/>
  <c r="AX312" i="10" s="1"/>
  <c r="AQ312" i="10"/>
  <c r="AR312" i="10"/>
  <c r="AP313" i="10"/>
  <c r="AX313" i="10" s="1"/>
  <c r="AQ313" i="10"/>
  <c r="AR313" i="10"/>
  <c r="AP314" i="10"/>
  <c r="AX314" i="10" s="1"/>
  <c r="AQ314" i="10"/>
  <c r="AR314" i="10"/>
  <c r="AP315" i="10"/>
  <c r="AX315" i="10" s="1"/>
  <c r="AQ315" i="10"/>
  <c r="AR315" i="10"/>
  <c r="AP316" i="10"/>
  <c r="AX316" i="10" s="1"/>
  <c r="AQ316" i="10"/>
  <c r="AR316" i="10"/>
  <c r="AP317" i="10"/>
  <c r="AX317" i="10" s="1"/>
  <c r="AQ317" i="10"/>
  <c r="AR317" i="10"/>
  <c r="AP318" i="10"/>
  <c r="AX318" i="10" s="1"/>
  <c r="AQ318" i="10"/>
  <c r="AR318" i="10"/>
  <c r="AP319" i="10"/>
  <c r="AX319" i="10" s="1"/>
  <c r="AQ319" i="10"/>
  <c r="AR319" i="10"/>
  <c r="AP320" i="10"/>
  <c r="AX320" i="10" s="1"/>
  <c r="AQ320" i="10"/>
  <c r="AR320" i="10"/>
  <c r="AP321" i="10"/>
  <c r="AX321" i="10" s="1"/>
  <c r="AQ321" i="10"/>
  <c r="AR321" i="10"/>
  <c r="AP322" i="10"/>
  <c r="AX322" i="10" s="1"/>
  <c r="AQ322" i="10"/>
  <c r="AR322" i="10"/>
  <c r="AP323" i="10"/>
  <c r="AX323" i="10" s="1"/>
  <c r="AQ323" i="10"/>
  <c r="AR323" i="10"/>
  <c r="AQ324" i="10"/>
  <c r="AR324" i="10"/>
  <c r="AP325" i="10"/>
  <c r="AX325" i="10" s="1"/>
  <c r="AQ325" i="10"/>
  <c r="AR325" i="10"/>
  <c r="AP326" i="10"/>
  <c r="AX326" i="10" s="1"/>
  <c r="AQ326" i="10"/>
  <c r="AR326" i="10"/>
  <c r="AP327" i="10"/>
  <c r="AX327" i="10" s="1"/>
  <c r="AQ327" i="10"/>
  <c r="AR327" i="10"/>
  <c r="AY4" i="10" l="1"/>
  <c r="AZ4" i="10"/>
  <c r="AY5" i="10"/>
  <c r="AZ5" i="10"/>
  <c r="AY6" i="10"/>
  <c r="AZ6" i="10"/>
  <c r="AY7" i="10"/>
  <c r="AZ7" i="10"/>
  <c r="AY8" i="10"/>
  <c r="AZ8" i="10"/>
  <c r="AY9" i="10"/>
  <c r="AZ9" i="10"/>
  <c r="AY10" i="10"/>
  <c r="AZ10" i="10"/>
  <c r="AY11" i="10"/>
  <c r="AZ11" i="10"/>
  <c r="AY12" i="10"/>
  <c r="AZ12" i="10"/>
  <c r="AY13" i="10"/>
  <c r="AZ13" i="10"/>
  <c r="AY14" i="10"/>
  <c r="AZ14" i="10"/>
  <c r="AY15" i="10"/>
  <c r="AZ15" i="10"/>
  <c r="AY16" i="10"/>
  <c r="AZ16" i="10"/>
  <c r="AY17" i="10"/>
  <c r="AZ17" i="10"/>
  <c r="AY18" i="10"/>
  <c r="AZ18" i="10"/>
  <c r="AY19" i="10"/>
  <c r="AZ19" i="10"/>
  <c r="AY20" i="10"/>
  <c r="AZ20" i="10"/>
  <c r="AY21" i="10"/>
  <c r="AZ21" i="10"/>
  <c r="AY22" i="10"/>
  <c r="AZ22" i="10"/>
  <c r="AY23" i="10"/>
  <c r="AZ23" i="10"/>
  <c r="AY24" i="10"/>
  <c r="AZ24" i="10"/>
  <c r="AY25" i="10"/>
  <c r="AZ25" i="10"/>
  <c r="AY26" i="10"/>
  <c r="AZ26" i="10"/>
  <c r="AY27" i="10"/>
  <c r="AZ27" i="10"/>
  <c r="AY28" i="10"/>
  <c r="AZ28" i="10"/>
  <c r="AY29" i="10"/>
  <c r="AZ29" i="10"/>
  <c r="AY30" i="10"/>
  <c r="AZ30" i="10"/>
  <c r="AY31" i="10"/>
  <c r="AZ31" i="10"/>
  <c r="AY32" i="10"/>
  <c r="AZ32" i="10"/>
  <c r="AY33" i="10"/>
  <c r="AZ33" i="10"/>
  <c r="AY34" i="10"/>
  <c r="AZ34" i="10"/>
  <c r="AY35" i="10"/>
  <c r="AZ35" i="10"/>
  <c r="AY36" i="10"/>
  <c r="AZ36" i="10"/>
  <c r="AY37" i="10"/>
  <c r="AZ37" i="10"/>
  <c r="AY38" i="10"/>
  <c r="AZ38" i="10"/>
  <c r="AY39" i="10"/>
  <c r="AZ39" i="10"/>
  <c r="AY40" i="10"/>
  <c r="AZ40" i="10"/>
  <c r="AY41" i="10"/>
  <c r="AZ41" i="10"/>
  <c r="AY42" i="10"/>
  <c r="AZ42" i="10"/>
  <c r="AY43" i="10"/>
  <c r="AZ43" i="10"/>
  <c r="AY44" i="10"/>
  <c r="AZ44" i="10"/>
  <c r="AY45" i="10"/>
  <c r="AZ45" i="10"/>
  <c r="AY46" i="10"/>
  <c r="AZ46" i="10"/>
  <c r="AY47" i="10"/>
  <c r="AZ47" i="10"/>
  <c r="AY48" i="10"/>
  <c r="AZ48" i="10"/>
  <c r="AY49" i="10"/>
  <c r="AZ49" i="10"/>
  <c r="AY50" i="10"/>
  <c r="AZ50" i="10"/>
  <c r="AY51" i="10"/>
  <c r="AZ51" i="10"/>
  <c r="AY52" i="10"/>
  <c r="AZ52" i="10"/>
  <c r="AY53" i="10"/>
  <c r="AZ53" i="10"/>
  <c r="AY54" i="10"/>
  <c r="AZ54" i="10"/>
  <c r="AY55" i="10"/>
  <c r="AZ55" i="10"/>
  <c r="AY56" i="10"/>
  <c r="AZ56" i="10"/>
  <c r="AY57" i="10"/>
  <c r="AZ57" i="10"/>
  <c r="AY58" i="10"/>
  <c r="AZ58" i="10"/>
  <c r="AY59" i="10"/>
  <c r="AZ59" i="10"/>
  <c r="AY60" i="10"/>
  <c r="AZ60" i="10"/>
  <c r="AY61" i="10"/>
  <c r="AZ61" i="10"/>
  <c r="AY62" i="10"/>
  <c r="AZ62" i="10"/>
  <c r="AY63" i="10"/>
  <c r="AZ63" i="10"/>
  <c r="AY64" i="10"/>
  <c r="AZ64" i="10"/>
  <c r="AY65" i="10"/>
  <c r="AZ65" i="10"/>
  <c r="AY66" i="10"/>
  <c r="AZ66" i="10"/>
  <c r="AY67" i="10"/>
  <c r="AZ67" i="10"/>
  <c r="AY68" i="10"/>
  <c r="AZ68" i="10"/>
  <c r="AY69" i="10"/>
  <c r="AZ69" i="10"/>
  <c r="AY70" i="10"/>
  <c r="AZ70" i="10"/>
  <c r="AY71" i="10"/>
  <c r="AZ71" i="10"/>
  <c r="AY72" i="10"/>
  <c r="AZ72" i="10"/>
  <c r="AY73" i="10"/>
  <c r="AZ73" i="10"/>
  <c r="AY74" i="10"/>
  <c r="AZ74" i="10"/>
  <c r="AY75" i="10"/>
  <c r="AZ75" i="10"/>
  <c r="AY76" i="10"/>
  <c r="AZ76" i="10"/>
  <c r="AY77" i="10"/>
  <c r="AZ77" i="10"/>
  <c r="AY78" i="10"/>
  <c r="AZ78" i="10"/>
  <c r="AY79" i="10"/>
  <c r="AZ79" i="10"/>
  <c r="AY80" i="10"/>
  <c r="AZ80" i="10"/>
  <c r="AY81" i="10"/>
  <c r="AZ81" i="10"/>
  <c r="AY82" i="10"/>
  <c r="AZ82" i="10"/>
  <c r="AY83" i="10"/>
  <c r="AZ83" i="10"/>
  <c r="AY84" i="10"/>
  <c r="AZ84" i="10"/>
  <c r="AY85" i="10"/>
  <c r="AZ85" i="10"/>
  <c r="AY86" i="10"/>
  <c r="AZ86" i="10"/>
  <c r="AY87" i="10"/>
  <c r="AZ87" i="10"/>
  <c r="AY88" i="10"/>
  <c r="AZ88" i="10"/>
  <c r="AY89" i="10"/>
  <c r="AZ89" i="10"/>
  <c r="AY90" i="10"/>
  <c r="AZ90" i="10"/>
  <c r="AY91" i="10"/>
  <c r="AZ91" i="10"/>
  <c r="AY92" i="10"/>
  <c r="AZ92" i="10"/>
  <c r="AY93" i="10"/>
  <c r="AZ93" i="10"/>
  <c r="AY94" i="10"/>
  <c r="AZ94" i="10"/>
  <c r="AY95" i="10"/>
  <c r="AZ95" i="10"/>
  <c r="AY96" i="10"/>
  <c r="AZ96" i="10"/>
  <c r="AY97" i="10"/>
  <c r="AZ97" i="10"/>
  <c r="AY98" i="10"/>
  <c r="AZ98" i="10"/>
  <c r="AY99" i="10"/>
  <c r="AZ99" i="10"/>
  <c r="AY100" i="10"/>
  <c r="AZ100" i="10"/>
  <c r="AY101" i="10"/>
  <c r="AZ101" i="10"/>
  <c r="AY102" i="10"/>
  <c r="AZ102" i="10"/>
  <c r="AY103" i="10"/>
  <c r="AZ103" i="10"/>
  <c r="AY104" i="10"/>
  <c r="AZ104" i="10"/>
  <c r="AY105" i="10"/>
  <c r="AZ105" i="10"/>
  <c r="AY106" i="10"/>
  <c r="AZ106" i="10"/>
  <c r="AY107" i="10"/>
  <c r="AZ107" i="10"/>
  <c r="AY108" i="10"/>
  <c r="AZ108" i="10"/>
  <c r="AY109" i="10"/>
  <c r="AZ109" i="10"/>
  <c r="AY110" i="10"/>
  <c r="AZ110" i="10"/>
  <c r="AY111" i="10"/>
  <c r="AZ111" i="10"/>
  <c r="AY112" i="10"/>
  <c r="AZ112" i="10"/>
  <c r="AY113" i="10"/>
  <c r="AZ113" i="10"/>
  <c r="AY114" i="10"/>
  <c r="AZ114" i="10"/>
  <c r="AY115" i="10"/>
  <c r="AZ115" i="10"/>
  <c r="AY116" i="10"/>
  <c r="AZ116" i="10"/>
  <c r="AY117" i="10"/>
  <c r="AZ117" i="10"/>
  <c r="AY118" i="10"/>
  <c r="AZ118" i="10"/>
  <c r="AY119" i="10"/>
  <c r="AZ119" i="10"/>
  <c r="AY120" i="10"/>
  <c r="AZ120" i="10"/>
  <c r="AY121" i="10"/>
  <c r="AZ121" i="10"/>
  <c r="AY122" i="10"/>
  <c r="AZ122" i="10"/>
  <c r="AY123" i="10"/>
  <c r="AZ123" i="10"/>
  <c r="AY124" i="10"/>
  <c r="AZ124" i="10"/>
  <c r="AY125" i="10"/>
  <c r="AZ125" i="10"/>
  <c r="AY126" i="10"/>
  <c r="AZ126" i="10"/>
  <c r="AY128" i="10"/>
  <c r="AZ128" i="10"/>
  <c r="AY129" i="10"/>
  <c r="AZ129" i="10"/>
  <c r="AY130" i="10"/>
  <c r="AZ130" i="10"/>
  <c r="AY131" i="10"/>
  <c r="AZ131" i="10"/>
  <c r="AY132" i="10"/>
  <c r="AZ132" i="10"/>
  <c r="AY133" i="10"/>
  <c r="AZ133" i="10"/>
  <c r="AY134" i="10"/>
  <c r="AZ134" i="10"/>
  <c r="AY135" i="10"/>
  <c r="AZ135" i="10"/>
  <c r="AY136" i="10"/>
  <c r="AZ136" i="10"/>
  <c r="AY137" i="10"/>
  <c r="AZ137" i="10"/>
  <c r="AY138" i="10"/>
  <c r="AZ138" i="10"/>
  <c r="AY139" i="10"/>
  <c r="AZ139" i="10"/>
  <c r="AY140" i="10"/>
  <c r="AZ140" i="10"/>
  <c r="AY141" i="10"/>
  <c r="AZ141" i="10"/>
  <c r="AY142" i="10"/>
  <c r="AZ142" i="10"/>
  <c r="AY143" i="10"/>
  <c r="AZ143" i="10"/>
  <c r="AY145" i="10"/>
  <c r="AZ145" i="10"/>
  <c r="AY146" i="10"/>
  <c r="AZ146" i="10"/>
  <c r="AY147" i="10"/>
  <c r="AZ147" i="10"/>
  <c r="AY148" i="10"/>
  <c r="AZ148" i="10"/>
  <c r="AY149" i="10"/>
  <c r="AZ149" i="10"/>
  <c r="AY150" i="10"/>
  <c r="AZ150" i="10"/>
  <c r="AY151" i="10"/>
  <c r="AZ151" i="10"/>
  <c r="AY152" i="10"/>
  <c r="AZ152" i="10"/>
  <c r="AY153" i="10"/>
  <c r="AZ153" i="10"/>
  <c r="AY154" i="10"/>
  <c r="AZ154" i="10"/>
  <c r="AY155" i="10"/>
  <c r="AZ155" i="10"/>
  <c r="AY156" i="10"/>
  <c r="AZ156" i="10"/>
  <c r="AY157" i="10"/>
  <c r="AZ157" i="10"/>
  <c r="AY158" i="10"/>
  <c r="AZ158" i="10"/>
  <c r="AY159" i="10"/>
  <c r="AZ159" i="10"/>
  <c r="AY160" i="10"/>
  <c r="AZ160" i="10"/>
  <c r="AY161" i="10"/>
  <c r="AZ161" i="10"/>
  <c r="AY162" i="10"/>
  <c r="AZ162" i="10"/>
  <c r="AY163" i="10"/>
  <c r="AZ163" i="10"/>
  <c r="AY164" i="10"/>
  <c r="AZ164" i="10"/>
  <c r="AY165" i="10"/>
  <c r="AZ165" i="10"/>
  <c r="AY166" i="10"/>
  <c r="AZ166" i="10"/>
  <c r="AY167" i="10"/>
  <c r="AZ167" i="10"/>
  <c r="AY168" i="10"/>
  <c r="AZ168" i="10"/>
  <c r="AY169" i="10"/>
  <c r="AZ169" i="10"/>
  <c r="AY170" i="10"/>
  <c r="AZ170" i="10"/>
  <c r="AY171" i="10"/>
  <c r="AZ171" i="10"/>
  <c r="AY172" i="10"/>
  <c r="AZ172" i="10"/>
  <c r="AY173" i="10"/>
  <c r="AZ173" i="10"/>
  <c r="AY174" i="10"/>
  <c r="AZ174" i="10"/>
  <c r="AY175" i="10"/>
  <c r="AZ175" i="10"/>
  <c r="AY176" i="10"/>
  <c r="AZ176" i="10"/>
  <c r="AY177" i="10"/>
  <c r="AZ177" i="10"/>
  <c r="AY178" i="10"/>
  <c r="AZ178" i="10"/>
  <c r="AY179" i="10"/>
  <c r="AZ179" i="10"/>
  <c r="AY180" i="10"/>
  <c r="AZ180" i="10"/>
  <c r="AY181" i="10"/>
  <c r="AZ181" i="10"/>
  <c r="AY182" i="10"/>
  <c r="AZ182" i="10"/>
  <c r="AY183" i="10"/>
  <c r="AZ183" i="10"/>
  <c r="AY184" i="10"/>
  <c r="AZ184" i="10"/>
  <c r="AY185" i="10"/>
  <c r="AZ185" i="10"/>
  <c r="AY186" i="10"/>
  <c r="AZ186" i="10"/>
  <c r="AY187" i="10"/>
  <c r="AZ187" i="10"/>
  <c r="AY188" i="10"/>
  <c r="AZ188" i="10"/>
  <c r="AY189" i="10"/>
  <c r="AZ189" i="10"/>
  <c r="AY190" i="10"/>
  <c r="AZ190" i="10"/>
  <c r="AY191" i="10"/>
  <c r="AZ191" i="10"/>
  <c r="AY192" i="10"/>
  <c r="AZ192" i="10"/>
  <c r="AY193" i="10"/>
  <c r="AZ193" i="10"/>
  <c r="AY194" i="10"/>
  <c r="AZ194" i="10"/>
  <c r="AY195" i="10"/>
  <c r="AZ195" i="10"/>
  <c r="AY196" i="10"/>
  <c r="AZ196" i="10"/>
  <c r="AY197" i="10"/>
  <c r="AZ197" i="10"/>
  <c r="AY198" i="10"/>
  <c r="AZ198" i="10"/>
  <c r="AY199" i="10"/>
  <c r="AZ199" i="10"/>
  <c r="AY200" i="10"/>
  <c r="AZ200" i="10"/>
  <c r="AY201" i="10"/>
  <c r="AZ201" i="10"/>
  <c r="AY202" i="10"/>
  <c r="AZ202" i="10"/>
  <c r="AY203" i="10"/>
  <c r="AZ203" i="10"/>
  <c r="AY204" i="10"/>
  <c r="AZ204" i="10"/>
  <c r="AY205" i="10"/>
  <c r="AZ205" i="10"/>
  <c r="AY206" i="10"/>
  <c r="AZ206" i="10"/>
  <c r="AY207" i="10"/>
  <c r="AZ207" i="10"/>
  <c r="AY208" i="10"/>
  <c r="AZ208" i="10"/>
  <c r="AY209" i="10"/>
  <c r="AZ209" i="10"/>
  <c r="AY211" i="10"/>
  <c r="AZ211" i="10"/>
  <c r="AY212" i="10"/>
  <c r="AZ212" i="10"/>
  <c r="AY213" i="10"/>
  <c r="AZ213" i="10"/>
  <c r="AY215" i="10"/>
  <c r="AZ215" i="10"/>
  <c r="AY216" i="10"/>
  <c r="AZ216" i="10"/>
  <c r="AY217" i="10"/>
  <c r="AZ217" i="10"/>
  <c r="AY218" i="10"/>
  <c r="AZ218" i="10"/>
  <c r="AY219" i="10"/>
  <c r="AZ219" i="10"/>
  <c r="AY220" i="10"/>
  <c r="AZ220" i="10"/>
  <c r="AY221" i="10"/>
  <c r="AZ221" i="10"/>
  <c r="AY222" i="10"/>
  <c r="AZ222" i="10"/>
  <c r="AY223" i="10"/>
  <c r="AZ223" i="10"/>
  <c r="AY224" i="10"/>
  <c r="AZ224" i="10"/>
  <c r="AY225" i="10"/>
  <c r="AZ225" i="10"/>
  <c r="AY226" i="10"/>
  <c r="AZ226" i="10"/>
  <c r="AY227" i="10"/>
  <c r="AZ227" i="10"/>
  <c r="AY228" i="10"/>
  <c r="AZ228" i="10"/>
  <c r="AY229" i="10"/>
  <c r="AZ229" i="10"/>
  <c r="AY230" i="10"/>
  <c r="AZ230" i="10"/>
  <c r="AY231" i="10"/>
  <c r="AZ231" i="10"/>
  <c r="AY232" i="10"/>
  <c r="AZ232" i="10"/>
  <c r="AY233" i="10"/>
  <c r="AZ233" i="10"/>
  <c r="AY234" i="10"/>
  <c r="AZ234" i="10"/>
  <c r="AY235" i="10"/>
  <c r="AZ235" i="10"/>
  <c r="AY236" i="10"/>
  <c r="AZ236" i="10"/>
  <c r="AY237" i="10"/>
  <c r="AZ237" i="10"/>
  <c r="AY238" i="10"/>
  <c r="AZ238" i="10"/>
  <c r="AY239" i="10"/>
  <c r="AZ239" i="10"/>
  <c r="AY240" i="10"/>
  <c r="AZ240" i="10"/>
  <c r="AY241" i="10"/>
  <c r="AZ241" i="10"/>
  <c r="AY244" i="10"/>
  <c r="AZ244" i="10"/>
  <c r="AY245" i="10"/>
  <c r="AZ245" i="10"/>
  <c r="AY246" i="10"/>
  <c r="AZ246" i="10"/>
  <c r="AY247" i="10"/>
  <c r="AZ247" i="10"/>
  <c r="AY248" i="10"/>
  <c r="AZ248" i="10"/>
  <c r="AY249" i="10"/>
  <c r="AZ249" i="10"/>
  <c r="AY250" i="10"/>
  <c r="AZ250" i="10"/>
  <c r="AY251" i="10"/>
  <c r="AZ251" i="10"/>
  <c r="AY252" i="10"/>
  <c r="AZ252" i="10"/>
  <c r="AY253" i="10"/>
  <c r="AZ253" i="10"/>
  <c r="AY254" i="10"/>
  <c r="AZ254" i="10"/>
  <c r="AY255" i="10"/>
  <c r="AZ255" i="10"/>
  <c r="AY256" i="10"/>
  <c r="AZ256" i="10"/>
  <c r="AY257" i="10"/>
  <c r="AZ257" i="10"/>
  <c r="AY258" i="10"/>
  <c r="AZ258" i="10"/>
  <c r="AY259" i="10"/>
  <c r="AZ259" i="10"/>
  <c r="AY260" i="10"/>
  <c r="AZ260" i="10"/>
  <c r="AY261" i="10"/>
  <c r="AZ261" i="10"/>
  <c r="AY262" i="10"/>
  <c r="AZ262" i="10"/>
  <c r="AY263" i="10"/>
  <c r="AZ263" i="10"/>
  <c r="AY264" i="10"/>
  <c r="AZ264" i="10"/>
  <c r="AY265" i="10"/>
  <c r="AZ265" i="10"/>
  <c r="AY266" i="10"/>
  <c r="AZ266" i="10"/>
  <c r="AY267" i="10"/>
  <c r="AZ267" i="10"/>
  <c r="AY268" i="10"/>
  <c r="AZ268" i="10"/>
  <c r="AY269" i="10"/>
  <c r="AZ269" i="10"/>
  <c r="AY270" i="10"/>
  <c r="AZ270" i="10"/>
  <c r="AY271" i="10"/>
  <c r="AZ271" i="10"/>
  <c r="AY272" i="10"/>
  <c r="AZ272" i="10"/>
  <c r="AY273" i="10"/>
  <c r="AZ273" i="10"/>
  <c r="AY274" i="10"/>
  <c r="AZ274" i="10"/>
  <c r="AY275" i="10"/>
  <c r="AZ275" i="10"/>
  <c r="AY276" i="10"/>
  <c r="AZ276" i="10"/>
  <c r="AY277" i="10"/>
  <c r="AZ277" i="10"/>
  <c r="AY278" i="10"/>
  <c r="AZ278" i="10"/>
  <c r="AY279" i="10"/>
  <c r="AZ279" i="10"/>
  <c r="AY280" i="10"/>
  <c r="AZ280" i="10"/>
  <c r="AY281" i="10"/>
  <c r="AZ281" i="10"/>
  <c r="AY282" i="10"/>
  <c r="AZ282" i="10"/>
  <c r="AY283" i="10"/>
  <c r="AZ283" i="10"/>
  <c r="AY284" i="10"/>
  <c r="AZ284" i="10"/>
  <c r="AY285" i="10"/>
  <c r="AZ285" i="10"/>
  <c r="AY286" i="10"/>
  <c r="AZ286" i="10"/>
  <c r="AY287" i="10"/>
  <c r="AZ287" i="10"/>
  <c r="AY288" i="10"/>
  <c r="AZ288" i="10"/>
  <c r="AY289" i="10"/>
  <c r="AZ289" i="10"/>
  <c r="AY290" i="10"/>
  <c r="AZ290" i="10"/>
  <c r="AY291" i="10"/>
  <c r="AZ291" i="10"/>
  <c r="AY292" i="10"/>
  <c r="AZ292" i="10"/>
  <c r="AY293" i="10"/>
  <c r="AZ293" i="10"/>
  <c r="AY294" i="10"/>
  <c r="AZ294" i="10"/>
  <c r="AY295" i="10"/>
  <c r="AZ295" i="10"/>
  <c r="AY296" i="10"/>
  <c r="AZ296" i="10"/>
  <c r="AY297" i="10"/>
  <c r="AZ297" i="10"/>
  <c r="AY298" i="10"/>
  <c r="AZ298" i="10"/>
  <c r="AY299" i="10"/>
  <c r="AZ299" i="10"/>
  <c r="AY300" i="10"/>
  <c r="AZ300" i="10"/>
  <c r="AY301" i="10"/>
  <c r="AZ301" i="10"/>
  <c r="AY302" i="10"/>
  <c r="AZ302" i="10"/>
  <c r="AY303" i="10"/>
  <c r="AZ303" i="10"/>
  <c r="AY304" i="10"/>
  <c r="AZ304" i="10"/>
  <c r="AY305" i="10"/>
  <c r="AZ305" i="10"/>
  <c r="AY306" i="10"/>
  <c r="AZ306" i="10"/>
  <c r="AY307" i="10"/>
  <c r="AZ307" i="10"/>
  <c r="AY308" i="10"/>
  <c r="AZ308" i="10"/>
  <c r="AY309" i="10"/>
  <c r="AZ309" i="10"/>
  <c r="AY310" i="10"/>
  <c r="AZ310" i="10"/>
  <c r="AY311" i="10"/>
  <c r="AZ311" i="10"/>
  <c r="AY312" i="10"/>
  <c r="AZ312" i="10"/>
  <c r="AY313" i="10"/>
  <c r="AZ313" i="10"/>
  <c r="AY314" i="10"/>
  <c r="AZ314" i="10"/>
  <c r="AY315" i="10"/>
  <c r="AZ315" i="10"/>
  <c r="AY316" i="10"/>
  <c r="AZ316" i="10"/>
  <c r="AY317" i="10"/>
  <c r="AZ317" i="10"/>
  <c r="AY318" i="10"/>
  <c r="AZ318" i="10"/>
  <c r="AY319" i="10"/>
  <c r="AZ319" i="10"/>
  <c r="AY320" i="10"/>
  <c r="AZ320" i="10"/>
  <c r="AY321" i="10"/>
  <c r="AZ321" i="10"/>
  <c r="AY322" i="10"/>
  <c r="AZ322" i="10"/>
  <c r="AY323" i="10"/>
  <c r="AZ323" i="10"/>
  <c r="AY324" i="10"/>
  <c r="AZ324" i="10"/>
  <c r="AY325" i="10"/>
  <c r="AZ325" i="10"/>
  <c r="AY326" i="10"/>
  <c r="AZ326" i="10"/>
  <c r="AY327" i="10"/>
  <c r="AZ327" i="10"/>
  <c r="AY3" i="10"/>
  <c r="AZ3" i="10"/>
  <c r="C3062" i="3" l="1"/>
  <c r="C3063" i="3"/>
  <c r="C3064" i="3"/>
  <c r="C3055" i="3"/>
  <c r="C3056" i="3"/>
  <c r="C3057" i="3"/>
  <c r="C3058" i="3"/>
  <c r="C3048" i="3"/>
  <c r="C3049" i="3"/>
  <c r="C3045" i="3"/>
  <c r="C3036" i="3"/>
  <c r="C3037" i="3"/>
  <c r="C3038" i="3"/>
  <c r="C3039" i="3"/>
  <c r="C3040" i="3"/>
  <c r="C3041" i="3"/>
  <c r="C3042" i="3"/>
  <c r="C3031" i="3"/>
  <c r="C3032" i="3"/>
  <c r="C3033" i="3"/>
  <c r="C3034" i="3"/>
  <c r="C3029" i="3"/>
  <c r="C3018" i="3"/>
  <c r="C3019" i="3"/>
  <c r="C3020" i="3"/>
  <c r="C3021" i="3"/>
  <c r="C3022" i="3"/>
  <c r="C3023" i="3"/>
  <c r="C3024" i="3"/>
  <c r="C3025" i="3"/>
  <c r="C3026" i="3"/>
  <c r="C3027" i="3"/>
  <c r="I7" i="10" l="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4" i="10"/>
  <c r="I5" i="10"/>
  <c r="I6" i="10"/>
  <c r="I3" i="10"/>
  <c r="AW3" i="10" l="1"/>
  <c r="AW4" i="10"/>
  <c r="AW5" i="10"/>
  <c r="AW6" i="10"/>
  <c r="AW7" i="10"/>
  <c r="AW8" i="10"/>
  <c r="AW9" i="10"/>
  <c r="AW10" i="10"/>
  <c r="AW11" i="10"/>
  <c r="AW12" i="10"/>
  <c r="AW13" i="10"/>
  <c r="AW14" i="10"/>
  <c r="AW15" i="10"/>
  <c r="AW16" i="10"/>
  <c r="AW17" i="10"/>
  <c r="AW18" i="10"/>
  <c r="AW19" i="10"/>
  <c r="AW20" i="10"/>
  <c r="AW21" i="10"/>
  <c r="AW22" i="10"/>
  <c r="AW23" i="10"/>
  <c r="AW24" i="10"/>
  <c r="AW25" i="10"/>
  <c r="AW26" i="10"/>
  <c r="AW27" i="10"/>
  <c r="AW28" i="10"/>
  <c r="AW29" i="10"/>
  <c r="AW30" i="10"/>
  <c r="AW31" i="10"/>
  <c r="AW32" i="10"/>
  <c r="AW33" i="10"/>
  <c r="AW34" i="10"/>
  <c r="AW35" i="10"/>
  <c r="AW36" i="10"/>
  <c r="AW37" i="10"/>
  <c r="AW38" i="10"/>
  <c r="AW39" i="10"/>
  <c r="AW40" i="10"/>
  <c r="AW41" i="10"/>
  <c r="AW42" i="10"/>
  <c r="AW43" i="10"/>
  <c r="AW44" i="10"/>
  <c r="AW45" i="10"/>
  <c r="AW46" i="10"/>
  <c r="AW47" i="10"/>
  <c r="AW48" i="10"/>
  <c r="AW49" i="10"/>
  <c r="AW50" i="10"/>
  <c r="AW51" i="10"/>
  <c r="AW52" i="10"/>
  <c r="AW53" i="10"/>
  <c r="AW54" i="10"/>
  <c r="AW55" i="10"/>
  <c r="AW56" i="10"/>
  <c r="AW57" i="10"/>
  <c r="AW58" i="10"/>
  <c r="AW59" i="10"/>
  <c r="AW60" i="10"/>
  <c r="AW61" i="10"/>
  <c r="AW62" i="10"/>
  <c r="AW63" i="10"/>
  <c r="AW64" i="10"/>
  <c r="AW65" i="10"/>
  <c r="AW66" i="10"/>
  <c r="AW67" i="10"/>
  <c r="AW68" i="10"/>
  <c r="AW69" i="10"/>
  <c r="AW70" i="10"/>
  <c r="AW71" i="10"/>
  <c r="AW72" i="10"/>
  <c r="AW73" i="10"/>
  <c r="AW74" i="10"/>
  <c r="AW75" i="10"/>
  <c r="AW76" i="10"/>
  <c r="AW77" i="10"/>
  <c r="AW78" i="10"/>
  <c r="AW79" i="10"/>
  <c r="AW80" i="10"/>
  <c r="AW81" i="10"/>
  <c r="AW82" i="10"/>
  <c r="AW83" i="10"/>
  <c r="AW84" i="10"/>
  <c r="AW85" i="10"/>
  <c r="AW86" i="10"/>
  <c r="AW87" i="10"/>
  <c r="AW88" i="10"/>
  <c r="AW89" i="10"/>
  <c r="AW90" i="10"/>
  <c r="AW91" i="10"/>
  <c r="AW92" i="10"/>
  <c r="AW93" i="10"/>
  <c r="AW94" i="10"/>
  <c r="AW95" i="10"/>
  <c r="AW96" i="10"/>
  <c r="AW97" i="10"/>
  <c r="AW98" i="10"/>
  <c r="AW99" i="10"/>
  <c r="AW100" i="10"/>
  <c r="AW101" i="10"/>
  <c r="AW102" i="10"/>
  <c r="AW103" i="10"/>
  <c r="AW104" i="10"/>
  <c r="AW105" i="10"/>
  <c r="AW106" i="10"/>
  <c r="AW107" i="10"/>
  <c r="AW108" i="10"/>
  <c r="AW109" i="10"/>
  <c r="AW110" i="10"/>
  <c r="AW111" i="10"/>
  <c r="AW112" i="10"/>
  <c r="AW113" i="10"/>
  <c r="AW114" i="10"/>
  <c r="AW115" i="10"/>
  <c r="AW116" i="10"/>
  <c r="AW117" i="10"/>
  <c r="AW118" i="10"/>
  <c r="AW119" i="10"/>
  <c r="AW120" i="10"/>
  <c r="AW121" i="10"/>
  <c r="AW122" i="10"/>
  <c r="AW123" i="10"/>
  <c r="AW124" i="10"/>
  <c r="AW125" i="10"/>
  <c r="AW126" i="10"/>
  <c r="AW127" i="10"/>
  <c r="AW128" i="10"/>
  <c r="AW129" i="10"/>
  <c r="AW130" i="10"/>
  <c r="AW131" i="10"/>
  <c r="AW132" i="10"/>
  <c r="AW134" i="10"/>
  <c r="AW135" i="10"/>
  <c r="AW136" i="10"/>
  <c r="AW137" i="10"/>
  <c r="AW138" i="10"/>
  <c r="AW139" i="10"/>
  <c r="AW140" i="10"/>
  <c r="AW141" i="10"/>
  <c r="AW142" i="10"/>
  <c r="AW143" i="10"/>
  <c r="AW144" i="10"/>
  <c r="AW145" i="10"/>
  <c r="AW146" i="10"/>
  <c r="AW147" i="10"/>
  <c r="AW148" i="10"/>
  <c r="AW149" i="10"/>
  <c r="AW150" i="10"/>
  <c r="AW151" i="10"/>
  <c r="AW152" i="10"/>
  <c r="AW153" i="10"/>
  <c r="AW154" i="10"/>
  <c r="AW155" i="10"/>
  <c r="AW156" i="10"/>
  <c r="AW157" i="10"/>
  <c r="AW158" i="10"/>
  <c r="AW159" i="10"/>
  <c r="AW160" i="10"/>
  <c r="AW161" i="10"/>
  <c r="AW162" i="10"/>
  <c r="AW163" i="10"/>
  <c r="AW164" i="10"/>
  <c r="AW165" i="10"/>
  <c r="AW166" i="10"/>
  <c r="AW167" i="10"/>
  <c r="AW168" i="10"/>
  <c r="AW169" i="10"/>
  <c r="AW170" i="10"/>
  <c r="AW171" i="10"/>
  <c r="AW172" i="10"/>
  <c r="AW173" i="10"/>
  <c r="AW174" i="10"/>
  <c r="AW175" i="10"/>
  <c r="AW176" i="10"/>
  <c r="AW177" i="10"/>
  <c r="AW178" i="10"/>
  <c r="AW179" i="10"/>
  <c r="AW180" i="10"/>
  <c r="AW181" i="10"/>
  <c r="AW182" i="10"/>
  <c r="AW183" i="10"/>
  <c r="AW184" i="10"/>
  <c r="AW185" i="10"/>
  <c r="AW186" i="10"/>
  <c r="AW187" i="10"/>
  <c r="AW188" i="10"/>
  <c r="AW189" i="10"/>
  <c r="AW190" i="10"/>
  <c r="AW191" i="10"/>
  <c r="AW192" i="10"/>
  <c r="AW193" i="10"/>
  <c r="AW194" i="10"/>
  <c r="AW195" i="10"/>
  <c r="AW196" i="10"/>
  <c r="AW197" i="10"/>
  <c r="AW198" i="10"/>
  <c r="AW199" i="10"/>
  <c r="AW200" i="10"/>
  <c r="AW201" i="10"/>
  <c r="AW202" i="10"/>
  <c r="AW203" i="10"/>
  <c r="AW204" i="10"/>
  <c r="AW205" i="10"/>
  <c r="AW206" i="10"/>
  <c r="AW207" i="10"/>
  <c r="AW208" i="10"/>
  <c r="AW209" i="10"/>
  <c r="AW210" i="10"/>
  <c r="AW211" i="10"/>
  <c r="AW212" i="10"/>
  <c r="AW213" i="10"/>
  <c r="AW214" i="10"/>
  <c r="AW215" i="10"/>
  <c r="AW216" i="10"/>
  <c r="AW217" i="10"/>
  <c r="AW218" i="10"/>
  <c r="AW219" i="10"/>
  <c r="AW220" i="10"/>
  <c r="AW221" i="10"/>
  <c r="AW222" i="10"/>
  <c r="AW223" i="10"/>
  <c r="AW224" i="10"/>
  <c r="AW225" i="10"/>
  <c r="AW226" i="10"/>
  <c r="AW227" i="10"/>
  <c r="AW228" i="10"/>
  <c r="AW229" i="10"/>
  <c r="AW230" i="10"/>
  <c r="AW231" i="10"/>
  <c r="AW232" i="10"/>
  <c r="AW233" i="10"/>
  <c r="AW234" i="10"/>
  <c r="AW235" i="10"/>
  <c r="AW236" i="10"/>
  <c r="AW237" i="10"/>
  <c r="AW238" i="10"/>
  <c r="AW239" i="10"/>
  <c r="AW240" i="10"/>
  <c r="AW241" i="10"/>
  <c r="AW242" i="10"/>
  <c r="AW243" i="10"/>
  <c r="AW244" i="10"/>
  <c r="AW245" i="10"/>
  <c r="AW246" i="10"/>
  <c r="AW247" i="10"/>
  <c r="AW248" i="10"/>
  <c r="AW249" i="10"/>
  <c r="AW250" i="10"/>
  <c r="AW251" i="10"/>
  <c r="AW252" i="10"/>
  <c r="AW253" i="10"/>
  <c r="AW254" i="10"/>
  <c r="AW255" i="10"/>
  <c r="AW256" i="10"/>
  <c r="AW257" i="10"/>
  <c r="AW258" i="10"/>
  <c r="AW259" i="10"/>
  <c r="AW260" i="10"/>
  <c r="AW261" i="10"/>
  <c r="AW262" i="10"/>
  <c r="AW263" i="10"/>
  <c r="AW264" i="10"/>
  <c r="AW265" i="10"/>
  <c r="AW266" i="10"/>
  <c r="AW267" i="10"/>
  <c r="AW268" i="10"/>
  <c r="AW269" i="10"/>
  <c r="AW270" i="10"/>
  <c r="AW271" i="10"/>
  <c r="AW272" i="10"/>
  <c r="AW273" i="10"/>
  <c r="AW274" i="10"/>
  <c r="AW275" i="10"/>
  <c r="AW276" i="10"/>
  <c r="AW277" i="10"/>
  <c r="AW278" i="10"/>
  <c r="AW279" i="10"/>
  <c r="AW280" i="10"/>
  <c r="AW281" i="10"/>
  <c r="AW282" i="10"/>
  <c r="AW283" i="10"/>
  <c r="AW284" i="10"/>
  <c r="AW285" i="10"/>
  <c r="AW286" i="10"/>
  <c r="AW287" i="10"/>
  <c r="AW288" i="10"/>
  <c r="AW289" i="10"/>
  <c r="AW290" i="10"/>
  <c r="AW291" i="10"/>
  <c r="AW292" i="10"/>
  <c r="AW293" i="10"/>
  <c r="AW294" i="10"/>
  <c r="AW295" i="10"/>
  <c r="AW296" i="10"/>
  <c r="AW297" i="10"/>
  <c r="AW298" i="10"/>
  <c r="AW299" i="10"/>
  <c r="AW300" i="10"/>
  <c r="AW301" i="10"/>
  <c r="AW302" i="10"/>
  <c r="AW303" i="10"/>
  <c r="AW304" i="10"/>
  <c r="AW305" i="10"/>
  <c r="AW306" i="10"/>
  <c r="AW307" i="10"/>
  <c r="AW308" i="10"/>
  <c r="AW310" i="10"/>
  <c r="AW311" i="10"/>
  <c r="AW312" i="10"/>
  <c r="AW313" i="10"/>
  <c r="AW314" i="10"/>
  <c r="AW315" i="10"/>
  <c r="AW316" i="10"/>
  <c r="AW317" i="10"/>
  <c r="AW318" i="10"/>
  <c r="AW319" i="10"/>
  <c r="AW320" i="10"/>
  <c r="AW321" i="10"/>
  <c r="AW322" i="10"/>
  <c r="AW323" i="10"/>
  <c r="AW324" i="10"/>
  <c r="AW325" i="10"/>
  <c r="AW326" i="10"/>
  <c r="AW327" i="10"/>
  <c r="CT319" i="10" l="1"/>
  <c r="CT317" i="10"/>
  <c r="CT305" i="10"/>
  <c r="CT294" i="10"/>
  <c r="CT274" i="10"/>
  <c r="CT270" i="10"/>
  <c r="CT268" i="10"/>
  <c r="CT254" i="10"/>
  <c r="CT247" i="10"/>
  <c r="CT232" i="10"/>
  <c r="CT223" i="10"/>
  <c r="CT221" i="10"/>
  <c r="CT213" i="10"/>
  <c r="CT204" i="10"/>
  <c r="CT189" i="10"/>
  <c r="CT178" i="10"/>
  <c r="CT314" i="10"/>
  <c r="CT302" i="10"/>
  <c r="CT289" i="10"/>
  <c r="CT277" i="10"/>
  <c r="CT272" i="10"/>
  <c r="CT253" i="10"/>
  <c r="CT245" i="10"/>
  <c r="CT239" i="10"/>
  <c r="CT225" i="10"/>
  <c r="CT220" i="10"/>
  <c r="CT207" i="10"/>
  <c r="CT202" i="10"/>
  <c r="CT193" i="10"/>
  <c r="CT184" i="10"/>
  <c r="CT176" i="10"/>
  <c r="CT172" i="10"/>
  <c r="CT154" i="10"/>
  <c r="CT135" i="10"/>
  <c r="CT129" i="10"/>
  <c r="CT124" i="10"/>
  <c r="CT119" i="10"/>
  <c r="CT104" i="10"/>
  <c r="CT94" i="10"/>
  <c r="CT91" i="10"/>
  <c r="CT80" i="10"/>
  <c r="CT318" i="10"/>
  <c r="CT313" i="10"/>
  <c r="CT283" i="10"/>
  <c r="CT249" i="10"/>
  <c r="CT242" i="10"/>
  <c r="CT240" i="10"/>
  <c r="CT238" i="10"/>
  <c r="CT236" i="10"/>
  <c r="CT230" i="10"/>
  <c r="CT224" i="10"/>
  <c r="CT208" i="10"/>
  <c r="CT206" i="10"/>
  <c r="CT201" i="10"/>
  <c r="CT191" i="10"/>
  <c r="CT186" i="10"/>
  <c r="CT183" i="10"/>
  <c r="CT175" i="10"/>
  <c r="CT161" i="10"/>
  <c r="CT159" i="10"/>
  <c r="CT153" i="10"/>
  <c r="CT149" i="10"/>
  <c r="CT132" i="10"/>
  <c r="CT131" i="10"/>
  <c r="CT122" i="10"/>
  <c r="CT111" i="10"/>
  <c r="CT105" i="10"/>
  <c r="CT100" i="10"/>
  <c r="CT93" i="10"/>
  <c r="CT90" i="10"/>
  <c r="CT87" i="10"/>
  <c r="CT84" i="10"/>
  <c r="CT82" i="10"/>
  <c r="CT327" i="10"/>
  <c r="CT312" i="10"/>
  <c r="CT309" i="10"/>
  <c r="CT301" i="10"/>
  <c r="CT299" i="10"/>
  <c r="CT298" i="10"/>
  <c r="CT293" i="10"/>
  <c r="CT288" i="10"/>
  <c r="CT282" i="10"/>
  <c r="CT264" i="10"/>
  <c r="CT257" i="10"/>
  <c r="CT252" i="10"/>
  <c r="CT235" i="10"/>
  <c r="CT227" i="10"/>
  <c r="CT215" i="10"/>
  <c r="CT199" i="10"/>
  <c r="CT195" i="10"/>
  <c r="CT194" i="10"/>
  <c r="CT192" i="10"/>
  <c r="CT190" i="10"/>
  <c r="CT185" i="10"/>
  <c r="CT174" i="10"/>
  <c r="CT169" i="10"/>
  <c r="CT157" i="10"/>
  <c r="CT152" i="10"/>
  <c r="CT148" i="10"/>
  <c r="CT128" i="10"/>
  <c r="CT118" i="10"/>
  <c r="CT103" i="10"/>
  <c r="CT97" i="10"/>
  <c r="CT89" i="10"/>
  <c r="CT83" i="10"/>
  <c r="CT325" i="10"/>
  <c r="CT300" i="10"/>
  <c r="CT296" i="10"/>
  <c r="CT292" i="10"/>
  <c r="CT286" i="10"/>
  <c r="CT281" i="10"/>
  <c r="CT276" i="10"/>
  <c r="CT271" i="10"/>
  <c r="CT263" i="10"/>
  <c r="CT261" i="10"/>
  <c r="CT256" i="10"/>
  <c r="CT251" i="10"/>
  <c r="CT244" i="10"/>
  <c r="CT237" i="10"/>
  <c r="CT234" i="10"/>
  <c r="CT219" i="10"/>
  <c r="CT217" i="10"/>
  <c r="CT211" i="10"/>
  <c r="CT205" i="10"/>
  <c r="CT198" i="10"/>
  <c r="CT182" i="10"/>
  <c r="CT179" i="10"/>
  <c r="CT151" i="10"/>
  <c r="CT147" i="10"/>
  <c r="CT143" i="10"/>
  <c r="CT139" i="10"/>
  <c r="CT130" i="10"/>
  <c r="CT123" i="10"/>
  <c r="CT113" i="10"/>
  <c r="CT102" i="10"/>
  <c r="CT85" i="10"/>
  <c r="CT79" i="10"/>
  <c r="CT323" i="10"/>
  <c r="CT321" i="10"/>
  <c r="CT308" i="10"/>
  <c r="CT303" i="10"/>
  <c r="CT297" i="10"/>
  <c r="CT295" i="10"/>
  <c r="CT291" i="10"/>
  <c r="CT280" i="10"/>
  <c r="CT275" i="10"/>
  <c r="CT269" i="10"/>
  <c r="CT266" i="10"/>
  <c r="CT260" i="10"/>
  <c r="CT255" i="10"/>
  <c r="CT248" i="10"/>
  <c r="CT241" i="10"/>
  <c r="CT233" i="10"/>
  <c r="CT229" i="10"/>
  <c r="CT222" i="10"/>
  <c r="CT197" i="10"/>
  <c r="CT188" i="10"/>
  <c r="CT181" i="10"/>
  <c r="CT171" i="10"/>
  <c r="CT168" i="10"/>
  <c r="CT167" i="10"/>
  <c r="CT164" i="10"/>
  <c r="CT146" i="10"/>
  <c r="CT142" i="10"/>
  <c r="CT138" i="10"/>
  <c r="CT126" i="10"/>
  <c r="CT121" i="10"/>
  <c r="CT117" i="10"/>
  <c r="CT110" i="10"/>
  <c r="CT109" i="10"/>
  <c r="CT108" i="10"/>
  <c r="CT106" i="10"/>
  <c r="CT96" i="10"/>
  <c r="CT88" i="10"/>
  <c r="CT86" i="10"/>
  <c r="CT173" i="10"/>
  <c r="CT163" i="10"/>
  <c r="CT160" i="10"/>
  <c r="CT158" i="10"/>
  <c r="CT156" i="10"/>
  <c r="CT150" i="10"/>
  <c r="CT140" i="10"/>
  <c r="CT137" i="10"/>
  <c r="CT125" i="10"/>
  <c r="CT116" i="10"/>
  <c r="CT114" i="10"/>
  <c r="CT99" i="10"/>
  <c r="CT95" i="10"/>
  <c r="CT92" i="10"/>
  <c r="CT74" i="10"/>
  <c r="CT70" i="10"/>
  <c r="CT68" i="10"/>
  <c r="CT61" i="10"/>
  <c r="CT322" i="10"/>
  <c r="CT316" i="10"/>
  <c r="CT311" i="10"/>
  <c r="CT307" i="10"/>
  <c r="CT304" i="10"/>
  <c r="CT290" i="10"/>
  <c r="CT285" i="10"/>
  <c r="CT284" i="10"/>
  <c r="CT279" i="10"/>
  <c r="CT273" i="10"/>
  <c r="CT265" i="10"/>
  <c r="CT262" i="10"/>
  <c r="CT259" i="10"/>
  <c r="CT226" i="10"/>
  <c r="CT203" i="10"/>
  <c r="CT196" i="10"/>
  <c r="CT187" i="10"/>
  <c r="CT180" i="10"/>
  <c r="CT166" i="10"/>
  <c r="CT155" i="10"/>
  <c r="CT141" i="10"/>
  <c r="CT133" i="10"/>
  <c r="CT120" i="10"/>
  <c r="CT112" i="10"/>
  <c r="CT107" i="10"/>
  <c r="CT101" i="10"/>
  <c r="CT326" i="10"/>
  <c r="CT320" i="10"/>
  <c r="CT315" i="10"/>
  <c r="CT310" i="10"/>
  <c r="CT306" i="10"/>
  <c r="CT287" i="10"/>
  <c r="CT278" i="10"/>
  <c r="CT267" i="10"/>
  <c r="CT258" i="10"/>
  <c r="CT250" i="10"/>
  <c r="CT246" i="10"/>
  <c r="CT243" i="10"/>
  <c r="CT231" i="10"/>
  <c r="CT228" i="10"/>
  <c r="CT218" i="10"/>
  <c r="CT216" i="10"/>
  <c r="CT212" i="10"/>
  <c r="CT209" i="10"/>
  <c r="CT200" i="10"/>
  <c r="CT177" i="10"/>
  <c r="CT170" i="10"/>
  <c r="CT165" i="10"/>
  <c r="CT162" i="10"/>
  <c r="CT145" i="10"/>
  <c r="CT136" i="10"/>
  <c r="CT134" i="10"/>
  <c r="CT115" i="10"/>
  <c r="CT98" i="10"/>
  <c r="CT81" i="10"/>
  <c r="CT76" i="10"/>
  <c r="CT67" i="10"/>
  <c r="CT57" i="10"/>
  <c r="CT47" i="10"/>
  <c r="CT36" i="10"/>
  <c r="CT31" i="10"/>
  <c r="CT24" i="10"/>
  <c r="CT19" i="10"/>
  <c r="CT5" i="10"/>
  <c r="CT73" i="10"/>
  <c r="CT72" i="10"/>
  <c r="CT69" i="10"/>
  <c r="CT53" i="10"/>
  <c r="CT50" i="10"/>
  <c r="CT49" i="10"/>
  <c r="CT43" i="10"/>
  <c r="CT21" i="10"/>
  <c r="CT18" i="10"/>
  <c r="CT12" i="10"/>
  <c r="CT8" i="10"/>
  <c r="CT66" i="10"/>
  <c r="CT62" i="10"/>
  <c r="CT48" i="10"/>
  <c r="CT46" i="10"/>
  <c r="CT35" i="10"/>
  <c r="CT30" i="10"/>
  <c r="CT22" i="10"/>
  <c r="CT7" i="10"/>
  <c r="CT77" i="10"/>
  <c r="CT75" i="10"/>
  <c r="CT59" i="10"/>
  <c r="CT45" i="10"/>
  <c r="CT41" i="10"/>
  <c r="CT34" i="10"/>
  <c r="CT29" i="10"/>
  <c r="CT26" i="10"/>
  <c r="CT11" i="10"/>
  <c r="CT10" i="10"/>
  <c r="CT9" i="10"/>
  <c r="CT4" i="10"/>
  <c r="CT71" i="10"/>
  <c r="CT65" i="10"/>
  <c r="CT64" i="10"/>
  <c r="CT44" i="10"/>
  <c r="CT40" i="10"/>
  <c r="CT23" i="10"/>
  <c r="CT16" i="10"/>
  <c r="CT58" i="10"/>
  <c r="CT39" i="10"/>
  <c r="CT33" i="10"/>
  <c r="CT15" i="10"/>
  <c r="CT78" i="10"/>
  <c r="CT63" i="10"/>
  <c r="CT56" i="10"/>
  <c r="CT54" i="10"/>
  <c r="CT52" i="10"/>
  <c r="CT51" i="10"/>
  <c r="CT42" i="10"/>
  <c r="CT38" i="10"/>
  <c r="CT32" i="10"/>
  <c r="CT28" i="10"/>
  <c r="CT14" i="10"/>
  <c r="CT60" i="10"/>
  <c r="CT55" i="10"/>
  <c r="CT37" i="10"/>
  <c r="CT27" i="10"/>
  <c r="CT25" i="10"/>
  <c r="CT20" i="10"/>
  <c r="CT17" i="10"/>
  <c r="CT13" i="10"/>
  <c r="CT6" i="10"/>
  <c r="CT3" i="10"/>
  <c r="AY242" i="10"/>
  <c r="AZ242" i="10"/>
  <c r="AY243" i="10"/>
  <c r="AZ243" i="10"/>
  <c r="AS330" i="10" l="1"/>
  <c r="AS331" i="10"/>
  <c r="AS332" i="10"/>
  <c r="AS333" i="10"/>
  <c r="AS334" i="10"/>
  <c r="AS335" i="10"/>
  <c r="AS336" i="10"/>
  <c r="AS337" i="10"/>
  <c r="AS338" i="10"/>
  <c r="AS339" i="10"/>
  <c r="AS340" i="10"/>
  <c r="AS341" i="10"/>
  <c r="AS342" i="10"/>
  <c r="AS343" i="10"/>
  <c r="AS344" i="10"/>
  <c r="AS345" i="10"/>
  <c r="AO3" i="10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AO70" i="10"/>
  <c r="AO71" i="10"/>
  <c r="AO72" i="10"/>
  <c r="AO73" i="10"/>
  <c r="AO74" i="10"/>
  <c r="AO75" i="10"/>
  <c r="AO76" i="10"/>
  <c r="AO77" i="10"/>
  <c r="AO78" i="10"/>
  <c r="AO79" i="10"/>
  <c r="AO80" i="10"/>
  <c r="AO81" i="10"/>
  <c r="AO82" i="10"/>
  <c r="AO83" i="10"/>
  <c r="AO84" i="10"/>
  <c r="AO85" i="10"/>
  <c r="AO86" i="10"/>
  <c r="AO87" i="10"/>
  <c r="AO88" i="10"/>
  <c r="AO89" i="10"/>
  <c r="AO90" i="10"/>
  <c r="AO91" i="10"/>
  <c r="AO92" i="10"/>
  <c r="AO93" i="10"/>
  <c r="AO94" i="10"/>
  <c r="AO95" i="10"/>
  <c r="AO96" i="10"/>
  <c r="AO97" i="10"/>
  <c r="AO98" i="10"/>
  <c r="AO99" i="10"/>
  <c r="AO100" i="10"/>
  <c r="AO101" i="10"/>
  <c r="AO102" i="10"/>
  <c r="AO103" i="10"/>
  <c r="AO104" i="10"/>
  <c r="AO105" i="10"/>
  <c r="AO106" i="10"/>
  <c r="AO107" i="10"/>
  <c r="AO108" i="10"/>
  <c r="AO109" i="10"/>
  <c r="AO110" i="10"/>
  <c r="AO111" i="10"/>
  <c r="AO112" i="10"/>
  <c r="AO113" i="10"/>
  <c r="AO114" i="10"/>
  <c r="AO115" i="10"/>
  <c r="AO116" i="10"/>
  <c r="AO117" i="10"/>
  <c r="AO118" i="10"/>
  <c r="AO119" i="10"/>
  <c r="AO120" i="10"/>
  <c r="AO121" i="10"/>
  <c r="AO122" i="10"/>
  <c r="AO123" i="10"/>
  <c r="AO124" i="10"/>
  <c r="AO125" i="10"/>
  <c r="AO126" i="10"/>
  <c r="AO127" i="10"/>
  <c r="AO128" i="10"/>
  <c r="AO129" i="10"/>
  <c r="AO130" i="10"/>
  <c r="AO131" i="10"/>
  <c r="AO132" i="10"/>
  <c r="AO133" i="10"/>
  <c r="AO134" i="10"/>
  <c r="AO135" i="10"/>
  <c r="AO136" i="10"/>
  <c r="AO137" i="10"/>
  <c r="AO138" i="10"/>
  <c r="AO139" i="10"/>
  <c r="AO140" i="10"/>
  <c r="AO141" i="10"/>
  <c r="AO142" i="10"/>
  <c r="AO143" i="10"/>
  <c r="AO144" i="10"/>
  <c r="AO145" i="10"/>
  <c r="AO146" i="10"/>
  <c r="AO147" i="10"/>
  <c r="AO148" i="10"/>
  <c r="AO149" i="10"/>
  <c r="AO150" i="10"/>
  <c r="AO151" i="10"/>
  <c r="AO152" i="10"/>
  <c r="AO153" i="10"/>
  <c r="AO154" i="10"/>
  <c r="AO155" i="10"/>
  <c r="AO156" i="10"/>
  <c r="AO157" i="10"/>
  <c r="AO158" i="10"/>
  <c r="AO159" i="10"/>
  <c r="AO160" i="10"/>
  <c r="AO161" i="10"/>
  <c r="AO162" i="10"/>
  <c r="AO163" i="10"/>
  <c r="AO164" i="10"/>
  <c r="AO165" i="10"/>
  <c r="AO166" i="10"/>
  <c r="AO167" i="10"/>
  <c r="AO168" i="10"/>
  <c r="AO169" i="10"/>
  <c r="AO170" i="10"/>
  <c r="AO171" i="10"/>
  <c r="AO172" i="10"/>
  <c r="AO173" i="10"/>
  <c r="AO174" i="10"/>
  <c r="AO175" i="10"/>
  <c r="AO176" i="10"/>
  <c r="AO177" i="10"/>
  <c r="AO178" i="10"/>
  <c r="AO179" i="10"/>
  <c r="AO180" i="10"/>
  <c r="AO181" i="10"/>
  <c r="AO182" i="10"/>
  <c r="AO183" i="10"/>
  <c r="AO184" i="10"/>
  <c r="AO185" i="10"/>
  <c r="AO186" i="10"/>
  <c r="AO187" i="10"/>
  <c r="AO188" i="10"/>
  <c r="AO189" i="10"/>
  <c r="AO190" i="10"/>
  <c r="AO191" i="10"/>
  <c r="AO192" i="10"/>
  <c r="AO193" i="10"/>
  <c r="AO194" i="10"/>
  <c r="AO195" i="10"/>
  <c r="AO196" i="10"/>
  <c r="AO197" i="10"/>
  <c r="AO198" i="10"/>
  <c r="AO199" i="10"/>
  <c r="AO200" i="10"/>
  <c r="AO201" i="10"/>
  <c r="AO202" i="10"/>
  <c r="AO203" i="10"/>
  <c r="AO204" i="10"/>
  <c r="AO205" i="10"/>
  <c r="AO206" i="10"/>
  <c r="AO207" i="10"/>
  <c r="AO208" i="10"/>
  <c r="AO209" i="10"/>
  <c r="AO210" i="10"/>
  <c r="AO211" i="10"/>
  <c r="AO212" i="10"/>
  <c r="AO213" i="10"/>
  <c r="AO214" i="10"/>
  <c r="AO215" i="10"/>
  <c r="AO216" i="10"/>
  <c r="AO217" i="10"/>
  <c r="AO218" i="10"/>
  <c r="AO219" i="10"/>
  <c r="AO220" i="10"/>
  <c r="AO221" i="10"/>
  <c r="AO222" i="10"/>
  <c r="AO223" i="10"/>
  <c r="AO224" i="10"/>
  <c r="AO225" i="10"/>
  <c r="AO226" i="10"/>
  <c r="AO227" i="10"/>
  <c r="AO228" i="10"/>
  <c r="AO229" i="10"/>
  <c r="AO230" i="10"/>
  <c r="AO231" i="10"/>
  <c r="AO232" i="10"/>
  <c r="AO233" i="10"/>
  <c r="AO234" i="10"/>
  <c r="AO235" i="10"/>
  <c r="AO236" i="10"/>
  <c r="AO237" i="10"/>
  <c r="AO238" i="10"/>
  <c r="AO239" i="10"/>
  <c r="AO240" i="10"/>
  <c r="AO241" i="10"/>
  <c r="AO242" i="10"/>
  <c r="AO243" i="10"/>
  <c r="AO244" i="10"/>
  <c r="AO245" i="10"/>
  <c r="AO246" i="10"/>
  <c r="AO247" i="10"/>
  <c r="AO248" i="10"/>
  <c r="AO249" i="10"/>
  <c r="AO250" i="10"/>
  <c r="AO251" i="10"/>
  <c r="AO252" i="10"/>
  <c r="AO253" i="10"/>
  <c r="AO254" i="10"/>
  <c r="AO255" i="10"/>
  <c r="AO256" i="10"/>
  <c r="AO257" i="10"/>
  <c r="AO258" i="10"/>
  <c r="AO259" i="10"/>
  <c r="AO260" i="10"/>
  <c r="AO261" i="10"/>
  <c r="AO262" i="10"/>
  <c r="AO263" i="10"/>
  <c r="AO264" i="10"/>
  <c r="AO265" i="10"/>
  <c r="AO266" i="10"/>
  <c r="AO267" i="10"/>
  <c r="AO268" i="10"/>
  <c r="AO269" i="10"/>
  <c r="AO270" i="10"/>
  <c r="AO271" i="10"/>
  <c r="AO272" i="10"/>
  <c r="AO273" i="10"/>
  <c r="AO274" i="10"/>
  <c r="AO275" i="10"/>
  <c r="AO276" i="10"/>
  <c r="AO277" i="10"/>
  <c r="AO278" i="10"/>
  <c r="AO279" i="10"/>
  <c r="AO280" i="10"/>
  <c r="AO281" i="10"/>
  <c r="AO282" i="10"/>
  <c r="AO283" i="10"/>
  <c r="AO284" i="10"/>
  <c r="AO285" i="10"/>
  <c r="AO286" i="10"/>
  <c r="AO287" i="10"/>
  <c r="AO288" i="10"/>
  <c r="AO289" i="10"/>
  <c r="AO290" i="10"/>
  <c r="AO291" i="10"/>
  <c r="AO292" i="10"/>
  <c r="AO293" i="10"/>
  <c r="AO294" i="10"/>
  <c r="AO295" i="10"/>
  <c r="AO296" i="10"/>
  <c r="AO297" i="10"/>
  <c r="AO298" i="10"/>
  <c r="AO299" i="10"/>
  <c r="AO300" i="10"/>
  <c r="AO301" i="10"/>
  <c r="AO302" i="10"/>
  <c r="AO303" i="10"/>
  <c r="AO304" i="10"/>
  <c r="AO305" i="10"/>
  <c r="AO306" i="10"/>
  <c r="AO307" i="10"/>
  <c r="AO308" i="10"/>
  <c r="AO309" i="10"/>
  <c r="AO310" i="10"/>
  <c r="AO311" i="10"/>
  <c r="AO312" i="10"/>
  <c r="AO313" i="10"/>
  <c r="AO314" i="10"/>
  <c r="AO315" i="10"/>
  <c r="AO316" i="10"/>
  <c r="AO317" i="10"/>
  <c r="AO318" i="10"/>
  <c r="AO319" i="10"/>
  <c r="AO320" i="10"/>
  <c r="AO321" i="10"/>
  <c r="AO322" i="10"/>
  <c r="AO323" i="10"/>
  <c r="AO324" i="10"/>
  <c r="AO325" i="10"/>
  <c r="AO326" i="10"/>
  <c r="AO327" i="10"/>
  <c r="AO328" i="10"/>
  <c r="AO329" i="10"/>
  <c r="AK3" i="10"/>
  <c r="AK4" i="10"/>
  <c r="AK5" i="10"/>
  <c r="AK6" i="10"/>
  <c r="AK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38" i="10"/>
  <c r="AK39" i="10"/>
  <c r="AK40" i="10"/>
  <c r="AK41" i="10"/>
  <c r="AK42" i="10"/>
  <c r="AK43" i="10"/>
  <c r="AK44" i="10"/>
  <c r="AK45" i="10"/>
  <c r="AK46" i="10"/>
  <c r="AK47" i="10"/>
  <c r="AK48" i="10"/>
  <c r="AK49" i="10"/>
  <c r="AK50" i="10"/>
  <c r="AK51" i="10"/>
  <c r="AK52" i="10"/>
  <c r="AK53" i="10"/>
  <c r="AK54" i="10"/>
  <c r="AK55" i="10"/>
  <c r="AK56" i="10"/>
  <c r="AK57" i="10"/>
  <c r="AK58" i="10"/>
  <c r="AK59" i="10"/>
  <c r="AK60" i="10"/>
  <c r="AK61" i="10"/>
  <c r="AK62" i="10"/>
  <c r="AK63" i="10"/>
  <c r="AK64" i="10"/>
  <c r="AK65" i="10"/>
  <c r="AK66" i="10"/>
  <c r="AK67" i="10"/>
  <c r="AK68" i="10"/>
  <c r="AK69" i="10"/>
  <c r="AK70" i="10"/>
  <c r="AK71" i="10"/>
  <c r="AK72" i="10"/>
  <c r="AK73" i="10"/>
  <c r="AK74" i="10"/>
  <c r="AK75" i="10"/>
  <c r="AK76" i="10"/>
  <c r="AK77" i="10"/>
  <c r="AK78" i="10"/>
  <c r="AK79" i="10"/>
  <c r="AK80" i="10"/>
  <c r="AK81" i="10"/>
  <c r="AK82" i="10"/>
  <c r="AK83" i="10"/>
  <c r="AK84" i="10"/>
  <c r="AK85" i="10"/>
  <c r="AK86" i="10"/>
  <c r="AK87" i="10"/>
  <c r="AK88" i="10"/>
  <c r="AK89" i="10"/>
  <c r="AK90" i="10"/>
  <c r="AK91" i="10"/>
  <c r="AK92" i="10"/>
  <c r="AK93" i="10"/>
  <c r="AK94" i="10"/>
  <c r="AK95" i="10"/>
  <c r="AK96" i="10"/>
  <c r="AK97" i="10"/>
  <c r="AK98" i="10"/>
  <c r="AK99" i="10"/>
  <c r="AK100" i="10"/>
  <c r="AK101" i="10"/>
  <c r="AK102" i="10"/>
  <c r="AK103" i="10"/>
  <c r="AK104" i="10"/>
  <c r="AK105" i="10"/>
  <c r="AK106" i="10"/>
  <c r="AK107" i="10"/>
  <c r="AK108" i="10"/>
  <c r="AK109" i="10"/>
  <c r="AK110" i="10"/>
  <c r="AK111" i="10"/>
  <c r="AK112" i="10"/>
  <c r="AK113" i="10"/>
  <c r="AK114" i="10"/>
  <c r="AK115" i="10"/>
  <c r="AK116" i="10"/>
  <c r="AK117" i="10"/>
  <c r="AK118" i="10"/>
  <c r="AK119" i="10"/>
  <c r="AK120" i="10"/>
  <c r="AK121" i="10"/>
  <c r="AK122" i="10"/>
  <c r="AK123" i="10"/>
  <c r="AK124" i="10"/>
  <c r="AK125" i="10"/>
  <c r="AK126" i="10"/>
  <c r="AK127" i="10"/>
  <c r="AK128" i="10"/>
  <c r="AK129" i="10"/>
  <c r="AK130" i="10"/>
  <c r="AK131" i="10"/>
  <c r="AK132" i="10"/>
  <c r="AK133" i="10"/>
  <c r="AK134" i="10"/>
  <c r="AK135" i="10"/>
  <c r="AK136" i="10"/>
  <c r="AK137" i="10"/>
  <c r="AK138" i="10"/>
  <c r="AK139" i="10"/>
  <c r="AK140" i="10"/>
  <c r="AK141" i="10"/>
  <c r="AK142" i="10"/>
  <c r="AK143" i="10"/>
  <c r="AK144" i="10"/>
  <c r="AK145" i="10"/>
  <c r="AK146" i="10"/>
  <c r="AK147" i="10"/>
  <c r="AK148" i="10"/>
  <c r="AK149" i="10"/>
  <c r="AK150" i="10"/>
  <c r="AK151" i="10"/>
  <c r="AK152" i="10"/>
  <c r="AK153" i="10"/>
  <c r="AK154" i="10"/>
  <c r="AK155" i="10"/>
  <c r="AK156" i="10"/>
  <c r="AK157" i="10"/>
  <c r="AK158" i="10"/>
  <c r="AK159" i="10"/>
  <c r="AK160" i="10"/>
  <c r="AK161" i="10"/>
  <c r="AK162" i="10"/>
  <c r="AK163" i="10"/>
  <c r="AK164" i="10"/>
  <c r="AK165" i="10"/>
  <c r="AK166" i="10"/>
  <c r="AK167" i="10"/>
  <c r="AK168" i="10"/>
  <c r="AK169" i="10"/>
  <c r="AK170" i="10"/>
  <c r="AK171" i="10"/>
  <c r="AK172" i="10"/>
  <c r="AK173" i="10"/>
  <c r="AK174" i="10"/>
  <c r="AK175" i="10"/>
  <c r="AK176" i="10"/>
  <c r="AK177" i="10"/>
  <c r="AK178" i="10"/>
  <c r="AK179" i="10"/>
  <c r="AK180" i="10"/>
  <c r="AK181" i="10"/>
  <c r="AK182" i="10"/>
  <c r="AK183" i="10"/>
  <c r="AK184" i="10"/>
  <c r="AK185" i="10"/>
  <c r="AK186" i="10"/>
  <c r="AK187" i="10"/>
  <c r="AK188" i="10"/>
  <c r="AK189" i="10"/>
  <c r="AK190" i="10"/>
  <c r="AK191" i="10"/>
  <c r="AK192" i="10"/>
  <c r="AK193" i="10"/>
  <c r="AK194" i="10"/>
  <c r="AK195" i="10"/>
  <c r="AK196" i="10"/>
  <c r="AK197" i="10"/>
  <c r="AK198" i="10"/>
  <c r="AK199" i="10"/>
  <c r="AK200" i="10"/>
  <c r="AK201" i="10"/>
  <c r="AK202" i="10"/>
  <c r="AK203" i="10"/>
  <c r="AK204" i="10"/>
  <c r="AK205" i="10"/>
  <c r="AK206" i="10"/>
  <c r="AK207" i="10"/>
  <c r="AK208" i="10"/>
  <c r="AK209" i="10"/>
  <c r="AK210" i="10"/>
  <c r="AK211" i="10"/>
  <c r="AK212" i="10"/>
  <c r="AK213" i="10"/>
  <c r="AK214" i="10"/>
  <c r="AK215" i="10"/>
  <c r="AK216" i="10"/>
  <c r="AK217" i="10"/>
  <c r="AK218" i="10"/>
  <c r="AK219" i="10"/>
  <c r="AK220" i="10"/>
  <c r="AK221" i="10"/>
  <c r="AK222" i="10"/>
  <c r="AK223" i="10"/>
  <c r="AK224" i="10"/>
  <c r="AK225" i="10"/>
  <c r="AK226" i="10"/>
  <c r="AK227" i="10"/>
  <c r="AK228" i="10"/>
  <c r="AK229" i="10"/>
  <c r="AK230" i="10"/>
  <c r="AK231" i="10"/>
  <c r="AK232" i="10"/>
  <c r="AK233" i="10"/>
  <c r="AK234" i="10"/>
  <c r="AK235" i="10"/>
  <c r="AK236" i="10"/>
  <c r="AK237" i="10"/>
  <c r="AK238" i="10"/>
  <c r="AK239" i="10"/>
  <c r="AK240" i="10"/>
  <c r="AK241" i="10"/>
  <c r="AK242" i="10"/>
  <c r="AK243" i="10"/>
  <c r="AK244" i="10"/>
  <c r="AK245" i="10"/>
  <c r="AK246" i="10"/>
  <c r="AK247" i="10"/>
  <c r="AK248" i="10"/>
  <c r="AK249" i="10"/>
  <c r="AK250" i="10"/>
  <c r="AK251" i="10"/>
  <c r="AK252" i="10"/>
  <c r="AK253" i="10"/>
  <c r="AK254" i="10"/>
  <c r="AK255" i="10"/>
  <c r="AK256" i="10"/>
  <c r="AK257" i="10"/>
  <c r="AK258" i="10"/>
  <c r="AK259" i="10"/>
  <c r="AK260" i="10"/>
  <c r="AK261" i="10"/>
  <c r="AK262" i="10"/>
  <c r="AK263" i="10"/>
  <c r="AK264" i="10"/>
  <c r="AK265" i="10"/>
  <c r="AK266" i="10"/>
  <c r="AK267" i="10"/>
  <c r="AK268" i="10"/>
  <c r="AK269" i="10"/>
  <c r="AK270" i="10"/>
  <c r="AK271" i="10"/>
  <c r="AK272" i="10"/>
  <c r="AK273" i="10"/>
  <c r="AK274" i="10"/>
  <c r="AK275" i="10"/>
  <c r="AK276" i="10"/>
  <c r="AK277" i="10"/>
  <c r="AK278" i="10"/>
  <c r="AK279" i="10"/>
  <c r="AK280" i="10"/>
  <c r="AK281" i="10"/>
  <c r="AK282" i="10"/>
  <c r="AK283" i="10"/>
  <c r="AK284" i="10"/>
  <c r="AK285" i="10"/>
  <c r="AK286" i="10"/>
  <c r="AK287" i="10"/>
  <c r="AK288" i="10"/>
  <c r="AK289" i="10"/>
  <c r="AK290" i="10"/>
  <c r="AK291" i="10"/>
  <c r="AK292" i="10"/>
  <c r="AK293" i="10"/>
  <c r="AK294" i="10"/>
  <c r="AK295" i="10"/>
  <c r="AK296" i="10"/>
  <c r="AK297" i="10"/>
  <c r="AK298" i="10"/>
  <c r="AK299" i="10"/>
  <c r="AK300" i="10"/>
  <c r="AK301" i="10"/>
  <c r="AK302" i="10"/>
  <c r="AK303" i="10"/>
  <c r="AK304" i="10"/>
  <c r="AK305" i="10"/>
  <c r="AK306" i="10"/>
  <c r="AK307" i="10"/>
  <c r="AK308" i="10"/>
  <c r="AK309" i="10"/>
  <c r="AK310" i="10"/>
  <c r="AK311" i="10"/>
  <c r="AK312" i="10"/>
  <c r="AK313" i="10"/>
  <c r="AK314" i="10"/>
  <c r="AK315" i="10"/>
  <c r="AK316" i="10"/>
  <c r="AK317" i="10"/>
  <c r="AK318" i="10"/>
  <c r="AK319" i="10"/>
  <c r="AK320" i="10"/>
  <c r="AK321" i="10"/>
  <c r="AK322" i="10"/>
  <c r="AK323" i="10"/>
  <c r="AK324" i="10"/>
  <c r="AK325" i="10"/>
  <c r="AK326" i="10"/>
  <c r="AK327" i="10"/>
  <c r="AG3" i="10"/>
  <c r="AG4" i="10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4" i="10"/>
  <c r="AG75" i="10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AG88" i="10"/>
  <c r="AG89" i="10"/>
  <c r="AG90" i="10"/>
  <c r="AG91" i="10"/>
  <c r="AG92" i="10"/>
  <c r="AG93" i="10"/>
  <c r="AG94" i="10"/>
  <c r="AG95" i="10"/>
  <c r="AG96" i="10"/>
  <c r="AG97" i="10"/>
  <c r="AG98" i="10"/>
  <c r="AG99" i="10"/>
  <c r="AG100" i="10"/>
  <c r="AG101" i="10"/>
  <c r="AG102" i="10"/>
  <c r="AG103" i="10"/>
  <c r="AG104" i="10"/>
  <c r="AG105" i="10"/>
  <c r="AG106" i="10"/>
  <c r="AG107" i="10"/>
  <c r="AG108" i="10"/>
  <c r="AG109" i="10"/>
  <c r="AG110" i="10"/>
  <c r="AG111" i="10"/>
  <c r="AG112" i="10"/>
  <c r="AG113" i="10"/>
  <c r="AG114" i="10"/>
  <c r="AG115" i="10"/>
  <c r="AG116" i="10"/>
  <c r="AG117" i="10"/>
  <c r="AG118" i="10"/>
  <c r="AG119" i="10"/>
  <c r="AG120" i="10"/>
  <c r="AG121" i="10"/>
  <c r="AG122" i="10"/>
  <c r="AG123" i="10"/>
  <c r="AG124" i="10"/>
  <c r="AG125" i="10"/>
  <c r="AG126" i="10"/>
  <c r="AG127" i="10"/>
  <c r="AG128" i="10"/>
  <c r="AG129" i="10"/>
  <c r="AG130" i="10"/>
  <c r="AG131" i="10"/>
  <c r="AG132" i="10"/>
  <c r="AG133" i="10"/>
  <c r="AG134" i="10"/>
  <c r="AG135" i="10"/>
  <c r="AG136" i="10"/>
  <c r="AG137" i="10"/>
  <c r="AG138" i="10"/>
  <c r="AG139" i="10"/>
  <c r="AG140" i="10"/>
  <c r="AG141" i="10"/>
  <c r="AG142" i="10"/>
  <c r="AG143" i="10"/>
  <c r="AG144" i="10"/>
  <c r="AG145" i="10"/>
  <c r="AG146" i="10"/>
  <c r="AG147" i="10"/>
  <c r="AG148" i="10"/>
  <c r="AG149" i="10"/>
  <c r="AG150" i="10"/>
  <c r="AG151" i="10"/>
  <c r="AG152" i="10"/>
  <c r="AG153" i="10"/>
  <c r="AG154" i="10"/>
  <c r="AG155" i="10"/>
  <c r="AG156" i="10"/>
  <c r="AG157" i="10"/>
  <c r="AG158" i="10"/>
  <c r="AG159" i="10"/>
  <c r="AG160" i="10"/>
  <c r="AG161" i="10"/>
  <c r="AG162" i="10"/>
  <c r="AG163" i="10"/>
  <c r="AG164" i="10"/>
  <c r="AG165" i="10"/>
  <c r="AG166" i="10"/>
  <c r="AG167" i="10"/>
  <c r="AG168" i="10"/>
  <c r="AG169" i="10"/>
  <c r="AG170" i="10"/>
  <c r="AG171" i="10"/>
  <c r="AG172" i="10"/>
  <c r="AG173" i="10"/>
  <c r="AG174" i="10"/>
  <c r="AG175" i="10"/>
  <c r="AG176" i="10"/>
  <c r="AG177" i="10"/>
  <c r="AG178" i="10"/>
  <c r="AG179" i="10"/>
  <c r="AG180" i="10"/>
  <c r="AG181" i="10"/>
  <c r="AG182" i="10"/>
  <c r="AG183" i="10"/>
  <c r="AG184" i="10"/>
  <c r="AG185" i="10"/>
  <c r="AG186" i="10"/>
  <c r="AG187" i="10"/>
  <c r="AG188" i="10"/>
  <c r="AG189" i="10"/>
  <c r="AG190" i="10"/>
  <c r="AG191" i="10"/>
  <c r="AG192" i="10"/>
  <c r="AG193" i="10"/>
  <c r="AG194" i="10"/>
  <c r="AG195" i="10"/>
  <c r="AG196" i="10"/>
  <c r="AG197" i="10"/>
  <c r="AG198" i="10"/>
  <c r="AG199" i="10"/>
  <c r="AG200" i="10"/>
  <c r="AG201" i="10"/>
  <c r="AG202" i="10"/>
  <c r="AG203" i="10"/>
  <c r="AG204" i="10"/>
  <c r="AG205" i="10"/>
  <c r="AG206" i="10"/>
  <c r="AG207" i="10"/>
  <c r="AG208" i="10"/>
  <c r="AG209" i="10"/>
  <c r="AG210" i="10"/>
  <c r="AG211" i="10"/>
  <c r="AG212" i="10"/>
  <c r="AG213" i="10"/>
  <c r="AG214" i="10"/>
  <c r="AG215" i="10"/>
  <c r="AG216" i="10"/>
  <c r="AG217" i="10"/>
  <c r="AG218" i="10"/>
  <c r="AG219" i="10"/>
  <c r="AG220" i="10"/>
  <c r="AG221" i="10"/>
  <c r="AG222" i="10"/>
  <c r="AG223" i="10"/>
  <c r="AG224" i="10"/>
  <c r="AG225" i="10"/>
  <c r="AG226" i="10"/>
  <c r="AG227" i="10"/>
  <c r="AG228" i="10"/>
  <c r="AG229" i="10"/>
  <c r="AG230" i="10"/>
  <c r="AG231" i="10"/>
  <c r="AG232" i="10"/>
  <c r="AG233" i="10"/>
  <c r="AG234" i="10"/>
  <c r="AG235" i="10"/>
  <c r="AG236" i="10"/>
  <c r="AG237" i="10"/>
  <c r="AG238" i="10"/>
  <c r="AG239" i="10"/>
  <c r="AG240" i="10"/>
  <c r="AG241" i="10"/>
  <c r="AG242" i="10"/>
  <c r="AG243" i="10"/>
  <c r="AG244" i="10"/>
  <c r="AG245" i="10"/>
  <c r="AG246" i="10"/>
  <c r="AG247" i="10"/>
  <c r="AG248" i="10"/>
  <c r="AG249" i="10"/>
  <c r="AG250" i="10"/>
  <c r="AG251" i="10"/>
  <c r="AG252" i="10"/>
  <c r="AG253" i="10"/>
  <c r="AG254" i="10"/>
  <c r="AG255" i="10"/>
  <c r="AG256" i="10"/>
  <c r="AG257" i="10"/>
  <c r="AG258" i="10"/>
  <c r="AG259" i="10"/>
  <c r="AG260" i="10"/>
  <c r="AG261" i="10"/>
  <c r="AG262" i="10"/>
  <c r="AG263" i="10"/>
  <c r="AG264" i="10"/>
  <c r="AG265" i="10"/>
  <c r="AG266" i="10"/>
  <c r="AG267" i="10"/>
  <c r="AG268" i="10"/>
  <c r="AG269" i="10"/>
  <c r="AG270" i="10"/>
  <c r="AG271" i="10"/>
  <c r="AG272" i="10"/>
  <c r="AG273" i="10"/>
  <c r="AG274" i="10"/>
  <c r="AG275" i="10"/>
  <c r="AG276" i="10"/>
  <c r="AG277" i="10"/>
  <c r="AG278" i="10"/>
  <c r="AG279" i="10"/>
  <c r="AG280" i="10"/>
  <c r="AG281" i="10"/>
  <c r="AG282" i="10"/>
  <c r="AG283" i="10"/>
  <c r="AG284" i="10"/>
  <c r="AG285" i="10"/>
  <c r="AG286" i="10"/>
  <c r="AG287" i="10"/>
  <c r="AG288" i="10"/>
  <c r="AG289" i="10"/>
  <c r="AG290" i="10"/>
  <c r="AG291" i="10"/>
  <c r="AG292" i="10"/>
  <c r="AG293" i="10"/>
  <c r="AG294" i="10"/>
  <c r="AG295" i="10"/>
  <c r="AG296" i="10"/>
  <c r="AG297" i="10"/>
  <c r="AG298" i="10"/>
  <c r="AG299" i="10"/>
  <c r="AG300" i="10"/>
  <c r="AG301" i="10"/>
  <c r="AG302" i="10"/>
  <c r="AG303" i="10"/>
  <c r="AG304" i="10"/>
  <c r="AG305" i="10"/>
  <c r="AG306" i="10"/>
  <c r="AG307" i="10"/>
  <c r="AG308" i="10"/>
  <c r="AG309" i="10"/>
  <c r="AG310" i="10"/>
  <c r="AG311" i="10"/>
  <c r="AG312" i="10"/>
  <c r="AG313" i="10"/>
  <c r="AG314" i="10"/>
  <c r="AG315" i="10"/>
  <c r="AG316" i="10"/>
  <c r="AG317" i="10"/>
  <c r="AG318" i="10"/>
  <c r="AG319" i="10"/>
  <c r="AG320" i="10"/>
  <c r="AG321" i="10"/>
  <c r="AG322" i="10"/>
  <c r="AG323" i="10"/>
  <c r="AG324" i="10"/>
  <c r="AG325" i="10"/>
  <c r="AG326" i="10"/>
  <c r="AG327" i="10"/>
  <c r="AC3" i="10"/>
  <c r="AC4" i="10"/>
  <c r="AC5" i="10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59" i="10"/>
  <c r="AC60" i="10"/>
  <c r="AC61" i="10"/>
  <c r="AC62" i="10"/>
  <c r="AC63" i="10"/>
  <c r="AC64" i="10"/>
  <c r="AC65" i="10"/>
  <c r="AC66" i="10"/>
  <c r="AC67" i="10"/>
  <c r="AC68" i="10"/>
  <c r="AC69" i="10"/>
  <c r="AC70" i="10"/>
  <c r="AC71" i="10"/>
  <c r="AC72" i="10"/>
  <c r="AC73" i="10"/>
  <c r="AC74" i="10"/>
  <c r="AC75" i="10"/>
  <c r="AC76" i="10"/>
  <c r="AC77" i="10"/>
  <c r="AC78" i="10"/>
  <c r="AC79" i="10"/>
  <c r="AC80" i="10"/>
  <c r="AC81" i="10"/>
  <c r="AC82" i="10"/>
  <c r="AC83" i="10"/>
  <c r="AC84" i="10"/>
  <c r="AC85" i="10"/>
  <c r="AC86" i="10"/>
  <c r="AC87" i="10"/>
  <c r="AC88" i="10"/>
  <c r="AC89" i="10"/>
  <c r="AC90" i="10"/>
  <c r="AC91" i="10"/>
  <c r="AC92" i="10"/>
  <c r="AC93" i="10"/>
  <c r="AC94" i="10"/>
  <c r="AC95" i="10"/>
  <c r="AC96" i="10"/>
  <c r="AC97" i="10"/>
  <c r="AC98" i="10"/>
  <c r="AC99" i="10"/>
  <c r="AC100" i="10"/>
  <c r="AC101" i="10"/>
  <c r="AC102" i="10"/>
  <c r="AC103" i="10"/>
  <c r="AC104" i="10"/>
  <c r="AC105" i="10"/>
  <c r="AC106" i="10"/>
  <c r="AC107" i="10"/>
  <c r="AC108" i="10"/>
  <c r="AC109" i="10"/>
  <c r="AC110" i="10"/>
  <c r="AC111" i="10"/>
  <c r="AC112" i="10"/>
  <c r="AC113" i="10"/>
  <c r="AC114" i="10"/>
  <c r="AC115" i="10"/>
  <c r="AC116" i="10"/>
  <c r="AC117" i="10"/>
  <c r="AC118" i="10"/>
  <c r="AC119" i="10"/>
  <c r="AC120" i="10"/>
  <c r="AC121" i="10"/>
  <c r="AC122" i="10"/>
  <c r="AC123" i="10"/>
  <c r="AC124" i="10"/>
  <c r="AC125" i="10"/>
  <c r="AC126" i="10"/>
  <c r="AC127" i="10"/>
  <c r="AC128" i="10"/>
  <c r="AC129" i="10"/>
  <c r="AC130" i="10"/>
  <c r="AC131" i="10"/>
  <c r="AC132" i="10"/>
  <c r="AC133" i="10"/>
  <c r="AC134" i="10"/>
  <c r="AC135" i="10"/>
  <c r="AC136" i="10"/>
  <c r="AC137" i="10"/>
  <c r="AC138" i="10"/>
  <c r="AC139" i="10"/>
  <c r="AC140" i="10"/>
  <c r="AC141" i="10"/>
  <c r="AC142" i="10"/>
  <c r="AC143" i="10"/>
  <c r="AC144" i="10"/>
  <c r="AC145" i="10"/>
  <c r="AC146" i="10"/>
  <c r="AC147" i="10"/>
  <c r="AC148" i="10"/>
  <c r="AC149" i="10"/>
  <c r="AC150" i="10"/>
  <c r="AC151" i="10"/>
  <c r="AC152" i="10"/>
  <c r="AC153" i="10"/>
  <c r="AC154" i="10"/>
  <c r="AC155" i="10"/>
  <c r="AC156" i="10"/>
  <c r="AC157" i="10"/>
  <c r="AC158" i="10"/>
  <c r="AC159" i="10"/>
  <c r="AC160" i="10"/>
  <c r="AC161" i="10"/>
  <c r="AC162" i="10"/>
  <c r="AC163" i="10"/>
  <c r="AC164" i="10"/>
  <c r="AC165" i="10"/>
  <c r="AC166" i="10"/>
  <c r="AC167" i="10"/>
  <c r="AC168" i="10"/>
  <c r="AC169" i="10"/>
  <c r="AC170" i="10"/>
  <c r="AC171" i="10"/>
  <c r="AC172" i="10"/>
  <c r="AC173" i="10"/>
  <c r="AC174" i="10"/>
  <c r="AC175" i="10"/>
  <c r="AC176" i="10"/>
  <c r="AC177" i="10"/>
  <c r="AC178" i="10"/>
  <c r="AC179" i="10"/>
  <c r="AC180" i="10"/>
  <c r="AC181" i="10"/>
  <c r="AC182" i="10"/>
  <c r="AC183" i="10"/>
  <c r="AC184" i="10"/>
  <c r="AC185" i="10"/>
  <c r="AC186" i="10"/>
  <c r="AC187" i="10"/>
  <c r="AC188" i="10"/>
  <c r="AC189" i="10"/>
  <c r="AC190" i="10"/>
  <c r="AC191" i="10"/>
  <c r="AC192" i="10"/>
  <c r="AC193" i="10"/>
  <c r="AC194" i="10"/>
  <c r="AC195" i="10"/>
  <c r="AC196" i="10"/>
  <c r="AC197" i="10"/>
  <c r="AC198" i="10"/>
  <c r="AC199" i="10"/>
  <c r="AC200" i="10"/>
  <c r="AC201" i="10"/>
  <c r="AC202" i="10"/>
  <c r="AC203" i="10"/>
  <c r="AC204" i="10"/>
  <c r="AC205" i="10"/>
  <c r="AC206" i="10"/>
  <c r="AC207" i="10"/>
  <c r="AC208" i="10"/>
  <c r="AC209" i="10"/>
  <c r="AC210" i="10"/>
  <c r="AC211" i="10"/>
  <c r="AC212" i="10"/>
  <c r="AC213" i="10"/>
  <c r="AC214" i="10"/>
  <c r="AC215" i="10"/>
  <c r="AC216" i="10"/>
  <c r="AC217" i="10"/>
  <c r="AC218" i="10"/>
  <c r="AC219" i="10"/>
  <c r="AC220" i="10"/>
  <c r="AC221" i="10"/>
  <c r="AC222" i="10"/>
  <c r="AC223" i="10"/>
  <c r="AC224" i="10"/>
  <c r="AC225" i="10"/>
  <c r="AC226" i="10"/>
  <c r="AC227" i="10"/>
  <c r="AC228" i="10"/>
  <c r="AC229" i="10"/>
  <c r="AC230" i="10"/>
  <c r="AC231" i="10"/>
  <c r="AC232" i="10"/>
  <c r="AC233" i="10"/>
  <c r="AC234" i="10"/>
  <c r="AC235" i="10"/>
  <c r="AC236" i="10"/>
  <c r="AC237" i="10"/>
  <c r="AC238" i="10"/>
  <c r="AC239" i="10"/>
  <c r="AC240" i="10"/>
  <c r="AC241" i="10"/>
  <c r="AC242" i="10"/>
  <c r="AC243" i="10"/>
  <c r="AC244" i="10"/>
  <c r="AC245" i="10"/>
  <c r="AC246" i="10"/>
  <c r="AC247" i="10"/>
  <c r="AC248" i="10"/>
  <c r="AC249" i="10"/>
  <c r="AC250" i="10"/>
  <c r="AC251" i="10"/>
  <c r="AC252" i="10"/>
  <c r="AC253" i="10"/>
  <c r="AC254" i="10"/>
  <c r="AC255" i="10"/>
  <c r="AC256" i="10"/>
  <c r="AC257" i="10"/>
  <c r="AC258" i="10"/>
  <c r="AC259" i="10"/>
  <c r="AC260" i="10"/>
  <c r="AC261" i="10"/>
  <c r="AC262" i="10"/>
  <c r="AC263" i="10"/>
  <c r="AC264" i="10"/>
  <c r="AC265" i="10"/>
  <c r="AC266" i="10"/>
  <c r="AC267" i="10"/>
  <c r="AC268" i="10"/>
  <c r="AC269" i="10"/>
  <c r="AC270" i="10"/>
  <c r="AC271" i="10"/>
  <c r="AC272" i="10"/>
  <c r="AC273" i="10"/>
  <c r="AC274" i="10"/>
  <c r="AC275" i="10"/>
  <c r="AC276" i="10"/>
  <c r="AC277" i="10"/>
  <c r="AC278" i="10"/>
  <c r="AC279" i="10"/>
  <c r="AC280" i="10"/>
  <c r="AC281" i="10"/>
  <c r="AC282" i="10"/>
  <c r="AC283" i="10"/>
  <c r="AC284" i="10"/>
  <c r="AC285" i="10"/>
  <c r="AC286" i="10"/>
  <c r="AC287" i="10"/>
  <c r="AC288" i="10"/>
  <c r="AC289" i="10"/>
  <c r="AC290" i="10"/>
  <c r="AC291" i="10"/>
  <c r="AC292" i="10"/>
  <c r="AC293" i="10"/>
  <c r="AC294" i="10"/>
  <c r="AC295" i="10"/>
  <c r="AC296" i="10"/>
  <c r="AC297" i="10"/>
  <c r="AC298" i="10"/>
  <c r="AC299" i="10"/>
  <c r="AC300" i="10"/>
  <c r="AC301" i="10"/>
  <c r="AC302" i="10"/>
  <c r="AC303" i="10"/>
  <c r="AC304" i="10"/>
  <c r="AC305" i="10"/>
  <c r="AC306" i="10"/>
  <c r="AC307" i="10"/>
  <c r="AC308" i="10"/>
  <c r="AC309" i="10"/>
  <c r="AC310" i="10"/>
  <c r="AC311" i="10"/>
  <c r="AC312" i="10"/>
  <c r="AC313" i="10"/>
  <c r="AC314" i="10"/>
  <c r="AC315" i="10"/>
  <c r="AC316" i="10"/>
  <c r="AC317" i="10"/>
  <c r="AC318" i="10"/>
  <c r="AC319" i="10"/>
  <c r="AC320" i="10"/>
  <c r="AC321" i="10"/>
  <c r="AC322" i="10"/>
  <c r="AC323" i="10"/>
  <c r="AC324" i="10"/>
  <c r="AC325" i="10"/>
  <c r="AC326" i="10"/>
  <c r="AC327" i="10"/>
  <c r="Y3" i="10"/>
  <c r="Y4" i="10"/>
  <c r="Y5" i="10"/>
  <c r="Y6" i="10"/>
  <c r="Y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53" i="10"/>
  <c r="Y55" i="10"/>
  <c r="Y56" i="10"/>
  <c r="Y57" i="10"/>
  <c r="Y58" i="10"/>
  <c r="Y59" i="10"/>
  <c r="Y60" i="10"/>
  <c r="Y61" i="10"/>
  <c r="Y62" i="10"/>
  <c r="Y63" i="10"/>
  <c r="Y64" i="10"/>
  <c r="Y65" i="10"/>
  <c r="Y66" i="10"/>
  <c r="Y67" i="10"/>
  <c r="Y68" i="10"/>
  <c r="Y69" i="10"/>
  <c r="Y70" i="10"/>
  <c r="Y71" i="10"/>
  <c r="Y72" i="10"/>
  <c r="Y73" i="10"/>
  <c r="Y74" i="10"/>
  <c r="Y75" i="10"/>
  <c r="Y76" i="10"/>
  <c r="Y77" i="10"/>
  <c r="Y78" i="10"/>
  <c r="Y79" i="10"/>
  <c r="Y80" i="10"/>
  <c r="Y81" i="10"/>
  <c r="Y82" i="10"/>
  <c r="Y83" i="10"/>
  <c r="Y84" i="10"/>
  <c r="Y85" i="10"/>
  <c r="Y86" i="10"/>
  <c r="Y87" i="10"/>
  <c r="Y88" i="10"/>
  <c r="Y89" i="10"/>
  <c r="Y90" i="10"/>
  <c r="Y91" i="10"/>
  <c r="Y92" i="10"/>
  <c r="Y93" i="10"/>
  <c r="Y94" i="10"/>
  <c r="Y95" i="10"/>
  <c r="Y96" i="10"/>
  <c r="Y97" i="10"/>
  <c r="Y98" i="10"/>
  <c r="Y99" i="10"/>
  <c r="Y100" i="10"/>
  <c r="Y101" i="10"/>
  <c r="Y102" i="10"/>
  <c r="Y103" i="10"/>
  <c r="Y104" i="10"/>
  <c r="Y105" i="10"/>
  <c r="Y106" i="10"/>
  <c r="Y107" i="10"/>
  <c r="Y108" i="10"/>
  <c r="Y109" i="10"/>
  <c r="Y110" i="10"/>
  <c r="Y111" i="10"/>
  <c r="Y112" i="10"/>
  <c r="Y113" i="10"/>
  <c r="Y114" i="10"/>
  <c r="Y115" i="10"/>
  <c r="Y116" i="10"/>
  <c r="Y117" i="10"/>
  <c r="Y118" i="10"/>
  <c r="Y119" i="10"/>
  <c r="Y120" i="10"/>
  <c r="Y121" i="10"/>
  <c r="Y122" i="10"/>
  <c r="Y123" i="10"/>
  <c r="Y124" i="10"/>
  <c r="Y125" i="10"/>
  <c r="Y126" i="10"/>
  <c r="Y127" i="10"/>
  <c r="Y128" i="10"/>
  <c r="Y129" i="10"/>
  <c r="Y130" i="10"/>
  <c r="Y131" i="10"/>
  <c r="Y132" i="10"/>
  <c r="Y133" i="10"/>
  <c r="Y134" i="10"/>
  <c r="Y135" i="10"/>
  <c r="Y136" i="10"/>
  <c r="Y137" i="10"/>
  <c r="Y138" i="10"/>
  <c r="Y139" i="10"/>
  <c r="Y140" i="10"/>
  <c r="Y141" i="10"/>
  <c r="Y142" i="10"/>
  <c r="Y143" i="10"/>
  <c r="Y144" i="10"/>
  <c r="Y145" i="10"/>
  <c r="Y146" i="10"/>
  <c r="Y147" i="10"/>
  <c r="Y148" i="10"/>
  <c r="Y149" i="10"/>
  <c r="Y150" i="10"/>
  <c r="Y151" i="10"/>
  <c r="Y152" i="10"/>
  <c r="Y153" i="10"/>
  <c r="Y154" i="10"/>
  <c r="Y155" i="10"/>
  <c r="Y156" i="10"/>
  <c r="Y157" i="10"/>
  <c r="Y158" i="10"/>
  <c r="Y159" i="10"/>
  <c r="Y160" i="10"/>
  <c r="Y161" i="10"/>
  <c r="Y162" i="10"/>
  <c r="Y163" i="10"/>
  <c r="Y164" i="10"/>
  <c r="Y165" i="10"/>
  <c r="Y166" i="10"/>
  <c r="Y167" i="10"/>
  <c r="Y168" i="10"/>
  <c r="Y169" i="10"/>
  <c r="Y170" i="10"/>
  <c r="Y171" i="10"/>
  <c r="Y172" i="10"/>
  <c r="Y173" i="10"/>
  <c r="Y174" i="10"/>
  <c r="Y175" i="10"/>
  <c r="Y176" i="10"/>
  <c r="Y177" i="10"/>
  <c r="Y178" i="10"/>
  <c r="Y179" i="10"/>
  <c r="Y180" i="10"/>
  <c r="Y181" i="10"/>
  <c r="Y182" i="10"/>
  <c r="Y183" i="10"/>
  <c r="Y184" i="10"/>
  <c r="Y185" i="10"/>
  <c r="Y186" i="10"/>
  <c r="Y187" i="10"/>
  <c r="Y188" i="10"/>
  <c r="Y189" i="10"/>
  <c r="Y190" i="10"/>
  <c r="Y191" i="10"/>
  <c r="Y192" i="10"/>
  <c r="Y193" i="10"/>
  <c r="Y194" i="10"/>
  <c r="Y195" i="10"/>
  <c r="Y196" i="10"/>
  <c r="Y197" i="10"/>
  <c r="Y198" i="10"/>
  <c r="Y199" i="10"/>
  <c r="Y200" i="10"/>
  <c r="Y201" i="10"/>
  <c r="Y202" i="10"/>
  <c r="Y203" i="10"/>
  <c r="Y204" i="10"/>
  <c r="Y205" i="10"/>
  <c r="Y206" i="10"/>
  <c r="Y207" i="10"/>
  <c r="Y208" i="10"/>
  <c r="Y209" i="10"/>
  <c r="Y210" i="10"/>
  <c r="Y211" i="10"/>
  <c r="Y212" i="10"/>
  <c r="Y213" i="10"/>
  <c r="Y214" i="10"/>
  <c r="Y215" i="10"/>
  <c r="Y216" i="10"/>
  <c r="Y217" i="10"/>
  <c r="Y218" i="10"/>
  <c r="Y219" i="10"/>
  <c r="Y220" i="10"/>
  <c r="Y221" i="10"/>
  <c r="Y222" i="10"/>
  <c r="Y223" i="10"/>
  <c r="Y224" i="10"/>
  <c r="Y225" i="10"/>
  <c r="Y226" i="10"/>
  <c r="Y227" i="10"/>
  <c r="Y228" i="10"/>
  <c r="Y229" i="10"/>
  <c r="Y230" i="10"/>
  <c r="Y231" i="10"/>
  <c r="Y232" i="10"/>
  <c r="Y233" i="10"/>
  <c r="Y234" i="10"/>
  <c r="Y235" i="10"/>
  <c r="Y236" i="10"/>
  <c r="Y237" i="10"/>
  <c r="Y238" i="10"/>
  <c r="Y239" i="10"/>
  <c r="Y240" i="10"/>
  <c r="Y241" i="10"/>
  <c r="Y242" i="10"/>
  <c r="Y243" i="10"/>
  <c r="Y244" i="10"/>
  <c r="Y245" i="10"/>
  <c r="Y246" i="10"/>
  <c r="Y247" i="10"/>
  <c r="Y248" i="10"/>
  <c r="Y249" i="10"/>
  <c r="Y250" i="10"/>
  <c r="Y251" i="10"/>
  <c r="Y252" i="10"/>
  <c r="Y253" i="10"/>
  <c r="Y254" i="10"/>
  <c r="Y255" i="10"/>
  <c r="Y256" i="10"/>
  <c r="Y257" i="10"/>
  <c r="Y258" i="10"/>
  <c r="Y259" i="10"/>
  <c r="Y260" i="10"/>
  <c r="Y261" i="10"/>
  <c r="Y262" i="10"/>
  <c r="Y263" i="10"/>
  <c r="Y264" i="10"/>
  <c r="Y265" i="10"/>
  <c r="Y266" i="10"/>
  <c r="Y267" i="10"/>
  <c r="Y268" i="10"/>
  <c r="Y269" i="10"/>
  <c r="Y270" i="10"/>
  <c r="Y271" i="10"/>
  <c r="Y272" i="10"/>
  <c r="Y273" i="10"/>
  <c r="Y274" i="10"/>
  <c r="Y275" i="10"/>
  <c r="Y276" i="10"/>
  <c r="Y277" i="10"/>
  <c r="Y278" i="10"/>
  <c r="Y279" i="10"/>
  <c r="Y280" i="10"/>
  <c r="Y281" i="10"/>
  <c r="Y282" i="10"/>
  <c r="Y283" i="10"/>
  <c r="Y284" i="10"/>
  <c r="Y285" i="10"/>
  <c r="Y286" i="10"/>
  <c r="Y287" i="10"/>
  <c r="Y288" i="10"/>
  <c r="Y289" i="10"/>
  <c r="Y290" i="10"/>
  <c r="Y291" i="10"/>
  <c r="Y292" i="10"/>
  <c r="Y293" i="10"/>
  <c r="Y294" i="10"/>
  <c r="Y295" i="10"/>
  <c r="Y296" i="10"/>
  <c r="Y297" i="10"/>
  <c r="Y298" i="10"/>
  <c r="Y299" i="10"/>
  <c r="Y300" i="10"/>
  <c r="Y301" i="10"/>
  <c r="Y302" i="10"/>
  <c r="Y303" i="10"/>
  <c r="Y304" i="10"/>
  <c r="Y305" i="10"/>
  <c r="Y306" i="10"/>
  <c r="Y307" i="10"/>
  <c r="Y308" i="10"/>
  <c r="Y309" i="10"/>
  <c r="Y310" i="10"/>
  <c r="Y311" i="10"/>
  <c r="Y312" i="10"/>
  <c r="Y313" i="10"/>
  <c r="Y314" i="10"/>
  <c r="Y315" i="10"/>
  <c r="Y316" i="10"/>
  <c r="Y317" i="10"/>
  <c r="Y318" i="10"/>
  <c r="Y319" i="10"/>
  <c r="Y320" i="10"/>
  <c r="Y321" i="10"/>
  <c r="Y322" i="10"/>
  <c r="Y323" i="10"/>
  <c r="Y324" i="10"/>
  <c r="Y325" i="10"/>
  <c r="Y326" i="10"/>
  <c r="Y327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0" i="10"/>
  <c r="U81" i="10"/>
  <c r="U82" i="10"/>
  <c r="U83" i="10"/>
  <c r="U84" i="10"/>
  <c r="U85" i="10"/>
  <c r="U86" i="10"/>
  <c r="U87" i="10"/>
  <c r="U88" i="10"/>
  <c r="U89" i="10"/>
  <c r="U90" i="10"/>
  <c r="U91" i="10"/>
  <c r="U92" i="10"/>
  <c r="U93" i="10"/>
  <c r="U94" i="10"/>
  <c r="U95" i="10"/>
  <c r="U96" i="10"/>
  <c r="U97" i="10"/>
  <c r="U98" i="10"/>
  <c r="U99" i="10"/>
  <c r="U100" i="10"/>
  <c r="U101" i="10"/>
  <c r="U102" i="10"/>
  <c r="U103" i="10"/>
  <c r="U104" i="10"/>
  <c r="U105" i="10"/>
  <c r="U106" i="10"/>
  <c r="U107" i="10"/>
  <c r="U108" i="10"/>
  <c r="U109" i="10"/>
  <c r="U110" i="10"/>
  <c r="U111" i="10"/>
  <c r="U112" i="10"/>
  <c r="U113" i="10"/>
  <c r="U114" i="10"/>
  <c r="U115" i="10"/>
  <c r="U116" i="10"/>
  <c r="U117" i="10"/>
  <c r="U118" i="10"/>
  <c r="U119" i="10"/>
  <c r="U120" i="10"/>
  <c r="U121" i="10"/>
  <c r="U122" i="10"/>
  <c r="U123" i="10"/>
  <c r="U124" i="10"/>
  <c r="U125" i="10"/>
  <c r="U126" i="10"/>
  <c r="U127" i="10"/>
  <c r="U128" i="10"/>
  <c r="U129" i="10"/>
  <c r="U130" i="10"/>
  <c r="U131" i="10"/>
  <c r="U132" i="10"/>
  <c r="U133" i="10"/>
  <c r="U134" i="10"/>
  <c r="U135" i="10"/>
  <c r="U136" i="10"/>
  <c r="U137" i="10"/>
  <c r="U138" i="10"/>
  <c r="U139" i="10"/>
  <c r="U140" i="10"/>
  <c r="U141" i="10"/>
  <c r="U142" i="10"/>
  <c r="U143" i="10"/>
  <c r="U144" i="10"/>
  <c r="U145" i="10"/>
  <c r="U146" i="10"/>
  <c r="U147" i="10"/>
  <c r="U148" i="10"/>
  <c r="U149" i="10"/>
  <c r="U150" i="10"/>
  <c r="U151" i="10"/>
  <c r="U152" i="10"/>
  <c r="U153" i="10"/>
  <c r="U154" i="10"/>
  <c r="U155" i="10"/>
  <c r="U156" i="10"/>
  <c r="U157" i="10"/>
  <c r="U158" i="10"/>
  <c r="U159" i="10"/>
  <c r="U160" i="10"/>
  <c r="U161" i="10"/>
  <c r="U162" i="10"/>
  <c r="U163" i="10"/>
  <c r="U164" i="10"/>
  <c r="U165" i="10"/>
  <c r="U166" i="10"/>
  <c r="U167" i="10"/>
  <c r="U168" i="10"/>
  <c r="U169" i="10"/>
  <c r="U170" i="10"/>
  <c r="U171" i="10"/>
  <c r="U172" i="10"/>
  <c r="U173" i="10"/>
  <c r="U174" i="10"/>
  <c r="U175" i="10"/>
  <c r="U176" i="10"/>
  <c r="U177" i="10"/>
  <c r="U178" i="10"/>
  <c r="U179" i="10"/>
  <c r="U180" i="10"/>
  <c r="U181" i="10"/>
  <c r="U182" i="10"/>
  <c r="U183" i="10"/>
  <c r="U184" i="10"/>
  <c r="U185" i="10"/>
  <c r="U186" i="10"/>
  <c r="U187" i="10"/>
  <c r="U188" i="10"/>
  <c r="U189" i="10"/>
  <c r="U190" i="10"/>
  <c r="U191" i="10"/>
  <c r="U192" i="10"/>
  <c r="U193" i="10"/>
  <c r="U194" i="10"/>
  <c r="U195" i="10"/>
  <c r="U196" i="10"/>
  <c r="U197" i="10"/>
  <c r="U198" i="10"/>
  <c r="U199" i="10"/>
  <c r="U200" i="10"/>
  <c r="U201" i="10"/>
  <c r="U202" i="10"/>
  <c r="U203" i="10"/>
  <c r="U204" i="10"/>
  <c r="U205" i="10"/>
  <c r="U206" i="10"/>
  <c r="U207" i="10"/>
  <c r="U208" i="10"/>
  <c r="U209" i="10"/>
  <c r="U210" i="10"/>
  <c r="U211" i="10"/>
  <c r="U212" i="10"/>
  <c r="U213" i="10"/>
  <c r="U214" i="10"/>
  <c r="U215" i="10"/>
  <c r="U216" i="10"/>
  <c r="U217" i="10"/>
  <c r="U218" i="10"/>
  <c r="U219" i="10"/>
  <c r="U220" i="10"/>
  <c r="U221" i="10"/>
  <c r="U222" i="10"/>
  <c r="U223" i="10"/>
  <c r="U224" i="10"/>
  <c r="U225" i="10"/>
  <c r="U226" i="10"/>
  <c r="U227" i="10"/>
  <c r="U228" i="10"/>
  <c r="U229" i="10"/>
  <c r="U230" i="10"/>
  <c r="U231" i="10"/>
  <c r="U232" i="10"/>
  <c r="U233" i="10"/>
  <c r="U234" i="10"/>
  <c r="U235" i="10"/>
  <c r="U236" i="10"/>
  <c r="U237" i="10"/>
  <c r="U238" i="10"/>
  <c r="U239" i="10"/>
  <c r="U240" i="10"/>
  <c r="U241" i="10"/>
  <c r="U242" i="10"/>
  <c r="U243" i="10"/>
  <c r="U244" i="10"/>
  <c r="U245" i="10"/>
  <c r="U246" i="10"/>
  <c r="U247" i="10"/>
  <c r="U248" i="10"/>
  <c r="U249" i="10"/>
  <c r="U250" i="10"/>
  <c r="U251" i="10"/>
  <c r="U252" i="10"/>
  <c r="U253" i="10"/>
  <c r="U254" i="10"/>
  <c r="U255" i="10"/>
  <c r="U256" i="10"/>
  <c r="U257" i="10"/>
  <c r="U258" i="10"/>
  <c r="U259" i="10"/>
  <c r="U260" i="10"/>
  <c r="U261" i="10"/>
  <c r="U262" i="10"/>
  <c r="U263" i="10"/>
  <c r="U264" i="10"/>
  <c r="U265" i="10"/>
  <c r="U266" i="10"/>
  <c r="U267" i="10"/>
  <c r="U268" i="10"/>
  <c r="U269" i="10"/>
  <c r="U270" i="10"/>
  <c r="U271" i="10"/>
  <c r="U272" i="10"/>
  <c r="U273" i="10"/>
  <c r="U274" i="10"/>
  <c r="U275" i="10"/>
  <c r="U276" i="10"/>
  <c r="U277" i="10"/>
  <c r="U278" i="10"/>
  <c r="U279" i="10"/>
  <c r="U280" i="10"/>
  <c r="U281" i="10"/>
  <c r="U282" i="10"/>
  <c r="U283" i="10"/>
  <c r="U284" i="10"/>
  <c r="U285" i="10"/>
  <c r="U286" i="10"/>
  <c r="U287" i="10"/>
  <c r="U288" i="10"/>
  <c r="U289" i="10"/>
  <c r="U290" i="10"/>
  <c r="U291" i="10"/>
  <c r="U292" i="10"/>
  <c r="U293" i="10"/>
  <c r="U294" i="10"/>
  <c r="U295" i="10"/>
  <c r="U296" i="10"/>
  <c r="U297" i="10"/>
  <c r="U298" i="10"/>
  <c r="U299" i="10"/>
  <c r="U300" i="10"/>
  <c r="U301" i="10"/>
  <c r="U302" i="10"/>
  <c r="U303" i="10"/>
  <c r="U304" i="10"/>
  <c r="U305" i="10"/>
  <c r="U306" i="10"/>
  <c r="U307" i="10"/>
  <c r="U308" i="10"/>
  <c r="U309" i="10"/>
  <c r="U310" i="10"/>
  <c r="U311" i="10"/>
  <c r="U312" i="10"/>
  <c r="U313" i="10"/>
  <c r="U314" i="10"/>
  <c r="U315" i="10"/>
  <c r="U316" i="10"/>
  <c r="U317" i="10"/>
  <c r="U318" i="10"/>
  <c r="U319" i="10"/>
  <c r="U320" i="10"/>
  <c r="U321" i="10"/>
  <c r="U322" i="10"/>
  <c r="U323" i="10"/>
  <c r="U324" i="10"/>
  <c r="U325" i="10"/>
  <c r="U326" i="10"/>
  <c r="U327" i="10"/>
  <c r="U328" i="10"/>
  <c r="U329" i="10"/>
  <c r="U330" i="10"/>
  <c r="BA330" i="10" s="1"/>
  <c r="U331" i="10"/>
  <c r="U332" i="10"/>
  <c r="U333" i="10"/>
  <c r="U334" i="10"/>
  <c r="U335" i="10"/>
  <c r="U336" i="10"/>
  <c r="U337" i="10"/>
  <c r="U338" i="10"/>
  <c r="U339" i="10"/>
  <c r="U340" i="10"/>
  <c r="U341" i="10"/>
  <c r="U342" i="10"/>
  <c r="U343" i="10"/>
  <c r="U344" i="10"/>
  <c r="U345" i="10"/>
  <c r="U346" i="10"/>
  <c r="U347" i="10"/>
  <c r="U348" i="10"/>
  <c r="U349" i="10"/>
  <c r="U350" i="10"/>
  <c r="U351" i="10"/>
  <c r="U352" i="10"/>
  <c r="U353" i="10"/>
  <c r="U354" i="10"/>
  <c r="U355" i="10"/>
  <c r="U356" i="10"/>
  <c r="U357" i="10"/>
  <c r="U358" i="10"/>
  <c r="U359" i="10"/>
  <c r="U360" i="10"/>
  <c r="U361" i="10"/>
  <c r="U362" i="10"/>
  <c r="U363" i="10"/>
  <c r="U364" i="10"/>
  <c r="U365" i="10"/>
  <c r="U366" i="10"/>
  <c r="U367" i="10"/>
  <c r="U368" i="10"/>
  <c r="U369" i="10"/>
  <c r="U370" i="10"/>
  <c r="U371" i="10"/>
  <c r="U372" i="10"/>
  <c r="U373" i="10"/>
  <c r="U374" i="10"/>
  <c r="U375" i="10"/>
  <c r="U376" i="10"/>
  <c r="U377" i="10"/>
  <c r="U378" i="10"/>
  <c r="U379" i="10"/>
  <c r="U380" i="10"/>
  <c r="U381" i="10"/>
  <c r="U382" i="10"/>
  <c r="U383" i="10"/>
  <c r="U384" i="10"/>
  <c r="U385" i="10"/>
  <c r="U386" i="10"/>
  <c r="U387" i="10"/>
  <c r="U388" i="10"/>
  <c r="U389" i="10"/>
  <c r="U390" i="10"/>
  <c r="U391" i="10"/>
  <c r="U392" i="10"/>
  <c r="U393" i="10"/>
  <c r="U394" i="10"/>
  <c r="U395" i="10"/>
  <c r="U396" i="10"/>
  <c r="U397" i="10"/>
  <c r="U398" i="10"/>
  <c r="U399" i="10"/>
  <c r="U400" i="10"/>
  <c r="U401" i="10"/>
  <c r="U402" i="10"/>
  <c r="U403" i="10"/>
  <c r="U404" i="10"/>
  <c r="U405" i="10"/>
  <c r="U406" i="10"/>
  <c r="U407" i="10"/>
  <c r="U408" i="10"/>
  <c r="U409" i="10"/>
  <c r="U410" i="10"/>
  <c r="U411" i="10"/>
  <c r="U412" i="10"/>
  <c r="U413" i="10"/>
  <c r="U414" i="10"/>
  <c r="U415" i="10"/>
  <c r="U416" i="10"/>
  <c r="U417" i="10"/>
  <c r="U418" i="10"/>
  <c r="U419" i="10"/>
  <c r="U420" i="10"/>
  <c r="U421" i="10"/>
  <c r="U422" i="10"/>
  <c r="U423" i="10"/>
  <c r="U424" i="10"/>
  <c r="U425" i="10"/>
  <c r="U426" i="10"/>
  <c r="U427" i="10"/>
  <c r="U428" i="10"/>
  <c r="U429" i="10"/>
  <c r="U430" i="10"/>
  <c r="U431" i="10"/>
  <c r="U432" i="10"/>
  <c r="U433" i="10"/>
  <c r="U434" i="10"/>
  <c r="U435" i="10"/>
  <c r="U436" i="10"/>
  <c r="U437" i="10"/>
  <c r="U438" i="10"/>
  <c r="U439" i="10"/>
  <c r="U440" i="10"/>
  <c r="U441" i="10"/>
  <c r="U442" i="10"/>
  <c r="U443" i="10"/>
  <c r="U444" i="10"/>
  <c r="U445" i="10"/>
  <c r="U446" i="10"/>
  <c r="U447" i="10"/>
  <c r="U448" i="10"/>
  <c r="U449" i="10"/>
  <c r="U450" i="10"/>
  <c r="U451" i="10"/>
  <c r="U452" i="10"/>
  <c r="U453" i="10"/>
  <c r="U454" i="10"/>
  <c r="U455" i="10"/>
  <c r="U456" i="10"/>
  <c r="U457" i="10"/>
  <c r="U458" i="10"/>
  <c r="U459" i="10"/>
  <c r="U460" i="10"/>
  <c r="U461" i="10"/>
  <c r="U462" i="10"/>
  <c r="U463" i="10"/>
  <c r="U464" i="10"/>
  <c r="U465" i="10"/>
  <c r="U466" i="10"/>
  <c r="U467" i="10"/>
  <c r="U468" i="10"/>
  <c r="U469" i="10"/>
  <c r="U470" i="10"/>
  <c r="U471" i="10"/>
  <c r="U472" i="10"/>
  <c r="U473" i="10"/>
  <c r="U474" i="10"/>
  <c r="U475" i="10"/>
  <c r="U476" i="10"/>
  <c r="U477" i="10"/>
  <c r="U478" i="10"/>
  <c r="U479" i="10"/>
  <c r="U480" i="10"/>
  <c r="U481" i="10"/>
  <c r="U482" i="10"/>
  <c r="U483" i="10"/>
  <c r="U484" i="10"/>
  <c r="U485" i="10"/>
  <c r="U486" i="10"/>
  <c r="U487" i="10"/>
  <c r="U488" i="10"/>
  <c r="U489" i="10"/>
  <c r="U490" i="10"/>
  <c r="U491" i="10"/>
  <c r="U492" i="10"/>
  <c r="U493" i="10"/>
  <c r="U494" i="10"/>
  <c r="U495" i="10"/>
  <c r="U496" i="10"/>
  <c r="U497" i="10"/>
  <c r="U498" i="10"/>
  <c r="U499" i="10"/>
  <c r="U500" i="10"/>
  <c r="U501" i="10"/>
  <c r="U502" i="10"/>
  <c r="U503" i="10"/>
  <c r="U504" i="10"/>
  <c r="U505" i="10"/>
  <c r="U506" i="10"/>
  <c r="U507" i="10"/>
  <c r="U508" i="10"/>
  <c r="U509" i="10"/>
  <c r="U510" i="10"/>
  <c r="U511" i="10"/>
  <c r="U512" i="10"/>
  <c r="U513" i="10"/>
  <c r="U514" i="10"/>
  <c r="U515" i="10"/>
  <c r="U516" i="10"/>
  <c r="U517" i="10"/>
  <c r="U518" i="10"/>
  <c r="U519" i="10"/>
  <c r="U520" i="10"/>
  <c r="U521" i="10"/>
  <c r="U522" i="10"/>
  <c r="U523" i="10"/>
  <c r="U524" i="10"/>
  <c r="U525" i="10"/>
  <c r="U526" i="10"/>
  <c r="U527" i="10"/>
  <c r="U528" i="10"/>
  <c r="U529" i="10"/>
  <c r="U530" i="10"/>
  <c r="U531" i="10"/>
  <c r="U532" i="10"/>
  <c r="U533" i="10"/>
  <c r="U534" i="10"/>
  <c r="U535" i="10"/>
  <c r="U536" i="10"/>
  <c r="U537" i="10"/>
  <c r="U538" i="10"/>
  <c r="U539" i="10"/>
  <c r="U540" i="10"/>
  <c r="U541" i="10"/>
  <c r="U542" i="10"/>
  <c r="U543" i="10"/>
  <c r="U544" i="10"/>
  <c r="U545" i="10"/>
  <c r="U546" i="10"/>
  <c r="U547" i="10"/>
  <c r="U548" i="10"/>
  <c r="U549" i="10"/>
  <c r="U550" i="10"/>
  <c r="U551" i="10"/>
  <c r="U552" i="10"/>
  <c r="U553" i="10"/>
  <c r="U554" i="10"/>
  <c r="U555" i="10"/>
  <c r="U556" i="10"/>
  <c r="U557" i="10"/>
  <c r="U558" i="10"/>
  <c r="U559" i="10"/>
  <c r="U560" i="10"/>
  <c r="U561" i="10"/>
  <c r="U562" i="10"/>
  <c r="U563" i="10"/>
  <c r="U564" i="10"/>
  <c r="U565" i="10"/>
  <c r="U566" i="10"/>
  <c r="U567" i="10"/>
  <c r="U568" i="10"/>
  <c r="U569" i="10"/>
  <c r="U570" i="10"/>
  <c r="U571" i="10"/>
  <c r="U572" i="10"/>
  <c r="U573" i="10"/>
  <c r="U574" i="10"/>
  <c r="U575" i="10"/>
  <c r="U576" i="10"/>
  <c r="U577" i="10"/>
  <c r="U578" i="10"/>
  <c r="U579" i="10"/>
  <c r="U580" i="10"/>
  <c r="U581" i="10"/>
  <c r="U582" i="10"/>
  <c r="U583" i="10"/>
  <c r="U584" i="10"/>
  <c r="U585" i="10"/>
  <c r="U586" i="10"/>
  <c r="U587" i="10"/>
  <c r="U588" i="10"/>
  <c r="U589" i="10"/>
  <c r="U590" i="10"/>
  <c r="U591" i="10"/>
  <c r="U592" i="10"/>
  <c r="U593" i="10"/>
  <c r="U594" i="10"/>
  <c r="U595" i="10"/>
  <c r="U596" i="10"/>
  <c r="U597" i="10"/>
  <c r="U598" i="10"/>
  <c r="U599" i="10"/>
  <c r="U600" i="10"/>
  <c r="U3" i="10"/>
  <c r="U4" i="10"/>
  <c r="U5" i="10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BA18" i="10" s="1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BA8" i="10" l="1"/>
  <c r="BA21" i="10"/>
  <c r="BA67" i="10"/>
  <c r="BA43" i="10"/>
  <c r="BA57" i="10"/>
  <c r="BA12" i="10"/>
  <c r="BA37" i="10"/>
  <c r="BA27" i="10"/>
  <c r="BA25" i="10"/>
  <c r="BA20" i="10"/>
  <c r="BA17" i="10"/>
  <c r="BA13" i="10"/>
  <c r="BA318" i="10"/>
  <c r="BA313" i="10"/>
  <c r="BA283" i="10"/>
  <c r="BA249" i="10"/>
  <c r="BA242" i="10"/>
  <c r="BA240" i="10"/>
  <c r="BA238" i="10"/>
  <c r="BA236" i="10"/>
  <c r="BA230" i="10"/>
  <c r="BA208" i="10"/>
  <c r="BA201" i="10"/>
  <c r="BA191" i="10"/>
  <c r="BA186" i="10"/>
  <c r="BA183" i="10"/>
  <c r="BA175" i="10"/>
  <c r="BA161" i="10"/>
  <c r="BA159" i="10"/>
  <c r="BA149" i="10"/>
  <c r="BA132" i="10"/>
  <c r="BA7" i="10"/>
  <c r="BA224" i="10"/>
  <c r="BA206" i="10"/>
  <c r="BA153" i="10"/>
  <c r="BA131" i="10"/>
  <c r="BA60" i="10"/>
  <c r="BA55" i="10"/>
  <c r="BA47" i="10"/>
  <c r="BA36" i="10"/>
  <c r="BA31" i="10"/>
  <c r="BA24" i="10"/>
  <c r="BA19" i="10"/>
  <c r="BA66" i="10"/>
  <c r="BA62" i="10"/>
  <c r="BA48" i="10"/>
  <c r="BA46" i="10"/>
  <c r="BA122" i="10"/>
  <c r="BA105" i="10"/>
  <c r="BA90" i="10"/>
  <c r="BA50" i="10"/>
  <c r="BA100" i="10"/>
  <c r="BA87" i="10"/>
  <c r="BA73" i="10"/>
  <c r="BA53" i="10"/>
  <c r="BA111" i="10"/>
  <c r="BA84" i="10"/>
  <c r="BA93" i="10"/>
  <c r="BA82" i="10"/>
  <c r="BA72" i="10"/>
  <c r="BA69" i="10"/>
  <c r="BA49" i="10"/>
  <c r="BA326" i="10"/>
  <c r="BA320" i="10"/>
  <c r="BA315" i="10"/>
  <c r="BA310" i="10"/>
  <c r="BA306" i="10"/>
  <c r="BA287" i="10"/>
  <c r="BA278" i="10"/>
  <c r="BA267" i="10"/>
  <c r="BA258" i="10"/>
  <c r="BA250" i="10"/>
  <c r="BA246" i="10"/>
  <c r="BA243" i="10"/>
  <c r="BA231" i="10"/>
  <c r="BA228" i="10"/>
  <c r="BA218" i="10"/>
  <c r="BA216" i="10"/>
  <c r="BA212" i="10"/>
  <c r="BA209" i="10"/>
  <c r="BA200" i="10"/>
  <c r="BA177" i="10"/>
  <c r="BA170" i="10"/>
  <c r="BA165" i="10"/>
  <c r="BA162" i="10"/>
  <c r="BA145" i="10"/>
  <c r="BA136" i="10"/>
  <c r="BA134" i="10"/>
  <c r="BA115" i="10"/>
  <c r="BA98" i="10"/>
  <c r="BA81" i="10"/>
  <c r="BA59" i="10"/>
  <c r="BA45" i="10"/>
  <c r="BA41" i="10"/>
  <c r="BA34" i="10"/>
  <c r="BA29" i="10"/>
  <c r="BA26" i="10"/>
  <c r="BA11" i="10"/>
  <c r="BA10" i="10"/>
  <c r="BA9" i="10"/>
  <c r="BA71" i="10"/>
  <c r="BA65" i="10"/>
  <c r="BA64" i="10"/>
  <c r="BA56" i="10"/>
  <c r="BA54" i="10"/>
  <c r="BA52" i="10"/>
  <c r="BA51" i="10"/>
  <c r="BA321" i="10"/>
  <c r="BA255" i="10"/>
  <c r="BA142" i="10"/>
  <c r="BA106" i="10"/>
  <c r="BA44" i="10"/>
  <c r="BA23" i="10"/>
  <c r="BA16" i="10"/>
  <c r="BA297" i="10"/>
  <c r="BA280" i="10"/>
  <c r="BA266" i="10"/>
  <c r="BA233" i="10"/>
  <c r="BA164" i="10"/>
  <c r="BA121" i="10"/>
  <c r="BA108" i="10"/>
  <c r="BA96" i="10"/>
  <c r="BA40" i="10"/>
  <c r="BA323" i="10"/>
  <c r="BA291" i="10"/>
  <c r="BA269" i="10"/>
  <c r="BA241" i="10"/>
  <c r="BA168" i="10"/>
  <c r="BA110" i="10"/>
  <c r="BA308" i="10"/>
  <c r="BA248" i="10"/>
  <c r="BA188" i="10"/>
  <c r="BA167" i="10"/>
  <c r="BA126" i="10"/>
  <c r="BA86" i="10"/>
  <c r="BA295" i="10"/>
  <c r="BA275" i="10"/>
  <c r="BA229" i="10"/>
  <c r="BA138" i="10"/>
  <c r="BA109" i="10"/>
  <c r="BA88" i="10"/>
  <c r="BA260" i="10"/>
  <c r="BA222" i="10"/>
  <c r="BA197" i="10"/>
  <c r="BA171" i="10"/>
  <c r="BA146" i="10"/>
  <c r="BA303" i="10"/>
  <c r="BA181" i="10"/>
  <c r="BA117" i="10"/>
  <c r="BA311" i="10"/>
  <c r="BA273" i="10"/>
  <c r="BA265" i="10"/>
  <c r="BA187" i="10"/>
  <c r="BA166" i="10"/>
  <c r="BA155" i="10"/>
  <c r="BA141" i="10"/>
  <c r="BA133" i="10"/>
  <c r="BA120" i="10"/>
  <c r="BA112" i="10"/>
  <c r="BA107" i="10"/>
  <c r="BA101" i="10"/>
  <c r="BA78" i="10"/>
  <c r="BA63" i="10"/>
  <c r="BA42" i="10"/>
  <c r="BA38" i="10"/>
  <c r="BA32" i="10"/>
  <c r="BA28" i="10"/>
  <c r="BA14" i="10"/>
  <c r="BA304" i="10"/>
  <c r="BA285" i="10"/>
  <c r="BA259" i="10"/>
  <c r="BA196" i="10"/>
  <c r="BA180" i="10"/>
  <c r="BA290" i="10"/>
  <c r="BA279" i="10"/>
  <c r="BA226" i="10"/>
  <c r="BA203" i="10"/>
  <c r="BA322" i="10"/>
  <c r="BA307" i="10"/>
  <c r="BA262" i="10"/>
  <c r="BA316" i="10"/>
  <c r="BA284" i="10"/>
  <c r="BA327" i="10"/>
  <c r="BA312" i="10"/>
  <c r="BA309" i="10"/>
  <c r="BA301" i="10"/>
  <c r="BA299" i="10"/>
  <c r="BA298" i="10"/>
  <c r="BA293" i="10"/>
  <c r="BA288" i="10"/>
  <c r="BA282" i="10"/>
  <c r="BA264" i="10"/>
  <c r="BA257" i="10"/>
  <c r="BA252" i="10"/>
  <c r="BA235" i="10"/>
  <c r="BA227" i="10"/>
  <c r="BA215" i="10"/>
  <c r="BA199" i="10"/>
  <c r="BA195" i="10"/>
  <c r="BA194" i="10"/>
  <c r="BA192" i="10"/>
  <c r="BA190" i="10"/>
  <c r="BA185" i="10"/>
  <c r="BA174" i="10"/>
  <c r="BA169" i="10"/>
  <c r="BA157" i="10"/>
  <c r="BA152" i="10"/>
  <c r="BA148" i="10"/>
  <c r="BA128" i="10"/>
  <c r="BA118" i="10"/>
  <c r="BA103" i="10"/>
  <c r="BA97" i="10"/>
  <c r="BA89" i="10"/>
  <c r="BA83" i="10"/>
  <c r="BA4" i="10"/>
  <c r="BA314" i="10"/>
  <c r="BA302" i="10"/>
  <c r="BA289" i="10"/>
  <c r="BA277" i="10"/>
  <c r="BA272" i="10"/>
  <c r="BA253" i="10"/>
  <c r="BA245" i="10"/>
  <c r="BA239" i="10"/>
  <c r="BA225" i="10"/>
  <c r="BA220" i="10"/>
  <c r="BA207" i="10"/>
  <c r="BA202" i="10"/>
  <c r="BA193" i="10"/>
  <c r="BA184" i="10"/>
  <c r="BA176" i="10"/>
  <c r="BA172" i="10"/>
  <c r="BA154" i="10"/>
  <c r="BA135" i="10"/>
  <c r="BA129" i="10"/>
  <c r="BA124" i="10"/>
  <c r="BA119" i="10"/>
  <c r="BA104" i="10"/>
  <c r="BA94" i="10"/>
  <c r="BA91" i="10"/>
  <c r="BA80" i="10"/>
  <c r="BA76" i="10"/>
  <c r="BA35" i="10"/>
  <c r="BA30" i="10"/>
  <c r="BA22" i="10"/>
  <c r="BA325" i="10"/>
  <c r="BA300" i="10"/>
  <c r="BA296" i="10"/>
  <c r="BA292" i="10"/>
  <c r="BA286" i="10"/>
  <c r="BA281" i="10"/>
  <c r="BA276" i="10"/>
  <c r="BA271" i="10"/>
  <c r="BA263" i="10"/>
  <c r="BA261" i="10"/>
  <c r="BA256" i="10"/>
  <c r="BA251" i="10"/>
  <c r="BA244" i="10"/>
  <c r="BA237" i="10"/>
  <c r="BA234" i="10"/>
  <c r="BA219" i="10"/>
  <c r="BA217" i="10"/>
  <c r="BA211" i="10"/>
  <c r="BA205" i="10"/>
  <c r="BA198" i="10"/>
  <c r="BA182" i="10"/>
  <c r="BA179" i="10"/>
  <c r="BA151" i="10"/>
  <c r="BA147" i="10"/>
  <c r="BA143" i="10"/>
  <c r="BA139" i="10"/>
  <c r="BA130" i="10"/>
  <c r="BA123" i="10"/>
  <c r="BA113" i="10"/>
  <c r="BA319" i="10"/>
  <c r="BA317" i="10"/>
  <c r="BA305" i="10"/>
  <c r="BA294" i="10"/>
  <c r="BA274" i="10"/>
  <c r="BA270" i="10"/>
  <c r="BA268" i="10"/>
  <c r="BA254" i="10"/>
  <c r="BA247" i="10"/>
  <c r="BA232" i="10"/>
  <c r="BA102" i="10"/>
  <c r="BA85" i="10"/>
  <c r="BA79" i="10"/>
  <c r="BA77" i="10"/>
  <c r="BA75" i="10"/>
  <c r="BA223" i="10"/>
  <c r="BA221" i="10"/>
  <c r="BA213" i="10"/>
  <c r="BA204" i="10"/>
  <c r="BA189" i="10"/>
  <c r="BA178" i="10"/>
  <c r="BA173" i="10"/>
  <c r="BA163" i="10"/>
  <c r="BA160" i="10"/>
  <c r="BA158" i="10"/>
  <c r="BA156" i="10"/>
  <c r="BA150" i="10"/>
  <c r="BA140" i="10"/>
  <c r="BA137" i="10"/>
  <c r="BA125" i="10"/>
  <c r="BA116" i="10"/>
  <c r="BA114" i="10"/>
  <c r="BA99" i="10"/>
  <c r="BA95" i="10"/>
  <c r="BA92" i="10"/>
  <c r="BA74" i="10"/>
  <c r="BA70" i="10"/>
  <c r="BA68" i="10"/>
  <c r="BA61" i="10"/>
  <c r="BA58" i="10"/>
  <c r="BA39" i="10"/>
  <c r="BA33" i="10"/>
  <c r="BA15" i="10"/>
  <c r="BA6" i="10"/>
  <c r="BA3" i="10"/>
  <c r="BA5" i="10"/>
  <c r="L187" i="10" l="1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5" i="10"/>
  <c r="L216" i="10"/>
  <c r="L217" i="10"/>
  <c r="L218" i="10"/>
  <c r="L219" i="10"/>
  <c r="L220" i="10"/>
  <c r="L221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" i="10"/>
  <c r="L4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3" i="10"/>
  <c r="L74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AS328" i="10" l="1"/>
  <c r="BA328" i="10" s="1"/>
  <c r="AS329" i="10"/>
  <c r="BA329" i="10" s="1"/>
  <c r="CO214" i="10" l="1"/>
  <c r="CO210" i="10"/>
  <c r="CO144" i="10"/>
  <c r="CO127" i="10"/>
  <c r="CK214" i="10"/>
  <c r="CK210" i="10"/>
  <c r="CK144" i="10"/>
  <c r="CK127" i="10"/>
  <c r="AS127" i="10" l="1"/>
  <c r="BA127" i="10" s="1"/>
  <c r="AS144" i="10"/>
  <c r="BA144" i="10" s="1"/>
  <c r="AS210" i="10"/>
  <c r="BA210" i="10" s="1"/>
  <c r="AS214" i="10"/>
  <c r="BA214" i="10" s="1"/>
  <c r="CT127" i="10"/>
  <c r="CT144" i="10"/>
  <c r="CT210" i="10"/>
  <c r="CT214" i="10"/>
  <c r="AY127" i="10" l="1"/>
  <c r="AZ127" i="10"/>
  <c r="AY144" i="10"/>
  <c r="AZ144" i="10"/>
  <c r="AY210" i="10"/>
  <c r="AZ210" i="10"/>
  <c r="D144" i="10" l="1"/>
  <c r="D210" i="10"/>
  <c r="D214" i="10"/>
  <c r="I331" i="10"/>
  <c r="Q331" i="10"/>
  <c r="Y331" i="10"/>
  <c r="AC331" i="10"/>
  <c r="AG331" i="10"/>
  <c r="AK331" i="10"/>
  <c r="AO331" i="10"/>
  <c r="AW331" i="10"/>
  <c r="BE331" i="10"/>
  <c r="BI331" i="10"/>
  <c r="BM331" i="10"/>
  <c r="BQ331" i="10"/>
  <c r="BU331" i="10"/>
  <c r="BY331" i="10"/>
  <c r="CC331" i="10"/>
  <c r="CG331" i="10"/>
  <c r="CK331" i="10"/>
  <c r="CO331" i="10"/>
  <c r="CS331" i="10"/>
  <c r="I332" i="10"/>
  <c r="Q332" i="10"/>
  <c r="Y332" i="10"/>
  <c r="AC332" i="10"/>
  <c r="AG332" i="10"/>
  <c r="AK332" i="10"/>
  <c r="AO332" i="10"/>
  <c r="AW332" i="10"/>
  <c r="BE332" i="10"/>
  <c r="BI332" i="10"/>
  <c r="BM332" i="10"/>
  <c r="BQ332" i="10"/>
  <c r="BU332" i="10"/>
  <c r="BY332" i="10"/>
  <c r="CC332" i="10"/>
  <c r="CG332" i="10"/>
  <c r="CK332" i="10"/>
  <c r="CO332" i="10"/>
  <c r="CS332" i="10"/>
  <c r="I333" i="10"/>
  <c r="Q333" i="10"/>
  <c r="Y333" i="10"/>
  <c r="AC333" i="10"/>
  <c r="AG333" i="10"/>
  <c r="AK333" i="10"/>
  <c r="AO333" i="10"/>
  <c r="AW333" i="10"/>
  <c r="BE333" i="10"/>
  <c r="BI333" i="10"/>
  <c r="BM333" i="10"/>
  <c r="BQ333" i="10"/>
  <c r="BU333" i="10"/>
  <c r="BY333" i="10"/>
  <c r="CC333" i="10"/>
  <c r="CG333" i="10"/>
  <c r="CK333" i="10"/>
  <c r="CO333" i="10"/>
  <c r="CS333" i="10"/>
  <c r="I334" i="10"/>
  <c r="Q334" i="10"/>
  <c r="Y334" i="10"/>
  <c r="AC334" i="10"/>
  <c r="AG334" i="10"/>
  <c r="AK334" i="10"/>
  <c r="AO334" i="10"/>
  <c r="AW334" i="10"/>
  <c r="BE334" i="10"/>
  <c r="BI334" i="10"/>
  <c r="BM334" i="10"/>
  <c r="BQ334" i="10"/>
  <c r="BU334" i="10"/>
  <c r="BY334" i="10"/>
  <c r="CC334" i="10"/>
  <c r="CG334" i="10"/>
  <c r="CK334" i="10"/>
  <c r="CO334" i="10"/>
  <c r="CS334" i="10"/>
  <c r="I335" i="10"/>
  <c r="Q335" i="10"/>
  <c r="Y335" i="10"/>
  <c r="AC335" i="10"/>
  <c r="AG335" i="10"/>
  <c r="AK335" i="10"/>
  <c r="AO335" i="10"/>
  <c r="AW335" i="10"/>
  <c r="BE335" i="10"/>
  <c r="BI335" i="10"/>
  <c r="BM335" i="10"/>
  <c r="BQ335" i="10"/>
  <c r="BU335" i="10"/>
  <c r="BY335" i="10"/>
  <c r="CC335" i="10"/>
  <c r="CG335" i="10"/>
  <c r="CK335" i="10"/>
  <c r="CO335" i="10"/>
  <c r="CS335" i="10"/>
  <c r="I336" i="10"/>
  <c r="Q336" i="10"/>
  <c r="Y336" i="10"/>
  <c r="AC336" i="10"/>
  <c r="AG336" i="10"/>
  <c r="AK336" i="10"/>
  <c r="AO336" i="10"/>
  <c r="AW336" i="10"/>
  <c r="BE336" i="10"/>
  <c r="BI336" i="10"/>
  <c r="BM336" i="10"/>
  <c r="BQ336" i="10"/>
  <c r="BU336" i="10"/>
  <c r="BY336" i="10"/>
  <c r="CC336" i="10"/>
  <c r="CG336" i="10"/>
  <c r="CK336" i="10"/>
  <c r="CO336" i="10"/>
  <c r="CS336" i="10"/>
  <c r="I337" i="10"/>
  <c r="Q337" i="10"/>
  <c r="Y337" i="10"/>
  <c r="AC337" i="10"/>
  <c r="AG337" i="10"/>
  <c r="AK337" i="10"/>
  <c r="AO337" i="10"/>
  <c r="AW337" i="10"/>
  <c r="BE337" i="10"/>
  <c r="BI337" i="10"/>
  <c r="BM337" i="10"/>
  <c r="BQ337" i="10"/>
  <c r="BU337" i="10"/>
  <c r="BY337" i="10"/>
  <c r="CC337" i="10"/>
  <c r="CG337" i="10"/>
  <c r="CK337" i="10"/>
  <c r="CO337" i="10"/>
  <c r="CS337" i="10"/>
  <c r="I338" i="10"/>
  <c r="Q338" i="10"/>
  <c r="Y338" i="10"/>
  <c r="AC338" i="10"/>
  <c r="AG338" i="10"/>
  <c r="AK338" i="10"/>
  <c r="AO338" i="10"/>
  <c r="AW338" i="10"/>
  <c r="BE338" i="10"/>
  <c r="BI338" i="10"/>
  <c r="BM338" i="10"/>
  <c r="BQ338" i="10"/>
  <c r="BU338" i="10"/>
  <c r="BY338" i="10"/>
  <c r="CC338" i="10"/>
  <c r="CG338" i="10"/>
  <c r="CK338" i="10"/>
  <c r="CO338" i="10"/>
  <c r="CS338" i="10"/>
  <c r="I339" i="10"/>
  <c r="Q339" i="10"/>
  <c r="Y339" i="10"/>
  <c r="AC339" i="10"/>
  <c r="AG339" i="10"/>
  <c r="AK339" i="10"/>
  <c r="AO339" i="10"/>
  <c r="AW339" i="10"/>
  <c r="BE339" i="10"/>
  <c r="BI339" i="10"/>
  <c r="BM339" i="10"/>
  <c r="BQ339" i="10"/>
  <c r="BU339" i="10"/>
  <c r="BY339" i="10"/>
  <c r="CC339" i="10"/>
  <c r="CG339" i="10"/>
  <c r="CK339" i="10"/>
  <c r="CO339" i="10"/>
  <c r="CS339" i="10"/>
  <c r="I340" i="10"/>
  <c r="Q340" i="10"/>
  <c r="Y340" i="10"/>
  <c r="AC340" i="10"/>
  <c r="AG340" i="10"/>
  <c r="AK340" i="10"/>
  <c r="AO340" i="10"/>
  <c r="AW340" i="10"/>
  <c r="BE340" i="10"/>
  <c r="BI340" i="10"/>
  <c r="BM340" i="10"/>
  <c r="BQ340" i="10"/>
  <c r="BU340" i="10"/>
  <c r="BY340" i="10"/>
  <c r="CC340" i="10"/>
  <c r="CG340" i="10"/>
  <c r="CK340" i="10"/>
  <c r="CO340" i="10"/>
  <c r="CS340" i="10"/>
  <c r="I341" i="10"/>
  <c r="Q341" i="10"/>
  <c r="Y341" i="10"/>
  <c r="AC341" i="10"/>
  <c r="AG341" i="10"/>
  <c r="AK341" i="10"/>
  <c r="AO341" i="10"/>
  <c r="AW341" i="10"/>
  <c r="BE341" i="10"/>
  <c r="BI341" i="10"/>
  <c r="BM341" i="10"/>
  <c r="BQ341" i="10"/>
  <c r="BU341" i="10"/>
  <c r="BY341" i="10"/>
  <c r="CC341" i="10"/>
  <c r="CG341" i="10"/>
  <c r="CK341" i="10"/>
  <c r="CO341" i="10"/>
  <c r="CS341" i="10"/>
  <c r="I342" i="10"/>
  <c r="Q342" i="10"/>
  <c r="Y342" i="10"/>
  <c r="AC342" i="10"/>
  <c r="AG342" i="10"/>
  <c r="AK342" i="10"/>
  <c r="AO342" i="10"/>
  <c r="AW342" i="10"/>
  <c r="BE342" i="10"/>
  <c r="BI342" i="10"/>
  <c r="BM342" i="10"/>
  <c r="BQ342" i="10"/>
  <c r="BU342" i="10"/>
  <c r="BY342" i="10"/>
  <c r="CC342" i="10"/>
  <c r="CG342" i="10"/>
  <c r="CK342" i="10"/>
  <c r="CO342" i="10"/>
  <c r="CS342" i="10"/>
  <c r="I343" i="10"/>
  <c r="Q343" i="10"/>
  <c r="Y343" i="10"/>
  <c r="AC343" i="10"/>
  <c r="AG343" i="10"/>
  <c r="AK343" i="10"/>
  <c r="AO343" i="10"/>
  <c r="AW343" i="10"/>
  <c r="BE343" i="10"/>
  <c r="BI343" i="10"/>
  <c r="BM343" i="10"/>
  <c r="BQ343" i="10"/>
  <c r="BU343" i="10"/>
  <c r="BY343" i="10"/>
  <c r="CC343" i="10"/>
  <c r="CG343" i="10"/>
  <c r="CK343" i="10"/>
  <c r="CO343" i="10"/>
  <c r="CS343" i="10"/>
  <c r="I344" i="10"/>
  <c r="Q344" i="10"/>
  <c r="Y344" i="10"/>
  <c r="AC344" i="10"/>
  <c r="AG344" i="10"/>
  <c r="AK344" i="10"/>
  <c r="AO344" i="10"/>
  <c r="AW344" i="10"/>
  <c r="BE344" i="10"/>
  <c r="BI344" i="10"/>
  <c r="BM344" i="10"/>
  <c r="BQ344" i="10"/>
  <c r="BU344" i="10"/>
  <c r="BY344" i="10"/>
  <c r="CC344" i="10"/>
  <c r="CG344" i="10"/>
  <c r="CK344" i="10"/>
  <c r="CO344" i="10"/>
  <c r="CS344" i="10"/>
  <c r="I345" i="10"/>
  <c r="Q345" i="10"/>
  <c r="Y345" i="10"/>
  <c r="AC345" i="10"/>
  <c r="AG345" i="10"/>
  <c r="AK345" i="10"/>
  <c r="AO345" i="10"/>
  <c r="AW345" i="10"/>
  <c r="BE345" i="10"/>
  <c r="BI345" i="10"/>
  <c r="BM345" i="10"/>
  <c r="BQ345" i="10"/>
  <c r="BU345" i="10"/>
  <c r="BY345" i="10"/>
  <c r="CC345" i="10"/>
  <c r="CG345" i="10"/>
  <c r="CK345" i="10"/>
  <c r="CO345" i="10"/>
  <c r="CS345" i="10"/>
  <c r="I346" i="10"/>
  <c r="Q346" i="10"/>
  <c r="Y346" i="10"/>
  <c r="AC346" i="10"/>
  <c r="AG346" i="10"/>
  <c r="AK346" i="10"/>
  <c r="AO346" i="10"/>
  <c r="AS346" i="10"/>
  <c r="AW346" i="10"/>
  <c r="BE346" i="10"/>
  <c r="BI346" i="10"/>
  <c r="BM346" i="10"/>
  <c r="BQ346" i="10"/>
  <c r="BU346" i="10"/>
  <c r="BY346" i="10"/>
  <c r="CC346" i="10"/>
  <c r="CG346" i="10"/>
  <c r="CK346" i="10"/>
  <c r="CO346" i="10"/>
  <c r="CS346" i="10"/>
  <c r="I347" i="10"/>
  <c r="Q347" i="10"/>
  <c r="Y347" i="10"/>
  <c r="AC347" i="10"/>
  <c r="AG347" i="10"/>
  <c r="AK347" i="10"/>
  <c r="AO347" i="10"/>
  <c r="AS347" i="10"/>
  <c r="AW347" i="10"/>
  <c r="BE347" i="10"/>
  <c r="BI347" i="10"/>
  <c r="BM347" i="10"/>
  <c r="BQ347" i="10"/>
  <c r="BU347" i="10"/>
  <c r="BY347" i="10"/>
  <c r="CC347" i="10"/>
  <c r="CG347" i="10"/>
  <c r="CK347" i="10"/>
  <c r="CO347" i="10"/>
  <c r="CS347" i="10"/>
  <c r="I348" i="10"/>
  <c r="Q348" i="10"/>
  <c r="Y348" i="10"/>
  <c r="AC348" i="10"/>
  <c r="AG348" i="10"/>
  <c r="AK348" i="10"/>
  <c r="AO348" i="10"/>
  <c r="AS348" i="10"/>
  <c r="AW348" i="10"/>
  <c r="BE348" i="10"/>
  <c r="BI348" i="10"/>
  <c r="BM348" i="10"/>
  <c r="BQ348" i="10"/>
  <c r="BU348" i="10"/>
  <c r="BY348" i="10"/>
  <c r="CC348" i="10"/>
  <c r="CG348" i="10"/>
  <c r="CK348" i="10"/>
  <c r="CO348" i="10"/>
  <c r="CS348" i="10"/>
  <c r="I349" i="10"/>
  <c r="Q349" i="10"/>
  <c r="Y349" i="10"/>
  <c r="AC349" i="10"/>
  <c r="AG349" i="10"/>
  <c r="AK349" i="10"/>
  <c r="AO349" i="10"/>
  <c r="AS349" i="10"/>
  <c r="AW349" i="10"/>
  <c r="BE349" i="10"/>
  <c r="BI349" i="10"/>
  <c r="BM349" i="10"/>
  <c r="BQ349" i="10"/>
  <c r="BU349" i="10"/>
  <c r="BY349" i="10"/>
  <c r="CC349" i="10"/>
  <c r="CG349" i="10"/>
  <c r="CK349" i="10"/>
  <c r="CO349" i="10"/>
  <c r="CS349" i="10"/>
  <c r="I350" i="10"/>
  <c r="Q350" i="10"/>
  <c r="Y350" i="10"/>
  <c r="AC350" i="10"/>
  <c r="AG350" i="10"/>
  <c r="AK350" i="10"/>
  <c r="AO350" i="10"/>
  <c r="AS350" i="10"/>
  <c r="AW350" i="10"/>
  <c r="BE350" i="10"/>
  <c r="BI350" i="10"/>
  <c r="BM350" i="10"/>
  <c r="BQ350" i="10"/>
  <c r="BU350" i="10"/>
  <c r="BY350" i="10"/>
  <c r="CC350" i="10"/>
  <c r="CG350" i="10"/>
  <c r="CK350" i="10"/>
  <c r="CO350" i="10"/>
  <c r="CS350" i="10"/>
  <c r="I351" i="10"/>
  <c r="Q351" i="10"/>
  <c r="Y351" i="10"/>
  <c r="AC351" i="10"/>
  <c r="AG351" i="10"/>
  <c r="AK351" i="10"/>
  <c r="AO351" i="10"/>
  <c r="AS351" i="10"/>
  <c r="AW351" i="10"/>
  <c r="BE351" i="10"/>
  <c r="BI351" i="10"/>
  <c r="BM351" i="10"/>
  <c r="BQ351" i="10"/>
  <c r="BU351" i="10"/>
  <c r="BY351" i="10"/>
  <c r="CC351" i="10"/>
  <c r="CG351" i="10"/>
  <c r="CK351" i="10"/>
  <c r="CO351" i="10"/>
  <c r="CS351" i="10"/>
  <c r="I352" i="10"/>
  <c r="Q352" i="10"/>
  <c r="Y352" i="10"/>
  <c r="AC352" i="10"/>
  <c r="AG352" i="10"/>
  <c r="AK352" i="10"/>
  <c r="AO352" i="10"/>
  <c r="AS352" i="10"/>
  <c r="AW352" i="10"/>
  <c r="BE352" i="10"/>
  <c r="BI352" i="10"/>
  <c r="BM352" i="10"/>
  <c r="BQ352" i="10"/>
  <c r="BU352" i="10"/>
  <c r="BY352" i="10"/>
  <c r="CC352" i="10"/>
  <c r="CG352" i="10"/>
  <c r="CK352" i="10"/>
  <c r="CO352" i="10"/>
  <c r="CS352" i="10"/>
  <c r="I353" i="10"/>
  <c r="Q353" i="10"/>
  <c r="Y353" i="10"/>
  <c r="AC353" i="10"/>
  <c r="AG353" i="10"/>
  <c r="AK353" i="10"/>
  <c r="AO353" i="10"/>
  <c r="AS353" i="10"/>
  <c r="AW353" i="10"/>
  <c r="BE353" i="10"/>
  <c r="BI353" i="10"/>
  <c r="BM353" i="10"/>
  <c r="BQ353" i="10"/>
  <c r="BU353" i="10"/>
  <c r="BY353" i="10"/>
  <c r="CC353" i="10"/>
  <c r="CG353" i="10"/>
  <c r="CK353" i="10"/>
  <c r="CO353" i="10"/>
  <c r="CS353" i="10"/>
  <c r="I354" i="10"/>
  <c r="Q354" i="10"/>
  <c r="Y354" i="10"/>
  <c r="AC354" i="10"/>
  <c r="AG354" i="10"/>
  <c r="AK354" i="10"/>
  <c r="AO354" i="10"/>
  <c r="AS354" i="10"/>
  <c r="AW354" i="10"/>
  <c r="BE354" i="10"/>
  <c r="BI354" i="10"/>
  <c r="BM354" i="10"/>
  <c r="BQ354" i="10"/>
  <c r="BU354" i="10"/>
  <c r="BY354" i="10"/>
  <c r="CC354" i="10"/>
  <c r="CG354" i="10"/>
  <c r="CK354" i="10"/>
  <c r="CO354" i="10"/>
  <c r="CS354" i="10"/>
  <c r="I355" i="10"/>
  <c r="Q355" i="10"/>
  <c r="Y355" i="10"/>
  <c r="AC355" i="10"/>
  <c r="AG355" i="10"/>
  <c r="AK355" i="10"/>
  <c r="AO355" i="10"/>
  <c r="AS355" i="10"/>
  <c r="AW355" i="10"/>
  <c r="BE355" i="10"/>
  <c r="BI355" i="10"/>
  <c r="BM355" i="10"/>
  <c r="BQ355" i="10"/>
  <c r="BU355" i="10"/>
  <c r="BY355" i="10"/>
  <c r="CC355" i="10"/>
  <c r="CG355" i="10"/>
  <c r="CK355" i="10"/>
  <c r="CO355" i="10"/>
  <c r="CS355" i="10"/>
  <c r="I356" i="10"/>
  <c r="Q356" i="10"/>
  <c r="Y356" i="10"/>
  <c r="AC356" i="10"/>
  <c r="AG356" i="10"/>
  <c r="AK356" i="10"/>
  <c r="AO356" i="10"/>
  <c r="AS356" i="10"/>
  <c r="AW356" i="10"/>
  <c r="BE356" i="10"/>
  <c r="BI356" i="10"/>
  <c r="BM356" i="10"/>
  <c r="BQ356" i="10"/>
  <c r="BU356" i="10"/>
  <c r="BY356" i="10"/>
  <c r="CC356" i="10"/>
  <c r="CG356" i="10"/>
  <c r="CK356" i="10"/>
  <c r="CO356" i="10"/>
  <c r="CS356" i="10"/>
  <c r="I357" i="10"/>
  <c r="Q357" i="10"/>
  <c r="Y357" i="10"/>
  <c r="AC357" i="10"/>
  <c r="AG357" i="10"/>
  <c r="AK357" i="10"/>
  <c r="AO357" i="10"/>
  <c r="AS357" i="10"/>
  <c r="AW357" i="10"/>
  <c r="BE357" i="10"/>
  <c r="BI357" i="10"/>
  <c r="BM357" i="10"/>
  <c r="BQ357" i="10"/>
  <c r="BU357" i="10"/>
  <c r="BY357" i="10"/>
  <c r="CC357" i="10"/>
  <c r="CG357" i="10"/>
  <c r="CK357" i="10"/>
  <c r="CO357" i="10"/>
  <c r="CS357" i="10"/>
  <c r="I358" i="10"/>
  <c r="Q358" i="10"/>
  <c r="Y358" i="10"/>
  <c r="AC358" i="10"/>
  <c r="AG358" i="10"/>
  <c r="AK358" i="10"/>
  <c r="AO358" i="10"/>
  <c r="AS358" i="10"/>
  <c r="AW358" i="10"/>
  <c r="BE358" i="10"/>
  <c r="BI358" i="10"/>
  <c r="BM358" i="10"/>
  <c r="BQ358" i="10"/>
  <c r="BU358" i="10"/>
  <c r="BY358" i="10"/>
  <c r="CC358" i="10"/>
  <c r="CG358" i="10"/>
  <c r="CK358" i="10"/>
  <c r="CO358" i="10"/>
  <c r="CS358" i="10"/>
  <c r="I359" i="10"/>
  <c r="Q359" i="10"/>
  <c r="Y359" i="10"/>
  <c r="AC359" i="10"/>
  <c r="AG359" i="10"/>
  <c r="AK359" i="10"/>
  <c r="AO359" i="10"/>
  <c r="AS359" i="10"/>
  <c r="AW359" i="10"/>
  <c r="BE359" i="10"/>
  <c r="BI359" i="10"/>
  <c r="BM359" i="10"/>
  <c r="BQ359" i="10"/>
  <c r="BU359" i="10"/>
  <c r="BY359" i="10"/>
  <c r="CC359" i="10"/>
  <c r="CG359" i="10"/>
  <c r="CK359" i="10"/>
  <c r="CO359" i="10"/>
  <c r="CS359" i="10"/>
  <c r="I360" i="10"/>
  <c r="Q360" i="10"/>
  <c r="Y360" i="10"/>
  <c r="AC360" i="10"/>
  <c r="AG360" i="10"/>
  <c r="AK360" i="10"/>
  <c r="AO360" i="10"/>
  <c r="AS360" i="10"/>
  <c r="AW360" i="10"/>
  <c r="BE360" i="10"/>
  <c r="BI360" i="10"/>
  <c r="BM360" i="10"/>
  <c r="BQ360" i="10"/>
  <c r="BU360" i="10"/>
  <c r="BY360" i="10"/>
  <c r="CC360" i="10"/>
  <c r="CG360" i="10"/>
  <c r="CK360" i="10"/>
  <c r="CO360" i="10"/>
  <c r="CS360" i="10"/>
  <c r="I361" i="10"/>
  <c r="Q361" i="10"/>
  <c r="Y361" i="10"/>
  <c r="AC361" i="10"/>
  <c r="AG361" i="10"/>
  <c r="AK361" i="10"/>
  <c r="AO361" i="10"/>
  <c r="AS361" i="10"/>
  <c r="AW361" i="10"/>
  <c r="BE361" i="10"/>
  <c r="BI361" i="10"/>
  <c r="BM361" i="10"/>
  <c r="BQ361" i="10"/>
  <c r="BU361" i="10"/>
  <c r="BY361" i="10"/>
  <c r="CC361" i="10"/>
  <c r="CG361" i="10"/>
  <c r="CK361" i="10"/>
  <c r="CO361" i="10"/>
  <c r="CS361" i="10"/>
  <c r="I362" i="10"/>
  <c r="Q362" i="10"/>
  <c r="Y362" i="10"/>
  <c r="AC362" i="10"/>
  <c r="AG362" i="10"/>
  <c r="AK362" i="10"/>
  <c r="AO362" i="10"/>
  <c r="AS362" i="10"/>
  <c r="AW362" i="10"/>
  <c r="BE362" i="10"/>
  <c r="BI362" i="10"/>
  <c r="BM362" i="10"/>
  <c r="BQ362" i="10"/>
  <c r="BU362" i="10"/>
  <c r="BY362" i="10"/>
  <c r="CC362" i="10"/>
  <c r="CG362" i="10"/>
  <c r="CK362" i="10"/>
  <c r="CO362" i="10"/>
  <c r="CS362" i="10"/>
  <c r="I363" i="10"/>
  <c r="Q363" i="10"/>
  <c r="Y363" i="10"/>
  <c r="AC363" i="10"/>
  <c r="AG363" i="10"/>
  <c r="AK363" i="10"/>
  <c r="AO363" i="10"/>
  <c r="AS363" i="10"/>
  <c r="AW363" i="10"/>
  <c r="BE363" i="10"/>
  <c r="BI363" i="10"/>
  <c r="BM363" i="10"/>
  <c r="BQ363" i="10"/>
  <c r="BU363" i="10"/>
  <c r="BY363" i="10"/>
  <c r="CC363" i="10"/>
  <c r="CG363" i="10"/>
  <c r="CK363" i="10"/>
  <c r="CO363" i="10"/>
  <c r="CS363" i="10"/>
  <c r="I364" i="10"/>
  <c r="Q364" i="10"/>
  <c r="Y364" i="10"/>
  <c r="AC364" i="10"/>
  <c r="AG364" i="10"/>
  <c r="AK364" i="10"/>
  <c r="AO364" i="10"/>
  <c r="AS364" i="10"/>
  <c r="AW364" i="10"/>
  <c r="BE364" i="10"/>
  <c r="BI364" i="10"/>
  <c r="BM364" i="10"/>
  <c r="BQ364" i="10"/>
  <c r="BU364" i="10"/>
  <c r="BY364" i="10"/>
  <c r="CC364" i="10"/>
  <c r="CG364" i="10"/>
  <c r="CK364" i="10"/>
  <c r="CO364" i="10"/>
  <c r="CS364" i="10"/>
  <c r="I365" i="10"/>
  <c r="Q365" i="10"/>
  <c r="Y365" i="10"/>
  <c r="AC365" i="10"/>
  <c r="AG365" i="10"/>
  <c r="AK365" i="10"/>
  <c r="AO365" i="10"/>
  <c r="AS365" i="10"/>
  <c r="AW365" i="10"/>
  <c r="BE365" i="10"/>
  <c r="BI365" i="10"/>
  <c r="BM365" i="10"/>
  <c r="BQ365" i="10"/>
  <c r="BU365" i="10"/>
  <c r="BY365" i="10"/>
  <c r="CC365" i="10"/>
  <c r="CG365" i="10"/>
  <c r="CK365" i="10"/>
  <c r="CO365" i="10"/>
  <c r="CS365" i="10"/>
  <c r="I366" i="10"/>
  <c r="Q366" i="10"/>
  <c r="Y366" i="10"/>
  <c r="AC366" i="10"/>
  <c r="AG366" i="10"/>
  <c r="AK366" i="10"/>
  <c r="AO366" i="10"/>
  <c r="AS366" i="10"/>
  <c r="AW366" i="10"/>
  <c r="BE366" i="10"/>
  <c r="BI366" i="10"/>
  <c r="BM366" i="10"/>
  <c r="BQ366" i="10"/>
  <c r="BU366" i="10"/>
  <c r="BY366" i="10"/>
  <c r="CC366" i="10"/>
  <c r="CG366" i="10"/>
  <c r="CK366" i="10"/>
  <c r="CO366" i="10"/>
  <c r="CS366" i="10"/>
  <c r="I367" i="10"/>
  <c r="Q367" i="10"/>
  <c r="Y367" i="10"/>
  <c r="AC367" i="10"/>
  <c r="AG367" i="10"/>
  <c r="AK367" i="10"/>
  <c r="AO367" i="10"/>
  <c r="AS367" i="10"/>
  <c r="AW367" i="10"/>
  <c r="BE367" i="10"/>
  <c r="BI367" i="10"/>
  <c r="BM367" i="10"/>
  <c r="BQ367" i="10"/>
  <c r="BU367" i="10"/>
  <c r="BY367" i="10"/>
  <c r="CC367" i="10"/>
  <c r="CG367" i="10"/>
  <c r="CK367" i="10"/>
  <c r="CO367" i="10"/>
  <c r="CS367" i="10"/>
  <c r="I368" i="10"/>
  <c r="Q368" i="10"/>
  <c r="Y368" i="10"/>
  <c r="AC368" i="10"/>
  <c r="AG368" i="10"/>
  <c r="AK368" i="10"/>
  <c r="AO368" i="10"/>
  <c r="AS368" i="10"/>
  <c r="AW368" i="10"/>
  <c r="BE368" i="10"/>
  <c r="BI368" i="10"/>
  <c r="BM368" i="10"/>
  <c r="BQ368" i="10"/>
  <c r="BU368" i="10"/>
  <c r="BY368" i="10"/>
  <c r="CC368" i="10"/>
  <c r="CG368" i="10"/>
  <c r="CK368" i="10"/>
  <c r="CO368" i="10"/>
  <c r="CS368" i="10"/>
  <c r="I369" i="10"/>
  <c r="Q369" i="10"/>
  <c r="Y369" i="10"/>
  <c r="AC369" i="10"/>
  <c r="AG369" i="10"/>
  <c r="AK369" i="10"/>
  <c r="AO369" i="10"/>
  <c r="AS369" i="10"/>
  <c r="AW369" i="10"/>
  <c r="BE369" i="10"/>
  <c r="BI369" i="10"/>
  <c r="BM369" i="10"/>
  <c r="BQ369" i="10"/>
  <c r="BU369" i="10"/>
  <c r="BY369" i="10"/>
  <c r="CC369" i="10"/>
  <c r="CG369" i="10"/>
  <c r="CK369" i="10"/>
  <c r="CO369" i="10"/>
  <c r="CS369" i="10"/>
  <c r="I370" i="10"/>
  <c r="Q370" i="10"/>
  <c r="Y370" i="10"/>
  <c r="AC370" i="10"/>
  <c r="AG370" i="10"/>
  <c r="AK370" i="10"/>
  <c r="AO370" i="10"/>
  <c r="AS370" i="10"/>
  <c r="AW370" i="10"/>
  <c r="BE370" i="10"/>
  <c r="BI370" i="10"/>
  <c r="BM370" i="10"/>
  <c r="BQ370" i="10"/>
  <c r="BU370" i="10"/>
  <c r="BY370" i="10"/>
  <c r="CC370" i="10"/>
  <c r="CG370" i="10"/>
  <c r="CK370" i="10"/>
  <c r="CO370" i="10"/>
  <c r="CS370" i="10"/>
  <c r="I371" i="10"/>
  <c r="Q371" i="10"/>
  <c r="Y371" i="10"/>
  <c r="AC371" i="10"/>
  <c r="AG371" i="10"/>
  <c r="AK371" i="10"/>
  <c r="AO371" i="10"/>
  <c r="AS371" i="10"/>
  <c r="AW371" i="10"/>
  <c r="BE371" i="10"/>
  <c r="BI371" i="10"/>
  <c r="BM371" i="10"/>
  <c r="BQ371" i="10"/>
  <c r="BU371" i="10"/>
  <c r="BY371" i="10"/>
  <c r="CC371" i="10"/>
  <c r="CG371" i="10"/>
  <c r="CK371" i="10"/>
  <c r="CO371" i="10"/>
  <c r="CS371" i="10"/>
  <c r="I372" i="10"/>
  <c r="Q372" i="10"/>
  <c r="Y372" i="10"/>
  <c r="AC372" i="10"/>
  <c r="AG372" i="10"/>
  <c r="AK372" i="10"/>
  <c r="AO372" i="10"/>
  <c r="AS372" i="10"/>
  <c r="AW372" i="10"/>
  <c r="BE372" i="10"/>
  <c r="BI372" i="10"/>
  <c r="BM372" i="10"/>
  <c r="BQ372" i="10"/>
  <c r="BU372" i="10"/>
  <c r="BY372" i="10"/>
  <c r="CC372" i="10"/>
  <c r="CG372" i="10"/>
  <c r="CK372" i="10"/>
  <c r="CO372" i="10"/>
  <c r="CS372" i="10"/>
  <c r="I373" i="10"/>
  <c r="Q373" i="10"/>
  <c r="Y373" i="10"/>
  <c r="AC373" i="10"/>
  <c r="AG373" i="10"/>
  <c r="AK373" i="10"/>
  <c r="AO373" i="10"/>
  <c r="AS373" i="10"/>
  <c r="AW373" i="10"/>
  <c r="BE373" i="10"/>
  <c r="BI373" i="10"/>
  <c r="BM373" i="10"/>
  <c r="BQ373" i="10"/>
  <c r="BU373" i="10"/>
  <c r="BY373" i="10"/>
  <c r="CC373" i="10"/>
  <c r="CG373" i="10"/>
  <c r="CK373" i="10"/>
  <c r="CO373" i="10"/>
  <c r="CS373" i="10"/>
  <c r="I374" i="10"/>
  <c r="Q374" i="10"/>
  <c r="Y374" i="10"/>
  <c r="AC374" i="10"/>
  <c r="AG374" i="10"/>
  <c r="AK374" i="10"/>
  <c r="AO374" i="10"/>
  <c r="AS374" i="10"/>
  <c r="AW374" i="10"/>
  <c r="BE374" i="10"/>
  <c r="BI374" i="10"/>
  <c r="BM374" i="10"/>
  <c r="BQ374" i="10"/>
  <c r="BU374" i="10"/>
  <c r="BY374" i="10"/>
  <c r="CC374" i="10"/>
  <c r="CG374" i="10"/>
  <c r="CK374" i="10"/>
  <c r="CO374" i="10"/>
  <c r="CS374" i="10"/>
  <c r="I375" i="10"/>
  <c r="Q375" i="10"/>
  <c r="Y375" i="10"/>
  <c r="AC375" i="10"/>
  <c r="AG375" i="10"/>
  <c r="AK375" i="10"/>
  <c r="AO375" i="10"/>
  <c r="AS375" i="10"/>
  <c r="AW375" i="10"/>
  <c r="BE375" i="10"/>
  <c r="BI375" i="10"/>
  <c r="BM375" i="10"/>
  <c r="BQ375" i="10"/>
  <c r="BU375" i="10"/>
  <c r="BY375" i="10"/>
  <c r="CC375" i="10"/>
  <c r="CG375" i="10"/>
  <c r="CK375" i="10"/>
  <c r="CO375" i="10"/>
  <c r="CS375" i="10"/>
  <c r="I376" i="10"/>
  <c r="Q376" i="10"/>
  <c r="Y376" i="10"/>
  <c r="AC376" i="10"/>
  <c r="AG376" i="10"/>
  <c r="AK376" i="10"/>
  <c r="AO376" i="10"/>
  <c r="AS376" i="10"/>
  <c r="AW376" i="10"/>
  <c r="BE376" i="10"/>
  <c r="BI376" i="10"/>
  <c r="BM376" i="10"/>
  <c r="BQ376" i="10"/>
  <c r="BU376" i="10"/>
  <c r="BY376" i="10"/>
  <c r="CC376" i="10"/>
  <c r="CG376" i="10"/>
  <c r="CK376" i="10"/>
  <c r="CO376" i="10"/>
  <c r="CS376" i="10"/>
  <c r="I377" i="10"/>
  <c r="Q377" i="10"/>
  <c r="Y377" i="10"/>
  <c r="AC377" i="10"/>
  <c r="AG377" i="10"/>
  <c r="AK377" i="10"/>
  <c r="AO377" i="10"/>
  <c r="AS377" i="10"/>
  <c r="AW377" i="10"/>
  <c r="BE377" i="10"/>
  <c r="BI377" i="10"/>
  <c r="BM377" i="10"/>
  <c r="BQ377" i="10"/>
  <c r="BU377" i="10"/>
  <c r="BY377" i="10"/>
  <c r="CC377" i="10"/>
  <c r="CG377" i="10"/>
  <c r="CK377" i="10"/>
  <c r="CO377" i="10"/>
  <c r="CS377" i="10"/>
  <c r="I378" i="10"/>
  <c r="Q378" i="10"/>
  <c r="Y378" i="10"/>
  <c r="AC378" i="10"/>
  <c r="AG378" i="10"/>
  <c r="AK378" i="10"/>
  <c r="AO378" i="10"/>
  <c r="AS378" i="10"/>
  <c r="AW378" i="10"/>
  <c r="BE378" i="10"/>
  <c r="BI378" i="10"/>
  <c r="BM378" i="10"/>
  <c r="BQ378" i="10"/>
  <c r="BU378" i="10"/>
  <c r="BY378" i="10"/>
  <c r="CC378" i="10"/>
  <c r="CG378" i="10"/>
  <c r="CK378" i="10"/>
  <c r="CO378" i="10"/>
  <c r="CS378" i="10"/>
  <c r="I379" i="10"/>
  <c r="Q379" i="10"/>
  <c r="Y379" i="10"/>
  <c r="AC379" i="10"/>
  <c r="AG379" i="10"/>
  <c r="AK379" i="10"/>
  <c r="AO379" i="10"/>
  <c r="AS379" i="10"/>
  <c r="AW379" i="10"/>
  <c r="BE379" i="10"/>
  <c r="BI379" i="10"/>
  <c r="BM379" i="10"/>
  <c r="BQ379" i="10"/>
  <c r="BU379" i="10"/>
  <c r="BY379" i="10"/>
  <c r="CC379" i="10"/>
  <c r="CG379" i="10"/>
  <c r="CK379" i="10"/>
  <c r="CO379" i="10"/>
  <c r="CS379" i="10"/>
  <c r="I380" i="10"/>
  <c r="Q380" i="10"/>
  <c r="Y380" i="10"/>
  <c r="AC380" i="10"/>
  <c r="AG380" i="10"/>
  <c r="AK380" i="10"/>
  <c r="AO380" i="10"/>
  <c r="AS380" i="10"/>
  <c r="AW380" i="10"/>
  <c r="BE380" i="10"/>
  <c r="BI380" i="10"/>
  <c r="BM380" i="10"/>
  <c r="BQ380" i="10"/>
  <c r="BU380" i="10"/>
  <c r="BY380" i="10"/>
  <c r="CC380" i="10"/>
  <c r="CG380" i="10"/>
  <c r="CK380" i="10"/>
  <c r="CO380" i="10"/>
  <c r="CS380" i="10"/>
  <c r="I381" i="10"/>
  <c r="Q381" i="10"/>
  <c r="Y381" i="10"/>
  <c r="AC381" i="10"/>
  <c r="AG381" i="10"/>
  <c r="AK381" i="10"/>
  <c r="AO381" i="10"/>
  <c r="AS381" i="10"/>
  <c r="AW381" i="10"/>
  <c r="BE381" i="10"/>
  <c r="BI381" i="10"/>
  <c r="BM381" i="10"/>
  <c r="BQ381" i="10"/>
  <c r="BU381" i="10"/>
  <c r="BY381" i="10"/>
  <c r="CC381" i="10"/>
  <c r="CG381" i="10"/>
  <c r="CK381" i="10"/>
  <c r="CO381" i="10"/>
  <c r="CS381" i="10"/>
  <c r="I382" i="10"/>
  <c r="Q382" i="10"/>
  <c r="Y382" i="10"/>
  <c r="AC382" i="10"/>
  <c r="AG382" i="10"/>
  <c r="AK382" i="10"/>
  <c r="AO382" i="10"/>
  <c r="AS382" i="10"/>
  <c r="AW382" i="10"/>
  <c r="BE382" i="10"/>
  <c r="BI382" i="10"/>
  <c r="BM382" i="10"/>
  <c r="BQ382" i="10"/>
  <c r="BU382" i="10"/>
  <c r="BY382" i="10"/>
  <c r="CC382" i="10"/>
  <c r="CG382" i="10"/>
  <c r="CK382" i="10"/>
  <c r="CO382" i="10"/>
  <c r="CS382" i="10"/>
  <c r="I383" i="10"/>
  <c r="Q383" i="10"/>
  <c r="Y383" i="10"/>
  <c r="AC383" i="10"/>
  <c r="AG383" i="10"/>
  <c r="AK383" i="10"/>
  <c r="AO383" i="10"/>
  <c r="AS383" i="10"/>
  <c r="AW383" i="10"/>
  <c r="BE383" i="10"/>
  <c r="BI383" i="10"/>
  <c r="BM383" i="10"/>
  <c r="BQ383" i="10"/>
  <c r="BU383" i="10"/>
  <c r="BY383" i="10"/>
  <c r="CC383" i="10"/>
  <c r="CG383" i="10"/>
  <c r="CK383" i="10"/>
  <c r="CO383" i="10"/>
  <c r="CS383" i="10"/>
  <c r="I384" i="10"/>
  <c r="Q384" i="10"/>
  <c r="Y384" i="10"/>
  <c r="AC384" i="10"/>
  <c r="AG384" i="10"/>
  <c r="AK384" i="10"/>
  <c r="AO384" i="10"/>
  <c r="AS384" i="10"/>
  <c r="AW384" i="10"/>
  <c r="BE384" i="10"/>
  <c r="BI384" i="10"/>
  <c r="BM384" i="10"/>
  <c r="BQ384" i="10"/>
  <c r="BU384" i="10"/>
  <c r="BY384" i="10"/>
  <c r="CC384" i="10"/>
  <c r="CG384" i="10"/>
  <c r="CK384" i="10"/>
  <c r="CO384" i="10"/>
  <c r="CS384" i="10"/>
  <c r="I385" i="10"/>
  <c r="Q385" i="10"/>
  <c r="Y385" i="10"/>
  <c r="AC385" i="10"/>
  <c r="AG385" i="10"/>
  <c r="AK385" i="10"/>
  <c r="AO385" i="10"/>
  <c r="AS385" i="10"/>
  <c r="AW385" i="10"/>
  <c r="BE385" i="10"/>
  <c r="BI385" i="10"/>
  <c r="BM385" i="10"/>
  <c r="BQ385" i="10"/>
  <c r="BU385" i="10"/>
  <c r="BY385" i="10"/>
  <c r="CC385" i="10"/>
  <c r="CG385" i="10"/>
  <c r="CK385" i="10"/>
  <c r="CO385" i="10"/>
  <c r="CS385" i="10"/>
  <c r="I386" i="10"/>
  <c r="Q386" i="10"/>
  <c r="Y386" i="10"/>
  <c r="AC386" i="10"/>
  <c r="AG386" i="10"/>
  <c r="AK386" i="10"/>
  <c r="AO386" i="10"/>
  <c r="AS386" i="10"/>
  <c r="AW386" i="10"/>
  <c r="BE386" i="10"/>
  <c r="BI386" i="10"/>
  <c r="BM386" i="10"/>
  <c r="BQ386" i="10"/>
  <c r="BU386" i="10"/>
  <c r="BY386" i="10"/>
  <c r="CC386" i="10"/>
  <c r="CG386" i="10"/>
  <c r="CK386" i="10"/>
  <c r="CO386" i="10"/>
  <c r="CS386" i="10"/>
  <c r="I387" i="10"/>
  <c r="Q387" i="10"/>
  <c r="Y387" i="10"/>
  <c r="AC387" i="10"/>
  <c r="AG387" i="10"/>
  <c r="AK387" i="10"/>
  <c r="AO387" i="10"/>
  <c r="AS387" i="10"/>
  <c r="AW387" i="10"/>
  <c r="BE387" i="10"/>
  <c r="BI387" i="10"/>
  <c r="BM387" i="10"/>
  <c r="BQ387" i="10"/>
  <c r="BU387" i="10"/>
  <c r="BY387" i="10"/>
  <c r="CC387" i="10"/>
  <c r="CG387" i="10"/>
  <c r="CK387" i="10"/>
  <c r="CO387" i="10"/>
  <c r="CS387" i="10"/>
  <c r="I388" i="10"/>
  <c r="Q388" i="10"/>
  <c r="Y388" i="10"/>
  <c r="AC388" i="10"/>
  <c r="AG388" i="10"/>
  <c r="AK388" i="10"/>
  <c r="AO388" i="10"/>
  <c r="AS388" i="10"/>
  <c r="AW388" i="10"/>
  <c r="BE388" i="10"/>
  <c r="BI388" i="10"/>
  <c r="BM388" i="10"/>
  <c r="BQ388" i="10"/>
  <c r="BU388" i="10"/>
  <c r="BY388" i="10"/>
  <c r="CC388" i="10"/>
  <c r="CG388" i="10"/>
  <c r="CK388" i="10"/>
  <c r="CO388" i="10"/>
  <c r="CS388" i="10"/>
  <c r="I389" i="10"/>
  <c r="Q389" i="10"/>
  <c r="Y389" i="10"/>
  <c r="AC389" i="10"/>
  <c r="AG389" i="10"/>
  <c r="AK389" i="10"/>
  <c r="AO389" i="10"/>
  <c r="AS389" i="10"/>
  <c r="AW389" i="10"/>
  <c r="BE389" i="10"/>
  <c r="BI389" i="10"/>
  <c r="BM389" i="10"/>
  <c r="BQ389" i="10"/>
  <c r="BU389" i="10"/>
  <c r="BY389" i="10"/>
  <c r="CC389" i="10"/>
  <c r="CG389" i="10"/>
  <c r="CK389" i="10"/>
  <c r="CO389" i="10"/>
  <c r="CS389" i="10"/>
  <c r="I390" i="10"/>
  <c r="Q390" i="10"/>
  <c r="Y390" i="10"/>
  <c r="AC390" i="10"/>
  <c r="AG390" i="10"/>
  <c r="AK390" i="10"/>
  <c r="AO390" i="10"/>
  <c r="AS390" i="10"/>
  <c r="AW390" i="10"/>
  <c r="BE390" i="10"/>
  <c r="BI390" i="10"/>
  <c r="BM390" i="10"/>
  <c r="BQ390" i="10"/>
  <c r="BU390" i="10"/>
  <c r="BY390" i="10"/>
  <c r="CC390" i="10"/>
  <c r="CG390" i="10"/>
  <c r="CK390" i="10"/>
  <c r="CO390" i="10"/>
  <c r="CS390" i="10"/>
  <c r="I391" i="10"/>
  <c r="Q391" i="10"/>
  <c r="Y391" i="10"/>
  <c r="AC391" i="10"/>
  <c r="AG391" i="10"/>
  <c r="AK391" i="10"/>
  <c r="AO391" i="10"/>
  <c r="AS391" i="10"/>
  <c r="AW391" i="10"/>
  <c r="BE391" i="10"/>
  <c r="BI391" i="10"/>
  <c r="BM391" i="10"/>
  <c r="BQ391" i="10"/>
  <c r="BU391" i="10"/>
  <c r="BY391" i="10"/>
  <c r="CC391" i="10"/>
  <c r="CG391" i="10"/>
  <c r="CK391" i="10"/>
  <c r="CO391" i="10"/>
  <c r="CS391" i="10"/>
  <c r="I392" i="10"/>
  <c r="Q392" i="10"/>
  <c r="Y392" i="10"/>
  <c r="AC392" i="10"/>
  <c r="AG392" i="10"/>
  <c r="AK392" i="10"/>
  <c r="AO392" i="10"/>
  <c r="AS392" i="10"/>
  <c r="AW392" i="10"/>
  <c r="BE392" i="10"/>
  <c r="BI392" i="10"/>
  <c r="BM392" i="10"/>
  <c r="BQ392" i="10"/>
  <c r="BU392" i="10"/>
  <c r="BY392" i="10"/>
  <c r="CC392" i="10"/>
  <c r="CG392" i="10"/>
  <c r="CK392" i="10"/>
  <c r="CO392" i="10"/>
  <c r="CS392" i="10"/>
  <c r="I393" i="10"/>
  <c r="Q393" i="10"/>
  <c r="Y393" i="10"/>
  <c r="AC393" i="10"/>
  <c r="AG393" i="10"/>
  <c r="AK393" i="10"/>
  <c r="AO393" i="10"/>
  <c r="AS393" i="10"/>
  <c r="AW393" i="10"/>
  <c r="BE393" i="10"/>
  <c r="BI393" i="10"/>
  <c r="BM393" i="10"/>
  <c r="BQ393" i="10"/>
  <c r="BU393" i="10"/>
  <c r="BY393" i="10"/>
  <c r="CC393" i="10"/>
  <c r="CG393" i="10"/>
  <c r="CK393" i="10"/>
  <c r="CO393" i="10"/>
  <c r="CS393" i="10"/>
  <c r="I394" i="10"/>
  <c r="Q394" i="10"/>
  <c r="Y394" i="10"/>
  <c r="AC394" i="10"/>
  <c r="AG394" i="10"/>
  <c r="AK394" i="10"/>
  <c r="AO394" i="10"/>
  <c r="AS394" i="10"/>
  <c r="AW394" i="10"/>
  <c r="BE394" i="10"/>
  <c r="BI394" i="10"/>
  <c r="BM394" i="10"/>
  <c r="BQ394" i="10"/>
  <c r="BU394" i="10"/>
  <c r="BY394" i="10"/>
  <c r="CC394" i="10"/>
  <c r="CG394" i="10"/>
  <c r="CK394" i="10"/>
  <c r="CO394" i="10"/>
  <c r="CS394" i="10"/>
  <c r="I395" i="10"/>
  <c r="Q395" i="10"/>
  <c r="Y395" i="10"/>
  <c r="AC395" i="10"/>
  <c r="AG395" i="10"/>
  <c r="AK395" i="10"/>
  <c r="AO395" i="10"/>
  <c r="AS395" i="10"/>
  <c r="AW395" i="10"/>
  <c r="BE395" i="10"/>
  <c r="BI395" i="10"/>
  <c r="BM395" i="10"/>
  <c r="BQ395" i="10"/>
  <c r="BU395" i="10"/>
  <c r="BY395" i="10"/>
  <c r="CC395" i="10"/>
  <c r="CG395" i="10"/>
  <c r="CK395" i="10"/>
  <c r="CO395" i="10"/>
  <c r="CS395" i="10"/>
  <c r="I396" i="10"/>
  <c r="Q396" i="10"/>
  <c r="Y396" i="10"/>
  <c r="AC396" i="10"/>
  <c r="AG396" i="10"/>
  <c r="AK396" i="10"/>
  <c r="AO396" i="10"/>
  <c r="AS396" i="10"/>
  <c r="AW396" i="10"/>
  <c r="BE396" i="10"/>
  <c r="BI396" i="10"/>
  <c r="BM396" i="10"/>
  <c r="BQ396" i="10"/>
  <c r="BU396" i="10"/>
  <c r="BY396" i="10"/>
  <c r="CC396" i="10"/>
  <c r="CG396" i="10"/>
  <c r="CK396" i="10"/>
  <c r="CO396" i="10"/>
  <c r="CS396" i="10"/>
  <c r="I397" i="10"/>
  <c r="Q397" i="10"/>
  <c r="Y397" i="10"/>
  <c r="AC397" i="10"/>
  <c r="AG397" i="10"/>
  <c r="AK397" i="10"/>
  <c r="AO397" i="10"/>
  <c r="AS397" i="10"/>
  <c r="AW397" i="10"/>
  <c r="BE397" i="10"/>
  <c r="BI397" i="10"/>
  <c r="BM397" i="10"/>
  <c r="BQ397" i="10"/>
  <c r="BU397" i="10"/>
  <c r="BY397" i="10"/>
  <c r="CC397" i="10"/>
  <c r="CG397" i="10"/>
  <c r="CK397" i="10"/>
  <c r="CO397" i="10"/>
  <c r="CS397" i="10"/>
  <c r="I398" i="10"/>
  <c r="Q398" i="10"/>
  <c r="Y398" i="10"/>
  <c r="AC398" i="10"/>
  <c r="AG398" i="10"/>
  <c r="AK398" i="10"/>
  <c r="AO398" i="10"/>
  <c r="AS398" i="10"/>
  <c r="AW398" i="10"/>
  <c r="BE398" i="10"/>
  <c r="BI398" i="10"/>
  <c r="BM398" i="10"/>
  <c r="BQ398" i="10"/>
  <c r="BU398" i="10"/>
  <c r="BY398" i="10"/>
  <c r="CC398" i="10"/>
  <c r="CG398" i="10"/>
  <c r="CK398" i="10"/>
  <c r="CO398" i="10"/>
  <c r="CS398" i="10"/>
  <c r="I399" i="10"/>
  <c r="Q399" i="10"/>
  <c r="Y399" i="10"/>
  <c r="AC399" i="10"/>
  <c r="AG399" i="10"/>
  <c r="AK399" i="10"/>
  <c r="AO399" i="10"/>
  <c r="AS399" i="10"/>
  <c r="AW399" i="10"/>
  <c r="BE399" i="10"/>
  <c r="BI399" i="10"/>
  <c r="BM399" i="10"/>
  <c r="BQ399" i="10"/>
  <c r="BU399" i="10"/>
  <c r="BY399" i="10"/>
  <c r="CC399" i="10"/>
  <c r="CG399" i="10"/>
  <c r="CK399" i="10"/>
  <c r="CO399" i="10"/>
  <c r="CS399" i="10"/>
  <c r="I400" i="10"/>
  <c r="Q400" i="10"/>
  <c r="Y400" i="10"/>
  <c r="AC400" i="10"/>
  <c r="AG400" i="10"/>
  <c r="AK400" i="10"/>
  <c r="AO400" i="10"/>
  <c r="AS400" i="10"/>
  <c r="AW400" i="10"/>
  <c r="BE400" i="10"/>
  <c r="BI400" i="10"/>
  <c r="BM400" i="10"/>
  <c r="BQ400" i="10"/>
  <c r="BU400" i="10"/>
  <c r="BY400" i="10"/>
  <c r="CC400" i="10"/>
  <c r="CG400" i="10"/>
  <c r="CK400" i="10"/>
  <c r="CO400" i="10"/>
  <c r="CS400" i="10"/>
  <c r="I401" i="10"/>
  <c r="Q401" i="10"/>
  <c r="Y401" i="10"/>
  <c r="AC401" i="10"/>
  <c r="AG401" i="10"/>
  <c r="AK401" i="10"/>
  <c r="AO401" i="10"/>
  <c r="AS401" i="10"/>
  <c r="AW401" i="10"/>
  <c r="BE401" i="10"/>
  <c r="BI401" i="10"/>
  <c r="BM401" i="10"/>
  <c r="BQ401" i="10"/>
  <c r="BU401" i="10"/>
  <c r="BY401" i="10"/>
  <c r="CC401" i="10"/>
  <c r="CG401" i="10"/>
  <c r="CK401" i="10"/>
  <c r="CO401" i="10"/>
  <c r="CS401" i="10"/>
  <c r="I402" i="10"/>
  <c r="Q402" i="10"/>
  <c r="Y402" i="10"/>
  <c r="AC402" i="10"/>
  <c r="AG402" i="10"/>
  <c r="AK402" i="10"/>
  <c r="AO402" i="10"/>
  <c r="AS402" i="10"/>
  <c r="AW402" i="10"/>
  <c r="BE402" i="10"/>
  <c r="BI402" i="10"/>
  <c r="BM402" i="10"/>
  <c r="BQ402" i="10"/>
  <c r="BU402" i="10"/>
  <c r="BY402" i="10"/>
  <c r="CC402" i="10"/>
  <c r="CG402" i="10"/>
  <c r="CK402" i="10"/>
  <c r="CO402" i="10"/>
  <c r="CS402" i="10"/>
  <c r="I403" i="10"/>
  <c r="Q403" i="10"/>
  <c r="Y403" i="10"/>
  <c r="AC403" i="10"/>
  <c r="AG403" i="10"/>
  <c r="AK403" i="10"/>
  <c r="AO403" i="10"/>
  <c r="AS403" i="10"/>
  <c r="AW403" i="10"/>
  <c r="BE403" i="10"/>
  <c r="BI403" i="10"/>
  <c r="BM403" i="10"/>
  <c r="BQ403" i="10"/>
  <c r="BU403" i="10"/>
  <c r="BY403" i="10"/>
  <c r="CC403" i="10"/>
  <c r="CG403" i="10"/>
  <c r="CK403" i="10"/>
  <c r="CO403" i="10"/>
  <c r="CS403" i="10"/>
  <c r="I404" i="10"/>
  <c r="Q404" i="10"/>
  <c r="Y404" i="10"/>
  <c r="AC404" i="10"/>
  <c r="AG404" i="10"/>
  <c r="AK404" i="10"/>
  <c r="AO404" i="10"/>
  <c r="AS404" i="10"/>
  <c r="AW404" i="10"/>
  <c r="BE404" i="10"/>
  <c r="BI404" i="10"/>
  <c r="BM404" i="10"/>
  <c r="BQ404" i="10"/>
  <c r="BU404" i="10"/>
  <c r="BY404" i="10"/>
  <c r="CC404" i="10"/>
  <c r="CG404" i="10"/>
  <c r="CK404" i="10"/>
  <c r="CO404" i="10"/>
  <c r="CS404" i="10"/>
  <c r="I405" i="10"/>
  <c r="Q405" i="10"/>
  <c r="Y405" i="10"/>
  <c r="AC405" i="10"/>
  <c r="AG405" i="10"/>
  <c r="AK405" i="10"/>
  <c r="AO405" i="10"/>
  <c r="AS405" i="10"/>
  <c r="AW405" i="10"/>
  <c r="BE405" i="10"/>
  <c r="BI405" i="10"/>
  <c r="BM405" i="10"/>
  <c r="BQ405" i="10"/>
  <c r="BU405" i="10"/>
  <c r="BY405" i="10"/>
  <c r="CC405" i="10"/>
  <c r="CG405" i="10"/>
  <c r="CK405" i="10"/>
  <c r="CO405" i="10"/>
  <c r="CS405" i="10"/>
  <c r="I406" i="10"/>
  <c r="Q406" i="10"/>
  <c r="Y406" i="10"/>
  <c r="AC406" i="10"/>
  <c r="AG406" i="10"/>
  <c r="AK406" i="10"/>
  <c r="AO406" i="10"/>
  <c r="AS406" i="10"/>
  <c r="AW406" i="10"/>
  <c r="BE406" i="10"/>
  <c r="BI406" i="10"/>
  <c r="BM406" i="10"/>
  <c r="BQ406" i="10"/>
  <c r="BU406" i="10"/>
  <c r="BY406" i="10"/>
  <c r="CC406" i="10"/>
  <c r="CG406" i="10"/>
  <c r="CK406" i="10"/>
  <c r="CO406" i="10"/>
  <c r="CS406" i="10"/>
  <c r="I407" i="10"/>
  <c r="Q407" i="10"/>
  <c r="Y407" i="10"/>
  <c r="AC407" i="10"/>
  <c r="AG407" i="10"/>
  <c r="AK407" i="10"/>
  <c r="AO407" i="10"/>
  <c r="AS407" i="10"/>
  <c r="AW407" i="10"/>
  <c r="BE407" i="10"/>
  <c r="BI407" i="10"/>
  <c r="BM407" i="10"/>
  <c r="BQ407" i="10"/>
  <c r="BU407" i="10"/>
  <c r="BY407" i="10"/>
  <c r="CC407" i="10"/>
  <c r="CG407" i="10"/>
  <c r="CK407" i="10"/>
  <c r="CO407" i="10"/>
  <c r="CS407" i="10"/>
  <c r="I408" i="10"/>
  <c r="Q408" i="10"/>
  <c r="Y408" i="10"/>
  <c r="AC408" i="10"/>
  <c r="AG408" i="10"/>
  <c r="AK408" i="10"/>
  <c r="AO408" i="10"/>
  <c r="AS408" i="10"/>
  <c r="AW408" i="10"/>
  <c r="BE408" i="10"/>
  <c r="BI408" i="10"/>
  <c r="BM408" i="10"/>
  <c r="BQ408" i="10"/>
  <c r="BU408" i="10"/>
  <c r="BY408" i="10"/>
  <c r="CC408" i="10"/>
  <c r="CG408" i="10"/>
  <c r="CK408" i="10"/>
  <c r="CO408" i="10"/>
  <c r="CS408" i="10"/>
  <c r="I409" i="10"/>
  <c r="Q409" i="10"/>
  <c r="Y409" i="10"/>
  <c r="AC409" i="10"/>
  <c r="AG409" i="10"/>
  <c r="AK409" i="10"/>
  <c r="AO409" i="10"/>
  <c r="AS409" i="10"/>
  <c r="AW409" i="10"/>
  <c r="BE409" i="10"/>
  <c r="BI409" i="10"/>
  <c r="BM409" i="10"/>
  <c r="BQ409" i="10"/>
  <c r="BU409" i="10"/>
  <c r="BY409" i="10"/>
  <c r="CC409" i="10"/>
  <c r="CG409" i="10"/>
  <c r="CK409" i="10"/>
  <c r="CO409" i="10"/>
  <c r="CS409" i="10"/>
  <c r="I410" i="10"/>
  <c r="Q410" i="10"/>
  <c r="Y410" i="10"/>
  <c r="AC410" i="10"/>
  <c r="AG410" i="10"/>
  <c r="AK410" i="10"/>
  <c r="AO410" i="10"/>
  <c r="AS410" i="10"/>
  <c r="AW410" i="10"/>
  <c r="BE410" i="10"/>
  <c r="BI410" i="10"/>
  <c r="BM410" i="10"/>
  <c r="BQ410" i="10"/>
  <c r="BU410" i="10"/>
  <c r="BY410" i="10"/>
  <c r="CC410" i="10"/>
  <c r="CG410" i="10"/>
  <c r="CK410" i="10"/>
  <c r="CO410" i="10"/>
  <c r="CS410" i="10"/>
  <c r="I411" i="10"/>
  <c r="Q411" i="10"/>
  <c r="Y411" i="10"/>
  <c r="AC411" i="10"/>
  <c r="AG411" i="10"/>
  <c r="AK411" i="10"/>
  <c r="AO411" i="10"/>
  <c r="AS411" i="10"/>
  <c r="AW411" i="10"/>
  <c r="BE411" i="10"/>
  <c r="BI411" i="10"/>
  <c r="BM411" i="10"/>
  <c r="BQ411" i="10"/>
  <c r="BU411" i="10"/>
  <c r="BY411" i="10"/>
  <c r="CC411" i="10"/>
  <c r="CG411" i="10"/>
  <c r="CK411" i="10"/>
  <c r="CO411" i="10"/>
  <c r="CS411" i="10"/>
  <c r="I412" i="10"/>
  <c r="Q412" i="10"/>
  <c r="Y412" i="10"/>
  <c r="AC412" i="10"/>
  <c r="AG412" i="10"/>
  <c r="AK412" i="10"/>
  <c r="AO412" i="10"/>
  <c r="AS412" i="10"/>
  <c r="AW412" i="10"/>
  <c r="BE412" i="10"/>
  <c r="BI412" i="10"/>
  <c r="BM412" i="10"/>
  <c r="BQ412" i="10"/>
  <c r="BU412" i="10"/>
  <c r="BY412" i="10"/>
  <c r="CC412" i="10"/>
  <c r="CG412" i="10"/>
  <c r="CK412" i="10"/>
  <c r="CO412" i="10"/>
  <c r="CS412" i="10"/>
  <c r="I413" i="10"/>
  <c r="Q413" i="10"/>
  <c r="Y413" i="10"/>
  <c r="AC413" i="10"/>
  <c r="AG413" i="10"/>
  <c r="AK413" i="10"/>
  <c r="AO413" i="10"/>
  <c r="AS413" i="10"/>
  <c r="AW413" i="10"/>
  <c r="BE413" i="10"/>
  <c r="BI413" i="10"/>
  <c r="BM413" i="10"/>
  <c r="BQ413" i="10"/>
  <c r="BU413" i="10"/>
  <c r="BY413" i="10"/>
  <c r="CC413" i="10"/>
  <c r="CG413" i="10"/>
  <c r="CK413" i="10"/>
  <c r="CO413" i="10"/>
  <c r="CS413" i="10"/>
  <c r="I414" i="10"/>
  <c r="Q414" i="10"/>
  <c r="Y414" i="10"/>
  <c r="AC414" i="10"/>
  <c r="AG414" i="10"/>
  <c r="AK414" i="10"/>
  <c r="AO414" i="10"/>
  <c r="AS414" i="10"/>
  <c r="AW414" i="10"/>
  <c r="BE414" i="10"/>
  <c r="BI414" i="10"/>
  <c r="BM414" i="10"/>
  <c r="BQ414" i="10"/>
  <c r="BU414" i="10"/>
  <c r="BY414" i="10"/>
  <c r="CC414" i="10"/>
  <c r="CG414" i="10"/>
  <c r="CK414" i="10"/>
  <c r="CO414" i="10"/>
  <c r="CS414" i="10"/>
  <c r="I415" i="10"/>
  <c r="Q415" i="10"/>
  <c r="Y415" i="10"/>
  <c r="AC415" i="10"/>
  <c r="AG415" i="10"/>
  <c r="AK415" i="10"/>
  <c r="AO415" i="10"/>
  <c r="AS415" i="10"/>
  <c r="AW415" i="10"/>
  <c r="BE415" i="10"/>
  <c r="BI415" i="10"/>
  <c r="BM415" i="10"/>
  <c r="BQ415" i="10"/>
  <c r="BU415" i="10"/>
  <c r="BY415" i="10"/>
  <c r="CC415" i="10"/>
  <c r="CG415" i="10"/>
  <c r="CK415" i="10"/>
  <c r="CO415" i="10"/>
  <c r="CS415" i="10"/>
  <c r="I416" i="10"/>
  <c r="Q416" i="10"/>
  <c r="Y416" i="10"/>
  <c r="AC416" i="10"/>
  <c r="AG416" i="10"/>
  <c r="AK416" i="10"/>
  <c r="AO416" i="10"/>
  <c r="AS416" i="10"/>
  <c r="AW416" i="10"/>
  <c r="BE416" i="10"/>
  <c r="BI416" i="10"/>
  <c r="BM416" i="10"/>
  <c r="BQ416" i="10"/>
  <c r="BU416" i="10"/>
  <c r="BY416" i="10"/>
  <c r="CC416" i="10"/>
  <c r="CG416" i="10"/>
  <c r="CK416" i="10"/>
  <c r="CO416" i="10"/>
  <c r="CS416" i="10"/>
  <c r="I417" i="10"/>
  <c r="Q417" i="10"/>
  <c r="Y417" i="10"/>
  <c r="AC417" i="10"/>
  <c r="AG417" i="10"/>
  <c r="AK417" i="10"/>
  <c r="AO417" i="10"/>
  <c r="AS417" i="10"/>
  <c r="AW417" i="10"/>
  <c r="BE417" i="10"/>
  <c r="BI417" i="10"/>
  <c r="BM417" i="10"/>
  <c r="BQ417" i="10"/>
  <c r="BU417" i="10"/>
  <c r="BY417" i="10"/>
  <c r="CC417" i="10"/>
  <c r="CG417" i="10"/>
  <c r="CK417" i="10"/>
  <c r="CO417" i="10"/>
  <c r="CS417" i="10"/>
  <c r="I418" i="10"/>
  <c r="Q418" i="10"/>
  <c r="Y418" i="10"/>
  <c r="AC418" i="10"/>
  <c r="AG418" i="10"/>
  <c r="AK418" i="10"/>
  <c r="AO418" i="10"/>
  <c r="AS418" i="10"/>
  <c r="AW418" i="10"/>
  <c r="BE418" i="10"/>
  <c r="BI418" i="10"/>
  <c r="BM418" i="10"/>
  <c r="BQ418" i="10"/>
  <c r="BU418" i="10"/>
  <c r="BY418" i="10"/>
  <c r="CC418" i="10"/>
  <c r="CG418" i="10"/>
  <c r="CK418" i="10"/>
  <c r="CO418" i="10"/>
  <c r="CS418" i="10"/>
  <c r="I419" i="10"/>
  <c r="Q419" i="10"/>
  <c r="Y419" i="10"/>
  <c r="AC419" i="10"/>
  <c r="AG419" i="10"/>
  <c r="AK419" i="10"/>
  <c r="AO419" i="10"/>
  <c r="AS419" i="10"/>
  <c r="AW419" i="10"/>
  <c r="BE419" i="10"/>
  <c r="BI419" i="10"/>
  <c r="BM419" i="10"/>
  <c r="BQ419" i="10"/>
  <c r="BU419" i="10"/>
  <c r="BY419" i="10"/>
  <c r="CC419" i="10"/>
  <c r="CG419" i="10"/>
  <c r="CK419" i="10"/>
  <c r="CO419" i="10"/>
  <c r="CS419" i="10"/>
  <c r="I420" i="10"/>
  <c r="Q420" i="10"/>
  <c r="Y420" i="10"/>
  <c r="AC420" i="10"/>
  <c r="AG420" i="10"/>
  <c r="AK420" i="10"/>
  <c r="AO420" i="10"/>
  <c r="AS420" i="10"/>
  <c r="AW420" i="10"/>
  <c r="BE420" i="10"/>
  <c r="BI420" i="10"/>
  <c r="BM420" i="10"/>
  <c r="BQ420" i="10"/>
  <c r="BU420" i="10"/>
  <c r="BY420" i="10"/>
  <c r="CC420" i="10"/>
  <c r="CG420" i="10"/>
  <c r="CK420" i="10"/>
  <c r="CO420" i="10"/>
  <c r="CS420" i="10"/>
  <c r="I421" i="10"/>
  <c r="Q421" i="10"/>
  <c r="Y421" i="10"/>
  <c r="AC421" i="10"/>
  <c r="AG421" i="10"/>
  <c r="AK421" i="10"/>
  <c r="AO421" i="10"/>
  <c r="AS421" i="10"/>
  <c r="AW421" i="10"/>
  <c r="BE421" i="10"/>
  <c r="BI421" i="10"/>
  <c r="BM421" i="10"/>
  <c r="BQ421" i="10"/>
  <c r="BU421" i="10"/>
  <c r="BY421" i="10"/>
  <c r="CC421" i="10"/>
  <c r="CG421" i="10"/>
  <c r="CK421" i="10"/>
  <c r="CO421" i="10"/>
  <c r="CS421" i="10"/>
  <c r="I422" i="10"/>
  <c r="Q422" i="10"/>
  <c r="Y422" i="10"/>
  <c r="AC422" i="10"/>
  <c r="AG422" i="10"/>
  <c r="AK422" i="10"/>
  <c r="AO422" i="10"/>
  <c r="AS422" i="10"/>
  <c r="AW422" i="10"/>
  <c r="BE422" i="10"/>
  <c r="BI422" i="10"/>
  <c r="BM422" i="10"/>
  <c r="BQ422" i="10"/>
  <c r="BU422" i="10"/>
  <c r="BY422" i="10"/>
  <c r="CC422" i="10"/>
  <c r="CG422" i="10"/>
  <c r="CK422" i="10"/>
  <c r="CO422" i="10"/>
  <c r="CS422" i="10"/>
  <c r="I423" i="10"/>
  <c r="Q423" i="10"/>
  <c r="Y423" i="10"/>
  <c r="AC423" i="10"/>
  <c r="AG423" i="10"/>
  <c r="AK423" i="10"/>
  <c r="AO423" i="10"/>
  <c r="AS423" i="10"/>
  <c r="AW423" i="10"/>
  <c r="BE423" i="10"/>
  <c r="BI423" i="10"/>
  <c r="BM423" i="10"/>
  <c r="BQ423" i="10"/>
  <c r="BU423" i="10"/>
  <c r="BY423" i="10"/>
  <c r="CC423" i="10"/>
  <c r="CG423" i="10"/>
  <c r="CK423" i="10"/>
  <c r="CO423" i="10"/>
  <c r="CS423" i="10"/>
  <c r="I424" i="10"/>
  <c r="Q424" i="10"/>
  <c r="Y424" i="10"/>
  <c r="AC424" i="10"/>
  <c r="AG424" i="10"/>
  <c r="AK424" i="10"/>
  <c r="AO424" i="10"/>
  <c r="AS424" i="10"/>
  <c r="AW424" i="10"/>
  <c r="BE424" i="10"/>
  <c r="BI424" i="10"/>
  <c r="BM424" i="10"/>
  <c r="BQ424" i="10"/>
  <c r="BU424" i="10"/>
  <c r="BY424" i="10"/>
  <c r="CC424" i="10"/>
  <c r="CG424" i="10"/>
  <c r="CK424" i="10"/>
  <c r="CO424" i="10"/>
  <c r="CS424" i="10"/>
  <c r="I425" i="10"/>
  <c r="Q425" i="10"/>
  <c r="Y425" i="10"/>
  <c r="AC425" i="10"/>
  <c r="AG425" i="10"/>
  <c r="AK425" i="10"/>
  <c r="AO425" i="10"/>
  <c r="AS425" i="10"/>
  <c r="AW425" i="10"/>
  <c r="BE425" i="10"/>
  <c r="BI425" i="10"/>
  <c r="BM425" i="10"/>
  <c r="BQ425" i="10"/>
  <c r="BU425" i="10"/>
  <c r="BY425" i="10"/>
  <c r="CC425" i="10"/>
  <c r="CG425" i="10"/>
  <c r="CK425" i="10"/>
  <c r="CO425" i="10"/>
  <c r="CS425" i="10"/>
  <c r="I426" i="10"/>
  <c r="Q426" i="10"/>
  <c r="Y426" i="10"/>
  <c r="AC426" i="10"/>
  <c r="AG426" i="10"/>
  <c r="AK426" i="10"/>
  <c r="AO426" i="10"/>
  <c r="AS426" i="10"/>
  <c r="AW426" i="10"/>
  <c r="BE426" i="10"/>
  <c r="BI426" i="10"/>
  <c r="BM426" i="10"/>
  <c r="BQ426" i="10"/>
  <c r="BU426" i="10"/>
  <c r="BY426" i="10"/>
  <c r="CC426" i="10"/>
  <c r="CG426" i="10"/>
  <c r="CK426" i="10"/>
  <c r="CO426" i="10"/>
  <c r="CS426" i="10"/>
  <c r="I427" i="10"/>
  <c r="Q427" i="10"/>
  <c r="Y427" i="10"/>
  <c r="AC427" i="10"/>
  <c r="AG427" i="10"/>
  <c r="AK427" i="10"/>
  <c r="AO427" i="10"/>
  <c r="AS427" i="10"/>
  <c r="AW427" i="10"/>
  <c r="BE427" i="10"/>
  <c r="BI427" i="10"/>
  <c r="BM427" i="10"/>
  <c r="BQ427" i="10"/>
  <c r="BU427" i="10"/>
  <c r="BY427" i="10"/>
  <c r="CC427" i="10"/>
  <c r="CG427" i="10"/>
  <c r="CK427" i="10"/>
  <c r="CO427" i="10"/>
  <c r="CS427" i="10"/>
  <c r="I428" i="10"/>
  <c r="Q428" i="10"/>
  <c r="Y428" i="10"/>
  <c r="AC428" i="10"/>
  <c r="AG428" i="10"/>
  <c r="AK428" i="10"/>
  <c r="AO428" i="10"/>
  <c r="AS428" i="10"/>
  <c r="AW428" i="10"/>
  <c r="BE428" i="10"/>
  <c r="BI428" i="10"/>
  <c r="BM428" i="10"/>
  <c r="BQ428" i="10"/>
  <c r="BU428" i="10"/>
  <c r="BY428" i="10"/>
  <c r="CC428" i="10"/>
  <c r="CG428" i="10"/>
  <c r="CK428" i="10"/>
  <c r="CO428" i="10"/>
  <c r="CS428" i="10"/>
  <c r="I429" i="10"/>
  <c r="Q429" i="10"/>
  <c r="Y429" i="10"/>
  <c r="AC429" i="10"/>
  <c r="AG429" i="10"/>
  <c r="AK429" i="10"/>
  <c r="AO429" i="10"/>
  <c r="AS429" i="10"/>
  <c r="AW429" i="10"/>
  <c r="BE429" i="10"/>
  <c r="BI429" i="10"/>
  <c r="BM429" i="10"/>
  <c r="BQ429" i="10"/>
  <c r="BU429" i="10"/>
  <c r="BY429" i="10"/>
  <c r="CC429" i="10"/>
  <c r="CG429" i="10"/>
  <c r="CK429" i="10"/>
  <c r="CO429" i="10"/>
  <c r="CS429" i="10"/>
  <c r="I430" i="10"/>
  <c r="Q430" i="10"/>
  <c r="Y430" i="10"/>
  <c r="AC430" i="10"/>
  <c r="AG430" i="10"/>
  <c r="AK430" i="10"/>
  <c r="AO430" i="10"/>
  <c r="AS430" i="10"/>
  <c r="AW430" i="10"/>
  <c r="BE430" i="10"/>
  <c r="BI430" i="10"/>
  <c r="BM430" i="10"/>
  <c r="BQ430" i="10"/>
  <c r="BU430" i="10"/>
  <c r="BY430" i="10"/>
  <c r="CC430" i="10"/>
  <c r="CG430" i="10"/>
  <c r="CK430" i="10"/>
  <c r="CO430" i="10"/>
  <c r="CS430" i="10"/>
  <c r="I431" i="10"/>
  <c r="Q431" i="10"/>
  <c r="Y431" i="10"/>
  <c r="AC431" i="10"/>
  <c r="AG431" i="10"/>
  <c r="AK431" i="10"/>
  <c r="AO431" i="10"/>
  <c r="AS431" i="10"/>
  <c r="AW431" i="10"/>
  <c r="BE431" i="10"/>
  <c r="BI431" i="10"/>
  <c r="BM431" i="10"/>
  <c r="BQ431" i="10"/>
  <c r="BU431" i="10"/>
  <c r="BY431" i="10"/>
  <c r="CC431" i="10"/>
  <c r="CG431" i="10"/>
  <c r="CK431" i="10"/>
  <c r="CO431" i="10"/>
  <c r="CS431" i="10"/>
  <c r="I432" i="10"/>
  <c r="Q432" i="10"/>
  <c r="Y432" i="10"/>
  <c r="AC432" i="10"/>
  <c r="AG432" i="10"/>
  <c r="AK432" i="10"/>
  <c r="AO432" i="10"/>
  <c r="AS432" i="10"/>
  <c r="AW432" i="10"/>
  <c r="BE432" i="10"/>
  <c r="BI432" i="10"/>
  <c r="BM432" i="10"/>
  <c r="BQ432" i="10"/>
  <c r="BU432" i="10"/>
  <c r="BY432" i="10"/>
  <c r="CC432" i="10"/>
  <c r="CG432" i="10"/>
  <c r="CK432" i="10"/>
  <c r="CO432" i="10"/>
  <c r="CS432" i="10"/>
  <c r="I433" i="10"/>
  <c r="Q433" i="10"/>
  <c r="Y433" i="10"/>
  <c r="AC433" i="10"/>
  <c r="AG433" i="10"/>
  <c r="AK433" i="10"/>
  <c r="AO433" i="10"/>
  <c r="AS433" i="10"/>
  <c r="AW433" i="10"/>
  <c r="BE433" i="10"/>
  <c r="BI433" i="10"/>
  <c r="BM433" i="10"/>
  <c r="BQ433" i="10"/>
  <c r="BU433" i="10"/>
  <c r="BY433" i="10"/>
  <c r="CC433" i="10"/>
  <c r="CG433" i="10"/>
  <c r="CK433" i="10"/>
  <c r="CO433" i="10"/>
  <c r="CS433" i="10"/>
  <c r="I434" i="10"/>
  <c r="Q434" i="10"/>
  <c r="Y434" i="10"/>
  <c r="AC434" i="10"/>
  <c r="AG434" i="10"/>
  <c r="AK434" i="10"/>
  <c r="AO434" i="10"/>
  <c r="AS434" i="10"/>
  <c r="AW434" i="10"/>
  <c r="BE434" i="10"/>
  <c r="BI434" i="10"/>
  <c r="BM434" i="10"/>
  <c r="BQ434" i="10"/>
  <c r="BU434" i="10"/>
  <c r="BY434" i="10"/>
  <c r="CC434" i="10"/>
  <c r="CG434" i="10"/>
  <c r="CK434" i="10"/>
  <c r="CO434" i="10"/>
  <c r="CS434" i="10"/>
  <c r="I435" i="10"/>
  <c r="Q435" i="10"/>
  <c r="Y435" i="10"/>
  <c r="AC435" i="10"/>
  <c r="AG435" i="10"/>
  <c r="AK435" i="10"/>
  <c r="AO435" i="10"/>
  <c r="AS435" i="10"/>
  <c r="AW435" i="10"/>
  <c r="BE435" i="10"/>
  <c r="BI435" i="10"/>
  <c r="BM435" i="10"/>
  <c r="BQ435" i="10"/>
  <c r="BU435" i="10"/>
  <c r="BY435" i="10"/>
  <c r="CC435" i="10"/>
  <c r="CG435" i="10"/>
  <c r="CK435" i="10"/>
  <c r="CO435" i="10"/>
  <c r="CS435" i="10"/>
  <c r="I436" i="10"/>
  <c r="Q436" i="10"/>
  <c r="Y436" i="10"/>
  <c r="AC436" i="10"/>
  <c r="AG436" i="10"/>
  <c r="AK436" i="10"/>
  <c r="AO436" i="10"/>
  <c r="AS436" i="10"/>
  <c r="AW436" i="10"/>
  <c r="BE436" i="10"/>
  <c r="BI436" i="10"/>
  <c r="BM436" i="10"/>
  <c r="BQ436" i="10"/>
  <c r="BU436" i="10"/>
  <c r="BY436" i="10"/>
  <c r="CC436" i="10"/>
  <c r="CG436" i="10"/>
  <c r="CK436" i="10"/>
  <c r="CO436" i="10"/>
  <c r="CS436" i="10"/>
  <c r="I437" i="10"/>
  <c r="Q437" i="10"/>
  <c r="Y437" i="10"/>
  <c r="AC437" i="10"/>
  <c r="AG437" i="10"/>
  <c r="AK437" i="10"/>
  <c r="AO437" i="10"/>
  <c r="AS437" i="10"/>
  <c r="AW437" i="10"/>
  <c r="BE437" i="10"/>
  <c r="BI437" i="10"/>
  <c r="BM437" i="10"/>
  <c r="BQ437" i="10"/>
  <c r="BU437" i="10"/>
  <c r="BY437" i="10"/>
  <c r="CC437" i="10"/>
  <c r="CG437" i="10"/>
  <c r="CK437" i="10"/>
  <c r="CO437" i="10"/>
  <c r="CS437" i="10"/>
  <c r="I438" i="10"/>
  <c r="Q438" i="10"/>
  <c r="Y438" i="10"/>
  <c r="AC438" i="10"/>
  <c r="AG438" i="10"/>
  <c r="AK438" i="10"/>
  <c r="AO438" i="10"/>
  <c r="AS438" i="10"/>
  <c r="AW438" i="10"/>
  <c r="BE438" i="10"/>
  <c r="BI438" i="10"/>
  <c r="BM438" i="10"/>
  <c r="BQ438" i="10"/>
  <c r="BU438" i="10"/>
  <c r="BY438" i="10"/>
  <c r="CC438" i="10"/>
  <c r="CG438" i="10"/>
  <c r="CK438" i="10"/>
  <c r="CO438" i="10"/>
  <c r="CS438" i="10"/>
  <c r="I439" i="10"/>
  <c r="Q439" i="10"/>
  <c r="Y439" i="10"/>
  <c r="AC439" i="10"/>
  <c r="AG439" i="10"/>
  <c r="AK439" i="10"/>
  <c r="AO439" i="10"/>
  <c r="AS439" i="10"/>
  <c r="AW439" i="10"/>
  <c r="BE439" i="10"/>
  <c r="BI439" i="10"/>
  <c r="BM439" i="10"/>
  <c r="BQ439" i="10"/>
  <c r="BU439" i="10"/>
  <c r="BY439" i="10"/>
  <c r="CC439" i="10"/>
  <c r="CG439" i="10"/>
  <c r="CK439" i="10"/>
  <c r="CO439" i="10"/>
  <c r="CS439" i="10"/>
  <c r="I440" i="10"/>
  <c r="Q440" i="10"/>
  <c r="Y440" i="10"/>
  <c r="AC440" i="10"/>
  <c r="AG440" i="10"/>
  <c r="AK440" i="10"/>
  <c r="AO440" i="10"/>
  <c r="AS440" i="10"/>
  <c r="AW440" i="10"/>
  <c r="BE440" i="10"/>
  <c r="BI440" i="10"/>
  <c r="BM440" i="10"/>
  <c r="BQ440" i="10"/>
  <c r="BU440" i="10"/>
  <c r="BY440" i="10"/>
  <c r="CC440" i="10"/>
  <c r="CG440" i="10"/>
  <c r="CK440" i="10"/>
  <c r="CO440" i="10"/>
  <c r="CS440" i="10"/>
  <c r="I441" i="10"/>
  <c r="Q441" i="10"/>
  <c r="Y441" i="10"/>
  <c r="AC441" i="10"/>
  <c r="AG441" i="10"/>
  <c r="AK441" i="10"/>
  <c r="AO441" i="10"/>
  <c r="AS441" i="10"/>
  <c r="AW441" i="10"/>
  <c r="BE441" i="10"/>
  <c r="BI441" i="10"/>
  <c r="BM441" i="10"/>
  <c r="BQ441" i="10"/>
  <c r="BU441" i="10"/>
  <c r="BY441" i="10"/>
  <c r="CC441" i="10"/>
  <c r="CG441" i="10"/>
  <c r="CK441" i="10"/>
  <c r="CO441" i="10"/>
  <c r="CS441" i="10"/>
  <c r="I442" i="10"/>
  <c r="Q442" i="10"/>
  <c r="Y442" i="10"/>
  <c r="AC442" i="10"/>
  <c r="AG442" i="10"/>
  <c r="AK442" i="10"/>
  <c r="AO442" i="10"/>
  <c r="AS442" i="10"/>
  <c r="AW442" i="10"/>
  <c r="BE442" i="10"/>
  <c r="BI442" i="10"/>
  <c r="BM442" i="10"/>
  <c r="BQ442" i="10"/>
  <c r="BU442" i="10"/>
  <c r="BY442" i="10"/>
  <c r="CC442" i="10"/>
  <c r="CG442" i="10"/>
  <c r="CK442" i="10"/>
  <c r="CO442" i="10"/>
  <c r="CS442" i="10"/>
  <c r="I443" i="10"/>
  <c r="Q443" i="10"/>
  <c r="Y443" i="10"/>
  <c r="AC443" i="10"/>
  <c r="AG443" i="10"/>
  <c r="AK443" i="10"/>
  <c r="AO443" i="10"/>
  <c r="AS443" i="10"/>
  <c r="AW443" i="10"/>
  <c r="BE443" i="10"/>
  <c r="BI443" i="10"/>
  <c r="BM443" i="10"/>
  <c r="BQ443" i="10"/>
  <c r="BU443" i="10"/>
  <c r="BY443" i="10"/>
  <c r="CC443" i="10"/>
  <c r="CG443" i="10"/>
  <c r="CK443" i="10"/>
  <c r="CO443" i="10"/>
  <c r="CS443" i="10"/>
  <c r="I444" i="10"/>
  <c r="Q444" i="10"/>
  <c r="Y444" i="10"/>
  <c r="AC444" i="10"/>
  <c r="AG444" i="10"/>
  <c r="AK444" i="10"/>
  <c r="AO444" i="10"/>
  <c r="AS444" i="10"/>
  <c r="AW444" i="10"/>
  <c r="BE444" i="10"/>
  <c r="BI444" i="10"/>
  <c r="BM444" i="10"/>
  <c r="BQ444" i="10"/>
  <c r="BU444" i="10"/>
  <c r="BY444" i="10"/>
  <c r="CC444" i="10"/>
  <c r="CG444" i="10"/>
  <c r="CK444" i="10"/>
  <c r="CO444" i="10"/>
  <c r="CS444" i="10"/>
  <c r="I445" i="10"/>
  <c r="Q445" i="10"/>
  <c r="Y445" i="10"/>
  <c r="AC445" i="10"/>
  <c r="AG445" i="10"/>
  <c r="AK445" i="10"/>
  <c r="AO445" i="10"/>
  <c r="AS445" i="10"/>
  <c r="AW445" i="10"/>
  <c r="BE445" i="10"/>
  <c r="BI445" i="10"/>
  <c r="BM445" i="10"/>
  <c r="BQ445" i="10"/>
  <c r="BU445" i="10"/>
  <c r="BY445" i="10"/>
  <c r="CC445" i="10"/>
  <c r="CG445" i="10"/>
  <c r="CK445" i="10"/>
  <c r="CO445" i="10"/>
  <c r="CS445" i="10"/>
  <c r="I446" i="10"/>
  <c r="Q446" i="10"/>
  <c r="Y446" i="10"/>
  <c r="AC446" i="10"/>
  <c r="AG446" i="10"/>
  <c r="AK446" i="10"/>
  <c r="AO446" i="10"/>
  <c r="AS446" i="10"/>
  <c r="AW446" i="10"/>
  <c r="BE446" i="10"/>
  <c r="BI446" i="10"/>
  <c r="BM446" i="10"/>
  <c r="BQ446" i="10"/>
  <c r="BU446" i="10"/>
  <c r="BY446" i="10"/>
  <c r="CC446" i="10"/>
  <c r="CG446" i="10"/>
  <c r="CK446" i="10"/>
  <c r="CO446" i="10"/>
  <c r="CS446" i="10"/>
  <c r="I447" i="10"/>
  <c r="Q447" i="10"/>
  <c r="Y447" i="10"/>
  <c r="AC447" i="10"/>
  <c r="AG447" i="10"/>
  <c r="AK447" i="10"/>
  <c r="AO447" i="10"/>
  <c r="AS447" i="10"/>
  <c r="AW447" i="10"/>
  <c r="BE447" i="10"/>
  <c r="BI447" i="10"/>
  <c r="BM447" i="10"/>
  <c r="BQ447" i="10"/>
  <c r="BU447" i="10"/>
  <c r="BY447" i="10"/>
  <c r="CC447" i="10"/>
  <c r="CG447" i="10"/>
  <c r="CK447" i="10"/>
  <c r="CO447" i="10"/>
  <c r="CS447" i="10"/>
  <c r="I448" i="10"/>
  <c r="Q448" i="10"/>
  <c r="Y448" i="10"/>
  <c r="AC448" i="10"/>
  <c r="AG448" i="10"/>
  <c r="AK448" i="10"/>
  <c r="AO448" i="10"/>
  <c r="AS448" i="10"/>
  <c r="AW448" i="10"/>
  <c r="BE448" i="10"/>
  <c r="BI448" i="10"/>
  <c r="BM448" i="10"/>
  <c r="BQ448" i="10"/>
  <c r="BU448" i="10"/>
  <c r="BY448" i="10"/>
  <c r="CC448" i="10"/>
  <c r="CG448" i="10"/>
  <c r="CK448" i="10"/>
  <c r="CO448" i="10"/>
  <c r="CS448" i="10"/>
  <c r="I449" i="10"/>
  <c r="Q449" i="10"/>
  <c r="Y449" i="10"/>
  <c r="AC449" i="10"/>
  <c r="AG449" i="10"/>
  <c r="AK449" i="10"/>
  <c r="AO449" i="10"/>
  <c r="AS449" i="10"/>
  <c r="AW449" i="10"/>
  <c r="BE449" i="10"/>
  <c r="BI449" i="10"/>
  <c r="BM449" i="10"/>
  <c r="BQ449" i="10"/>
  <c r="BU449" i="10"/>
  <c r="BY449" i="10"/>
  <c r="CC449" i="10"/>
  <c r="CG449" i="10"/>
  <c r="CK449" i="10"/>
  <c r="CO449" i="10"/>
  <c r="CS449" i="10"/>
  <c r="I450" i="10"/>
  <c r="Q450" i="10"/>
  <c r="Y450" i="10"/>
  <c r="AC450" i="10"/>
  <c r="AG450" i="10"/>
  <c r="AK450" i="10"/>
  <c r="AO450" i="10"/>
  <c r="AS450" i="10"/>
  <c r="AW450" i="10"/>
  <c r="BE450" i="10"/>
  <c r="BI450" i="10"/>
  <c r="BM450" i="10"/>
  <c r="BQ450" i="10"/>
  <c r="BU450" i="10"/>
  <c r="BY450" i="10"/>
  <c r="CC450" i="10"/>
  <c r="CG450" i="10"/>
  <c r="CK450" i="10"/>
  <c r="CO450" i="10"/>
  <c r="CS450" i="10"/>
  <c r="I451" i="10"/>
  <c r="Q451" i="10"/>
  <c r="Y451" i="10"/>
  <c r="AC451" i="10"/>
  <c r="AG451" i="10"/>
  <c r="AK451" i="10"/>
  <c r="AO451" i="10"/>
  <c r="AS451" i="10"/>
  <c r="AW451" i="10"/>
  <c r="BE451" i="10"/>
  <c r="BI451" i="10"/>
  <c r="BM451" i="10"/>
  <c r="BQ451" i="10"/>
  <c r="BU451" i="10"/>
  <c r="BY451" i="10"/>
  <c r="CC451" i="10"/>
  <c r="CG451" i="10"/>
  <c r="CK451" i="10"/>
  <c r="CO451" i="10"/>
  <c r="CS451" i="10"/>
  <c r="I452" i="10"/>
  <c r="Q452" i="10"/>
  <c r="Y452" i="10"/>
  <c r="AC452" i="10"/>
  <c r="AG452" i="10"/>
  <c r="AK452" i="10"/>
  <c r="AO452" i="10"/>
  <c r="AS452" i="10"/>
  <c r="AW452" i="10"/>
  <c r="BE452" i="10"/>
  <c r="BI452" i="10"/>
  <c r="BM452" i="10"/>
  <c r="BQ452" i="10"/>
  <c r="BU452" i="10"/>
  <c r="BY452" i="10"/>
  <c r="CC452" i="10"/>
  <c r="CG452" i="10"/>
  <c r="CK452" i="10"/>
  <c r="CO452" i="10"/>
  <c r="CS452" i="10"/>
  <c r="I453" i="10"/>
  <c r="Q453" i="10"/>
  <c r="Y453" i="10"/>
  <c r="AC453" i="10"/>
  <c r="AG453" i="10"/>
  <c r="AK453" i="10"/>
  <c r="AO453" i="10"/>
  <c r="AS453" i="10"/>
  <c r="AW453" i="10"/>
  <c r="BE453" i="10"/>
  <c r="BI453" i="10"/>
  <c r="BM453" i="10"/>
  <c r="BQ453" i="10"/>
  <c r="BU453" i="10"/>
  <c r="BY453" i="10"/>
  <c r="CC453" i="10"/>
  <c r="CG453" i="10"/>
  <c r="CK453" i="10"/>
  <c r="CO453" i="10"/>
  <c r="CS453" i="10"/>
  <c r="I454" i="10"/>
  <c r="Q454" i="10"/>
  <c r="Y454" i="10"/>
  <c r="AC454" i="10"/>
  <c r="AG454" i="10"/>
  <c r="AK454" i="10"/>
  <c r="AO454" i="10"/>
  <c r="AS454" i="10"/>
  <c r="AW454" i="10"/>
  <c r="BE454" i="10"/>
  <c r="BI454" i="10"/>
  <c r="BM454" i="10"/>
  <c r="BQ454" i="10"/>
  <c r="BU454" i="10"/>
  <c r="BY454" i="10"/>
  <c r="CC454" i="10"/>
  <c r="CG454" i="10"/>
  <c r="CK454" i="10"/>
  <c r="CO454" i="10"/>
  <c r="CS454" i="10"/>
  <c r="I455" i="10"/>
  <c r="Q455" i="10"/>
  <c r="Y455" i="10"/>
  <c r="AC455" i="10"/>
  <c r="AG455" i="10"/>
  <c r="AK455" i="10"/>
  <c r="AO455" i="10"/>
  <c r="AS455" i="10"/>
  <c r="AW455" i="10"/>
  <c r="BE455" i="10"/>
  <c r="BI455" i="10"/>
  <c r="BM455" i="10"/>
  <c r="BQ455" i="10"/>
  <c r="BU455" i="10"/>
  <c r="BY455" i="10"/>
  <c r="CC455" i="10"/>
  <c r="CG455" i="10"/>
  <c r="CK455" i="10"/>
  <c r="CO455" i="10"/>
  <c r="CS455" i="10"/>
  <c r="I456" i="10"/>
  <c r="Q456" i="10"/>
  <c r="Y456" i="10"/>
  <c r="AC456" i="10"/>
  <c r="AG456" i="10"/>
  <c r="AK456" i="10"/>
  <c r="AO456" i="10"/>
  <c r="AS456" i="10"/>
  <c r="AW456" i="10"/>
  <c r="BE456" i="10"/>
  <c r="BI456" i="10"/>
  <c r="BM456" i="10"/>
  <c r="BQ456" i="10"/>
  <c r="BU456" i="10"/>
  <c r="BY456" i="10"/>
  <c r="CC456" i="10"/>
  <c r="CG456" i="10"/>
  <c r="CK456" i="10"/>
  <c r="CO456" i="10"/>
  <c r="CS456" i="10"/>
  <c r="I457" i="10"/>
  <c r="Q457" i="10"/>
  <c r="Y457" i="10"/>
  <c r="AC457" i="10"/>
  <c r="AG457" i="10"/>
  <c r="AK457" i="10"/>
  <c r="AO457" i="10"/>
  <c r="AS457" i="10"/>
  <c r="AW457" i="10"/>
  <c r="BE457" i="10"/>
  <c r="BI457" i="10"/>
  <c r="BM457" i="10"/>
  <c r="BQ457" i="10"/>
  <c r="BU457" i="10"/>
  <c r="BY457" i="10"/>
  <c r="CC457" i="10"/>
  <c r="CG457" i="10"/>
  <c r="CK457" i="10"/>
  <c r="CO457" i="10"/>
  <c r="CS457" i="10"/>
  <c r="I458" i="10"/>
  <c r="Q458" i="10"/>
  <c r="Y458" i="10"/>
  <c r="AC458" i="10"/>
  <c r="AG458" i="10"/>
  <c r="AK458" i="10"/>
  <c r="AO458" i="10"/>
  <c r="AS458" i="10"/>
  <c r="AW458" i="10"/>
  <c r="BE458" i="10"/>
  <c r="BI458" i="10"/>
  <c r="BM458" i="10"/>
  <c r="BQ458" i="10"/>
  <c r="BU458" i="10"/>
  <c r="BY458" i="10"/>
  <c r="CC458" i="10"/>
  <c r="CG458" i="10"/>
  <c r="CK458" i="10"/>
  <c r="CO458" i="10"/>
  <c r="CS458" i="10"/>
  <c r="I459" i="10"/>
  <c r="Q459" i="10"/>
  <c r="Y459" i="10"/>
  <c r="AC459" i="10"/>
  <c r="AG459" i="10"/>
  <c r="AK459" i="10"/>
  <c r="AO459" i="10"/>
  <c r="AS459" i="10"/>
  <c r="AW459" i="10"/>
  <c r="BE459" i="10"/>
  <c r="BI459" i="10"/>
  <c r="BM459" i="10"/>
  <c r="BQ459" i="10"/>
  <c r="BU459" i="10"/>
  <c r="BY459" i="10"/>
  <c r="CC459" i="10"/>
  <c r="CG459" i="10"/>
  <c r="CK459" i="10"/>
  <c r="CO459" i="10"/>
  <c r="CS459" i="10"/>
  <c r="I460" i="10"/>
  <c r="Q460" i="10"/>
  <c r="Y460" i="10"/>
  <c r="AC460" i="10"/>
  <c r="AG460" i="10"/>
  <c r="AK460" i="10"/>
  <c r="AO460" i="10"/>
  <c r="AS460" i="10"/>
  <c r="AW460" i="10"/>
  <c r="BE460" i="10"/>
  <c r="BI460" i="10"/>
  <c r="BM460" i="10"/>
  <c r="BQ460" i="10"/>
  <c r="BU460" i="10"/>
  <c r="BY460" i="10"/>
  <c r="CC460" i="10"/>
  <c r="CG460" i="10"/>
  <c r="CK460" i="10"/>
  <c r="CO460" i="10"/>
  <c r="CS460" i="10"/>
  <c r="I461" i="10"/>
  <c r="Q461" i="10"/>
  <c r="Y461" i="10"/>
  <c r="AC461" i="10"/>
  <c r="AG461" i="10"/>
  <c r="AK461" i="10"/>
  <c r="AO461" i="10"/>
  <c r="AS461" i="10"/>
  <c r="AW461" i="10"/>
  <c r="BE461" i="10"/>
  <c r="BI461" i="10"/>
  <c r="BM461" i="10"/>
  <c r="BQ461" i="10"/>
  <c r="BU461" i="10"/>
  <c r="BY461" i="10"/>
  <c r="CC461" i="10"/>
  <c r="CG461" i="10"/>
  <c r="CK461" i="10"/>
  <c r="CO461" i="10"/>
  <c r="CS461" i="10"/>
  <c r="I462" i="10"/>
  <c r="Q462" i="10"/>
  <c r="Y462" i="10"/>
  <c r="AC462" i="10"/>
  <c r="AG462" i="10"/>
  <c r="AK462" i="10"/>
  <c r="AO462" i="10"/>
  <c r="AS462" i="10"/>
  <c r="AW462" i="10"/>
  <c r="BE462" i="10"/>
  <c r="BI462" i="10"/>
  <c r="BM462" i="10"/>
  <c r="BQ462" i="10"/>
  <c r="BU462" i="10"/>
  <c r="BY462" i="10"/>
  <c r="CC462" i="10"/>
  <c r="CG462" i="10"/>
  <c r="CK462" i="10"/>
  <c r="CO462" i="10"/>
  <c r="CS462" i="10"/>
  <c r="I463" i="10"/>
  <c r="Q463" i="10"/>
  <c r="Y463" i="10"/>
  <c r="AC463" i="10"/>
  <c r="AG463" i="10"/>
  <c r="AK463" i="10"/>
  <c r="AO463" i="10"/>
  <c r="AS463" i="10"/>
  <c r="AW463" i="10"/>
  <c r="BE463" i="10"/>
  <c r="BI463" i="10"/>
  <c r="BM463" i="10"/>
  <c r="BQ463" i="10"/>
  <c r="BU463" i="10"/>
  <c r="BY463" i="10"/>
  <c r="CC463" i="10"/>
  <c r="CG463" i="10"/>
  <c r="CK463" i="10"/>
  <c r="CO463" i="10"/>
  <c r="CS463" i="10"/>
  <c r="I464" i="10"/>
  <c r="Q464" i="10"/>
  <c r="Y464" i="10"/>
  <c r="AC464" i="10"/>
  <c r="AG464" i="10"/>
  <c r="AK464" i="10"/>
  <c r="AO464" i="10"/>
  <c r="AS464" i="10"/>
  <c r="AW464" i="10"/>
  <c r="BE464" i="10"/>
  <c r="BI464" i="10"/>
  <c r="BM464" i="10"/>
  <c r="BQ464" i="10"/>
  <c r="BU464" i="10"/>
  <c r="BY464" i="10"/>
  <c r="CC464" i="10"/>
  <c r="CG464" i="10"/>
  <c r="CK464" i="10"/>
  <c r="CO464" i="10"/>
  <c r="CS464" i="10"/>
  <c r="I465" i="10"/>
  <c r="Q465" i="10"/>
  <c r="Y465" i="10"/>
  <c r="AC465" i="10"/>
  <c r="AG465" i="10"/>
  <c r="AK465" i="10"/>
  <c r="AO465" i="10"/>
  <c r="AS465" i="10"/>
  <c r="AW465" i="10"/>
  <c r="BE465" i="10"/>
  <c r="BI465" i="10"/>
  <c r="BM465" i="10"/>
  <c r="BQ465" i="10"/>
  <c r="BU465" i="10"/>
  <c r="BY465" i="10"/>
  <c r="CC465" i="10"/>
  <c r="CG465" i="10"/>
  <c r="CK465" i="10"/>
  <c r="CO465" i="10"/>
  <c r="CS465" i="10"/>
  <c r="I466" i="10"/>
  <c r="Q466" i="10"/>
  <c r="Y466" i="10"/>
  <c r="AC466" i="10"/>
  <c r="AG466" i="10"/>
  <c r="AK466" i="10"/>
  <c r="AO466" i="10"/>
  <c r="AS466" i="10"/>
  <c r="AW466" i="10"/>
  <c r="BE466" i="10"/>
  <c r="BI466" i="10"/>
  <c r="BM466" i="10"/>
  <c r="BQ466" i="10"/>
  <c r="BU466" i="10"/>
  <c r="BY466" i="10"/>
  <c r="CC466" i="10"/>
  <c r="CG466" i="10"/>
  <c r="CK466" i="10"/>
  <c r="CO466" i="10"/>
  <c r="CS466" i="10"/>
  <c r="I467" i="10"/>
  <c r="Q467" i="10"/>
  <c r="Y467" i="10"/>
  <c r="AC467" i="10"/>
  <c r="AG467" i="10"/>
  <c r="AK467" i="10"/>
  <c r="AO467" i="10"/>
  <c r="AS467" i="10"/>
  <c r="AW467" i="10"/>
  <c r="BE467" i="10"/>
  <c r="BI467" i="10"/>
  <c r="BM467" i="10"/>
  <c r="BQ467" i="10"/>
  <c r="BU467" i="10"/>
  <c r="BY467" i="10"/>
  <c r="CC467" i="10"/>
  <c r="CG467" i="10"/>
  <c r="CK467" i="10"/>
  <c r="CO467" i="10"/>
  <c r="CS467" i="10"/>
  <c r="I468" i="10"/>
  <c r="Q468" i="10"/>
  <c r="Y468" i="10"/>
  <c r="AC468" i="10"/>
  <c r="AG468" i="10"/>
  <c r="AK468" i="10"/>
  <c r="AO468" i="10"/>
  <c r="AS468" i="10"/>
  <c r="AW468" i="10"/>
  <c r="BE468" i="10"/>
  <c r="BI468" i="10"/>
  <c r="BM468" i="10"/>
  <c r="BQ468" i="10"/>
  <c r="BU468" i="10"/>
  <c r="BY468" i="10"/>
  <c r="CC468" i="10"/>
  <c r="CG468" i="10"/>
  <c r="CK468" i="10"/>
  <c r="CO468" i="10"/>
  <c r="CS468" i="10"/>
  <c r="I469" i="10"/>
  <c r="Q469" i="10"/>
  <c r="Y469" i="10"/>
  <c r="AC469" i="10"/>
  <c r="AG469" i="10"/>
  <c r="AK469" i="10"/>
  <c r="AO469" i="10"/>
  <c r="AS469" i="10"/>
  <c r="AW469" i="10"/>
  <c r="BE469" i="10"/>
  <c r="BI469" i="10"/>
  <c r="BM469" i="10"/>
  <c r="BQ469" i="10"/>
  <c r="BU469" i="10"/>
  <c r="BY469" i="10"/>
  <c r="CC469" i="10"/>
  <c r="CG469" i="10"/>
  <c r="CK469" i="10"/>
  <c r="CO469" i="10"/>
  <c r="CS469" i="10"/>
  <c r="I470" i="10"/>
  <c r="Q470" i="10"/>
  <c r="Y470" i="10"/>
  <c r="AC470" i="10"/>
  <c r="AG470" i="10"/>
  <c r="AK470" i="10"/>
  <c r="AO470" i="10"/>
  <c r="AS470" i="10"/>
  <c r="AW470" i="10"/>
  <c r="BE470" i="10"/>
  <c r="BI470" i="10"/>
  <c r="BM470" i="10"/>
  <c r="BQ470" i="10"/>
  <c r="BU470" i="10"/>
  <c r="BY470" i="10"/>
  <c r="CC470" i="10"/>
  <c r="CG470" i="10"/>
  <c r="CK470" i="10"/>
  <c r="CO470" i="10"/>
  <c r="CS470" i="10"/>
  <c r="I471" i="10"/>
  <c r="Q471" i="10"/>
  <c r="Y471" i="10"/>
  <c r="AC471" i="10"/>
  <c r="AG471" i="10"/>
  <c r="AK471" i="10"/>
  <c r="AO471" i="10"/>
  <c r="AS471" i="10"/>
  <c r="AW471" i="10"/>
  <c r="BE471" i="10"/>
  <c r="BI471" i="10"/>
  <c r="BM471" i="10"/>
  <c r="BQ471" i="10"/>
  <c r="BU471" i="10"/>
  <c r="BY471" i="10"/>
  <c r="CC471" i="10"/>
  <c r="CG471" i="10"/>
  <c r="CK471" i="10"/>
  <c r="CO471" i="10"/>
  <c r="CS471" i="10"/>
  <c r="I472" i="10"/>
  <c r="Q472" i="10"/>
  <c r="Y472" i="10"/>
  <c r="AC472" i="10"/>
  <c r="AG472" i="10"/>
  <c r="AK472" i="10"/>
  <c r="AO472" i="10"/>
  <c r="AS472" i="10"/>
  <c r="AW472" i="10"/>
  <c r="BE472" i="10"/>
  <c r="BI472" i="10"/>
  <c r="BM472" i="10"/>
  <c r="BQ472" i="10"/>
  <c r="BU472" i="10"/>
  <c r="BY472" i="10"/>
  <c r="CC472" i="10"/>
  <c r="CG472" i="10"/>
  <c r="CK472" i="10"/>
  <c r="CO472" i="10"/>
  <c r="CS472" i="10"/>
  <c r="I473" i="10"/>
  <c r="Q473" i="10"/>
  <c r="Y473" i="10"/>
  <c r="AC473" i="10"/>
  <c r="AG473" i="10"/>
  <c r="AK473" i="10"/>
  <c r="AO473" i="10"/>
  <c r="AS473" i="10"/>
  <c r="AW473" i="10"/>
  <c r="BE473" i="10"/>
  <c r="BI473" i="10"/>
  <c r="BM473" i="10"/>
  <c r="BQ473" i="10"/>
  <c r="BU473" i="10"/>
  <c r="BY473" i="10"/>
  <c r="CC473" i="10"/>
  <c r="CG473" i="10"/>
  <c r="CK473" i="10"/>
  <c r="CO473" i="10"/>
  <c r="CS473" i="10"/>
  <c r="I474" i="10"/>
  <c r="Q474" i="10"/>
  <c r="Y474" i="10"/>
  <c r="AC474" i="10"/>
  <c r="AG474" i="10"/>
  <c r="AK474" i="10"/>
  <c r="AO474" i="10"/>
  <c r="AS474" i="10"/>
  <c r="AW474" i="10"/>
  <c r="BE474" i="10"/>
  <c r="BI474" i="10"/>
  <c r="BM474" i="10"/>
  <c r="BQ474" i="10"/>
  <c r="BU474" i="10"/>
  <c r="BY474" i="10"/>
  <c r="CC474" i="10"/>
  <c r="CG474" i="10"/>
  <c r="CK474" i="10"/>
  <c r="CO474" i="10"/>
  <c r="CS474" i="10"/>
  <c r="I475" i="10"/>
  <c r="Q475" i="10"/>
  <c r="Y475" i="10"/>
  <c r="AC475" i="10"/>
  <c r="AG475" i="10"/>
  <c r="AK475" i="10"/>
  <c r="AO475" i="10"/>
  <c r="AS475" i="10"/>
  <c r="AW475" i="10"/>
  <c r="BE475" i="10"/>
  <c r="BI475" i="10"/>
  <c r="BM475" i="10"/>
  <c r="BQ475" i="10"/>
  <c r="BU475" i="10"/>
  <c r="BY475" i="10"/>
  <c r="CC475" i="10"/>
  <c r="CG475" i="10"/>
  <c r="CK475" i="10"/>
  <c r="CO475" i="10"/>
  <c r="CS475" i="10"/>
  <c r="I476" i="10"/>
  <c r="Q476" i="10"/>
  <c r="Y476" i="10"/>
  <c r="AC476" i="10"/>
  <c r="AG476" i="10"/>
  <c r="AK476" i="10"/>
  <c r="AO476" i="10"/>
  <c r="AS476" i="10"/>
  <c r="AW476" i="10"/>
  <c r="BE476" i="10"/>
  <c r="BI476" i="10"/>
  <c r="BM476" i="10"/>
  <c r="BQ476" i="10"/>
  <c r="BU476" i="10"/>
  <c r="BY476" i="10"/>
  <c r="CC476" i="10"/>
  <c r="CG476" i="10"/>
  <c r="CK476" i="10"/>
  <c r="CO476" i="10"/>
  <c r="CS476" i="10"/>
  <c r="I477" i="10"/>
  <c r="Q477" i="10"/>
  <c r="Y477" i="10"/>
  <c r="AC477" i="10"/>
  <c r="AG477" i="10"/>
  <c r="AK477" i="10"/>
  <c r="AO477" i="10"/>
  <c r="AS477" i="10"/>
  <c r="AW477" i="10"/>
  <c r="BE477" i="10"/>
  <c r="BI477" i="10"/>
  <c r="BM477" i="10"/>
  <c r="BQ477" i="10"/>
  <c r="BU477" i="10"/>
  <c r="BY477" i="10"/>
  <c r="CC477" i="10"/>
  <c r="CG477" i="10"/>
  <c r="CK477" i="10"/>
  <c r="CO477" i="10"/>
  <c r="CS477" i="10"/>
  <c r="I478" i="10"/>
  <c r="Q478" i="10"/>
  <c r="Y478" i="10"/>
  <c r="AC478" i="10"/>
  <c r="AG478" i="10"/>
  <c r="AK478" i="10"/>
  <c r="AO478" i="10"/>
  <c r="AS478" i="10"/>
  <c r="AW478" i="10"/>
  <c r="BE478" i="10"/>
  <c r="BI478" i="10"/>
  <c r="BM478" i="10"/>
  <c r="BQ478" i="10"/>
  <c r="BU478" i="10"/>
  <c r="BY478" i="10"/>
  <c r="CC478" i="10"/>
  <c r="CG478" i="10"/>
  <c r="CK478" i="10"/>
  <c r="CO478" i="10"/>
  <c r="CS478" i="10"/>
  <c r="I479" i="10"/>
  <c r="Q479" i="10"/>
  <c r="Y479" i="10"/>
  <c r="AC479" i="10"/>
  <c r="AG479" i="10"/>
  <c r="AK479" i="10"/>
  <c r="AO479" i="10"/>
  <c r="AS479" i="10"/>
  <c r="AW479" i="10"/>
  <c r="BE479" i="10"/>
  <c r="BI479" i="10"/>
  <c r="BM479" i="10"/>
  <c r="BQ479" i="10"/>
  <c r="BU479" i="10"/>
  <c r="BY479" i="10"/>
  <c r="CC479" i="10"/>
  <c r="CG479" i="10"/>
  <c r="CK479" i="10"/>
  <c r="CO479" i="10"/>
  <c r="CS479" i="10"/>
  <c r="I480" i="10"/>
  <c r="Q480" i="10"/>
  <c r="Y480" i="10"/>
  <c r="AC480" i="10"/>
  <c r="AG480" i="10"/>
  <c r="AK480" i="10"/>
  <c r="AO480" i="10"/>
  <c r="AS480" i="10"/>
  <c r="AW480" i="10"/>
  <c r="BE480" i="10"/>
  <c r="BI480" i="10"/>
  <c r="BM480" i="10"/>
  <c r="BQ480" i="10"/>
  <c r="BU480" i="10"/>
  <c r="BY480" i="10"/>
  <c r="CC480" i="10"/>
  <c r="CG480" i="10"/>
  <c r="CK480" i="10"/>
  <c r="CO480" i="10"/>
  <c r="CS480" i="10"/>
  <c r="I481" i="10"/>
  <c r="Q481" i="10"/>
  <c r="Y481" i="10"/>
  <c r="AC481" i="10"/>
  <c r="AG481" i="10"/>
  <c r="AK481" i="10"/>
  <c r="AO481" i="10"/>
  <c r="AS481" i="10"/>
  <c r="AW481" i="10"/>
  <c r="BE481" i="10"/>
  <c r="BI481" i="10"/>
  <c r="BM481" i="10"/>
  <c r="BQ481" i="10"/>
  <c r="BU481" i="10"/>
  <c r="BY481" i="10"/>
  <c r="CC481" i="10"/>
  <c r="CG481" i="10"/>
  <c r="CK481" i="10"/>
  <c r="CO481" i="10"/>
  <c r="CS481" i="10"/>
  <c r="I482" i="10"/>
  <c r="Q482" i="10"/>
  <c r="Y482" i="10"/>
  <c r="AC482" i="10"/>
  <c r="AG482" i="10"/>
  <c r="AK482" i="10"/>
  <c r="AO482" i="10"/>
  <c r="AS482" i="10"/>
  <c r="AW482" i="10"/>
  <c r="BE482" i="10"/>
  <c r="BI482" i="10"/>
  <c r="BM482" i="10"/>
  <c r="BQ482" i="10"/>
  <c r="BU482" i="10"/>
  <c r="BY482" i="10"/>
  <c r="CC482" i="10"/>
  <c r="CG482" i="10"/>
  <c r="CK482" i="10"/>
  <c r="CO482" i="10"/>
  <c r="CS482" i="10"/>
  <c r="I483" i="10"/>
  <c r="Q483" i="10"/>
  <c r="Y483" i="10"/>
  <c r="AC483" i="10"/>
  <c r="AG483" i="10"/>
  <c r="AK483" i="10"/>
  <c r="AO483" i="10"/>
  <c r="AS483" i="10"/>
  <c r="AW483" i="10"/>
  <c r="BE483" i="10"/>
  <c r="BI483" i="10"/>
  <c r="BM483" i="10"/>
  <c r="BQ483" i="10"/>
  <c r="BU483" i="10"/>
  <c r="BY483" i="10"/>
  <c r="CC483" i="10"/>
  <c r="CG483" i="10"/>
  <c r="CK483" i="10"/>
  <c r="CO483" i="10"/>
  <c r="CS483" i="10"/>
  <c r="I484" i="10"/>
  <c r="Q484" i="10"/>
  <c r="Y484" i="10"/>
  <c r="AC484" i="10"/>
  <c r="AG484" i="10"/>
  <c r="AK484" i="10"/>
  <c r="AO484" i="10"/>
  <c r="AS484" i="10"/>
  <c r="AW484" i="10"/>
  <c r="BE484" i="10"/>
  <c r="BI484" i="10"/>
  <c r="BM484" i="10"/>
  <c r="BQ484" i="10"/>
  <c r="BU484" i="10"/>
  <c r="BY484" i="10"/>
  <c r="CC484" i="10"/>
  <c r="CG484" i="10"/>
  <c r="CK484" i="10"/>
  <c r="CO484" i="10"/>
  <c r="CS484" i="10"/>
  <c r="I485" i="10"/>
  <c r="Q485" i="10"/>
  <c r="Y485" i="10"/>
  <c r="AC485" i="10"/>
  <c r="AG485" i="10"/>
  <c r="AK485" i="10"/>
  <c r="AO485" i="10"/>
  <c r="AS485" i="10"/>
  <c r="AW485" i="10"/>
  <c r="BE485" i="10"/>
  <c r="BI485" i="10"/>
  <c r="BM485" i="10"/>
  <c r="BQ485" i="10"/>
  <c r="BU485" i="10"/>
  <c r="BY485" i="10"/>
  <c r="CC485" i="10"/>
  <c r="CG485" i="10"/>
  <c r="CK485" i="10"/>
  <c r="CO485" i="10"/>
  <c r="CS485" i="10"/>
  <c r="I486" i="10"/>
  <c r="Q486" i="10"/>
  <c r="Y486" i="10"/>
  <c r="AC486" i="10"/>
  <c r="AG486" i="10"/>
  <c r="AK486" i="10"/>
  <c r="AO486" i="10"/>
  <c r="AS486" i="10"/>
  <c r="AW486" i="10"/>
  <c r="BE486" i="10"/>
  <c r="BI486" i="10"/>
  <c r="BM486" i="10"/>
  <c r="BQ486" i="10"/>
  <c r="BU486" i="10"/>
  <c r="BY486" i="10"/>
  <c r="CC486" i="10"/>
  <c r="CG486" i="10"/>
  <c r="CK486" i="10"/>
  <c r="CO486" i="10"/>
  <c r="CS486" i="10"/>
  <c r="I487" i="10"/>
  <c r="Q487" i="10"/>
  <c r="Y487" i="10"/>
  <c r="AC487" i="10"/>
  <c r="AG487" i="10"/>
  <c r="AK487" i="10"/>
  <c r="AO487" i="10"/>
  <c r="AS487" i="10"/>
  <c r="AW487" i="10"/>
  <c r="BE487" i="10"/>
  <c r="BI487" i="10"/>
  <c r="BM487" i="10"/>
  <c r="BQ487" i="10"/>
  <c r="BU487" i="10"/>
  <c r="BY487" i="10"/>
  <c r="CC487" i="10"/>
  <c r="CG487" i="10"/>
  <c r="CK487" i="10"/>
  <c r="CO487" i="10"/>
  <c r="CS487" i="10"/>
  <c r="I488" i="10"/>
  <c r="Q488" i="10"/>
  <c r="Y488" i="10"/>
  <c r="AC488" i="10"/>
  <c r="AG488" i="10"/>
  <c r="AK488" i="10"/>
  <c r="AO488" i="10"/>
  <c r="AS488" i="10"/>
  <c r="AW488" i="10"/>
  <c r="BE488" i="10"/>
  <c r="BI488" i="10"/>
  <c r="BM488" i="10"/>
  <c r="BQ488" i="10"/>
  <c r="BU488" i="10"/>
  <c r="BY488" i="10"/>
  <c r="CC488" i="10"/>
  <c r="CG488" i="10"/>
  <c r="CK488" i="10"/>
  <c r="CO488" i="10"/>
  <c r="CS488" i="10"/>
  <c r="I489" i="10"/>
  <c r="Q489" i="10"/>
  <c r="Y489" i="10"/>
  <c r="AC489" i="10"/>
  <c r="AG489" i="10"/>
  <c r="AK489" i="10"/>
  <c r="AO489" i="10"/>
  <c r="AS489" i="10"/>
  <c r="AW489" i="10"/>
  <c r="BE489" i="10"/>
  <c r="BI489" i="10"/>
  <c r="BM489" i="10"/>
  <c r="BQ489" i="10"/>
  <c r="BU489" i="10"/>
  <c r="BY489" i="10"/>
  <c r="CC489" i="10"/>
  <c r="CG489" i="10"/>
  <c r="CK489" i="10"/>
  <c r="CO489" i="10"/>
  <c r="CS489" i="10"/>
  <c r="I490" i="10"/>
  <c r="Q490" i="10"/>
  <c r="Y490" i="10"/>
  <c r="AC490" i="10"/>
  <c r="AG490" i="10"/>
  <c r="AK490" i="10"/>
  <c r="AO490" i="10"/>
  <c r="AS490" i="10"/>
  <c r="AW490" i="10"/>
  <c r="BE490" i="10"/>
  <c r="BI490" i="10"/>
  <c r="BM490" i="10"/>
  <c r="BQ490" i="10"/>
  <c r="BU490" i="10"/>
  <c r="BY490" i="10"/>
  <c r="CC490" i="10"/>
  <c r="CG490" i="10"/>
  <c r="CK490" i="10"/>
  <c r="CO490" i="10"/>
  <c r="CS490" i="10"/>
  <c r="I491" i="10"/>
  <c r="Q491" i="10"/>
  <c r="Y491" i="10"/>
  <c r="AC491" i="10"/>
  <c r="AG491" i="10"/>
  <c r="AK491" i="10"/>
  <c r="AO491" i="10"/>
  <c r="AS491" i="10"/>
  <c r="AW491" i="10"/>
  <c r="BE491" i="10"/>
  <c r="BI491" i="10"/>
  <c r="BM491" i="10"/>
  <c r="BQ491" i="10"/>
  <c r="BU491" i="10"/>
  <c r="BY491" i="10"/>
  <c r="CC491" i="10"/>
  <c r="CG491" i="10"/>
  <c r="CK491" i="10"/>
  <c r="CO491" i="10"/>
  <c r="CS491" i="10"/>
  <c r="I492" i="10"/>
  <c r="Q492" i="10"/>
  <c r="Y492" i="10"/>
  <c r="AC492" i="10"/>
  <c r="AG492" i="10"/>
  <c r="AK492" i="10"/>
  <c r="AO492" i="10"/>
  <c r="AS492" i="10"/>
  <c r="AW492" i="10"/>
  <c r="BE492" i="10"/>
  <c r="BI492" i="10"/>
  <c r="BM492" i="10"/>
  <c r="BQ492" i="10"/>
  <c r="BU492" i="10"/>
  <c r="BY492" i="10"/>
  <c r="CC492" i="10"/>
  <c r="CG492" i="10"/>
  <c r="CK492" i="10"/>
  <c r="CO492" i="10"/>
  <c r="CS492" i="10"/>
  <c r="I493" i="10"/>
  <c r="Q493" i="10"/>
  <c r="Y493" i="10"/>
  <c r="AC493" i="10"/>
  <c r="AG493" i="10"/>
  <c r="AK493" i="10"/>
  <c r="AO493" i="10"/>
  <c r="AS493" i="10"/>
  <c r="AW493" i="10"/>
  <c r="BE493" i="10"/>
  <c r="BI493" i="10"/>
  <c r="BM493" i="10"/>
  <c r="BQ493" i="10"/>
  <c r="BU493" i="10"/>
  <c r="BY493" i="10"/>
  <c r="CC493" i="10"/>
  <c r="CG493" i="10"/>
  <c r="CK493" i="10"/>
  <c r="CO493" i="10"/>
  <c r="CS493" i="10"/>
  <c r="I494" i="10"/>
  <c r="Q494" i="10"/>
  <c r="Y494" i="10"/>
  <c r="AC494" i="10"/>
  <c r="AG494" i="10"/>
  <c r="AK494" i="10"/>
  <c r="AO494" i="10"/>
  <c r="AS494" i="10"/>
  <c r="AW494" i="10"/>
  <c r="BE494" i="10"/>
  <c r="BI494" i="10"/>
  <c r="BM494" i="10"/>
  <c r="BQ494" i="10"/>
  <c r="BU494" i="10"/>
  <c r="BY494" i="10"/>
  <c r="CC494" i="10"/>
  <c r="CG494" i="10"/>
  <c r="CK494" i="10"/>
  <c r="CO494" i="10"/>
  <c r="CS494" i="10"/>
  <c r="I495" i="10"/>
  <c r="Q495" i="10"/>
  <c r="Y495" i="10"/>
  <c r="AC495" i="10"/>
  <c r="AG495" i="10"/>
  <c r="AK495" i="10"/>
  <c r="AO495" i="10"/>
  <c r="AS495" i="10"/>
  <c r="AW495" i="10"/>
  <c r="BE495" i="10"/>
  <c r="BI495" i="10"/>
  <c r="BM495" i="10"/>
  <c r="BQ495" i="10"/>
  <c r="BU495" i="10"/>
  <c r="BY495" i="10"/>
  <c r="CC495" i="10"/>
  <c r="CG495" i="10"/>
  <c r="CK495" i="10"/>
  <c r="CO495" i="10"/>
  <c r="CS495" i="10"/>
  <c r="I496" i="10"/>
  <c r="Q496" i="10"/>
  <c r="Y496" i="10"/>
  <c r="AC496" i="10"/>
  <c r="AG496" i="10"/>
  <c r="AK496" i="10"/>
  <c r="AO496" i="10"/>
  <c r="AS496" i="10"/>
  <c r="AW496" i="10"/>
  <c r="BE496" i="10"/>
  <c r="BI496" i="10"/>
  <c r="BM496" i="10"/>
  <c r="BQ496" i="10"/>
  <c r="BU496" i="10"/>
  <c r="BY496" i="10"/>
  <c r="CC496" i="10"/>
  <c r="CG496" i="10"/>
  <c r="CK496" i="10"/>
  <c r="CO496" i="10"/>
  <c r="CS496" i="10"/>
  <c r="I497" i="10"/>
  <c r="Q497" i="10"/>
  <c r="Y497" i="10"/>
  <c r="AC497" i="10"/>
  <c r="AG497" i="10"/>
  <c r="AK497" i="10"/>
  <c r="AO497" i="10"/>
  <c r="AS497" i="10"/>
  <c r="AW497" i="10"/>
  <c r="BE497" i="10"/>
  <c r="BI497" i="10"/>
  <c r="BM497" i="10"/>
  <c r="BQ497" i="10"/>
  <c r="BU497" i="10"/>
  <c r="BY497" i="10"/>
  <c r="CC497" i="10"/>
  <c r="CG497" i="10"/>
  <c r="CK497" i="10"/>
  <c r="CO497" i="10"/>
  <c r="CS497" i="10"/>
  <c r="I498" i="10"/>
  <c r="Q498" i="10"/>
  <c r="Y498" i="10"/>
  <c r="AC498" i="10"/>
  <c r="AG498" i="10"/>
  <c r="AK498" i="10"/>
  <c r="AO498" i="10"/>
  <c r="AS498" i="10"/>
  <c r="AW498" i="10"/>
  <c r="BE498" i="10"/>
  <c r="BI498" i="10"/>
  <c r="BM498" i="10"/>
  <c r="BQ498" i="10"/>
  <c r="BU498" i="10"/>
  <c r="BY498" i="10"/>
  <c r="CC498" i="10"/>
  <c r="CG498" i="10"/>
  <c r="CK498" i="10"/>
  <c r="CO498" i="10"/>
  <c r="CS498" i="10"/>
  <c r="I499" i="10"/>
  <c r="Q499" i="10"/>
  <c r="Y499" i="10"/>
  <c r="AC499" i="10"/>
  <c r="AG499" i="10"/>
  <c r="AK499" i="10"/>
  <c r="AO499" i="10"/>
  <c r="AS499" i="10"/>
  <c r="AW499" i="10"/>
  <c r="BE499" i="10"/>
  <c r="BI499" i="10"/>
  <c r="BM499" i="10"/>
  <c r="BQ499" i="10"/>
  <c r="BU499" i="10"/>
  <c r="BY499" i="10"/>
  <c r="CC499" i="10"/>
  <c r="CG499" i="10"/>
  <c r="CK499" i="10"/>
  <c r="CO499" i="10"/>
  <c r="CS499" i="10"/>
  <c r="I500" i="10"/>
  <c r="Q500" i="10"/>
  <c r="Y500" i="10"/>
  <c r="AC500" i="10"/>
  <c r="AG500" i="10"/>
  <c r="AK500" i="10"/>
  <c r="AO500" i="10"/>
  <c r="AS500" i="10"/>
  <c r="AW500" i="10"/>
  <c r="BE500" i="10"/>
  <c r="BI500" i="10"/>
  <c r="BM500" i="10"/>
  <c r="BQ500" i="10"/>
  <c r="BU500" i="10"/>
  <c r="BY500" i="10"/>
  <c r="CC500" i="10"/>
  <c r="CG500" i="10"/>
  <c r="CK500" i="10"/>
  <c r="CO500" i="10"/>
  <c r="CS500" i="10"/>
  <c r="I501" i="10"/>
  <c r="Q501" i="10"/>
  <c r="Y501" i="10"/>
  <c r="AC501" i="10"/>
  <c r="AG501" i="10"/>
  <c r="AK501" i="10"/>
  <c r="AO501" i="10"/>
  <c r="AS501" i="10"/>
  <c r="AW501" i="10"/>
  <c r="BE501" i="10"/>
  <c r="BI501" i="10"/>
  <c r="BM501" i="10"/>
  <c r="BQ501" i="10"/>
  <c r="BU501" i="10"/>
  <c r="BY501" i="10"/>
  <c r="CC501" i="10"/>
  <c r="CG501" i="10"/>
  <c r="CK501" i="10"/>
  <c r="CO501" i="10"/>
  <c r="CS501" i="10"/>
  <c r="I502" i="10"/>
  <c r="Q502" i="10"/>
  <c r="Y502" i="10"/>
  <c r="AC502" i="10"/>
  <c r="AG502" i="10"/>
  <c r="AK502" i="10"/>
  <c r="AO502" i="10"/>
  <c r="AS502" i="10"/>
  <c r="AW502" i="10"/>
  <c r="BE502" i="10"/>
  <c r="BI502" i="10"/>
  <c r="BM502" i="10"/>
  <c r="BQ502" i="10"/>
  <c r="BU502" i="10"/>
  <c r="BY502" i="10"/>
  <c r="CC502" i="10"/>
  <c r="CG502" i="10"/>
  <c r="CK502" i="10"/>
  <c r="CO502" i="10"/>
  <c r="CS502" i="10"/>
  <c r="I503" i="10"/>
  <c r="Q503" i="10"/>
  <c r="Y503" i="10"/>
  <c r="AC503" i="10"/>
  <c r="AG503" i="10"/>
  <c r="AK503" i="10"/>
  <c r="AO503" i="10"/>
  <c r="AS503" i="10"/>
  <c r="AW503" i="10"/>
  <c r="BE503" i="10"/>
  <c r="BI503" i="10"/>
  <c r="BM503" i="10"/>
  <c r="BQ503" i="10"/>
  <c r="BU503" i="10"/>
  <c r="BY503" i="10"/>
  <c r="CC503" i="10"/>
  <c r="CG503" i="10"/>
  <c r="CK503" i="10"/>
  <c r="CO503" i="10"/>
  <c r="CS503" i="10"/>
  <c r="I504" i="10"/>
  <c r="Q504" i="10"/>
  <c r="Y504" i="10"/>
  <c r="AC504" i="10"/>
  <c r="AG504" i="10"/>
  <c r="AK504" i="10"/>
  <c r="AO504" i="10"/>
  <c r="AS504" i="10"/>
  <c r="AW504" i="10"/>
  <c r="BE504" i="10"/>
  <c r="BI504" i="10"/>
  <c r="BM504" i="10"/>
  <c r="BQ504" i="10"/>
  <c r="BU504" i="10"/>
  <c r="BY504" i="10"/>
  <c r="CC504" i="10"/>
  <c r="CG504" i="10"/>
  <c r="CK504" i="10"/>
  <c r="CO504" i="10"/>
  <c r="CS504" i="10"/>
  <c r="I505" i="10"/>
  <c r="Q505" i="10"/>
  <c r="Y505" i="10"/>
  <c r="AC505" i="10"/>
  <c r="AG505" i="10"/>
  <c r="AK505" i="10"/>
  <c r="AO505" i="10"/>
  <c r="AS505" i="10"/>
  <c r="AW505" i="10"/>
  <c r="BE505" i="10"/>
  <c r="BI505" i="10"/>
  <c r="BM505" i="10"/>
  <c r="BQ505" i="10"/>
  <c r="BU505" i="10"/>
  <c r="BY505" i="10"/>
  <c r="CC505" i="10"/>
  <c r="CG505" i="10"/>
  <c r="CK505" i="10"/>
  <c r="CO505" i="10"/>
  <c r="CS505" i="10"/>
  <c r="I506" i="10"/>
  <c r="Q506" i="10"/>
  <c r="Y506" i="10"/>
  <c r="AC506" i="10"/>
  <c r="AG506" i="10"/>
  <c r="AK506" i="10"/>
  <c r="AO506" i="10"/>
  <c r="AS506" i="10"/>
  <c r="AW506" i="10"/>
  <c r="BE506" i="10"/>
  <c r="BI506" i="10"/>
  <c r="BM506" i="10"/>
  <c r="BQ506" i="10"/>
  <c r="BU506" i="10"/>
  <c r="BY506" i="10"/>
  <c r="CC506" i="10"/>
  <c r="CG506" i="10"/>
  <c r="CK506" i="10"/>
  <c r="CO506" i="10"/>
  <c r="CS506" i="10"/>
  <c r="I507" i="10"/>
  <c r="Q507" i="10"/>
  <c r="Y507" i="10"/>
  <c r="AC507" i="10"/>
  <c r="AG507" i="10"/>
  <c r="AK507" i="10"/>
  <c r="AO507" i="10"/>
  <c r="AS507" i="10"/>
  <c r="AW507" i="10"/>
  <c r="BE507" i="10"/>
  <c r="BI507" i="10"/>
  <c r="BM507" i="10"/>
  <c r="BQ507" i="10"/>
  <c r="BU507" i="10"/>
  <c r="BY507" i="10"/>
  <c r="CC507" i="10"/>
  <c r="CG507" i="10"/>
  <c r="CK507" i="10"/>
  <c r="CO507" i="10"/>
  <c r="CS507" i="10"/>
  <c r="I508" i="10"/>
  <c r="Q508" i="10"/>
  <c r="Y508" i="10"/>
  <c r="AC508" i="10"/>
  <c r="AG508" i="10"/>
  <c r="AK508" i="10"/>
  <c r="AO508" i="10"/>
  <c r="AS508" i="10"/>
  <c r="AW508" i="10"/>
  <c r="BE508" i="10"/>
  <c r="BI508" i="10"/>
  <c r="BM508" i="10"/>
  <c r="BQ508" i="10"/>
  <c r="BU508" i="10"/>
  <c r="BY508" i="10"/>
  <c r="CC508" i="10"/>
  <c r="CG508" i="10"/>
  <c r="CK508" i="10"/>
  <c r="CO508" i="10"/>
  <c r="CS508" i="10"/>
  <c r="I509" i="10"/>
  <c r="Q509" i="10"/>
  <c r="Y509" i="10"/>
  <c r="AC509" i="10"/>
  <c r="AG509" i="10"/>
  <c r="AK509" i="10"/>
  <c r="AO509" i="10"/>
  <c r="AS509" i="10"/>
  <c r="AW509" i="10"/>
  <c r="BE509" i="10"/>
  <c r="BI509" i="10"/>
  <c r="BM509" i="10"/>
  <c r="BQ509" i="10"/>
  <c r="BU509" i="10"/>
  <c r="BY509" i="10"/>
  <c r="CC509" i="10"/>
  <c r="CG509" i="10"/>
  <c r="CK509" i="10"/>
  <c r="CO509" i="10"/>
  <c r="CS509" i="10"/>
  <c r="I510" i="10"/>
  <c r="Q510" i="10"/>
  <c r="Y510" i="10"/>
  <c r="AC510" i="10"/>
  <c r="AG510" i="10"/>
  <c r="AK510" i="10"/>
  <c r="AO510" i="10"/>
  <c r="AS510" i="10"/>
  <c r="AW510" i="10"/>
  <c r="BE510" i="10"/>
  <c r="BI510" i="10"/>
  <c r="BM510" i="10"/>
  <c r="BQ510" i="10"/>
  <c r="BU510" i="10"/>
  <c r="BY510" i="10"/>
  <c r="CC510" i="10"/>
  <c r="CG510" i="10"/>
  <c r="CK510" i="10"/>
  <c r="CO510" i="10"/>
  <c r="CS510" i="10"/>
  <c r="I511" i="10"/>
  <c r="Q511" i="10"/>
  <c r="Y511" i="10"/>
  <c r="AC511" i="10"/>
  <c r="AG511" i="10"/>
  <c r="AK511" i="10"/>
  <c r="AO511" i="10"/>
  <c r="AS511" i="10"/>
  <c r="AW511" i="10"/>
  <c r="BE511" i="10"/>
  <c r="BI511" i="10"/>
  <c r="BM511" i="10"/>
  <c r="BQ511" i="10"/>
  <c r="BU511" i="10"/>
  <c r="BY511" i="10"/>
  <c r="CC511" i="10"/>
  <c r="CG511" i="10"/>
  <c r="CK511" i="10"/>
  <c r="CO511" i="10"/>
  <c r="CS511" i="10"/>
  <c r="I512" i="10"/>
  <c r="Q512" i="10"/>
  <c r="Y512" i="10"/>
  <c r="AC512" i="10"/>
  <c r="AG512" i="10"/>
  <c r="AK512" i="10"/>
  <c r="AO512" i="10"/>
  <c r="AS512" i="10"/>
  <c r="AW512" i="10"/>
  <c r="BE512" i="10"/>
  <c r="BI512" i="10"/>
  <c r="BM512" i="10"/>
  <c r="BQ512" i="10"/>
  <c r="BU512" i="10"/>
  <c r="BY512" i="10"/>
  <c r="CC512" i="10"/>
  <c r="CG512" i="10"/>
  <c r="CK512" i="10"/>
  <c r="CO512" i="10"/>
  <c r="CS512" i="10"/>
  <c r="I513" i="10"/>
  <c r="Q513" i="10"/>
  <c r="Y513" i="10"/>
  <c r="AC513" i="10"/>
  <c r="AG513" i="10"/>
  <c r="AK513" i="10"/>
  <c r="AO513" i="10"/>
  <c r="AS513" i="10"/>
  <c r="AW513" i="10"/>
  <c r="BE513" i="10"/>
  <c r="BI513" i="10"/>
  <c r="BM513" i="10"/>
  <c r="BQ513" i="10"/>
  <c r="BU513" i="10"/>
  <c r="BY513" i="10"/>
  <c r="CC513" i="10"/>
  <c r="CG513" i="10"/>
  <c r="CK513" i="10"/>
  <c r="CO513" i="10"/>
  <c r="CS513" i="10"/>
  <c r="I514" i="10"/>
  <c r="Q514" i="10"/>
  <c r="Y514" i="10"/>
  <c r="AC514" i="10"/>
  <c r="AG514" i="10"/>
  <c r="AK514" i="10"/>
  <c r="AO514" i="10"/>
  <c r="AS514" i="10"/>
  <c r="AW514" i="10"/>
  <c r="BE514" i="10"/>
  <c r="BI514" i="10"/>
  <c r="BM514" i="10"/>
  <c r="BQ514" i="10"/>
  <c r="BU514" i="10"/>
  <c r="BY514" i="10"/>
  <c r="CC514" i="10"/>
  <c r="CG514" i="10"/>
  <c r="CK514" i="10"/>
  <c r="CO514" i="10"/>
  <c r="CS514" i="10"/>
  <c r="I515" i="10"/>
  <c r="Q515" i="10"/>
  <c r="Y515" i="10"/>
  <c r="AC515" i="10"/>
  <c r="AG515" i="10"/>
  <c r="AK515" i="10"/>
  <c r="AO515" i="10"/>
  <c r="AS515" i="10"/>
  <c r="AW515" i="10"/>
  <c r="BE515" i="10"/>
  <c r="BI515" i="10"/>
  <c r="BM515" i="10"/>
  <c r="BQ515" i="10"/>
  <c r="BU515" i="10"/>
  <c r="BY515" i="10"/>
  <c r="CC515" i="10"/>
  <c r="CG515" i="10"/>
  <c r="CK515" i="10"/>
  <c r="CO515" i="10"/>
  <c r="CS515" i="10"/>
  <c r="I516" i="10"/>
  <c r="Q516" i="10"/>
  <c r="Y516" i="10"/>
  <c r="AC516" i="10"/>
  <c r="AG516" i="10"/>
  <c r="AK516" i="10"/>
  <c r="AO516" i="10"/>
  <c r="AS516" i="10"/>
  <c r="AW516" i="10"/>
  <c r="BE516" i="10"/>
  <c r="BI516" i="10"/>
  <c r="BM516" i="10"/>
  <c r="BQ516" i="10"/>
  <c r="BU516" i="10"/>
  <c r="BY516" i="10"/>
  <c r="CC516" i="10"/>
  <c r="CG516" i="10"/>
  <c r="CK516" i="10"/>
  <c r="CO516" i="10"/>
  <c r="CS516" i="10"/>
  <c r="I517" i="10"/>
  <c r="Q517" i="10"/>
  <c r="Y517" i="10"/>
  <c r="AC517" i="10"/>
  <c r="AG517" i="10"/>
  <c r="AK517" i="10"/>
  <c r="AO517" i="10"/>
  <c r="AS517" i="10"/>
  <c r="AW517" i="10"/>
  <c r="BE517" i="10"/>
  <c r="BI517" i="10"/>
  <c r="BM517" i="10"/>
  <c r="BQ517" i="10"/>
  <c r="BU517" i="10"/>
  <c r="BY517" i="10"/>
  <c r="CC517" i="10"/>
  <c r="CG517" i="10"/>
  <c r="CK517" i="10"/>
  <c r="CO517" i="10"/>
  <c r="CS517" i="10"/>
  <c r="I518" i="10"/>
  <c r="Q518" i="10"/>
  <c r="Y518" i="10"/>
  <c r="AC518" i="10"/>
  <c r="AG518" i="10"/>
  <c r="AK518" i="10"/>
  <c r="AO518" i="10"/>
  <c r="AS518" i="10"/>
  <c r="AW518" i="10"/>
  <c r="BE518" i="10"/>
  <c r="BI518" i="10"/>
  <c r="BM518" i="10"/>
  <c r="BQ518" i="10"/>
  <c r="BU518" i="10"/>
  <c r="BY518" i="10"/>
  <c r="CC518" i="10"/>
  <c r="CG518" i="10"/>
  <c r="CK518" i="10"/>
  <c r="CO518" i="10"/>
  <c r="CS518" i="10"/>
  <c r="I519" i="10"/>
  <c r="Q519" i="10"/>
  <c r="Y519" i="10"/>
  <c r="AC519" i="10"/>
  <c r="AG519" i="10"/>
  <c r="AK519" i="10"/>
  <c r="AO519" i="10"/>
  <c r="AS519" i="10"/>
  <c r="AW519" i="10"/>
  <c r="BE519" i="10"/>
  <c r="BI519" i="10"/>
  <c r="BM519" i="10"/>
  <c r="BQ519" i="10"/>
  <c r="BU519" i="10"/>
  <c r="BY519" i="10"/>
  <c r="CC519" i="10"/>
  <c r="CG519" i="10"/>
  <c r="CK519" i="10"/>
  <c r="CO519" i="10"/>
  <c r="CS519" i="10"/>
  <c r="I520" i="10"/>
  <c r="Q520" i="10"/>
  <c r="Y520" i="10"/>
  <c r="AC520" i="10"/>
  <c r="AG520" i="10"/>
  <c r="AK520" i="10"/>
  <c r="AO520" i="10"/>
  <c r="AS520" i="10"/>
  <c r="AW520" i="10"/>
  <c r="BE520" i="10"/>
  <c r="BI520" i="10"/>
  <c r="BM520" i="10"/>
  <c r="BQ520" i="10"/>
  <c r="BU520" i="10"/>
  <c r="BY520" i="10"/>
  <c r="CC520" i="10"/>
  <c r="CG520" i="10"/>
  <c r="CK520" i="10"/>
  <c r="CO520" i="10"/>
  <c r="CS520" i="10"/>
  <c r="I521" i="10"/>
  <c r="Q521" i="10"/>
  <c r="Y521" i="10"/>
  <c r="AC521" i="10"/>
  <c r="AG521" i="10"/>
  <c r="AK521" i="10"/>
  <c r="AO521" i="10"/>
  <c r="AS521" i="10"/>
  <c r="AW521" i="10"/>
  <c r="BE521" i="10"/>
  <c r="BI521" i="10"/>
  <c r="BM521" i="10"/>
  <c r="BQ521" i="10"/>
  <c r="BU521" i="10"/>
  <c r="BY521" i="10"/>
  <c r="CC521" i="10"/>
  <c r="CG521" i="10"/>
  <c r="CK521" i="10"/>
  <c r="CO521" i="10"/>
  <c r="CS521" i="10"/>
  <c r="I522" i="10"/>
  <c r="Q522" i="10"/>
  <c r="Y522" i="10"/>
  <c r="AC522" i="10"/>
  <c r="AG522" i="10"/>
  <c r="AK522" i="10"/>
  <c r="AO522" i="10"/>
  <c r="AS522" i="10"/>
  <c r="AW522" i="10"/>
  <c r="BE522" i="10"/>
  <c r="BI522" i="10"/>
  <c r="BM522" i="10"/>
  <c r="BQ522" i="10"/>
  <c r="BU522" i="10"/>
  <c r="BY522" i="10"/>
  <c r="CC522" i="10"/>
  <c r="CG522" i="10"/>
  <c r="CK522" i="10"/>
  <c r="CO522" i="10"/>
  <c r="CS522" i="10"/>
  <c r="I523" i="10"/>
  <c r="Q523" i="10"/>
  <c r="Y523" i="10"/>
  <c r="AC523" i="10"/>
  <c r="AG523" i="10"/>
  <c r="AK523" i="10"/>
  <c r="AO523" i="10"/>
  <c r="AS523" i="10"/>
  <c r="AW523" i="10"/>
  <c r="BE523" i="10"/>
  <c r="BI523" i="10"/>
  <c r="BM523" i="10"/>
  <c r="BQ523" i="10"/>
  <c r="BU523" i="10"/>
  <c r="BY523" i="10"/>
  <c r="CC523" i="10"/>
  <c r="CG523" i="10"/>
  <c r="CK523" i="10"/>
  <c r="CO523" i="10"/>
  <c r="CS523" i="10"/>
  <c r="I524" i="10"/>
  <c r="Q524" i="10"/>
  <c r="Y524" i="10"/>
  <c r="AC524" i="10"/>
  <c r="AG524" i="10"/>
  <c r="AK524" i="10"/>
  <c r="AO524" i="10"/>
  <c r="AS524" i="10"/>
  <c r="AW524" i="10"/>
  <c r="BE524" i="10"/>
  <c r="BI524" i="10"/>
  <c r="BM524" i="10"/>
  <c r="BQ524" i="10"/>
  <c r="BU524" i="10"/>
  <c r="BY524" i="10"/>
  <c r="CC524" i="10"/>
  <c r="CG524" i="10"/>
  <c r="CK524" i="10"/>
  <c r="CO524" i="10"/>
  <c r="CS524" i="10"/>
  <c r="I525" i="10"/>
  <c r="Q525" i="10"/>
  <c r="Y525" i="10"/>
  <c r="AC525" i="10"/>
  <c r="AG525" i="10"/>
  <c r="AK525" i="10"/>
  <c r="AO525" i="10"/>
  <c r="AS525" i="10"/>
  <c r="AW525" i="10"/>
  <c r="BE525" i="10"/>
  <c r="BI525" i="10"/>
  <c r="BM525" i="10"/>
  <c r="BQ525" i="10"/>
  <c r="BU525" i="10"/>
  <c r="BY525" i="10"/>
  <c r="CC525" i="10"/>
  <c r="CG525" i="10"/>
  <c r="CK525" i="10"/>
  <c r="CO525" i="10"/>
  <c r="CS525" i="10"/>
  <c r="I526" i="10"/>
  <c r="Q526" i="10"/>
  <c r="Y526" i="10"/>
  <c r="AC526" i="10"/>
  <c r="AG526" i="10"/>
  <c r="AK526" i="10"/>
  <c r="AO526" i="10"/>
  <c r="AS526" i="10"/>
  <c r="AW526" i="10"/>
  <c r="BE526" i="10"/>
  <c r="BI526" i="10"/>
  <c r="BM526" i="10"/>
  <c r="BQ526" i="10"/>
  <c r="BU526" i="10"/>
  <c r="BY526" i="10"/>
  <c r="CC526" i="10"/>
  <c r="CG526" i="10"/>
  <c r="CK526" i="10"/>
  <c r="CO526" i="10"/>
  <c r="CS526" i="10"/>
  <c r="I527" i="10"/>
  <c r="Q527" i="10"/>
  <c r="Y527" i="10"/>
  <c r="AC527" i="10"/>
  <c r="AG527" i="10"/>
  <c r="AK527" i="10"/>
  <c r="AO527" i="10"/>
  <c r="AS527" i="10"/>
  <c r="AW527" i="10"/>
  <c r="BE527" i="10"/>
  <c r="BI527" i="10"/>
  <c r="BM527" i="10"/>
  <c r="BQ527" i="10"/>
  <c r="BU527" i="10"/>
  <c r="BY527" i="10"/>
  <c r="CC527" i="10"/>
  <c r="CG527" i="10"/>
  <c r="CK527" i="10"/>
  <c r="CO527" i="10"/>
  <c r="CS527" i="10"/>
  <c r="I528" i="10"/>
  <c r="Q528" i="10"/>
  <c r="Y528" i="10"/>
  <c r="AC528" i="10"/>
  <c r="AG528" i="10"/>
  <c r="AK528" i="10"/>
  <c r="AO528" i="10"/>
  <c r="AS528" i="10"/>
  <c r="AW528" i="10"/>
  <c r="BE528" i="10"/>
  <c r="BI528" i="10"/>
  <c r="BM528" i="10"/>
  <c r="BQ528" i="10"/>
  <c r="BU528" i="10"/>
  <c r="BY528" i="10"/>
  <c r="CC528" i="10"/>
  <c r="CG528" i="10"/>
  <c r="CK528" i="10"/>
  <c r="CO528" i="10"/>
  <c r="CS528" i="10"/>
  <c r="I529" i="10"/>
  <c r="Q529" i="10"/>
  <c r="Y529" i="10"/>
  <c r="AC529" i="10"/>
  <c r="AG529" i="10"/>
  <c r="AK529" i="10"/>
  <c r="AO529" i="10"/>
  <c r="AS529" i="10"/>
  <c r="AW529" i="10"/>
  <c r="BE529" i="10"/>
  <c r="BI529" i="10"/>
  <c r="BM529" i="10"/>
  <c r="BQ529" i="10"/>
  <c r="BU529" i="10"/>
  <c r="BY529" i="10"/>
  <c r="CC529" i="10"/>
  <c r="CG529" i="10"/>
  <c r="CK529" i="10"/>
  <c r="CO529" i="10"/>
  <c r="CS529" i="10"/>
  <c r="I530" i="10"/>
  <c r="Q530" i="10"/>
  <c r="Y530" i="10"/>
  <c r="AC530" i="10"/>
  <c r="AG530" i="10"/>
  <c r="AK530" i="10"/>
  <c r="AO530" i="10"/>
  <c r="AS530" i="10"/>
  <c r="AW530" i="10"/>
  <c r="BE530" i="10"/>
  <c r="BI530" i="10"/>
  <c r="BM530" i="10"/>
  <c r="BQ530" i="10"/>
  <c r="BU530" i="10"/>
  <c r="BY530" i="10"/>
  <c r="CC530" i="10"/>
  <c r="CG530" i="10"/>
  <c r="CK530" i="10"/>
  <c r="CO530" i="10"/>
  <c r="CS530" i="10"/>
  <c r="I531" i="10"/>
  <c r="Q531" i="10"/>
  <c r="Y531" i="10"/>
  <c r="AC531" i="10"/>
  <c r="AG531" i="10"/>
  <c r="AK531" i="10"/>
  <c r="AO531" i="10"/>
  <c r="AS531" i="10"/>
  <c r="AW531" i="10"/>
  <c r="BE531" i="10"/>
  <c r="BI531" i="10"/>
  <c r="BM531" i="10"/>
  <c r="BQ531" i="10"/>
  <c r="BU531" i="10"/>
  <c r="BY531" i="10"/>
  <c r="CC531" i="10"/>
  <c r="CG531" i="10"/>
  <c r="CK531" i="10"/>
  <c r="CO531" i="10"/>
  <c r="CS531" i="10"/>
  <c r="I532" i="10"/>
  <c r="Q532" i="10"/>
  <c r="Y532" i="10"/>
  <c r="AC532" i="10"/>
  <c r="AG532" i="10"/>
  <c r="AK532" i="10"/>
  <c r="AO532" i="10"/>
  <c r="AS532" i="10"/>
  <c r="AW532" i="10"/>
  <c r="BE532" i="10"/>
  <c r="BI532" i="10"/>
  <c r="BM532" i="10"/>
  <c r="BQ532" i="10"/>
  <c r="BU532" i="10"/>
  <c r="BY532" i="10"/>
  <c r="CC532" i="10"/>
  <c r="CG532" i="10"/>
  <c r="CK532" i="10"/>
  <c r="CO532" i="10"/>
  <c r="CS532" i="10"/>
  <c r="I533" i="10"/>
  <c r="Q533" i="10"/>
  <c r="Y533" i="10"/>
  <c r="AC533" i="10"/>
  <c r="AG533" i="10"/>
  <c r="AK533" i="10"/>
  <c r="AO533" i="10"/>
  <c r="AS533" i="10"/>
  <c r="AW533" i="10"/>
  <c r="BE533" i="10"/>
  <c r="BI533" i="10"/>
  <c r="BM533" i="10"/>
  <c r="BQ533" i="10"/>
  <c r="BU533" i="10"/>
  <c r="BY533" i="10"/>
  <c r="CC533" i="10"/>
  <c r="CG533" i="10"/>
  <c r="CK533" i="10"/>
  <c r="CO533" i="10"/>
  <c r="CS533" i="10"/>
  <c r="I534" i="10"/>
  <c r="Q534" i="10"/>
  <c r="Y534" i="10"/>
  <c r="AC534" i="10"/>
  <c r="AG534" i="10"/>
  <c r="AK534" i="10"/>
  <c r="AO534" i="10"/>
  <c r="AS534" i="10"/>
  <c r="AW534" i="10"/>
  <c r="BE534" i="10"/>
  <c r="BI534" i="10"/>
  <c r="BM534" i="10"/>
  <c r="BQ534" i="10"/>
  <c r="BU534" i="10"/>
  <c r="BY534" i="10"/>
  <c r="CC534" i="10"/>
  <c r="CG534" i="10"/>
  <c r="CK534" i="10"/>
  <c r="CO534" i="10"/>
  <c r="CS534" i="10"/>
  <c r="I535" i="10"/>
  <c r="Q535" i="10"/>
  <c r="Y535" i="10"/>
  <c r="AC535" i="10"/>
  <c r="AG535" i="10"/>
  <c r="AK535" i="10"/>
  <c r="AO535" i="10"/>
  <c r="AS535" i="10"/>
  <c r="AW535" i="10"/>
  <c r="BE535" i="10"/>
  <c r="BI535" i="10"/>
  <c r="BM535" i="10"/>
  <c r="BQ535" i="10"/>
  <c r="BU535" i="10"/>
  <c r="BY535" i="10"/>
  <c r="CC535" i="10"/>
  <c r="CG535" i="10"/>
  <c r="CK535" i="10"/>
  <c r="CO535" i="10"/>
  <c r="CS535" i="10"/>
  <c r="I536" i="10"/>
  <c r="Q536" i="10"/>
  <c r="Y536" i="10"/>
  <c r="AC536" i="10"/>
  <c r="AG536" i="10"/>
  <c r="AK536" i="10"/>
  <c r="AO536" i="10"/>
  <c r="AS536" i="10"/>
  <c r="AW536" i="10"/>
  <c r="BE536" i="10"/>
  <c r="BI536" i="10"/>
  <c r="BM536" i="10"/>
  <c r="BQ536" i="10"/>
  <c r="BU536" i="10"/>
  <c r="BY536" i="10"/>
  <c r="CC536" i="10"/>
  <c r="CG536" i="10"/>
  <c r="CK536" i="10"/>
  <c r="CO536" i="10"/>
  <c r="CS536" i="10"/>
  <c r="I537" i="10"/>
  <c r="Q537" i="10"/>
  <c r="Y537" i="10"/>
  <c r="AC537" i="10"/>
  <c r="AG537" i="10"/>
  <c r="AK537" i="10"/>
  <c r="AO537" i="10"/>
  <c r="AS537" i="10"/>
  <c r="AW537" i="10"/>
  <c r="BE537" i="10"/>
  <c r="BI537" i="10"/>
  <c r="BM537" i="10"/>
  <c r="BQ537" i="10"/>
  <c r="BU537" i="10"/>
  <c r="BY537" i="10"/>
  <c r="CC537" i="10"/>
  <c r="CG537" i="10"/>
  <c r="CK537" i="10"/>
  <c r="CO537" i="10"/>
  <c r="CS537" i="10"/>
  <c r="I538" i="10"/>
  <c r="Q538" i="10"/>
  <c r="Y538" i="10"/>
  <c r="AC538" i="10"/>
  <c r="AG538" i="10"/>
  <c r="AK538" i="10"/>
  <c r="AO538" i="10"/>
  <c r="AS538" i="10"/>
  <c r="AW538" i="10"/>
  <c r="BE538" i="10"/>
  <c r="BI538" i="10"/>
  <c r="BM538" i="10"/>
  <c r="BQ538" i="10"/>
  <c r="BU538" i="10"/>
  <c r="BY538" i="10"/>
  <c r="CC538" i="10"/>
  <c r="CG538" i="10"/>
  <c r="CK538" i="10"/>
  <c r="CO538" i="10"/>
  <c r="CS538" i="10"/>
  <c r="I539" i="10"/>
  <c r="Q539" i="10"/>
  <c r="Y539" i="10"/>
  <c r="AC539" i="10"/>
  <c r="AG539" i="10"/>
  <c r="AK539" i="10"/>
  <c r="AO539" i="10"/>
  <c r="AS539" i="10"/>
  <c r="AW539" i="10"/>
  <c r="BE539" i="10"/>
  <c r="BI539" i="10"/>
  <c r="BM539" i="10"/>
  <c r="BQ539" i="10"/>
  <c r="BU539" i="10"/>
  <c r="BY539" i="10"/>
  <c r="CC539" i="10"/>
  <c r="CG539" i="10"/>
  <c r="CK539" i="10"/>
  <c r="CO539" i="10"/>
  <c r="CS539" i="10"/>
  <c r="I540" i="10"/>
  <c r="Q540" i="10"/>
  <c r="Y540" i="10"/>
  <c r="AC540" i="10"/>
  <c r="AG540" i="10"/>
  <c r="AK540" i="10"/>
  <c r="AO540" i="10"/>
  <c r="AS540" i="10"/>
  <c r="AW540" i="10"/>
  <c r="BE540" i="10"/>
  <c r="BI540" i="10"/>
  <c r="BM540" i="10"/>
  <c r="BQ540" i="10"/>
  <c r="BU540" i="10"/>
  <c r="BY540" i="10"/>
  <c r="CC540" i="10"/>
  <c r="CG540" i="10"/>
  <c r="CK540" i="10"/>
  <c r="CO540" i="10"/>
  <c r="CS540" i="10"/>
  <c r="I541" i="10"/>
  <c r="Q541" i="10"/>
  <c r="Y541" i="10"/>
  <c r="AC541" i="10"/>
  <c r="AG541" i="10"/>
  <c r="AK541" i="10"/>
  <c r="AO541" i="10"/>
  <c r="AS541" i="10"/>
  <c r="AW541" i="10"/>
  <c r="BE541" i="10"/>
  <c r="BI541" i="10"/>
  <c r="BM541" i="10"/>
  <c r="BQ541" i="10"/>
  <c r="BU541" i="10"/>
  <c r="BY541" i="10"/>
  <c r="CC541" i="10"/>
  <c r="CG541" i="10"/>
  <c r="CK541" i="10"/>
  <c r="CO541" i="10"/>
  <c r="CS541" i="10"/>
  <c r="I542" i="10"/>
  <c r="Q542" i="10"/>
  <c r="Y542" i="10"/>
  <c r="AC542" i="10"/>
  <c r="AG542" i="10"/>
  <c r="AK542" i="10"/>
  <c r="AO542" i="10"/>
  <c r="AS542" i="10"/>
  <c r="AW542" i="10"/>
  <c r="BE542" i="10"/>
  <c r="BI542" i="10"/>
  <c r="BM542" i="10"/>
  <c r="BQ542" i="10"/>
  <c r="BU542" i="10"/>
  <c r="BY542" i="10"/>
  <c r="CC542" i="10"/>
  <c r="CG542" i="10"/>
  <c r="CK542" i="10"/>
  <c r="CO542" i="10"/>
  <c r="CS542" i="10"/>
  <c r="I543" i="10"/>
  <c r="Q543" i="10"/>
  <c r="Y543" i="10"/>
  <c r="AC543" i="10"/>
  <c r="AG543" i="10"/>
  <c r="AK543" i="10"/>
  <c r="AO543" i="10"/>
  <c r="AS543" i="10"/>
  <c r="AW543" i="10"/>
  <c r="BE543" i="10"/>
  <c r="BI543" i="10"/>
  <c r="BM543" i="10"/>
  <c r="BQ543" i="10"/>
  <c r="BU543" i="10"/>
  <c r="BY543" i="10"/>
  <c r="CC543" i="10"/>
  <c r="CG543" i="10"/>
  <c r="CK543" i="10"/>
  <c r="CO543" i="10"/>
  <c r="CS543" i="10"/>
  <c r="I544" i="10"/>
  <c r="Q544" i="10"/>
  <c r="Y544" i="10"/>
  <c r="AC544" i="10"/>
  <c r="AG544" i="10"/>
  <c r="AK544" i="10"/>
  <c r="AO544" i="10"/>
  <c r="AS544" i="10"/>
  <c r="AW544" i="10"/>
  <c r="BE544" i="10"/>
  <c r="BI544" i="10"/>
  <c r="BM544" i="10"/>
  <c r="BQ544" i="10"/>
  <c r="BU544" i="10"/>
  <c r="BY544" i="10"/>
  <c r="CC544" i="10"/>
  <c r="CG544" i="10"/>
  <c r="CK544" i="10"/>
  <c r="CO544" i="10"/>
  <c r="CS544" i="10"/>
  <c r="I545" i="10"/>
  <c r="Q545" i="10"/>
  <c r="Y545" i="10"/>
  <c r="AC545" i="10"/>
  <c r="AG545" i="10"/>
  <c r="AK545" i="10"/>
  <c r="AO545" i="10"/>
  <c r="AS545" i="10"/>
  <c r="AW545" i="10"/>
  <c r="BE545" i="10"/>
  <c r="BI545" i="10"/>
  <c r="BM545" i="10"/>
  <c r="BQ545" i="10"/>
  <c r="BU545" i="10"/>
  <c r="BY545" i="10"/>
  <c r="CC545" i="10"/>
  <c r="CG545" i="10"/>
  <c r="CK545" i="10"/>
  <c r="CO545" i="10"/>
  <c r="CS545" i="10"/>
  <c r="I546" i="10"/>
  <c r="Q546" i="10"/>
  <c r="Y546" i="10"/>
  <c r="AC546" i="10"/>
  <c r="AG546" i="10"/>
  <c r="AK546" i="10"/>
  <c r="AO546" i="10"/>
  <c r="AS546" i="10"/>
  <c r="AW546" i="10"/>
  <c r="BE546" i="10"/>
  <c r="BI546" i="10"/>
  <c r="BM546" i="10"/>
  <c r="BQ546" i="10"/>
  <c r="BU546" i="10"/>
  <c r="BY546" i="10"/>
  <c r="CC546" i="10"/>
  <c r="CG546" i="10"/>
  <c r="CK546" i="10"/>
  <c r="CO546" i="10"/>
  <c r="CS546" i="10"/>
  <c r="I547" i="10"/>
  <c r="Q547" i="10"/>
  <c r="Y547" i="10"/>
  <c r="AC547" i="10"/>
  <c r="AG547" i="10"/>
  <c r="AK547" i="10"/>
  <c r="AO547" i="10"/>
  <c r="AS547" i="10"/>
  <c r="AW547" i="10"/>
  <c r="BE547" i="10"/>
  <c r="BI547" i="10"/>
  <c r="BM547" i="10"/>
  <c r="BQ547" i="10"/>
  <c r="BU547" i="10"/>
  <c r="BY547" i="10"/>
  <c r="CC547" i="10"/>
  <c r="CG547" i="10"/>
  <c r="CK547" i="10"/>
  <c r="CO547" i="10"/>
  <c r="CS547" i="10"/>
  <c r="I548" i="10"/>
  <c r="Q548" i="10"/>
  <c r="Y548" i="10"/>
  <c r="AC548" i="10"/>
  <c r="AG548" i="10"/>
  <c r="AK548" i="10"/>
  <c r="AO548" i="10"/>
  <c r="AS548" i="10"/>
  <c r="AW548" i="10"/>
  <c r="BE548" i="10"/>
  <c r="BI548" i="10"/>
  <c r="BM548" i="10"/>
  <c r="BQ548" i="10"/>
  <c r="BU548" i="10"/>
  <c r="BY548" i="10"/>
  <c r="CC548" i="10"/>
  <c r="CG548" i="10"/>
  <c r="CK548" i="10"/>
  <c r="CO548" i="10"/>
  <c r="CS548" i="10"/>
  <c r="I549" i="10"/>
  <c r="Q549" i="10"/>
  <c r="Y549" i="10"/>
  <c r="AC549" i="10"/>
  <c r="AG549" i="10"/>
  <c r="AK549" i="10"/>
  <c r="AO549" i="10"/>
  <c r="AS549" i="10"/>
  <c r="AW549" i="10"/>
  <c r="BE549" i="10"/>
  <c r="BI549" i="10"/>
  <c r="BM549" i="10"/>
  <c r="BQ549" i="10"/>
  <c r="BU549" i="10"/>
  <c r="BY549" i="10"/>
  <c r="CC549" i="10"/>
  <c r="CG549" i="10"/>
  <c r="CK549" i="10"/>
  <c r="CO549" i="10"/>
  <c r="CS549" i="10"/>
  <c r="I550" i="10"/>
  <c r="Q550" i="10"/>
  <c r="Y550" i="10"/>
  <c r="AC550" i="10"/>
  <c r="AG550" i="10"/>
  <c r="AK550" i="10"/>
  <c r="AO550" i="10"/>
  <c r="AS550" i="10"/>
  <c r="AW550" i="10"/>
  <c r="BE550" i="10"/>
  <c r="BI550" i="10"/>
  <c r="BM550" i="10"/>
  <c r="BQ550" i="10"/>
  <c r="BU550" i="10"/>
  <c r="BY550" i="10"/>
  <c r="CC550" i="10"/>
  <c r="CG550" i="10"/>
  <c r="CK550" i="10"/>
  <c r="CO550" i="10"/>
  <c r="CS550" i="10"/>
  <c r="I551" i="10"/>
  <c r="Q551" i="10"/>
  <c r="Y551" i="10"/>
  <c r="AC551" i="10"/>
  <c r="AG551" i="10"/>
  <c r="AK551" i="10"/>
  <c r="AO551" i="10"/>
  <c r="AS551" i="10"/>
  <c r="AW551" i="10"/>
  <c r="BE551" i="10"/>
  <c r="BI551" i="10"/>
  <c r="BM551" i="10"/>
  <c r="BQ551" i="10"/>
  <c r="BU551" i="10"/>
  <c r="BY551" i="10"/>
  <c r="CC551" i="10"/>
  <c r="CG551" i="10"/>
  <c r="CK551" i="10"/>
  <c r="CO551" i="10"/>
  <c r="CS551" i="10"/>
  <c r="I552" i="10"/>
  <c r="Q552" i="10"/>
  <c r="Y552" i="10"/>
  <c r="AC552" i="10"/>
  <c r="AG552" i="10"/>
  <c r="AK552" i="10"/>
  <c r="AO552" i="10"/>
  <c r="AS552" i="10"/>
  <c r="AW552" i="10"/>
  <c r="BE552" i="10"/>
  <c r="BI552" i="10"/>
  <c r="BM552" i="10"/>
  <c r="BQ552" i="10"/>
  <c r="BU552" i="10"/>
  <c r="BY552" i="10"/>
  <c r="CC552" i="10"/>
  <c r="CG552" i="10"/>
  <c r="CK552" i="10"/>
  <c r="CO552" i="10"/>
  <c r="CS552" i="10"/>
  <c r="I553" i="10"/>
  <c r="Q553" i="10"/>
  <c r="Y553" i="10"/>
  <c r="AC553" i="10"/>
  <c r="AG553" i="10"/>
  <c r="AK553" i="10"/>
  <c r="AO553" i="10"/>
  <c r="AS553" i="10"/>
  <c r="AW553" i="10"/>
  <c r="BE553" i="10"/>
  <c r="BI553" i="10"/>
  <c r="BM553" i="10"/>
  <c r="BQ553" i="10"/>
  <c r="BU553" i="10"/>
  <c r="BY553" i="10"/>
  <c r="CC553" i="10"/>
  <c r="CG553" i="10"/>
  <c r="CK553" i="10"/>
  <c r="CO553" i="10"/>
  <c r="CS553" i="10"/>
  <c r="I554" i="10"/>
  <c r="Q554" i="10"/>
  <c r="Y554" i="10"/>
  <c r="AC554" i="10"/>
  <c r="AG554" i="10"/>
  <c r="AK554" i="10"/>
  <c r="AO554" i="10"/>
  <c r="AS554" i="10"/>
  <c r="AW554" i="10"/>
  <c r="BE554" i="10"/>
  <c r="BI554" i="10"/>
  <c r="BM554" i="10"/>
  <c r="BQ554" i="10"/>
  <c r="BU554" i="10"/>
  <c r="BY554" i="10"/>
  <c r="CC554" i="10"/>
  <c r="CG554" i="10"/>
  <c r="CK554" i="10"/>
  <c r="CO554" i="10"/>
  <c r="CS554" i="10"/>
  <c r="I555" i="10"/>
  <c r="Q555" i="10"/>
  <c r="Y555" i="10"/>
  <c r="AC555" i="10"/>
  <c r="AG555" i="10"/>
  <c r="AK555" i="10"/>
  <c r="AO555" i="10"/>
  <c r="AS555" i="10"/>
  <c r="AW555" i="10"/>
  <c r="BE555" i="10"/>
  <c r="BI555" i="10"/>
  <c r="BM555" i="10"/>
  <c r="BQ555" i="10"/>
  <c r="BU555" i="10"/>
  <c r="BY555" i="10"/>
  <c r="CC555" i="10"/>
  <c r="CG555" i="10"/>
  <c r="CK555" i="10"/>
  <c r="CO555" i="10"/>
  <c r="CS555" i="10"/>
  <c r="I556" i="10"/>
  <c r="Q556" i="10"/>
  <c r="Y556" i="10"/>
  <c r="AC556" i="10"/>
  <c r="AG556" i="10"/>
  <c r="AK556" i="10"/>
  <c r="AO556" i="10"/>
  <c r="AS556" i="10"/>
  <c r="AW556" i="10"/>
  <c r="BE556" i="10"/>
  <c r="BI556" i="10"/>
  <c r="BM556" i="10"/>
  <c r="BQ556" i="10"/>
  <c r="BU556" i="10"/>
  <c r="BY556" i="10"/>
  <c r="CC556" i="10"/>
  <c r="CG556" i="10"/>
  <c r="CK556" i="10"/>
  <c r="CO556" i="10"/>
  <c r="CS556" i="10"/>
  <c r="I557" i="10"/>
  <c r="Q557" i="10"/>
  <c r="Y557" i="10"/>
  <c r="AC557" i="10"/>
  <c r="AG557" i="10"/>
  <c r="AK557" i="10"/>
  <c r="AO557" i="10"/>
  <c r="AS557" i="10"/>
  <c r="AW557" i="10"/>
  <c r="BE557" i="10"/>
  <c r="BI557" i="10"/>
  <c r="BM557" i="10"/>
  <c r="BQ557" i="10"/>
  <c r="BU557" i="10"/>
  <c r="BY557" i="10"/>
  <c r="CC557" i="10"/>
  <c r="CG557" i="10"/>
  <c r="CK557" i="10"/>
  <c r="CO557" i="10"/>
  <c r="CS557" i="10"/>
  <c r="I558" i="10"/>
  <c r="Q558" i="10"/>
  <c r="Y558" i="10"/>
  <c r="AC558" i="10"/>
  <c r="AG558" i="10"/>
  <c r="AK558" i="10"/>
  <c r="AO558" i="10"/>
  <c r="AS558" i="10"/>
  <c r="AW558" i="10"/>
  <c r="BE558" i="10"/>
  <c r="BI558" i="10"/>
  <c r="BM558" i="10"/>
  <c r="BQ558" i="10"/>
  <c r="BU558" i="10"/>
  <c r="BY558" i="10"/>
  <c r="CC558" i="10"/>
  <c r="CG558" i="10"/>
  <c r="CK558" i="10"/>
  <c r="CO558" i="10"/>
  <c r="CS558" i="10"/>
  <c r="I559" i="10"/>
  <c r="Q559" i="10"/>
  <c r="Y559" i="10"/>
  <c r="AC559" i="10"/>
  <c r="AG559" i="10"/>
  <c r="AK559" i="10"/>
  <c r="AO559" i="10"/>
  <c r="AS559" i="10"/>
  <c r="AW559" i="10"/>
  <c r="BE559" i="10"/>
  <c r="BI559" i="10"/>
  <c r="BM559" i="10"/>
  <c r="BQ559" i="10"/>
  <c r="BU559" i="10"/>
  <c r="BY559" i="10"/>
  <c r="CC559" i="10"/>
  <c r="CG559" i="10"/>
  <c r="CK559" i="10"/>
  <c r="CO559" i="10"/>
  <c r="CS559" i="10"/>
  <c r="I560" i="10"/>
  <c r="Q560" i="10"/>
  <c r="Y560" i="10"/>
  <c r="AC560" i="10"/>
  <c r="AG560" i="10"/>
  <c r="AK560" i="10"/>
  <c r="AO560" i="10"/>
  <c r="AS560" i="10"/>
  <c r="AW560" i="10"/>
  <c r="BE560" i="10"/>
  <c r="BI560" i="10"/>
  <c r="BM560" i="10"/>
  <c r="BQ560" i="10"/>
  <c r="BU560" i="10"/>
  <c r="BY560" i="10"/>
  <c r="CC560" i="10"/>
  <c r="CG560" i="10"/>
  <c r="CK560" i="10"/>
  <c r="CO560" i="10"/>
  <c r="CS560" i="10"/>
  <c r="I561" i="10"/>
  <c r="Q561" i="10"/>
  <c r="Y561" i="10"/>
  <c r="AC561" i="10"/>
  <c r="AG561" i="10"/>
  <c r="AK561" i="10"/>
  <c r="AO561" i="10"/>
  <c r="AS561" i="10"/>
  <c r="AW561" i="10"/>
  <c r="BE561" i="10"/>
  <c r="BI561" i="10"/>
  <c r="BM561" i="10"/>
  <c r="BQ561" i="10"/>
  <c r="BU561" i="10"/>
  <c r="BY561" i="10"/>
  <c r="CC561" i="10"/>
  <c r="CG561" i="10"/>
  <c r="CK561" i="10"/>
  <c r="CO561" i="10"/>
  <c r="CS561" i="10"/>
  <c r="I562" i="10"/>
  <c r="Q562" i="10"/>
  <c r="Y562" i="10"/>
  <c r="AC562" i="10"/>
  <c r="AG562" i="10"/>
  <c r="AK562" i="10"/>
  <c r="AO562" i="10"/>
  <c r="AS562" i="10"/>
  <c r="AW562" i="10"/>
  <c r="BE562" i="10"/>
  <c r="BI562" i="10"/>
  <c r="BM562" i="10"/>
  <c r="BQ562" i="10"/>
  <c r="BU562" i="10"/>
  <c r="BY562" i="10"/>
  <c r="CC562" i="10"/>
  <c r="CG562" i="10"/>
  <c r="CK562" i="10"/>
  <c r="CO562" i="10"/>
  <c r="CS562" i="10"/>
  <c r="I563" i="10"/>
  <c r="Q563" i="10"/>
  <c r="Y563" i="10"/>
  <c r="AC563" i="10"/>
  <c r="AG563" i="10"/>
  <c r="AK563" i="10"/>
  <c r="AO563" i="10"/>
  <c r="AS563" i="10"/>
  <c r="AW563" i="10"/>
  <c r="BE563" i="10"/>
  <c r="BI563" i="10"/>
  <c r="BM563" i="10"/>
  <c r="BQ563" i="10"/>
  <c r="BU563" i="10"/>
  <c r="BY563" i="10"/>
  <c r="CC563" i="10"/>
  <c r="CG563" i="10"/>
  <c r="CK563" i="10"/>
  <c r="CO563" i="10"/>
  <c r="CS563" i="10"/>
  <c r="I564" i="10"/>
  <c r="Q564" i="10"/>
  <c r="Y564" i="10"/>
  <c r="AC564" i="10"/>
  <c r="AG564" i="10"/>
  <c r="AK564" i="10"/>
  <c r="AO564" i="10"/>
  <c r="AS564" i="10"/>
  <c r="AW564" i="10"/>
  <c r="BE564" i="10"/>
  <c r="BI564" i="10"/>
  <c r="BM564" i="10"/>
  <c r="BQ564" i="10"/>
  <c r="BU564" i="10"/>
  <c r="BY564" i="10"/>
  <c r="CC564" i="10"/>
  <c r="CG564" i="10"/>
  <c r="CK564" i="10"/>
  <c r="CO564" i="10"/>
  <c r="CS564" i="10"/>
  <c r="I565" i="10"/>
  <c r="Q565" i="10"/>
  <c r="Y565" i="10"/>
  <c r="AC565" i="10"/>
  <c r="AG565" i="10"/>
  <c r="AK565" i="10"/>
  <c r="AO565" i="10"/>
  <c r="AS565" i="10"/>
  <c r="AW565" i="10"/>
  <c r="BE565" i="10"/>
  <c r="BI565" i="10"/>
  <c r="BM565" i="10"/>
  <c r="BQ565" i="10"/>
  <c r="BU565" i="10"/>
  <c r="BY565" i="10"/>
  <c r="CC565" i="10"/>
  <c r="CG565" i="10"/>
  <c r="CK565" i="10"/>
  <c r="CO565" i="10"/>
  <c r="CS565" i="10"/>
  <c r="I566" i="10"/>
  <c r="Q566" i="10"/>
  <c r="Y566" i="10"/>
  <c r="AC566" i="10"/>
  <c r="AG566" i="10"/>
  <c r="AK566" i="10"/>
  <c r="AO566" i="10"/>
  <c r="AS566" i="10"/>
  <c r="AW566" i="10"/>
  <c r="BE566" i="10"/>
  <c r="BI566" i="10"/>
  <c r="BM566" i="10"/>
  <c r="BQ566" i="10"/>
  <c r="BU566" i="10"/>
  <c r="BY566" i="10"/>
  <c r="CC566" i="10"/>
  <c r="CG566" i="10"/>
  <c r="CK566" i="10"/>
  <c r="CO566" i="10"/>
  <c r="CS566" i="10"/>
  <c r="I567" i="10"/>
  <c r="Q567" i="10"/>
  <c r="Y567" i="10"/>
  <c r="AC567" i="10"/>
  <c r="AG567" i="10"/>
  <c r="AK567" i="10"/>
  <c r="AO567" i="10"/>
  <c r="AS567" i="10"/>
  <c r="AW567" i="10"/>
  <c r="BE567" i="10"/>
  <c r="BI567" i="10"/>
  <c r="BM567" i="10"/>
  <c r="BQ567" i="10"/>
  <c r="BU567" i="10"/>
  <c r="BY567" i="10"/>
  <c r="CC567" i="10"/>
  <c r="CG567" i="10"/>
  <c r="CK567" i="10"/>
  <c r="CO567" i="10"/>
  <c r="CS567" i="10"/>
  <c r="I568" i="10"/>
  <c r="Q568" i="10"/>
  <c r="Y568" i="10"/>
  <c r="AC568" i="10"/>
  <c r="AG568" i="10"/>
  <c r="AK568" i="10"/>
  <c r="AO568" i="10"/>
  <c r="AS568" i="10"/>
  <c r="AW568" i="10"/>
  <c r="BE568" i="10"/>
  <c r="BI568" i="10"/>
  <c r="BM568" i="10"/>
  <c r="BQ568" i="10"/>
  <c r="BU568" i="10"/>
  <c r="BY568" i="10"/>
  <c r="CC568" i="10"/>
  <c r="CG568" i="10"/>
  <c r="CK568" i="10"/>
  <c r="CO568" i="10"/>
  <c r="CS568" i="10"/>
  <c r="I569" i="10"/>
  <c r="Q569" i="10"/>
  <c r="Y569" i="10"/>
  <c r="AC569" i="10"/>
  <c r="AG569" i="10"/>
  <c r="AK569" i="10"/>
  <c r="AO569" i="10"/>
  <c r="AS569" i="10"/>
  <c r="AW569" i="10"/>
  <c r="BE569" i="10"/>
  <c r="BI569" i="10"/>
  <c r="BM569" i="10"/>
  <c r="BQ569" i="10"/>
  <c r="BU569" i="10"/>
  <c r="BY569" i="10"/>
  <c r="CC569" i="10"/>
  <c r="CG569" i="10"/>
  <c r="CK569" i="10"/>
  <c r="CO569" i="10"/>
  <c r="CS569" i="10"/>
  <c r="I570" i="10"/>
  <c r="Q570" i="10"/>
  <c r="Y570" i="10"/>
  <c r="AC570" i="10"/>
  <c r="AG570" i="10"/>
  <c r="AK570" i="10"/>
  <c r="AO570" i="10"/>
  <c r="AS570" i="10"/>
  <c r="AW570" i="10"/>
  <c r="BE570" i="10"/>
  <c r="BI570" i="10"/>
  <c r="BM570" i="10"/>
  <c r="BQ570" i="10"/>
  <c r="BU570" i="10"/>
  <c r="BY570" i="10"/>
  <c r="CC570" i="10"/>
  <c r="CG570" i="10"/>
  <c r="CK570" i="10"/>
  <c r="CO570" i="10"/>
  <c r="CS570" i="10"/>
  <c r="I571" i="10"/>
  <c r="Q571" i="10"/>
  <c r="Y571" i="10"/>
  <c r="AC571" i="10"/>
  <c r="AG571" i="10"/>
  <c r="AK571" i="10"/>
  <c r="AO571" i="10"/>
  <c r="AS571" i="10"/>
  <c r="AW571" i="10"/>
  <c r="BE571" i="10"/>
  <c r="BI571" i="10"/>
  <c r="BM571" i="10"/>
  <c r="BQ571" i="10"/>
  <c r="BU571" i="10"/>
  <c r="BY571" i="10"/>
  <c r="CC571" i="10"/>
  <c r="CG571" i="10"/>
  <c r="CK571" i="10"/>
  <c r="CO571" i="10"/>
  <c r="CS571" i="10"/>
  <c r="I572" i="10"/>
  <c r="Q572" i="10"/>
  <c r="Y572" i="10"/>
  <c r="AC572" i="10"/>
  <c r="AG572" i="10"/>
  <c r="AK572" i="10"/>
  <c r="AO572" i="10"/>
  <c r="AS572" i="10"/>
  <c r="AW572" i="10"/>
  <c r="BE572" i="10"/>
  <c r="BI572" i="10"/>
  <c r="BM572" i="10"/>
  <c r="BQ572" i="10"/>
  <c r="BU572" i="10"/>
  <c r="BY572" i="10"/>
  <c r="CC572" i="10"/>
  <c r="CG572" i="10"/>
  <c r="CK572" i="10"/>
  <c r="CO572" i="10"/>
  <c r="CS572" i="10"/>
  <c r="I573" i="10"/>
  <c r="Q573" i="10"/>
  <c r="Y573" i="10"/>
  <c r="AC573" i="10"/>
  <c r="AG573" i="10"/>
  <c r="AK573" i="10"/>
  <c r="AO573" i="10"/>
  <c r="AS573" i="10"/>
  <c r="AW573" i="10"/>
  <c r="BE573" i="10"/>
  <c r="BI573" i="10"/>
  <c r="BM573" i="10"/>
  <c r="BQ573" i="10"/>
  <c r="BU573" i="10"/>
  <c r="BY573" i="10"/>
  <c r="CC573" i="10"/>
  <c r="CG573" i="10"/>
  <c r="CK573" i="10"/>
  <c r="CO573" i="10"/>
  <c r="CS573" i="10"/>
  <c r="I574" i="10"/>
  <c r="Q574" i="10"/>
  <c r="Y574" i="10"/>
  <c r="AC574" i="10"/>
  <c r="AG574" i="10"/>
  <c r="AK574" i="10"/>
  <c r="AO574" i="10"/>
  <c r="AS574" i="10"/>
  <c r="AW574" i="10"/>
  <c r="BE574" i="10"/>
  <c r="BI574" i="10"/>
  <c r="BM574" i="10"/>
  <c r="BQ574" i="10"/>
  <c r="BU574" i="10"/>
  <c r="BY574" i="10"/>
  <c r="CC574" i="10"/>
  <c r="CG574" i="10"/>
  <c r="CK574" i="10"/>
  <c r="CO574" i="10"/>
  <c r="CS574" i="10"/>
  <c r="I575" i="10"/>
  <c r="Q575" i="10"/>
  <c r="Y575" i="10"/>
  <c r="AC575" i="10"/>
  <c r="AG575" i="10"/>
  <c r="AK575" i="10"/>
  <c r="AO575" i="10"/>
  <c r="AS575" i="10"/>
  <c r="AW575" i="10"/>
  <c r="BE575" i="10"/>
  <c r="BI575" i="10"/>
  <c r="BM575" i="10"/>
  <c r="BQ575" i="10"/>
  <c r="BU575" i="10"/>
  <c r="BY575" i="10"/>
  <c r="CC575" i="10"/>
  <c r="CG575" i="10"/>
  <c r="CK575" i="10"/>
  <c r="CO575" i="10"/>
  <c r="CS575" i="10"/>
  <c r="I576" i="10"/>
  <c r="Q576" i="10"/>
  <c r="Y576" i="10"/>
  <c r="AC576" i="10"/>
  <c r="AG576" i="10"/>
  <c r="AK576" i="10"/>
  <c r="AO576" i="10"/>
  <c r="AS576" i="10"/>
  <c r="AW576" i="10"/>
  <c r="BE576" i="10"/>
  <c r="BI576" i="10"/>
  <c r="BM576" i="10"/>
  <c r="BQ576" i="10"/>
  <c r="BU576" i="10"/>
  <c r="BY576" i="10"/>
  <c r="CC576" i="10"/>
  <c r="CG576" i="10"/>
  <c r="CK576" i="10"/>
  <c r="CO576" i="10"/>
  <c r="CS576" i="10"/>
  <c r="I577" i="10"/>
  <c r="Q577" i="10"/>
  <c r="Y577" i="10"/>
  <c r="AC577" i="10"/>
  <c r="AG577" i="10"/>
  <c r="AK577" i="10"/>
  <c r="AO577" i="10"/>
  <c r="AS577" i="10"/>
  <c r="AW577" i="10"/>
  <c r="BE577" i="10"/>
  <c r="BI577" i="10"/>
  <c r="BM577" i="10"/>
  <c r="BQ577" i="10"/>
  <c r="BU577" i="10"/>
  <c r="BY577" i="10"/>
  <c r="CC577" i="10"/>
  <c r="CG577" i="10"/>
  <c r="CK577" i="10"/>
  <c r="CO577" i="10"/>
  <c r="CS577" i="10"/>
  <c r="I578" i="10"/>
  <c r="Q578" i="10"/>
  <c r="Y578" i="10"/>
  <c r="AC578" i="10"/>
  <c r="AG578" i="10"/>
  <c r="AK578" i="10"/>
  <c r="AO578" i="10"/>
  <c r="AS578" i="10"/>
  <c r="AW578" i="10"/>
  <c r="BE578" i="10"/>
  <c r="BI578" i="10"/>
  <c r="BM578" i="10"/>
  <c r="BQ578" i="10"/>
  <c r="BU578" i="10"/>
  <c r="BY578" i="10"/>
  <c r="CC578" i="10"/>
  <c r="CG578" i="10"/>
  <c r="CK578" i="10"/>
  <c r="CO578" i="10"/>
  <c r="CS578" i="10"/>
  <c r="I579" i="10"/>
  <c r="Q579" i="10"/>
  <c r="Y579" i="10"/>
  <c r="AC579" i="10"/>
  <c r="AG579" i="10"/>
  <c r="AK579" i="10"/>
  <c r="AO579" i="10"/>
  <c r="AS579" i="10"/>
  <c r="AW579" i="10"/>
  <c r="BE579" i="10"/>
  <c r="BI579" i="10"/>
  <c r="BM579" i="10"/>
  <c r="BQ579" i="10"/>
  <c r="BU579" i="10"/>
  <c r="BY579" i="10"/>
  <c r="CC579" i="10"/>
  <c r="CG579" i="10"/>
  <c r="CK579" i="10"/>
  <c r="CO579" i="10"/>
  <c r="CS579" i="10"/>
  <c r="I580" i="10"/>
  <c r="Q580" i="10"/>
  <c r="Y580" i="10"/>
  <c r="AC580" i="10"/>
  <c r="AG580" i="10"/>
  <c r="AK580" i="10"/>
  <c r="AO580" i="10"/>
  <c r="AS580" i="10"/>
  <c r="AW580" i="10"/>
  <c r="BE580" i="10"/>
  <c r="BI580" i="10"/>
  <c r="BM580" i="10"/>
  <c r="BQ580" i="10"/>
  <c r="BU580" i="10"/>
  <c r="BY580" i="10"/>
  <c r="CC580" i="10"/>
  <c r="CG580" i="10"/>
  <c r="CK580" i="10"/>
  <c r="CO580" i="10"/>
  <c r="CS580" i="10"/>
  <c r="I581" i="10"/>
  <c r="Q581" i="10"/>
  <c r="Y581" i="10"/>
  <c r="AC581" i="10"/>
  <c r="AG581" i="10"/>
  <c r="AK581" i="10"/>
  <c r="AO581" i="10"/>
  <c r="AS581" i="10"/>
  <c r="AW581" i="10"/>
  <c r="BE581" i="10"/>
  <c r="BI581" i="10"/>
  <c r="BM581" i="10"/>
  <c r="BQ581" i="10"/>
  <c r="BU581" i="10"/>
  <c r="BY581" i="10"/>
  <c r="CC581" i="10"/>
  <c r="CG581" i="10"/>
  <c r="CK581" i="10"/>
  <c r="CO581" i="10"/>
  <c r="CS581" i="10"/>
  <c r="I582" i="10"/>
  <c r="Q582" i="10"/>
  <c r="Y582" i="10"/>
  <c r="AC582" i="10"/>
  <c r="AG582" i="10"/>
  <c r="AK582" i="10"/>
  <c r="AO582" i="10"/>
  <c r="AS582" i="10"/>
  <c r="AW582" i="10"/>
  <c r="BE582" i="10"/>
  <c r="BI582" i="10"/>
  <c r="BM582" i="10"/>
  <c r="BQ582" i="10"/>
  <c r="BU582" i="10"/>
  <c r="BY582" i="10"/>
  <c r="CC582" i="10"/>
  <c r="CG582" i="10"/>
  <c r="CK582" i="10"/>
  <c r="CO582" i="10"/>
  <c r="CS582" i="10"/>
  <c r="I583" i="10"/>
  <c r="Q583" i="10"/>
  <c r="Y583" i="10"/>
  <c r="AC583" i="10"/>
  <c r="AG583" i="10"/>
  <c r="AK583" i="10"/>
  <c r="AO583" i="10"/>
  <c r="AS583" i="10"/>
  <c r="AW583" i="10"/>
  <c r="BE583" i="10"/>
  <c r="BI583" i="10"/>
  <c r="BM583" i="10"/>
  <c r="BQ583" i="10"/>
  <c r="BU583" i="10"/>
  <c r="BY583" i="10"/>
  <c r="CC583" i="10"/>
  <c r="CG583" i="10"/>
  <c r="CK583" i="10"/>
  <c r="CO583" i="10"/>
  <c r="CS583" i="10"/>
  <c r="I584" i="10"/>
  <c r="Q584" i="10"/>
  <c r="Y584" i="10"/>
  <c r="AC584" i="10"/>
  <c r="AG584" i="10"/>
  <c r="AK584" i="10"/>
  <c r="AO584" i="10"/>
  <c r="AS584" i="10"/>
  <c r="AW584" i="10"/>
  <c r="BE584" i="10"/>
  <c r="BI584" i="10"/>
  <c r="BM584" i="10"/>
  <c r="BQ584" i="10"/>
  <c r="BU584" i="10"/>
  <c r="BY584" i="10"/>
  <c r="CC584" i="10"/>
  <c r="CG584" i="10"/>
  <c r="CK584" i="10"/>
  <c r="CO584" i="10"/>
  <c r="CS584" i="10"/>
  <c r="I585" i="10"/>
  <c r="Q585" i="10"/>
  <c r="Y585" i="10"/>
  <c r="AC585" i="10"/>
  <c r="AG585" i="10"/>
  <c r="AK585" i="10"/>
  <c r="AO585" i="10"/>
  <c r="AS585" i="10"/>
  <c r="AW585" i="10"/>
  <c r="BE585" i="10"/>
  <c r="BI585" i="10"/>
  <c r="BM585" i="10"/>
  <c r="BQ585" i="10"/>
  <c r="BU585" i="10"/>
  <c r="BY585" i="10"/>
  <c r="CC585" i="10"/>
  <c r="CG585" i="10"/>
  <c r="CK585" i="10"/>
  <c r="CO585" i="10"/>
  <c r="CS585" i="10"/>
  <c r="I586" i="10"/>
  <c r="Q586" i="10"/>
  <c r="Y586" i="10"/>
  <c r="AC586" i="10"/>
  <c r="AG586" i="10"/>
  <c r="AK586" i="10"/>
  <c r="AO586" i="10"/>
  <c r="AS586" i="10"/>
  <c r="AW586" i="10"/>
  <c r="BE586" i="10"/>
  <c r="BI586" i="10"/>
  <c r="BM586" i="10"/>
  <c r="BQ586" i="10"/>
  <c r="BU586" i="10"/>
  <c r="BY586" i="10"/>
  <c r="CC586" i="10"/>
  <c r="CG586" i="10"/>
  <c r="CK586" i="10"/>
  <c r="CO586" i="10"/>
  <c r="CS586" i="10"/>
  <c r="I587" i="10"/>
  <c r="Q587" i="10"/>
  <c r="Y587" i="10"/>
  <c r="AC587" i="10"/>
  <c r="AG587" i="10"/>
  <c r="AK587" i="10"/>
  <c r="AO587" i="10"/>
  <c r="AS587" i="10"/>
  <c r="AW587" i="10"/>
  <c r="BE587" i="10"/>
  <c r="BI587" i="10"/>
  <c r="BM587" i="10"/>
  <c r="BQ587" i="10"/>
  <c r="BU587" i="10"/>
  <c r="BY587" i="10"/>
  <c r="CC587" i="10"/>
  <c r="CG587" i="10"/>
  <c r="CK587" i="10"/>
  <c r="CO587" i="10"/>
  <c r="CS587" i="10"/>
  <c r="I588" i="10"/>
  <c r="Q588" i="10"/>
  <c r="Y588" i="10"/>
  <c r="AC588" i="10"/>
  <c r="AG588" i="10"/>
  <c r="AK588" i="10"/>
  <c r="AO588" i="10"/>
  <c r="AS588" i="10"/>
  <c r="AW588" i="10"/>
  <c r="BE588" i="10"/>
  <c r="BI588" i="10"/>
  <c r="BM588" i="10"/>
  <c r="BQ588" i="10"/>
  <c r="BU588" i="10"/>
  <c r="BY588" i="10"/>
  <c r="CC588" i="10"/>
  <c r="CG588" i="10"/>
  <c r="CK588" i="10"/>
  <c r="CO588" i="10"/>
  <c r="CS588" i="10"/>
  <c r="I589" i="10"/>
  <c r="Q589" i="10"/>
  <c r="Y589" i="10"/>
  <c r="AC589" i="10"/>
  <c r="AG589" i="10"/>
  <c r="AK589" i="10"/>
  <c r="AO589" i="10"/>
  <c r="AS589" i="10"/>
  <c r="AW589" i="10"/>
  <c r="BE589" i="10"/>
  <c r="BI589" i="10"/>
  <c r="BM589" i="10"/>
  <c r="BQ589" i="10"/>
  <c r="BU589" i="10"/>
  <c r="BY589" i="10"/>
  <c r="CC589" i="10"/>
  <c r="CG589" i="10"/>
  <c r="CK589" i="10"/>
  <c r="CO589" i="10"/>
  <c r="CS589" i="10"/>
  <c r="I590" i="10"/>
  <c r="Q590" i="10"/>
  <c r="Y590" i="10"/>
  <c r="AC590" i="10"/>
  <c r="AG590" i="10"/>
  <c r="AK590" i="10"/>
  <c r="AO590" i="10"/>
  <c r="AS590" i="10"/>
  <c r="AW590" i="10"/>
  <c r="BE590" i="10"/>
  <c r="BI590" i="10"/>
  <c r="BM590" i="10"/>
  <c r="BQ590" i="10"/>
  <c r="BU590" i="10"/>
  <c r="BY590" i="10"/>
  <c r="CC590" i="10"/>
  <c r="CG590" i="10"/>
  <c r="CK590" i="10"/>
  <c r="CO590" i="10"/>
  <c r="CS590" i="10"/>
  <c r="I591" i="10"/>
  <c r="Q591" i="10"/>
  <c r="Y591" i="10"/>
  <c r="AC591" i="10"/>
  <c r="AG591" i="10"/>
  <c r="AK591" i="10"/>
  <c r="AO591" i="10"/>
  <c r="AS591" i="10"/>
  <c r="AW591" i="10"/>
  <c r="BE591" i="10"/>
  <c r="BI591" i="10"/>
  <c r="BM591" i="10"/>
  <c r="BQ591" i="10"/>
  <c r="BU591" i="10"/>
  <c r="BY591" i="10"/>
  <c r="CC591" i="10"/>
  <c r="CG591" i="10"/>
  <c r="CK591" i="10"/>
  <c r="CO591" i="10"/>
  <c r="CS591" i="10"/>
  <c r="I592" i="10"/>
  <c r="Q592" i="10"/>
  <c r="Y592" i="10"/>
  <c r="AC592" i="10"/>
  <c r="AG592" i="10"/>
  <c r="AK592" i="10"/>
  <c r="AO592" i="10"/>
  <c r="AS592" i="10"/>
  <c r="AW592" i="10"/>
  <c r="BE592" i="10"/>
  <c r="BI592" i="10"/>
  <c r="BM592" i="10"/>
  <c r="BQ592" i="10"/>
  <c r="BU592" i="10"/>
  <c r="BY592" i="10"/>
  <c r="CC592" i="10"/>
  <c r="CG592" i="10"/>
  <c r="CK592" i="10"/>
  <c r="CO592" i="10"/>
  <c r="CS592" i="10"/>
  <c r="I593" i="10"/>
  <c r="Q593" i="10"/>
  <c r="Y593" i="10"/>
  <c r="AC593" i="10"/>
  <c r="AG593" i="10"/>
  <c r="AK593" i="10"/>
  <c r="AO593" i="10"/>
  <c r="AS593" i="10"/>
  <c r="AW593" i="10"/>
  <c r="BE593" i="10"/>
  <c r="BI593" i="10"/>
  <c r="BM593" i="10"/>
  <c r="BQ593" i="10"/>
  <c r="BU593" i="10"/>
  <c r="BY593" i="10"/>
  <c r="CC593" i="10"/>
  <c r="CG593" i="10"/>
  <c r="CK593" i="10"/>
  <c r="CO593" i="10"/>
  <c r="CS593" i="10"/>
  <c r="I594" i="10"/>
  <c r="Q594" i="10"/>
  <c r="Y594" i="10"/>
  <c r="AC594" i="10"/>
  <c r="AG594" i="10"/>
  <c r="AK594" i="10"/>
  <c r="AO594" i="10"/>
  <c r="AS594" i="10"/>
  <c r="AW594" i="10"/>
  <c r="BE594" i="10"/>
  <c r="BI594" i="10"/>
  <c r="BM594" i="10"/>
  <c r="BQ594" i="10"/>
  <c r="BU594" i="10"/>
  <c r="BY594" i="10"/>
  <c r="CC594" i="10"/>
  <c r="CG594" i="10"/>
  <c r="CK594" i="10"/>
  <c r="CO594" i="10"/>
  <c r="CS594" i="10"/>
  <c r="I595" i="10"/>
  <c r="Q595" i="10"/>
  <c r="Y595" i="10"/>
  <c r="AC595" i="10"/>
  <c r="AG595" i="10"/>
  <c r="AK595" i="10"/>
  <c r="AO595" i="10"/>
  <c r="AS595" i="10"/>
  <c r="AW595" i="10"/>
  <c r="BE595" i="10"/>
  <c r="BI595" i="10"/>
  <c r="BM595" i="10"/>
  <c r="BQ595" i="10"/>
  <c r="BU595" i="10"/>
  <c r="BY595" i="10"/>
  <c r="CC595" i="10"/>
  <c r="CG595" i="10"/>
  <c r="CK595" i="10"/>
  <c r="CO595" i="10"/>
  <c r="CS595" i="10"/>
  <c r="I596" i="10"/>
  <c r="Q596" i="10"/>
  <c r="Y596" i="10"/>
  <c r="AC596" i="10"/>
  <c r="AG596" i="10"/>
  <c r="AK596" i="10"/>
  <c r="AO596" i="10"/>
  <c r="AS596" i="10"/>
  <c r="AW596" i="10"/>
  <c r="BE596" i="10"/>
  <c r="BI596" i="10"/>
  <c r="BM596" i="10"/>
  <c r="BQ596" i="10"/>
  <c r="BU596" i="10"/>
  <c r="BY596" i="10"/>
  <c r="CC596" i="10"/>
  <c r="CG596" i="10"/>
  <c r="CK596" i="10"/>
  <c r="CO596" i="10"/>
  <c r="CS596" i="10"/>
  <c r="I597" i="10"/>
  <c r="Q597" i="10"/>
  <c r="Y597" i="10"/>
  <c r="AC597" i="10"/>
  <c r="AG597" i="10"/>
  <c r="AK597" i="10"/>
  <c r="AO597" i="10"/>
  <c r="AS597" i="10"/>
  <c r="AW597" i="10"/>
  <c r="BE597" i="10"/>
  <c r="BI597" i="10"/>
  <c r="BM597" i="10"/>
  <c r="BQ597" i="10"/>
  <c r="BU597" i="10"/>
  <c r="BY597" i="10"/>
  <c r="CC597" i="10"/>
  <c r="CG597" i="10"/>
  <c r="CK597" i="10"/>
  <c r="CO597" i="10"/>
  <c r="CS597" i="10"/>
  <c r="I598" i="10"/>
  <c r="Q598" i="10"/>
  <c r="Y598" i="10"/>
  <c r="AC598" i="10"/>
  <c r="AG598" i="10"/>
  <c r="AK598" i="10"/>
  <c r="AO598" i="10"/>
  <c r="AS598" i="10"/>
  <c r="AW598" i="10"/>
  <c r="BE598" i="10"/>
  <c r="BI598" i="10"/>
  <c r="BM598" i="10"/>
  <c r="BQ598" i="10"/>
  <c r="BU598" i="10"/>
  <c r="BY598" i="10"/>
  <c r="CC598" i="10"/>
  <c r="CG598" i="10"/>
  <c r="CK598" i="10"/>
  <c r="CO598" i="10"/>
  <c r="CS598" i="10"/>
  <c r="I599" i="10"/>
  <c r="Q599" i="10"/>
  <c r="Y599" i="10"/>
  <c r="AC599" i="10"/>
  <c r="AG599" i="10"/>
  <c r="AK599" i="10"/>
  <c r="AO599" i="10"/>
  <c r="AS599" i="10"/>
  <c r="AW599" i="10"/>
  <c r="BE599" i="10"/>
  <c r="BI599" i="10"/>
  <c r="BM599" i="10"/>
  <c r="BQ599" i="10"/>
  <c r="BU599" i="10"/>
  <c r="BY599" i="10"/>
  <c r="CC599" i="10"/>
  <c r="CG599" i="10"/>
  <c r="CK599" i="10"/>
  <c r="CO599" i="10"/>
  <c r="CS599" i="10"/>
  <c r="I600" i="10"/>
  <c r="Q600" i="10"/>
  <c r="Y600" i="10"/>
  <c r="AC600" i="10"/>
  <c r="AG600" i="10"/>
  <c r="AK600" i="10"/>
  <c r="AO600" i="10"/>
  <c r="AS600" i="10"/>
  <c r="AW600" i="10"/>
  <c r="BE600" i="10"/>
  <c r="BI600" i="10"/>
  <c r="BM600" i="10"/>
  <c r="BQ600" i="10"/>
  <c r="BU600" i="10"/>
  <c r="BY600" i="10"/>
  <c r="CC600" i="10"/>
  <c r="CG600" i="10"/>
  <c r="CK600" i="10"/>
  <c r="CO600" i="10"/>
  <c r="CS600" i="10"/>
  <c r="I601" i="10"/>
  <c r="Q601" i="10"/>
  <c r="U601" i="10"/>
  <c r="Y601" i="10"/>
  <c r="AC601" i="10"/>
  <c r="AG601" i="10"/>
  <c r="AK601" i="10"/>
  <c r="AO601" i="10"/>
  <c r="AS601" i="10"/>
  <c r="AW601" i="10"/>
  <c r="BE601" i="10"/>
  <c r="BI601" i="10"/>
  <c r="BM601" i="10"/>
  <c r="BQ601" i="10"/>
  <c r="BU601" i="10"/>
  <c r="BY601" i="10"/>
  <c r="CC601" i="10"/>
  <c r="CG601" i="10"/>
  <c r="CK601" i="10"/>
  <c r="CO601" i="10"/>
  <c r="CS601" i="10"/>
  <c r="I602" i="10"/>
  <c r="Q602" i="10"/>
  <c r="U602" i="10"/>
  <c r="Y602" i="10"/>
  <c r="AC602" i="10"/>
  <c r="AG602" i="10"/>
  <c r="AK602" i="10"/>
  <c r="AO602" i="10"/>
  <c r="AS602" i="10"/>
  <c r="AW602" i="10"/>
  <c r="BE602" i="10"/>
  <c r="BI602" i="10"/>
  <c r="BM602" i="10"/>
  <c r="BQ602" i="10"/>
  <c r="BU602" i="10"/>
  <c r="BY602" i="10"/>
  <c r="CC602" i="10"/>
  <c r="CG602" i="10"/>
  <c r="CK602" i="10"/>
  <c r="CO602" i="10"/>
  <c r="CS602" i="10"/>
  <c r="I603" i="10"/>
  <c r="Q603" i="10"/>
  <c r="U603" i="10"/>
  <c r="Y603" i="10"/>
  <c r="AC603" i="10"/>
  <c r="AG603" i="10"/>
  <c r="AK603" i="10"/>
  <c r="AO603" i="10"/>
  <c r="AS603" i="10"/>
  <c r="AW603" i="10"/>
  <c r="BE603" i="10"/>
  <c r="BI603" i="10"/>
  <c r="BM603" i="10"/>
  <c r="BQ603" i="10"/>
  <c r="BU603" i="10"/>
  <c r="BY603" i="10"/>
  <c r="CC603" i="10"/>
  <c r="CG603" i="10"/>
  <c r="CK603" i="10"/>
  <c r="CO603" i="10"/>
  <c r="CS603" i="10"/>
  <c r="I604" i="10"/>
  <c r="Q604" i="10"/>
  <c r="U604" i="10"/>
  <c r="Y604" i="10"/>
  <c r="AC604" i="10"/>
  <c r="AG604" i="10"/>
  <c r="AK604" i="10"/>
  <c r="AO604" i="10"/>
  <c r="AS604" i="10"/>
  <c r="AW604" i="10"/>
  <c r="BE604" i="10"/>
  <c r="BI604" i="10"/>
  <c r="BM604" i="10"/>
  <c r="BQ604" i="10"/>
  <c r="BU604" i="10"/>
  <c r="BY604" i="10"/>
  <c r="CC604" i="10"/>
  <c r="CG604" i="10"/>
  <c r="CK604" i="10"/>
  <c r="CO604" i="10"/>
  <c r="CS604" i="10"/>
  <c r="I605" i="10"/>
  <c r="Q605" i="10"/>
  <c r="U605" i="10"/>
  <c r="Y605" i="10"/>
  <c r="AC605" i="10"/>
  <c r="AG605" i="10"/>
  <c r="AK605" i="10"/>
  <c r="AO605" i="10"/>
  <c r="AS605" i="10"/>
  <c r="AW605" i="10"/>
  <c r="BE605" i="10"/>
  <c r="BI605" i="10"/>
  <c r="BM605" i="10"/>
  <c r="BQ605" i="10"/>
  <c r="BU605" i="10"/>
  <c r="BY605" i="10"/>
  <c r="CC605" i="10"/>
  <c r="CG605" i="10"/>
  <c r="CK605" i="10"/>
  <c r="CO605" i="10"/>
  <c r="CS605" i="10"/>
  <c r="I606" i="10"/>
  <c r="Q606" i="10"/>
  <c r="U606" i="10"/>
  <c r="Y606" i="10"/>
  <c r="AC606" i="10"/>
  <c r="AG606" i="10"/>
  <c r="AK606" i="10"/>
  <c r="AO606" i="10"/>
  <c r="AS606" i="10"/>
  <c r="AW606" i="10"/>
  <c r="BE606" i="10"/>
  <c r="BI606" i="10"/>
  <c r="BM606" i="10"/>
  <c r="BQ606" i="10"/>
  <c r="BU606" i="10"/>
  <c r="BY606" i="10"/>
  <c r="CC606" i="10"/>
  <c r="CG606" i="10"/>
  <c r="CK606" i="10"/>
  <c r="CO606" i="10"/>
  <c r="CS606" i="10"/>
  <c r="I607" i="10"/>
  <c r="Q607" i="10"/>
  <c r="U607" i="10"/>
  <c r="Y607" i="10"/>
  <c r="AC607" i="10"/>
  <c r="AG607" i="10"/>
  <c r="AK607" i="10"/>
  <c r="AO607" i="10"/>
  <c r="AS607" i="10"/>
  <c r="AW607" i="10"/>
  <c r="BE607" i="10"/>
  <c r="BI607" i="10"/>
  <c r="BM607" i="10"/>
  <c r="BQ607" i="10"/>
  <c r="BU607" i="10"/>
  <c r="BY607" i="10"/>
  <c r="CC607" i="10"/>
  <c r="CG607" i="10"/>
  <c r="CK607" i="10"/>
  <c r="CO607" i="10"/>
  <c r="CS607" i="10"/>
  <c r="I608" i="10"/>
  <c r="Q608" i="10"/>
  <c r="U608" i="10"/>
  <c r="Y608" i="10"/>
  <c r="AC608" i="10"/>
  <c r="AG608" i="10"/>
  <c r="AK608" i="10"/>
  <c r="AO608" i="10"/>
  <c r="AS608" i="10"/>
  <c r="AW608" i="10"/>
  <c r="BE608" i="10"/>
  <c r="BI608" i="10"/>
  <c r="BM608" i="10"/>
  <c r="BQ608" i="10"/>
  <c r="BU608" i="10"/>
  <c r="BY608" i="10"/>
  <c r="CC608" i="10"/>
  <c r="CG608" i="10"/>
  <c r="CK608" i="10"/>
  <c r="CO608" i="10"/>
  <c r="CS608" i="10"/>
  <c r="I609" i="10"/>
  <c r="Q609" i="10"/>
  <c r="U609" i="10"/>
  <c r="Y609" i="10"/>
  <c r="AC609" i="10"/>
  <c r="AG609" i="10"/>
  <c r="AK609" i="10"/>
  <c r="AO609" i="10"/>
  <c r="AS609" i="10"/>
  <c r="AW609" i="10"/>
  <c r="BE609" i="10"/>
  <c r="BI609" i="10"/>
  <c r="BM609" i="10"/>
  <c r="BQ609" i="10"/>
  <c r="BU609" i="10"/>
  <c r="BY609" i="10"/>
  <c r="CC609" i="10"/>
  <c r="CG609" i="10"/>
  <c r="CK609" i="10"/>
  <c r="CO609" i="10"/>
  <c r="CS609" i="10"/>
  <c r="I610" i="10"/>
  <c r="Q610" i="10"/>
  <c r="U610" i="10"/>
  <c r="Y610" i="10"/>
  <c r="AC610" i="10"/>
  <c r="AG610" i="10"/>
  <c r="AK610" i="10"/>
  <c r="AO610" i="10"/>
  <c r="AS610" i="10"/>
  <c r="AW610" i="10"/>
  <c r="BE610" i="10"/>
  <c r="BI610" i="10"/>
  <c r="BM610" i="10"/>
  <c r="BQ610" i="10"/>
  <c r="BU610" i="10"/>
  <c r="BY610" i="10"/>
  <c r="CC610" i="10"/>
  <c r="CG610" i="10"/>
  <c r="CK610" i="10"/>
  <c r="CO610" i="10"/>
  <c r="CS610" i="10"/>
  <c r="I611" i="10"/>
  <c r="Q611" i="10"/>
  <c r="U611" i="10"/>
  <c r="Y611" i="10"/>
  <c r="AC611" i="10"/>
  <c r="AG611" i="10"/>
  <c r="AK611" i="10"/>
  <c r="AO611" i="10"/>
  <c r="AS611" i="10"/>
  <c r="AW611" i="10"/>
  <c r="BE611" i="10"/>
  <c r="BI611" i="10"/>
  <c r="BM611" i="10"/>
  <c r="BQ611" i="10"/>
  <c r="BU611" i="10"/>
  <c r="BY611" i="10"/>
  <c r="CC611" i="10"/>
  <c r="CG611" i="10"/>
  <c r="CK611" i="10"/>
  <c r="CO611" i="10"/>
  <c r="CS611" i="10"/>
  <c r="I612" i="10"/>
  <c r="Q612" i="10"/>
  <c r="U612" i="10"/>
  <c r="Y612" i="10"/>
  <c r="AC612" i="10"/>
  <c r="AG612" i="10"/>
  <c r="AK612" i="10"/>
  <c r="AO612" i="10"/>
  <c r="AS612" i="10"/>
  <c r="AW612" i="10"/>
  <c r="BE612" i="10"/>
  <c r="BI612" i="10"/>
  <c r="BM612" i="10"/>
  <c r="BQ612" i="10"/>
  <c r="BU612" i="10"/>
  <c r="BY612" i="10"/>
  <c r="CC612" i="10"/>
  <c r="CG612" i="10"/>
  <c r="CK612" i="10"/>
  <c r="CO612" i="10"/>
  <c r="CS612" i="10"/>
  <c r="I613" i="10"/>
  <c r="Q613" i="10"/>
  <c r="U613" i="10"/>
  <c r="Y613" i="10"/>
  <c r="AC613" i="10"/>
  <c r="AG613" i="10"/>
  <c r="AK613" i="10"/>
  <c r="AO613" i="10"/>
  <c r="AS613" i="10"/>
  <c r="AW613" i="10"/>
  <c r="BE613" i="10"/>
  <c r="BI613" i="10"/>
  <c r="BM613" i="10"/>
  <c r="BQ613" i="10"/>
  <c r="BU613" i="10"/>
  <c r="BY613" i="10"/>
  <c r="CC613" i="10"/>
  <c r="CG613" i="10"/>
  <c r="CK613" i="10"/>
  <c r="CO613" i="10"/>
  <c r="CS613" i="10"/>
  <c r="I614" i="10"/>
  <c r="Q614" i="10"/>
  <c r="U614" i="10"/>
  <c r="Y614" i="10"/>
  <c r="AC614" i="10"/>
  <c r="AG614" i="10"/>
  <c r="AK614" i="10"/>
  <c r="AO614" i="10"/>
  <c r="AS614" i="10"/>
  <c r="AW614" i="10"/>
  <c r="BE614" i="10"/>
  <c r="BI614" i="10"/>
  <c r="BM614" i="10"/>
  <c r="BQ614" i="10"/>
  <c r="BU614" i="10"/>
  <c r="BY614" i="10"/>
  <c r="CC614" i="10"/>
  <c r="CG614" i="10"/>
  <c r="CK614" i="10"/>
  <c r="CO614" i="10"/>
  <c r="CS614" i="10"/>
  <c r="I615" i="10"/>
  <c r="Q615" i="10"/>
  <c r="U615" i="10"/>
  <c r="Y615" i="10"/>
  <c r="AC615" i="10"/>
  <c r="AG615" i="10"/>
  <c r="AK615" i="10"/>
  <c r="AO615" i="10"/>
  <c r="AS615" i="10"/>
  <c r="AW615" i="10"/>
  <c r="BE615" i="10"/>
  <c r="BI615" i="10"/>
  <c r="BM615" i="10"/>
  <c r="BQ615" i="10"/>
  <c r="BU615" i="10"/>
  <c r="BY615" i="10"/>
  <c r="CC615" i="10"/>
  <c r="CG615" i="10"/>
  <c r="CK615" i="10"/>
  <c r="CO615" i="10"/>
  <c r="CS615" i="10"/>
  <c r="I616" i="10"/>
  <c r="Q616" i="10"/>
  <c r="U616" i="10"/>
  <c r="Y616" i="10"/>
  <c r="AC616" i="10"/>
  <c r="AG616" i="10"/>
  <c r="AK616" i="10"/>
  <c r="AO616" i="10"/>
  <c r="AS616" i="10"/>
  <c r="AW616" i="10"/>
  <c r="BE616" i="10"/>
  <c r="BI616" i="10"/>
  <c r="BM616" i="10"/>
  <c r="BQ616" i="10"/>
  <c r="BU616" i="10"/>
  <c r="BY616" i="10"/>
  <c r="CC616" i="10"/>
  <c r="CG616" i="10"/>
  <c r="CK616" i="10"/>
  <c r="CO616" i="10"/>
  <c r="CS616" i="10"/>
  <c r="I617" i="10"/>
  <c r="Q617" i="10"/>
  <c r="U617" i="10"/>
  <c r="Y617" i="10"/>
  <c r="AC617" i="10"/>
  <c r="AG617" i="10"/>
  <c r="AK617" i="10"/>
  <c r="AO617" i="10"/>
  <c r="AS617" i="10"/>
  <c r="AW617" i="10"/>
  <c r="BE617" i="10"/>
  <c r="BI617" i="10"/>
  <c r="BM617" i="10"/>
  <c r="BQ617" i="10"/>
  <c r="BU617" i="10"/>
  <c r="BY617" i="10"/>
  <c r="CC617" i="10"/>
  <c r="CG617" i="10"/>
  <c r="CK617" i="10"/>
  <c r="CO617" i="10"/>
  <c r="CS617" i="10"/>
  <c r="I618" i="10"/>
  <c r="Q618" i="10"/>
  <c r="U618" i="10"/>
  <c r="Y618" i="10"/>
  <c r="AC618" i="10"/>
  <c r="AG618" i="10"/>
  <c r="AK618" i="10"/>
  <c r="AO618" i="10"/>
  <c r="AS618" i="10"/>
  <c r="AW618" i="10"/>
  <c r="BE618" i="10"/>
  <c r="BI618" i="10"/>
  <c r="BM618" i="10"/>
  <c r="BQ618" i="10"/>
  <c r="BU618" i="10"/>
  <c r="BY618" i="10"/>
  <c r="CC618" i="10"/>
  <c r="CG618" i="10"/>
  <c r="CK618" i="10"/>
  <c r="CO618" i="10"/>
  <c r="CS618" i="10"/>
  <c r="I619" i="10"/>
  <c r="Q619" i="10"/>
  <c r="U619" i="10"/>
  <c r="Y619" i="10"/>
  <c r="AC619" i="10"/>
  <c r="AG619" i="10"/>
  <c r="AK619" i="10"/>
  <c r="AO619" i="10"/>
  <c r="AS619" i="10"/>
  <c r="AW619" i="10"/>
  <c r="BE619" i="10"/>
  <c r="BI619" i="10"/>
  <c r="BM619" i="10"/>
  <c r="BQ619" i="10"/>
  <c r="BU619" i="10"/>
  <c r="BY619" i="10"/>
  <c r="CC619" i="10"/>
  <c r="CG619" i="10"/>
  <c r="CK619" i="10"/>
  <c r="CO619" i="10"/>
  <c r="CS619" i="10"/>
  <c r="I620" i="10"/>
  <c r="Q620" i="10"/>
  <c r="U620" i="10"/>
  <c r="Y620" i="10"/>
  <c r="AC620" i="10"/>
  <c r="AG620" i="10"/>
  <c r="AK620" i="10"/>
  <c r="AO620" i="10"/>
  <c r="AS620" i="10"/>
  <c r="AW620" i="10"/>
  <c r="BE620" i="10"/>
  <c r="BI620" i="10"/>
  <c r="BM620" i="10"/>
  <c r="BQ620" i="10"/>
  <c r="BU620" i="10"/>
  <c r="BY620" i="10"/>
  <c r="CC620" i="10"/>
  <c r="CG620" i="10"/>
  <c r="CK620" i="10"/>
  <c r="CO620" i="10"/>
  <c r="CS620" i="10"/>
  <c r="I621" i="10"/>
  <c r="Q621" i="10"/>
  <c r="U621" i="10"/>
  <c r="Y621" i="10"/>
  <c r="AC621" i="10"/>
  <c r="AG621" i="10"/>
  <c r="AK621" i="10"/>
  <c r="AO621" i="10"/>
  <c r="AS621" i="10"/>
  <c r="AW621" i="10"/>
  <c r="BE621" i="10"/>
  <c r="BI621" i="10"/>
  <c r="BM621" i="10"/>
  <c r="BQ621" i="10"/>
  <c r="BU621" i="10"/>
  <c r="BY621" i="10"/>
  <c r="CC621" i="10"/>
  <c r="CG621" i="10"/>
  <c r="CK621" i="10"/>
  <c r="CO621" i="10"/>
  <c r="CS621" i="10"/>
  <c r="I622" i="10"/>
  <c r="Q622" i="10"/>
  <c r="U622" i="10"/>
  <c r="Y622" i="10"/>
  <c r="AC622" i="10"/>
  <c r="AG622" i="10"/>
  <c r="AK622" i="10"/>
  <c r="AO622" i="10"/>
  <c r="AS622" i="10"/>
  <c r="AW622" i="10"/>
  <c r="BE622" i="10"/>
  <c r="BI622" i="10"/>
  <c r="BM622" i="10"/>
  <c r="BQ622" i="10"/>
  <c r="BU622" i="10"/>
  <c r="BY622" i="10"/>
  <c r="CC622" i="10"/>
  <c r="CG622" i="10"/>
  <c r="CK622" i="10"/>
  <c r="CO622" i="10"/>
  <c r="CS622" i="10"/>
  <c r="I623" i="10"/>
  <c r="Q623" i="10"/>
  <c r="U623" i="10"/>
  <c r="Y623" i="10"/>
  <c r="AC623" i="10"/>
  <c r="AG623" i="10"/>
  <c r="AK623" i="10"/>
  <c r="AO623" i="10"/>
  <c r="AS623" i="10"/>
  <c r="AW623" i="10"/>
  <c r="BE623" i="10"/>
  <c r="BI623" i="10"/>
  <c r="BM623" i="10"/>
  <c r="BQ623" i="10"/>
  <c r="BU623" i="10"/>
  <c r="BY623" i="10"/>
  <c r="CC623" i="10"/>
  <c r="CG623" i="10"/>
  <c r="CK623" i="10"/>
  <c r="CO623" i="10"/>
  <c r="CS623" i="10"/>
  <c r="I624" i="10"/>
  <c r="Q624" i="10"/>
  <c r="U624" i="10"/>
  <c r="Y624" i="10"/>
  <c r="AC624" i="10"/>
  <c r="AG624" i="10"/>
  <c r="AK624" i="10"/>
  <c r="AO624" i="10"/>
  <c r="AS624" i="10"/>
  <c r="AW624" i="10"/>
  <c r="BE624" i="10"/>
  <c r="BI624" i="10"/>
  <c r="BM624" i="10"/>
  <c r="BQ624" i="10"/>
  <c r="BU624" i="10"/>
  <c r="BY624" i="10"/>
  <c r="CC624" i="10"/>
  <c r="CG624" i="10"/>
  <c r="CK624" i="10"/>
  <c r="CO624" i="10"/>
  <c r="CS624" i="10"/>
  <c r="I625" i="10"/>
  <c r="Q625" i="10"/>
  <c r="U625" i="10"/>
  <c r="Y625" i="10"/>
  <c r="AC625" i="10"/>
  <c r="AG625" i="10"/>
  <c r="AK625" i="10"/>
  <c r="AO625" i="10"/>
  <c r="AS625" i="10"/>
  <c r="AW625" i="10"/>
  <c r="BE625" i="10"/>
  <c r="BI625" i="10"/>
  <c r="BM625" i="10"/>
  <c r="BQ625" i="10"/>
  <c r="BU625" i="10"/>
  <c r="BY625" i="10"/>
  <c r="CC625" i="10"/>
  <c r="CG625" i="10"/>
  <c r="CK625" i="10"/>
  <c r="CO625" i="10"/>
  <c r="CS625" i="10"/>
  <c r="I626" i="10"/>
  <c r="Q626" i="10"/>
  <c r="U626" i="10"/>
  <c r="Y626" i="10"/>
  <c r="AC626" i="10"/>
  <c r="AG626" i="10"/>
  <c r="AK626" i="10"/>
  <c r="AO626" i="10"/>
  <c r="AS626" i="10"/>
  <c r="AW626" i="10"/>
  <c r="BE626" i="10"/>
  <c r="BI626" i="10"/>
  <c r="BM626" i="10"/>
  <c r="BQ626" i="10"/>
  <c r="BU626" i="10"/>
  <c r="BY626" i="10"/>
  <c r="CC626" i="10"/>
  <c r="CG626" i="10"/>
  <c r="CK626" i="10"/>
  <c r="CO626" i="10"/>
  <c r="CS626" i="10"/>
  <c r="I627" i="10"/>
  <c r="Q627" i="10"/>
  <c r="U627" i="10"/>
  <c r="Y627" i="10"/>
  <c r="AC627" i="10"/>
  <c r="AG627" i="10"/>
  <c r="AK627" i="10"/>
  <c r="AO627" i="10"/>
  <c r="AS627" i="10"/>
  <c r="AW627" i="10"/>
  <c r="BE627" i="10"/>
  <c r="BI627" i="10"/>
  <c r="BM627" i="10"/>
  <c r="BQ627" i="10"/>
  <c r="BU627" i="10"/>
  <c r="BY627" i="10"/>
  <c r="CC627" i="10"/>
  <c r="CG627" i="10"/>
  <c r="CK627" i="10"/>
  <c r="CO627" i="10"/>
  <c r="CS627" i="10"/>
  <c r="I628" i="10"/>
  <c r="Q628" i="10"/>
  <c r="U628" i="10"/>
  <c r="Y628" i="10"/>
  <c r="AC628" i="10"/>
  <c r="AG628" i="10"/>
  <c r="AK628" i="10"/>
  <c r="AO628" i="10"/>
  <c r="AS628" i="10"/>
  <c r="AW628" i="10"/>
  <c r="BE628" i="10"/>
  <c r="BI628" i="10"/>
  <c r="BM628" i="10"/>
  <c r="BQ628" i="10"/>
  <c r="BU628" i="10"/>
  <c r="BY628" i="10"/>
  <c r="CC628" i="10"/>
  <c r="CG628" i="10"/>
  <c r="CK628" i="10"/>
  <c r="CO628" i="10"/>
  <c r="CS628" i="10"/>
  <c r="I629" i="10"/>
  <c r="Q629" i="10"/>
  <c r="U629" i="10"/>
  <c r="Y629" i="10"/>
  <c r="AC629" i="10"/>
  <c r="AG629" i="10"/>
  <c r="AK629" i="10"/>
  <c r="AO629" i="10"/>
  <c r="AS629" i="10"/>
  <c r="AW629" i="10"/>
  <c r="BE629" i="10"/>
  <c r="BI629" i="10"/>
  <c r="BM629" i="10"/>
  <c r="BQ629" i="10"/>
  <c r="BU629" i="10"/>
  <c r="BY629" i="10"/>
  <c r="CC629" i="10"/>
  <c r="CG629" i="10"/>
  <c r="CK629" i="10"/>
  <c r="CO629" i="10"/>
  <c r="CS629" i="10"/>
  <c r="I630" i="10"/>
  <c r="Q630" i="10"/>
  <c r="U630" i="10"/>
  <c r="Y630" i="10"/>
  <c r="AC630" i="10"/>
  <c r="AG630" i="10"/>
  <c r="AK630" i="10"/>
  <c r="AO630" i="10"/>
  <c r="AS630" i="10"/>
  <c r="AW630" i="10"/>
  <c r="BE630" i="10"/>
  <c r="BI630" i="10"/>
  <c r="BM630" i="10"/>
  <c r="BQ630" i="10"/>
  <c r="BU630" i="10"/>
  <c r="BY630" i="10"/>
  <c r="CC630" i="10"/>
  <c r="CG630" i="10"/>
  <c r="CK630" i="10"/>
  <c r="CO630" i="10"/>
  <c r="CS630" i="10"/>
  <c r="I631" i="10"/>
  <c r="Q631" i="10"/>
  <c r="U631" i="10"/>
  <c r="Y631" i="10"/>
  <c r="AC631" i="10"/>
  <c r="AG631" i="10"/>
  <c r="AK631" i="10"/>
  <c r="AO631" i="10"/>
  <c r="AS631" i="10"/>
  <c r="AW631" i="10"/>
  <c r="BE631" i="10"/>
  <c r="BI631" i="10"/>
  <c r="BM631" i="10"/>
  <c r="BQ631" i="10"/>
  <c r="BU631" i="10"/>
  <c r="BY631" i="10"/>
  <c r="CC631" i="10"/>
  <c r="CG631" i="10"/>
  <c r="CK631" i="10"/>
  <c r="CO631" i="10"/>
  <c r="CS631" i="10"/>
  <c r="I632" i="10"/>
  <c r="Q632" i="10"/>
  <c r="U632" i="10"/>
  <c r="Y632" i="10"/>
  <c r="AC632" i="10"/>
  <c r="AG632" i="10"/>
  <c r="AK632" i="10"/>
  <c r="AO632" i="10"/>
  <c r="AS632" i="10"/>
  <c r="AW632" i="10"/>
  <c r="BE632" i="10"/>
  <c r="BI632" i="10"/>
  <c r="BM632" i="10"/>
  <c r="BQ632" i="10"/>
  <c r="BU632" i="10"/>
  <c r="BY632" i="10"/>
  <c r="CC632" i="10"/>
  <c r="CG632" i="10"/>
  <c r="CK632" i="10"/>
  <c r="CO632" i="10"/>
  <c r="CS632" i="10"/>
  <c r="I633" i="10"/>
  <c r="Q633" i="10"/>
  <c r="U633" i="10"/>
  <c r="Y633" i="10"/>
  <c r="AC633" i="10"/>
  <c r="AG633" i="10"/>
  <c r="AK633" i="10"/>
  <c r="AO633" i="10"/>
  <c r="AS633" i="10"/>
  <c r="AW633" i="10"/>
  <c r="BE633" i="10"/>
  <c r="BI633" i="10"/>
  <c r="BM633" i="10"/>
  <c r="BQ633" i="10"/>
  <c r="BU633" i="10"/>
  <c r="BY633" i="10"/>
  <c r="CC633" i="10"/>
  <c r="CG633" i="10"/>
  <c r="CK633" i="10"/>
  <c r="CO633" i="10"/>
  <c r="CS633" i="10"/>
  <c r="I634" i="10"/>
  <c r="Q634" i="10"/>
  <c r="U634" i="10"/>
  <c r="Y634" i="10"/>
  <c r="AC634" i="10"/>
  <c r="AG634" i="10"/>
  <c r="AK634" i="10"/>
  <c r="AO634" i="10"/>
  <c r="AS634" i="10"/>
  <c r="AW634" i="10"/>
  <c r="BE634" i="10"/>
  <c r="BI634" i="10"/>
  <c r="BM634" i="10"/>
  <c r="BQ634" i="10"/>
  <c r="BU634" i="10"/>
  <c r="BY634" i="10"/>
  <c r="CC634" i="10"/>
  <c r="CG634" i="10"/>
  <c r="CK634" i="10"/>
  <c r="CO634" i="10"/>
  <c r="CS634" i="10"/>
  <c r="I635" i="10"/>
  <c r="Q635" i="10"/>
  <c r="U635" i="10"/>
  <c r="Y635" i="10"/>
  <c r="AC635" i="10"/>
  <c r="AG635" i="10"/>
  <c r="AK635" i="10"/>
  <c r="AO635" i="10"/>
  <c r="AS635" i="10"/>
  <c r="AW635" i="10"/>
  <c r="BE635" i="10"/>
  <c r="BI635" i="10"/>
  <c r="BM635" i="10"/>
  <c r="BQ635" i="10"/>
  <c r="BU635" i="10"/>
  <c r="BY635" i="10"/>
  <c r="CC635" i="10"/>
  <c r="CG635" i="10"/>
  <c r="CK635" i="10"/>
  <c r="CO635" i="10"/>
  <c r="CS635" i="10"/>
  <c r="I636" i="10"/>
  <c r="Q636" i="10"/>
  <c r="U636" i="10"/>
  <c r="Y636" i="10"/>
  <c r="AC636" i="10"/>
  <c r="AG636" i="10"/>
  <c r="AK636" i="10"/>
  <c r="AO636" i="10"/>
  <c r="AS636" i="10"/>
  <c r="AW636" i="10"/>
  <c r="BE636" i="10"/>
  <c r="BI636" i="10"/>
  <c r="BM636" i="10"/>
  <c r="BQ636" i="10"/>
  <c r="BU636" i="10"/>
  <c r="BY636" i="10"/>
  <c r="CC636" i="10"/>
  <c r="CG636" i="10"/>
  <c r="CK636" i="10"/>
  <c r="CO636" i="10"/>
  <c r="CS636" i="10"/>
  <c r="I637" i="10"/>
  <c r="Q637" i="10"/>
  <c r="U637" i="10"/>
  <c r="Y637" i="10"/>
  <c r="AC637" i="10"/>
  <c r="AG637" i="10"/>
  <c r="AK637" i="10"/>
  <c r="AO637" i="10"/>
  <c r="AS637" i="10"/>
  <c r="AW637" i="10"/>
  <c r="BE637" i="10"/>
  <c r="BI637" i="10"/>
  <c r="BM637" i="10"/>
  <c r="BQ637" i="10"/>
  <c r="BU637" i="10"/>
  <c r="BY637" i="10"/>
  <c r="CC637" i="10"/>
  <c r="CG637" i="10"/>
  <c r="CK637" i="10"/>
  <c r="CO637" i="10"/>
  <c r="CS637" i="10"/>
  <c r="I638" i="10"/>
  <c r="Q638" i="10"/>
  <c r="U638" i="10"/>
  <c r="Y638" i="10"/>
  <c r="AC638" i="10"/>
  <c r="AG638" i="10"/>
  <c r="AK638" i="10"/>
  <c r="AO638" i="10"/>
  <c r="AS638" i="10"/>
  <c r="AW638" i="10"/>
  <c r="BE638" i="10"/>
  <c r="BI638" i="10"/>
  <c r="BM638" i="10"/>
  <c r="BQ638" i="10"/>
  <c r="BU638" i="10"/>
  <c r="BY638" i="10"/>
  <c r="CC638" i="10"/>
  <c r="CG638" i="10"/>
  <c r="CK638" i="10"/>
  <c r="CO638" i="10"/>
  <c r="CS638" i="10"/>
  <c r="I639" i="10"/>
  <c r="Q639" i="10"/>
  <c r="U639" i="10"/>
  <c r="Y639" i="10"/>
  <c r="AC639" i="10"/>
  <c r="AG639" i="10"/>
  <c r="AK639" i="10"/>
  <c r="AO639" i="10"/>
  <c r="AS639" i="10"/>
  <c r="AW639" i="10"/>
  <c r="BE639" i="10"/>
  <c r="BI639" i="10"/>
  <c r="BM639" i="10"/>
  <c r="BQ639" i="10"/>
  <c r="BU639" i="10"/>
  <c r="BY639" i="10"/>
  <c r="CC639" i="10"/>
  <c r="CG639" i="10"/>
  <c r="CK639" i="10"/>
  <c r="CO639" i="10"/>
  <c r="CS639" i="10"/>
  <c r="I640" i="10"/>
  <c r="Q640" i="10"/>
  <c r="U640" i="10"/>
  <c r="Y640" i="10"/>
  <c r="AC640" i="10"/>
  <c r="AG640" i="10"/>
  <c r="AK640" i="10"/>
  <c r="AO640" i="10"/>
  <c r="AS640" i="10"/>
  <c r="AW640" i="10"/>
  <c r="BE640" i="10"/>
  <c r="BI640" i="10"/>
  <c r="BM640" i="10"/>
  <c r="BQ640" i="10"/>
  <c r="BU640" i="10"/>
  <c r="BY640" i="10"/>
  <c r="CC640" i="10"/>
  <c r="CG640" i="10"/>
  <c r="CK640" i="10"/>
  <c r="CO640" i="10"/>
  <c r="CS640" i="10"/>
  <c r="I641" i="10"/>
  <c r="Q641" i="10"/>
  <c r="U641" i="10"/>
  <c r="Y641" i="10"/>
  <c r="AC641" i="10"/>
  <c r="AG641" i="10"/>
  <c r="AK641" i="10"/>
  <c r="AO641" i="10"/>
  <c r="AS641" i="10"/>
  <c r="AW641" i="10"/>
  <c r="BE641" i="10"/>
  <c r="BI641" i="10"/>
  <c r="BM641" i="10"/>
  <c r="BQ641" i="10"/>
  <c r="BU641" i="10"/>
  <c r="BY641" i="10"/>
  <c r="CC641" i="10"/>
  <c r="CG641" i="10"/>
  <c r="CK641" i="10"/>
  <c r="CO641" i="10"/>
  <c r="CS641" i="10"/>
  <c r="I642" i="10"/>
  <c r="Q642" i="10"/>
  <c r="U642" i="10"/>
  <c r="Y642" i="10"/>
  <c r="AC642" i="10"/>
  <c r="AG642" i="10"/>
  <c r="AK642" i="10"/>
  <c r="AO642" i="10"/>
  <c r="AS642" i="10"/>
  <c r="AW642" i="10"/>
  <c r="BE642" i="10"/>
  <c r="BI642" i="10"/>
  <c r="BM642" i="10"/>
  <c r="BQ642" i="10"/>
  <c r="BU642" i="10"/>
  <c r="BY642" i="10"/>
  <c r="CC642" i="10"/>
  <c r="CG642" i="10"/>
  <c r="CK642" i="10"/>
  <c r="CO642" i="10"/>
  <c r="CS642" i="10"/>
  <c r="I643" i="10"/>
  <c r="Q643" i="10"/>
  <c r="U643" i="10"/>
  <c r="Y643" i="10"/>
  <c r="AC643" i="10"/>
  <c r="AG643" i="10"/>
  <c r="AK643" i="10"/>
  <c r="AO643" i="10"/>
  <c r="AS643" i="10"/>
  <c r="AW643" i="10"/>
  <c r="BE643" i="10"/>
  <c r="BI643" i="10"/>
  <c r="BM643" i="10"/>
  <c r="BQ643" i="10"/>
  <c r="BU643" i="10"/>
  <c r="BY643" i="10"/>
  <c r="CC643" i="10"/>
  <c r="CG643" i="10"/>
  <c r="CK643" i="10"/>
  <c r="CO643" i="10"/>
  <c r="CS643" i="10"/>
  <c r="I644" i="10"/>
  <c r="Q644" i="10"/>
  <c r="U644" i="10"/>
  <c r="Y644" i="10"/>
  <c r="AC644" i="10"/>
  <c r="AG644" i="10"/>
  <c r="AK644" i="10"/>
  <c r="AO644" i="10"/>
  <c r="AS644" i="10"/>
  <c r="AW644" i="10"/>
  <c r="BE644" i="10"/>
  <c r="BI644" i="10"/>
  <c r="BM644" i="10"/>
  <c r="BQ644" i="10"/>
  <c r="BU644" i="10"/>
  <c r="BY644" i="10"/>
  <c r="CC644" i="10"/>
  <c r="CG644" i="10"/>
  <c r="CK644" i="10"/>
  <c r="CO644" i="10"/>
  <c r="CS644" i="10"/>
  <c r="I645" i="10"/>
  <c r="Q645" i="10"/>
  <c r="U645" i="10"/>
  <c r="Y645" i="10"/>
  <c r="AC645" i="10"/>
  <c r="AG645" i="10"/>
  <c r="AK645" i="10"/>
  <c r="AO645" i="10"/>
  <c r="AS645" i="10"/>
  <c r="AW645" i="10"/>
  <c r="BE645" i="10"/>
  <c r="BI645" i="10"/>
  <c r="BM645" i="10"/>
  <c r="BQ645" i="10"/>
  <c r="BU645" i="10"/>
  <c r="BY645" i="10"/>
  <c r="CC645" i="10"/>
  <c r="CG645" i="10"/>
  <c r="CK645" i="10"/>
  <c r="CO645" i="10"/>
  <c r="CS645" i="10"/>
  <c r="I646" i="10"/>
  <c r="Q646" i="10"/>
  <c r="U646" i="10"/>
  <c r="Y646" i="10"/>
  <c r="AC646" i="10"/>
  <c r="AG646" i="10"/>
  <c r="AK646" i="10"/>
  <c r="AO646" i="10"/>
  <c r="AS646" i="10"/>
  <c r="AW646" i="10"/>
  <c r="BE646" i="10"/>
  <c r="BI646" i="10"/>
  <c r="BM646" i="10"/>
  <c r="BQ646" i="10"/>
  <c r="BU646" i="10"/>
  <c r="BY646" i="10"/>
  <c r="CC646" i="10"/>
  <c r="CG646" i="10"/>
  <c r="CK646" i="10"/>
  <c r="CO646" i="10"/>
  <c r="CS646" i="10"/>
  <c r="I647" i="10"/>
  <c r="Q647" i="10"/>
  <c r="U647" i="10"/>
  <c r="Y647" i="10"/>
  <c r="AC647" i="10"/>
  <c r="AG647" i="10"/>
  <c r="AK647" i="10"/>
  <c r="AO647" i="10"/>
  <c r="AS647" i="10"/>
  <c r="AW647" i="10"/>
  <c r="BE647" i="10"/>
  <c r="BI647" i="10"/>
  <c r="BM647" i="10"/>
  <c r="BQ647" i="10"/>
  <c r="BU647" i="10"/>
  <c r="BY647" i="10"/>
  <c r="CC647" i="10"/>
  <c r="CG647" i="10"/>
  <c r="CK647" i="10"/>
  <c r="CO647" i="10"/>
  <c r="CS647" i="10"/>
  <c r="I648" i="10"/>
  <c r="Q648" i="10"/>
  <c r="U648" i="10"/>
  <c r="Y648" i="10"/>
  <c r="AC648" i="10"/>
  <c r="AG648" i="10"/>
  <c r="AK648" i="10"/>
  <c r="AO648" i="10"/>
  <c r="AS648" i="10"/>
  <c r="AW648" i="10"/>
  <c r="BE648" i="10"/>
  <c r="BI648" i="10"/>
  <c r="BM648" i="10"/>
  <c r="BQ648" i="10"/>
  <c r="BU648" i="10"/>
  <c r="BY648" i="10"/>
  <c r="CC648" i="10"/>
  <c r="CG648" i="10"/>
  <c r="CK648" i="10"/>
  <c r="CO648" i="10"/>
  <c r="CS648" i="10"/>
  <c r="I649" i="10"/>
  <c r="Q649" i="10"/>
  <c r="U649" i="10"/>
  <c r="Y649" i="10"/>
  <c r="AC649" i="10"/>
  <c r="AG649" i="10"/>
  <c r="AK649" i="10"/>
  <c r="AO649" i="10"/>
  <c r="AS649" i="10"/>
  <c r="AW649" i="10"/>
  <c r="BE649" i="10"/>
  <c r="BI649" i="10"/>
  <c r="BM649" i="10"/>
  <c r="BQ649" i="10"/>
  <c r="BU649" i="10"/>
  <c r="BY649" i="10"/>
  <c r="CC649" i="10"/>
  <c r="CG649" i="10"/>
  <c r="CK649" i="10"/>
  <c r="CO649" i="10"/>
  <c r="CS649" i="10"/>
  <c r="I650" i="10"/>
  <c r="Q650" i="10"/>
  <c r="U650" i="10"/>
  <c r="Y650" i="10"/>
  <c r="AC650" i="10"/>
  <c r="AG650" i="10"/>
  <c r="AK650" i="10"/>
  <c r="AO650" i="10"/>
  <c r="AS650" i="10"/>
  <c r="AW650" i="10"/>
  <c r="BE650" i="10"/>
  <c r="BI650" i="10"/>
  <c r="BM650" i="10"/>
  <c r="BQ650" i="10"/>
  <c r="BU650" i="10"/>
  <c r="BY650" i="10"/>
  <c r="CC650" i="10"/>
  <c r="CG650" i="10"/>
  <c r="CK650" i="10"/>
  <c r="CO650" i="10"/>
  <c r="CS650" i="10"/>
  <c r="I651" i="10"/>
  <c r="Q651" i="10"/>
  <c r="U651" i="10"/>
  <c r="Y651" i="10"/>
  <c r="AC651" i="10"/>
  <c r="AG651" i="10"/>
  <c r="AK651" i="10"/>
  <c r="AO651" i="10"/>
  <c r="AS651" i="10"/>
  <c r="AW651" i="10"/>
  <c r="BE651" i="10"/>
  <c r="BI651" i="10"/>
  <c r="BM651" i="10"/>
  <c r="BQ651" i="10"/>
  <c r="BU651" i="10"/>
  <c r="BY651" i="10"/>
  <c r="CC651" i="10"/>
  <c r="CG651" i="10"/>
  <c r="CK651" i="10"/>
  <c r="CO651" i="10"/>
  <c r="CS651" i="10"/>
  <c r="I652" i="10"/>
  <c r="Q652" i="10"/>
  <c r="U652" i="10"/>
  <c r="Y652" i="10"/>
  <c r="AC652" i="10"/>
  <c r="AG652" i="10"/>
  <c r="AK652" i="10"/>
  <c r="AO652" i="10"/>
  <c r="AS652" i="10"/>
  <c r="AW652" i="10"/>
  <c r="BE652" i="10"/>
  <c r="BI652" i="10"/>
  <c r="BM652" i="10"/>
  <c r="BQ652" i="10"/>
  <c r="BU652" i="10"/>
  <c r="BY652" i="10"/>
  <c r="CC652" i="10"/>
  <c r="CG652" i="10"/>
  <c r="CK652" i="10"/>
  <c r="CO652" i="10"/>
  <c r="CS652" i="10"/>
  <c r="I653" i="10"/>
  <c r="Q653" i="10"/>
  <c r="U653" i="10"/>
  <c r="Y653" i="10"/>
  <c r="AC653" i="10"/>
  <c r="AG653" i="10"/>
  <c r="AK653" i="10"/>
  <c r="AO653" i="10"/>
  <c r="AS653" i="10"/>
  <c r="AW653" i="10"/>
  <c r="BE653" i="10"/>
  <c r="BI653" i="10"/>
  <c r="BM653" i="10"/>
  <c r="BQ653" i="10"/>
  <c r="BU653" i="10"/>
  <c r="BY653" i="10"/>
  <c r="CC653" i="10"/>
  <c r="CG653" i="10"/>
  <c r="CK653" i="10"/>
  <c r="CO653" i="10"/>
  <c r="CS653" i="10"/>
  <c r="I654" i="10"/>
  <c r="Q654" i="10"/>
  <c r="U654" i="10"/>
  <c r="Y654" i="10"/>
  <c r="AC654" i="10"/>
  <c r="AG654" i="10"/>
  <c r="AK654" i="10"/>
  <c r="AO654" i="10"/>
  <c r="AS654" i="10"/>
  <c r="AW654" i="10"/>
  <c r="BE654" i="10"/>
  <c r="BI654" i="10"/>
  <c r="BM654" i="10"/>
  <c r="BQ654" i="10"/>
  <c r="BU654" i="10"/>
  <c r="BY654" i="10"/>
  <c r="CC654" i="10"/>
  <c r="CG654" i="10"/>
  <c r="CK654" i="10"/>
  <c r="CO654" i="10"/>
  <c r="CS654" i="10"/>
  <c r="I655" i="10"/>
  <c r="Q655" i="10"/>
  <c r="U655" i="10"/>
  <c r="Y655" i="10"/>
  <c r="AC655" i="10"/>
  <c r="AG655" i="10"/>
  <c r="AK655" i="10"/>
  <c r="AO655" i="10"/>
  <c r="AS655" i="10"/>
  <c r="AW655" i="10"/>
  <c r="BE655" i="10"/>
  <c r="BI655" i="10"/>
  <c r="BM655" i="10"/>
  <c r="BQ655" i="10"/>
  <c r="BU655" i="10"/>
  <c r="BY655" i="10"/>
  <c r="CC655" i="10"/>
  <c r="CG655" i="10"/>
  <c r="CK655" i="10"/>
  <c r="CO655" i="10"/>
  <c r="CS655" i="10"/>
  <c r="I656" i="10"/>
  <c r="Q656" i="10"/>
  <c r="U656" i="10"/>
  <c r="Y656" i="10"/>
  <c r="AC656" i="10"/>
  <c r="AG656" i="10"/>
  <c r="AK656" i="10"/>
  <c r="AO656" i="10"/>
  <c r="AS656" i="10"/>
  <c r="AW656" i="10"/>
  <c r="BE656" i="10"/>
  <c r="BI656" i="10"/>
  <c r="BM656" i="10"/>
  <c r="BQ656" i="10"/>
  <c r="BU656" i="10"/>
  <c r="BY656" i="10"/>
  <c r="CC656" i="10"/>
  <c r="CG656" i="10"/>
  <c r="CK656" i="10"/>
  <c r="CO656" i="10"/>
  <c r="CS656" i="10"/>
  <c r="I657" i="10"/>
  <c r="Q657" i="10"/>
  <c r="U657" i="10"/>
  <c r="Y657" i="10"/>
  <c r="AC657" i="10"/>
  <c r="AG657" i="10"/>
  <c r="AK657" i="10"/>
  <c r="AO657" i="10"/>
  <c r="AS657" i="10"/>
  <c r="AW657" i="10"/>
  <c r="BE657" i="10"/>
  <c r="BI657" i="10"/>
  <c r="BM657" i="10"/>
  <c r="BQ657" i="10"/>
  <c r="BU657" i="10"/>
  <c r="BY657" i="10"/>
  <c r="CC657" i="10"/>
  <c r="CG657" i="10"/>
  <c r="CK657" i="10"/>
  <c r="CO657" i="10"/>
  <c r="CS657" i="10"/>
  <c r="I658" i="10"/>
  <c r="Q658" i="10"/>
  <c r="U658" i="10"/>
  <c r="Y658" i="10"/>
  <c r="AC658" i="10"/>
  <c r="AG658" i="10"/>
  <c r="AK658" i="10"/>
  <c r="AO658" i="10"/>
  <c r="AS658" i="10"/>
  <c r="AW658" i="10"/>
  <c r="BE658" i="10"/>
  <c r="BI658" i="10"/>
  <c r="BM658" i="10"/>
  <c r="BQ658" i="10"/>
  <c r="BU658" i="10"/>
  <c r="BY658" i="10"/>
  <c r="CC658" i="10"/>
  <c r="CG658" i="10"/>
  <c r="CK658" i="10"/>
  <c r="CO658" i="10"/>
  <c r="CS658" i="10"/>
  <c r="I659" i="10"/>
  <c r="Q659" i="10"/>
  <c r="U659" i="10"/>
  <c r="Y659" i="10"/>
  <c r="AC659" i="10"/>
  <c r="AG659" i="10"/>
  <c r="AK659" i="10"/>
  <c r="AO659" i="10"/>
  <c r="AS659" i="10"/>
  <c r="AW659" i="10"/>
  <c r="BE659" i="10"/>
  <c r="BI659" i="10"/>
  <c r="BM659" i="10"/>
  <c r="BQ659" i="10"/>
  <c r="BU659" i="10"/>
  <c r="BY659" i="10"/>
  <c r="CC659" i="10"/>
  <c r="CG659" i="10"/>
  <c r="CK659" i="10"/>
  <c r="CO659" i="10"/>
  <c r="CS659" i="10"/>
  <c r="I660" i="10"/>
  <c r="Q660" i="10"/>
  <c r="U660" i="10"/>
  <c r="Y660" i="10"/>
  <c r="AC660" i="10"/>
  <c r="AG660" i="10"/>
  <c r="AK660" i="10"/>
  <c r="AO660" i="10"/>
  <c r="AS660" i="10"/>
  <c r="AW660" i="10"/>
  <c r="BE660" i="10"/>
  <c r="BI660" i="10"/>
  <c r="BM660" i="10"/>
  <c r="BQ660" i="10"/>
  <c r="BU660" i="10"/>
  <c r="BY660" i="10"/>
  <c r="CC660" i="10"/>
  <c r="CG660" i="10"/>
  <c r="CK660" i="10"/>
  <c r="CO660" i="10"/>
  <c r="CS660" i="10"/>
  <c r="I661" i="10"/>
  <c r="Q661" i="10"/>
  <c r="U661" i="10"/>
  <c r="Y661" i="10"/>
  <c r="AC661" i="10"/>
  <c r="AG661" i="10"/>
  <c r="AK661" i="10"/>
  <c r="AO661" i="10"/>
  <c r="AS661" i="10"/>
  <c r="AW661" i="10"/>
  <c r="BE661" i="10"/>
  <c r="BI661" i="10"/>
  <c r="BM661" i="10"/>
  <c r="BQ661" i="10"/>
  <c r="BU661" i="10"/>
  <c r="BY661" i="10"/>
  <c r="CC661" i="10"/>
  <c r="CG661" i="10"/>
  <c r="CK661" i="10"/>
  <c r="CO661" i="10"/>
  <c r="CS661" i="10"/>
  <c r="I662" i="10"/>
  <c r="Q662" i="10"/>
  <c r="U662" i="10"/>
  <c r="Y662" i="10"/>
  <c r="AC662" i="10"/>
  <c r="AG662" i="10"/>
  <c r="AK662" i="10"/>
  <c r="AO662" i="10"/>
  <c r="AS662" i="10"/>
  <c r="AW662" i="10"/>
  <c r="BE662" i="10"/>
  <c r="BI662" i="10"/>
  <c r="BM662" i="10"/>
  <c r="BQ662" i="10"/>
  <c r="BU662" i="10"/>
  <c r="BY662" i="10"/>
  <c r="CC662" i="10"/>
  <c r="CG662" i="10"/>
  <c r="CK662" i="10"/>
  <c r="CO662" i="10"/>
  <c r="CS662" i="10"/>
  <c r="I663" i="10"/>
  <c r="Q663" i="10"/>
  <c r="U663" i="10"/>
  <c r="Y663" i="10"/>
  <c r="AC663" i="10"/>
  <c r="AG663" i="10"/>
  <c r="AK663" i="10"/>
  <c r="AO663" i="10"/>
  <c r="AS663" i="10"/>
  <c r="AW663" i="10"/>
  <c r="BE663" i="10"/>
  <c r="BI663" i="10"/>
  <c r="BM663" i="10"/>
  <c r="BQ663" i="10"/>
  <c r="BU663" i="10"/>
  <c r="BY663" i="10"/>
  <c r="CC663" i="10"/>
  <c r="CG663" i="10"/>
  <c r="CK663" i="10"/>
  <c r="CO663" i="10"/>
  <c r="CS663" i="10"/>
  <c r="I664" i="10"/>
  <c r="Q664" i="10"/>
  <c r="U664" i="10"/>
  <c r="Y664" i="10"/>
  <c r="AC664" i="10"/>
  <c r="AG664" i="10"/>
  <c r="AK664" i="10"/>
  <c r="AO664" i="10"/>
  <c r="AS664" i="10"/>
  <c r="AW664" i="10"/>
  <c r="BE664" i="10"/>
  <c r="BI664" i="10"/>
  <c r="BM664" i="10"/>
  <c r="BQ664" i="10"/>
  <c r="BU664" i="10"/>
  <c r="BY664" i="10"/>
  <c r="CC664" i="10"/>
  <c r="CG664" i="10"/>
  <c r="CK664" i="10"/>
  <c r="CO664" i="10"/>
  <c r="CS664" i="10"/>
  <c r="I665" i="10"/>
  <c r="Q665" i="10"/>
  <c r="U665" i="10"/>
  <c r="Y665" i="10"/>
  <c r="AC665" i="10"/>
  <c r="AG665" i="10"/>
  <c r="AK665" i="10"/>
  <c r="AO665" i="10"/>
  <c r="AS665" i="10"/>
  <c r="AW665" i="10"/>
  <c r="BE665" i="10"/>
  <c r="BI665" i="10"/>
  <c r="BM665" i="10"/>
  <c r="BQ665" i="10"/>
  <c r="BU665" i="10"/>
  <c r="BY665" i="10"/>
  <c r="CC665" i="10"/>
  <c r="CG665" i="10"/>
  <c r="CK665" i="10"/>
  <c r="CO665" i="10"/>
  <c r="CS665" i="10"/>
  <c r="I666" i="10"/>
  <c r="Q666" i="10"/>
  <c r="U666" i="10"/>
  <c r="Y666" i="10"/>
  <c r="AC666" i="10"/>
  <c r="AG666" i="10"/>
  <c r="AK666" i="10"/>
  <c r="AO666" i="10"/>
  <c r="AS666" i="10"/>
  <c r="AW666" i="10"/>
  <c r="BE666" i="10"/>
  <c r="BI666" i="10"/>
  <c r="BM666" i="10"/>
  <c r="BQ666" i="10"/>
  <c r="BU666" i="10"/>
  <c r="BY666" i="10"/>
  <c r="CC666" i="10"/>
  <c r="CG666" i="10"/>
  <c r="CK666" i="10"/>
  <c r="CO666" i="10"/>
  <c r="CS666" i="10"/>
  <c r="I667" i="10"/>
  <c r="Q667" i="10"/>
  <c r="U667" i="10"/>
  <c r="Y667" i="10"/>
  <c r="AC667" i="10"/>
  <c r="AG667" i="10"/>
  <c r="AK667" i="10"/>
  <c r="AO667" i="10"/>
  <c r="AS667" i="10"/>
  <c r="AW667" i="10"/>
  <c r="BE667" i="10"/>
  <c r="BI667" i="10"/>
  <c r="BM667" i="10"/>
  <c r="BQ667" i="10"/>
  <c r="BU667" i="10"/>
  <c r="BY667" i="10"/>
  <c r="CC667" i="10"/>
  <c r="CG667" i="10"/>
  <c r="CK667" i="10"/>
  <c r="CO667" i="10"/>
  <c r="CS667" i="10"/>
  <c r="I668" i="10"/>
  <c r="Q668" i="10"/>
  <c r="U668" i="10"/>
  <c r="Y668" i="10"/>
  <c r="AC668" i="10"/>
  <c r="AG668" i="10"/>
  <c r="AK668" i="10"/>
  <c r="AO668" i="10"/>
  <c r="AS668" i="10"/>
  <c r="AW668" i="10"/>
  <c r="BE668" i="10"/>
  <c r="BI668" i="10"/>
  <c r="BM668" i="10"/>
  <c r="BQ668" i="10"/>
  <c r="BU668" i="10"/>
  <c r="BY668" i="10"/>
  <c r="CC668" i="10"/>
  <c r="CG668" i="10"/>
  <c r="CK668" i="10"/>
  <c r="CO668" i="10"/>
  <c r="CS668" i="10"/>
  <c r="I669" i="10"/>
  <c r="Q669" i="10"/>
  <c r="U669" i="10"/>
  <c r="Y669" i="10"/>
  <c r="AC669" i="10"/>
  <c r="AG669" i="10"/>
  <c r="AK669" i="10"/>
  <c r="AO669" i="10"/>
  <c r="AS669" i="10"/>
  <c r="AW669" i="10"/>
  <c r="BE669" i="10"/>
  <c r="BI669" i="10"/>
  <c r="BM669" i="10"/>
  <c r="BQ669" i="10"/>
  <c r="BU669" i="10"/>
  <c r="BY669" i="10"/>
  <c r="CC669" i="10"/>
  <c r="CG669" i="10"/>
  <c r="CK669" i="10"/>
  <c r="CO669" i="10"/>
  <c r="CS669" i="10"/>
  <c r="I670" i="10"/>
  <c r="Q670" i="10"/>
  <c r="U670" i="10"/>
  <c r="Y670" i="10"/>
  <c r="AC670" i="10"/>
  <c r="AG670" i="10"/>
  <c r="AK670" i="10"/>
  <c r="AO670" i="10"/>
  <c r="AS670" i="10"/>
  <c r="AW670" i="10"/>
  <c r="BE670" i="10"/>
  <c r="BI670" i="10"/>
  <c r="BM670" i="10"/>
  <c r="BQ670" i="10"/>
  <c r="BU670" i="10"/>
  <c r="BY670" i="10"/>
  <c r="CC670" i="10"/>
  <c r="CG670" i="10"/>
  <c r="CK670" i="10"/>
  <c r="CO670" i="10"/>
  <c r="CS670" i="10"/>
  <c r="I671" i="10"/>
  <c r="Q671" i="10"/>
  <c r="U671" i="10"/>
  <c r="Y671" i="10"/>
  <c r="AC671" i="10"/>
  <c r="AG671" i="10"/>
  <c r="AK671" i="10"/>
  <c r="AO671" i="10"/>
  <c r="AS671" i="10"/>
  <c r="AW671" i="10"/>
  <c r="BE671" i="10"/>
  <c r="BI671" i="10"/>
  <c r="BM671" i="10"/>
  <c r="BQ671" i="10"/>
  <c r="BU671" i="10"/>
  <c r="BY671" i="10"/>
  <c r="CC671" i="10"/>
  <c r="CG671" i="10"/>
  <c r="CK671" i="10"/>
  <c r="CO671" i="10"/>
  <c r="CS671" i="10"/>
  <c r="I672" i="10"/>
  <c r="Q672" i="10"/>
  <c r="U672" i="10"/>
  <c r="Y672" i="10"/>
  <c r="AC672" i="10"/>
  <c r="AG672" i="10"/>
  <c r="AK672" i="10"/>
  <c r="AO672" i="10"/>
  <c r="AS672" i="10"/>
  <c r="AW672" i="10"/>
  <c r="BE672" i="10"/>
  <c r="BI672" i="10"/>
  <c r="BM672" i="10"/>
  <c r="BQ672" i="10"/>
  <c r="BU672" i="10"/>
  <c r="BY672" i="10"/>
  <c r="CC672" i="10"/>
  <c r="CG672" i="10"/>
  <c r="CK672" i="10"/>
  <c r="CO672" i="10"/>
  <c r="CS672" i="10"/>
  <c r="I673" i="10"/>
  <c r="Q673" i="10"/>
  <c r="U673" i="10"/>
  <c r="Y673" i="10"/>
  <c r="AC673" i="10"/>
  <c r="AG673" i="10"/>
  <c r="AK673" i="10"/>
  <c r="AO673" i="10"/>
  <c r="AS673" i="10"/>
  <c r="AW673" i="10"/>
  <c r="BE673" i="10"/>
  <c r="BI673" i="10"/>
  <c r="BM673" i="10"/>
  <c r="BQ673" i="10"/>
  <c r="BU673" i="10"/>
  <c r="BY673" i="10"/>
  <c r="CC673" i="10"/>
  <c r="CG673" i="10"/>
  <c r="CK673" i="10"/>
  <c r="CO673" i="10"/>
  <c r="CS673" i="10"/>
  <c r="I674" i="10"/>
  <c r="Q674" i="10"/>
  <c r="U674" i="10"/>
  <c r="Y674" i="10"/>
  <c r="AC674" i="10"/>
  <c r="AG674" i="10"/>
  <c r="AK674" i="10"/>
  <c r="AO674" i="10"/>
  <c r="AS674" i="10"/>
  <c r="AW674" i="10"/>
  <c r="BE674" i="10"/>
  <c r="BI674" i="10"/>
  <c r="BM674" i="10"/>
  <c r="BQ674" i="10"/>
  <c r="BU674" i="10"/>
  <c r="BY674" i="10"/>
  <c r="CC674" i="10"/>
  <c r="CG674" i="10"/>
  <c r="CK674" i="10"/>
  <c r="CO674" i="10"/>
  <c r="CS674" i="10"/>
  <c r="I675" i="10"/>
  <c r="Q675" i="10"/>
  <c r="U675" i="10"/>
  <c r="Y675" i="10"/>
  <c r="AC675" i="10"/>
  <c r="AG675" i="10"/>
  <c r="AK675" i="10"/>
  <c r="AO675" i="10"/>
  <c r="AS675" i="10"/>
  <c r="AW675" i="10"/>
  <c r="BE675" i="10"/>
  <c r="BI675" i="10"/>
  <c r="BM675" i="10"/>
  <c r="BQ675" i="10"/>
  <c r="BU675" i="10"/>
  <c r="BY675" i="10"/>
  <c r="CC675" i="10"/>
  <c r="CG675" i="10"/>
  <c r="CK675" i="10"/>
  <c r="CO675" i="10"/>
  <c r="CS675" i="10"/>
  <c r="I676" i="10"/>
  <c r="Q676" i="10"/>
  <c r="U676" i="10"/>
  <c r="Y676" i="10"/>
  <c r="AC676" i="10"/>
  <c r="AG676" i="10"/>
  <c r="AK676" i="10"/>
  <c r="AO676" i="10"/>
  <c r="AS676" i="10"/>
  <c r="AW676" i="10"/>
  <c r="BE676" i="10"/>
  <c r="BI676" i="10"/>
  <c r="BM676" i="10"/>
  <c r="BQ676" i="10"/>
  <c r="BU676" i="10"/>
  <c r="BY676" i="10"/>
  <c r="CC676" i="10"/>
  <c r="CG676" i="10"/>
  <c r="CK676" i="10"/>
  <c r="CO676" i="10"/>
  <c r="CS676" i="10"/>
  <c r="I677" i="10"/>
  <c r="Q677" i="10"/>
  <c r="U677" i="10"/>
  <c r="Y677" i="10"/>
  <c r="AC677" i="10"/>
  <c r="AG677" i="10"/>
  <c r="AK677" i="10"/>
  <c r="AO677" i="10"/>
  <c r="AS677" i="10"/>
  <c r="AW677" i="10"/>
  <c r="BE677" i="10"/>
  <c r="BI677" i="10"/>
  <c r="BM677" i="10"/>
  <c r="BQ677" i="10"/>
  <c r="BU677" i="10"/>
  <c r="BY677" i="10"/>
  <c r="CC677" i="10"/>
  <c r="CG677" i="10"/>
  <c r="CK677" i="10"/>
  <c r="CO677" i="10"/>
  <c r="CS677" i="10"/>
  <c r="I678" i="10"/>
  <c r="Q678" i="10"/>
  <c r="U678" i="10"/>
  <c r="Y678" i="10"/>
  <c r="AC678" i="10"/>
  <c r="AG678" i="10"/>
  <c r="AK678" i="10"/>
  <c r="AO678" i="10"/>
  <c r="AS678" i="10"/>
  <c r="AW678" i="10"/>
  <c r="BE678" i="10"/>
  <c r="BI678" i="10"/>
  <c r="BM678" i="10"/>
  <c r="BQ678" i="10"/>
  <c r="BU678" i="10"/>
  <c r="BY678" i="10"/>
  <c r="CC678" i="10"/>
  <c r="CG678" i="10"/>
  <c r="CK678" i="10"/>
  <c r="CO678" i="10"/>
  <c r="CS678" i="10"/>
  <c r="I679" i="10"/>
  <c r="Q679" i="10"/>
  <c r="U679" i="10"/>
  <c r="Y679" i="10"/>
  <c r="AC679" i="10"/>
  <c r="AG679" i="10"/>
  <c r="AK679" i="10"/>
  <c r="AO679" i="10"/>
  <c r="AS679" i="10"/>
  <c r="AW679" i="10"/>
  <c r="BE679" i="10"/>
  <c r="BI679" i="10"/>
  <c r="BM679" i="10"/>
  <c r="BQ679" i="10"/>
  <c r="BU679" i="10"/>
  <c r="BY679" i="10"/>
  <c r="CC679" i="10"/>
  <c r="CG679" i="10"/>
  <c r="CK679" i="10"/>
  <c r="CO679" i="10"/>
  <c r="CS679" i="10"/>
  <c r="I680" i="10"/>
  <c r="Q680" i="10"/>
  <c r="U680" i="10"/>
  <c r="Y680" i="10"/>
  <c r="AC680" i="10"/>
  <c r="AG680" i="10"/>
  <c r="AK680" i="10"/>
  <c r="AO680" i="10"/>
  <c r="AS680" i="10"/>
  <c r="AW680" i="10"/>
  <c r="BE680" i="10"/>
  <c r="BI680" i="10"/>
  <c r="BM680" i="10"/>
  <c r="BQ680" i="10"/>
  <c r="BU680" i="10"/>
  <c r="BY680" i="10"/>
  <c r="CC680" i="10"/>
  <c r="CG680" i="10"/>
  <c r="CK680" i="10"/>
  <c r="CO680" i="10"/>
  <c r="CS680" i="10"/>
  <c r="I681" i="10"/>
  <c r="Q681" i="10"/>
  <c r="U681" i="10"/>
  <c r="Y681" i="10"/>
  <c r="AC681" i="10"/>
  <c r="AG681" i="10"/>
  <c r="AK681" i="10"/>
  <c r="AO681" i="10"/>
  <c r="AS681" i="10"/>
  <c r="AW681" i="10"/>
  <c r="BE681" i="10"/>
  <c r="BI681" i="10"/>
  <c r="BM681" i="10"/>
  <c r="BQ681" i="10"/>
  <c r="BU681" i="10"/>
  <c r="BY681" i="10"/>
  <c r="CC681" i="10"/>
  <c r="CG681" i="10"/>
  <c r="CK681" i="10"/>
  <c r="CO681" i="10"/>
  <c r="CS681" i="10"/>
  <c r="I682" i="10"/>
  <c r="Q682" i="10"/>
  <c r="U682" i="10"/>
  <c r="Y682" i="10"/>
  <c r="AC682" i="10"/>
  <c r="AG682" i="10"/>
  <c r="AK682" i="10"/>
  <c r="AO682" i="10"/>
  <c r="AS682" i="10"/>
  <c r="AW682" i="10"/>
  <c r="BE682" i="10"/>
  <c r="BI682" i="10"/>
  <c r="BM682" i="10"/>
  <c r="BQ682" i="10"/>
  <c r="BU682" i="10"/>
  <c r="BY682" i="10"/>
  <c r="CC682" i="10"/>
  <c r="CG682" i="10"/>
  <c r="CK682" i="10"/>
  <c r="CO682" i="10"/>
  <c r="CS682" i="10"/>
  <c r="I683" i="10"/>
  <c r="Q683" i="10"/>
  <c r="U683" i="10"/>
  <c r="Y683" i="10"/>
  <c r="AC683" i="10"/>
  <c r="AG683" i="10"/>
  <c r="AK683" i="10"/>
  <c r="AO683" i="10"/>
  <c r="AS683" i="10"/>
  <c r="AW683" i="10"/>
  <c r="BE683" i="10"/>
  <c r="BI683" i="10"/>
  <c r="BM683" i="10"/>
  <c r="BQ683" i="10"/>
  <c r="BU683" i="10"/>
  <c r="BY683" i="10"/>
  <c r="CC683" i="10"/>
  <c r="CG683" i="10"/>
  <c r="CK683" i="10"/>
  <c r="CO683" i="10"/>
  <c r="CS683" i="10"/>
  <c r="I684" i="10"/>
  <c r="Q684" i="10"/>
  <c r="U684" i="10"/>
  <c r="Y684" i="10"/>
  <c r="AC684" i="10"/>
  <c r="AG684" i="10"/>
  <c r="AK684" i="10"/>
  <c r="AO684" i="10"/>
  <c r="AS684" i="10"/>
  <c r="AW684" i="10"/>
  <c r="BE684" i="10"/>
  <c r="BI684" i="10"/>
  <c r="BM684" i="10"/>
  <c r="BQ684" i="10"/>
  <c r="BU684" i="10"/>
  <c r="BY684" i="10"/>
  <c r="CC684" i="10"/>
  <c r="CG684" i="10"/>
  <c r="CK684" i="10"/>
  <c r="CO684" i="10"/>
  <c r="CS684" i="10"/>
  <c r="I685" i="10"/>
  <c r="Q685" i="10"/>
  <c r="U685" i="10"/>
  <c r="Y685" i="10"/>
  <c r="AC685" i="10"/>
  <c r="AG685" i="10"/>
  <c r="AK685" i="10"/>
  <c r="AO685" i="10"/>
  <c r="AS685" i="10"/>
  <c r="AW685" i="10"/>
  <c r="BE685" i="10"/>
  <c r="BI685" i="10"/>
  <c r="BM685" i="10"/>
  <c r="BQ685" i="10"/>
  <c r="BU685" i="10"/>
  <c r="BY685" i="10"/>
  <c r="CC685" i="10"/>
  <c r="CG685" i="10"/>
  <c r="CK685" i="10"/>
  <c r="CO685" i="10"/>
  <c r="CS685" i="10"/>
  <c r="I686" i="10"/>
  <c r="Q686" i="10"/>
  <c r="U686" i="10"/>
  <c r="Y686" i="10"/>
  <c r="AC686" i="10"/>
  <c r="AG686" i="10"/>
  <c r="AK686" i="10"/>
  <c r="AO686" i="10"/>
  <c r="AS686" i="10"/>
  <c r="AW686" i="10"/>
  <c r="BE686" i="10"/>
  <c r="BI686" i="10"/>
  <c r="BM686" i="10"/>
  <c r="BQ686" i="10"/>
  <c r="BU686" i="10"/>
  <c r="BY686" i="10"/>
  <c r="CC686" i="10"/>
  <c r="CG686" i="10"/>
  <c r="CK686" i="10"/>
  <c r="CO686" i="10"/>
  <c r="CS686" i="10"/>
  <c r="I687" i="10"/>
  <c r="Q687" i="10"/>
  <c r="U687" i="10"/>
  <c r="Y687" i="10"/>
  <c r="AC687" i="10"/>
  <c r="AG687" i="10"/>
  <c r="AK687" i="10"/>
  <c r="AO687" i="10"/>
  <c r="AS687" i="10"/>
  <c r="AW687" i="10"/>
  <c r="BE687" i="10"/>
  <c r="BI687" i="10"/>
  <c r="BM687" i="10"/>
  <c r="BQ687" i="10"/>
  <c r="BU687" i="10"/>
  <c r="BY687" i="10"/>
  <c r="CC687" i="10"/>
  <c r="CG687" i="10"/>
  <c r="CK687" i="10"/>
  <c r="CO687" i="10"/>
  <c r="CS687" i="10"/>
  <c r="I688" i="10"/>
  <c r="Q688" i="10"/>
  <c r="U688" i="10"/>
  <c r="Y688" i="10"/>
  <c r="AC688" i="10"/>
  <c r="AG688" i="10"/>
  <c r="AK688" i="10"/>
  <c r="AO688" i="10"/>
  <c r="AS688" i="10"/>
  <c r="AW688" i="10"/>
  <c r="BE688" i="10"/>
  <c r="BI688" i="10"/>
  <c r="BM688" i="10"/>
  <c r="BQ688" i="10"/>
  <c r="BU688" i="10"/>
  <c r="BY688" i="10"/>
  <c r="CC688" i="10"/>
  <c r="CG688" i="10"/>
  <c r="CK688" i="10"/>
  <c r="CO688" i="10"/>
  <c r="CS688" i="10"/>
  <c r="I689" i="10"/>
  <c r="Q689" i="10"/>
  <c r="U689" i="10"/>
  <c r="Y689" i="10"/>
  <c r="AC689" i="10"/>
  <c r="AG689" i="10"/>
  <c r="AK689" i="10"/>
  <c r="AO689" i="10"/>
  <c r="AS689" i="10"/>
  <c r="AW689" i="10"/>
  <c r="BE689" i="10"/>
  <c r="BI689" i="10"/>
  <c r="BM689" i="10"/>
  <c r="BQ689" i="10"/>
  <c r="BU689" i="10"/>
  <c r="BY689" i="10"/>
  <c r="CC689" i="10"/>
  <c r="CG689" i="10"/>
  <c r="CK689" i="10"/>
  <c r="CO689" i="10"/>
  <c r="CS689" i="10"/>
  <c r="I690" i="10"/>
  <c r="Q690" i="10"/>
  <c r="U690" i="10"/>
  <c r="Y690" i="10"/>
  <c r="AC690" i="10"/>
  <c r="AG690" i="10"/>
  <c r="AK690" i="10"/>
  <c r="AO690" i="10"/>
  <c r="AS690" i="10"/>
  <c r="AW690" i="10"/>
  <c r="BE690" i="10"/>
  <c r="BI690" i="10"/>
  <c r="BM690" i="10"/>
  <c r="BQ690" i="10"/>
  <c r="BU690" i="10"/>
  <c r="BY690" i="10"/>
  <c r="CC690" i="10"/>
  <c r="CG690" i="10"/>
  <c r="CK690" i="10"/>
  <c r="CO690" i="10"/>
  <c r="CS690" i="10"/>
  <c r="I691" i="10"/>
  <c r="Q691" i="10"/>
  <c r="U691" i="10"/>
  <c r="Y691" i="10"/>
  <c r="AC691" i="10"/>
  <c r="AG691" i="10"/>
  <c r="AK691" i="10"/>
  <c r="AO691" i="10"/>
  <c r="AS691" i="10"/>
  <c r="AW691" i="10"/>
  <c r="BE691" i="10"/>
  <c r="BI691" i="10"/>
  <c r="BM691" i="10"/>
  <c r="BQ691" i="10"/>
  <c r="BU691" i="10"/>
  <c r="BY691" i="10"/>
  <c r="CC691" i="10"/>
  <c r="CG691" i="10"/>
  <c r="CK691" i="10"/>
  <c r="CO691" i="10"/>
  <c r="CS691" i="10"/>
  <c r="I692" i="10"/>
  <c r="Q692" i="10"/>
  <c r="U692" i="10"/>
  <c r="Y692" i="10"/>
  <c r="AC692" i="10"/>
  <c r="AG692" i="10"/>
  <c r="AK692" i="10"/>
  <c r="AO692" i="10"/>
  <c r="AS692" i="10"/>
  <c r="AW692" i="10"/>
  <c r="BE692" i="10"/>
  <c r="BI692" i="10"/>
  <c r="BM692" i="10"/>
  <c r="BQ692" i="10"/>
  <c r="BU692" i="10"/>
  <c r="BY692" i="10"/>
  <c r="CC692" i="10"/>
  <c r="CG692" i="10"/>
  <c r="CK692" i="10"/>
  <c r="CO692" i="10"/>
  <c r="CS692" i="10"/>
  <c r="I693" i="10"/>
  <c r="Q693" i="10"/>
  <c r="U693" i="10"/>
  <c r="Y693" i="10"/>
  <c r="AC693" i="10"/>
  <c r="AG693" i="10"/>
  <c r="AK693" i="10"/>
  <c r="AO693" i="10"/>
  <c r="AS693" i="10"/>
  <c r="AW693" i="10"/>
  <c r="BE693" i="10"/>
  <c r="BI693" i="10"/>
  <c r="BM693" i="10"/>
  <c r="BQ693" i="10"/>
  <c r="BU693" i="10"/>
  <c r="BY693" i="10"/>
  <c r="CC693" i="10"/>
  <c r="CG693" i="10"/>
  <c r="CK693" i="10"/>
  <c r="CO693" i="10"/>
  <c r="CS693" i="10"/>
  <c r="I694" i="10"/>
  <c r="Q694" i="10"/>
  <c r="U694" i="10"/>
  <c r="Y694" i="10"/>
  <c r="AC694" i="10"/>
  <c r="AG694" i="10"/>
  <c r="AK694" i="10"/>
  <c r="AO694" i="10"/>
  <c r="AS694" i="10"/>
  <c r="AW694" i="10"/>
  <c r="BE694" i="10"/>
  <c r="BI694" i="10"/>
  <c r="BM694" i="10"/>
  <c r="BQ694" i="10"/>
  <c r="BU694" i="10"/>
  <c r="BY694" i="10"/>
  <c r="CC694" i="10"/>
  <c r="CG694" i="10"/>
  <c r="CK694" i="10"/>
  <c r="CO694" i="10"/>
  <c r="CS694" i="10"/>
  <c r="I695" i="10"/>
  <c r="Q695" i="10"/>
  <c r="U695" i="10"/>
  <c r="Y695" i="10"/>
  <c r="AC695" i="10"/>
  <c r="AG695" i="10"/>
  <c r="AK695" i="10"/>
  <c r="AO695" i="10"/>
  <c r="AS695" i="10"/>
  <c r="AW695" i="10"/>
  <c r="BE695" i="10"/>
  <c r="BI695" i="10"/>
  <c r="BM695" i="10"/>
  <c r="BQ695" i="10"/>
  <c r="BU695" i="10"/>
  <c r="BY695" i="10"/>
  <c r="CC695" i="10"/>
  <c r="CG695" i="10"/>
  <c r="CK695" i="10"/>
  <c r="CO695" i="10"/>
  <c r="CS695" i="10"/>
  <c r="I696" i="10"/>
  <c r="Q696" i="10"/>
  <c r="U696" i="10"/>
  <c r="Y696" i="10"/>
  <c r="AC696" i="10"/>
  <c r="AG696" i="10"/>
  <c r="AK696" i="10"/>
  <c r="AO696" i="10"/>
  <c r="AS696" i="10"/>
  <c r="AW696" i="10"/>
  <c r="BE696" i="10"/>
  <c r="BI696" i="10"/>
  <c r="BM696" i="10"/>
  <c r="BQ696" i="10"/>
  <c r="BU696" i="10"/>
  <c r="BY696" i="10"/>
  <c r="CC696" i="10"/>
  <c r="CG696" i="10"/>
  <c r="CK696" i="10"/>
  <c r="CO696" i="10"/>
  <c r="CS696" i="10"/>
  <c r="I697" i="10"/>
  <c r="Q697" i="10"/>
  <c r="U697" i="10"/>
  <c r="Y697" i="10"/>
  <c r="AC697" i="10"/>
  <c r="AG697" i="10"/>
  <c r="AK697" i="10"/>
  <c r="AO697" i="10"/>
  <c r="AS697" i="10"/>
  <c r="AW697" i="10"/>
  <c r="BE697" i="10"/>
  <c r="BI697" i="10"/>
  <c r="BM697" i="10"/>
  <c r="BQ697" i="10"/>
  <c r="BU697" i="10"/>
  <c r="BY697" i="10"/>
  <c r="CC697" i="10"/>
  <c r="CG697" i="10"/>
  <c r="CK697" i="10"/>
  <c r="CO697" i="10"/>
  <c r="CS697" i="10"/>
  <c r="I698" i="10"/>
  <c r="Q698" i="10"/>
  <c r="U698" i="10"/>
  <c r="Y698" i="10"/>
  <c r="AC698" i="10"/>
  <c r="AG698" i="10"/>
  <c r="AK698" i="10"/>
  <c r="AO698" i="10"/>
  <c r="AS698" i="10"/>
  <c r="AW698" i="10"/>
  <c r="BE698" i="10"/>
  <c r="BI698" i="10"/>
  <c r="BM698" i="10"/>
  <c r="BQ698" i="10"/>
  <c r="BU698" i="10"/>
  <c r="BY698" i="10"/>
  <c r="CC698" i="10"/>
  <c r="CG698" i="10"/>
  <c r="CK698" i="10"/>
  <c r="CO698" i="10"/>
  <c r="CS698" i="10"/>
  <c r="I699" i="10"/>
  <c r="Q699" i="10"/>
  <c r="U699" i="10"/>
  <c r="Y699" i="10"/>
  <c r="AC699" i="10"/>
  <c r="AG699" i="10"/>
  <c r="AK699" i="10"/>
  <c r="AO699" i="10"/>
  <c r="AS699" i="10"/>
  <c r="AW699" i="10"/>
  <c r="BE699" i="10"/>
  <c r="BI699" i="10"/>
  <c r="BM699" i="10"/>
  <c r="BQ699" i="10"/>
  <c r="BU699" i="10"/>
  <c r="BY699" i="10"/>
  <c r="CC699" i="10"/>
  <c r="CG699" i="10"/>
  <c r="CK699" i="10"/>
  <c r="CO699" i="10"/>
  <c r="CS699" i="10"/>
  <c r="I700" i="10"/>
  <c r="Q700" i="10"/>
  <c r="U700" i="10"/>
  <c r="Y700" i="10"/>
  <c r="AC700" i="10"/>
  <c r="AG700" i="10"/>
  <c r="AK700" i="10"/>
  <c r="AO700" i="10"/>
  <c r="AS700" i="10"/>
  <c r="AW700" i="10"/>
  <c r="BE700" i="10"/>
  <c r="BI700" i="10"/>
  <c r="BM700" i="10"/>
  <c r="BQ700" i="10"/>
  <c r="BU700" i="10"/>
  <c r="BY700" i="10"/>
  <c r="CC700" i="10"/>
  <c r="CG700" i="10"/>
  <c r="CK700" i="10"/>
  <c r="CO700" i="10"/>
  <c r="CS700" i="10"/>
  <c r="I701" i="10"/>
  <c r="Q701" i="10"/>
  <c r="U701" i="10"/>
  <c r="Y701" i="10"/>
  <c r="AC701" i="10"/>
  <c r="AG701" i="10"/>
  <c r="AK701" i="10"/>
  <c r="AO701" i="10"/>
  <c r="AS701" i="10"/>
  <c r="AW701" i="10"/>
  <c r="BE701" i="10"/>
  <c r="BI701" i="10"/>
  <c r="BM701" i="10"/>
  <c r="BQ701" i="10"/>
  <c r="BU701" i="10"/>
  <c r="BY701" i="10"/>
  <c r="CC701" i="10"/>
  <c r="CG701" i="10"/>
  <c r="CK701" i="10"/>
  <c r="CO701" i="10"/>
  <c r="CS701" i="10"/>
  <c r="I702" i="10"/>
  <c r="Q702" i="10"/>
  <c r="U702" i="10"/>
  <c r="Y702" i="10"/>
  <c r="AC702" i="10"/>
  <c r="AG702" i="10"/>
  <c r="AK702" i="10"/>
  <c r="AO702" i="10"/>
  <c r="AS702" i="10"/>
  <c r="AW702" i="10"/>
  <c r="BE702" i="10"/>
  <c r="BI702" i="10"/>
  <c r="BM702" i="10"/>
  <c r="BQ702" i="10"/>
  <c r="BU702" i="10"/>
  <c r="BY702" i="10"/>
  <c r="CC702" i="10"/>
  <c r="CG702" i="10"/>
  <c r="CK702" i="10"/>
  <c r="CO702" i="10"/>
  <c r="CS702" i="10"/>
  <c r="I703" i="10"/>
  <c r="Q703" i="10"/>
  <c r="U703" i="10"/>
  <c r="Y703" i="10"/>
  <c r="AC703" i="10"/>
  <c r="AG703" i="10"/>
  <c r="AK703" i="10"/>
  <c r="AO703" i="10"/>
  <c r="AS703" i="10"/>
  <c r="AW703" i="10"/>
  <c r="BE703" i="10"/>
  <c r="BI703" i="10"/>
  <c r="BM703" i="10"/>
  <c r="BQ703" i="10"/>
  <c r="BU703" i="10"/>
  <c r="BY703" i="10"/>
  <c r="CC703" i="10"/>
  <c r="CG703" i="10"/>
  <c r="CK703" i="10"/>
  <c r="CO703" i="10"/>
  <c r="CS703" i="10"/>
  <c r="I704" i="10"/>
  <c r="Q704" i="10"/>
  <c r="U704" i="10"/>
  <c r="Y704" i="10"/>
  <c r="AC704" i="10"/>
  <c r="AG704" i="10"/>
  <c r="AK704" i="10"/>
  <c r="AO704" i="10"/>
  <c r="AS704" i="10"/>
  <c r="AW704" i="10"/>
  <c r="BE704" i="10"/>
  <c r="BI704" i="10"/>
  <c r="BM704" i="10"/>
  <c r="BQ704" i="10"/>
  <c r="BU704" i="10"/>
  <c r="BY704" i="10"/>
  <c r="CC704" i="10"/>
  <c r="CG704" i="10"/>
  <c r="CK704" i="10"/>
  <c r="CO704" i="10"/>
  <c r="CS704" i="10"/>
  <c r="I705" i="10"/>
  <c r="Q705" i="10"/>
  <c r="U705" i="10"/>
  <c r="Y705" i="10"/>
  <c r="AC705" i="10"/>
  <c r="AG705" i="10"/>
  <c r="AK705" i="10"/>
  <c r="AO705" i="10"/>
  <c r="AS705" i="10"/>
  <c r="AW705" i="10"/>
  <c r="BE705" i="10"/>
  <c r="BI705" i="10"/>
  <c r="BM705" i="10"/>
  <c r="BQ705" i="10"/>
  <c r="BU705" i="10"/>
  <c r="BY705" i="10"/>
  <c r="CC705" i="10"/>
  <c r="CG705" i="10"/>
  <c r="CK705" i="10"/>
  <c r="CO705" i="10"/>
  <c r="CS705" i="10"/>
  <c r="I706" i="10"/>
  <c r="Q706" i="10"/>
  <c r="U706" i="10"/>
  <c r="Y706" i="10"/>
  <c r="AC706" i="10"/>
  <c r="AG706" i="10"/>
  <c r="AK706" i="10"/>
  <c r="AO706" i="10"/>
  <c r="AS706" i="10"/>
  <c r="AW706" i="10"/>
  <c r="BE706" i="10"/>
  <c r="BI706" i="10"/>
  <c r="BM706" i="10"/>
  <c r="BQ706" i="10"/>
  <c r="BU706" i="10"/>
  <c r="BY706" i="10"/>
  <c r="CC706" i="10"/>
  <c r="CG706" i="10"/>
  <c r="CK706" i="10"/>
  <c r="CO706" i="10"/>
  <c r="CS706" i="10"/>
  <c r="I707" i="10"/>
  <c r="Q707" i="10"/>
  <c r="U707" i="10"/>
  <c r="Y707" i="10"/>
  <c r="AC707" i="10"/>
  <c r="AG707" i="10"/>
  <c r="AK707" i="10"/>
  <c r="AO707" i="10"/>
  <c r="AS707" i="10"/>
  <c r="AW707" i="10"/>
  <c r="BE707" i="10"/>
  <c r="BI707" i="10"/>
  <c r="BM707" i="10"/>
  <c r="BQ707" i="10"/>
  <c r="BU707" i="10"/>
  <c r="BY707" i="10"/>
  <c r="CC707" i="10"/>
  <c r="CG707" i="10"/>
  <c r="CK707" i="10"/>
  <c r="CO707" i="10"/>
  <c r="CS707" i="10"/>
  <c r="I708" i="10"/>
  <c r="Q708" i="10"/>
  <c r="U708" i="10"/>
  <c r="Y708" i="10"/>
  <c r="AC708" i="10"/>
  <c r="AG708" i="10"/>
  <c r="AK708" i="10"/>
  <c r="AO708" i="10"/>
  <c r="AS708" i="10"/>
  <c r="AW708" i="10"/>
  <c r="BE708" i="10"/>
  <c r="BI708" i="10"/>
  <c r="BM708" i="10"/>
  <c r="BQ708" i="10"/>
  <c r="BU708" i="10"/>
  <c r="BY708" i="10"/>
  <c r="CC708" i="10"/>
  <c r="CG708" i="10"/>
  <c r="CK708" i="10"/>
  <c r="CO708" i="10"/>
  <c r="CS708" i="10"/>
  <c r="I709" i="10"/>
  <c r="Q709" i="10"/>
  <c r="U709" i="10"/>
  <c r="Y709" i="10"/>
  <c r="AC709" i="10"/>
  <c r="AG709" i="10"/>
  <c r="AK709" i="10"/>
  <c r="AO709" i="10"/>
  <c r="AS709" i="10"/>
  <c r="AW709" i="10"/>
  <c r="BE709" i="10"/>
  <c r="BI709" i="10"/>
  <c r="BM709" i="10"/>
  <c r="BQ709" i="10"/>
  <c r="BU709" i="10"/>
  <c r="BY709" i="10"/>
  <c r="CC709" i="10"/>
  <c r="CG709" i="10"/>
  <c r="CK709" i="10"/>
  <c r="CO709" i="10"/>
  <c r="CS709" i="10"/>
  <c r="I710" i="10"/>
  <c r="Q710" i="10"/>
  <c r="U710" i="10"/>
  <c r="Y710" i="10"/>
  <c r="AC710" i="10"/>
  <c r="AG710" i="10"/>
  <c r="AK710" i="10"/>
  <c r="AO710" i="10"/>
  <c r="AS710" i="10"/>
  <c r="AW710" i="10"/>
  <c r="BE710" i="10"/>
  <c r="BI710" i="10"/>
  <c r="BM710" i="10"/>
  <c r="BQ710" i="10"/>
  <c r="BU710" i="10"/>
  <c r="BY710" i="10"/>
  <c r="CC710" i="10"/>
  <c r="CG710" i="10"/>
  <c r="CK710" i="10"/>
  <c r="CO710" i="10"/>
  <c r="CS710" i="10"/>
  <c r="I711" i="10"/>
  <c r="Q711" i="10"/>
  <c r="U711" i="10"/>
  <c r="Y711" i="10"/>
  <c r="AC711" i="10"/>
  <c r="AG711" i="10"/>
  <c r="AK711" i="10"/>
  <c r="AO711" i="10"/>
  <c r="AS711" i="10"/>
  <c r="AW711" i="10"/>
  <c r="BE711" i="10"/>
  <c r="BI711" i="10"/>
  <c r="BM711" i="10"/>
  <c r="BQ711" i="10"/>
  <c r="BU711" i="10"/>
  <c r="BY711" i="10"/>
  <c r="CC711" i="10"/>
  <c r="CG711" i="10"/>
  <c r="CK711" i="10"/>
  <c r="CO711" i="10"/>
  <c r="CS711" i="10"/>
  <c r="I712" i="10"/>
  <c r="Q712" i="10"/>
  <c r="U712" i="10"/>
  <c r="Y712" i="10"/>
  <c r="AC712" i="10"/>
  <c r="AG712" i="10"/>
  <c r="AK712" i="10"/>
  <c r="AO712" i="10"/>
  <c r="AS712" i="10"/>
  <c r="AW712" i="10"/>
  <c r="BE712" i="10"/>
  <c r="BI712" i="10"/>
  <c r="BM712" i="10"/>
  <c r="BQ712" i="10"/>
  <c r="BU712" i="10"/>
  <c r="BY712" i="10"/>
  <c r="CC712" i="10"/>
  <c r="CG712" i="10"/>
  <c r="CK712" i="10"/>
  <c r="CO712" i="10"/>
  <c r="CS712" i="10"/>
  <c r="I713" i="10"/>
  <c r="Q713" i="10"/>
  <c r="U713" i="10"/>
  <c r="Y713" i="10"/>
  <c r="AC713" i="10"/>
  <c r="AG713" i="10"/>
  <c r="AK713" i="10"/>
  <c r="AO713" i="10"/>
  <c r="AS713" i="10"/>
  <c r="AW713" i="10"/>
  <c r="BE713" i="10"/>
  <c r="BI713" i="10"/>
  <c r="BM713" i="10"/>
  <c r="BQ713" i="10"/>
  <c r="BU713" i="10"/>
  <c r="BY713" i="10"/>
  <c r="CC713" i="10"/>
  <c r="CG713" i="10"/>
  <c r="CK713" i="10"/>
  <c r="CO713" i="10"/>
  <c r="CS713" i="10"/>
  <c r="I714" i="10"/>
  <c r="Q714" i="10"/>
  <c r="U714" i="10"/>
  <c r="Y714" i="10"/>
  <c r="AC714" i="10"/>
  <c r="AG714" i="10"/>
  <c r="AK714" i="10"/>
  <c r="AO714" i="10"/>
  <c r="AS714" i="10"/>
  <c r="AW714" i="10"/>
  <c r="BE714" i="10"/>
  <c r="BI714" i="10"/>
  <c r="BM714" i="10"/>
  <c r="BQ714" i="10"/>
  <c r="BU714" i="10"/>
  <c r="BY714" i="10"/>
  <c r="CC714" i="10"/>
  <c r="CG714" i="10"/>
  <c r="CK714" i="10"/>
  <c r="CO714" i="10"/>
  <c r="CS714" i="10"/>
  <c r="I715" i="10"/>
  <c r="Q715" i="10"/>
  <c r="U715" i="10"/>
  <c r="Y715" i="10"/>
  <c r="AC715" i="10"/>
  <c r="AG715" i="10"/>
  <c r="AK715" i="10"/>
  <c r="AO715" i="10"/>
  <c r="AS715" i="10"/>
  <c r="AW715" i="10"/>
  <c r="BE715" i="10"/>
  <c r="BI715" i="10"/>
  <c r="BM715" i="10"/>
  <c r="BQ715" i="10"/>
  <c r="BU715" i="10"/>
  <c r="BY715" i="10"/>
  <c r="CC715" i="10"/>
  <c r="CG715" i="10"/>
  <c r="CK715" i="10"/>
  <c r="CO715" i="10"/>
  <c r="CS715" i="10"/>
  <c r="I716" i="10"/>
  <c r="Q716" i="10"/>
  <c r="U716" i="10"/>
  <c r="Y716" i="10"/>
  <c r="AC716" i="10"/>
  <c r="AG716" i="10"/>
  <c r="AK716" i="10"/>
  <c r="AO716" i="10"/>
  <c r="AS716" i="10"/>
  <c r="AW716" i="10"/>
  <c r="BE716" i="10"/>
  <c r="BI716" i="10"/>
  <c r="BM716" i="10"/>
  <c r="BQ716" i="10"/>
  <c r="BU716" i="10"/>
  <c r="BY716" i="10"/>
  <c r="CC716" i="10"/>
  <c r="CG716" i="10"/>
  <c r="CK716" i="10"/>
  <c r="CO716" i="10"/>
  <c r="CS716" i="10"/>
  <c r="I717" i="10"/>
  <c r="Q717" i="10"/>
  <c r="U717" i="10"/>
  <c r="Y717" i="10"/>
  <c r="AC717" i="10"/>
  <c r="AG717" i="10"/>
  <c r="AK717" i="10"/>
  <c r="AO717" i="10"/>
  <c r="AS717" i="10"/>
  <c r="AW717" i="10"/>
  <c r="BE717" i="10"/>
  <c r="BI717" i="10"/>
  <c r="BM717" i="10"/>
  <c r="BQ717" i="10"/>
  <c r="BU717" i="10"/>
  <c r="BY717" i="10"/>
  <c r="CC717" i="10"/>
  <c r="CG717" i="10"/>
  <c r="CK717" i="10"/>
  <c r="CO717" i="10"/>
  <c r="CS717" i="10"/>
  <c r="I718" i="10"/>
  <c r="Q718" i="10"/>
  <c r="U718" i="10"/>
  <c r="Y718" i="10"/>
  <c r="AC718" i="10"/>
  <c r="AG718" i="10"/>
  <c r="AK718" i="10"/>
  <c r="AO718" i="10"/>
  <c r="AS718" i="10"/>
  <c r="AW718" i="10"/>
  <c r="BE718" i="10"/>
  <c r="BI718" i="10"/>
  <c r="BM718" i="10"/>
  <c r="BQ718" i="10"/>
  <c r="BU718" i="10"/>
  <c r="BY718" i="10"/>
  <c r="CC718" i="10"/>
  <c r="CG718" i="10"/>
  <c r="CK718" i="10"/>
  <c r="CO718" i="10"/>
  <c r="CS718" i="10"/>
  <c r="I719" i="10"/>
  <c r="Q719" i="10"/>
  <c r="U719" i="10"/>
  <c r="Y719" i="10"/>
  <c r="AC719" i="10"/>
  <c r="AG719" i="10"/>
  <c r="AK719" i="10"/>
  <c r="AO719" i="10"/>
  <c r="AS719" i="10"/>
  <c r="AW719" i="10"/>
  <c r="BE719" i="10"/>
  <c r="BI719" i="10"/>
  <c r="BM719" i="10"/>
  <c r="BQ719" i="10"/>
  <c r="BU719" i="10"/>
  <c r="BY719" i="10"/>
  <c r="CC719" i="10"/>
  <c r="CG719" i="10"/>
  <c r="CK719" i="10"/>
  <c r="CO719" i="10"/>
  <c r="CS719" i="10"/>
  <c r="I720" i="10"/>
  <c r="Q720" i="10"/>
  <c r="U720" i="10"/>
  <c r="Y720" i="10"/>
  <c r="AC720" i="10"/>
  <c r="AG720" i="10"/>
  <c r="AK720" i="10"/>
  <c r="AO720" i="10"/>
  <c r="AS720" i="10"/>
  <c r="AW720" i="10"/>
  <c r="BE720" i="10"/>
  <c r="BI720" i="10"/>
  <c r="BM720" i="10"/>
  <c r="BQ720" i="10"/>
  <c r="BU720" i="10"/>
  <c r="BY720" i="10"/>
  <c r="CC720" i="10"/>
  <c r="CG720" i="10"/>
  <c r="CK720" i="10"/>
  <c r="CO720" i="10"/>
  <c r="CS720" i="10"/>
  <c r="I721" i="10"/>
  <c r="Q721" i="10"/>
  <c r="U721" i="10"/>
  <c r="Y721" i="10"/>
  <c r="AC721" i="10"/>
  <c r="AG721" i="10"/>
  <c r="AK721" i="10"/>
  <c r="AO721" i="10"/>
  <c r="AS721" i="10"/>
  <c r="AW721" i="10"/>
  <c r="BE721" i="10"/>
  <c r="BI721" i="10"/>
  <c r="BM721" i="10"/>
  <c r="BQ721" i="10"/>
  <c r="BU721" i="10"/>
  <c r="BY721" i="10"/>
  <c r="CC721" i="10"/>
  <c r="CG721" i="10"/>
  <c r="CK721" i="10"/>
  <c r="CO721" i="10"/>
  <c r="CS721" i="10"/>
  <c r="I722" i="10"/>
  <c r="Q722" i="10"/>
  <c r="U722" i="10"/>
  <c r="Y722" i="10"/>
  <c r="AC722" i="10"/>
  <c r="AG722" i="10"/>
  <c r="AK722" i="10"/>
  <c r="AO722" i="10"/>
  <c r="AS722" i="10"/>
  <c r="AW722" i="10"/>
  <c r="BE722" i="10"/>
  <c r="BI722" i="10"/>
  <c r="BM722" i="10"/>
  <c r="BQ722" i="10"/>
  <c r="BU722" i="10"/>
  <c r="BY722" i="10"/>
  <c r="CC722" i="10"/>
  <c r="CG722" i="10"/>
  <c r="CK722" i="10"/>
  <c r="CO722" i="10"/>
  <c r="CS722" i="10"/>
  <c r="I723" i="10"/>
  <c r="Q723" i="10"/>
  <c r="U723" i="10"/>
  <c r="Y723" i="10"/>
  <c r="AC723" i="10"/>
  <c r="AG723" i="10"/>
  <c r="AK723" i="10"/>
  <c r="AO723" i="10"/>
  <c r="AS723" i="10"/>
  <c r="AW723" i="10"/>
  <c r="BE723" i="10"/>
  <c r="BI723" i="10"/>
  <c r="BM723" i="10"/>
  <c r="BQ723" i="10"/>
  <c r="BU723" i="10"/>
  <c r="BY723" i="10"/>
  <c r="CC723" i="10"/>
  <c r="CG723" i="10"/>
  <c r="CK723" i="10"/>
  <c r="CO723" i="10"/>
  <c r="CS723" i="10"/>
  <c r="I724" i="10"/>
  <c r="Q724" i="10"/>
  <c r="U724" i="10"/>
  <c r="Y724" i="10"/>
  <c r="AC724" i="10"/>
  <c r="AG724" i="10"/>
  <c r="AK724" i="10"/>
  <c r="AO724" i="10"/>
  <c r="AS724" i="10"/>
  <c r="AW724" i="10"/>
  <c r="BE724" i="10"/>
  <c r="BI724" i="10"/>
  <c r="BM724" i="10"/>
  <c r="BQ724" i="10"/>
  <c r="BU724" i="10"/>
  <c r="BY724" i="10"/>
  <c r="CC724" i="10"/>
  <c r="CG724" i="10"/>
  <c r="CK724" i="10"/>
  <c r="CO724" i="10"/>
  <c r="CS724" i="10"/>
  <c r="I725" i="10"/>
  <c r="Q725" i="10"/>
  <c r="U725" i="10"/>
  <c r="Y725" i="10"/>
  <c r="AC725" i="10"/>
  <c r="AG725" i="10"/>
  <c r="AK725" i="10"/>
  <c r="AO725" i="10"/>
  <c r="AS725" i="10"/>
  <c r="AW725" i="10"/>
  <c r="BE725" i="10"/>
  <c r="BI725" i="10"/>
  <c r="BM725" i="10"/>
  <c r="BQ725" i="10"/>
  <c r="BU725" i="10"/>
  <c r="BY725" i="10"/>
  <c r="CC725" i="10"/>
  <c r="CG725" i="10"/>
  <c r="CK725" i="10"/>
  <c r="CO725" i="10"/>
  <c r="CS725" i="10"/>
  <c r="I726" i="10"/>
  <c r="Q726" i="10"/>
  <c r="U726" i="10"/>
  <c r="Y726" i="10"/>
  <c r="AC726" i="10"/>
  <c r="AG726" i="10"/>
  <c r="AK726" i="10"/>
  <c r="AO726" i="10"/>
  <c r="AS726" i="10"/>
  <c r="AW726" i="10"/>
  <c r="BE726" i="10"/>
  <c r="BI726" i="10"/>
  <c r="BM726" i="10"/>
  <c r="BQ726" i="10"/>
  <c r="BU726" i="10"/>
  <c r="BY726" i="10"/>
  <c r="CC726" i="10"/>
  <c r="CG726" i="10"/>
  <c r="CK726" i="10"/>
  <c r="CO726" i="10"/>
  <c r="CS726" i="10"/>
  <c r="I727" i="10"/>
  <c r="Q727" i="10"/>
  <c r="U727" i="10"/>
  <c r="Y727" i="10"/>
  <c r="AC727" i="10"/>
  <c r="AG727" i="10"/>
  <c r="AK727" i="10"/>
  <c r="AO727" i="10"/>
  <c r="AS727" i="10"/>
  <c r="AW727" i="10"/>
  <c r="BE727" i="10"/>
  <c r="BI727" i="10"/>
  <c r="BM727" i="10"/>
  <c r="BQ727" i="10"/>
  <c r="BU727" i="10"/>
  <c r="BY727" i="10"/>
  <c r="CC727" i="10"/>
  <c r="CG727" i="10"/>
  <c r="CK727" i="10"/>
  <c r="CO727" i="10"/>
  <c r="CS727" i="10"/>
  <c r="I728" i="10"/>
  <c r="Q728" i="10"/>
  <c r="U728" i="10"/>
  <c r="Y728" i="10"/>
  <c r="AC728" i="10"/>
  <c r="AG728" i="10"/>
  <c r="AK728" i="10"/>
  <c r="AO728" i="10"/>
  <c r="AS728" i="10"/>
  <c r="AW728" i="10"/>
  <c r="BE728" i="10"/>
  <c r="BI728" i="10"/>
  <c r="BM728" i="10"/>
  <c r="BQ728" i="10"/>
  <c r="BU728" i="10"/>
  <c r="BY728" i="10"/>
  <c r="CC728" i="10"/>
  <c r="CG728" i="10"/>
  <c r="CK728" i="10"/>
  <c r="CO728" i="10"/>
  <c r="CS728" i="10"/>
  <c r="I729" i="10"/>
  <c r="Q729" i="10"/>
  <c r="U729" i="10"/>
  <c r="Y729" i="10"/>
  <c r="AC729" i="10"/>
  <c r="AG729" i="10"/>
  <c r="AK729" i="10"/>
  <c r="AO729" i="10"/>
  <c r="AS729" i="10"/>
  <c r="AW729" i="10"/>
  <c r="BE729" i="10"/>
  <c r="BI729" i="10"/>
  <c r="BM729" i="10"/>
  <c r="BQ729" i="10"/>
  <c r="BU729" i="10"/>
  <c r="BY729" i="10"/>
  <c r="CC729" i="10"/>
  <c r="CG729" i="10"/>
  <c r="CK729" i="10"/>
  <c r="CO729" i="10"/>
  <c r="CS729" i="10"/>
  <c r="I730" i="10"/>
  <c r="Q730" i="10"/>
  <c r="U730" i="10"/>
  <c r="Y730" i="10"/>
  <c r="AC730" i="10"/>
  <c r="AG730" i="10"/>
  <c r="AK730" i="10"/>
  <c r="AO730" i="10"/>
  <c r="AS730" i="10"/>
  <c r="AW730" i="10"/>
  <c r="BE730" i="10"/>
  <c r="BI730" i="10"/>
  <c r="BM730" i="10"/>
  <c r="BQ730" i="10"/>
  <c r="BU730" i="10"/>
  <c r="BY730" i="10"/>
  <c r="CC730" i="10"/>
  <c r="CG730" i="10"/>
  <c r="CK730" i="10"/>
  <c r="CO730" i="10"/>
  <c r="CS730" i="10"/>
  <c r="I731" i="10"/>
  <c r="Q731" i="10"/>
  <c r="U731" i="10"/>
  <c r="Y731" i="10"/>
  <c r="AC731" i="10"/>
  <c r="AG731" i="10"/>
  <c r="AK731" i="10"/>
  <c r="AO731" i="10"/>
  <c r="AS731" i="10"/>
  <c r="AW731" i="10"/>
  <c r="BE731" i="10"/>
  <c r="BI731" i="10"/>
  <c r="BM731" i="10"/>
  <c r="BQ731" i="10"/>
  <c r="BU731" i="10"/>
  <c r="BY731" i="10"/>
  <c r="CC731" i="10"/>
  <c r="CG731" i="10"/>
  <c r="CK731" i="10"/>
  <c r="CO731" i="10"/>
  <c r="CS731" i="10"/>
  <c r="I732" i="10"/>
  <c r="Q732" i="10"/>
  <c r="U732" i="10"/>
  <c r="Y732" i="10"/>
  <c r="AC732" i="10"/>
  <c r="AG732" i="10"/>
  <c r="AK732" i="10"/>
  <c r="AO732" i="10"/>
  <c r="AS732" i="10"/>
  <c r="AW732" i="10"/>
  <c r="BE732" i="10"/>
  <c r="BI732" i="10"/>
  <c r="BM732" i="10"/>
  <c r="BQ732" i="10"/>
  <c r="BU732" i="10"/>
  <c r="BY732" i="10"/>
  <c r="CC732" i="10"/>
  <c r="CG732" i="10"/>
  <c r="CK732" i="10"/>
  <c r="CO732" i="10"/>
  <c r="CS732" i="10"/>
  <c r="I733" i="10"/>
  <c r="Q733" i="10"/>
  <c r="U733" i="10"/>
  <c r="Y733" i="10"/>
  <c r="AC733" i="10"/>
  <c r="AG733" i="10"/>
  <c r="AK733" i="10"/>
  <c r="AO733" i="10"/>
  <c r="AS733" i="10"/>
  <c r="AW733" i="10"/>
  <c r="BE733" i="10"/>
  <c r="BI733" i="10"/>
  <c r="BM733" i="10"/>
  <c r="BQ733" i="10"/>
  <c r="BU733" i="10"/>
  <c r="BY733" i="10"/>
  <c r="CC733" i="10"/>
  <c r="CG733" i="10"/>
  <c r="CK733" i="10"/>
  <c r="CO733" i="10"/>
  <c r="CS733" i="10"/>
  <c r="I734" i="10"/>
  <c r="Q734" i="10"/>
  <c r="U734" i="10"/>
  <c r="Y734" i="10"/>
  <c r="AC734" i="10"/>
  <c r="AG734" i="10"/>
  <c r="AK734" i="10"/>
  <c r="AO734" i="10"/>
  <c r="AS734" i="10"/>
  <c r="AW734" i="10"/>
  <c r="BE734" i="10"/>
  <c r="BI734" i="10"/>
  <c r="BM734" i="10"/>
  <c r="BQ734" i="10"/>
  <c r="BU734" i="10"/>
  <c r="BY734" i="10"/>
  <c r="CC734" i="10"/>
  <c r="CG734" i="10"/>
  <c r="CK734" i="10"/>
  <c r="CO734" i="10"/>
  <c r="CS734" i="10"/>
  <c r="I735" i="10"/>
  <c r="Q735" i="10"/>
  <c r="U735" i="10"/>
  <c r="Y735" i="10"/>
  <c r="AC735" i="10"/>
  <c r="AG735" i="10"/>
  <c r="AK735" i="10"/>
  <c r="AO735" i="10"/>
  <c r="AS735" i="10"/>
  <c r="AW735" i="10"/>
  <c r="BE735" i="10"/>
  <c r="BI735" i="10"/>
  <c r="BM735" i="10"/>
  <c r="BQ735" i="10"/>
  <c r="BU735" i="10"/>
  <c r="BY735" i="10"/>
  <c r="CC735" i="10"/>
  <c r="CG735" i="10"/>
  <c r="CK735" i="10"/>
  <c r="CO735" i="10"/>
  <c r="CS735" i="10"/>
  <c r="I736" i="10"/>
  <c r="Q736" i="10"/>
  <c r="U736" i="10"/>
  <c r="Y736" i="10"/>
  <c r="AC736" i="10"/>
  <c r="AG736" i="10"/>
  <c r="AK736" i="10"/>
  <c r="AO736" i="10"/>
  <c r="AS736" i="10"/>
  <c r="AW736" i="10"/>
  <c r="BE736" i="10"/>
  <c r="BI736" i="10"/>
  <c r="BM736" i="10"/>
  <c r="BQ736" i="10"/>
  <c r="BU736" i="10"/>
  <c r="BY736" i="10"/>
  <c r="CC736" i="10"/>
  <c r="CG736" i="10"/>
  <c r="CK736" i="10"/>
  <c r="CO736" i="10"/>
  <c r="CS736" i="10"/>
  <c r="I737" i="10"/>
  <c r="Q737" i="10"/>
  <c r="U737" i="10"/>
  <c r="Y737" i="10"/>
  <c r="AC737" i="10"/>
  <c r="AG737" i="10"/>
  <c r="AK737" i="10"/>
  <c r="AO737" i="10"/>
  <c r="AS737" i="10"/>
  <c r="AW737" i="10"/>
  <c r="BE737" i="10"/>
  <c r="BI737" i="10"/>
  <c r="BM737" i="10"/>
  <c r="BQ737" i="10"/>
  <c r="BU737" i="10"/>
  <c r="BY737" i="10"/>
  <c r="CC737" i="10"/>
  <c r="CG737" i="10"/>
  <c r="CK737" i="10"/>
  <c r="CO737" i="10"/>
  <c r="CS737" i="10"/>
  <c r="I738" i="10"/>
  <c r="Q738" i="10"/>
  <c r="U738" i="10"/>
  <c r="Y738" i="10"/>
  <c r="AC738" i="10"/>
  <c r="AG738" i="10"/>
  <c r="AK738" i="10"/>
  <c r="AO738" i="10"/>
  <c r="AS738" i="10"/>
  <c r="AW738" i="10"/>
  <c r="BE738" i="10"/>
  <c r="BI738" i="10"/>
  <c r="BM738" i="10"/>
  <c r="BQ738" i="10"/>
  <c r="BU738" i="10"/>
  <c r="BY738" i="10"/>
  <c r="CC738" i="10"/>
  <c r="CG738" i="10"/>
  <c r="CK738" i="10"/>
  <c r="CO738" i="10"/>
  <c r="CS738" i="10"/>
  <c r="I739" i="10"/>
  <c r="Q739" i="10"/>
  <c r="U739" i="10"/>
  <c r="Y739" i="10"/>
  <c r="AC739" i="10"/>
  <c r="AG739" i="10"/>
  <c r="AK739" i="10"/>
  <c r="AO739" i="10"/>
  <c r="AS739" i="10"/>
  <c r="AW739" i="10"/>
  <c r="BE739" i="10"/>
  <c r="BI739" i="10"/>
  <c r="BM739" i="10"/>
  <c r="BQ739" i="10"/>
  <c r="BU739" i="10"/>
  <c r="BY739" i="10"/>
  <c r="CC739" i="10"/>
  <c r="CG739" i="10"/>
  <c r="CK739" i="10"/>
  <c r="CO739" i="10"/>
  <c r="CS739" i="10"/>
  <c r="I740" i="10"/>
  <c r="Q740" i="10"/>
  <c r="U740" i="10"/>
  <c r="Y740" i="10"/>
  <c r="AC740" i="10"/>
  <c r="AG740" i="10"/>
  <c r="AK740" i="10"/>
  <c r="AO740" i="10"/>
  <c r="AS740" i="10"/>
  <c r="AW740" i="10"/>
  <c r="BE740" i="10"/>
  <c r="BI740" i="10"/>
  <c r="BM740" i="10"/>
  <c r="BQ740" i="10"/>
  <c r="BU740" i="10"/>
  <c r="BY740" i="10"/>
  <c r="CC740" i="10"/>
  <c r="CG740" i="10"/>
  <c r="CK740" i="10"/>
  <c r="CO740" i="10"/>
  <c r="CS740" i="10"/>
  <c r="I741" i="10"/>
  <c r="Q741" i="10"/>
  <c r="U741" i="10"/>
  <c r="Y741" i="10"/>
  <c r="AC741" i="10"/>
  <c r="AG741" i="10"/>
  <c r="AK741" i="10"/>
  <c r="AO741" i="10"/>
  <c r="AS741" i="10"/>
  <c r="AW741" i="10"/>
  <c r="BE741" i="10"/>
  <c r="BI741" i="10"/>
  <c r="BM741" i="10"/>
  <c r="BQ741" i="10"/>
  <c r="BU741" i="10"/>
  <c r="BY741" i="10"/>
  <c r="CC741" i="10"/>
  <c r="CG741" i="10"/>
  <c r="CK741" i="10"/>
  <c r="CO741" i="10"/>
  <c r="CS741" i="10"/>
  <c r="I742" i="10"/>
  <c r="Q742" i="10"/>
  <c r="U742" i="10"/>
  <c r="Y742" i="10"/>
  <c r="AC742" i="10"/>
  <c r="AG742" i="10"/>
  <c r="AK742" i="10"/>
  <c r="AO742" i="10"/>
  <c r="AS742" i="10"/>
  <c r="AW742" i="10"/>
  <c r="BE742" i="10"/>
  <c r="BI742" i="10"/>
  <c r="BM742" i="10"/>
  <c r="BQ742" i="10"/>
  <c r="BU742" i="10"/>
  <c r="BY742" i="10"/>
  <c r="CC742" i="10"/>
  <c r="CG742" i="10"/>
  <c r="CK742" i="10"/>
  <c r="CO742" i="10"/>
  <c r="CS742" i="10"/>
  <c r="I743" i="10"/>
  <c r="Q743" i="10"/>
  <c r="U743" i="10"/>
  <c r="Y743" i="10"/>
  <c r="AC743" i="10"/>
  <c r="AG743" i="10"/>
  <c r="AK743" i="10"/>
  <c r="AO743" i="10"/>
  <c r="AS743" i="10"/>
  <c r="AW743" i="10"/>
  <c r="BE743" i="10"/>
  <c r="BI743" i="10"/>
  <c r="BM743" i="10"/>
  <c r="BQ743" i="10"/>
  <c r="BU743" i="10"/>
  <c r="BY743" i="10"/>
  <c r="CC743" i="10"/>
  <c r="CG743" i="10"/>
  <c r="CK743" i="10"/>
  <c r="CO743" i="10"/>
  <c r="CS743" i="10"/>
  <c r="I744" i="10"/>
  <c r="Q744" i="10"/>
  <c r="U744" i="10"/>
  <c r="Y744" i="10"/>
  <c r="AC744" i="10"/>
  <c r="AG744" i="10"/>
  <c r="AK744" i="10"/>
  <c r="AO744" i="10"/>
  <c r="AS744" i="10"/>
  <c r="AW744" i="10"/>
  <c r="BE744" i="10"/>
  <c r="BI744" i="10"/>
  <c r="BM744" i="10"/>
  <c r="BQ744" i="10"/>
  <c r="BU744" i="10"/>
  <c r="BY744" i="10"/>
  <c r="CC744" i="10"/>
  <c r="CG744" i="10"/>
  <c r="CK744" i="10"/>
  <c r="CO744" i="10"/>
  <c r="CS744" i="10"/>
  <c r="I745" i="10"/>
  <c r="Q745" i="10"/>
  <c r="U745" i="10"/>
  <c r="Y745" i="10"/>
  <c r="AC745" i="10"/>
  <c r="AG745" i="10"/>
  <c r="AK745" i="10"/>
  <c r="AO745" i="10"/>
  <c r="AS745" i="10"/>
  <c r="AW745" i="10"/>
  <c r="BE745" i="10"/>
  <c r="BI745" i="10"/>
  <c r="BM745" i="10"/>
  <c r="BQ745" i="10"/>
  <c r="BU745" i="10"/>
  <c r="BY745" i="10"/>
  <c r="CC745" i="10"/>
  <c r="CG745" i="10"/>
  <c r="CK745" i="10"/>
  <c r="CO745" i="10"/>
  <c r="CS745" i="10"/>
  <c r="I746" i="10"/>
  <c r="Q746" i="10"/>
  <c r="U746" i="10"/>
  <c r="Y746" i="10"/>
  <c r="AC746" i="10"/>
  <c r="AG746" i="10"/>
  <c r="AK746" i="10"/>
  <c r="AO746" i="10"/>
  <c r="AS746" i="10"/>
  <c r="AW746" i="10"/>
  <c r="BE746" i="10"/>
  <c r="BI746" i="10"/>
  <c r="BM746" i="10"/>
  <c r="BQ746" i="10"/>
  <c r="BU746" i="10"/>
  <c r="BY746" i="10"/>
  <c r="CC746" i="10"/>
  <c r="CG746" i="10"/>
  <c r="CK746" i="10"/>
  <c r="CO746" i="10"/>
  <c r="CS746" i="10"/>
  <c r="I747" i="10"/>
  <c r="Q747" i="10"/>
  <c r="U747" i="10"/>
  <c r="Y747" i="10"/>
  <c r="AC747" i="10"/>
  <c r="AG747" i="10"/>
  <c r="AK747" i="10"/>
  <c r="AO747" i="10"/>
  <c r="AS747" i="10"/>
  <c r="AW747" i="10"/>
  <c r="BE747" i="10"/>
  <c r="BI747" i="10"/>
  <c r="BM747" i="10"/>
  <c r="BQ747" i="10"/>
  <c r="BU747" i="10"/>
  <c r="BY747" i="10"/>
  <c r="CC747" i="10"/>
  <c r="CG747" i="10"/>
  <c r="CK747" i="10"/>
  <c r="CO747" i="10"/>
  <c r="CS747" i="10"/>
  <c r="I748" i="10"/>
  <c r="Q748" i="10"/>
  <c r="U748" i="10"/>
  <c r="Y748" i="10"/>
  <c r="AC748" i="10"/>
  <c r="AG748" i="10"/>
  <c r="AK748" i="10"/>
  <c r="AO748" i="10"/>
  <c r="AS748" i="10"/>
  <c r="AW748" i="10"/>
  <c r="BE748" i="10"/>
  <c r="BI748" i="10"/>
  <c r="BM748" i="10"/>
  <c r="BQ748" i="10"/>
  <c r="BU748" i="10"/>
  <c r="BY748" i="10"/>
  <c r="CC748" i="10"/>
  <c r="CG748" i="10"/>
  <c r="CK748" i="10"/>
  <c r="CO748" i="10"/>
  <c r="CS748" i="10"/>
  <c r="I749" i="10"/>
  <c r="Q749" i="10"/>
  <c r="U749" i="10"/>
  <c r="Y749" i="10"/>
  <c r="AC749" i="10"/>
  <c r="AG749" i="10"/>
  <c r="AK749" i="10"/>
  <c r="AO749" i="10"/>
  <c r="AS749" i="10"/>
  <c r="AW749" i="10"/>
  <c r="BE749" i="10"/>
  <c r="BI749" i="10"/>
  <c r="BM749" i="10"/>
  <c r="BQ749" i="10"/>
  <c r="BU749" i="10"/>
  <c r="BY749" i="10"/>
  <c r="CC749" i="10"/>
  <c r="CG749" i="10"/>
  <c r="CK749" i="10"/>
  <c r="CO749" i="10"/>
  <c r="CS749" i="10"/>
  <c r="I750" i="10"/>
  <c r="Q750" i="10"/>
  <c r="U750" i="10"/>
  <c r="Y750" i="10"/>
  <c r="AC750" i="10"/>
  <c r="AG750" i="10"/>
  <c r="AK750" i="10"/>
  <c r="AO750" i="10"/>
  <c r="AS750" i="10"/>
  <c r="AW750" i="10"/>
  <c r="BE750" i="10"/>
  <c r="BI750" i="10"/>
  <c r="BM750" i="10"/>
  <c r="BQ750" i="10"/>
  <c r="BU750" i="10"/>
  <c r="BY750" i="10"/>
  <c r="CC750" i="10"/>
  <c r="CG750" i="10"/>
  <c r="CK750" i="10"/>
  <c r="CO750" i="10"/>
  <c r="CS750" i="10"/>
  <c r="I751" i="10"/>
  <c r="Q751" i="10"/>
  <c r="U751" i="10"/>
  <c r="Y751" i="10"/>
  <c r="AC751" i="10"/>
  <c r="AG751" i="10"/>
  <c r="AK751" i="10"/>
  <c r="AO751" i="10"/>
  <c r="AS751" i="10"/>
  <c r="AW751" i="10"/>
  <c r="BE751" i="10"/>
  <c r="BI751" i="10"/>
  <c r="BM751" i="10"/>
  <c r="BQ751" i="10"/>
  <c r="BU751" i="10"/>
  <c r="BY751" i="10"/>
  <c r="CC751" i="10"/>
  <c r="CG751" i="10"/>
  <c r="CK751" i="10"/>
  <c r="CO751" i="10"/>
  <c r="CS751" i="10"/>
  <c r="I752" i="10"/>
  <c r="Q752" i="10"/>
  <c r="U752" i="10"/>
  <c r="Y752" i="10"/>
  <c r="AC752" i="10"/>
  <c r="AG752" i="10"/>
  <c r="AK752" i="10"/>
  <c r="AO752" i="10"/>
  <c r="AS752" i="10"/>
  <c r="AW752" i="10"/>
  <c r="BE752" i="10"/>
  <c r="BI752" i="10"/>
  <c r="BM752" i="10"/>
  <c r="BQ752" i="10"/>
  <c r="BU752" i="10"/>
  <c r="BY752" i="10"/>
  <c r="CC752" i="10"/>
  <c r="CG752" i="10"/>
  <c r="CK752" i="10"/>
  <c r="CO752" i="10"/>
  <c r="CS752" i="10"/>
  <c r="I753" i="10"/>
  <c r="Q753" i="10"/>
  <c r="U753" i="10"/>
  <c r="Y753" i="10"/>
  <c r="AC753" i="10"/>
  <c r="AG753" i="10"/>
  <c r="AK753" i="10"/>
  <c r="AO753" i="10"/>
  <c r="AS753" i="10"/>
  <c r="AW753" i="10"/>
  <c r="BE753" i="10"/>
  <c r="BI753" i="10"/>
  <c r="BM753" i="10"/>
  <c r="BQ753" i="10"/>
  <c r="BU753" i="10"/>
  <c r="BY753" i="10"/>
  <c r="CC753" i="10"/>
  <c r="CG753" i="10"/>
  <c r="CK753" i="10"/>
  <c r="CO753" i="10"/>
  <c r="CS753" i="10"/>
  <c r="I754" i="10"/>
  <c r="Q754" i="10"/>
  <c r="U754" i="10"/>
  <c r="Y754" i="10"/>
  <c r="AC754" i="10"/>
  <c r="AG754" i="10"/>
  <c r="AK754" i="10"/>
  <c r="AO754" i="10"/>
  <c r="AS754" i="10"/>
  <c r="AW754" i="10"/>
  <c r="BE754" i="10"/>
  <c r="BI754" i="10"/>
  <c r="BM754" i="10"/>
  <c r="BQ754" i="10"/>
  <c r="BU754" i="10"/>
  <c r="BY754" i="10"/>
  <c r="CC754" i="10"/>
  <c r="CG754" i="10"/>
  <c r="CK754" i="10"/>
  <c r="CO754" i="10"/>
  <c r="CS754" i="10"/>
  <c r="I755" i="10"/>
  <c r="Q755" i="10"/>
  <c r="U755" i="10"/>
  <c r="Y755" i="10"/>
  <c r="AC755" i="10"/>
  <c r="AG755" i="10"/>
  <c r="AK755" i="10"/>
  <c r="AO755" i="10"/>
  <c r="AS755" i="10"/>
  <c r="AW755" i="10"/>
  <c r="BE755" i="10"/>
  <c r="BI755" i="10"/>
  <c r="BM755" i="10"/>
  <c r="BQ755" i="10"/>
  <c r="BU755" i="10"/>
  <c r="BY755" i="10"/>
  <c r="CC755" i="10"/>
  <c r="CG755" i="10"/>
  <c r="CK755" i="10"/>
  <c r="CO755" i="10"/>
  <c r="CS755" i="10"/>
  <c r="I756" i="10"/>
  <c r="Q756" i="10"/>
  <c r="U756" i="10"/>
  <c r="Y756" i="10"/>
  <c r="AC756" i="10"/>
  <c r="AG756" i="10"/>
  <c r="AK756" i="10"/>
  <c r="AO756" i="10"/>
  <c r="AS756" i="10"/>
  <c r="AW756" i="10"/>
  <c r="BE756" i="10"/>
  <c r="BI756" i="10"/>
  <c r="BM756" i="10"/>
  <c r="BQ756" i="10"/>
  <c r="BU756" i="10"/>
  <c r="BY756" i="10"/>
  <c r="CC756" i="10"/>
  <c r="CG756" i="10"/>
  <c r="CK756" i="10"/>
  <c r="CO756" i="10"/>
  <c r="CS756" i="10"/>
  <c r="I757" i="10"/>
  <c r="Q757" i="10"/>
  <c r="U757" i="10"/>
  <c r="Y757" i="10"/>
  <c r="AC757" i="10"/>
  <c r="AG757" i="10"/>
  <c r="AK757" i="10"/>
  <c r="AO757" i="10"/>
  <c r="AS757" i="10"/>
  <c r="AW757" i="10"/>
  <c r="BE757" i="10"/>
  <c r="BI757" i="10"/>
  <c r="BM757" i="10"/>
  <c r="BQ757" i="10"/>
  <c r="BU757" i="10"/>
  <c r="BY757" i="10"/>
  <c r="CC757" i="10"/>
  <c r="CG757" i="10"/>
  <c r="CK757" i="10"/>
  <c r="CO757" i="10"/>
  <c r="CS757" i="10"/>
  <c r="I758" i="10"/>
  <c r="Q758" i="10"/>
  <c r="U758" i="10"/>
  <c r="Y758" i="10"/>
  <c r="AC758" i="10"/>
  <c r="AG758" i="10"/>
  <c r="AK758" i="10"/>
  <c r="AO758" i="10"/>
  <c r="AS758" i="10"/>
  <c r="AW758" i="10"/>
  <c r="BE758" i="10"/>
  <c r="BI758" i="10"/>
  <c r="BM758" i="10"/>
  <c r="BQ758" i="10"/>
  <c r="BU758" i="10"/>
  <c r="BY758" i="10"/>
  <c r="CC758" i="10"/>
  <c r="CG758" i="10"/>
  <c r="CK758" i="10"/>
  <c r="CO758" i="10"/>
  <c r="CS758" i="10"/>
  <c r="I759" i="10"/>
  <c r="Q759" i="10"/>
  <c r="U759" i="10"/>
  <c r="Y759" i="10"/>
  <c r="AC759" i="10"/>
  <c r="AG759" i="10"/>
  <c r="AK759" i="10"/>
  <c r="AO759" i="10"/>
  <c r="AS759" i="10"/>
  <c r="AW759" i="10"/>
  <c r="BE759" i="10"/>
  <c r="BI759" i="10"/>
  <c r="BM759" i="10"/>
  <c r="BQ759" i="10"/>
  <c r="BU759" i="10"/>
  <c r="BY759" i="10"/>
  <c r="CC759" i="10"/>
  <c r="CG759" i="10"/>
  <c r="CK759" i="10"/>
  <c r="CO759" i="10"/>
  <c r="CS759" i="10"/>
  <c r="I760" i="10"/>
  <c r="Q760" i="10"/>
  <c r="U760" i="10"/>
  <c r="Y760" i="10"/>
  <c r="AC760" i="10"/>
  <c r="AG760" i="10"/>
  <c r="AK760" i="10"/>
  <c r="AO760" i="10"/>
  <c r="AS760" i="10"/>
  <c r="AW760" i="10"/>
  <c r="BE760" i="10"/>
  <c r="BI760" i="10"/>
  <c r="BM760" i="10"/>
  <c r="BQ760" i="10"/>
  <c r="BU760" i="10"/>
  <c r="BY760" i="10"/>
  <c r="CC760" i="10"/>
  <c r="CG760" i="10"/>
  <c r="CK760" i="10"/>
  <c r="CO760" i="10"/>
  <c r="CS760" i="10"/>
  <c r="I761" i="10"/>
  <c r="Q761" i="10"/>
  <c r="U761" i="10"/>
  <c r="Y761" i="10"/>
  <c r="AC761" i="10"/>
  <c r="AG761" i="10"/>
  <c r="AK761" i="10"/>
  <c r="AO761" i="10"/>
  <c r="AS761" i="10"/>
  <c r="AW761" i="10"/>
  <c r="BE761" i="10"/>
  <c r="BI761" i="10"/>
  <c r="BM761" i="10"/>
  <c r="BQ761" i="10"/>
  <c r="BU761" i="10"/>
  <c r="BY761" i="10"/>
  <c r="CC761" i="10"/>
  <c r="CG761" i="10"/>
  <c r="CK761" i="10"/>
  <c r="CO761" i="10"/>
  <c r="CS761" i="10"/>
  <c r="I762" i="10"/>
  <c r="Q762" i="10"/>
  <c r="U762" i="10"/>
  <c r="Y762" i="10"/>
  <c r="AC762" i="10"/>
  <c r="AG762" i="10"/>
  <c r="AK762" i="10"/>
  <c r="AO762" i="10"/>
  <c r="AS762" i="10"/>
  <c r="AW762" i="10"/>
  <c r="BE762" i="10"/>
  <c r="BI762" i="10"/>
  <c r="BM762" i="10"/>
  <c r="BQ762" i="10"/>
  <c r="BU762" i="10"/>
  <c r="BY762" i="10"/>
  <c r="CC762" i="10"/>
  <c r="CG762" i="10"/>
  <c r="CK762" i="10"/>
  <c r="CO762" i="10"/>
  <c r="CS762" i="10"/>
  <c r="I763" i="10"/>
  <c r="Q763" i="10"/>
  <c r="U763" i="10"/>
  <c r="Y763" i="10"/>
  <c r="AC763" i="10"/>
  <c r="AG763" i="10"/>
  <c r="AK763" i="10"/>
  <c r="AO763" i="10"/>
  <c r="AS763" i="10"/>
  <c r="AW763" i="10"/>
  <c r="BE763" i="10"/>
  <c r="BI763" i="10"/>
  <c r="BM763" i="10"/>
  <c r="BQ763" i="10"/>
  <c r="BU763" i="10"/>
  <c r="BY763" i="10"/>
  <c r="CC763" i="10"/>
  <c r="CG763" i="10"/>
  <c r="CK763" i="10"/>
  <c r="CO763" i="10"/>
  <c r="CS763" i="10"/>
  <c r="I764" i="10"/>
  <c r="Q764" i="10"/>
  <c r="U764" i="10"/>
  <c r="Y764" i="10"/>
  <c r="AC764" i="10"/>
  <c r="AG764" i="10"/>
  <c r="AK764" i="10"/>
  <c r="AO764" i="10"/>
  <c r="AS764" i="10"/>
  <c r="AW764" i="10"/>
  <c r="BE764" i="10"/>
  <c r="BI764" i="10"/>
  <c r="BM764" i="10"/>
  <c r="BQ764" i="10"/>
  <c r="BU764" i="10"/>
  <c r="BY764" i="10"/>
  <c r="CC764" i="10"/>
  <c r="CG764" i="10"/>
  <c r="CK764" i="10"/>
  <c r="CO764" i="10"/>
  <c r="CS764" i="10"/>
  <c r="I765" i="10"/>
  <c r="Q765" i="10"/>
  <c r="U765" i="10"/>
  <c r="Y765" i="10"/>
  <c r="AC765" i="10"/>
  <c r="AG765" i="10"/>
  <c r="AK765" i="10"/>
  <c r="AO765" i="10"/>
  <c r="AS765" i="10"/>
  <c r="AW765" i="10"/>
  <c r="BE765" i="10"/>
  <c r="BI765" i="10"/>
  <c r="BM765" i="10"/>
  <c r="BQ765" i="10"/>
  <c r="BU765" i="10"/>
  <c r="BY765" i="10"/>
  <c r="CC765" i="10"/>
  <c r="CG765" i="10"/>
  <c r="CK765" i="10"/>
  <c r="CO765" i="10"/>
  <c r="CS765" i="10"/>
  <c r="I766" i="10"/>
  <c r="Q766" i="10"/>
  <c r="U766" i="10"/>
  <c r="Y766" i="10"/>
  <c r="AC766" i="10"/>
  <c r="AG766" i="10"/>
  <c r="AK766" i="10"/>
  <c r="AO766" i="10"/>
  <c r="AS766" i="10"/>
  <c r="AW766" i="10"/>
  <c r="BE766" i="10"/>
  <c r="BI766" i="10"/>
  <c r="BM766" i="10"/>
  <c r="BQ766" i="10"/>
  <c r="BU766" i="10"/>
  <c r="BY766" i="10"/>
  <c r="CC766" i="10"/>
  <c r="CG766" i="10"/>
  <c r="CK766" i="10"/>
  <c r="CO766" i="10"/>
  <c r="CS766" i="10"/>
  <c r="I767" i="10"/>
  <c r="Q767" i="10"/>
  <c r="U767" i="10"/>
  <c r="Y767" i="10"/>
  <c r="AC767" i="10"/>
  <c r="AG767" i="10"/>
  <c r="AK767" i="10"/>
  <c r="AO767" i="10"/>
  <c r="AS767" i="10"/>
  <c r="AW767" i="10"/>
  <c r="BE767" i="10"/>
  <c r="BI767" i="10"/>
  <c r="BM767" i="10"/>
  <c r="BQ767" i="10"/>
  <c r="BU767" i="10"/>
  <c r="BY767" i="10"/>
  <c r="CC767" i="10"/>
  <c r="CG767" i="10"/>
  <c r="CK767" i="10"/>
  <c r="CO767" i="10"/>
  <c r="CS767" i="10"/>
  <c r="I768" i="10"/>
  <c r="Q768" i="10"/>
  <c r="U768" i="10"/>
  <c r="Y768" i="10"/>
  <c r="AC768" i="10"/>
  <c r="AG768" i="10"/>
  <c r="AK768" i="10"/>
  <c r="AO768" i="10"/>
  <c r="AS768" i="10"/>
  <c r="AW768" i="10"/>
  <c r="BE768" i="10"/>
  <c r="BI768" i="10"/>
  <c r="BM768" i="10"/>
  <c r="BQ768" i="10"/>
  <c r="BU768" i="10"/>
  <c r="BY768" i="10"/>
  <c r="CC768" i="10"/>
  <c r="CG768" i="10"/>
  <c r="CK768" i="10"/>
  <c r="CO768" i="10"/>
  <c r="CS768" i="10"/>
  <c r="I769" i="10"/>
  <c r="Q769" i="10"/>
  <c r="U769" i="10"/>
  <c r="Y769" i="10"/>
  <c r="AC769" i="10"/>
  <c r="AG769" i="10"/>
  <c r="AK769" i="10"/>
  <c r="AO769" i="10"/>
  <c r="AS769" i="10"/>
  <c r="AW769" i="10"/>
  <c r="BE769" i="10"/>
  <c r="BI769" i="10"/>
  <c r="BM769" i="10"/>
  <c r="BQ769" i="10"/>
  <c r="BU769" i="10"/>
  <c r="BY769" i="10"/>
  <c r="CC769" i="10"/>
  <c r="CG769" i="10"/>
  <c r="CK769" i="10"/>
  <c r="CO769" i="10"/>
  <c r="CS769" i="10"/>
  <c r="I770" i="10"/>
  <c r="Q770" i="10"/>
  <c r="U770" i="10"/>
  <c r="Y770" i="10"/>
  <c r="AC770" i="10"/>
  <c r="AG770" i="10"/>
  <c r="AK770" i="10"/>
  <c r="AO770" i="10"/>
  <c r="AS770" i="10"/>
  <c r="AW770" i="10"/>
  <c r="BE770" i="10"/>
  <c r="BI770" i="10"/>
  <c r="BM770" i="10"/>
  <c r="BQ770" i="10"/>
  <c r="BU770" i="10"/>
  <c r="BY770" i="10"/>
  <c r="CC770" i="10"/>
  <c r="CG770" i="10"/>
  <c r="CK770" i="10"/>
  <c r="CO770" i="10"/>
  <c r="CS770" i="10"/>
  <c r="I771" i="10"/>
  <c r="Q771" i="10"/>
  <c r="U771" i="10"/>
  <c r="Y771" i="10"/>
  <c r="AC771" i="10"/>
  <c r="AG771" i="10"/>
  <c r="AK771" i="10"/>
  <c r="AO771" i="10"/>
  <c r="AS771" i="10"/>
  <c r="AW771" i="10"/>
  <c r="BE771" i="10"/>
  <c r="BI771" i="10"/>
  <c r="BM771" i="10"/>
  <c r="BQ771" i="10"/>
  <c r="BU771" i="10"/>
  <c r="BY771" i="10"/>
  <c r="CC771" i="10"/>
  <c r="CG771" i="10"/>
  <c r="CK771" i="10"/>
  <c r="CO771" i="10"/>
  <c r="CS771" i="10"/>
  <c r="I772" i="10"/>
  <c r="Q772" i="10"/>
  <c r="U772" i="10"/>
  <c r="Y772" i="10"/>
  <c r="AC772" i="10"/>
  <c r="AG772" i="10"/>
  <c r="AK772" i="10"/>
  <c r="AO772" i="10"/>
  <c r="AS772" i="10"/>
  <c r="AW772" i="10"/>
  <c r="BE772" i="10"/>
  <c r="BI772" i="10"/>
  <c r="BM772" i="10"/>
  <c r="BQ772" i="10"/>
  <c r="BU772" i="10"/>
  <c r="BY772" i="10"/>
  <c r="CC772" i="10"/>
  <c r="CG772" i="10"/>
  <c r="CK772" i="10"/>
  <c r="CO772" i="10"/>
  <c r="CS772" i="10"/>
  <c r="I773" i="10"/>
  <c r="Q773" i="10"/>
  <c r="U773" i="10"/>
  <c r="Y773" i="10"/>
  <c r="AC773" i="10"/>
  <c r="AG773" i="10"/>
  <c r="AK773" i="10"/>
  <c r="AO773" i="10"/>
  <c r="AS773" i="10"/>
  <c r="AW773" i="10"/>
  <c r="BE773" i="10"/>
  <c r="BI773" i="10"/>
  <c r="BM773" i="10"/>
  <c r="BQ773" i="10"/>
  <c r="BU773" i="10"/>
  <c r="BY773" i="10"/>
  <c r="CC773" i="10"/>
  <c r="CG773" i="10"/>
  <c r="CK773" i="10"/>
  <c r="CO773" i="10"/>
  <c r="CS773" i="10"/>
  <c r="I774" i="10"/>
  <c r="Q774" i="10"/>
  <c r="U774" i="10"/>
  <c r="Y774" i="10"/>
  <c r="AC774" i="10"/>
  <c r="AG774" i="10"/>
  <c r="AK774" i="10"/>
  <c r="AO774" i="10"/>
  <c r="AS774" i="10"/>
  <c r="AW774" i="10"/>
  <c r="BE774" i="10"/>
  <c r="BI774" i="10"/>
  <c r="BM774" i="10"/>
  <c r="BQ774" i="10"/>
  <c r="BU774" i="10"/>
  <c r="BY774" i="10"/>
  <c r="CC774" i="10"/>
  <c r="CG774" i="10"/>
  <c r="CK774" i="10"/>
  <c r="CO774" i="10"/>
  <c r="CS774" i="10"/>
  <c r="I775" i="10"/>
  <c r="Q775" i="10"/>
  <c r="U775" i="10"/>
  <c r="Y775" i="10"/>
  <c r="AC775" i="10"/>
  <c r="AG775" i="10"/>
  <c r="AK775" i="10"/>
  <c r="AO775" i="10"/>
  <c r="AS775" i="10"/>
  <c r="AW775" i="10"/>
  <c r="BE775" i="10"/>
  <c r="BI775" i="10"/>
  <c r="BM775" i="10"/>
  <c r="BQ775" i="10"/>
  <c r="BU775" i="10"/>
  <c r="BY775" i="10"/>
  <c r="CC775" i="10"/>
  <c r="CG775" i="10"/>
  <c r="CK775" i="10"/>
  <c r="CO775" i="10"/>
  <c r="CS775" i="10"/>
  <c r="I776" i="10"/>
  <c r="Q776" i="10"/>
  <c r="U776" i="10"/>
  <c r="Y776" i="10"/>
  <c r="AC776" i="10"/>
  <c r="AG776" i="10"/>
  <c r="AK776" i="10"/>
  <c r="AO776" i="10"/>
  <c r="AS776" i="10"/>
  <c r="AW776" i="10"/>
  <c r="BE776" i="10"/>
  <c r="BI776" i="10"/>
  <c r="BM776" i="10"/>
  <c r="BQ776" i="10"/>
  <c r="BU776" i="10"/>
  <c r="BY776" i="10"/>
  <c r="CC776" i="10"/>
  <c r="CG776" i="10"/>
  <c r="CK776" i="10"/>
  <c r="CO776" i="10"/>
  <c r="CS776" i="10"/>
  <c r="I777" i="10"/>
  <c r="Q777" i="10"/>
  <c r="U777" i="10"/>
  <c r="Y777" i="10"/>
  <c r="AC777" i="10"/>
  <c r="AG777" i="10"/>
  <c r="AK777" i="10"/>
  <c r="AO777" i="10"/>
  <c r="AS777" i="10"/>
  <c r="AW777" i="10"/>
  <c r="BE777" i="10"/>
  <c r="BI777" i="10"/>
  <c r="BM777" i="10"/>
  <c r="BQ777" i="10"/>
  <c r="BU777" i="10"/>
  <c r="BY777" i="10"/>
  <c r="CC777" i="10"/>
  <c r="CG777" i="10"/>
  <c r="CK777" i="10"/>
  <c r="CO777" i="10"/>
  <c r="CS777" i="10"/>
  <c r="I778" i="10"/>
  <c r="Q778" i="10"/>
  <c r="U778" i="10"/>
  <c r="Y778" i="10"/>
  <c r="AC778" i="10"/>
  <c r="AG778" i="10"/>
  <c r="AK778" i="10"/>
  <c r="AO778" i="10"/>
  <c r="AS778" i="10"/>
  <c r="AW778" i="10"/>
  <c r="BE778" i="10"/>
  <c r="BI778" i="10"/>
  <c r="BM778" i="10"/>
  <c r="BQ778" i="10"/>
  <c r="BU778" i="10"/>
  <c r="BY778" i="10"/>
  <c r="CC778" i="10"/>
  <c r="CG778" i="10"/>
  <c r="CK778" i="10"/>
  <c r="CO778" i="10"/>
  <c r="CS778" i="10"/>
  <c r="I779" i="10"/>
  <c r="Q779" i="10"/>
  <c r="U779" i="10"/>
  <c r="Y779" i="10"/>
  <c r="AC779" i="10"/>
  <c r="AG779" i="10"/>
  <c r="AK779" i="10"/>
  <c r="AO779" i="10"/>
  <c r="AS779" i="10"/>
  <c r="AW779" i="10"/>
  <c r="BE779" i="10"/>
  <c r="BI779" i="10"/>
  <c r="BM779" i="10"/>
  <c r="BQ779" i="10"/>
  <c r="BU779" i="10"/>
  <c r="BY779" i="10"/>
  <c r="CC779" i="10"/>
  <c r="CG779" i="10"/>
  <c r="CK779" i="10"/>
  <c r="CO779" i="10"/>
  <c r="CS779" i="10"/>
  <c r="I780" i="10"/>
  <c r="Q780" i="10"/>
  <c r="U780" i="10"/>
  <c r="Y780" i="10"/>
  <c r="AC780" i="10"/>
  <c r="AG780" i="10"/>
  <c r="AK780" i="10"/>
  <c r="AO780" i="10"/>
  <c r="AS780" i="10"/>
  <c r="AW780" i="10"/>
  <c r="BE780" i="10"/>
  <c r="BI780" i="10"/>
  <c r="BM780" i="10"/>
  <c r="BQ780" i="10"/>
  <c r="BU780" i="10"/>
  <c r="BY780" i="10"/>
  <c r="CC780" i="10"/>
  <c r="CG780" i="10"/>
  <c r="CK780" i="10"/>
  <c r="CO780" i="10"/>
  <c r="CS780" i="10"/>
  <c r="I781" i="10"/>
  <c r="Q781" i="10"/>
  <c r="U781" i="10"/>
  <c r="Y781" i="10"/>
  <c r="AC781" i="10"/>
  <c r="AG781" i="10"/>
  <c r="AK781" i="10"/>
  <c r="AO781" i="10"/>
  <c r="AS781" i="10"/>
  <c r="AW781" i="10"/>
  <c r="BE781" i="10"/>
  <c r="BI781" i="10"/>
  <c r="BM781" i="10"/>
  <c r="BQ781" i="10"/>
  <c r="BU781" i="10"/>
  <c r="BY781" i="10"/>
  <c r="CC781" i="10"/>
  <c r="CG781" i="10"/>
  <c r="CK781" i="10"/>
  <c r="CO781" i="10"/>
  <c r="CS781" i="10"/>
  <c r="I782" i="10"/>
  <c r="Q782" i="10"/>
  <c r="U782" i="10"/>
  <c r="Y782" i="10"/>
  <c r="AC782" i="10"/>
  <c r="AG782" i="10"/>
  <c r="AK782" i="10"/>
  <c r="AO782" i="10"/>
  <c r="AS782" i="10"/>
  <c r="AW782" i="10"/>
  <c r="BE782" i="10"/>
  <c r="BI782" i="10"/>
  <c r="BM782" i="10"/>
  <c r="BQ782" i="10"/>
  <c r="BU782" i="10"/>
  <c r="BY782" i="10"/>
  <c r="CC782" i="10"/>
  <c r="CG782" i="10"/>
  <c r="CK782" i="10"/>
  <c r="CO782" i="10"/>
  <c r="CS782" i="10"/>
  <c r="I783" i="10"/>
  <c r="Q783" i="10"/>
  <c r="U783" i="10"/>
  <c r="Y783" i="10"/>
  <c r="AC783" i="10"/>
  <c r="AG783" i="10"/>
  <c r="AK783" i="10"/>
  <c r="AO783" i="10"/>
  <c r="AS783" i="10"/>
  <c r="AW783" i="10"/>
  <c r="BE783" i="10"/>
  <c r="BI783" i="10"/>
  <c r="BM783" i="10"/>
  <c r="BQ783" i="10"/>
  <c r="BU783" i="10"/>
  <c r="BY783" i="10"/>
  <c r="CC783" i="10"/>
  <c r="CG783" i="10"/>
  <c r="CK783" i="10"/>
  <c r="CO783" i="10"/>
  <c r="CS783" i="10"/>
  <c r="I784" i="10"/>
  <c r="Q784" i="10"/>
  <c r="U784" i="10"/>
  <c r="Y784" i="10"/>
  <c r="AC784" i="10"/>
  <c r="AG784" i="10"/>
  <c r="AK784" i="10"/>
  <c r="AO784" i="10"/>
  <c r="AS784" i="10"/>
  <c r="AW784" i="10"/>
  <c r="BE784" i="10"/>
  <c r="BI784" i="10"/>
  <c r="BM784" i="10"/>
  <c r="BQ784" i="10"/>
  <c r="BU784" i="10"/>
  <c r="BY784" i="10"/>
  <c r="CC784" i="10"/>
  <c r="CG784" i="10"/>
  <c r="CK784" i="10"/>
  <c r="CO784" i="10"/>
  <c r="CS784" i="10"/>
  <c r="I785" i="10"/>
  <c r="Q785" i="10"/>
  <c r="U785" i="10"/>
  <c r="Y785" i="10"/>
  <c r="AC785" i="10"/>
  <c r="AG785" i="10"/>
  <c r="AK785" i="10"/>
  <c r="AO785" i="10"/>
  <c r="AS785" i="10"/>
  <c r="AW785" i="10"/>
  <c r="BE785" i="10"/>
  <c r="BI785" i="10"/>
  <c r="BM785" i="10"/>
  <c r="BQ785" i="10"/>
  <c r="BU785" i="10"/>
  <c r="BY785" i="10"/>
  <c r="CC785" i="10"/>
  <c r="CG785" i="10"/>
  <c r="CK785" i="10"/>
  <c r="CO785" i="10"/>
  <c r="CS785" i="10"/>
  <c r="I786" i="10"/>
  <c r="Q786" i="10"/>
  <c r="U786" i="10"/>
  <c r="Y786" i="10"/>
  <c r="AC786" i="10"/>
  <c r="AG786" i="10"/>
  <c r="AK786" i="10"/>
  <c r="AO786" i="10"/>
  <c r="AS786" i="10"/>
  <c r="AW786" i="10"/>
  <c r="BE786" i="10"/>
  <c r="BI786" i="10"/>
  <c r="BM786" i="10"/>
  <c r="BQ786" i="10"/>
  <c r="BU786" i="10"/>
  <c r="BY786" i="10"/>
  <c r="CC786" i="10"/>
  <c r="CG786" i="10"/>
  <c r="CK786" i="10"/>
  <c r="CO786" i="10"/>
  <c r="CS786" i="10"/>
  <c r="I787" i="10"/>
  <c r="Q787" i="10"/>
  <c r="U787" i="10"/>
  <c r="Y787" i="10"/>
  <c r="AC787" i="10"/>
  <c r="AG787" i="10"/>
  <c r="AK787" i="10"/>
  <c r="AO787" i="10"/>
  <c r="AS787" i="10"/>
  <c r="AW787" i="10"/>
  <c r="BE787" i="10"/>
  <c r="BI787" i="10"/>
  <c r="BM787" i="10"/>
  <c r="BQ787" i="10"/>
  <c r="BU787" i="10"/>
  <c r="BY787" i="10"/>
  <c r="CC787" i="10"/>
  <c r="CG787" i="10"/>
  <c r="CK787" i="10"/>
  <c r="CO787" i="10"/>
  <c r="CS787" i="10"/>
  <c r="I788" i="10"/>
  <c r="Q788" i="10"/>
  <c r="U788" i="10"/>
  <c r="Y788" i="10"/>
  <c r="AC788" i="10"/>
  <c r="AG788" i="10"/>
  <c r="AK788" i="10"/>
  <c r="AO788" i="10"/>
  <c r="AS788" i="10"/>
  <c r="AW788" i="10"/>
  <c r="BE788" i="10"/>
  <c r="BI788" i="10"/>
  <c r="BM788" i="10"/>
  <c r="BQ788" i="10"/>
  <c r="BU788" i="10"/>
  <c r="BY788" i="10"/>
  <c r="CC788" i="10"/>
  <c r="CG788" i="10"/>
  <c r="CK788" i="10"/>
  <c r="CO788" i="10"/>
  <c r="CS788" i="10"/>
  <c r="I789" i="10"/>
  <c r="Q789" i="10"/>
  <c r="U789" i="10"/>
  <c r="Y789" i="10"/>
  <c r="AC789" i="10"/>
  <c r="AG789" i="10"/>
  <c r="AK789" i="10"/>
  <c r="AO789" i="10"/>
  <c r="AS789" i="10"/>
  <c r="AW789" i="10"/>
  <c r="BE789" i="10"/>
  <c r="BI789" i="10"/>
  <c r="BM789" i="10"/>
  <c r="BQ789" i="10"/>
  <c r="BU789" i="10"/>
  <c r="BY789" i="10"/>
  <c r="CC789" i="10"/>
  <c r="CG789" i="10"/>
  <c r="CK789" i="10"/>
  <c r="CO789" i="10"/>
  <c r="CS789" i="10"/>
  <c r="I790" i="10"/>
  <c r="Q790" i="10"/>
  <c r="U790" i="10"/>
  <c r="Y790" i="10"/>
  <c r="AC790" i="10"/>
  <c r="AG790" i="10"/>
  <c r="AK790" i="10"/>
  <c r="AO790" i="10"/>
  <c r="AS790" i="10"/>
  <c r="AW790" i="10"/>
  <c r="BE790" i="10"/>
  <c r="BI790" i="10"/>
  <c r="BM790" i="10"/>
  <c r="BQ790" i="10"/>
  <c r="BU790" i="10"/>
  <c r="BY790" i="10"/>
  <c r="CC790" i="10"/>
  <c r="CG790" i="10"/>
  <c r="CK790" i="10"/>
  <c r="CO790" i="10"/>
  <c r="CS790" i="10"/>
  <c r="I791" i="10"/>
  <c r="Q791" i="10"/>
  <c r="U791" i="10"/>
  <c r="Y791" i="10"/>
  <c r="AC791" i="10"/>
  <c r="AG791" i="10"/>
  <c r="AK791" i="10"/>
  <c r="AO791" i="10"/>
  <c r="AS791" i="10"/>
  <c r="AW791" i="10"/>
  <c r="BE791" i="10"/>
  <c r="BI791" i="10"/>
  <c r="BM791" i="10"/>
  <c r="BQ791" i="10"/>
  <c r="BU791" i="10"/>
  <c r="BY791" i="10"/>
  <c r="CC791" i="10"/>
  <c r="CG791" i="10"/>
  <c r="CK791" i="10"/>
  <c r="CO791" i="10"/>
  <c r="CS791" i="10"/>
  <c r="I792" i="10"/>
  <c r="Q792" i="10"/>
  <c r="U792" i="10"/>
  <c r="Y792" i="10"/>
  <c r="AC792" i="10"/>
  <c r="AG792" i="10"/>
  <c r="AK792" i="10"/>
  <c r="AO792" i="10"/>
  <c r="AS792" i="10"/>
  <c r="AW792" i="10"/>
  <c r="BE792" i="10"/>
  <c r="BI792" i="10"/>
  <c r="BM792" i="10"/>
  <c r="BQ792" i="10"/>
  <c r="BU792" i="10"/>
  <c r="BY792" i="10"/>
  <c r="CC792" i="10"/>
  <c r="CG792" i="10"/>
  <c r="CK792" i="10"/>
  <c r="CO792" i="10"/>
  <c r="CS792" i="10"/>
  <c r="I793" i="10"/>
  <c r="Q793" i="10"/>
  <c r="U793" i="10"/>
  <c r="Y793" i="10"/>
  <c r="AC793" i="10"/>
  <c r="AG793" i="10"/>
  <c r="AK793" i="10"/>
  <c r="AO793" i="10"/>
  <c r="AS793" i="10"/>
  <c r="AW793" i="10"/>
  <c r="BE793" i="10"/>
  <c r="BI793" i="10"/>
  <c r="BM793" i="10"/>
  <c r="BQ793" i="10"/>
  <c r="BU793" i="10"/>
  <c r="BY793" i="10"/>
  <c r="CC793" i="10"/>
  <c r="CG793" i="10"/>
  <c r="CK793" i="10"/>
  <c r="CO793" i="10"/>
  <c r="CS793" i="10"/>
  <c r="I794" i="10"/>
  <c r="Q794" i="10"/>
  <c r="U794" i="10"/>
  <c r="Y794" i="10"/>
  <c r="AC794" i="10"/>
  <c r="AG794" i="10"/>
  <c r="AK794" i="10"/>
  <c r="AO794" i="10"/>
  <c r="AS794" i="10"/>
  <c r="AW794" i="10"/>
  <c r="BE794" i="10"/>
  <c r="BI794" i="10"/>
  <c r="BM794" i="10"/>
  <c r="BQ794" i="10"/>
  <c r="BU794" i="10"/>
  <c r="BY794" i="10"/>
  <c r="CC794" i="10"/>
  <c r="CG794" i="10"/>
  <c r="CK794" i="10"/>
  <c r="CO794" i="10"/>
  <c r="CS794" i="10"/>
  <c r="I795" i="10"/>
  <c r="Q795" i="10"/>
  <c r="U795" i="10"/>
  <c r="Y795" i="10"/>
  <c r="AC795" i="10"/>
  <c r="AG795" i="10"/>
  <c r="AK795" i="10"/>
  <c r="AO795" i="10"/>
  <c r="AS795" i="10"/>
  <c r="AW795" i="10"/>
  <c r="BE795" i="10"/>
  <c r="BI795" i="10"/>
  <c r="BM795" i="10"/>
  <c r="BQ795" i="10"/>
  <c r="BU795" i="10"/>
  <c r="BY795" i="10"/>
  <c r="CC795" i="10"/>
  <c r="CG795" i="10"/>
  <c r="CK795" i="10"/>
  <c r="CO795" i="10"/>
  <c r="CS795" i="10"/>
  <c r="I796" i="10"/>
  <c r="Q796" i="10"/>
  <c r="U796" i="10"/>
  <c r="Y796" i="10"/>
  <c r="AC796" i="10"/>
  <c r="AG796" i="10"/>
  <c r="AK796" i="10"/>
  <c r="AO796" i="10"/>
  <c r="AS796" i="10"/>
  <c r="AW796" i="10"/>
  <c r="BE796" i="10"/>
  <c r="BI796" i="10"/>
  <c r="BM796" i="10"/>
  <c r="BQ796" i="10"/>
  <c r="BU796" i="10"/>
  <c r="BY796" i="10"/>
  <c r="CC796" i="10"/>
  <c r="CG796" i="10"/>
  <c r="CK796" i="10"/>
  <c r="CO796" i="10"/>
  <c r="CS796" i="10"/>
  <c r="I797" i="10"/>
  <c r="Q797" i="10"/>
  <c r="U797" i="10"/>
  <c r="Y797" i="10"/>
  <c r="AC797" i="10"/>
  <c r="AG797" i="10"/>
  <c r="AK797" i="10"/>
  <c r="AO797" i="10"/>
  <c r="AS797" i="10"/>
  <c r="AW797" i="10"/>
  <c r="BE797" i="10"/>
  <c r="BI797" i="10"/>
  <c r="BM797" i="10"/>
  <c r="BQ797" i="10"/>
  <c r="BU797" i="10"/>
  <c r="BY797" i="10"/>
  <c r="CC797" i="10"/>
  <c r="CG797" i="10"/>
  <c r="CK797" i="10"/>
  <c r="CO797" i="10"/>
  <c r="CS797" i="10"/>
  <c r="I798" i="10"/>
  <c r="Q798" i="10"/>
  <c r="U798" i="10"/>
  <c r="Y798" i="10"/>
  <c r="AC798" i="10"/>
  <c r="AG798" i="10"/>
  <c r="AK798" i="10"/>
  <c r="AO798" i="10"/>
  <c r="AS798" i="10"/>
  <c r="AW798" i="10"/>
  <c r="BE798" i="10"/>
  <c r="BI798" i="10"/>
  <c r="BM798" i="10"/>
  <c r="BQ798" i="10"/>
  <c r="BU798" i="10"/>
  <c r="BY798" i="10"/>
  <c r="CC798" i="10"/>
  <c r="CG798" i="10"/>
  <c r="CK798" i="10"/>
  <c r="CO798" i="10"/>
  <c r="CS798" i="10"/>
  <c r="I799" i="10"/>
  <c r="Q799" i="10"/>
  <c r="U799" i="10"/>
  <c r="Y799" i="10"/>
  <c r="AC799" i="10"/>
  <c r="AG799" i="10"/>
  <c r="AK799" i="10"/>
  <c r="AO799" i="10"/>
  <c r="AS799" i="10"/>
  <c r="AW799" i="10"/>
  <c r="BE799" i="10"/>
  <c r="BI799" i="10"/>
  <c r="BM799" i="10"/>
  <c r="BQ799" i="10"/>
  <c r="BU799" i="10"/>
  <c r="BY799" i="10"/>
  <c r="CC799" i="10"/>
  <c r="CG799" i="10"/>
  <c r="CK799" i="10"/>
  <c r="CO799" i="10"/>
  <c r="CS799" i="10"/>
  <c r="I800" i="10"/>
  <c r="Q800" i="10"/>
  <c r="U800" i="10"/>
  <c r="Y800" i="10"/>
  <c r="AC800" i="10"/>
  <c r="AG800" i="10"/>
  <c r="AK800" i="10"/>
  <c r="AO800" i="10"/>
  <c r="AS800" i="10"/>
  <c r="AW800" i="10"/>
  <c r="BE800" i="10"/>
  <c r="BI800" i="10"/>
  <c r="BM800" i="10"/>
  <c r="BQ800" i="10"/>
  <c r="BU800" i="10"/>
  <c r="BY800" i="10"/>
  <c r="CC800" i="10"/>
  <c r="CG800" i="10"/>
  <c r="CK800" i="10"/>
  <c r="CO800" i="10"/>
  <c r="CS800" i="10"/>
  <c r="I801" i="10"/>
  <c r="Q801" i="10"/>
  <c r="U801" i="10"/>
  <c r="Y801" i="10"/>
  <c r="AC801" i="10"/>
  <c r="AG801" i="10"/>
  <c r="AK801" i="10"/>
  <c r="AO801" i="10"/>
  <c r="AS801" i="10"/>
  <c r="AW801" i="10"/>
  <c r="BE801" i="10"/>
  <c r="BI801" i="10"/>
  <c r="BM801" i="10"/>
  <c r="BQ801" i="10"/>
  <c r="BU801" i="10"/>
  <c r="BY801" i="10"/>
  <c r="CC801" i="10"/>
  <c r="CG801" i="10"/>
  <c r="CK801" i="10"/>
  <c r="CO801" i="10"/>
  <c r="CS801" i="10"/>
  <c r="I802" i="10"/>
  <c r="Q802" i="10"/>
  <c r="U802" i="10"/>
  <c r="Y802" i="10"/>
  <c r="AC802" i="10"/>
  <c r="AG802" i="10"/>
  <c r="AK802" i="10"/>
  <c r="AO802" i="10"/>
  <c r="AS802" i="10"/>
  <c r="AW802" i="10"/>
  <c r="BE802" i="10"/>
  <c r="BI802" i="10"/>
  <c r="BM802" i="10"/>
  <c r="BQ802" i="10"/>
  <c r="BU802" i="10"/>
  <c r="BY802" i="10"/>
  <c r="CC802" i="10"/>
  <c r="CG802" i="10"/>
  <c r="CK802" i="10"/>
  <c r="CO802" i="10"/>
  <c r="CS802" i="10"/>
  <c r="I803" i="10"/>
  <c r="Q803" i="10"/>
  <c r="U803" i="10"/>
  <c r="Y803" i="10"/>
  <c r="AC803" i="10"/>
  <c r="AG803" i="10"/>
  <c r="AK803" i="10"/>
  <c r="AO803" i="10"/>
  <c r="AS803" i="10"/>
  <c r="AW803" i="10"/>
  <c r="BE803" i="10"/>
  <c r="BI803" i="10"/>
  <c r="BM803" i="10"/>
  <c r="BQ803" i="10"/>
  <c r="BU803" i="10"/>
  <c r="BY803" i="10"/>
  <c r="CC803" i="10"/>
  <c r="CG803" i="10"/>
  <c r="CK803" i="10"/>
  <c r="CO803" i="10"/>
  <c r="CS803" i="10"/>
  <c r="I804" i="10"/>
  <c r="Q804" i="10"/>
  <c r="U804" i="10"/>
  <c r="Y804" i="10"/>
  <c r="AC804" i="10"/>
  <c r="AG804" i="10"/>
  <c r="AK804" i="10"/>
  <c r="AO804" i="10"/>
  <c r="AS804" i="10"/>
  <c r="AW804" i="10"/>
  <c r="BE804" i="10"/>
  <c r="BI804" i="10"/>
  <c r="BM804" i="10"/>
  <c r="BQ804" i="10"/>
  <c r="BU804" i="10"/>
  <c r="BY804" i="10"/>
  <c r="CC804" i="10"/>
  <c r="CG804" i="10"/>
  <c r="CK804" i="10"/>
  <c r="CO804" i="10"/>
  <c r="CS804" i="10"/>
  <c r="I805" i="10"/>
  <c r="Q805" i="10"/>
  <c r="U805" i="10"/>
  <c r="Y805" i="10"/>
  <c r="AC805" i="10"/>
  <c r="AG805" i="10"/>
  <c r="AK805" i="10"/>
  <c r="AO805" i="10"/>
  <c r="AS805" i="10"/>
  <c r="AW805" i="10"/>
  <c r="BE805" i="10"/>
  <c r="BI805" i="10"/>
  <c r="BM805" i="10"/>
  <c r="BQ805" i="10"/>
  <c r="BU805" i="10"/>
  <c r="BY805" i="10"/>
  <c r="CC805" i="10"/>
  <c r="CG805" i="10"/>
  <c r="CK805" i="10"/>
  <c r="CO805" i="10"/>
  <c r="CS805" i="10"/>
  <c r="I806" i="10"/>
  <c r="Q806" i="10"/>
  <c r="U806" i="10"/>
  <c r="Y806" i="10"/>
  <c r="AC806" i="10"/>
  <c r="AG806" i="10"/>
  <c r="AK806" i="10"/>
  <c r="AO806" i="10"/>
  <c r="AS806" i="10"/>
  <c r="AW806" i="10"/>
  <c r="BE806" i="10"/>
  <c r="BI806" i="10"/>
  <c r="BM806" i="10"/>
  <c r="BQ806" i="10"/>
  <c r="BU806" i="10"/>
  <c r="BY806" i="10"/>
  <c r="CC806" i="10"/>
  <c r="CG806" i="10"/>
  <c r="CK806" i="10"/>
  <c r="CO806" i="10"/>
  <c r="CS806" i="10"/>
  <c r="I807" i="10"/>
  <c r="Q807" i="10"/>
  <c r="U807" i="10"/>
  <c r="Y807" i="10"/>
  <c r="AC807" i="10"/>
  <c r="AG807" i="10"/>
  <c r="AK807" i="10"/>
  <c r="AO807" i="10"/>
  <c r="AS807" i="10"/>
  <c r="AW807" i="10"/>
  <c r="BE807" i="10"/>
  <c r="BI807" i="10"/>
  <c r="BM807" i="10"/>
  <c r="BQ807" i="10"/>
  <c r="BU807" i="10"/>
  <c r="BY807" i="10"/>
  <c r="CC807" i="10"/>
  <c r="CG807" i="10"/>
  <c r="CK807" i="10"/>
  <c r="CO807" i="10"/>
  <c r="CS807" i="10"/>
  <c r="I808" i="10"/>
  <c r="Q808" i="10"/>
  <c r="U808" i="10"/>
  <c r="Y808" i="10"/>
  <c r="AC808" i="10"/>
  <c r="AG808" i="10"/>
  <c r="AK808" i="10"/>
  <c r="AO808" i="10"/>
  <c r="AS808" i="10"/>
  <c r="AW808" i="10"/>
  <c r="BE808" i="10"/>
  <c r="BI808" i="10"/>
  <c r="BM808" i="10"/>
  <c r="BQ808" i="10"/>
  <c r="BU808" i="10"/>
  <c r="BY808" i="10"/>
  <c r="CC808" i="10"/>
  <c r="CG808" i="10"/>
  <c r="CK808" i="10"/>
  <c r="CO808" i="10"/>
  <c r="CS808" i="10"/>
  <c r="I809" i="10"/>
  <c r="Q809" i="10"/>
  <c r="U809" i="10"/>
  <c r="Y809" i="10"/>
  <c r="AC809" i="10"/>
  <c r="AG809" i="10"/>
  <c r="AK809" i="10"/>
  <c r="AO809" i="10"/>
  <c r="AS809" i="10"/>
  <c r="AW809" i="10"/>
  <c r="BE809" i="10"/>
  <c r="BI809" i="10"/>
  <c r="BM809" i="10"/>
  <c r="BQ809" i="10"/>
  <c r="BU809" i="10"/>
  <c r="BY809" i="10"/>
  <c r="CC809" i="10"/>
  <c r="CG809" i="10"/>
  <c r="CK809" i="10"/>
  <c r="CO809" i="10"/>
  <c r="CS809" i="10"/>
  <c r="I810" i="10"/>
  <c r="Q810" i="10"/>
  <c r="U810" i="10"/>
  <c r="Y810" i="10"/>
  <c r="AC810" i="10"/>
  <c r="AG810" i="10"/>
  <c r="AK810" i="10"/>
  <c r="AO810" i="10"/>
  <c r="AS810" i="10"/>
  <c r="AW810" i="10"/>
  <c r="BE810" i="10"/>
  <c r="BI810" i="10"/>
  <c r="BM810" i="10"/>
  <c r="BQ810" i="10"/>
  <c r="BU810" i="10"/>
  <c r="BY810" i="10"/>
  <c r="CC810" i="10"/>
  <c r="CG810" i="10"/>
  <c r="CK810" i="10"/>
  <c r="CO810" i="10"/>
  <c r="CS810" i="10"/>
  <c r="I811" i="10"/>
  <c r="Q811" i="10"/>
  <c r="U811" i="10"/>
  <c r="Y811" i="10"/>
  <c r="AC811" i="10"/>
  <c r="AG811" i="10"/>
  <c r="AK811" i="10"/>
  <c r="AO811" i="10"/>
  <c r="AS811" i="10"/>
  <c r="AW811" i="10"/>
  <c r="BE811" i="10"/>
  <c r="BI811" i="10"/>
  <c r="BM811" i="10"/>
  <c r="BQ811" i="10"/>
  <c r="BU811" i="10"/>
  <c r="BY811" i="10"/>
  <c r="CC811" i="10"/>
  <c r="CG811" i="10"/>
  <c r="CK811" i="10"/>
  <c r="CO811" i="10"/>
  <c r="CS811" i="10"/>
  <c r="I812" i="10"/>
  <c r="Q812" i="10"/>
  <c r="U812" i="10"/>
  <c r="Y812" i="10"/>
  <c r="AC812" i="10"/>
  <c r="AG812" i="10"/>
  <c r="AK812" i="10"/>
  <c r="AO812" i="10"/>
  <c r="AS812" i="10"/>
  <c r="AW812" i="10"/>
  <c r="BE812" i="10"/>
  <c r="BI812" i="10"/>
  <c r="BM812" i="10"/>
  <c r="BQ812" i="10"/>
  <c r="BU812" i="10"/>
  <c r="BY812" i="10"/>
  <c r="CC812" i="10"/>
  <c r="CG812" i="10"/>
  <c r="CK812" i="10"/>
  <c r="CO812" i="10"/>
  <c r="CS812" i="10"/>
  <c r="I813" i="10"/>
  <c r="Q813" i="10"/>
  <c r="U813" i="10"/>
  <c r="Y813" i="10"/>
  <c r="AC813" i="10"/>
  <c r="AG813" i="10"/>
  <c r="AK813" i="10"/>
  <c r="AO813" i="10"/>
  <c r="AS813" i="10"/>
  <c r="AW813" i="10"/>
  <c r="BE813" i="10"/>
  <c r="BI813" i="10"/>
  <c r="BM813" i="10"/>
  <c r="BQ813" i="10"/>
  <c r="BU813" i="10"/>
  <c r="BY813" i="10"/>
  <c r="CC813" i="10"/>
  <c r="CG813" i="10"/>
  <c r="CK813" i="10"/>
  <c r="CO813" i="10"/>
  <c r="CS813" i="10"/>
  <c r="I814" i="10"/>
  <c r="Q814" i="10"/>
  <c r="U814" i="10"/>
  <c r="Y814" i="10"/>
  <c r="AC814" i="10"/>
  <c r="AG814" i="10"/>
  <c r="AK814" i="10"/>
  <c r="AO814" i="10"/>
  <c r="AS814" i="10"/>
  <c r="AW814" i="10"/>
  <c r="BE814" i="10"/>
  <c r="BI814" i="10"/>
  <c r="BM814" i="10"/>
  <c r="BQ814" i="10"/>
  <c r="BU814" i="10"/>
  <c r="BY814" i="10"/>
  <c r="CC814" i="10"/>
  <c r="CG814" i="10"/>
  <c r="CK814" i="10"/>
  <c r="CO814" i="10"/>
  <c r="CS814" i="10"/>
  <c r="I815" i="10"/>
  <c r="Q815" i="10"/>
  <c r="U815" i="10"/>
  <c r="Y815" i="10"/>
  <c r="AC815" i="10"/>
  <c r="AG815" i="10"/>
  <c r="AK815" i="10"/>
  <c r="AO815" i="10"/>
  <c r="AS815" i="10"/>
  <c r="AW815" i="10"/>
  <c r="BE815" i="10"/>
  <c r="BI815" i="10"/>
  <c r="BM815" i="10"/>
  <c r="BQ815" i="10"/>
  <c r="BU815" i="10"/>
  <c r="BY815" i="10"/>
  <c r="CC815" i="10"/>
  <c r="CG815" i="10"/>
  <c r="CK815" i="10"/>
  <c r="CO815" i="10"/>
  <c r="CS815" i="10"/>
  <c r="I816" i="10"/>
  <c r="Q816" i="10"/>
  <c r="U816" i="10"/>
  <c r="Y816" i="10"/>
  <c r="AC816" i="10"/>
  <c r="AG816" i="10"/>
  <c r="AK816" i="10"/>
  <c r="AO816" i="10"/>
  <c r="AS816" i="10"/>
  <c r="AW816" i="10"/>
  <c r="BE816" i="10"/>
  <c r="BI816" i="10"/>
  <c r="BM816" i="10"/>
  <c r="BQ816" i="10"/>
  <c r="BU816" i="10"/>
  <c r="BY816" i="10"/>
  <c r="CC816" i="10"/>
  <c r="CG816" i="10"/>
  <c r="CK816" i="10"/>
  <c r="CO816" i="10"/>
  <c r="CS816" i="10"/>
  <c r="I817" i="10"/>
  <c r="Q817" i="10"/>
  <c r="U817" i="10"/>
  <c r="Y817" i="10"/>
  <c r="AC817" i="10"/>
  <c r="AG817" i="10"/>
  <c r="AK817" i="10"/>
  <c r="AO817" i="10"/>
  <c r="AS817" i="10"/>
  <c r="AW817" i="10"/>
  <c r="BE817" i="10"/>
  <c r="BI817" i="10"/>
  <c r="BM817" i="10"/>
  <c r="BQ817" i="10"/>
  <c r="BU817" i="10"/>
  <c r="BY817" i="10"/>
  <c r="CC817" i="10"/>
  <c r="CG817" i="10"/>
  <c r="CK817" i="10"/>
  <c r="CO817" i="10"/>
  <c r="CS817" i="10"/>
  <c r="I818" i="10"/>
  <c r="Q818" i="10"/>
  <c r="U818" i="10"/>
  <c r="Y818" i="10"/>
  <c r="AC818" i="10"/>
  <c r="AG818" i="10"/>
  <c r="AK818" i="10"/>
  <c r="AO818" i="10"/>
  <c r="AS818" i="10"/>
  <c r="AW818" i="10"/>
  <c r="BE818" i="10"/>
  <c r="BI818" i="10"/>
  <c r="BM818" i="10"/>
  <c r="BQ818" i="10"/>
  <c r="BU818" i="10"/>
  <c r="BY818" i="10"/>
  <c r="CC818" i="10"/>
  <c r="CG818" i="10"/>
  <c r="CK818" i="10"/>
  <c r="CO818" i="10"/>
  <c r="CS818" i="10"/>
  <c r="I819" i="10"/>
  <c r="Q819" i="10"/>
  <c r="U819" i="10"/>
  <c r="Y819" i="10"/>
  <c r="AC819" i="10"/>
  <c r="AG819" i="10"/>
  <c r="AK819" i="10"/>
  <c r="AO819" i="10"/>
  <c r="AS819" i="10"/>
  <c r="AW819" i="10"/>
  <c r="BE819" i="10"/>
  <c r="BI819" i="10"/>
  <c r="BM819" i="10"/>
  <c r="BQ819" i="10"/>
  <c r="BU819" i="10"/>
  <c r="BY819" i="10"/>
  <c r="CC819" i="10"/>
  <c r="CG819" i="10"/>
  <c r="CK819" i="10"/>
  <c r="CO819" i="10"/>
  <c r="CS819" i="10"/>
  <c r="I820" i="10"/>
  <c r="Q820" i="10"/>
  <c r="U820" i="10"/>
  <c r="Y820" i="10"/>
  <c r="AC820" i="10"/>
  <c r="AG820" i="10"/>
  <c r="AK820" i="10"/>
  <c r="AO820" i="10"/>
  <c r="AS820" i="10"/>
  <c r="AW820" i="10"/>
  <c r="BE820" i="10"/>
  <c r="BI820" i="10"/>
  <c r="BM820" i="10"/>
  <c r="BQ820" i="10"/>
  <c r="BU820" i="10"/>
  <c r="BY820" i="10"/>
  <c r="CC820" i="10"/>
  <c r="CG820" i="10"/>
  <c r="CK820" i="10"/>
  <c r="CO820" i="10"/>
  <c r="CS820" i="10"/>
  <c r="I821" i="10"/>
  <c r="Q821" i="10"/>
  <c r="U821" i="10"/>
  <c r="Y821" i="10"/>
  <c r="AC821" i="10"/>
  <c r="AG821" i="10"/>
  <c r="AK821" i="10"/>
  <c r="AO821" i="10"/>
  <c r="AS821" i="10"/>
  <c r="AW821" i="10"/>
  <c r="BE821" i="10"/>
  <c r="BI821" i="10"/>
  <c r="BM821" i="10"/>
  <c r="BQ821" i="10"/>
  <c r="BU821" i="10"/>
  <c r="BY821" i="10"/>
  <c r="CC821" i="10"/>
  <c r="CG821" i="10"/>
  <c r="CK821" i="10"/>
  <c r="CO821" i="10"/>
  <c r="CS821" i="10"/>
  <c r="I822" i="10"/>
  <c r="Q822" i="10"/>
  <c r="U822" i="10"/>
  <c r="Y822" i="10"/>
  <c r="AC822" i="10"/>
  <c r="AG822" i="10"/>
  <c r="AK822" i="10"/>
  <c r="AO822" i="10"/>
  <c r="AS822" i="10"/>
  <c r="AW822" i="10"/>
  <c r="BE822" i="10"/>
  <c r="BI822" i="10"/>
  <c r="BM822" i="10"/>
  <c r="BQ822" i="10"/>
  <c r="BU822" i="10"/>
  <c r="BY822" i="10"/>
  <c r="CC822" i="10"/>
  <c r="CG822" i="10"/>
  <c r="CK822" i="10"/>
  <c r="CO822" i="10"/>
  <c r="CS822" i="10"/>
  <c r="I823" i="10"/>
  <c r="Q823" i="10"/>
  <c r="U823" i="10"/>
  <c r="Y823" i="10"/>
  <c r="AC823" i="10"/>
  <c r="AG823" i="10"/>
  <c r="AK823" i="10"/>
  <c r="AO823" i="10"/>
  <c r="AS823" i="10"/>
  <c r="AW823" i="10"/>
  <c r="BE823" i="10"/>
  <c r="BI823" i="10"/>
  <c r="BM823" i="10"/>
  <c r="BQ823" i="10"/>
  <c r="BU823" i="10"/>
  <c r="BY823" i="10"/>
  <c r="CC823" i="10"/>
  <c r="CG823" i="10"/>
  <c r="CK823" i="10"/>
  <c r="CO823" i="10"/>
  <c r="CS823" i="10"/>
  <c r="I824" i="10"/>
  <c r="Q824" i="10"/>
  <c r="U824" i="10"/>
  <c r="Y824" i="10"/>
  <c r="AC824" i="10"/>
  <c r="AG824" i="10"/>
  <c r="AK824" i="10"/>
  <c r="AO824" i="10"/>
  <c r="AS824" i="10"/>
  <c r="AW824" i="10"/>
  <c r="BE824" i="10"/>
  <c r="BI824" i="10"/>
  <c r="BM824" i="10"/>
  <c r="BQ824" i="10"/>
  <c r="BU824" i="10"/>
  <c r="BY824" i="10"/>
  <c r="CC824" i="10"/>
  <c r="CG824" i="10"/>
  <c r="CK824" i="10"/>
  <c r="CO824" i="10"/>
  <c r="CS824" i="10"/>
  <c r="I825" i="10"/>
  <c r="Q825" i="10"/>
  <c r="U825" i="10"/>
  <c r="Y825" i="10"/>
  <c r="AC825" i="10"/>
  <c r="AG825" i="10"/>
  <c r="AK825" i="10"/>
  <c r="AO825" i="10"/>
  <c r="AS825" i="10"/>
  <c r="AW825" i="10"/>
  <c r="BE825" i="10"/>
  <c r="BI825" i="10"/>
  <c r="BM825" i="10"/>
  <c r="BQ825" i="10"/>
  <c r="BU825" i="10"/>
  <c r="BY825" i="10"/>
  <c r="CC825" i="10"/>
  <c r="CG825" i="10"/>
  <c r="CK825" i="10"/>
  <c r="CO825" i="10"/>
  <c r="CS825" i="10"/>
  <c r="I826" i="10"/>
  <c r="Q826" i="10"/>
  <c r="U826" i="10"/>
  <c r="Y826" i="10"/>
  <c r="AC826" i="10"/>
  <c r="AG826" i="10"/>
  <c r="AK826" i="10"/>
  <c r="AO826" i="10"/>
  <c r="AS826" i="10"/>
  <c r="AW826" i="10"/>
  <c r="BE826" i="10"/>
  <c r="BI826" i="10"/>
  <c r="BM826" i="10"/>
  <c r="BQ826" i="10"/>
  <c r="BU826" i="10"/>
  <c r="BY826" i="10"/>
  <c r="CC826" i="10"/>
  <c r="CG826" i="10"/>
  <c r="CK826" i="10"/>
  <c r="CO826" i="10"/>
  <c r="CS826" i="10"/>
  <c r="I827" i="10"/>
  <c r="Q827" i="10"/>
  <c r="U827" i="10"/>
  <c r="Y827" i="10"/>
  <c r="AC827" i="10"/>
  <c r="AG827" i="10"/>
  <c r="AK827" i="10"/>
  <c r="AO827" i="10"/>
  <c r="AS827" i="10"/>
  <c r="AW827" i="10"/>
  <c r="BE827" i="10"/>
  <c r="BI827" i="10"/>
  <c r="BM827" i="10"/>
  <c r="BQ827" i="10"/>
  <c r="BU827" i="10"/>
  <c r="BY827" i="10"/>
  <c r="CC827" i="10"/>
  <c r="CG827" i="10"/>
  <c r="CK827" i="10"/>
  <c r="CO827" i="10"/>
  <c r="CS827" i="10"/>
  <c r="I828" i="10"/>
  <c r="Q828" i="10"/>
  <c r="U828" i="10"/>
  <c r="Y828" i="10"/>
  <c r="AC828" i="10"/>
  <c r="AG828" i="10"/>
  <c r="AK828" i="10"/>
  <c r="AO828" i="10"/>
  <c r="AS828" i="10"/>
  <c r="AW828" i="10"/>
  <c r="BE828" i="10"/>
  <c r="BI828" i="10"/>
  <c r="BM828" i="10"/>
  <c r="BQ828" i="10"/>
  <c r="BU828" i="10"/>
  <c r="BY828" i="10"/>
  <c r="CC828" i="10"/>
  <c r="CG828" i="10"/>
  <c r="CK828" i="10"/>
  <c r="CO828" i="10"/>
  <c r="CS828" i="10"/>
  <c r="I829" i="10"/>
  <c r="Q829" i="10"/>
  <c r="U829" i="10"/>
  <c r="Y829" i="10"/>
  <c r="AC829" i="10"/>
  <c r="AG829" i="10"/>
  <c r="AK829" i="10"/>
  <c r="AO829" i="10"/>
  <c r="AS829" i="10"/>
  <c r="AW829" i="10"/>
  <c r="BE829" i="10"/>
  <c r="BI829" i="10"/>
  <c r="BM829" i="10"/>
  <c r="BQ829" i="10"/>
  <c r="BU829" i="10"/>
  <c r="BY829" i="10"/>
  <c r="CC829" i="10"/>
  <c r="CG829" i="10"/>
  <c r="CK829" i="10"/>
  <c r="CO829" i="10"/>
  <c r="CS829" i="10"/>
  <c r="I830" i="10"/>
  <c r="Q830" i="10"/>
  <c r="U830" i="10"/>
  <c r="Y830" i="10"/>
  <c r="AC830" i="10"/>
  <c r="AG830" i="10"/>
  <c r="AK830" i="10"/>
  <c r="AO830" i="10"/>
  <c r="AS830" i="10"/>
  <c r="AW830" i="10"/>
  <c r="BE830" i="10"/>
  <c r="BI830" i="10"/>
  <c r="BM830" i="10"/>
  <c r="BQ830" i="10"/>
  <c r="BU830" i="10"/>
  <c r="BY830" i="10"/>
  <c r="CC830" i="10"/>
  <c r="CG830" i="10"/>
  <c r="CK830" i="10"/>
  <c r="CO830" i="10"/>
  <c r="CS830" i="10"/>
  <c r="I831" i="10"/>
  <c r="Q831" i="10"/>
  <c r="U831" i="10"/>
  <c r="Y831" i="10"/>
  <c r="AC831" i="10"/>
  <c r="AG831" i="10"/>
  <c r="AK831" i="10"/>
  <c r="AO831" i="10"/>
  <c r="AS831" i="10"/>
  <c r="AW831" i="10"/>
  <c r="BE831" i="10"/>
  <c r="BI831" i="10"/>
  <c r="BM831" i="10"/>
  <c r="BQ831" i="10"/>
  <c r="BU831" i="10"/>
  <c r="BY831" i="10"/>
  <c r="CC831" i="10"/>
  <c r="CG831" i="10"/>
  <c r="CK831" i="10"/>
  <c r="CO831" i="10"/>
  <c r="CS831" i="10"/>
  <c r="I832" i="10"/>
  <c r="Q832" i="10"/>
  <c r="U832" i="10"/>
  <c r="Y832" i="10"/>
  <c r="AC832" i="10"/>
  <c r="AG832" i="10"/>
  <c r="AK832" i="10"/>
  <c r="AO832" i="10"/>
  <c r="AS832" i="10"/>
  <c r="AW832" i="10"/>
  <c r="BE832" i="10"/>
  <c r="BI832" i="10"/>
  <c r="BM832" i="10"/>
  <c r="BQ832" i="10"/>
  <c r="BU832" i="10"/>
  <c r="BY832" i="10"/>
  <c r="CC832" i="10"/>
  <c r="CG832" i="10"/>
  <c r="CK832" i="10"/>
  <c r="CO832" i="10"/>
  <c r="CS832" i="10"/>
  <c r="I833" i="10"/>
  <c r="Q833" i="10"/>
  <c r="U833" i="10"/>
  <c r="Y833" i="10"/>
  <c r="AC833" i="10"/>
  <c r="AG833" i="10"/>
  <c r="AK833" i="10"/>
  <c r="AO833" i="10"/>
  <c r="AS833" i="10"/>
  <c r="AW833" i="10"/>
  <c r="BE833" i="10"/>
  <c r="BI833" i="10"/>
  <c r="BM833" i="10"/>
  <c r="BQ833" i="10"/>
  <c r="BU833" i="10"/>
  <c r="BY833" i="10"/>
  <c r="CC833" i="10"/>
  <c r="CG833" i="10"/>
  <c r="CK833" i="10"/>
  <c r="CO833" i="10"/>
  <c r="CS833" i="10"/>
  <c r="I834" i="10"/>
  <c r="Q834" i="10"/>
  <c r="U834" i="10"/>
  <c r="Y834" i="10"/>
  <c r="AC834" i="10"/>
  <c r="AG834" i="10"/>
  <c r="AK834" i="10"/>
  <c r="AO834" i="10"/>
  <c r="AS834" i="10"/>
  <c r="AW834" i="10"/>
  <c r="BE834" i="10"/>
  <c r="BI834" i="10"/>
  <c r="BM834" i="10"/>
  <c r="BQ834" i="10"/>
  <c r="BU834" i="10"/>
  <c r="BY834" i="10"/>
  <c r="CC834" i="10"/>
  <c r="CG834" i="10"/>
  <c r="CK834" i="10"/>
  <c r="CO834" i="10"/>
  <c r="CS834" i="10"/>
  <c r="I835" i="10"/>
  <c r="Q835" i="10"/>
  <c r="U835" i="10"/>
  <c r="Y835" i="10"/>
  <c r="AC835" i="10"/>
  <c r="AG835" i="10"/>
  <c r="AK835" i="10"/>
  <c r="AO835" i="10"/>
  <c r="AS835" i="10"/>
  <c r="AW835" i="10"/>
  <c r="BE835" i="10"/>
  <c r="BI835" i="10"/>
  <c r="BM835" i="10"/>
  <c r="BQ835" i="10"/>
  <c r="BU835" i="10"/>
  <c r="BY835" i="10"/>
  <c r="CC835" i="10"/>
  <c r="CG835" i="10"/>
  <c r="CK835" i="10"/>
  <c r="CO835" i="10"/>
  <c r="CS835" i="10"/>
  <c r="I836" i="10"/>
  <c r="Q836" i="10"/>
  <c r="U836" i="10"/>
  <c r="Y836" i="10"/>
  <c r="AC836" i="10"/>
  <c r="AG836" i="10"/>
  <c r="AK836" i="10"/>
  <c r="AO836" i="10"/>
  <c r="AS836" i="10"/>
  <c r="AW836" i="10"/>
  <c r="BE836" i="10"/>
  <c r="BI836" i="10"/>
  <c r="BM836" i="10"/>
  <c r="BQ836" i="10"/>
  <c r="BU836" i="10"/>
  <c r="BY836" i="10"/>
  <c r="CC836" i="10"/>
  <c r="CG836" i="10"/>
  <c r="CK836" i="10"/>
  <c r="CO836" i="10"/>
  <c r="CS836" i="10"/>
  <c r="I837" i="10"/>
  <c r="Q837" i="10"/>
  <c r="U837" i="10"/>
  <c r="Y837" i="10"/>
  <c r="AC837" i="10"/>
  <c r="AG837" i="10"/>
  <c r="AK837" i="10"/>
  <c r="AO837" i="10"/>
  <c r="AS837" i="10"/>
  <c r="AW837" i="10"/>
  <c r="BE837" i="10"/>
  <c r="BI837" i="10"/>
  <c r="BM837" i="10"/>
  <c r="BQ837" i="10"/>
  <c r="BU837" i="10"/>
  <c r="BY837" i="10"/>
  <c r="CC837" i="10"/>
  <c r="CG837" i="10"/>
  <c r="CK837" i="10"/>
  <c r="CO837" i="10"/>
  <c r="CS837" i="10"/>
  <c r="I838" i="10"/>
  <c r="Q838" i="10"/>
  <c r="U838" i="10"/>
  <c r="Y838" i="10"/>
  <c r="AC838" i="10"/>
  <c r="AG838" i="10"/>
  <c r="AK838" i="10"/>
  <c r="AO838" i="10"/>
  <c r="AS838" i="10"/>
  <c r="AW838" i="10"/>
  <c r="BE838" i="10"/>
  <c r="BI838" i="10"/>
  <c r="BM838" i="10"/>
  <c r="BQ838" i="10"/>
  <c r="BU838" i="10"/>
  <c r="BY838" i="10"/>
  <c r="CC838" i="10"/>
  <c r="CG838" i="10"/>
  <c r="CK838" i="10"/>
  <c r="CO838" i="10"/>
  <c r="CS838" i="10"/>
  <c r="I839" i="10"/>
  <c r="Q839" i="10"/>
  <c r="U839" i="10"/>
  <c r="Y839" i="10"/>
  <c r="AC839" i="10"/>
  <c r="AG839" i="10"/>
  <c r="AK839" i="10"/>
  <c r="AO839" i="10"/>
  <c r="AS839" i="10"/>
  <c r="AW839" i="10"/>
  <c r="BE839" i="10"/>
  <c r="BI839" i="10"/>
  <c r="BM839" i="10"/>
  <c r="BQ839" i="10"/>
  <c r="BU839" i="10"/>
  <c r="BY839" i="10"/>
  <c r="CC839" i="10"/>
  <c r="CG839" i="10"/>
  <c r="CK839" i="10"/>
  <c r="CO839" i="10"/>
  <c r="CS839" i="10"/>
  <c r="I840" i="10"/>
  <c r="Q840" i="10"/>
  <c r="U840" i="10"/>
  <c r="Y840" i="10"/>
  <c r="AC840" i="10"/>
  <c r="AG840" i="10"/>
  <c r="AK840" i="10"/>
  <c r="AO840" i="10"/>
  <c r="AS840" i="10"/>
  <c r="AW840" i="10"/>
  <c r="BE840" i="10"/>
  <c r="BI840" i="10"/>
  <c r="BM840" i="10"/>
  <c r="BQ840" i="10"/>
  <c r="BU840" i="10"/>
  <c r="BY840" i="10"/>
  <c r="CC840" i="10"/>
  <c r="CG840" i="10"/>
  <c r="CK840" i="10"/>
  <c r="CO840" i="10"/>
  <c r="CS840" i="10"/>
  <c r="I841" i="10"/>
  <c r="Q841" i="10"/>
  <c r="U841" i="10"/>
  <c r="Y841" i="10"/>
  <c r="AC841" i="10"/>
  <c r="AG841" i="10"/>
  <c r="AK841" i="10"/>
  <c r="AO841" i="10"/>
  <c r="AS841" i="10"/>
  <c r="AW841" i="10"/>
  <c r="BE841" i="10"/>
  <c r="BI841" i="10"/>
  <c r="BM841" i="10"/>
  <c r="BQ841" i="10"/>
  <c r="BU841" i="10"/>
  <c r="BY841" i="10"/>
  <c r="CC841" i="10"/>
  <c r="CG841" i="10"/>
  <c r="CK841" i="10"/>
  <c r="CO841" i="10"/>
  <c r="CS841" i="10"/>
  <c r="I842" i="10"/>
  <c r="Q842" i="10"/>
  <c r="U842" i="10"/>
  <c r="Y842" i="10"/>
  <c r="AC842" i="10"/>
  <c r="AG842" i="10"/>
  <c r="AK842" i="10"/>
  <c r="AO842" i="10"/>
  <c r="AS842" i="10"/>
  <c r="AW842" i="10"/>
  <c r="BE842" i="10"/>
  <c r="BI842" i="10"/>
  <c r="BM842" i="10"/>
  <c r="BQ842" i="10"/>
  <c r="BU842" i="10"/>
  <c r="BY842" i="10"/>
  <c r="CC842" i="10"/>
  <c r="CG842" i="10"/>
  <c r="CK842" i="10"/>
  <c r="CO842" i="10"/>
  <c r="CS842" i="10"/>
  <c r="I843" i="10"/>
  <c r="Q843" i="10"/>
  <c r="U843" i="10"/>
  <c r="Y843" i="10"/>
  <c r="AC843" i="10"/>
  <c r="AG843" i="10"/>
  <c r="AK843" i="10"/>
  <c r="AO843" i="10"/>
  <c r="AS843" i="10"/>
  <c r="AW843" i="10"/>
  <c r="BE843" i="10"/>
  <c r="BI843" i="10"/>
  <c r="BM843" i="10"/>
  <c r="BQ843" i="10"/>
  <c r="BU843" i="10"/>
  <c r="BY843" i="10"/>
  <c r="CC843" i="10"/>
  <c r="CG843" i="10"/>
  <c r="CK843" i="10"/>
  <c r="CO843" i="10"/>
  <c r="CS843" i="10"/>
  <c r="I844" i="10"/>
  <c r="Q844" i="10"/>
  <c r="U844" i="10"/>
  <c r="Y844" i="10"/>
  <c r="AC844" i="10"/>
  <c r="AG844" i="10"/>
  <c r="AK844" i="10"/>
  <c r="AO844" i="10"/>
  <c r="AS844" i="10"/>
  <c r="AW844" i="10"/>
  <c r="BE844" i="10"/>
  <c r="BI844" i="10"/>
  <c r="BM844" i="10"/>
  <c r="BQ844" i="10"/>
  <c r="BU844" i="10"/>
  <c r="BY844" i="10"/>
  <c r="CC844" i="10"/>
  <c r="CG844" i="10"/>
  <c r="CK844" i="10"/>
  <c r="CO844" i="10"/>
  <c r="CS844" i="10"/>
  <c r="I845" i="10"/>
  <c r="Q845" i="10"/>
  <c r="U845" i="10"/>
  <c r="Y845" i="10"/>
  <c r="AC845" i="10"/>
  <c r="AG845" i="10"/>
  <c r="AK845" i="10"/>
  <c r="AO845" i="10"/>
  <c r="AS845" i="10"/>
  <c r="AW845" i="10"/>
  <c r="BE845" i="10"/>
  <c r="BI845" i="10"/>
  <c r="BM845" i="10"/>
  <c r="BQ845" i="10"/>
  <c r="BU845" i="10"/>
  <c r="BY845" i="10"/>
  <c r="CC845" i="10"/>
  <c r="CG845" i="10"/>
  <c r="CK845" i="10"/>
  <c r="CO845" i="10"/>
  <c r="CS845" i="10"/>
  <c r="I846" i="10"/>
  <c r="Q846" i="10"/>
  <c r="U846" i="10"/>
  <c r="Y846" i="10"/>
  <c r="AC846" i="10"/>
  <c r="AG846" i="10"/>
  <c r="AK846" i="10"/>
  <c r="AO846" i="10"/>
  <c r="AS846" i="10"/>
  <c r="AW846" i="10"/>
  <c r="BE846" i="10"/>
  <c r="BI846" i="10"/>
  <c r="BM846" i="10"/>
  <c r="BQ846" i="10"/>
  <c r="BU846" i="10"/>
  <c r="BY846" i="10"/>
  <c r="CC846" i="10"/>
  <c r="CG846" i="10"/>
  <c r="CK846" i="10"/>
  <c r="CO846" i="10"/>
  <c r="CS846" i="10"/>
  <c r="I847" i="10"/>
  <c r="Q847" i="10"/>
  <c r="U847" i="10"/>
  <c r="Y847" i="10"/>
  <c r="AC847" i="10"/>
  <c r="AG847" i="10"/>
  <c r="AK847" i="10"/>
  <c r="AO847" i="10"/>
  <c r="AS847" i="10"/>
  <c r="AW847" i="10"/>
  <c r="BE847" i="10"/>
  <c r="BI847" i="10"/>
  <c r="BM847" i="10"/>
  <c r="BQ847" i="10"/>
  <c r="BU847" i="10"/>
  <c r="BY847" i="10"/>
  <c r="CC847" i="10"/>
  <c r="CG847" i="10"/>
  <c r="CK847" i="10"/>
  <c r="CO847" i="10"/>
  <c r="CS847" i="10"/>
  <c r="I848" i="10"/>
  <c r="Q848" i="10"/>
  <c r="U848" i="10"/>
  <c r="Y848" i="10"/>
  <c r="AC848" i="10"/>
  <c r="AG848" i="10"/>
  <c r="AK848" i="10"/>
  <c r="AO848" i="10"/>
  <c r="AS848" i="10"/>
  <c r="AW848" i="10"/>
  <c r="BE848" i="10"/>
  <c r="BI848" i="10"/>
  <c r="BM848" i="10"/>
  <c r="BQ848" i="10"/>
  <c r="BU848" i="10"/>
  <c r="BY848" i="10"/>
  <c r="CC848" i="10"/>
  <c r="CG848" i="10"/>
  <c r="CK848" i="10"/>
  <c r="CO848" i="10"/>
  <c r="CS848" i="10"/>
  <c r="I849" i="10"/>
  <c r="Q849" i="10"/>
  <c r="U849" i="10"/>
  <c r="Y849" i="10"/>
  <c r="AC849" i="10"/>
  <c r="AG849" i="10"/>
  <c r="AK849" i="10"/>
  <c r="AO849" i="10"/>
  <c r="AS849" i="10"/>
  <c r="AW849" i="10"/>
  <c r="BE849" i="10"/>
  <c r="BI849" i="10"/>
  <c r="BM849" i="10"/>
  <c r="BQ849" i="10"/>
  <c r="BU849" i="10"/>
  <c r="BY849" i="10"/>
  <c r="CC849" i="10"/>
  <c r="CG849" i="10"/>
  <c r="CK849" i="10"/>
  <c r="CO849" i="10"/>
  <c r="CS849" i="10"/>
  <c r="I850" i="10"/>
  <c r="Q850" i="10"/>
  <c r="U850" i="10"/>
  <c r="Y850" i="10"/>
  <c r="AC850" i="10"/>
  <c r="AG850" i="10"/>
  <c r="AK850" i="10"/>
  <c r="AO850" i="10"/>
  <c r="AS850" i="10"/>
  <c r="AW850" i="10"/>
  <c r="BE850" i="10"/>
  <c r="BI850" i="10"/>
  <c r="BM850" i="10"/>
  <c r="BQ850" i="10"/>
  <c r="BU850" i="10"/>
  <c r="BY850" i="10"/>
  <c r="CC850" i="10"/>
  <c r="CG850" i="10"/>
  <c r="CK850" i="10"/>
  <c r="CO850" i="10"/>
  <c r="CS850" i="10"/>
  <c r="I851" i="10"/>
  <c r="Q851" i="10"/>
  <c r="U851" i="10"/>
  <c r="Y851" i="10"/>
  <c r="AC851" i="10"/>
  <c r="AG851" i="10"/>
  <c r="AK851" i="10"/>
  <c r="AO851" i="10"/>
  <c r="AS851" i="10"/>
  <c r="AW851" i="10"/>
  <c r="BE851" i="10"/>
  <c r="BI851" i="10"/>
  <c r="BM851" i="10"/>
  <c r="BQ851" i="10"/>
  <c r="BU851" i="10"/>
  <c r="BY851" i="10"/>
  <c r="CC851" i="10"/>
  <c r="CG851" i="10"/>
  <c r="CK851" i="10"/>
  <c r="CO851" i="10"/>
  <c r="CS851" i="10"/>
  <c r="I852" i="10"/>
  <c r="Q852" i="10"/>
  <c r="U852" i="10"/>
  <c r="Y852" i="10"/>
  <c r="AC852" i="10"/>
  <c r="AG852" i="10"/>
  <c r="AK852" i="10"/>
  <c r="AO852" i="10"/>
  <c r="AS852" i="10"/>
  <c r="AW852" i="10"/>
  <c r="BE852" i="10"/>
  <c r="BI852" i="10"/>
  <c r="BM852" i="10"/>
  <c r="BQ852" i="10"/>
  <c r="BU852" i="10"/>
  <c r="BY852" i="10"/>
  <c r="CC852" i="10"/>
  <c r="CG852" i="10"/>
  <c r="CK852" i="10"/>
  <c r="CO852" i="10"/>
  <c r="CS852" i="10"/>
  <c r="I853" i="10"/>
  <c r="Q853" i="10"/>
  <c r="U853" i="10"/>
  <c r="Y853" i="10"/>
  <c r="AC853" i="10"/>
  <c r="AG853" i="10"/>
  <c r="AK853" i="10"/>
  <c r="AO853" i="10"/>
  <c r="AS853" i="10"/>
  <c r="AW853" i="10"/>
  <c r="BE853" i="10"/>
  <c r="BI853" i="10"/>
  <c r="BM853" i="10"/>
  <c r="BQ853" i="10"/>
  <c r="BU853" i="10"/>
  <c r="BY853" i="10"/>
  <c r="CC853" i="10"/>
  <c r="CG853" i="10"/>
  <c r="CK853" i="10"/>
  <c r="CO853" i="10"/>
  <c r="CS853" i="10"/>
  <c r="I854" i="10"/>
  <c r="Q854" i="10"/>
  <c r="U854" i="10"/>
  <c r="Y854" i="10"/>
  <c r="AC854" i="10"/>
  <c r="AG854" i="10"/>
  <c r="AK854" i="10"/>
  <c r="AO854" i="10"/>
  <c r="AS854" i="10"/>
  <c r="AW854" i="10"/>
  <c r="BE854" i="10"/>
  <c r="BI854" i="10"/>
  <c r="BM854" i="10"/>
  <c r="BQ854" i="10"/>
  <c r="BU854" i="10"/>
  <c r="BY854" i="10"/>
  <c r="CC854" i="10"/>
  <c r="CG854" i="10"/>
  <c r="CK854" i="10"/>
  <c r="CO854" i="10"/>
  <c r="CS854" i="10"/>
  <c r="I855" i="10"/>
  <c r="Q855" i="10"/>
  <c r="U855" i="10"/>
  <c r="Y855" i="10"/>
  <c r="AC855" i="10"/>
  <c r="AG855" i="10"/>
  <c r="AK855" i="10"/>
  <c r="AO855" i="10"/>
  <c r="AS855" i="10"/>
  <c r="AW855" i="10"/>
  <c r="BE855" i="10"/>
  <c r="BI855" i="10"/>
  <c r="BM855" i="10"/>
  <c r="BQ855" i="10"/>
  <c r="BU855" i="10"/>
  <c r="BY855" i="10"/>
  <c r="CC855" i="10"/>
  <c r="CG855" i="10"/>
  <c r="CK855" i="10"/>
  <c r="CO855" i="10"/>
  <c r="CS855" i="10"/>
  <c r="I856" i="10"/>
  <c r="Q856" i="10"/>
  <c r="U856" i="10"/>
  <c r="Y856" i="10"/>
  <c r="AC856" i="10"/>
  <c r="AG856" i="10"/>
  <c r="AK856" i="10"/>
  <c r="AO856" i="10"/>
  <c r="AS856" i="10"/>
  <c r="AW856" i="10"/>
  <c r="BE856" i="10"/>
  <c r="BI856" i="10"/>
  <c r="BM856" i="10"/>
  <c r="BQ856" i="10"/>
  <c r="BU856" i="10"/>
  <c r="BY856" i="10"/>
  <c r="CC856" i="10"/>
  <c r="CG856" i="10"/>
  <c r="CK856" i="10"/>
  <c r="CO856" i="10"/>
  <c r="CS856" i="10"/>
  <c r="I857" i="10"/>
  <c r="Q857" i="10"/>
  <c r="U857" i="10"/>
  <c r="Y857" i="10"/>
  <c r="AC857" i="10"/>
  <c r="AG857" i="10"/>
  <c r="AK857" i="10"/>
  <c r="AO857" i="10"/>
  <c r="AS857" i="10"/>
  <c r="AW857" i="10"/>
  <c r="BE857" i="10"/>
  <c r="BI857" i="10"/>
  <c r="BM857" i="10"/>
  <c r="BQ857" i="10"/>
  <c r="BU857" i="10"/>
  <c r="BY857" i="10"/>
  <c r="CC857" i="10"/>
  <c r="CG857" i="10"/>
  <c r="CK857" i="10"/>
  <c r="CO857" i="10"/>
  <c r="CS857" i="10"/>
  <c r="I858" i="10"/>
  <c r="Q858" i="10"/>
  <c r="U858" i="10"/>
  <c r="Y858" i="10"/>
  <c r="AC858" i="10"/>
  <c r="AG858" i="10"/>
  <c r="AK858" i="10"/>
  <c r="AO858" i="10"/>
  <c r="AS858" i="10"/>
  <c r="AW858" i="10"/>
  <c r="BE858" i="10"/>
  <c r="BI858" i="10"/>
  <c r="BM858" i="10"/>
  <c r="BQ858" i="10"/>
  <c r="BU858" i="10"/>
  <c r="BY858" i="10"/>
  <c r="CC858" i="10"/>
  <c r="CG858" i="10"/>
  <c r="CK858" i="10"/>
  <c r="CO858" i="10"/>
  <c r="CS858" i="10"/>
  <c r="I859" i="10"/>
  <c r="Q859" i="10"/>
  <c r="U859" i="10"/>
  <c r="Y859" i="10"/>
  <c r="AC859" i="10"/>
  <c r="AG859" i="10"/>
  <c r="AK859" i="10"/>
  <c r="AO859" i="10"/>
  <c r="AS859" i="10"/>
  <c r="AW859" i="10"/>
  <c r="BE859" i="10"/>
  <c r="BI859" i="10"/>
  <c r="BM859" i="10"/>
  <c r="BQ859" i="10"/>
  <c r="BU859" i="10"/>
  <c r="BY859" i="10"/>
  <c r="CC859" i="10"/>
  <c r="CG859" i="10"/>
  <c r="CK859" i="10"/>
  <c r="CO859" i="10"/>
  <c r="CS859" i="10"/>
  <c r="I860" i="10"/>
  <c r="Q860" i="10"/>
  <c r="U860" i="10"/>
  <c r="Y860" i="10"/>
  <c r="AC860" i="10"/>
  <c r="AG860" i="10"/>
  <c r="AK860" i="10"/>
  <c r="AO860" i="10"/>
  <c r="AS860" i="10"/>
  <c r="AW860" i="10"/>
  <c r="BE860" i="10"/>
  <c r="BI860" i="10"/>
  <c r="BM860" i="10"/>
  <c r="BQ860" i="10"/>
  <c r="BU860" i="10"/>
  <c r="BY860" i="10"/>
  <c r="CC860" i="10"/>
  <c r="CG860" i="10"/>
  <c r="CK860" i="10"/>
  <c r="CO860" i="10"/>
  <c r="CS860" i="10"/>
  <c r="I861" i="10"/>
  <c r="Q861" i="10"/>
  <c r="U861" i="10"/>
  <c r="Y861" i="10"/>
  <c r="AC861" i="10"/>
  <c r="AG861" i="10"/>
  <c r="AK861" i="10"/>
  <c r="AO861" i="10"/>
  <c r="AS861" i="10"/>
  <c r="AW861" i="10"/>
  <c r="BE861" i="10"/>
  <c r="BI861" i="10"/>
  <c r="BM861" i="10"/>
  <c r="BQ861" i="10"/>
  <c r="BU861" i="10"/>
  <c r="BY861" i="10"/>
  <c r="CC861" i="10"/>
  <c r="CG861" i="10"/>
  <c r="CK861" i="10"/>
  <c r="CO861" i="10"/>
  <c r="CS861" i="10"/>
  <c r="I862" i="10"/>
  <c r="Q862" i="10"/>
  <c r="U862" i="10"/>
  <c r="Y862" i="10"/>
  <c r="AC862" i="10"/>
  <c r="AG862" i="10"/>
  <c r="AK862" i="10"/>
  <c r="AO862" i="10"/>
  <c r="AS862" i="10"/>
  <c r="AW862" i="10"/>
  <c r="BE862" i="10"/>
  <c r="BI862" i="10"/>
  <c r="BM862" i="10"/>
  <c r="BQ862" i="10"/>
  <c r="BU862" i="10"/>
  <c r="BY862" i="10"/>
  <c r="CC862" i="10"/>
  <c r="CG862" i="10"/>
  <c r="CK862" i="10"/>
  <c r="CO862" i="10"/>
  <c r="CS862" i="10"/>
  <c r="I863" i="10"/>
  <c r="Q863" i="10"/>
  <c r="U863" i="10"/>
  <c r="Y863" i="10"/>
  <c r="AC863" i="10"/>
  <c r="AG863" i="10"/>
  <c r="AK863" i="10"/>
  <c r="AO863" i="10"/>
  <c r="AS863" i="10"/>
  <c r="AW863" i="10"/>
  <c r="BE863" i="10"/>
  <c r="BI863" i="10"/>
  <c r="BM863" i="10"/>
  <c r="BQ863" i="10"/>
  <c r="BU863" i="10"/>
  <c r="BY863" i="10"/>
  <c r="CC863" i="10"/>
  <c r="CG863" i="10"/>
  <c r="CK863" i="10"/>
  <c r="CO863" i="10"/>
  <c r="CS863" i="10"/>
  <c r="I864" i="10"/>
  <c r="Q864" i="10"/>
  <c r="U864" i="10"/>
  <c r="Y864" i="10"/>
  <c r="AC864" i="10"/>
  <c r="AG864" i="10"/>
  <c r="AK864" i="10"/>
  <c r="AO864" i="10"/>
  <c r="AS864" i="10"/>
  <c r="AW864" i="10"/>
  <c r="BE864" i="10"/>
  <c r="BI864" i="10"/>
  <c r="BM864" i="10"/>
  <c r="BQ864" i="10"/>
  <c r="BU864" i="10"/>
  <c r="BY864" i="10"/>
  <c r="CC864" i="10"/>
  <c r="CG864" i="10"/>
  <c r="CK864" i="10"/>
  <c r="CO864" i="10"/>
  <c r="CS864" i="10"/>
  <c r="I865" i="10"/>
  <c r="Q865" i="10"/>
  <c r="U865" i="10"/>
  <c r="Y865" i="10"/>
  <c r="AC865" i="10"/>
  <c r="AG865" i="10"/>
  <c r="AK865" i="10"/>
  <c r="AO865" i="10"/>
  <c r="AS865" i="10"/>
  <c r="AW865" i="10"/>
  <c r="BE865" i="10"/>
  <c r="BI865" i="10"/>
  <c r="BM865" i="10"/>
  <c r="BQ865" i="10"/>
  <c r="BU865" i="10"/>
  <c r="BY865" i="10"/>
  <c r="CC865" i="10"/>
  <c r="CG865" i="10"/>
  <c r="CK865" i="10"/>
  <c r="CO865" i="10"/>
  <c r="CS865" i="10"/>
  <c r="I866" i="10"/>
  <c r="Q866" i="10"/>
  <c r="U866" i="10"/>
  <c r="Y866" i="10"/>
  <c r="AC866" i="10"/>
  <c r="AG866" i="10"/>
  <c r="AK866" i="10"/>
  <c r="AO866" i="10"/>
  <c r="AS866" i="10"/>
  <c r="AW866" i="10"/>
  <c r="BE866" i="10"/>
  <c r="BI866" i="10"/>
  <c r="BM866" i="10"/>
  <c r="BQ866" i="10"/>
  <c r="BU866" i="10"/>
  <c r="BY866" i="10"/>
  <c r="CC866" i="10"/>
  <c r="CG866" i="10"/>
  <c r="CK866" i="10"/>
  <c r="CO866" i="10"/>
  <c r="CS866" i="10"/>
  <c r="I867" i="10"/>
  <c r="Q867" i="10"/>
  <c r="U867" i="10"/>
  <c r="Y867" i="10"/>
  <c r="AC867" i="10"/>
  <c r="AG867" i="10"/>
  <c r="AK867" i="10"/>
  <c r="AO867" i="10"/>
  <c r="AS867" i="10"/>
  <c r="AW867" i="10"/>
  <c r="BE867" i="10"/>
  <c r="BI867" i="10"/>
  <c r="BM867" i="10"/>
  <c r="BQ867" i="10"/>
  <c r="BU867" i="10"/>
  <c r="BY867" i="10"/>
  <c r="CC867" i="10"/>
  <c r="CG867" i="10"/>
  <c r="CK867" i="10"/>
  <c r="CO867" i="10"/>
  <c r="CS867" i="10"/>
  <c r="I868" i="10"/>
  <c r="Q868" i="10"/>
  <c r="U868" i="10"/>
  <c r="Y868" i="10"/>
  <c r="AC868" i="10"/>
  <c r="AG868" i="10"/>
  <c r="AK868" i="10"/>
  <c r="AO868" i="10"/>
  <c r="AS868" i="10"/>
  <c r="AW868" i="10"/>
  <c r="BE868" i="10"/>
  <c r="BI868" i="10"/>
  <c r="BM868" i="10"/>
  <c r="BQ868" i="10"/>
  <c r="BU868" i="10"/>
  <c r="BY868" i="10"/>
  <c r="CC868" i="10"/>
  <c r="CG868" i="10"/>
  <c r="CK868" i="10"/>
  <c r="CO868" i="10"/>
  <c r="CS868" i="10"/>
  <c r="I869" i="10"/>
  <c r="Q869" i="10"/>
  <c r="U869" i="10"/>
  <c r="Y869" i="10"/>
  <c r="AC869" i="10"/>
  <c r="AG869" i="10"/>
  <c r="AK869" i="10"/>
  <c r="AO869" i="10"/>
  <c r="AS869" i="10"/>
  <c r="AW869" i="10"/>
  <c r="BE869" i="10"/>
  <c r="BI869" i="10"/>
  <c r="BM869" i="10"/>
  <c r="BQ869" i="10"/>
  <c r="BU869" i="10"/>
  <c r="BY869" i="10"/>
  <c r="CC869" i="10"/>
  <c r="CG869" i="10"/>
  <c r="CK869" i="10"/>
  <c r="CO869" i="10"/>
  <c r="CS869" i="10"/>
  <c r="I870" i="10"/>
  <c r="Q870" i="10"/>
  <c r="U870" i="10"/>
  <c r="Y870" i="10"/>
  <c r="AC870" i="10"/>
  <c r="AG870" i="10"/>
  <c r="AK870" i="10"/>
  <c r="AO870" i="10"/>
  <c r="AS870" i="10"/>
  <c r="AW870" i="10"/>
  <c r="BE870" i="10"/>
  <c r="BI870" i="10"/>
  <c r="BM870" i="10"/>
  <c r="BQ870" i="10"/>
  <c r="BU870" i="10"/>
  <c r="BY870" i="10"/>
  <c r="CC870" i="10"/>
  <c r="CG870" i="10"/>
  <c r="CK870" i="10"/>
  <c r="CO870" i="10"/>
  <c r="CS870" i="10"/>
  <c r="I871" i="10"/>
  <c r="Q871" i="10"/>
  <c r="U871" i="10"/>
  <c r="Y871" i="10"/>
  <c r="AC871" i="10"/>
  <c r="AG871" i="10"/>
  <c r="AK871" i="10"/>
  <c r="AO871" i="10"/>
  <c r="AS871" i="10"/>
  <c r="AW871" i="10"/>
  <c r="BE871" i="10"/>
  <c r="BI871" i="10"/>
  <c r="BM871" i="10"/>
  <c r="BQ871" i="10"/>
  <c r="BU871" i="10"/>
  <c r="BY871" i="10"/>
  <c r="CC871" i="10"/>
  <c r="CG871" i="10"/>
  <c r="CK871" i="10"/>
  <c r="CO871" i="10"/>
  <c r="CS871" i="10"/>
  <c r="I872" i="10"/>
  <c r="Q872" i="10"/>
  <c r="U872" i="10"/>
  <c r="Y872" i="10"/>
  <c r="AC872" i="10"/>
  <c r="AG872" i="10"/>
  <c r="AK872" i="10"/>
  <c r="AO872" i="10"/>
  <c r="AS872" i="10"/>
  <c r="AW872" i="10"/>
  <c r="BE872" i="10"/>
  <c r="BI872" i="10"/>
  <c r="BM872" i="10"/>
  <c r="BQ872" i="10"/>
  <c r="BU872" i="10"/>
  <c r="BY872" i="10"/>
  <c r="CC872" i="10"/>
  <c r="CG872" i="10"/>
  <c r="CK872" i="10"/>
  <c r="CO872" i="10"/>
  <c r="CS872" i="10"/>
  <c r="I873" i="10"/>
  <c r="Q873" i="10"/>
  <c r="U873" i="10"/>
  <c r="Y873" i="10"/>
  <c r="AC873" i="10"/>
  <c r="AG873" i="10"/>
  <c r="AK873" i="10"/>
  <c r="AO873" i="10"/>
  <c r="AS873" i="10"/>
  <c r="AW873" i="10"/>
  <c r="BE873" i="10"/>
  <c r="BI873" i="10"/>
  <c r="BM873" i="10"/>
  <c r="BQ873" i="10"/>
  <c r="BU873" i="10"/>
  <c r="BY873" i="10"/>
  <c r="CC873" i="10"/>
  <c r="CG873" i="10"/>
  <c r="CK873" i="10"/>
  <c r="CO873" i="10"/>
  <c r="CS873" i="10"/>
  <c r="I874" i="10"/>
  <c r="Q874" i="10"/>
  <c r="U874" i="10"/>
  <c r="Y874" i="10"/>
  <c r="AC874" i="10"/>
  <c r="AG874" i="10"/>
  <c r="AK874" i="10"/>
  <c r="AO874" i="10"/>
  <c r="AS874" i="10"/>
  <c r="AW874" i="10"/>
  <c r="BE874" i="10"/>
  <c r="BI874" i="10"/>
  <c r="BM874" i="10"/>
  <c r="BQ874" i="10"/>
  <c r="BU874" i="10"/>
  <c r="BY874" i="10"/>
  <c r="CC874" i="10"/>
  <c r="CG874" i="10"/>
  <c r="CK874" i="10"/>
  <c r="CO874" i="10"/>
  <c r="CS874" i="10"/>
  <c r="I875" i="10"/>
  <c r="Q875" i="10"/>
  <c r="U875" i="10"/>
  <c r="Y875" i="10"/>
  <c r="AC875" i="10"/>
  <c r="AG875" i="10"/>
  <c r="AK875" i="10"/>
  <c r="AO875" i="10"/>
  <c r="AS875" i="10"/>
  <c r="AW875" i="10"/>
  <c r="BE875" i="10"/>
  <c r="BI875" i="10"/>
  <c r="BM875" i="10"/>
  <c r="BQ875" i="10"/>
  <c r="BU875" i="10"/>
  <c r="BY875" i="10"/>
  <c r="CC875" i="10"/>
  <c r="CG875" i="10"/>
  <c r="CK875" i="10"/>
  <c r="CO875" i="10"/>
  <c r="CS875" i="10"/>
  <c r="I876" i="10"/>
  <c r="Q876" i="10"/>
  <c r="U876" i="10"/>
  <c r="Y876" i="10"/>
  <c r="AC876" i="10"/>
  <c r="AG876" i="10"/>
  <c r="AK876" i="10"/>
  <c r="AO876" i="10"/>
  <c r="AS876" i="10"/>
  <c r="AW876" i="10"/>
  <c r="BE876" i="10"/>
  <c r="BI876" i="10"/>
  <c r="BM876" i="10"/>
  <c r="BQ876" i="10"/>
  <c r="BU876" i="10"/>
  <c r="BY876" i="10"/>
  <c r="CC876" i="10"/>
  <c r="CG876" i="10"/>
  <c r="CK876" i="10"/>
  <c r="CO876" i="10"/>
  <c r="CS876" i="10"/>
  <c r="I877" i="10"/>
  <c r="Q877" i="10"/>
  <c r="U877" i="10"/>
  <c r="Y877" i="10"/>
  <c r="AC877" i="10"/>
  <c r="AG877" i="10"/>
  <c r="AK877" i="10"/>
  <c r="AO877" i="10"/>
  <c r="AS877" i="10"/>
  <c r="AW877" i="10"/>
  <c r="BE877" i="10"/>
  <c r="BI877" i="10"/>
  <c r="BM877" i="10"/>
  <c r="BQ877" i="10"/>
  <c r="BU877" i="10"/>
  <c r="BY877" i="10"/>
  <c r="CC877" i="10"/>
  <c r="CG877" i="10"/>
  <c r="CK877" i="10"/>
  <c r="CO877" i="10"/>
  <c r="CS877" i="10"/>
  <c r="I878" i="10"/>
  <c r="Q878" i="10"/>
  <c r="U878" i="10"/>
  <c r="Y878" i="10"/>
  <c r="AC878" i="10"/>
  <c r="AG878" i="10"/>
  <c r="AK878" i="10"/>
  <c r="AO878" i="10"/>
  <c r="AS878" i="10"/>
  <c r="AW878" i="10"/>
  <c r="BE878" i="10"/>
  <c r="BI878" i="10"/>
  <c r="BM878" i="10"/>
  <c r="BQ878" i="10"/>
  <c r="BU878" i="10"/>
  <c r="BY878" i="10"/>
  <c r="CC878" i="10"/>
  <c r="CG878" i="10"/>
  <c r="CK878" i="10"/>
  <c r="CO878" i="10"/>
  <c r="CS878" i="10"/>
  <c r="I879" i="10"/>
  <c r="Q879" i="10"/>
  <c r="U879" i="10"/>
  <c r="Y879" i="10"/>
  <c r="AC879" i="10"/>
  <c r="AG879" i="10"/>
  <c r="AK879" i="10"/>
  <c r="AO879" i="10"/>
  <c r="AS879" i="10"/>
  <c r="AW879" i="10"/>
  <c r="BE879" i="10"/>
  <c r="BI879" i="10"/>
  <c r="BM879" i="10"/>
  <c r="BQ879" i="10"/>
  <c r="BU879" i="10"/>
  <c r="BY879" i="10"/>
  <c r="CC879" i="10"/>
  <c r="CG879" i="10"/>
  <c r="CK879" i="10"/>
  <c r="CO879" i="10"/>
  <c r="CS879" i="10"/>
  <c r="I880" i="10"/>
  <c r="Q880" i="10"/>
  <c r="U880" i="10"/>
  <c r="Y880" i="10"/>
  <c r="AC880" i="10"/>
  <c r="AG880" i="10"/>
  <c r="AK880" i="10"/>
  <c r="AO880" i="10"/>
  <c r="AS880" i="10"/>
  <c r="AW880" i="10"/>
  <c r="BE880" i="10"/>
  <c r="BI880" i="10"/>
  <c r="BM880" i="10"/>
  <c r="BQ880" i="10"/>
  <c r="BU880" i="10"/>
  <c r="BY880" i="10"/>
  <c r="CC880" i="10"/>
  <c r="CG880" i="10"/>
  <c r="CK880" i="10"/>
  <c r="CO880" i="10"/>
  <c r="CS880" i="10"/>
  <c r="I881" i="10"/>
  <c r="Q881" i="10"/>
  <c r="U881" i="10"/>
  <c r="Y881" i="10"/>
  <c r="AC881" i="10"/>
  <c r="AG881" i="10"/>
  <c r="AK881" i="10"/>
  <c r="AO881" i="10"/>
  <c r="AS881" i="10"/>
  <c r="AW881" i="10"/>
  <c r="BE881" i="10"/>
  <c r="BI881" i="10"/>
  <c r="BM881" i="10"/>
  <c r="BQ881" i="10"/>
  <c r="BU881" i="10"/>
  <c r="BY881" i="10"/>
  <c r="CC881" i="10"/>
  <c r="CG881" i="10"/>
  <c r="CK881" i="10"/>
  <c r="CO881" i="10"/>
  <c r="CS881" i="10"/>
  <c r="I882" i="10"/>
  <c r="Q882" i="10"/>
  <c r="U882" i="10"/>
  <c r="Y882" i="10"/>
  <c r="AC882" i="10"/>
  <c r="AG882" i="10"/>
  <c r="AK882" i="10"/>
  <c r="AO882" i="10"/>
  <c r="AS882" i="10"/>
  <c r="AW882" i="10"/>
  <c r="BE882" i="10"/>
  <c r="BI882" i="10"/>
  <c r="BM882" i="10"/>
  <c r="BQ882" i="10"/>
  <c r="BU882" i="10"/>
  <c r="BY882" i="10"/>
  <c r="CC882" i="10"/>
  <c r="CG882" i="10"/>
  <c r="CK882" i="10"/>
  <c r="CO882" i="10"/>
  <c r="CS882" i="10"/>
  <c r="I883" i="10"/>
  <c r="Q883" i="10"/>
  <c r="U883" i="10"/>
  <c r="Y883" i="10"/>
  <c r="AC883" i="10"/>
  <c r="AG883" i="10"/>
  <c r="AK883" i="10"/>
  <c r="AO883" i="10"/>
  <c r="AS883" i="10"/>
  <c r="AW883" i="10"/>
  <c r="BE883" i="10"/>
  <c r="BI883" i="10"/>
  <c r="BM883" i="10"/>
  <c r="BQ883" i="10"/>
  <c r="BU883" i="10"/>
  <c r="BY883" i="10"/>
  <c r="CC883" i="10"/>
  <c r="CG883" i="10"/>
  <c r="CK883" i="10"/>
  <c r="CO883" i="10"/>
  <c r="CS883" i="10"/>
  <c r="I884" i="10"/>
  <c r="Q884" i="10"/>
  <c r="U884" i="10"/>
  <c r="Y884" i="10"/>
  <c r="AC884" i="10"/>
  <c r="AG884" i="10"/>
  <c r="AK884" i="10"/>
  <c r="AO884" i="10"/>
  <c r="AS884" i="10"/>
  <c r="AW884" i="10"/>
  <c r="BE884" i="10"/>
  <c r="BI884" i="10"/>
  <c r="BM884" i="10"/>
  <c r="BQ884" i="10"/>
  <c r="BU884" i="10"/>
  <c r="BY884" i="10"/>
  <c r="CC884" i="10"/>
  <c r="CG884" i="10"/>
  <c r="CK884" i="10"/>
  <c r="CO884" i="10"/>
  <c r="CS884" i="10"/>
  <c r="I885" i="10"/>
  <c r="Q885" i="10"/>
  <c r="U885" i="10"/>
  <c r="Y885" i="10"/>
  <c r="AC885" i="10"/>
  <c r="AG885" i="10"/>
  <c r="AK885" i="10"/>
  <c r="AO885" i="10"/>
  <c r="AS885" i="10"/>
  <c r="AW885" i="10"/>
  <c r="BE885" i="10"/>
  <c r="BI885" i="10"/>
  <c r="BM885" i="10"/>
  <c r="BQ885" i="10"/>
  <c r="BU885" i="10"/>
  <c r="BY885" i="10"/>
  <c r="CC885" i="10"/>
  <c r="CG885" i="10"/>
  <c r="CK885" i="10"/>
  <c r="CO885" i="10"/>
  <c r="CS885" i="10"/>
  <c r="I886" i="10"/>
  <c r="Q886" i="10"/>
  <c r="U886" i="10"/>
  <c r="Y886" i="10"/>
  <c r="AC886" i="10"/>
  <c r="AG886" i="10"/>
  <c r="AK886" i="10"/>
  <c r="AO886" i="10"/>
  <c r="AS886" i="10"/>
  <c r="AW886" i="10"/>
  <c r="BE886" i="10"/>
  <c r="BI886" i="10"/>
  <c r="BM886" i="10"/>
  <c r="BQ886" i="10"/>
  <c r="BU886" i="10"/>
  <c r="BY886" i="10"/>
  <c r="CC886" i="10"/>
  <c r="CG886" i="10"/>
  <c r="CK886" i="10"/>
  <c r="CO886" i="10"/>
  <c r="CS886" i="10"/>
  <c r="I887" i="10"/>
  <c r="Q887" i="10"/>
  <c r="U887" i="10"/>
  <c r="Y887" i="10"/>
  <c r="AC887" i="10"/>
  <c r="AG887" i="10"/>
  <c r="AK887" i="10"/>
  <c r="AO887" i="10"/>
  <c r="AS887" i="10"/>
  <c r="AW887" i="10"/>
  <c r="BE887" i="10"/>
  <c r="BI887" i="10"/>
  <c r="BM887" i="10"/>
  <c r="BQ887" i="10"/>
  <c r="BU887" i="10"/>
  <c r="BY887" i="10"/>
  <c r="CC887" i="10"/>
  <c r="CG887" i="10"/>
  <c r="CK887" i="10"/>
  <c r="CO887" i="10"/>
  <c r="CS887" i="10"/>
  <c r="I888" i="10"/>
  <c r="Q888" i="10"/>
  <c r="U888" i="10"/>
  <c r="Y888" i="10"/>
  <c r="AC888" i="10"/>
  <c r="AG888" i="10"/>
  <c r="AK888" i="10"/>
  <c r="AO888" i="10"/>
  <c r="AS888" i="10"/>
  <c r="AW888" i="10"/>
  <c r="BE888" i="10"/>
  <c r="BI888" i="10"/>
  <c r="BM888" i="10"/>
  <c r="BQ888" i="10"/>
  <c r="BU888" i="10"/>
  <c r="BY888" i="10"/>
  <c r="CC888" i="10"/>
  <c r="CG888" i="10"/>
  <c r="CK888" i="10"/>
  <c r="CO888" i="10"/>
  <c r="CS888" i="10"/>
  <c r="I889" i="10"/>
  <c r="Q889" i="10"/>
  <c r="U889" i="10"/>
  <c r="Y889" i="10"/>
  <c r="AC889" i="10"/>
  <c r="AG889" i="10"/>
  <c r="AK889" i="10"/>
  <c r="AO889" i="10"/>
  <c r="AS889" i="10"/>
  <c r="AW889" i="10"/>
  <c r="BE889" i="10"/>
  <c r="BI889" i="10"/>
  <c r="BM889" i="10"/>
  <c r="BQ889" i="10"/>
  <c r="BU889" i="10"/>
  <c r="BY889" i="10"/>
  <c r="CC889" i="10"/>
  <c r="CG889" i="10"/>
  <c r="CK889" i="10"/>
  <c r="CO889" i="10"/>
  <c r="CS889" i="10"/>
  <c r="I890" i="10"/>
  <c r="Q890" i="10"/>
  <c r="U890" i="10"/>
  <c r="Y890" i="10"/>
  <c r="AC890" i="10"/>
  <c r="AG890" i="10"/>
  <c r="AK890" i="10"/>
  <c r="AO890" i="10"/>
  <c r="AS890" i="10"/>
  <c r="AW890" i="10"/>
  <c r="BE890" i="10"/>
  <c r="BI890" i="10"/>
  <c r="BM890" i="10"/>
  <c r="BQ890" i="10"/>
  <c r="BU890" i="10"/>
  <c r="BY890" i="10"/>
  <c r="CC890" i="10"/>
  <c r="CG890" i="10"/>
  <c r="CK890" i="10"/>
  <c r="CO890" i="10"/>
  <c r="CS890" i="10"/>
  <c r="I891" i="10"/>
  <c r="Q891" i="10"/>
  <c r="U891" i="10"/>
  <c r="Y891" i="10"/>
  <c r="AC891" i="10"/>
  <c r="AG891" i="10"/>
  <c r="AK891" i="10"/>
  <c r="AO891" i="10"/>
  <c r="AS891" i="10"/>
  <c r="AW891" i="10"/>
  <c r="BE891" i="10"/>
  <c r="BI891" i="10"/>
  <c r="BM891" i="10"/>
  <c r="BQ891" i="10"/>
  <c r="BU891" i="10"/>
  <c r="BY891" i="10"/>
  <c r="CC891" i="10"/>
  <c r="CG891" i="10"/>
  <c r="CK891" i="10"/>
  <c r="CO891" i="10"/>
  <c r="CS891" i="10"/>
  <c r="I892" i="10"/>
  <c r="Q892" i="10"/>
  <c r="U892" i="10"/>
  <c r="Y892" i="10"/>
  <c r="AC892" i="10"/>
  <c r="AG892" i="10"/>
  <c r="AK892" i="10"/>
  <c r="AO892" i="10"/>
  <c r="AS892" i="10"/>
  <c r="AW892" i="10"/>
  <c r="BE892" i="10"/>
  <c r="BI892" i="10"/>
  <c r="BM892" i="10"/>
  <c r="BQ892" i="10"/>
  <c r="BU892" i="10"/>
  <c r="BY892" i="10"/>
  <c r="CC892" i="10"/>
  <c r="CG892" i="10"/>
  <c r="CK892" i="10"/>
  <c r="CO892" i="10"/>
  <c r="CS892" i="10"/>
  <c r="I893" i="10"/>
  <c r="Q893" i="10"/>
  <c r="U893" i="10"/>
  <c r="Y893" i="10"/>
  <c r="AC893" i="10"/>
  <c r="AG893" i="10"/>
  <c r="AK893" i="10"/>
  <c r="AO893" i="10"/>
  <c r="AS893" i="10"/>
  <c r="AW893" i="10"/>
  <c r="BE893" i="10"/>
  <c r="BI893" i="10"/>
  <c r="BM893" i="10"/>
  <c r="BQ893" i="10"/>
  <c r="BU893" i="10"/>
  <c r="BY893" i="10"/>
  <c r="CC893" i="10"/>
  <c r="CG893" i="10"/>
  <c r="CK893" i="10"/>
  <c r="CO893" i="10"/>
  <c r="CS893" i="10"/>
  <c r="I894" i="10"/>
  <c r="Q894" i="10"/>
  <c r="U894" i="10"/>
  <c r="Y894" i="10"/>
  <c r="AC894" i="10"/>
  <c r="AG894" i="10"/>
  <c r="AK894" i="10"/>
  <c r="AO894" i="10"/>
  <c r="AS894" i="10"/>
  <c r="AW894" i="10"/>
  <c r="BE894" i="10"/>
  <c r="BI894" i="10"/>
  <c r="BM894" i="10"/>
  <c r="BQ894" i="10"/>
  <c r="BU894" i="10"/>
  <c r="BY894" i="10"/>
  <c r="CC894" i="10"/>
  <c r="CG894" i="10"/>
  <c r="CK894" i="10"/>
  <c r="CO894" i="10"/>
  <c r="CS894" i="10"/>
  <c r="I895" i="10"/>
  <c r="Q895" i="10"/>
  <c r="U895" i="10"/>
  <c r="Y895" i="10"/>
  <c r="AC895" i="10"/>
  <c r="AG895" i="10"/>
  <c r="AK895" i="10"/>
  <c r="AO895" i="10"/>
  <c r="AS895" i="10"/>
  <c r="AW895" i="10"/>
  <c r="BE895" i="10"/>
  <c r="BI895" i="10"/>
  <c r="BM895" i="10"/>
  <c r="BQ895" i="10"/>
  <c r="BU895" i="10"/>
  <c r="BY895" i="10"/>
  <c r="CC895" i="10"/>
  <c r="CG895" i="10"/>
  <c r="CK895" i="10"/>
  <c r="CO895" i="10"/>
  <c r="CS895" i="10"/>
  <c r="I896" i="10"/>
  <c r="Q896" i="10"/>
  <c r="U896" i="10"/>
  <c r="Y896" i="10"/>
  <c r="AC896" i="10"/>
  <c r="AG896" i="10"/>
  <c r="AK896" i="10"/>
  <c r="AO896" i="10"/>
  <c r="AS896" i="10"/>
  <c r="AW896" i="10"/>
  <c r="BE896" i="10"/>
  <c r="BI896" i="10"/>
  <c r="BM896" i="10"/>
  <c r="BQ896" i="10"/>
  <c r="BU896" i="10"/>
  <c r="BY896" i="10"/>
  <c r="CC896" i="10"/>
  <c r="CG896" i="10"/>
  <c r="CK896" i="10"/>
  <c r="CO896" i="10"/>
  <c r="CS896" i="10"/>
  <c r="I897" i="10"/>
  <c r="Q897" i="10"/>
  <c r="U897" i="10"/>
  <c r="Y897" i="10"/>
  <c r="AC897" i="10"/>
  <c r="AG897" i="10"/>
  <c r="AK897" i="10"/>
  <c r="AO897" i="10"/>
  <c r="AS897" i="10"/>
  <c r="AW897" i="10"/>
  <c r="BE897" i="10"/>
  <c r="BI897" i="10"/>
  <c r="BM897" i="10"/>
  <c r="BQ897" i="10"/>
  <c r="BU897" i="10"/>
  <c r="BY897" i="10"/>
  <c r="CC897" i="10"/>
  <c r="CG897" i="10"/>
  <c r="CK897" i="10"/>
  <c r="CO897" i="10"/>
  <c r="CS897" i="10"/>
  <c r="I898" i="10"/>
  <c r="Q898" i="10"/>
  <c r="U898" i="10"/>
  <c r="Y898" i="10"/>
  <c r="AC898" i="10"/>
  <c r="AG898" i="10"/>
  <c r="AK898" i="10"/>
  <c r="AO898" i="10"/>
  <c r="AS898" i="10"/>
  <c r="AW898" i="10"/>
  <c r="BE898" i="10"/>
  <c r="BI898" i="10"/>
  <c r="BM898" i="10"/>
  <c r="BQ898" i="10"/>
  <c r="BU898" i="10"/>
  <c r="BY898" i="10"/>
  <c r="CC898" i="10"/>
  <c r="CG898" i="10"/>
  <c r="CK898" i="10"/>
  <c r="CO898" i="10"/>
  <c r="CS898" i="10"/>
  <c r="I899" i="10"/>
  <c r="Q899" i="10"/>
  <c r="U899" i="10"/>
  <c r="Y899" i="10"/>
  <c r="AC899" i="10"/>
  <c r="AG899" i="10"/>
  <c r="AK899" i="10"/>
  <c r="AO899" i="10"/>
  <c r="AS899" i="10"/>
  <c r="AW899" i="10"/>
  <c r="BE899" i="10"/>
  <c r="BI899" i="10"/>
  <c r="BM899" i="10"/>
  <c r="BQ899" i="10"/>
  <c r="BU899" i="10"/>
  <c r="BY899" i="10"/>
  <c r="CC899" i="10"/>
  <c r="CG899" i="10"/>
  <c r="CK899" i="10"/>
  <c r="CO899" i="10"/>
  <c r="CS899" i="10"/>
  <c r="I900" i="10"/>
  <c r="Q900" i="10"/>
  <c r="U900" i="10"/>
  <c r="Y900" i="10"/>
  <c r="AC900" i="10"/>
  <c r="AG900" i="10"/>
  <c r="AK900" i="10"/>
  <c r="AO900" i="10"/>
  <c r="AS900" i="10"/>
  <c r="AW900" i="10"/>
  <c r="BE900" i="10"/>
  <c r="BI900" i="10"/>
  <c r="BM900" i="10"/>
  <c r="BQ900" i="10"/>
  <c r="BU900" i="10"/>
  <c r="BY900" i="10"/>
  <c r="CC900" i="10"/>
  <c r="CG900" i="10"/>
  <c r="CK900" i="10"/>
  <c r="CO900" i="10"/>
  <c r="CS900" i="10"/>
  <c r="I901" i="10"/>
  <c r="Q901" i="10"/>
  <c r="U901" i="10"/>
  <c r="Y901" i="10"/>
  <c r="AC901" i="10"/>
  <c r="AG901" i="10"/>
  <c r="AK901" i="10"/>
  <c r="AO901" i="10"/>
  <c r="AS901" i="10"/>
  <c r="AW901" i="10"/>
  <c r="BE901" i="10"/>
  <c r="BI901" i="10"/>
  <c r="BM901" i="10"/>
  <c r="BQ901" i="10"/>
  <c r="BU901" i="10"/>
  <c r="BY901" i="10"/>
  <c r="CC901" i="10"/>
  <c r="CG901" i="10"/>
  <c r="CK901" i="10"/>
  <c r="CO901" i="10"/>
  <c r="CS901" i="10"/>
  <c r="I902" i="10"/>
  <c r="Q902" i="10"/>
  <c r="U902" i="10"/>
  <c r="Y902" i="10"/>
  <c r="AC902" i="10"/>
  <c r="AG902" i="10"/>
  <c r="AK902" i="10"/>
  <c r="AO902" i="10"/>
  <c r="AS902" i="10"/>
  <c r="AW902" i="10"/>
  <c r="BE902" i="10"/>
  <c r="BI902" i="10"/>
  <c r="BM902" i="10"/>
  <c r="BQ902" i="10"/>
  <c r="BU902" i="10"/>
  <c r="BY902" i="10"/>
  <c r="CC902" i="10"/>
  <c r="CG902" i="10"/>
  <c r="CK902" i="10"/>
  <c r="CO902" i="10"/>
  <c r="CS902" i="10"/>
  <c r="I903" i="10"/>
  <c r="Q903" i="10"/>
  <c r="U903" i="10"/>
  <c r="Y903" i="10"/>
  <c r="AC903" i="10"/>
  <c r="AG903" i="10"/>
  <c r="AK903" i="10"/>
  <c r="AO903" i="10"/>
  <c r="AS903" i="10"/>
  <c r="AW903" i="10"/>
  <c r="BE903" i="10"/>
  <c r="BI903" i="10"/>
  <c r="BM903" i="10"/>
  <c r="BQ903" i="10"/>
  <c r="BU903" i="10"/>
  <c r="BY903" i="10"/>
  <c r="CC903" i="10"/>
  <c r="CG903" i="10"/>
  <c r="CK903" i="10"/>
  <c r="CO903" i="10"/>
  <c r="CS903" i="10"/>
  <c r="I904" i="10"/>
  <c r="Q904" i="10"/>
  <c r="U904" i="10"/>
  <c r="Y904" i="10"/>
  <c r="AC904" i="10"/>
  <c r="AG904" i="10"/>
  <c r="AK904" i="10"/>
  <c r="AO904" i="10"/>
  <c r="AS904" i="10"/>
  <c r="AW904" i="10"/>
  <c r="BE904" i="10"/>
  <c r="BI904" i="10"/>
  <c r="BM904" i="10"/>
  <c r="BQ904" i="10"/>
  <c r="BU904" i="10"/>
  <c r="BY904" i="10"/>
  <c r="CC904" i="10"/>
  <c r="CG904" i="10"/>
  <c r="CK904" i="10"/>
  <c r="CO904" i="10"/>
  <c r="CS904" i="10"/>
  <c r="I905" i="10"/>
  <c r="Q905" i="10"/>
  <c r="U905" i="10"/>
  <c r="Y905" i="10"/>
  <c r="AC905" i="10"/>
  <c r="AG905" i="10"/>
  <c r="AK905" i="10"/>
  <c r="AO905" i="10"/>
  <c r="AS905" i="10"/>
  <c r="AW905" i="10"/>
  <c r="BE905" i="10"/>
  <c r="BI905" i="10"/>
  <c r="BM905" i="10"/>
  <c r="BQ905" i="10"/>
  <c r="BU905" i="10"/>
  <c r="BY905" i="10"/>
  <c r="CC905" i="10"/>
  <c r="CG905" i="10"/>
  <c r="CK905" i="10"/>
  <c r="CO905" i="10"/>
  <c r="CS905" i="10"/>
  <c r="I906" i="10"/>
  <c r="Q906" i="10"/>
  <c r="U906" i="10"/>
  <c r="Y906" i="10"/>
  <c r="AC906" i="10"/>
  <c r="AG906" i="10"/>
  <c r="AK906" i="10"/>
  <c r="AO906" i="10"/>
  <c r="AS906" i="10"/>
  <c r="AW906" i="10"/>
  <c r="BE906" i="10"/>
  <c r="BI906" i="10"/>
  <c r="BM906" i="10"/>
  <c r="BQ906" i="10"/>
  <c r="BU906" i="10"/>
  <c r="BY906" i="10"/>
  <c r="CC906" i="10"/>
  <c r="CG906" i="10"/>
  <c r="CK906" i="10"/>
  <c r="CO906" i="10"/>
  <c r="CS906" i="10"/>
  <c r="I907" i="10"/>
  <c r="Q907" i="10"/>
  <c r="U907" i="10"/>
  <c r="Y907" i="10"/>
  <c r="AC907" i="10"/>
  <c r="AG907" i="10"/>
  <c r="AK907" i="10"/>
  <c r="AO907" i="10"/>
  <c r="AS907" i="10"/>
  <c r="AW907" i="10"/>
  <c r="BE907" i="10"/>
  <c r="BI907" i="10"/>
  <c r="BM907" i="10"/>
  <c r="BQ907" i="10"/>
  <c r="BU907" i="10"/>
  <c r="BY907" i="10"/>
  <c r="CC907" i="10"/>
  <c r="CG907" i="10"/>
  <c r="CK907" i="10"/>
  <c r="CO907" i="10"/>
  <c r="CS907" i="10"/>
  <c r="I908" i="10"/>
  <c r="Q908" i="10"/>
  <c r="U908" i="10"/>
  <c r="Y908" i="10"/>
  <c r="AC908" i="10"/>
  <c r="AG908" i="10"/>
  <c r="AK908" i="10"/>
  <c r="AO908" i="10"/>
  <c r="AS908" i="10"/>
  <c r="AW908" i="10"/>
  <c r="BE908" i="10"/>
  <c r="BI908" i="10"/>
  <c r="BM908" i="10"/>
  <c r="BQ908" i="10"/>
  <c r="BU908" i="10"/>
  <c r="BY908" i="10"/>
  <c r="CC908" i="10"/>
  <c r="CG908" i="10"/>
  <c r="CK908" i="10"/>
  <c r="CO908" i="10"/>
  <c r="CS908" i="10"/>
  <c r="I909" i="10"/>
  <c r="Q909" i="10"/>
  <c r="U909" i="10"/>
  <c r="Y909" i="10"/>
  <c r="AC909" i="10"/>
  <c r="AG909" i="10"/>
  <c r="AK909" i="10"/>
  <c r="AO909" i="10"/>
  <c r="AS909" i="10"/>
  <c r="AW909" i="10"/>
  <c r="BE909" i="10"/>
  <c r="BI909" i="10"/>
  <c r="BM909" i="10"/>
  <c r="BQ909" i="10"/>
  <c r="BU909" i="10"/>
  <c r="BY909" i="10"/>
  <c r="CC909" i="10"/>
  <c r="CG909" i="10"/>
  <c r="CK909" i="10"/>
  <c r="CO909" i="10"/>
  <c r="CS909" i="10"/>
  <c r="I910" i="10"/>
  <c r="Q910" i="10"/>
  <c r="U910" i="10"/>
  <c r="Y910" i="10"/>
  <c r="AC910" i="10"/>
  <c r="AG910" i="10"/>
  <c r="AK910" i="10"/>
  <c r="AO910" i="10"/>
  <c r="AS910" i="10"/>
  <c r="AW910" i="10"/>
  <c r="BE910" i="10"/>
  <c r="BI910" i="10"/>
  <c r="BM910" i="10"/>
  <c r="BQ910" i="10"/>
  <c r="BU910" i="10"/>
  <c r="BY910" i="10"/>
  <c r="CC910" i="10"/>
  <c r="CG910" i="10"/>
  <c r="CK910" i="10"/>
  <c r="CO910" i="10"/>
  <c r="CS910" i="10"/>
  <c r="I911" i="10"/>
  <c r="Q911" i="10"/>
  <c r="U911" i="10"/>
  <c r="Y911" i="10"/>
  <c r="AC911" i="10"/>
  <c r="AG911" i="10"/>
  <c r="AK911" i="10"/>
  <c r="AO911" i="10"/>
  <c r="AS911" i="10"/>
  <c r="AW911" i="10"/>
  <c r="BE911" i="10"/>
  <c r="BI911" i="10"/>
  <c r="BM911" i="10"/>
  <c r="BQ911" i="10"/>
  <c r="BU911" i="10"/>
  <c r="BY911" i="10"/>
  <c r="CC911" i="10"/>
  <c r="CG911" i="10"/>
  <c r="CK911" i="10"/>
  <c r="CO911" i="10"/>
  <c r="CS911" i="10"/>
  <c r="I912" i="10"/>
  <c r="Q912" i="10"/>
  <c r="U912" i="10"/>
  <c r="Y912" i="10"/>
  <c r="AC912" i="10"/>
  <c r="AG912" i="10"/>
  <c r="AK912" i="10"/>
  <c r="AO912" i="10"/>
  <c r="AS912" i="10"/>
  <c r="AW912" i="10"/>
  <c r="BE912" i="10"/>
  <c r="BI912" i="10"/>
  <c r="BM912" i="10"/>
  <c r="BQ912" i="10"/>
  <c r="BU912" i="10"/>
  <c r="BY912" i="10"/>
  <c r="CC912" i="10"/>
  <c r="CG912" i="10"/>
  <c r="CK912" i="10"/>
  <c r="CO912" i="10"/>
  <c r="CS912" i="10"/>
  <c r="I913" i="10"/>
  <c r="Q913" i="10"/>
  <c r="U913" i="10"/>
  <c r="Y913" i="10"/>
  <c r="AC913" i="10"/>
  <c r="AG913" i="10"/>
  <c r="AK913" i="10"/>
  <c r="AO913" i="10"/>
  <c r="AS913" i="10"/>
  <c r="AW913" i="10"/>
  <c r="BE913" i="10"/>
  <c r="BI913" i="10"/>
  <c r="BM913" i="10"/>
  <c r="BQ913" i="10"/>
  <c r="BU913" i="10"/>
  <c r="BY913" i="10"/>
  <c r="CC913" i="10"/>
  <c r="CG913" i="10"/>
  <c r="CK913" i="10"/>
  <c r="CO913" i="10"/>
  <c r="CS913" i="10"/>
  <c r="I914" i="10"/>
  <c r="Q914" i="10"/>
  <c r="U914" i="10"/>
  <c r="Y914" i="10"/>
  <c r="AC914" i="10"/>
  <c r="AG914" i="10"/>
  <c r="AK914" i="10"/>
  <c r="AO914" i="10"/>
  <c r="AS914" i="10"/>
  <c r="AW914" i="10"/>
  <c r="BE914" i="10"/>
  <c r="BI914" i="10"/>
  <c r="BM914" i="10"/>
  <c r="BQ914" i="10"/>
  <c r="BU914" i="10"/>
  <c r="BY914" i="10"/>
  <c r="CC914" i="10"/>
  <c r="CG914" i="10"/>
  <c r="CK914" i="10"/>
  <c r="CO914" i="10"/>
  <c r="CS914" i="10"/>
  <c r="I915" i="10"/>
  <c r="Q915" i="10"/>
  <c r="U915" i="10"/>
  <c r="Y915" i="10"/>
  <c r="AC915" i="10"/>
  <c r="AG915" i="10"/>
  <c r="AK915" i="10"/>
  <c r="AO915" i="10"/>
  <c r="AS915" i="10"/>
  <c r="AW915" i="10"/>
  <c r="BE915" i="10"/>
  <c r="BI915" i="10"/>
  <c r="BM915" i="10"/>
  <c r="BQ915" i="10"/>
  <c r="BU915" i="10"/>
  <c r="BY915" i="10"/>
  <c r="CC915" i="10"/>
  <c r="CG915" i="10"/>
  <c r="CK915" i="10"/>
  <c r="CO915" i="10"/>
  <c r="CS915" i="10"/>
  <c r="I916" i="10"/>
  <c r="Q916" i="10"/>
  <c r="U916" i="10"/>
  <c r="Y916" i="10"/>
  <c r="AC916" i="10"/>
  <c r="AG916" i="10"/>
  <c r="AK916" i="10"/>
  <c r="AO916" i="10"/>
  <c r="AS916" i="10"/>
  <c r="AW916" i="10"/>
  <c r="BE916" i="10"/>
  <c r="BI916" i="10"/>
  <c r="BM916" i="10"/>
  <c r="BQ916" i="10"/>
  <c r="BU916" i="10"/>
  <c r="BY916" i="10"/>
  <c r="CC916" i="10"/>
  <c r="CG916" i="10"/>
  <c r="CK916" i="10"/>
  <c r="CO916" i="10"/>
  <c r="CS916" i="10"/>
  <c r="I917" i="10"/>
  <c r="Q917" i="10"/>
  <c r="U917" i="10"/>
  <c r="Y917" i="10"/>
  <c r="AC917" i="10"/>
  <c r="AG917" i="10"/>
  <c r="AK917" i="10"/>
  <c r="AO917" i="10"/>
  <c r="AS917" i="10"/>
  <c r="AW917" i="10"/>
  <c r="BE917" i="10"/>
  <c r="BI917" i="10"/>
  <c r="BM917" i="10"/>
  <c r="BQ917" i="10"/>
  <c r="BU917" i="10"/>
  <c r="BY917" i="10"/>
  <c r="CC917" i="10"/>
  <c r="CG917" i="10"/>
  <c r="CK917" i="10"/>
  <c r="CO917" i="10"/>
  <c r="CS917" i="10"/>
  <c r="I918" i="10"/>
  <c r="Q918" i="10"/>
  <c r="U918" i="10"/>
  <c r="Y918" i="10"/>
  <c r="AC918" i="10"/>
  <c r="AG918" i="10"/>
  <c r="AK918" i="10"/>
  <c r="AO918" i="10"/>
  <c r="AS918" i="10"/>
  <c r="AW918" i="10"/>
  <c r="BE918" i="10"/>
  <c r="BI918" i="10"/>
  <c r="BM918" i="10"/>
  <c r="BQ918" i="10"/>
  <c r="BU918" i="10"/>
  <c r="BY918" i="10"/>
  <c r="CC918" i="10"/>
  <c r="CG918" i="10"/>
  <c r="CK918" i="10"/>
  <c r="CO918" i="10"/>
  <c r="CS918" i="10"/>
  <c r="I919" i="10"/>
  <c r="Q919" i="10"/>
  <c r="U919" i="10"/>
  <c r="Y919" i="10"/>
  <c r="AC919" i="10"/>
  <c r="AG919" i="10"/>
  <c r="AK919" i="10"/>
  <c r="AO919" i="10"/>
  <c r="AS919" i="10"/>
  <c r="AW919" i="10"/>
  <c r="BE919" i="10"/>
  <c r="BI919" i="10"/>
  <c r="BM919" i="10"/>
  <c r="BQ919" i="10"/>
  <c r="BU919" i="10"/>
  <c r="BY919" i="10"/>
  <c r="CC919" i="10"/>
  <c r="CG919" i="10"/>
  <c r="CK919" i="10"/>
  <c r="CO919" i="10"/>
  <c r="CS919" i="10"/>
  <c r="I920" i="10"/>
  <c r="Q920" i="10"/>
  <c r="U920" i="10"/>
  <c r="Y920" i="10"/>
  <c r="AC920" i="10"/>
  <c r="AG920" i="10"/>
  <c r="AK920" i="10"/>
  <c r="AO920" i="10"/>
  <c r="AS920" i="10"/>
  <c r="AW920" i="10"/>
  <c r="BE920" i="10"/>
  <c r="BI920" i="10"/>
  <c r="BM920" i="10"/>
  <c r="BQ920" i="10"/>
  <c r="BU920" i="10"/>
  <c r="BY920" i="10"/>
  <c r="CC920" i="10"/>
  <c r="CG920" i="10"/>
  <c r="CK920" i="10"/>
  <c r="CO920" i="10"/>
  <c r="CS920" i="10"/>
  <c r="I921" i="10"/>
  <c r="Q921" i="10"/>
  <c r="U921" i="10"/>
  <c r="Y921" i="10"/>
  <c r="AC921" i="10"/>
  <c r="AG921" i="10"/>
  <c r="AK921" i="10"/>
  <c r="AO921" i="10"/>
  <c r="AS921" i="10"/>
  <c r="AW921" i="10"/>
  <c r="BE921" i="10"/>
  <c r="BI921" i="10"/>
  <c r="BM921" i="10"/>
  <c r="BQ921" i="10"/>
  <c r="BU921" i="10"/>
  <c r="BY921" i="10"/>
  <c r="CC921" i="10"/>
  <c r="CG921" i="10"/>
  <c r="CK921" i="10"/>
  <c r="CO921" i="10"/>
  <c r="CS921" i="10"/>
  <c r="I922" i="10"/>
  <c r="Q922" i="10"/>
  <c r="U922" i="10"/>
  <c r="Y922" i="10"/>
  <c r="AC922" i="10"/>
  <c r="AG922" i="10"/>
  <c r="AK922" i="10"/>
  <c r="AO922" i="10"/>
  <c r="AS922" i="10"/>
  <c r="AW922" i="10"/>
  <c r="BE922" i="10"/>
  <c r="BI922" i="10"/>
  <c r="BM922" i="10"/>
  <c r="BQ922" i="10"/>
  <c r="BU922" i="10"/>
  <c r="BY922" i="10"/>
  <c r="CC922" i="10"/>
  <c r="CG922" i="10"/>
  <c r="CK922" i="10"/>
  <c r="CO922" i="10"/>
  <c r="CS922" i="10"/>
  <c r="I923" i="10"/>
  <c r="Q923" i="10"/>
  <c r="U923" i="10"/>
  <c r="Y923" i="10"/>
  <c r="AC923" i="10"/>
  <c r="AG923" i="10"/>
  <c r="AK923" i="10"/>
  <c r="AO923" i="10"/>
  <c r="AS923" i="10"/>
  <c r="AW923" i="10"/>
  <c r="BE923" i="10"/>
  <c r="BI923" i="10"/>
  <c r="BM923" i="10"/>
  <c r="BQ923" i="10"/>
  <c r="BU923" i="10"/>
  <c r="BY923" i="10"/>
  <c r="CC923" i="10"/>
  <c r="CG923" i="10"/>
  <c r="CK923" i="10"/>
  <c r="CO923" i="10"/>
  <c r="CS923" i="10"/>
  <c r="I924" i="10"/>
  <c r="Q924" i="10"/>
  <c r="U924" i="10"/>
  <c r="Y924" i="10"/>
  <c r="AC924" i="10"/>
  <c r="AG924" i="10"/>
  <c r="AK924" i="10"/>
  <c r="AO924" i="10"/>
  <c r="AS924" i="10"/>
  <c r="AW924" i="10"/>
  <c r="BE924" i="10"/>
  <c r="BI924" i="10"/>
  <c r="BM924" i="10"/>
  <c r="BQ924" i="10"/>
  <c r="BU924" i="10"/>
  <c r="BY924" i="10"/>
  <c r="CC924" i="10"/>
  <c r="CG924" i="10"/>
  <c r="CK924" i="10"/>
  <c r="CO924" i="10"/>
  <c r="CS924" i="10"/>
  <c r="I925" i="10"/>
  <c r="Q925" i="10"/>
  <c r="U925" i="10"/>
  <c r="Y925" i="10"/>
  <c r="AC925" i="10"/>
  <c r="AG925" i="10"/>
  <c r="AK925" i="10"/>
  <c r="AO925" i="10"/>
  <c r="AS925" i="10"/>
  <c r="AW925" i="10"/>
  <c r="BE925" i="10"/>
  <c r="BI925" i="10"/>
  <c r="BM925" i="10"/>
  <c r="BQ925" i="10"/>
  <c r="BU925" i="10"/>
  <c r="BY925" i="10"/>
  <c r="CC925" i="10"/>
  <c r="CG925" i="10"/>
  <c r="CK925" i="10"/>
  <c r="CO925" i="10"/>
  <c r="CS925" i="10"/>
  <c r="I926" i="10"/>
  <c r="Q926" i="10"/>
  <c r="U926" i="10"/>
  <c r="Y926" i="10"/>
  <c r="AC926" i="10"/>
  <c r="AG926" i="10"/>
  <c r="AK926" i="10"/>
  <c r="AO926" i="10"/>
  <c r="AS926" i="10"/>
  <c r="AW926" i="10"/>
  <c r="BE926" i="10"/>
  <c r="BI926" i="10"/>
  <c r="BM926" i="10"/>
  <c r="BQ926" i="10"/>
  <c r="BU926" i="10"/>
  <c r="BY926" i="10"/>
  <c r="CC926" i="10"/>
  <c r="CG926" i="10"/>
  <c r="CK926" i="10"/>
  <c r="CO926" i="10"/>
  <c r="CS926" i="10"/>
  <c r="I927" i="10"/>
  <c r="Q927" i="10"/>
  <c r="U927" i="10"/>
  <c r="Y927" i="10"/>
  <c r="AC927" i="10"/>
  <c r="AG927" i="10"/>
  <c r="AK927" i="10"/>
  <c r="AO927" i="10"/>
  <c r="AS927" i="10"/>
  <c r="AW927" i="10"/>
  <c r="BE927" i="10"/>
  <c r="BI927" i="10"/>
  <c r="BM927" i="10"/>
  <c r="BQ927" i="10"/>
  <c r="BU927" i="10"/>
  <c r="BY927" i="10"/>
  <c r="CC927" i="10"/>
  <c r="CG927" i="10"/>
  <c r="CK927" i="10"/>
  <c r="CO927" i="10"/>
  <c r="CS927" i="10"/>
  <c r="I928" i="10"/>
  <c r="Q928" i="10"/>
  <c r="U928" i="10"/>
  <c r="Y928" i="10"/>
  <c r="AC928" i="10"/>
  <c r="AG928" i="10"/>
  <c r="AK928" i="10"/>
  <c r="AO928" i="10"/>
  <c r="AS928" i="10"/>
  <c r="AW928" i="10"/>
  <c r="BE928" i="10"/>
  <c r="BI928" i="10"/>
  <c r="BM928" i="10"/>
  <c r="BQ928" i="10"/>
  <c r="BU928" i="10"/>
  <c r="BY928" i="10"/>
  <c r="CC928" i="10"/>
  <c r="CG928" i="10"/>
  <c r="CK928" i="10"/>
  <c r="CO928" i="10"/>
  <c r="CS928" i="10"/>
  <c r="I929" i="10"/>
  <c r="Q929" i="10"/>
  <c r="U929" i="10"/>
  <c r="Y929" i="10"/>
  <c r="AC929" i="10"/>
  <c r="AG929" i="10"/>
  <c r="AK929" i="10"/>
  <c r="AO929" i="10"/>
  <c r="AS929" i="10"/>
  <c r="AW929" i="10"/>
  <c r="BE929" i="10"/>
  <c r="BI929" i="10"/>
  <c r="BM929" i="10"/>
  <c r="BQ929" i="10"/>
  <c r="BU929" i="10"/>
  <c r="BY929" i="10"/>
  <c r="CC929" i="10"/>
  <c r="CG929" i="10"/>
  <c r="CK929" i="10"/>
  <c r="CO929" i="10"/>
  <c r="CS929" i="10"/>
  <c r="I930" i="10"/>
  <c r="Q930" i="10"/>
  <c r="U930" i="10"/>
  <c r="Y930" i="10"/>
  <c r="AC930" i="10"/>
  <c r="AG930" i="10"/>
  <c r="AK930" i="10"/>
  <c r="AO930" i="10"/>
  <c r="AS930" i="10"/>
  <c r="AW930" i="10"/>
  <c r="BE930" i="10"/>
  <c r="BI930" i="10"/>
  <c r="BM930" i="10"/>
  <c r="BQ930" i="10"/>
  <c r="BU930" i="10"/>
  <c r="BY930" i="10"/>
  <c r="CC930" i="10"/>
  <c r="CG930" i="10"/>
  <c r="CK930" i="10"/>
  <c r="CO930" i="10"/>
  <c r="CS930" i="10"/>
  <c r="I931" i="10"/>
  <c r="Q931" i="10"/>
  <c r="U931" i="10"/>
  <c r="Y931" i="10"/>
  <c r="AC931" i="10"/>
  <c r="AG931" i="10"/>
  <c r="AK931" i="10"/>
  <c r="AO931" i="10"/>
  <c r="AS931" i="10"/>
  <c r="AW931" i="10"/>
  <c r="BE931" i="10"/>
  <c r="BI931" i="10"/>
  <c r="BM931" i="10"/>
  <c r="BQ931" i="10"/>
  <c r="BU931" i="10"/>
  <c r="BY931" i="10"/>
  <c r="CC931" i="10"/>
  <c r="CG931" i="10"/>
  <c r="CK931" i="10"/>
  <c r="CO931" i="10"/>
  <c r="CS931" i="10"/>
  <c r="I932" i="10"/>
  <c r="Q932" i="10"/>
  <c r="U932" i="10"/>
  <c r="Y932" i="10"/>
  <c r="AC932" i="10"/>
  <c r="AG932" i="10"/>
  <c r="AK932" i="10"/>
  <c r="AO932" i="10"/>
  <c r="AS932" i="10"/>
  <c r="AW932" i="10"/>
  <c r="BE932" i="10"/>
  <c r="BI932" i="10"/>
  <c r="BM932" i="10"/>
  <c r="BQ932" i="10"/>
  <c r="BU932" i="10"/>
  <c r="BY932" i="10"/>
  <c r="CC932" i="10"/>
  <c r="CG932" i="10"/>
  <c r="CK932" i="10"/>
  <c r="CO932" i="10"/>
  <c r="CS932" i="10"/>
  <c r="I933" i="10"/>
  <c r="Q933" i="10"/>
  <c r="U933" i="10"/>
  <c r="Y933" i="10"/>
  <c r="AC933" i="10"/>
  <c r="AG933" i="10"/>
  <c r="AK933" i="10"/>
  <c r="AO933" i="10"/>
  <c r="AS933" i="10"/>
  <c r="AW933" i="10"/>
  <c r="BE933" i="10"/>
  <c r="BI933" i="10"/>
  <c r="BM933" i="10"/>
  <c r="BQ933" i="10"/>
  <c r="BU933" i="10"/>
  <c r="BY933" i="10"/>
  <c r="CC933" i="10"/>
  <c r="CG933" i="10"/>
  <c r="CK933" i="10"/>
  <c r="CO933" i="10"/>
  <c r="CS933" i="10"/>
  <c r="I934" i="10"/>
  <c r="Q934" i="10"/>
  <c r="U934" i="10"/>
  <c r="Y934" i="10"/>
  <c r="AC934" i="10"/>
  <c r="AG934" i="10"/>
  <c r="AK934" i="10"/>
  <c r="AO934" i="10"/>
  <c r="AS934" i="10"/>
  <c r="AW934" i="10"/>
  <c r="BE934" i="10"/>
  <c r="BI934" i="10"/>
  <c r="BM934" i="10"/>
  <c r="BQ934" i="10"/>
  <c r="BU934" i="10"/>
  <c r="BY934" i="10"/>
  <c r="CC934" i="10"/>
  <c r="CG934" i="10"/>
  <c r="CK934" i="10"/>
  <c r="CO934" i="10"/>
  <c r="CS934" i="10"/>
  <c r="I935" i="10"/>
  <c r="Q935" i="10"/>
  <c r="U935" i="10"/>
  <c r="Y935" i="10"/>
  <c r="AC935" i="10"/>
  <c r="AG935" i="10"/>
  <c r="AK935" i="10"/>
  <c r="AO935" i="10"/>
  <c r="AS935" i="10"/>
  <c r="AW935" i="10"/>
  <c r="BE935" i="10"/>
  <c r="BI935" i="10"/>
  <c r="BM935" i="10"/>
  <c r="BQ935" i="10"/>
  <c r="BU935" i="10"/>
  <c r="BY935" i="10"/>
  <c r="CC935" i="10"/>
  <c r="CG935" i="10"/>
  <c r="CK935" i="10"/>
  <c r="CO935" i="10"/>
  <c r="CS935" i="10"/>
  <c r="I936" i="10"/>
  <c r="Q936" i="10"/>
  <c r="U936" i="10"/>
  <c r="Y936" i="10"/>
  <c r="AC936" i="10"/>
  <c r="AG936" i="10"/>
  <c r="AK936" i="10"/>
  <c r="AO936" i="10"/>
  <c r="AS936" i="10"/>
  <c r="AW936" i="10"/>
  <c r="BE936" i="10"/>
  <c r="BI936" i="10"/>
  <c r="BM936" i="10"/>
  <c r="BQ936" i="10"/>
  <c r="BU936" i="10"/>
  <c r="BY936" i="10"/>
  <c r="CC936" i="10"/>
  <c r="CG936" i="10"/>
  <c r="CK936" i="10"/>
  <c r="CO936" i="10"/>
  <c r="CS936" i="10"/>
  <c r="I937" i="10"/>
  <c r="Q937" i="10"/>
  <c r="U937" i="10"/>
  <c r="Y937" i="10"/>
  <c r="AC937" i="10"/>
  <c r="AG937" i="10"/>
  <c r="AK937" i="10"/>
  <c r="AO937" i="10"/>
  <c r="AS937" i="10"/>
  <c r="AW937" i="10"/>
  <c r="BE937" i="10"/>
  <c r="BI937" i="10"/>
  <c r="BM937" i="10"/>
  <c r="BQ937" i="10"/>
  <c r="BU937" i="10"/>
  <c r="BY937" i="10"/>
  <c r="CC937" i="10"/>
  <c r="CG937" i="10"/>
  <c r="CK937" i="10"/>
  <c r="CO937" i="10"/>
  <c r="CS937" i="10"/>
  <c r="I938" i="10"/>
  <c r="Q938" i="10"/>
  <c r="U938" i="10"/>
  <c r="Y938" i="10"/>
  <c r="AC938" i="10"/>
  <c r="AG938" i="10"/>
  <c r="AK938" i="10"/>
  <c r="AO938" i="10"/>
  <c r="AS938" i="10"/>
  <c r="AW938" i="10"/>
  <c r="BE938" i="10"/>
  <c r="BI938" i="10"/>
  <c r="BM938" i="10"/>
  <c r="BQ938" i="10"/>
  <c r="BU938" i="10"/>
  <c r="BY938" i="10"/>
  <c r="CC938" i="10"/>
  <c r="CG938" i="10"/>
  <c r="CK938" i="10"/>
  <c r="CO938" i="10"/>
  <c r="CS938" i="10"/>
  <c r="I939" i="10"/>
  <c r="Q939" i="10"/>
  <c r="U939" i="10"/>
  <c r="Y939" i="10"/>
  <c r="AC939" i="10"/>
  <c r="AG939" i="10"/>
  <c r="AK939" i="10"/>
  <c r="AO939" i="10"/>
  <c r="AS939" i="10"/>
  <c r="AW939" i="10"/>
  <c r="BE939" i="10"/>
  <c r="BI939" i="10"/>
  <c r="BM939" i="10"/>
  <c r="BQ939" i="10"/>
  <c r="BU939" i="10"/>
  <c r="BY939" i="10"/>
  <c r="CC939" i="10"/>
  <c r="CG939" i="10"/>
  <c r="CK939" i="10"/>
  <c r="CO939" i="10"/>
  <c r="CS939" i="10"/>
  <c r="I940" i="10"/>
  <c r="Q940" i="10"/>
  <c r="U940" i="10"/>
  <c r="Y940" i="10"/>
  <c r="AC940" i="10"/>
  <c r="AG940" i="10"/>
  <c r="AK940" i="10"/>
  <c r="AO940" i="10"/>
  <c r="AS940" i="10"/>
  <c r="AW940" i="10"/>
  <c r="BE940" i="10"/>
  <c r="BI940" i="10"/>
  <c r="BM940" i="10"/>
  <c r="BQ940" i="10"/>
  <c r="BU940" i="10"/>
  <c r="BY940" i="10"/>
  <c r="CC940" i="10"/>
  <c r="CG940" i="10"/>
  <c r="CK940" i="10"/>
  <c r="CO940" i="10"/>
  <c r="CS940" i="10"/>
  <c r="I941" i="10"/>
  <c r="Q941" i="10"/>
  <c r="U941" i="10"/>
  <c r="Y941" i="10"/>
  <c r="AC941" i="10"/>
  <c r="AG941" i="10"/>
  <c r="AK941" i="10"/>
  <c r="AO941" i="10"/>
  <c r="AS941" i="10"/>
  <c r="AW941" i="10"/>
  <c r="BE941" i="10"/>
  <c r="BI941" i="10"/>
  <c r="BM941" i="10"/>
  <c r="BQ941" i="10"/>
  <c r="BU941" i="10"/>
  <c r="BY941" i="10"/>
  <c r="CC941" i="10"/>
  <c r="CG941" i="10"/>
  <c r="CK941" i="10"/>
  <c r="CO941" i="10"/>
  <c r="CS941" i="10"/>
  <c r="I942" i="10"/>
  <c r="Q942" i="10"/>
  <c r="U942" i="10"/>
  <c r="Y942" i="10"/>
  <c r="AC942" i="10"/>
  <c r="AG942" i="10"/>
  <c r="AK942" i="10"/>
  <c r="AO942" i="10"/>
  <c r="AS942" i="10"/>
  <c r="AW942" i="10"/>
  <c r="BE942" i="10"/>
  <c r="BI942" i="10"/>
  <c r="BM942" i="10"/>
  <c r="BQ942" i="10"/>
  <c r="BU942" i="10"/>
  <c r="BY942" i="10"/>
  <c r="CC942" i="10"/>
  <c r="CG942" i="10"/>
  <c r="CK942" i="10"/>
  <c r="CO942" i="10"/>
  <c r="CS942" i="10"/>
  <c r="I943" i="10"/>
  <c r="Q943" i="10"/>
  <c r="U943" i="10"/>
  <c r="Y943" i="10"/>
  <c r="AC943" i="10"/>
  <c r="AG943" i="10"/>
  <c r="AK943" i="10"/>
  <c r="AO943" i="10"/>
  <c r="AS943" i="10"/>
  <c r="AW943" i="10"/>
  <c r="BE943" i="10"/>
  <c r="BI943" i="10"/>
  <c r="BM943" i="10"/>
  <c r="BQ943" i="10"/>
  <c r="BU943" i="10"/>
  <c r="BY943" i="10"/>
  <c r="CC943" i="10"/>
  <c r="CG943" i="10"/>
  <c r="CK943" i="10"/>
  <c r="CO943" i="10"/>
  <c r="CS943" i="10"/>
  <c r="I944" i="10"/>
  <c r="Q944" i="10"/>
  <c r="U944" i="10"/>
  <c r="Y944" i="10"/>
  <c r="AC944" i="10"/>
  <c r="AG944" i="10"/>
  <c r="AK944" i="10"/>
  <c r="AO944" i="10"/>
  <c r="AS944" i="10"/>
  <c r="AW944" i="10"/>
  <c r="BE944" i="10"/>
  <c r="BI944" i="10"/>
  <c r="BM944" i="10"/>
  <c r="BQ944" i="10"/>
  <c r="BU944" i="10"/>
  <c r="BY944" i="10"/>
  <c r="CC944" i="10"/>
  <c r="CG944" i="10"/>
  <c r="CK944" i="10"/>
  <c r="CO944" i="10"/>
  <c r="CS944" i="10"/>
  <c r="I945" i="10"/>
  <c r="Q945" i="10"/>
  <c r="U945" i="10"/>
  <c r="Y945" i="10"/>
  <c r="AC945" i="10"/>
  <c r="AG945" i="10"/>
  <c r="AK945" i="10"/>
  <c r="AO945" i="10"/>
  <c r="AS945" i="10"/>
  <c r="AW945" i="10"/>
  <c r="BE945" i="10"/>
  <c r="BI945" i="10"/>
  <c r="BM945" i="10"/>
  <c r="BQ945" i="10"/>
  <c r="BU945" i="10"/>
  <c r="BY945" i="10"/>
  <c r="CC945" i="10"/>
  <c r="CG945" i="10"/>
  <c r="CK945" i="10"/>
  <c r="CO945" i="10"/>
  <c r="CS945" i="10"/>
  <c r="I946" i="10"/>
  <c r="Q946" i="10"/>
  <c r="U946" i="10"/>
  <c r="Y946" i="10"/>
  <c r="AC946" i="10"/>
  <c r="AG946" i="10"/>
  <c r="AK946" i="10"/>
  <c r="AO946" i="10"/>
  <c r="AS946" i="10"/>
  <c r="AW946" i="10"/>
  <c r="BE946" i="10"/>
  <c r="BI946" i="10"/>
  <c r="BM946" i="10"/>
  <c r="BQ946" i="10"/>
  <c r="BU946" i="10"/>
  <c r="BY946" i="10"/>
  <c r="CC946" i="10"/>
  <c r="CG946" i="10"/>
  <c r="CK946" i="10"/>
  <c r="CO946" i="10"/>
  <c r="CS946" i="10"/>
  <c r="I947" i="10"/>
  <c r="Q947" i="10"/>
  <c r="U947" i="10"/>
  <c r="Y947" i="10"/>
  <c r="AC947" i="10"/>
  <c r="AG947" i="10"/>
  <c r="AK947" i="10"/>
  <c r="AO947" i="10"/>
  <c r="AS947" i="10"/>
  <c r="AW947" i="10"/>
  <c r="BE947" i="10"/>
  <c r="BI947" i="10"/>
  <c r="BM947" i="10"/>
  <c r="BQ947" i="10"/>
  <c r="BU947" i="10"/>
  <c r="BY947" i="10"/>
  <c r="CC947" i="10"/>
  <c r="CG947" i="10"/>
  <c r="CK947" i="10"/>
  <c r="CO947" i="10"/>
  <c r="CS947" i="10"/>
  <c r="I948" i="10"/>
  <c r="Q948" i="10"/>
  <c r="U948" i="10"/>
  <c r="Y948" i="10"/>
  <c r="AC948" i="10"/>
  <c r="AG948" i="10"/>
  <c r="AK948" i="10"/>
  <c r="AO948" i="10"/>
  <c r="AS948" i="10"/>
  <c r="AW948" i="10"/>
  <c r="BE948" i="10"/>
  <c r="BI948" i="10"/>
  <c r="BM948" i="10"/>
  <c r="BQ948" i="10"/>
  <c r="BU948" i="10"/>
  <c r="BY948" i="10"/>
  <c r="CC948" i="10"/>
  <c r="CG948" i="10"/>
  <c r="CK948" i="10"/>
  <c r="CO948" i="10"/>
  <c r="CS948" i="10"/>
  <c r="I949" i="10"/>
  <c r="Q949" i="10"/>
  <c r="U949" i="10"/>
  <c r="Y949" i="10"/>
  <c r="AC949" i="10"/>
  <c r="AG949" i="10"/>
  <c r="AK949" i="10"/>
  <c r="AO949" i="10"/>
  <c r="AS949" i="10"/>
  <c r="AW949" i="10"/>
  <c r="BE949" i="10"/>
  <c r="BI949" i="10"/>
  <c r="BM949" i="10"/>
  <c r="BQ949" i="10"/>
  <c r="BU949" i="10"/>
  <c r="BY949" i="10"/>
  <c r="CC949" i="10"/>
  <c r="CG949" i="10"/>
  <c r="CK949" i="10"/>
  <c r="CO949" i="10"/>
  <c r="CS949" i="10"/>
  <c r="I950" i="10"/>
  <c r="Q950" i="10"/>
  <c r="U950" i="10"/>
  <c r="Y950" i="10"/>
  <c r="AC950" i="10"/>
  <c r="AG950" i="10"/>
  <c r="AK950" i="10"/>
  <c r="AO950" i="10"/>
  <c r="AS950" i="10"/>
  <c r="AW950" i="10"/>
  <c r="BE950" i="10"/>
  <c r="BI950" i="10"/>
  <c r="BM950" i="10"/>
  <c r="BQ950" i="10"/>
  <c r="BU950" i="10"/>
  <c r="BY950" i="10"/>
  <c r="CC950" i="10"/>
  <c r="CG950" i="10"/>
  <c r="CK950" i="10"/>
  <c r="CO950" i="10"/>
  <c r="CS950" i="10"/>
  <c r="I951" i="10"/>
  <c r="Q951" i="10"/>
  <c r="U951" i="10"/>
  <c r="Y951" i="10"/>
  <c r="AC951" i="10"/>
  <c r="AG951" i="10"/>
  <c r="AK951" i="10"/>
  <c r="AO951" i="10"/>
  <c r="AS951" i="10"/>
  <c r="AW951" i="10"/>
  <c r="BE951" i="10"/>
  <c r="BI951" i="10"/>
  <c r="BM951" i="10"/>
  <c r="BQ951" i="10"/>
  <c r="BU951" i="10"/>
  <c r="BY951" i="10"/>
  <c r="CC951" i="10"/>
  <c r="CG951" i="10"/>
  <c r="CK951" i="10"/>
  <c r="CO951" i="10"/>
  <c r="CS951" i="10"/>
  <c r="I952" i="10"/>
  <c r="Q952" i="10"/>
  <c r="U952" i="10"/>
  <c r="Y952" i="10"/>
  <c r="AC952" i="10"/>
  <c r="AG952" i="10"/>
  <c r="AK952" i="10"/>
  <c r="AO952" i="10"/>
  <c r="AS952" i="10"/>
  <c r="AW952" i="10"/>
  <c r="BE952" i="10"/>
  <c r="BI952" i="10"/>
  <c r="BM952" i="10"/>
  <c r="BQ952" i="10"/>
  <c r="BU952" i="10"/>
  <c r="BY952" i="10"/>
  <c r="CC952" i="10"/>
  <c r="CG952" i="10"/>
  <c r="CK952" i="10"/>
  <c r="CO952" i="10"/>
  <c r="CS952" i="10"/>
  <c r="I953" i="10"/>
  <c r="Q953" i="10"/>
  <c r="U953" i="10"/>
  <c r="Y953" i="10"/>
  <c r="AC953" i="10"/>
  <c r="AG953" i="10"/>
  <c r="AK953" i="10"/>
  <c r="AO953" i="10"/>
  <c r="AS953" i="10"/>
  <c r="AW953" i="10"/>
  <c r="BE953" i="10"/>
  <c r="BI953" i="10"/>
  <c r="BM953" i="10"/>
  <c r="BQ953" i="10"/>
  <c r="BU953" i="10"/>
  <c r="BY953" i="10"/>
  <c r="CC953" i="10"/>
  <c r="CG953" i="10"/>
  <c r="CK953" i="10"/>
  <c r="CO953" i="10"/>
  <c r="CS953" i="10"/>
  <c r="I954" i="10"/>
  <c r="Q954" i="10"/>
  <c r="U954" i="10"/>
  <c r="Y954" i="10"/>
  <c r="AC954" i="10"/>
  <c r="AG954" i="10"/>
  <c r="AK954" i="10"/>
  <c r="AO954" i="10"/>
  <c r="AS954" i="10"/>
  <c r="AW954" i="10"/>
  <c r="BE954" i="10"/>
  <c r="BI954" i="10"/>
  <c r="BM954" i="10"/>
  <c r="BQ954" i="10"/>
  <c r="BU954" i="10"/>
  <c r="BY954" i="10"/>
  <c r="CC954" i="10"/>
  <c r="CG954" i="10"/>
  <c r="CK954" i="10"/>
  <c r="CO954" i="10"/>
  <c r="CS954" i="10"/>
  <c r="I955" i="10"/>
  <c r="Q955" i="10"/>
  <c r="U955" i="10"/>
  <c r="Y955" i="10"/>
  <c r="AC955" i="10"/>
  <c r="AG955" i="10"/>
  <c r="AK955" i="10"/>
  <c r="AO955" i="10"/>
  <c r="AS955" i="10"/>
  <c r="AW955" i="10"/>
  <c r="BE955" i="10"/>
  <c r="BI955" i="10"/>
  <c r="BM955" i="10"/>
  <c r="BQ955" i="10"/>
  <c r="BU955" i="10"/>
  <c r="BY955" i="10"/>
  <c r="CC955" i="10"/>
  <c r="CG955" i="10"/>
  <c r="CK955" i="10"/>
  <c r="CO955" i="10"/>
  <c r="CS955" i="10"/>
  <c r="I956" i="10"/>
  <c r="Q956" i="10"/>
  <c r="U956" i="10"/>
  <c r="Y956" i="10"/>
  <c r="AC956" i="10"/>
  <c r="AG956" i="10"/>
  <c r="AK956" i="10"/>
  <c r="AO956" i="10"/>
  <c r="AS956" i="10"/>
  <c r="AW956" i="10"/>
  <c r="BE956" i="10"/>
  <c r="BI956" i="10"/>
  <c r="BM956" i="10"/>
  <c r="BQ956" i="10"/>
  <c r="BU956" i="10"/>
  <c r="BY956" i="10"/>
  <c r="CC956" i="10"/>
  <c r="CG956" i="10"/>
  <c r="CK956" i="10"/>
  <c r="CO956" i="10"/>
  <c r="CS956" i="10"/>
  <c r="I957" i="10"/>
  <c r="Q957" i="10"/>
  <c r="U957" i="10"/>
  <c r="Y957" i="10"/>
  <c r="AC957" i="10"/>
  <c r="AG957" i="10"/>
  <c r="AK957" i="10"/>
  <c r="AO957" i="10"/>
  <c r="AS957" i="10"/>
  <c r="AW957" i="10"/>
  <c r="BE957" i="10"/>
  <c r="BI957" i="10"/>
  <c r="BM957" i="10"/>
  <c r="BQ957" i="10"/>
  <c r="BU957" i="10"/>
  <c r="BY957" i="10"/>
  <c r="CC957" i="10"/>
  <c r="CG957" i="10"/>
  <c r="CK957" i="10"/>
  <c r="CO957" i="10"/>
  <c r="CS957" i="10"/>
  <c r="I958" i="10"/>
  <c r="Q958" i="10"/>
  <c r="U958" i="10"/>
  <c r="Y958" i="10"/>
  <c r="AC958" i="10"/>
  <c r="AG958" i="10"/>
  <c r="AK958" i="10"/>
  <c r="AO958" i="10"/>
  <c r="AS958" i="10"/>
  <c r="AW958" i="10"/>
  <c r="BE958" i="10"/>
  <c r="BI958" i="10"/>
  <c r="BM958" i="10"/>
  <c r="BQ958" i="10"/>
  <c r="BU958" i="10"/>
  <c r="BY958" i="10"/>
  <c r="CC958" i="10"/>
  <c r="CG958" i="10"/>
  <c r="CK958" i="10"/>
  <c r="CO958" i="10"/>
  <c r="CS958" i="10"/>
  <c r="I959" i="10"/>
  <c r="Q959" i="10"/>
  <c r="U959" i="10"/>
  <c r="Y959" i="10"/>
  <c r="AC959" i="10"/>
  <c r="AG959" i="10"/>
  <c r="AK959" i="10"/>
  <c r="AO959" i="10"/>
  <c r="AS959" i="10"/>
  <c r="AW959" i="10"/>
  <c r="BE959" i="10"/>
  <c r="BI959" i="10"/>
  <c r="BM959" i="10"/>
  <c r="BQ959" i="10"/>
  <c r="BU959" i="10"/>
  <c r="BY959" i="10"/>
  <c r="CC959" i="10"/>
  <c r="CG959" i="10"/>
  <c r="CK959" i="10"/>
  <c r="CO959" i="10"/>
  <c r="CS959" i="10"/>
  <c r="I960" i="10"/>
  <c r="Q960" i="10"/>
  <c r="U960" i="10"/>
  <c r="Y960" i="10"/>
  <c r="AC960" i="10"/>
  <c r="AG960" i="10"/>
  <c r="AK960" i="10"/>
  <c r="AO960" i="10"/>
  <c r="AS960" i="10"/>
  <c r="AW960" i="10"/>
  <c r="BE960" i="10"/>
  <c r="BI960" i="10"/>
  <c r="BM960" i="10"/>
  <c r="BQ960" i="10"/>
  <c r="BU960" i="10"/>
  <c r="BY960" i="10"/>
  <c r="CC960" i="10"/>
  <c r="CG960" i="10"/>
  <c r="CK960" i="10"/>
  <c r="CO960" i="10"/>
  <c r="CS960" i="10"/>
  <c r="I961" i="10"/>
  <c r="Q961" i="10"/>
  <c r="U961" i="10"/>
  <c r="Y961" i="10"/>
  <c r="AC961" i="10"/>
  <c r="AG961" i="10"/>
  <c r="AK961" i="10"/>
  <c r="AO961" i="10"/>
  <c r="AS961" i="10"/>
  <c r="AW961" i="10"/>
  <c r="BE961" i="10"/>
  <c r="BI961" i="10"/>
  <c r="BM961" i="10"/>
  <c r="BQ961" i="10"/>
  <c r="BU961" i="10"/>
  <c r="BY961" i="10"/>
  <c r="CC961" i="10"/>
  <c r="CG961" i="10"/>
  <c r="CK961" i="10"/>
  <c r="CO961" i="10"/>
  <c r="CS961" i="10"/>
  <c r="I962" i="10"/>
  <c r="Q962" i="10"/>
  <c r="U962" i="10"/>
  <c r="Y962" i="10"/>
  <c r="AC962" i="10"/>
  <c r="AG962" i="10"/>
  <c r="AK962" i="10"/>
  <c r="AO962" i="10"/>
  <c r="AS962" i="10"/>
  <c r="AW962" i="10"/>
  <c r="BE962" i="10"/>
  <c r="BI962" i="10"/>
  <c r="BM962" i="10"/>
  <c r="BQ962" i="10"/>
  <c r="BU962" i="10"/>
  <c r="BY962" i="10"/>
  <c r="CC962" i="10"/>
  <c r="CG962" i="10"/>
  <c r="CK962" i="10"/>
  <c r="CO962" i="10"/>
  <c r="CS962" i="10"/>
  <c r="I963" i="10"/>
  <c r="Q963" i="10"/>
  <c r="U963" i="10"/>
  <c r="Y963" i="10"/>
  <c r="AC963" i="10"/>
  <c r="AG963" i="10"/>
  <c r="AK963" i="10"/>
  <c r="AO963" i="10"/>
  <c r="AS963" i="10"/>
  <c r="AW963" i="10"/>
  <c r="BE963" i="10"/>
  <c r="BI963" i="10"/>
  <c r="BM963" i="10"/>
  <c r="BQ963" i="10"/>
  <c r="BU963" i="10"/>
  <c r="BY963" i="10"/>
  <c r="CC963" i="10"/>
  <c r="CG963" i="10"/>
  <c r="CK963" i="10"/>
  <c r="CO963" i="10"/>
  <c r="CS963" i="10"/>
  <c r="I964" i="10"/>
  <c r="Q964" i="10"/>
  <c r="U964" i="10"/>
  <c r="Y964" i="10"/>
  <c r="AC964" i="10"/>
  <c r="AG964" i="10"/>
  <c r="AK964" i="10"/>
  <c r="AO964" i="10"/>
  <c r="AS964" i="10"/>
  <c r="AW964" i="10"/>
  <c r="BE964" i="10"/>
  <c r="BI964" i="10"/>
  <c r="BM964" i="10"/>
  <c r="BQ964" i="10"/>
  <c r="BU964" i="10"/>
  <c r="BY964" i="10"/>
  <c r="CC964" i="10"/>
  <c r="CG964" i="10"/>
  <c r="CK964" i="10"/>
  <c r="CO964" i="10"/>
  <c r="CS964" i="10"/>
  <c r="I965" i="10"/>
  <c r="Q965" i="10"/>
  <c r="U965" i="10"/>
  <c r="Y965" i="10"/>
  <c r="AC965" i="10"/>
  <c r="AG965" i="10"/>
  <c r="AK965" i="10"/>
  <c r="AO965" i="10"/>
  <c r="AS965" i="10"/>
  <c r="AW965" i="10"/>
  <c r="BE965" i="10"/>
  <c r="BI965" i="10"/>
  <c r="BM965" i="10"/>
  <c r="BQ965" i="10"/>
  <c r="BU965" i="10"/>
  <c r="BY965" i="10"/>
  <c r="CC965" i="10"/>
  <c r="CG965" i="10"/>
  <c r="CK965" i="10"/>
  <c r="CO965" i="10"/>
  <c r="CS965" i="10"/>
  <c r="I966" i="10"/>
  <c r="Q966" i="10"/>
  <c r="U966" i="10"/>
  <c r="Y966" i="10"/>
  <c r="AC966" i="10"/>
  <c r="AG966" i="10"/>
  <c r="AK966" i="10"/>
  <c r="AO966" i="10"/>
  <c r="AS966" i="10"/>
  <c r="AW966" i="10"/>
  <c r="BE966" i="10"/>
  <c r="BI966" i="10"/>
  <c r="BM966" i="10"/>
  <c r="BQ966" i="10"/>
  <c r="BU966" i="10"/>
  <c r="BY966" i="10"/>
  <c r="CC966" i="10"/>
  <c r="CG966" i="10"/>
  <c r="CK966" i="10"/>
  <c r="CO966" i="10"/>
  <c r="CS966" i="10"/>
  <c r="I967" i="10"/>
  <c r="Q967" i="10"/>
  <c r="U967" i="10"/>
  <c r="Y967" i="10"/>
  <c r="AC967" i="10"/>
  <c r="AG967" i="10"/>
  <c r="AK967" i="10"/>
  <c r="AO967" i="10"/>
  <c r="AS967" i="10"/>
  <c r="AW967" i="10"/>
  <c r="BE967" i="10"/>
  <c r="BI967" i="10"/>
  <c r="BM967" i="10"/>
  <c r="BQ967" i="10"/>
  <c r="BU967" i="10"/>
  <c r="BY967" i="10"/>
  <c r="CC967" i="10"/>
  <c r="CG967" i="10"/>
  <c r="CK967" i="10"/>
  <c r="CO967" i="10"/>
  <c r="CS967" i="10"/>
  <c r="I968" i="10"/>
  <c r="Q968" i="10"/>
  <c r="U968" i="10"/>
  <c r="Y968" i="10"/>
  <c r="AC968" i="10"/>
  <c r="AG968" i="10"/>
  <c r="AK968" i="10"/>
  <c r="AO968" i="10"/>
  <c r="AS968" i="10"/>
  <c r="AW968" i="10"/>
  <c r="BE968" i="10"/>
  <c r="BI968" i="10"/>
  <c r="BM968" i="10"/>
  <c r="BQ968" i="10"/>
  <c r="BU968" i="10"/>
  <c r="BY968" i="10"/>
  <c r="CC968" i="10"/>
  <c r="CG968" i="10"/>
  <c r="CK968" i="10"/>
  <c r="CO968" i="10"/>
  <c r="CS968" i="10"/>
  <c r="I969" i="10"/>
  <c r="Q969" i="10"/>
  <c r="U969" i="10"/>
  <c r="Y969" i="10"/>
  <c r="AC969" i="10"/>
  <c r="AG969" i="10"/>
  <c r="AK969" i="10"/>
  <c r="AO969" i="10"/>
  <c r="AS969" i="10"/>
  <c r="AW969" i="10"/>
  <c r="BE969" i="10"/>
  <c r="BI969" i="10"/>
  <c r="BM969" i="10"/>
  <c r="BQ969" i="10"/>
  <c r="BU969" i="10"/>
  <c r="BY969" i="10"/>
  <c r="CC969" i="10"/>
  <c r="CG969" i="10"/>
  <c r="CK969" i="10"/>
  <c r="CO969" i="10"/>
  <c r="CS969" i="10"/>
  <c r="I970" i="10"/>
  <c r="Q970" i="10"/>
  <c r="U970" i="10"/>
  <c r="Y970" i="10"/>
  <c r="AC970" i="10"/>
  <c r="AG970" i="10"/>
  <c r="AK970" i="10"/>
  <c r="AO970" i="10"/>
  <c r="AS970" i="10"/>
  <c r="AW970" i="10"/>
  <c r="BE970" i="10"/>
  <c r="BI970" i="10"/>
  <c r="BM970" i="10"/>
  <c r="BQ970" i="10"/>
  <c r="BU970" i="10"/>
  <c r="BY970" i="10"/>
  <c r="CC970" i="10"/>
  <c r="CG970" i="10"/>
  <c r="CK970" i="10"/>
  <c r="CO970" i="10"/>
  <c r="CS970" i="10"/>
  <c r="I971" i="10"/>
  <c r="Q971" i="10"/>
  <c r="U971" i="10"/>
  <c r="Y971" i="10"/>
  <c r="AC971" i="10"/>
  <c r="AG971" i="10"/>
  <c r="AK971" i="10"/>
  <c r="AO971" i="10"/>
  <c r="AS971" i="10"/>
  <c r="AW971" i="10"/>
  <c r="BE971" i="10"/>
  <c r="BI971" i="10"/>
  <c r="BM971" i="10"/>
  <c r="BQ971" i="10"/>
  <c r="BU971" i="10"/>
  <c r="BY971" i="10"/>
  <c r="CC971" i="10"/>
  <c r="CG971" i="10"/>
  <c r="CK971" i="10"/>
  <c r="CO971" i="10"/>
  <c r="CS971" i="10"/>
  <c r="I972" i="10"/>
  <c r="Q972" i="10"/>
  <c r="U972" i="10"/>
  <c r="Y972" i="10"/>
  <c r="AC972" i="10"/>
  <c r="AG972" i="10"/>
  <c r="AK972" i="10"/>
  <c r="AO972" i="10"/>
  <c r="AS972" i="10"/>
  <c r="AW972" i="10"/>
  <c r="BE972" i="10"/>
  <c r="BI972" i="10"/>
  <c r="BM972" i="10"/>
  <c r="BQ972" i="10"/>
  <c r="BU972" i="10"/>
  <c r="BY972" i="10"/>
  <c r="CC972" i="10"/>
  <c r="CG972" i="10"/>
  <c r="CK972" i="10"/>
  <c r="CO972" i="10"/>
  <c r="CS972" i="10"/>
  <c r="I973" i="10"/>
  <c r="Q973" i="10"/>
  <c r="U973" i="10"/>
  <c r="Y973" i="10"/>
  <c r="AC973" i="10"/>
  <c r="AG973" i="10"/>
  <c r="AK973" i="10"/>
  <c r="AO973" i="10"/>
  <c r="AS973" i="10"/>
  <c r="AW973" i="10"/>
  <c r="BE973" i="10"/>
  <c r="BI973" i="10"/>
  <c r="BM973" i="10"/>
  <c r="BQ973" i="10"/>
  <c r="BU973" i="10"/>
  <c r="BY973" i="10"/>
  <c r="CC973" i="10"/>
  <c r="CG973" i="10"/>
  <c r="CK973" i="10"/>
  <c r="CO973" i="10"/>
  <c r="CS973" i="10"/>
  <c r="I974" i="10"/>
  <c r="Q974" i="10"/>
  <c r="U974" i="10"/>
  <c r="Y974" i="10"/>
  <c r="AC974" i="10"/>
  <c r="AG974" i="10"/>
  <c r="AK974" i="10"/>
  <c r="AO974" i="10"/>
  <c r="AS974" i="10"/>
  <c r="AW974" i="10"/>
  <c r="BE974" i="10"/>
  <c r="BI974" i="10"/>
  <c r="BM974" i="10"/>
  <c r="BQ974" i="10"/>
  <c r="BU974" i="10"/>
  <c r="BY974" i="10"/>
  <c r="CC974" i="10"/>
  <c r="CG974" i="10"/>
  <c r="CK974" i="10"/>
  <c r="CO974" i="10"/>
  <c r="CS974" i="10"/>
  <c r="I975" i="10"/>
  <c r="Q975" i="10"/>
  <c r="U975" i="10"/>
  <c r="Y975" i="10"/>
  <c r="AC975" i="10"/>
  <c r="AG975" i="10"/>
  <c r="AK975" i="10"/>
  <c r="AO975" i="10"/>
  <c r="AS975" i="10"/>
  <c r="AW975" i="10"/>
  <c r="BE975" i="10"/>
  <c r="BI975" i="10"/>
  <c r="BM975" i="10"/>
  <c r="BQ975" i="10"/>
  <c r="BU975" i="10"/>
  <c r="BY975" i="10"/>
  <c r="CC975" i="10"/>
  <c r="CG975" i="10"/>
  <c r="CK975" i="10"/>
  <c r="CO975" i="10"/>
  <c r="CS975" i="10"/>
  <c r="I976" i="10"/>
  <c r="Q976" i="10"/>
  <c r="U976" i="10"/>
  <c r="Y976" i="10"/>
  <c r="AC976" i="10"/>
  <c r="AG976" i="10"/>
  <c r="AK976" i="10"/>
  <c r="AO976" i="10"/>
  <c r="AS976" i="10"/>
  <c r="AW976" i="10"/>
  <c r="BE976" i="10"/>
  <c r="BI976" i="10"/>
  <c r="BM976" i="10"/>
  <c r="BQ976" i="10"/>
  <c r="BU976" i="10"/>
  <c r="BY976" i="10"/>
  <c r="CC976" i="10"/>
  <c r="CG976" i="10"/>
  <c r="CK976" i="10"/>
  <c r="CO976" i="10"/>
  <c r="CS976" i="10"/>
  <c r="I977" i="10"/>
  <c r="Q977" i="10"/>
  <c r="U977" i="10"/>
  <c r="Y977" i="10"/>
  <c r="AC977" i="10"/>
  <c r="AG977" i="10"/>
  <c r="AK977" i="10"/>
  <c r="AO977" i="10"/>
  <c r="AS977" i="10"/>
  <c r="AW977" i="10"/>
  <c r="BE977" i="10"/>
  <c r="BI977" i="10"/>
  <c r="BM977" i="10"/>
  <c r="BQ977" i="10"/>
  <c r="BU977" i="10"/>
  <c r="BY977" i="10"/>
  <c r="CC977" i="10"/>
  <c r="CG977" i="10"/>
  <c r="CK977" i="10"/>
  <c r="CO977" i="10"/>
  <c r="CS977" i="10"/>
  <c r="I978" i="10"/>
  <c r="Q978" i="10"/>
  <c r="U978" i="10"/>
  <c r="Y978" i="10"/>
  <c r="AC978" i="10"/>
  <c r="AG978" i="10"/>
  <c r="AK978" i="10"/>
  <c r="AO978" i="10"/>
  <c r="AS978" i="10"/>
  <c r="AW978" i="10"/>
  <c r="BE978" i="10"/>
  <c r="BI978" i="10"/>
  <c r="BM978" i="10"/>
  <c r="BQ978" i="10"/>
  <c r="BU978" i="10"/>
  <c r="BY978" i="10"/>
  <c r="CC978" i="10"/>
  <c r="CG978" i="10"/>
  <c r="CK978" i="10"/>
  <c r="CO978" i="10"/>
  <c r="CS978" i="10"/>
  <c r="I979" i="10"/>
  <c r="Q979" i="10"/>
  <c r="U979" i="10"/>
  <c r="Y979" i="10"/>
  <c r="AC979" i="10"/>
  <c r="AG979" i="10"/>
  <c r="AK979" i="10"/>
  <c r="AO979" i="10"/>
  <c r="AS979" i="10"/>
  <c r="AW979" i="10"/>
  <c r="BE979" i="10"/>
  <c r="BI979" i="10"/>
  <c r="BM979" i="10"/>
  <c r="BQ979" i="10"/>
  <c r="BU979" i="10"/>
  <c r="BY979" i="10"/>
  <c r="CC979" i="10"/>
  <c r="CG979" i="10"/>
  <c r="CK979" i="10"/>
  <c r="CO979" i="10"/>
  <c r="CS979" i="10"/>
  <c r="I980" i="10"/>
  <c r="Q980" i="10"/>
  <c r="U980" i="10"/>
  <c r="Y980" i="10"/>
  <c r="AC980" i="10"/>
  <c r="AG980" i="10"/>
  <c r="AK980" i="10"/>
  <c r="AO980" i="10"/>
  <c r="AS980" i="10"/>
  <c r="AW980" i="10"/>
  <c r="BE980" i="10"/>
  <c r="BI980" i="10"/>
  <c r="BM980" i="10"/>
  <c r="BQ980" i="10"/>
  <c r="BU980" i="10"/>
  <c r="BY980" i="10"/>
  <c r="CC980" i="10"/>
  <c r="CG980" i="10"/>
  <c r="CK980" i="10"/>
  <c r="CO980" i="10"/>
  <c r="CS980" i="10"/>
  <c r="I981" i="10"/>
  <c r="Q981" i="10"/>
  <c r="U981" i="10"/>
  <c r="Y981" i="10"/>
  <c r="AC981" i="10"/>
  <c r="AG981" i="10"/>
  <c r="AK981" i="10"/>
  <c r="AO981" i="10"/>
  <c r="AS981" i="10"/>
  <c r="AW981" i="10"/>
  <c r="BE981" i="10"/>
  <c r="BI981" i="10"/>
  <c r="BM981" i="10"/>
  <c r="BQ981" i="10"/>
  <c r="BU981" i="10"/>
  <c r="BY981" i="10"/>
  <c r="CC981" i="10"/>
  <c r="CG981" i="10"/>
  <c r="CK981" i="10"/>
  <c r="CO981" i="10"/>
  <c r="CS981" i="10"/>
  <c r="I982" i="10"/>
  <c r="Q982" i="10"/>
  <c r="U982" i="10"/>
  <c r="Y982" i="10"/>
  <c r="AC982" i="10"/>
  <c r="AG982" i="10"/>
  <c r="AK982" i="10"/>
  <c r="AO982" i="10"/>
  <c r="AS982" i="10"/>
  <c r="AW982" i="10"/>
  <c r="BE982" i="10"/>
  <c r="BI982" i="10"/>
  <c r="BM982" i="10"/>
  <c r="BQ982" i="10"/>
  <c r="BU982" i="10"/>
  <c r="BY982" i="10"/>
  <c r="CC982" i="10"/>
  <c r="CG982" i="10"/>
  <c r="CK982" i="10"/>
  <c r="CO982" i="10"/>
  <c r="CS982" i="10"/>
  <c r="I983" i="10"/>
  <c r="Q983" i="10"/>
  <c r="U983" i="10"/>
  <c r="Y983" i="10"/>
  <c r="AC983" i="10"/>
  <c r="AG983" i="10"/>
  <c r="AK983" i="10"/>
  <c r="AO983" i="10"/>
  <c r="AS983" i="10"/>
  <c r="AW983" i="10"/>
  <c r="BE983" i="10"/>
  <c r="BI983" i="10"/>
  <c r="BM983" i="10"/>
  <c r="BQ983" i="10"/>
  <c r="BU983" i="10"/>
  <c r="BY983" i="10"/>
  <c r="CC983" i="10"/>
  <c r="CG983" i="10"/>
  <c r="CK983" i="10"/>
  <c r="CO983" i="10"/>
  <c r="CS983" i="10"/>
  <c r="I984" i="10"/>
  <c r="Q984" i="10"/>
  <c r="U984" i="10"/>
  <c r="Y984" i="10"/>
  <c r="AC984" i="10"/>
  <c r="AG984" i="10"/>
  <c r="AK984" i="10"/>
  <c r="AO984" i="10"/>
  <c r="AS984" i="10"/>
  <c r="AW984" i="10"/>
  <c r="BE984" i="10"/>
  <c r="BI984" i="10"/>
  <c r="BM984" i="10"/>
  <c r="BQ984" i="10"/>
  <c r="BU984" i="10"/>
  <c r="BY984" i="10"/>
  <c r="CC984" i="10"/>
  <c r="CG984" i="10"/>
  <c r="CK984" i="10"/>
  <c r="CO984" i="10"/>
  <c r="CS984" i="10"/>
  <c r="I985" i="10"/>
  <c r="Q985" i="10"/>
  <c r="U985" i="10"/>
  <c r="Y985" i="10"/>
  <c r="AC985" i="10"/>
  <c r="AG985" i="10"/>
  <c r="AK985" i="10"/>
  <c r="AO985" i="10"/>
  <c r="AS985" i="10"/>
  <c r="AW985" i="10"/>
  <c r="BE985" i="10"/>
  <c r="BI985" i="10"/>
  <c r="BM985" i="10"/>
  <c r="BQ985" i="10"/>
  <c r="BU985" i="10"/>
  <c r="BY985" i="10"/>
  <c r="CC985" i="10"/>
  <c r="CG985" i="10"/>
  <c r="CK985" i="10"/>
  <c r="CO985" i="10"/>
  <c r="CS985" i="10"/>
  <c r="I986" i="10"/>
  <c r="Q986" i="10"/>
  <c r="U986" i="10"/>
  <c r="Y986" i="10"/>
  <c r="AC986" i="10"/>
  <c r="AG986" i="10"/>
  <c r="AK986" i="10"/>
  <c r="AO986" i="10"/>
  <c r="AS986" i="10"/>
  <c r="AW986" i="10"/>
  <c r="BE986" i="10"/>
  <c r="BI986" i="10"/>
  <c r="BM986" i="10"/>
  <c r="BQ986" i="10"/>
  <c r="BU986" i="10"/>
  <c r="BY986" i="10"/>
  <c r="CC986" i="10"/>
  <c r="CG986" i="10"/>
  <c r="CK986" i="10"/>
  <c r="CO986" i="10"/>
  <c r="CS986" i="10"/>
  <c r="I987" i="10"/>
  <c r="Q987" i="10"/>
  <c r="U987" i="10"/>
  <c r="Y987" i="10"/>
  <c r="AC987" i="10"/>
  <c r="AG987" i="10"/>
  <c r="AK987" i="10"/>
  <c r="AO987" i="10"/>
  <c r="AS987" i="10"/>
  <c r="AW987" i="10"/>
  <c r="BE987" i="10"/>
  <c r="BI987" i="10"/>
  <c r="BM987" i="10"/>
  <c r="BQ987" i="10"/>
  <c r="BU987" i="10"/>
  <c r="BY987" i="10"/>
  <c r="CC987" i="10"/>
  <c r="CG987" i="10"/>
  <c r="CK987" i="10"/>
  <c r="CO987" i="10"/>
  <c r="CS987" i="10"/>
  <c r="I988" i="10"/>
  <c r="Q988" i="10"/>
  <c r="U988" i="10"/>
  <c r="Y988" i="10"/>
  <c r="AC988" i="10"/>
  <c r="AG988" i="10"/>
  <c r="AK988" i="10"/>
  <c r="AO988" i="10"/>
  <c r="AS988" i="10"/>
  <c r="AW988" i="10"/>
  <c r="BE988" i="10"/>
  <c r="BI988" i="10"/>
  <c r="BM988" i="10"/>
  <c r="BQ988" i="10"/>
  <c r="BU988" i="10"/>
  <c r="BY988" i="10"/>
  <c r="CC988" i="10"/>
  <c r="CG988" i="10"/>
  <c r="CK988" i="10"/>
  <c r="CO988" i="10"/>
  <c r="CS988" i="10"/>
  <c r="I989" i="10"/>
  <c r="Q989" i="10"/>
  <c r="U989" i="10"/>
  <c r="Y989" i="10"/>
  <c r="AC989" i="10"/>
  <c r="AG989" i="10"/>
  <c r="AK989" i="10"/>
  <c r="AO989" i="10"/>
  <c r="AS989" i="10"/>
  <c r="AW989" i="10"/>
  <c r="BE989" i="10"/>
  <c r="BI989" i="10"/>
  <c r="BM989" i="10"/>
  <c r="BQ989" i="10"/>
  <c r="BU989" i="10"/>
  <c r="BY989" i="10"/>
  <c r="CC989" i="10"/>
  <c r="CG989" i="10"/>
  <c r="CK989" i="10"/>
  <c r="CO989" i="10"/>
  <c r="CS989" i="10"/>
  <c r="I990" i="10"/>
  <c r="Q990" i="10"/>
  <c r="U990" i="10"/>
  <c r="Y990" i="10"/>
  <c r="AC990" i="10"/>
  <c r="AG990" i="10"/>
  <c r="AK990" i="10"/>
  <c r="AO990" i="10"/>
  <c r="AS990" i="10"/>
  <c r="AW990" i="10"/>
  <c r="BE990" i="10"/>
  <c r="BI990" i="10"/>
  <c r="BM990" i="10"/>
  <c r="BQ990" i="10"/>
  <c r="BU990" i="10"/>
  <c r="BY990" i="10"/>
  <c r="CC990" i="10"/>
  <c r="CG990" i="10"/>
  <c r="CK990" i="10"/>
  <c r="CO990" i="10"/>
  <c r="CS990" i="10"/>
  <c r="I991" i="10"/>
  <c r="Q991" i="10"/>
  <c r="U991" i="10"/>
  <c r="Y991" i="10"/>
  <c r="AC991" i="10"/>
  <c r="AG991" i="10"/>
  <c r="AK991" i="10"/>
  <c r="AO991" i="10"/>
  <c r="AS991" i="10"/>
  <c r="AW991" i="10"/>
  <c r="BE991" i="10"/>
  <c r="BI991" i="10"/>
  <c r="BM991" i="10"/>
  <c r="BQ991" i="10"/>
  <c r="BU991" i="10"/>
  <c r="BY991" i="10"/>
  <c r="CC991" i="10"/>
  <c r="CG991" i="10"/>
  <c r="CK991" i="10"/>
  <c r="CO991" i="10"/>
  <c r="CS991" i="10"/>
  <c r="I992" i="10"/>
  <c r="Q992" i="10"/>
  <c r="U992" i="10"/>
  <c r="Y992" i="10"/>
  <c r="AC992" i="10"/>
  <c r="AG992" i="10"/>
  <c r="AK992" i="10"/>
  <c r="AO992" i="10"/>
  <c r="AS992" i="10"/>
  <c r="AW992" i="10"/>
  <c r="BE992" i="10"/>
  <c r="BI992" i="10"/>
  <c r="BM992" i="10"/>
  <c r="BQ992" i="10"/>
  <c r="BU992" i="10"/>
  <c r="BY992" i="10"/>
  <c r="CC992" i="10"/>
  <c r="CG992" i="10"/>
  <c r="CK992" i="10"/>
  <c r="CO992" i="10"/>
  <c r="CS992" i="10"/>
  <c r="I993" i="10"/>
  <c r="Q993" i="10"/>
  <c r="U993" i="10"/>
  <c r="Y993" i="10"/>
  <c r="AC993" i="10"/>
  <c r="AG993" i="10"/>
  <c r="AK993" i="10"/>
  <c r="AO993" i="10"/>
  <c r="AS993" i="10"/>
  <c r="AW993" i="10"/>
  <c r="BE993" i="10"/>
  <c r="BI993" i="10"/>
  <c r="BM993" i="10"/>
  <c r="BQ993" i="10"/>
  <c r="BU993" i="10"/>
  <c r="BY993" i="10"/>
  <c r="CC993" i="10"/>
  <c r="CG993" i="10"/>
  <c r="CK993" i="10"/>
  <c r="CO993" i="10"/>
  <c r="CS993" i="10"/>
  <c r="I994" i="10"/>
  <c r="Q994" i="10"/>
  <c r="U994" i="10"/>
  <c r="Y994" i="10"/>
  <c r="AC994" i="10"/>
  <c r="AG994" i="10"/>
  <c r="AK994" i="10"/>
  <c r="AO994" i="10"/>
  <c r="AS994" i="10"/>
  <c r="AW994" i="10"/>
  <c r="BE994" i="10"/>
  <c r="BI994" i="10"/>
  <c r="BM994" i="10"/>
  <c r="BQ994" i="10"/>
  <c r="BU994" i="10"/>
  <c r="BY994" i="10"/>
  <c r="CC994" i="10"/>
  <c r="CG994" i="10"/>
  <c r="CK994" i="10"/>
  <c r="CO994" i="10"/>
  <c r="CS994" i="10"/>
  <c r="I995" i="10"/>
  <c r="Q995" i="10"/>
  <c r="U995" i="10"/>
  <c r="Y995" i="10"/>
  <c r="AC995" i="10"/>
  <c r="AG995" i="10"/>
  <c r="AK995" i="10"/>
  <c r="AO995" i="10"/>
  <c r="AS995" i="10"/>
  <c r="AW995" i="10"/>
  <c r="BE995" i="10"/>
  <c r="BI995" i="10"/>
  <c r="BM995" i="10"/>
  <c r="BQ995" i="10"/>
  <c r="BU995" i="10"/>
  <c r="BY995" i="10"/>
  <c r="CC995" i="10"/>
  <c r="CG995" i="10"/>
  <c r="CK995" i="10"/>
  <c r="CO995" i="10"/>
  <c r="CS995" i="10"/>
  <c r="I996" i="10"/>
  <c r="Q996" i="10"/>
  <c r="U996" i="10"/>
  <c r="Y996" i="10"/>
  <c r="AC996" i="10"/>
  <c r="AG996" i="10"/>
  <c r="AK996" i="10"/>
  <c r="AO996" i="10"/>
  <c r="AS996" i="10"/>
  <c r="AW996" i="10"/>
  <c r="BE996" i="10"/>
  <c r="BI996" i="10"/>
  <c r="BM996" i="10"/>
  <c r="BQ996" i="10"/>
  <c r="BU996" i="10"/>
  <c r="BY996" i="10"/>
  <c r="CC996" i="10"/>
  <c r="CG996" i="10"/>
  <c r="CK996" i="10"/>
  <c r="CO996" i="10"/>
  <c r="CS996" i="10"/>
  <c r="I997" i="10"/>
  <c r="Q997" i="10"/>
  <c r="U997" i="10"/>
  <c r="Y997" i="10"/>
  <c r="AC997" i="10"/>
  <c r="AG997" i="10"/>
  <c r="AK997" i="10"/>
  <c r="AO997" i="10"/>
  <c r="AS997" i="10"/>
  <c r="AW997" i="10"/>
  <c r="BE997" i="10"/>
  <c r="BI997" i="10"/>
  <c r="BM997" i="10"/>
  <c r="BQ997" i="10"/>
  <c r="BU997" i="10"/>
  <c r="BY997" i="10"/>
  <c r="CC997" i="10"/>
  <c r="CG997" i="10"/>
  <c r="CK997" i="10"/>
  <c r="CO997" i="10"/>
  <c r="CS997" i="10"/>
  <c r="I998" i="10"/>
  <c r="Q998" i="10"/>
  <c r="U998" i="10"/>
  <c r="Y998" i="10"/>
  <c r="AC998" i="10"/>
  <c r="AG998" i="10"/>
  <c r="AK998" i="10"/>
  <c r="AO998" i="10"/>
  <c r="AS998" i="10"/>
  <c r="AW998" i="10"/>
  <c r="BE998" i="10"/>
  <c r="BI998" i="10"/>
  <c r="BM998" i="10"/>
  <c r="BQ998" i="10"/>
  <c r="BU998" i="10"/>
  <c r="BY998" i="10"/>
  <c r="CC998" i="10"/>
  <c r="CG998" i="10"/>
  <c r="CK998" i="10"/>
  <c r="CO998" i="10"/>
  <c r="CS998" i="10"/>
  <c r="I999" i="10"/>
  <c r="Q999" i="10"/>
  <c r="U999" i="10"/>
  <c r="Y999" i="10"/>
  <c r="AC999" i="10"/>
  <c r="AG999" i="10"/>
  <c r="AK999" i="10"/>
  <c r="AO999" i="10"/>
  <c r="AS999" i="10"/>
  <c r="AW999" i="10"/>
  <c r="BE999" i="10"/>
  <c r="BI999" i="10"/>
  <c r="BM999" i="10"/>
  <c r="BQ999" i="10"/>
  <c r="BU999" i="10"/>
  <c r="BY999" i="10"/>
  <c r="CC999" i="10"/>
  <c r="CG999" i="10"/>
  <c r="CK999" i="10"/>
  <c r="CO999" i="10"/>
  <c r="CS999" i="10"/>
  <c r="I1000" i="10"/>
  <c r="Q1000" i="10"/>
  <c r="U1000" i="10"/>
  <c r="Y1000" i="10"/>
  <c r="AC1000" i="10"/>
  <c r="AG1000" i="10"/>
  <c r="AK1000" i="10"/>
  <c r="AO1000" i="10"/>
  <c r="AS1000" i="10"/>
  <c r="AW1000" i="10"/>
  <c r="BE1000" i="10"/>
  <c r="BI1000" i="10"/>
  <c r="BM1000" i="10"/>
  <c r="BQ1000" i="10"/>
  <c r="BU1000" i="10"/>
  <c r="BY1000" i="10"/>
  <c r="CC1000" i="10"/>
  <c r="CG1000" i="10"/>
  <c r="CK1000" i="10"/>
  <c r="CO1000" i="10"/>
  <c r="CS1000" i="10"/>
  <c r="I1001" i="10"/>
  <c r="Q1001" i="10"/>
  <c r="U1001" i="10"/>
  <c r="Y1001" i="10"/>
  <c r="AC1001" i="10"/>
  <c r="AG1001" i="10"/>
  <c r="AK1001" i="10"/>
  <c r="AO1001" i="10"/>
  <c r="AS1001" i="10"/>
  <c r="AW1001" i="10"/>
  <c r="BE1001" i="10"/>
  <c r="BI1001" i="10"/>
  <c r="BM1001" i="10"/>
  <c r="BQ1001" i="10"/>
  <c r="BU1001" i="10"/>
  <c r="BY1001" i="10"/>
  <c r="CC1001" i="10"/>
  <c r="CG1001" i="10"/>
  <c r="CK1001" i="10"/>
  <c r="CO1001" i="10"/>
  <c r="CS1001" i="10"/>
  <c r="I1002" i="10"/>
  <c r="Q1002" i="10"/>
  <c r="U1002" i="10"/>
  <c r="Y1002" i="10"/>
  <c r="AC1002" i="10"/>
  <c r="AG1002" i="10"/>
  <c r="AK1002" i="10"/>
  <c r="AO1002" i="10"/>
  <c r="AS1002" i="10"/>
  <c r="AW1002" i="10"/>
  <c r="BE1002" i="10"/>
  <c r="BI1002" i="10"/>
  <c r="BM1002" i="10"/>
  <c r="BQ1002" i="10"/>
  <c r="BU1002" i="10"/>
  <c r="BY1002" i="10"/>
  <c r="CC1002" i="10"/>
  <c r="CG1002" i="10"/>
  <c r="CK1002" i="10"/>
  <c r="CO1002" i="10"/>
  <c r="CS1002" i="10"/>
  <c r="I1003" i="10"/>
  <c r="Q1003" i="10"/>
  <c r="U1003" i="10"/>
  <c r="Y1003" i="10"/>
  <c r="AC1003" i="10"/>
  <c r="AG1003" i="10"/>
  <c r="AK1003" i="10"/>
  <c r="AO1003" i="10"/>
  <c r="AS1003" i="10"/>
  <c r="AW1003" i="10"/>
  <c r="BE1003" i="10"/>
  <c r="BI1003" i="10"/>
  <c r="BM1003" i="10"/>
  <c r="BQ1003" i="10"/>
  <c r="BU1003" i="10"/>
  <c r="BY1003" i="10"/>
  <c r="CC1003" i="10"/>
  <c r="CG1003" i="10"/>
  <c r="CK1003" i="10"/>
  <c r="CO1003" i="10"/>
  <c r="CS1003" i="10"/>
  <c r="I1004" i="10"/>
  <c r="Q1004" i="10"/>
  <c r="U1004" i="10"/>
  <c r="Y1004" i="10"/>
  <c r="AC1004" i="10"/>
  <c r="AG1004" i="10"/>
  <c r="AK1004" i="10"/>
  <c r="AO1004" i="10"/>
  <c r="AS1004" i="10"/>
  <c r="AW1004" i="10"/>
  <c r="BE1004" i="10"/>
  <c r="BI1004" i="10"/>
  <c r="BM1004" i="10"/>
  <c r="BQ1004" i="10"/>
  <c r="BU1004" i="10"/>
  <c r="BY1004" i="10"/>
  <c r="CC1004" i="10"/>
  <c r="CG1004" i="10"/>
  <c r="CK1004" i="10"/>
  <c r="CO1004" i="10"/>
  <c r="CS1004" i="10"/>
  <c r="I1005" i="10"/>
  <c r="Q1005" i="10"/>
  <c r="U1005" i="10"/>
  <c r="Y1005" i="10"/>
  <c r="AC1005" i="10"/>
  <c r="AG1005" i="10"/>
  <c r="AK1005" i="10"/>
  <c r="AO1005" i="10"/>
  <c r="AS1005" i="10"/>
  <c r="AW1005" i="10"/>
  <c r="BE1005" i="10"/>
  <c r="BI1005" i="10"/>
  <c r="BM1005" i="10"/>
  <c r="BQ1005" i="10"/>
  <c r="BU1005" i="10"/>
  <c r="BY1005" i="10"/>
  <c r="CC1005" i="10"/>
  <c r="CG1005" i="10"/>
  <c r="CK1005" i="10"/>
  <c r="CO1005" i="10"/>
  <c r="CS1005" i="10"/>
  <c r="I1006" i="10"/>
  <c r="Q1006" i="10"/>
  <c r="U1006" i="10"/>
  <c r="Y1006" i="10"/>
  <c r="AC1006" i="10"/>
  <c r="AG1006" i="10"/>
  <c r="AK1006" i="10"/>
  <c r="AO1006" i="10"/>
  <c r="AS1006" i="10"/>
  <c r="AW1006" i="10"/>
  <c r="BE1006" i="10"/>
  <c r="BI1006" i="10"/>
  <c r="BM1006" i="10"/>
  <c r="BQ1006" i="10"/>
  <c r="BU1006" i="10"/>
  <c r="BY1006" i="10"/>
  <c r="CC1006" i="10"/>
  <c r="CG1006" i="10"/>
  <c r="CK1006" i="10"/>
  <c r="CO1006" i="10"/>
  <c r="CS1006" i="10"/>
  <c r="I1007" i="10"/>
  <c r="Q1007" i="10"/>
  <c r="U1007" i="10"/>
  <c r="Y1007" i="10"/>
  <c r="AC1007" i="10"/>
  <c r="AG1007" i="10"/>
  <c r="AK1007" i="10"/>
  <c r="AO1007" i="10"/>
  <c r="AS1007" i="10"/>
  <c r="AW1007" i="10"/>
  <c r="BE1007" i="10"/>
  <c r="BI1007" i="10"/>
  <c r="BM1007" i="10"/>
  <c r="BQ1007" i="10"/>
  <c r="BU1007" i="10"/>
  <c r="BY1007" i="10"/>
  <c r="CC1007" i="10"/>
  <c r="CG1007" i="10"/>
  <c r="CK1007" i="10"/>
  <c r="CO1007" i="10"/>
  <c r="CS1007" i="10"/>
  <c r="I1008" i="10"/>
  <c r="Q1008" i="10"/>
  <c r="U1008" i="10"/>
  <c r="Y1008" i="10"/>
  <c r="AC1008" i="10"/>
  <c r="AG1008" i="10"/>
  <c r="AK1008" i="10"/>
  <c r="AO1008" i="10"/>
  <c r="AS1008" i="10"/>
  <c r="AW1008" i="10"/>
  <c r="BE1008" i="10"/>
  <c r="BI1008" i="10"/>
  <c r="BM1008" i="10"/>
  <c r="BQ1008" i="10"/>
  <c r="BU1008" i="10"/>
  <c r="BY1008" i="10"/>
  <c r="CC1008" i="10"/>
  <c r="CG1008" i="10"/>
  <c r="CK1008" i="10"/>
  <c r="CO1008" i="10"/>
  <c r="CS1008" i="10"/>
  <c r="I1009" i="10"/>
  <c r="Q1009" i="10"/>
  <c r="U1009" i="10"/>
  <c r="Y1009" i="10"/>
  <c r="AC1009" i="10"/>
  <c r="AG1009" i="10"/>
  <c r="AK1009" i="10"/>
  <c r="AO1009" i="10"/>
  <c r="AS1009" i="10"/>
  <c r="AW1009" i="10"/>
  <c r="BE1009" i="10"/>
  <c r="BI1009" i="10"/>
  <c r="BM1009" i="10"/>
  <c r="BQ1009" i="10"/>
  <c r="BU1009" i="10"/>
  <c r="BY1009" i="10"/>
  <c r="CC1009" i="10"/>
  <c r="CG1009" i="10"/>
  <c r="CK1009" i="10"/>
  <c r="CO1009" i="10"/>
  <c r="CS1009" i="10"/>
  <c r="I1010" i="10"/>
  <c r="Q1010" i="10"/>
  <c r="U1010" i="10"/>
  <c r="Y1010" i="10"/>
  <c r="AC1010" i="10"/>
  <c r="AG1010" i="10"/>
  <c r="AK1010" i="10"/>
  <c r="AO1010" i="10"/>
  <c r="AS1010" i="10"/>
  <c r="AW1010" i="10"/>
  <c r="BE1010" i="10"/>
  <c r="BI1010" i="10"/>
  <c r="BM1010" i="10"/>
  <c r="BQ1010" i="10"/>
  <c r="BU1010" i="10"/>
  <c r="BY1010" i="10"/>
  <c r="CC1010" i="10"/>
  <c r="CG1010" i="10"/>
  <c r="CK1010" i="10"/>
  <c r="CO1010" i="10"/>
  <c r="CS1010" i="10"/>
  <c r="I1011" i="10"/>
  <c r="Q1011" i="10"/>
  <c r="U1011" i="10"/>
  <c r="Y1011" i="10"/>
  <c r="AC1011" i="10"/>
  <c r="AG1011" i="10"/>
  <c r="AK1011" i="10"/>
  <c r="AO1011" i="10"/>
  <c r="AS1011" i="10"/>
  <c r="AW1011" i="10"/>
  <c r="BE1011" i="10"/>
  <c r="BI1011" i="10"/>
  <c r="BM1011" i="10"/>
  <c r="BQ1011" i="10"/>
  <c r="BU1011" i="10"/>
  <c r="BY1011" i="10"/>
  <c r="CC1011" i="10"/>
  <c r="CG1011" i="10"/>
  <c r="CK1011" i="10"/>
  <c r="CO1011" i="10"/>
  <c r="CS1011" i="10"/>
  <c r="I1012" i="10"/>
  <c r="Q1012" i="10"/>
  <c r="U1012" i="10"/>
  <c r="Y1012" i="10"/>
  <c r="AC1012" i="10"/>
  <c r="AG1012" i="10"/>
  <c r="AK1012" i="10"/>
  <c r="AO1012" i="10"/>
  <c r="AS1012" i="10"/>
  <c r="AW1012" i="10"/>
  <c r="BE1012" i="10"/>
  <c r="BI1012" i="10"/>
  <c r="BM1012" i="10"/>
  <c r="BQ1012" i="10"/>
  <c r="BU1012" i="10"/>
  <c r="BY1012" i="10"/>
  <c r="CC1012" i="10"/>
  <c r="CG1012" i="10"/>
  <c r="CK1012" i="10"/>
  <c r="CO1012" i="10"/>
  <c r="CS1012" i="10"/>
  <c r="I1013" i="10"/>
  <c r="Q1013" i="10"/>
  <c r="U1013" i="10"/>
  <c r="Y1013" i="10"/>
  <c r="AC1013" i="10"/>
  <c r="AG1013" i="10"/>
  <c r="AK1013" i="10"/>
  <c r="AO1013" i="10"/>
  <c r="AS1013" i="10"/>
  <c r="AW1013" i="10"/>
  <c r="BE1013" i="10"/>
  <c r="BI1013" i="10"/>
  <c r="BM1013" i="10"/>
  <c r="BQ1013" i="10"/>
  <c r="BU1013" i="10"/>
  <c r="BY1013" i="10"/>
  <c r="CC1013" i="10"/>
  <c r="CG1013" i="10"/>
  <c r="CK1013" i="10"/>
  <c r="CO1013" i="10"/>
  <c r="CS1013" i="10"/>
  <c r="I1014" i="10"/>
  <c r="Q1014" i="10"/>
  <c r="U1014" i="10"/>
  <c r="Y1014" i="10"/>
  <c r="AC1014" i="10"/>
  <c r="AG1014" i="10"/>
  <c r="AK1014" i="10"/>
  <c r="AO1014" i="10"/>
  <c r="AS1014" i="10"/>
  <c r="AW1014" i="10"/>
  <c r="BE1014" i="10"/>
  <c r="BI1014" i="10"/>
  <c r="BM1014" i="10"/>
  <c r="BQ1014" i="10"/>
  <c r="BU1014" i="10"/>
  <c r="BY1014" i="10"/>
  <c r="CC1014" i="10"/>
  <c r="CG1014" i="10"/>
  <c r="CK1014" i="10"/>
  <c r="CO1014" i="10"/>
  <c r="CS1014" i="10"/>
  <c r="I1015" i="10"/>
  <c r="Q1015" i="10"/>
  <c r="U1015" i="10"/>
  <c r="Y1015" i="10"/>
  <c r="AC1015" i="10"/>
  <c r="AG1015" i="10"/>
  <c r="AK1015" i="10"/>
  <c r="AO1015" i="10"/>
  <c r="AS1015" i="10"/>
  <c r="AW1015" i="10"/>
  <c r="BE1015" i="10"/>
  <c r="BI1015" i="10"/>
  <c r="BM1015" i="10"/>
  <c r="BQ1015" i="10"/>
  <c r="BU1015" i="10"/>
  <c r="BY1015" i="10"/>
  <c r="CC1015" i="10"/>
  <c r="CG1015" i="10"/>
  <c r="CK1015" i="10"/>
  <c r="CO1015" i="10"/>
  <c r="CS1015" i="10"/>
  <c r="I1016" i="10"/>
  <c r="Q1016" i="10"/>
  <c r="U1016" i="10"/>
  <c r="Y1016" i="10"/>
  <c r="AC1016" i="10"/>
  <c r="AG1016" i="10"/>
  <c r="AK1016" i="10"/>
  <c r="AO1016" i="10"/>
  <c r="AS1016" i="10"/>
  <c r="AW1016" i="10"/>
  <c r="BE1016" i="10"/>
  <c r="BI1016" i="10"/>
  <c r="BM1016" i="10"/>
  <c r="BQ1016" i="10"/>
  <c r="BU1016" i="10"/>
  <c r="BY1016" i="10"/>
  <c r="CC1016" i="10"/>
  <c r="CG1016" i="10"/>
  <c r="CK1016" i="10"/>
  <c r="CO1016" i="10"/>
  <c r="CS1016" i="10"/>
  <c r="I1017" i="10"/>
  <c r="Q1017" i="10"/>
  <c r="U1017" i="10"/>
  <c r="Y1017" i="10"/>
  <c r="AC1017" i="10"/>
  <c r="AG1017" i="10"/>
  <c r="AK1017" i="10"/>
  <c r="AO1017" i="10"/>
  <c r="AS1017" i="10"/>
  <c r="AW1017" i="10"/>
  <c r="BE1017" i="10"/>
  <c r="BI1017" i="10"/>
  <c r="BM1017" i="10"/>
  <c r="BQ1017" i="10"/>
  <c r="BU1017" i="10"/>
  <c r="BY1017" i="10"/>
  <c r="CC1017" i="10"/>
  <c r="CG1017" i="10"/>
  <c r="CK1017" i="10"/>
  <c r="CO1017" i="10"/>
  <c r="CS1017" i="10"/>
  <c r="I1018" i="10"/>
  <c r="Q1018" i="10"/>
  <c r="U1018" i="10"/>
  <c r="Y1018" i="10"/>
  <c r="AC1018" i="10"/>
  <c r="AG1018" i="10"/>
  <c r="AK1018" i="10"/>
  <c r="AO1018" i="10"/>
  <c r="AS1018" i="10"/>
  <c r="AW1018" i="10"/>
  <c r="BE1018" i="10"/>
  <c r="BI1018" i="10"/>
  <c r="BM1018" i="10"/>
  <c r="BQ1018" i="10"/>
  <c r="BU1018" i="10"/>
  <c r="BY1018" i="10"/>
  <c r="CC1018" i="10"/>
  <c r="CG1018" i="10"/>
  <c r="CK1018" i="10"/>
  <c r="CO1018" i="10"/>
  <c r="CS1018" i="10"/>
  <c r="I1019" i="10"/>
  <c r="Q1019" i="10"/>
  <c r="U1019" i="10"/>
  <c r="Y1019" i="10"/>
  <c r="AC1019" i="10"/>
  <c r="AG1019" i="10"/>
  <c r="AK1019" i="10"/>
  <c r="AO1019" i="10"/>
  <c r="AS1019" i="10"/>
  <c r="AW1019" i="10"/>
  <c r="BE1019" i="10"/>
  <c r="BI1019" i="10"/>
  <c r="BM1019" i="10"/>
  <c r="BQ1019" i="10"/>
  <c r="BU1019" i="10"/>
  <c r="BY1019" i="10"/>
  <c r="CC1019" i="10"/>
  <c r="CG1019" i="10"/>
  <c r="CK1019" i="10"/>
  <c r="CO1019" i="10"/>
  <c r="CS1019" i="10"/>
  <c r="I1020" i="10"/>
  <c r="Q1020" i="10"/>
  <c r="U1020" i="10"/>
  <c r="Y1020" i="10"/>
  <c r="AC1020" i="10"/>
  <c r="AG1020" i="10"/>
  <c r="AK1020" i="10"/>
  <c r="AO1020" i="10"/>
  <c r="AS1020" i="10"/>
  <c r="AW1020" i="10"/>
  <c r="BE1020" i="10"/>
  <c r="BI1020" i="10"/>
  <c r="BM1020" i="10"/>
  <c r="BQ1020" i="10"/>
  <c r="BU1020" i="10"/>
  <c r="BY1020" i="10"/>
  <c r="CC1020" i="10"/>
  <c r="CG1020" i="10"/>
  <c r="CK1020" i="10"/>
  <c r="CO1020" i="10"/>
  <c r="CS1020" i="10"/>
  <c r="I1021" i="10"/>
  <c r="Q1021" i="10"/>
  <c r="U1021" i="10"/>
  <c r="Y1021" i="10"/>
  <c r="AC1021" i="10"/>
  <c r="AG1021" i="10"/>
  <c r="AK1021" i="10"/>
  <c r="AO1021" i="10"/>
  <c r="AS1021" i="10"/>
  <c r="AW1021" i="10"/>
  <c r="BE1021" i="10"/>
  <c r="BI1021" i="10"/>
  <c r="BM1021" i="10"/>
  <c r="BQ1021" i="10"/>
  <c r="BU1021" i="10"/>
  <c r="BY1021" i="10"/>
  <c r="CC1021" i="10"/>
  <c r="CG1021" i="10"/>
  <c r="CK1021" i="10"/>
  <c r="CO1021" i="10"/>
  <c r="CS1021" i="10"/>
  <c r="I1022" i="10"/>
  <c r="Q1022" i="10"/>
  <c r="U1022" i="10"/>
  <c r="Y1022" i="10"/>
  <c r="AC1022" i="10"/>
  <c r="AG1022" i="10"/>
  <c r="AK1022" i="10"/>
  <c r="AO1022" i="10"/>
  <c r="AS1022" i="10"/>
  <c r="AW1022" i="10"/>
  <c r="BE1022" i="10"/>
  <c r="BI1022" i="10"/>
  <c r="BM1022" i="10"/>
  <c r="BQ1022" i="10"/>
  <c r="BU1022" i="10"/>
  <c r="BY1022" i="10"/>
  <c r="CC1022" i="10"/>
  <c r="CG1022" i="10"/>
  <c r="CK1022" i="10"/>
  <c r="CO1022" i="10"/>
  <c r="CS1022" i="10"/>
  <c r="I1023" i="10"/>
  <c r="Q1023" i="10"/>
  <c r="U1023" i="10"/>
  <c r="Y1023" i="10"/>
  <c r="AC1023" i="10"/>
  <c r="AG1023" i="10"/>
  <c r="AK1023" i="10"/>
  <c r="AO1023" i="10"/>
  <c r="AS1023" i="10"/>
  <c r="AW1023" i="10"/>
  <c r="BE1023" i="10"/>
  <c r="BI1023" i="10"/>
  <c r="BM1023" i="10"/>
  <c r="BQ1023" i="10"/>
  <c r="BU1023" i="10"/>
  <c r="BY1023" i="10"/>
  <c r="CC1023" i="10"/>
  <c r="CG1023" i="10"/>
  <c r="CK1023" i="10"/>
  <c r="CO1023" i="10"/>
  <c r="CS1023" i="10"/>
  <c r="I1024" i="10"/>
  <c r="Q1024" i="10"/>
  <c r="U1024" i="10"/>
  <c r="Y1024" i="10"/>
  <c r="AC1024" i="10"/>
  <c r="AG1024" i="10"/>
  <c r="AK1024" i="10"/>
  <c r="AO1024" i="10"/>
  <c r="AS1024" i="10"/>
  <c r="AW1024" i="10"/>
  <c r="BE1024" i="10"/>
  <c r="BI1024" i="10"/>
  <c r="BM1024" i="10"/>
  <c r="BQ1024" i="10"/>
  <c r="BU1024" i="10"/>
  <c r="BY1024" i="10"/>
  <c r="CC1024" i="10"/>
  <c r="CG1024" i="10"/>
  <c r="CK1024" i="10"/>
  <c r="CO1024" i="10"/>
  <c r="CS1024" i="10"/>
  <c r="I1025" i="10"/>
  <c r="Q1025" i="10"/>
  <c r="U1025" i="10"/>
  <c r="Y1025" i="10"/>
  <c r="AC1025" i="10"/>
  <c r="AG1025" i="10"/>
  <c r="AK1025" i="10"/>
  <c r="AO1025" i="10"/>
  <c r="AS1025" i="10"/>
  <c r="AW1025" i="10"/>
  <c r="BE1025" i="10"/>
  <c r="BI1025" i="10"/>
  <c r="BM1025" i="10"/>
  <c r="BQ1025" i="10"/>
  <c r="BU1025" i="10"/>
  <c r="BY1025" i="10"/>
  <c r="CC1025" i="10"/>
  <c r="CG1025" i="10"/>
  <c r="CK1025" i="10"/>
  <c r="CO1025" i="10"/>
  <c r="CS1025" i="10"/>
  <c r="I1026" i="10"/>
  <c r="Q1026" i="10"/>
  <c r="U1026" i="10"/>
  <c r="Y1026" i="10"/>
  <c r="AC1026" i="10"/>
  <c r="AG1026" i="10"/>
  <c r="AK1026" i="10"/>
  <c r="AO1026" i="10"/>
  <c r="AS1026" i="10"/>
  <c r="AW1026" i="10"/>
  <c r="BE1026" i="10"/>
  <c r="BI1026" i="10"/>
  <c r="BM1026" i="10"/>
  <c r="BQ1026" i="10"/>
  <c r="BU1026" i="10"/>
  <c r="BY1026" i="10"/>
  <c r="CC1026" i="10"/>
  <c r="CG1026" i="10"/>
  <c r="CK1026" i="10"/>
  <c r="CO1026" i="10"/>
  <c r="CS1026" i="10"/>
  <c r="I1027" i="10"/>
  <c r="Q1027" i="10"/>
  <c r="U1027" i="10"/>
  <c r="Y1027" i="10"/>
  <c r="AC1027" i="10"/>
  <c r="AG1027" i="10"/>
  <c r="AK1027" i="10"/>
  <c r="AO1027" i="10"/>
  <c r="AS1027" i="10"/>
  <c r="AW1027" i="10"/>
  <c r="BE1027" i="10"/>
  <c r="BI1027" i="10"/>
  <c r="BM1027" i="10"/>
  <c r="BQ1027" i="10"/>
  <c r="BU1027" i="10"/>
  <c r="BY1027" i="10"/>
  <c r="CC1027" i="10"/>
  <c r="CG1027" i="10"/>
  <c r="CK1027" i="10"/>
  <c r="CO1027" i="10"/>
  <c r="CS1027" i="10"/>
  <c r="I1028" i="10"/>
  <c r="Q1028" i="10"/>
  <c r="U1028" i="10"/>
  <c r="Y1028" i="10"/>
  <c r="AC1028" i="10"/>
  <c r="AG1028" i="10"/>
  <c r="AK1028" i="10"/>
  <c r="AO1028" i="10"/>
  <c r="AS1028" i="10"/>
  <c r="AW1028" i="10"/>
  <c r="BE1028" i="10"/>
  <c r="BI1028" i="10"/>
  <c r="BM1028" i="10"/>
  <c r="BQ1028" i="10"/>
  <c r="BU1028" i="10"/>
  <c r="BY1028" i="10"/>
  <c r="CC1028" i="10"/>
  <c r="CG1028" i="10"/>
  <c r="CK1028" i="10"/>
  <c r="CO1028" i="10"/>
  <c r="CS1028" i="10"/>
  <c r="I1029" i="10"/>
  <c r="Q1029" i="10"/>
  <c r="U1029" i="10"/>
  <c r="Y1029" i="10"/>
  <c r="AC1029" i="10"/>
  <c r="AG1029" i="10"/>
  <c r="AK1029" i="10"/>
  <c r="AO1029" i="10"/>
  <c r="AS1029" i="10"/>
  <c r="AW1029" i="10"/>
  <c r="BE1029" i="10"/>
  <c r="BI1029" i="10"/>
  <c r="BM1029" i="10"/>
  <c r="BQ1029" i="10"/>
  <c r="BU1029" i="10"/>
  <c r="BY1029" i="10"/>
  <c r="CC1029" i="10"/>
  <c r="CG1029" i="10"/>
  <c r="CK1029" i="10"/>
  <c r="CO1029" i="10"/>
  <c r="CS1029" i="10"/>
  <c r="I1030" i="10"/>
  <c r="Q1030" i="10"/>
  <c r="U1030" i="10"/>
  <c r="Y1030" i="10"/>
  <c r="AC1030" i="10"/>
  <c r="AG1030" i="10"/>
  <c r="AK1030" i="10"/>
  <c r="AO1030" i="10"/>
  <c r="AS1030" i="10"/>
  <c r="AW1030" i="10"/>
  <c r="BE1030" i="10"/>
  <c r="BI1030" i="10"/>
  <c r="BM1030" i="10"/>
  <c r="BQ1030" i="10"/>
  <c r="BU1030" i="10"/>
  <c r="BY1030" i="10"/>
  <c r="CC1030" i="10"/>
  <c r="CG1030" i="10"/>
  <c r="CK1030" i="10"/>
  <c r="CO1030" i="10"/>
  <c r="CS1030" i="10"/>
  <c r="I1031" i="10"/>
  <c r="Q1031" i="10"/>
  <c r="U1031" i="10"/>
  <c r="Y1031" i="10"/>
  <c r="AC1031" i="10"/>
  <c r="AG1031" i="10"/>
  <c r="AK1031" i="10"/>
  <c r="AO1031" i="10"/>
  <c r="AS1031" i="10"/>
  <c r="AW1031" i="10"/>
  <c r="BE1031" i="10"/>
  <c r="BI1031" i="10"/>
  <c r="BM1031" i="10"/>
  <c r="BQ1031" i="10"/>
  <c r="BU1031" i="10"/>
  <c r="BY1031" i="10"/>
  <c r="CC1031" i="10"/>
  <c r="CG1031" i="10"/>
  <c r="CK1031" i="10"/>
  <c r="CO1031" i="10"/>
  <c r="CS1031" i="10"/>
  <c r="I1032" i="10"/>
  <c r="Q1032" i="10"/>
  <c r="U1032" i="10"/>
  <c r="Y1032" i="10"/>
  <c r="AC1032" i="10"/>
  <c r="AG1032" i="10"/>
  <c r="AK1032" i="10"/>
  <c r="AO1032" i="10"/>
  <c r="AS1032" i="10"/>
  <c r="AW1032" i="10"/>
  <c r="BE1032" i="10"/>
  <c r="BI1032" i="10"/>
  <c r="BM1032" i="10"/>
  <c r="BQ1032" i="10"/>
  <c r="BU1032" i="10"/>
  <c r="BY1032" i="10"/>
  <c r="CC1032" i="10"/>
  <c r="CG1032" i="10"/>
  <c r="CK1032" i="10"/>
  <c r="CO1032" i="10"/>
  <c r="CS1032" i="10"/>
  <c r="I1033" i="10"/>
  <c r="Q1033" i="10"/>
  <c r="U1033" i="10"/>
  <c r="Y1033" i="10"/>
  <c r="AC1033" i="10"/>
  <c r="AG1033" i="10"/>
  <c r="AK1033" i="10"/>
  <c r="AO1033" i="10"/>
  <c r="AS1033" i="10"/>
  <c r="AW1033" i="10"/>
  <c r="BE1033" i="10"/>
  <c r="BI1033" i="10"/>
  <c r="BM1033" i="10"/>
  <c r="BQ1033" i="10"/>
  <c r="BU1033" i="10"/>
  <c r="BY1033" i="10"/>
  <c r="CC1033" i="10"/>
  <c r="CG1033" i="10"/>
  <c r="CK1033" i="10"/>
  <c r="CO1033" i="10"/>
  <c r="CS1033" i="10"/>
  <c r="I1034" i="10"/>
  <c r="Q1034" i="10"/>
  <c r="U1034" i="10"/>
  <c r="Y1034" i="10"/>
  <c r="AC1034" i="10"/>
  <c r="AG1034" i="10"/>
  <c r="AK1034" i="10"/>
  <c r="AO1034" i="10"/>
  <c r="AS1034" i="10"/>
  <c r="AW1034" i="10"/>
  <c r="BE1034" i="10"/>
  <c r="BI1034" i="10"/>
  <c r="BM1034" i="10"/>
  <c r="BQ1034" i="10"/>
  <c r="BU1034" i="10"/>
  <c r="BY1034" i="10"/>
  <c r="CC1034" i="10"/>
  <c r="CG1034" i="10"/>
  <c r="CK1034" i="10"/>
  <c r="CO1034" i="10"/>
  <c r="CS1034" i="10"/>
  <c r="I1035" i="10"/>
  <c r="Q1035" i="10"/>
  <c r="U1035" i="10"/>
  <c r="Y1035" i="10"/>
  <c r="AC1035" i="10"/>
  <c r="AG1035" i="10"/>
  <c r="AK1035" i="10"/>
  <c r="AO1035" i="10"/>
  <c r="AS1035" i="10"/>
  <c r="AW1035" i="10"/>
  <c r="BE1035" i="10"/>
  <c r="BI1035" i="10"/>
  <c r="BM1035" i="10"/>
  <c r="BQ1035" i="10"/>
  <c r="BU1035" i="10"/>
  <c r="BY1035" i="10"/>
  <c r="CC1035" i="10"/>
  <c r="CG1035" i="10"/>
  <c r="CK1035" i="10"/>
  <c r="CO1035" i="10"/>
  <c r="CS1035" i="10"/>
  <c r="I1036" i="10"/>
  <c r="Q1036" i="10"/>
  <c r="U1036" i="10"/>
  <c r="Y1036" i="10"/>
  <c r="AC1036" i="10"/>
  <c r="AG1036" i="10"/>
  <c r="AK1036" i="10"/>
  <c r="AO1036" i="10"/>
  <c r="AS1036" i="10"/>
  <c r="AW1036" i="10"/>
  <c r="BE1036" i="10"/>
  <c r="BI1036" i="10"/>
  <c r="BM1036" i="10"/>
  <c r="BQ1036" i="10"/>
  <c r="BU1036" i="10"/>
  <c r="BY1036" i="10"/>
  <c r="CC1036" i="10"/>
  <c r="CG1036" i="10"/>
  <c r="CK1036" i="10"/>
  <c r="CO1036" i="10"/>
  <c r="CS1036" i="10"/>
  <c r="I1037" i="10"/>
  <c r="Q1037" i="10"/>
  <c r="U1037" i="10"/>
  <c r="Y1037" i="10"/>
  <c r="AC1037" i="10"/>
  <c r="AG1037" i="10"/>
  <c r="AK1037" i="10"/>
  <c r="AO1037" i="10"/>
  <c r="AS1037" i="10"/>
  <c r="AW1037" i="10"/>
  <c r="BE1037" i="10"/>
  <c r="BI1037" i="10"/>
  <c r="BM1037" i="10"/>
  <c r="BQ1037" i="10"/>
  <c r="BU1037" i="10"/>
  <c r="BY1037" i="10"/>
  <c r="CC1037" i="10"/>
  <c r="CG1037" i="10"/>
  <c r="CK1037" i="10"/>
  <c r="CO1037" i="10"/>
  <c r="CS1037" i="10"/>
  <c r="I1038" i="10"/>
  <c r="Q1038" i="10"/>
  <c r="U1038" i="10"/>
  <c r="Y1038" i="10"/>
  <c r="AC1038" i="10"/>
  <c r="AG1038" i="10"/>
  <c r="AK1038" i="10"/>
  <c r="AO1038" i="10"/>
  <c r="AS1038" i="10"/>
  <c r="AW1038" i="10"/>
  <c r="BE1038" i="10"/>
  <c r="BI1038" i="10"/>
  <c r="BM1038" i="10"/>
  <c r="BQ1038" i="10"/>
  <c r="BU1038" i="10"/>
  <c r="BY1038" i="10"/>
  <c r="CC1038" i="10"/>
  <c r="CG1038" i="10"/>
  <c r="CK1038" i="10"/>
  <c r="CO1038" i="10"/>
  <c r="CS1038" i="10"/>
  <c r="I1039" i="10"/>
  <c r="Q1039" i="10"/>
  <c r="U1039" i="10"/>
  <c r="Y1039" i="10"/>
  <c r="AC1039" i="10"/>
  <c r="AG1039" i="10"/>
  <c r="AK1039" i="10"/>
  <c r="AO1039" i="10"/>
  <c r="AS1039" i="10"/>
  <c r="AW1039" i="10"/>
  <c r="BE1039" i="10"/>
  <c r="BI1039" i="10"/>
  <c r="BM1039" i="10"/>
  <c r="BQ1039" i="10"/>
  <c r="BU1039" i="10"/>
  <c r="BY1039" i="10"/>
  <c r="CC1039" i="10"/>
  <c r="CG1039" i="10"/>
  <c r="CK1039" i="10"/>
  <c r="CO1039" i="10"/>
  <c r="CS1039" i="10"/>
  <c r="I1040" i="10"/>
  <c r="Q1040" i="10"/>
  <c r="U1040" i="10"/>
  <c r="Y1040" i="10"/>
  <c r="AC1040" i="10"/>
  <c r="AG1040" i="10"/>
  <c r="AK1040" i="10"/>
  <c r="AO1040" i="10"/>
  <c r="AS1040" i="10"/>
  <c r="AW1040" i="10"/>
  <c r="BE1040" i="10"/>
  <c r="BI1040" i="10"/>
  <c r="BM1040" i="10"/>
  <c r="BQ1040" i="10"/>
  <c r="BU1040" i="10"/>
  <c r="BY1040" i="10"/>
  <c r="CC1040" i="10"/>
  <c r="CG1040" i="10"/>
  <c r="CK1040" i="10"/>
  <c r="CO1040" i="10"/>
  <c r="CS1040" i="10"/>
  <c r="I1041" i="10"/>
  <c r="Q1041" i="10"/>
  <c r="U1041" i="10"/>
  <c r="Y1041" i="10"/>
  <c r="AC1041" i="10"/>
  <c r="AG1041" i="10"/>
  <c r="AK1041" i="10"/>
  <c r="AO1041" i="10"/>
  <c r="AS1041" i="10"/>
  <c r="AW1041" i="10"/>
  <c r="BE1041" i="10"/>
  <c r="BI1041" i="10"/>
  <c r="BM1041" i="10"/>
  <c r="BQ1041" i="10"/>
  <c r="BU1041" i="10"/>
  <c r="BY1041" i="10"/>
  <c r="CC1041" i="10"/>
  <c r="CG1041" i="10"/>
  <c r="CK1041" i="10"/>
  <c r="CO1041" i="10"/>
  <c r="CS1041" i="10"/>
  <c r="I1042" i="10"/>
  <c r="Q1042" i="10"/>
  <c r="U1042" i="10"/>
  <c r="Y1042" i="10"/>
  <c r="AC1042" i="10"/>
  <c r="AG1042" i="10"/>
  <c r="AK1042" i="10"/>
  <c r="AO1042" i="10"/>
  <c r="AS1042" i="10"/>
  <c r="AW1042" i="10"/>
  <c r="BE1042" i="10"/>
  <c r="BI1042" i="10"/>
  <c r="BM1042" i="10"/>
  <c r="BQ1042" i="10"/>
  <c r="BU1042" i="10"/>
  <c r="BY1042" i="10"/>
  <c r="CC1042" i="10"/>
  <c r="CG1042" i="10"/>
  <c r="CK1042" i="10"/>
  <c r="CO1042" i="10"/>
  <c r="CS1042" i="10"/>
  <c r="I1043" i="10"/>
  <c r="Q1043" i="10"/>
  <c r="U1043" i="10"/>
  <c r="Y1043" i="10"/>
  <c r="AC1043" i="10"/>
  <c r="AG1043" i="10"/>
  <c r="AK1043" i="10"/>
  <c r="AO1043" i="10"/>
  <c r="AS1043" i="10"/>
  <c r="AW1043" i="10"/>
  <c r="BE1043" i="10"/>
  <c r="BI1043" i="10"/>
  <c r="BM1043" i="10"/>
  <c r="BQ1043" i="10"/>
  <c r="BU1043" i="10"/>
  <c r="BY1043" i="10"/>
  <c r="CC1043" i="10"/>
  <c r="CG1043" i="10"/>
  <c r="CK1043" i="10"/>
  <c r="CO1043" i="10"/>
  <c r="CS1043" i="10"/>
  <c r="I1044" i="10"/>
  <c r="Q1044" i="10"/>
  <c r="U1044" i="10"/>
  <c r="Y1044" i="10"/>
  <c r="AC1044" i="10"/>
  <c r="AG1044" i="10"/>
  <c r="AK1044" i="10"/>
  <c r="AO1044" i="10"/>
  <c r="AS1044" i="10"/>
  <c r="AW1044" i="10"/>
  <c r="BE1044" i="10"/>
  <c r="BI1044" i="10"/>
  <c r="BM1044" i="10"/>
  <c r="BQ1044" i="10"/>
  <c r="BU1044" i="10"/>
  <c r="BY1044" i="10"/>
  <c r="CC1044" i="10"/>
  <c r="CG1044" i="10"/>
  <c r="CK1044" i="10"/>
  <c r="CO1044" i="10"/>
  <c r="CS1044" i="10"/>
  <c r="I1045" i="10"/>
  <c r="Q1045" i="10"/>
  <c r="U1045" i="10"/>
  <c r="Y1045" i="10"/>
  <c r="AC1045" i="10"/>
  <c r="AG1045" i="10"/>
  <c r="AK1045" i="10"/>
  <c r="AO1045" i="10"/>
  <c r="AS1045" i="10"/>
  <c r="AW1045" i="10"/>
  <c r="BE1045" i="10"/>
  <c r="BI1045" i="10"/>
  <c r="BM1045" i="10"/>
  <c r="BQ1045" i="10"/>
  <c r="BU1045" i="10"/>
  <c r="BY1045" i="10"/>
  <c r="CC1045" i="10"/>
  <c r="CG1045" i="10"/>
  <c r="CK1045" i="10"/>
  <c r="CO1045" i="10"/>
  <c r="CS1045" i="10"/>
  <c r="I1046" i="10"/>
  <c r="Q1046" i="10"/>
  <c r="U1046" i="10"/>
  <c r="Y1046" i="10"/>
  <c r="AC1046" i="10"/>
  <c r="AG1046" i="10"/>
  <c r="AK1046" i="10"/>
  <c r="AO1046" i="10"/>
  <c r="AS1046" i="10"/>
  <c r="AW1046" i="10"/>
  <c r="BE1046" i="10"/>
  <c r="BI1046" i="10"/>
  <c r="BM1046" i="10"/>
  <c r="BQ1046" i="10"/>
  <c r="BU1046" i="10"/>
  <c r="BY1046" i="10"/>
  <c r="CC1046" i="10"/>
  <c r="CG1046" i="10"/>
  <c r="CK1046" i="10"/>
  <c r="CO1046" i="10"/>
  <c r="CS1046" i="10"/>
  <c r="I1047" i="10"/>
  <c r="Q1047" i="10"/>
  <c r="U1047" i="10"/>
  <c r="Y1047" i="10"/>
  <c r="AC1047" i="10"/>
  <c r="AG1047" i="10"/>
  <c r="AK1047" i="10"/>
  <c r="AO1047" i="10"/>
  <c r="AS1047" i="10"/>
  <c r="AW1047" i="10"/>
  <c r="BE1047" i="10"/>
  <c r="BI1047" i="10"/>
  <c r="BM1047" i="10"/>
  <c r="BQ1047" i="10"/>
  <c r="BU1047" i="10"/>
  <c r="BY1047" i="10"/>
  <c r="CC1047" i="10"/>
  <c r="CG1047" i="10"/>
  <c r="CK1047" i="10"/>
  <c r="CO1047" i="10"/>
  <c r="CS1047" i="10"/>
  <c r="I1048" i="10"/>
  <c r="Q1048" i="10"/>
  <c r="U1048" i="10"/>
  <c r="Y1048" i="10"/>
  <c r="AC1048" i="10"/>
  <c r="AG1048" i="10"/>
  <c r="AK1048" i="10"/>
  <c r="AO1048" i="10"/>
  <c r="AS1048" i="10"/>
  <c r="AW1048" i="10"/>
  <c r="BE1048" i="10"/>
  <c r="BI1048" i="10"/>
  <c r="BM1048" i="10"/>
  <c r="BQ1048" i="10"/>
  <c r="BU1048" i="10"/>
  <c r="BY1048" i="10"/>
  <c r="CC1048" i="10"/>
  <c r="CG1048" i="10"/>
  <c r="CK1048" i="10"/>
  <c r="CO1048" i="10"/>
  <c r="CS1048" i="10"/>
  <c r="I1049" i="10"/>
  <c r="Q1049" i="10"/>
  <c r="U1049" i="10"/>
  <c r="Y1049" i="10"/>
  <c r="AC1049" i="10"/>
  <c r="AG1049" i="10"/>
  <c r="AK1049" i="10"/>
  <c r="AO1049" i="10"/>
  <c r="AS1049" i="10"/>
  <c r="AW1049" i="10"/>
  <c r="BE1049" i="10"/>
  <c r="BI1049" i="10"/>
  <c r="BM1049" i="10"/>
  <c r="BQ1049" i="10"/>
  <c r="BU1049" i="10"/>
  <c r="BY1049" i="10"/>
  <c r="CC1049" i="10"/>
  <c r="CG1049" i="10"/>
  <c r="CK1049" i="10"/>
  <c r="CO1049" i="10"/>
  <c r="CS1049" i="10"/>
  <c r="I1050" i="10"/>
  <c r="Q1050" i="10"/>
  <c r="U1050" i="10"/>
  <c r="Y1050" i="10"/>
  <c r="AC1050" i="10"/>
  <c r="AG1050" i="10"/>
  <c r="AK1050" i="10"/>
  <c r="AO1050" i="10"/>
  <c r="AS1050" i="10"/>
  <c r="AW1050" i="10"/>
  <c r="BE1050" i="10"/>
  <c r="BI1050" i="10"/>
  <c r="BM1050" i="10"/>
  <c r="BQ1050" i="10"/>
  <c r="BU1050" i="10"/>
  <c r="BY1050" i="10"/>
  <c r="CC1050" i="10"/>
  <c r="CG1050" i="10"/>
  <c r="CK1050" i="10"/>
  <c r="CO1050" i="10"/>
  <c r="CS1050" i="10"/>
  <c r="I1051" i="10"/>
  <c r="Q1051" i="10"/>
  <c r="U1051" i="10"/>
  <c r="Y1051" i="10"/>
  <c r="AC1051" i="10"/>
  <c r="AG1051" i="10"/>
  <c r="AK1051" i="10"/>
  <c r="AO1051" i="10"/>
  <c r="AS1051" i="10"/>
  <c r="AW1051" i="10"/>
  <c r="BE1051" i="10"/>
  <c r="BI1051" i="10"/>
  <c r="BM1051" i="10"/>
  <c r="BQ1051" i="10"/>
  <c r="BU1051" i="10"/>
  <c r="BY1051" i="10"/>
  <c r="CC1051" i="10"/>
  <c r="CG1051" i="10"/>
  <c r="CK1051" i="10"/>
  <c r="CO1051" i="10"/>
  <c r="CS1051" i="10"/>
  <c r="I1052" i="10"/>
  <c r="Q1052" i="10"/>
  <c r="U1052" i="10"/>
  <c r="Y1052" i="10"/>
  <c r="AC1052" i="10"/>
  <c r="AG1052" i="10"/>
  <c r="AK1052" i="10"/>
  <c r="AO1052" i="10"/>
  <c r="AS1052" i="10"/>
  <c r="AW1052" i="10"/>
  <c r="BE1052" i="10"/>
  <c r="BI1052" i="10"/>
  <c r="BM1052" i="10"/>
  <c r="BQ1052" i="10"/>
  <c r="BU1052" i="10"/>
  <c r="BY1052" i="10"/>
  <c r="CC1052" i="10"/>
  <c r="CG1052" i="10"/>
  <c r="CK1052" i="10"/>
  <c r="CO1052" i="10"/>
  <c r="CS1052" i="10"/>
  <c r="I1053" i="10"/>
  <c r="Q1053" i="10"/>
  <c r="U1053" i="10"/>
  <c r="Y1053" i="10"/>
  <c r="AC1053" i="10"/>
  <c r="AG1053" i="10"/>
  <c r="AK1053" i="10"/>
  <c r="AO1053" i="10"/>
  <c r="AS1053" i="10"/>
  <c r="AW1053" i="10"/>
  <c r="BE1053" i="10"/>
  <c r="BI1053" i="10"/>
  <c r="BM1053" i="10"/>
  <c r="BQ1053" i="10"/>
  <c r="BU1053" i="10"/>
  <c r="BY1053" i="10"/>
  <c r="CC1053" i="10"/>
  <c r="CG1053" i="10"/>
  <c r="CK1053" i="10"/>
  <c r="CO1053" i="10"/>
  <c r="CS1053" i="10"/>
  <c r="I1054" i="10"/>
  <c r="Q1054" i="10"/>
  <c r="U1054" i="10"/>
  <c r="Y1054" i="10"/>
  <c r="AC1054" i="10"/>
  <c r="AG1054" i="10"/>
  <c r="AK1054" i="10"/>
  <c r="AO1054" i="10"/>
  <c r="AS1054" i="10"/>
  <c r="AW1054" i="10"/>
  <c r="BE1054" i="10"/>
  <c r="BI1054" i="10"/>
  <c r="BM1054" i="10"/>
  <c r="BQ1054" i="10"/>
  <c r="BU1054" i="10"/>
  <c r="BY1054" i="10"/>
  <c r="CC1054" i="10"/>
  <c r="CG1054" i="10"/>
  <c r="CK1054" i="10"/>
  <c r="CO1054" i="10"/>
  <c r="CS1054" i="10"/>
  <c r="I1055" i="10"/>
  <c r="Q1055" i="10"/>
  <c r="U1055" i="10"/>
  <c r="Y1055" i="10"/>
  <c r="AC1055" i="10"/>
  <c r="AG1055" i="10"/>
  <c r="AK1055" i="10"/>
  <c r="AO1055" i="10"/>
  <c r="AS1055" i="10"/>
  <c r="AW1055" i="10"/>
  <c r="BE1055" i="10"/>
  <c r="BI1055" i="10"/>
  <c r="BM1055" i="10"/>
  <c r="BQ1055" i="10"/>
  <c r="BU1055" i="10"/>
  <c r="BY1055" i="10"/>
  <c r="CC1055" i="10"/>
  <c r="CG1055" i="10"/>
  <c r="CK1055" i="10"/>
  <c r="CO1055" i="10"/>
  <c r="CS1055" i="10"/>
  <c r="I1056" i="10"/>
  <c r="Q1056" i="10"/>
  <c r="U1056" i="10"/>
  <c r="Y1056" i="10"/>
  <c r="AC1056" i="10"/>
  <c r="AG1056" i="10"/>
  <c r="AK1056" i="10"/>
  <c r="AO1056" i="10"/>
  <c r="AS1056" i="10"/>
  <c r="AW1056" i="10"/>
  <c r="BE1056" i="10"/>
  <c r="BI1056" i="10"/>
  <c r="BM1056" i="10"/>
  <c r="BQ1056" i="10"/>
  <c r="BU1056" i="10"/>
  <c r="BY1056" i="10"/>
  <c r="CC1056" i="10"/>
  <c r="CG1056" i="10"/>
  <c r="CK1056" i="10"/>
  <c r="CO1056" i="10"/>
  <c r="CS1056" i="10"/>
  <c r="I1057" i="10"/>
  <c r="Q1057" i="10"/>
  <c r="U1057" i="10"/>
  <c r="Y1057" i="10"/>
  <c r="AC1057" i="10"/>
  <c r="AG1057" i="10"/>
  <c r="AK1057" i="10"/>
  <c r="AO1057" i="10"/>
  <c r="AS1057" i="10"/>
  <c r="AW1057" i="10"/>
  <c r="BE1057" i="10"/>
  <c r="BI1057" i="10"/>
  <c r="BM1057" i="10"/>
  <c r="BQ1057" i="10"/>
  <c r="BU1057" i="10"/>
  <c r="BY1057" i="10"/>
  <c r="CC1057" i="10"/>
  <c r="CG1057" i="10"/>
  <c r="CK1057" i="10"/>
  <c r="CO1057" i="10"/>
  <c r="CS1057" i="10"/>
  <c r="I1058" i="10"/>
  <c r="Q1058" i="10"/>
  <c r="U1058" i="10"/>
  <c r="Y1058" i="10"/>
  <c r="AC1058" i="10"/>
  <c r="AG1058" i="10"/>
  <c r="AK1058" i="10"/>
  <c r="AO1058" i="10"/>
  <c r="AS1058" i="10"/>
  <c r="AW1058" i="10"/>
  <c r="BE1058" i="10"/>
  <c r="BI1058" i="10"/>
  <c r="BM1058" i="10"/>
  <c r="BQ1058" i="10"/>
  <c r="BU1058" i="10"/>
  <c r="BY1058" i="10"/>
  <c r="CC1058" i="10"/>
  <c r="CG1058" i="10"/>
  <c r="CK1058" i="10"/>
  <c r="CO1058" i="10"/>
  <c r="CS1058" i="10"/>
  <c r="I1059" i="10"/>
  <c r="Q1059" i="10"/>
  <c r="U1059" i="10"/>
  <c r="Y1059" i="10"/>
  <c r="AC1059" i="10"/>
  <c r="AG1059" i="10"/>
  <c r="AK1059" i="10"/>
  <c r="AO1059" i="10"/>
  <c r="AS1059" i="10"/>
  <c r="AW1059" i="10"/>
  <c r="BE1059" i="10"/>
  <c r="BI1059" i="10"/>
  <c r="BM1059" i="10"/>
  <c r="BQ1059" i="10"/>
  <c r="BU1059" i="10"/>
  <c r="BY1059" i="10"/>
  <c r="CC1059" i="10"/>
  <c r="CG1059" i="10"/>
  <c r="CK1059" i="10"/>
  <c r="CO1059" i="10"/>
  <c r="CS1059" i="10"/>
  <c r="I1060" i="10"/>
  <c r="Q1060" i="10"/>
  <c r="U1060" i="10"/>
  <c r="Y1060" i="10"/>
  <c r="AC1060" i="10"/>
  <c r="AG1060" i="10"/>
  <c r="AK1060" i="10"/>
  <c r="AO1060" i="10"/>
  <c r="AS1060" i="10"/>
  <c r="AW1060" i="10"/>
  <c r="BE1060" i="10"/>
  <c r="BI1060" i="10"/>
  <c r="BM1060" i="10"/>
  <c r="BQ1060" i="10"/>
  <c r="BU1060" i="10"/>
  <c r="BY1060" i="10"/>
  <c r="CC1060" i="10"/>
  <c r="CG1060" i="10"/>
  <c r="CK1060" i="10"/>
  <c r="CO1060" i="10"/>
  <c r="CS1060" i="10"/>
  <c r="I1061" i="10"/>
  <c r="Q1061" i="10"/>
  <c r="U1061" i="10"/>
  <c r="Y1061" i="10"/>
  <c r="AC1061" i="10"/>
  <c r="AG1061" i="10"/>
  <c r="AK1061" i="10"/>
  <c r="AO1061" i="10"/>
  <c r="AS1061" i="10"/>
  <c r="AW1061" i="10"/>
  <c r="BE1061" i="10"/>
  <c r="BI1061" i="10"/>
  <c r="BM1061" i="10"/>
  <c r="BQ1061" i="10"/>
  <c r="BU1061" i="10"/>
  <c r="BY1061" i="10"/>
  <c r="CC1061" i="10"/>
  <c r="CG1061" i="10"/>
  <c r="CK1061" i="10"/>
  <c r="CO1061" i="10"/>
  <c r="CS1061" i="10"/>
  <c r="I1062" i="10"/>
  <c r="Q1062" i="10"/>
  <c r="U1062" i="10"/>
  <c r="Y1062" i="10"/>
  <c r="AC1062" i="10"/>
  <c r="AG1062" i="10"/>
  <c r="AK1062" i="10"/>
  <c r="AO1062" i="10"/>
  <c r="AS1062" i="10"/>
  <c r="AW1062" i="10"/>
  <c r="BE1062" i="10"/>
  <c r="BI1062" i="10"/>
  <c r="BM1062" i="10"/>
  <c r="BQ1062" i="10"/>
  <c r="BU1062" i="10"/>
  <c r="BY1062" i="10"/>
  <c r="CC1062" i="10"/>
  <c r="CG1062" i="10"/>
  <c r="CK1062" i="10"/>
  <c r="CO1062" i="10"/>
  <c r="CS1062" i="10"/>
  <c r="I1063" i="10"/>
  <c r="Q1063" i="10"/>
  <c r="U1063" i="10"/>
  <c r="Y1063" i="10"/>
  <c r="AC1063" i="10"/>
  <c r="AG1063" i="10"/>
  <c r="AK1063" i="10"/>
  <c r="AO1063" i="10"/>
  <c r="AS1063" i="10"/>
  <c r="AW1063" i="10"/>
  <c r="BE1063" i="10"/>
  <c r="BI1063" i="10"/>
  <c r="BM1063" i="10"/>
  <c r="BQ1063" i="10"/>
  <c r="BU1063" i="10"/>
  <c r="BY1063" i="10"/>
  <c r="CC1063" i="10"/>
  <c r="CG1063" i="10"/>
  <c r="CK1063" i="10"/>
  <c r="CO1063" i="10"/>
  <c r="CS1063" i="10"/>
  <c r="I1064" i="10"/>
  <c r="Q1064" i="10"/>
  <c r="U1064" i="10"/>
  <c r="Y1064" i="10"/>
  <c r="AC1064" i="10"/>
  <c r="AG1064" i="10"/>
  <c r="AK1064" i="10"/>
  <c r="AO1064" i="10"/>
  <c r="AS1064" i="10"/>
  <c r="AW1064" i="10"/>
  <c r="BE1064" i="10"/>
  <c r="BI1064" i="10"/>
  <c r="BM1064" i="10"/>
  <c r="BQ1064" i="10"/>
  <c r="BU1064" i="10"/>
  <c r="BY1064" i="10"/>
  <c r="CC1064" i="10"/>
  <c r="CG1064" i="10"/>
  <c r="CK1064" i="10"/>
  <c r="CO1064" i="10"/>
  <c r="CS1064" i="10"/>
  <c r="I1065" i="10"/>
  <c r="Q1065" i="10"/>
  <c r="U1065" i="10"/>
  <c r="Y1065" i="10"/>
  <c r="AC1065" i="10"/>
  <c r="AG1065" i="10"/>
  <c r="AK1065" i="10"/>
  <c r="AO1065" i="10"/>
  <c r="AS1065" i="10"/>
  <c r="AW1065" i="10"/>
  <c r="BE1065" i="10"/>
  <c r="BI1065" i="10"/>
  <c r="BM1065" i="10"/>
  <c r="BQ1065" i="10"/>
  <c r="BU1065" i="10"/>
  <c r="BY1065" i="10"/>
  <c r="CC1065" i="10"/>
  <c r="CG1065" i="10"/>
  <c r="CK1065" i="10"/>
  <c r="CO1065" i="10"/>
  <c r="CS1065" i="10"/>
  <c r="I1066" i="10"/>
  <c r="Q1066" i="10"/>
  <c r="U1066" i="10"/>
  <c r="Y1066" i="10"/>
  <c r="AC1066" i="10"/>
  <c r="AG1066" i="10"/>
  <c r="AK1066" i="10"/>
  <c r="AO1066" i="10"/>
  <c r="AS1066" i="10"/>
  <c r="AW1066" i="10"/>
  <c r="BE1066" i="10"/>
  <c r="BI1066" i="10"/>
  <c r="BM1066" i="10"/>
  <c r="BQ1066" i="10"/>
  <c r="BU1066" i="10"/>
  <c r="BY1066" i="10"/>
  <c r="CC1066" i="10"/>
  <c r="CG1066" i="10"/>
  <c r="CK1066" i="10"/>
  <c r="CO1066" i="10"/>
  <c r="CS1066" i="10"/>
  <c r="I1067" i="10"/>
  <c r="Q1067" i="10"/>
  <c r="U1067" i="10"/>
  <c r="Y1067" i="10"/>
  <c r="AC1067" i="10"/>
  <c r="AG1067" i="10"/>
  <c r="AK1067" i="10"/>
  <c r="AO1067" i="10"/>
  <c r="AS1067" i="10"/>
  <c r="AW1067" i="10"/>
  <c r="BE1067" i="10"/>
  <c r="BI1067" i="10"/>
  <c r="BM1067" i="10"/>
  <c r="BQ1067" i="10"/>
  <c r="BU1067" i="10"/>
  <c r="BY1067" i="10"/>
  <c r="CC1067" i="10"/>
  <c r="CG1067" i="10"/>
  <c r="CK1067" i="10"/>
  <c r="CO1067" i="10"/>
  <c r="CS1067" i="10"/>
  <c r="I1068" i="10"/>
  <c r="Q1068" i="10"/>
  <c r="U1068" i="10"/>
  <c r="Y1068" i="10"/>
  <c r="AC1068" i="10"/>
  <c r="AG1068" i="10"/>
  <c r="AK1068" i="10"/>
  <c r="AO1068" i="10"/>
  <c r="AS1068" i="10"/>
  <c r="AW1068" i="10"/>
  <c r="BE1068" i="10"/>
  <c r="BI1068" i="10"/>
  <c r="BM1068" i="10"/>
  <c r="BQ1068" i="10"/>
  <c r="BU1068" i="10"/>
  <c r="BY1068" i="10"/>
  <c r="CC1068" i="10"/>
  <c r="CG1068" i="10"/>
  <c r="CK1068" i="10"/>
  <c r="CO1068" i="10"/>
  <c r="CS1068" i="10"/>
  <c r="I1069" i="10"/>
  <c r="Q1069" i="10"/>
  <c r="U1069" i="10"/>
  <c r="Y1069" i="10"/>
  <c r="AC1069" i="10"/>
  <c r="AG1069" i="10"/>
  <c r="AK1069" i="10"/>
  <c r="AO1069" i="10"/>
  <c r="AS1069" i="10"/>
  <c r="AW1069" i="10"/>
  <c r="BE1069" i="10"/>
  <c r="BI1069" i="10"/>
  <c r="BM1069" i="10"/>
  <c r="BQ1069" i="10"/>
  <c r="BU1069" i="10"/>
  <c r="BY1069" i="10"/>
  <c r="CC1069" i="10"/>
  <c r="CG1069" i="10"/>
  <c r="CK1069" i="10"/>
  <c r="CO1069" i="10"/>
  <c r="CS1069" i="10"/>
  <c r="I1070" i="10"/>
  <c r="Q1070" i="10"/>
  <c r="U1070" i="10"/>
  <c r="Y1070" i="10"/>
  <c r="AC1070" i="10"/>
  <c r="AG1070" i="10"/>
  <c r="AK1070" i="10"/>
  <c r="AO1070" i="10"/>
  <c r="AS1070" i="10"/>
  <c r="AW1070" i="10"/>
  <c r="BE1070" i="10"/>
  <c r="BI1070" i="10"/>
  <c r="BM1070" i="10"/>
  <c r="BQ1070" i="10"/>
  <c r="BU1070" i="10"/>
  <c r="BY1070" i="10"/>
  <c r="CC1070" i="10"/>
  <c r="CG1070" i="10"/>
  <c r="CK1070" i="10"/>
  <c r="CO1070" i="10"/>
  <c r="CS1070" i="10"/>
  <c r="I1071" i="10"/>
  <c r="Q1071" i="10"/>
  <c r="U1071" i="10"/>
  <c r="Y1071" i="10"/>
  <c r="AC1071" i="10"/>
  <c r="AG1071" i="10"/>
  <c r="AK1071" i="10"/>
  <c r="AO1071" i="10"/>
  <c r="AS1071" i="10"/>
  <c r="AW1071" i="10"/>
  <c r="BE1071" i="10"/>
  <c r="BI1071" i="10"/>
  <c r="BM1071" i="10"/>
  <c r="BQ1071" i="10"/>
  <c r="BU1071" i="10"/>
  <c r="BY1071" i="10"/>
  <c r="CC1071" i="10"/>
  <c r="CG1071" i="10"/>
  <c r="CK1071" i="10"/>
  <c r="CO1071" i="10"/>
  <c r="CS1071" i="10"/>
  <c r="I1072" i="10"/>
  <c r="Q1072" i="10"/>
  <c r="U1072" i="10"/>
  <c r="Y1072" i="10"/>
  <c r="AC1072" i="10"/>
  <c r="AG1072" i="10"/>
  <c r="AK1072" i="10"/>
  <c r="AO1072" i="10"/>
  <c r="AS1072" i="10"/>
  <c r="AW1072" i="10"/>
  <c r="BE1072" i="10"/>
  <c r="BI1072" i="10"/>
  <c r="BM1072" i="10"/>
  <c r="BQ1072" i="10"/>
  <c r="BU1072" i="10"/>
  <c r="BY1072" i="10"/>
  <c r="CC1072" i="10"/>
  <c r="CG1072" i="10"/>
  <c r="CK1072" i="10"/>
  <c r="CO1072" i="10"/>
  <c r="CS1072" i="10"/>
  <c r="I1073" i="10"/>
  <c r="Q1073" i="10"/>
  <c r="U1073" i="10"/>
  <c r="Y1073" i="10"/>
  <c r="AC1073" i="10"/>
  <c r="AG1073" i="10"/>
  <c r="AK1073" i="10"/>
  <c r="AO1073" i="10"/>
  <c r="AS1073" i="10"/>
  <c r="AW1073" i="10"/>
  <c r="BE1073" i="10"/>
  <c r="BI1073" i="10"/>
  <c r="BM1073" i="10"/>
  <c r="BQ1073" i="10"/>
  <c r="BU1073" i="10"/>
  <c r="BY1073" i="10"/>
  <c r="CC1073" i="10"/>
  <c r="CG1073" i="10"/>
  <c r="CK1073" i="10"/>
  <c r="CO1073" i="10"/>
  <c r="CS1073" i="10"/>
  <c r="I1074" i="10"/>
  <c r="Q1074" i="10"/>
  <c r="U1074" i="10"/>
  <c r="Y1074" i="10"/>
  <c r="AC1074" i="10"/>
  <c r="AG1074" i="10"/>
  <c r="AK1074" i="10"/>
  <c r="AO1074" i="10"/>
  <c r="AS1074" i="10"/>
  <c r="AW1074" i="10"/>
  <c r="BE1074" i="10"/>
  <c r="BI1074" i="10"/>
  <c r="BM1074" i="10"/>
  <c r="BQ1074" i="10"/>
  <c r="BU1074" i="10"/>
  <c r="BY1074" i="10"/>
  <c r="CC1074" i="10"/>
  <c r="CG1074" i="10"/>
  <c r="CK1074" i="10"/>
  <c r="CO1074" i="10"/>
  <c r="CS1074" i="10"/>
  <c r="I1075" i="10"/>
  <c r="Q1075" i="10"/>
  <c r="U1075" i="10"/>
  <c r="Y1075" i="10"/>
  <c r="AC1075" i="10"/>
  <c r="AG1075" i="10"/>
  <c r="AK1075" i="10"/>
  <c r="AO1075" i="10"/>
  <c r="AS1075" i="10"/>
  <c r="AW1075" i="10"/>
  <c r="BE1075" i="10"/>
  <c r="BI1075" i="10"/>
  <c r="BM1075" i="10"/>
  <c r="BQ1075" i="10"/>
  <c r="BU1075" i="10"/>
  <c r="BY1075" i="10"/>
  <c r="CC1075" i="10"/>
  <c r="CG1075" i="10"/>
  <c r="CK1075" i="10"/>
  <c r="CO1075" i="10"/>
  <c r="CS1075" i="10"/>
  <c r="I1076" i="10"/>
  <c r="Q1076" i="10"/>
  <c r="U1076" i="10"/>
  <c r="Y1076" i="10"/>
  <c r="AC1076" i="10"/>
  <c r="AG1076" i="10"/>
  <c r="AK1076" i="10"/>
  <c r="AO1076" i="10"/>
  <c r="AS1076" i="10"/>
  <c r="AW1076" i="10"/>
  <c r="BE1076" i="10"/>
  <c r="BI1076" i="10"/>
  <c r="BM1076" i="10"/>
  <c r="BQ1076" i="10"/>
  <c r="BU1076" i="10"/>
  <c r="BY1076" i="10"/>
  <c r="CC1076" i="10"/>
  <c r="CG1076" i="10"/>
  <c r="CK1076" i="10"/>
  <c r="CO1076" i="10"/>
  <c r="CS1076" i="10"/>
  <c r="I1077" i="10"/>
  <c r="Q1077" i="10"/>
  <c r="U1077" i="10"/>
  <c r="Y1077" i="10"/>
  <c r="AC1077" i="10"/>
  <c r="AG1077" i="10"/>
  <c r="AK1077" i="10"/>
  <c r="AO1077" i="10"/>
  <c r="AS1077" i="10"/>
  <c r="AW1077" i="10"/>
  <c r="BE1077" i="10"/>
  <c r="BI1077" i="10"/>
  <c r="BM1077" i="10"/>
  <c r="BQ1077" i="10"/>
  <c r="BU1077" i="10"/>
  <c r="BY1077" i="10"/>
  <c r="CC1077" i="10"/>
  <c r="CG1077" i="10"/>
  <c r="CK1077" i="10"/>
  <c r="CO1077" i="10"/>
  <c r="CS1077" i="10"/>
  <c r="I1078" i="10"/>
  <c r="Q1078" i="10"/>
  <c r="U1078" i="10"/>
  <c r="Y1078" i="10"/>
  <c r="AC1078" i="10"/>
  <c r="AG1078" i="10"/>
  <c r="AK1078" i="10"/>
  <c r="AO1078" i="10"/>
  <c r="AS1078" i="10"/>
  <c r="AW1078" i="10"/>
  <c r="BE1078" i="10"/>
  <c r="BI1078" i="10"/>
  <c r="BM1078" i="10"/>
  <c r="BQ1078" i="10"/>
  <c r="BU1078" i="10"/>
  <c r="BY1078" i="10"/>
  <c r="CC1078" i="10"/>
  <c r="CG1078" i="10"/>
  <c r="CK1078" i="10"/>
  <c r="CO1078" i="10"/>
  <c r="CS1078" i="10"/>
  <c r="I1079" i="10"/>
  <c r="Q1079" i="10"/>
  <c r="U1079" i="10"/>
  <c r="Y1079" i="10"/>
  <c r="AC1079" i="10"/>
  <c r="AG1079" i="10"/>
  <c r="AK1079" i="10"/>
  <c r="AO1079" i="10"/>
  <c r="AS1079" i="10"/>
  <c r="AW1079" i="10"/>
  <c r="BE1079" i="10"/>
  <c r="BI1079" i="10"/>
  <c r="BM1079" i="10"/>
  <c r="BQ1079" i="10"/>
  <c r="BU1079" i="10"/>
  <c r="BY1079" i="10"/>
  <c r="CC1079" i="10"/>
  <c r="CG1079" i="10"/>
  <c r="CK1079" i="10"/>
  <c r="CO1079" i="10"/>
  <c r="CS1079" i="10"/>
  <c r="I1080" i="10"/>
  <c r="Q1080" i="10"/>
  <c r="U1080" i="10"/>
  <c r="Y1080" i="10"/>
  <c r="AC1080" i="10"/>
  <c r="AG1080" i="10"/>
  <c r="AK1080" i="10"/>
  <c r="AO1080" i="10"/>
  <c r="AS1080" i="10"/>
  <c r="AW1080" i="10"/>
  <c r="BE1080" i="10"/>
  <c r="BI1080" i="10"/>
  <c r="BM1080" i="10"/>
  <c r="BQ1080" i="10"/>
  <c r="BU1080" i="10"/>
  <c r="BY1080" i="10"/>
  <c r="CC1080" i="10"/>
  <c r="CG1080" i="10"/>
  <c r="CK1080" i="10"/>
  <c r="CO1080" i="10"/>
  <c r="CS1080" i="10"/>
  <c r="I1081" i="10"/>
  <c r="Q1081" i="10"/>
  <c r="U1081" i="10"/>
  <c r="Y1081" i="10"/>
  <c r="AC1081" i="10"/>
  <c r="AG1081" i="10"/>
  <c r="AK1081" i="10"/>
  <c r="AO1081" i="10"/>
  <c r="AS1081" i="10"/>
  <c r="AW1081" i="10"/>
  <c r="BE1081" i="10"/>
  <c r="BI1081" i="10"/>
  <c r="BM1081" i="10"/>
  <c r="BQ1081" i="10"/>
  <c r="BU1081" i="10"/>
  <c r="BY1081" i="10"/>
  <c r="CC1081" i="10"/>
  <c r="CG1081" i="10"/>
  <c r="CK1081" i="10"/>
  <c r="CO1081" i="10"/>
  <c r="CS1081" i="10"/>
  <c r="I1082" i="10"/>
  <c r="Q1082" i="10"/>
  <c r="U1082" i="10"/>
  <c r="Y1082" i="10"/>
  <c r="AC1082" i="10"/>
  <c r="AG1082" i="10"/>
  <c r="AK1082" i="10"/>
  <c r="AO1082" i="10"/>
  <c r="AS1082" i="10"/>
  <c r="AW1082" i="10"/>
  <c r="BE1082" i="10"/>
  <c r="BI1082" i="10"/>
  <c r="BM1082" i="10"/>
  <c r="BQ1082" i="10"/>
  <c r="BU1082" i="10"/>
  <c r="BY1082" i="10"/>
  <c r="CC1082" i="10"/>
  <c r="CG1082" i="10"/>
  <c r="CK1082" i="10"/>
  <c r="CO1082" i="10"/>
  <c r="CS1082" i="10"/>
  <c r="I1083" i="10"/>
  <c r="Q1083" i="10"/>
  <c r="U1083" i="10"/>
  <c r="Y1083" i="10"/>
  <c r="AC1083" i="10"/>
  <c r="AG1083" i="10"/>
  <c r="AK1083" i="10"/>
  <c r="AO1083" i="10"/>
  <c r="AS1083" i="10"/>
  <c r="AW1083" i="10"/>
  <c r="BE1083" i="10"/>
  <c r="BI1083" i="10"/>
  <c r="BM1083" i="10"/>
  <c r="BQ1083" i="10"/>
  <c r="BU1083" i="10"/>
  <c r="BY1083" i="10"/>
  <c r="CC1083" i="10"/>
  <c r="CG1083" i="10"/>
  <c r="CK1083" i="10"/>
  <c r="CO1083" i="10"/>
  <c r="CS1083" i="10"/>
  <c r="I1084" i="10"/>
  <c r="Q1084" i="10"/>
  <c r="U1084" i="10"/>
  <c r="Y1084" i="10"/>
  <c r="AC1084" i="10"/>
  <c r="AG1084" i="10"/>
  <c r="AK1084" i="10"/>
  <c r="AO1084" i="10"/>
  <c r="AS1084" i="10"/>
  <c r="AW1084" i="10"/>
  <c r="BE1084" i="10"/>
  <c r="BI1084" i="10"/>
  <c r="BM1084" i="10"/>
  <c r="BQ1084" i="10"/>
  <c r="BU1084" i="10"/>
  <c r="BY1084" i="10"/>
  <c r="CC1084" i="10"/>
  <c r="CG1084" i="10"/>
  <c r="CK1084" i="10"/>
  <c r="CO1084" i="10"/>
  <c r="CS1084" i="10"/>
  <c r="I1085" i="10"/>
  <c r="Q1085" i="10"/>
  <c r="U1085" i="10"/>
  <c r="Y1085" i="10"/>
  <c r="AC1085" i="10"/>
  <c r="AG1085" i="10"/>
  <c r="AK1085" i="10"/>
  <c r="AO1085" i="10"/>
  <c r="AS1085" i="10"/>
  <c r="AW1085" i="10"/>
  <c r="BE1085" i="10"/>
  <c r="BI1085" i="10"/>
  <c r="BM1085" i="10"/>
  <c r="BQ1085" i="10"/>
  <c r="BU1085" i="10"/>
  <c r="BY1085" i="10"/>
  <c r="CC1085" i="10"/>
  <c r="CG1085" i="10"/>
  <c r="CK1085" i="10"/>
  <c r="CO1085" i="10"/>
  <c r="CS1085" i="10"/>
  <c r="I1086" i="10"/>
  <c r="Q1086" i="10"/>
  <c r="U1086" i="10"/>
  <c r="Y1086" i="10"/>
  <c r="AC1086" i="10"/>
  <c r="AG1086" i="10"/>
  <c r="AK1086" i="10"/>
  <c r="AO1086" i="10"/>
  <c r="AS1086" i="10"/>
  <c r="AW1086" i="10"/>
  <c r="BE1086" i="10"/>
  <c r="BI1086" i="10"/>
  <c r="BM1086" i="10"/>
  <c r="BQ1086" i="10"/>
  <c r="BU1086" i="10"/>
  <c r="BY1086" i="10"/>
  <c r="CC1086" i="10"/>
  <c r="CG1086" i="10"/>
  <c r="CK1086" i="10"/>
  <c r="CO1086" i="10"/>
  <c r="CS1086" i="10"/>
  <c r="I1087" i="10"/>
  <c r="Q1087" i="10"/>
  <c r="U1087" i="10"/>
  <c r="Y1087" i="10"/>
  <c r="AC1087" i="10"/>
  <c r="AG1087" i="10"/>
  <c r="AK1087" i="10"/>
  <c r="AO1087" i="10"/>
  <c r="AS1087" i="10"/>
  <c r="AW1087" i="10"/>
  <c r="BE1087" i="10"/>
  <c r="BI1087" i="10"/>
  <c r="BM1087" i="10"/>
  <c r="BQ1087" i="10"/>
  <c r="BU1087" i="10"/>
  <c r="BY1087" i="10"/>
  <c r="CC1087" i="10"/>
  <c r="CG1087" i="10"/>
  <c r="CK1087" i="10"/>
  <c r="CO1087" i="10"/>
  <c r="CS1087" i="10"/>
  <c r="I1088" i="10"/>
  <c r="Q1088" i="10"/>
  <c r="U1088" i="10"/>
  <c r="Y1088" i="10"/>
  <c r="AC1088" i="10"/>
  <c r="AG1088" i="10"/>
  <c r="AK1088" i="10"/>
  <c r="AO1088" i="10"/>
  <c r="AS1088" i="10"/>
  <c r="AW1088" i="10"/>
  <c r="BE1088" i="10"/>
  <c r="BI1088" i="10"/>
  <c r="BM1088" i="10"/>
  <c r="BQ1088" i="10"/>
  <c r="BU1088" i="10"/>
  <c r="BY1088" i="10"/>
  <c r="CC1088" i="10"/>
  <c r="CG1088" i="10"/>
  <c r="CK1088" i="10"/>
  <c r="CO1088" i="10"/>
  <c r="CS1088" i="10"/>
  <c r="I1089" i="10"/>
  <c r="Q1089" i="10"/>
  <c r="U1089" i="10"/>
  <c r="Y1089" i="10"/>
  <c r="AC1089" i="10"/>
  <c r="AG1089" i="10"/>
  <c r="AK1089" i="10"/>
  <c r="AO1089" i="10"/>
  <c r="AS1089" i="10"/>
  <c r="AW1089" i="10"/>
  <c r="BE1089" i="10"/>
  <c r="BI1089" i="10"/>
  <c r="BM1089" i="10"/>
  <c r="BQ1089" i="10"/>
  <c r="BU1089" i="10"/>
  <c r="BY1089" i="10"/>
  <c r="CC1089" i="10"/>
  <c r="CG1089" i="10"/>
  <c r="CK1089" i="10"/>
  <c r="CO1089" i="10"/>
  <c r="CS1089" i="10"/>
  <c r="I1090" i="10"/>
  <c r="Q1090" i="10"/>
  <c r="U1090" i="10"/>
  <c r="Y1090" i="10"/>
  <c r="AC1090" i="10"/>
  <c r="AG1090" i="10"/>
  <c r="AK1090" i="10"/>
  <c r="AO1090" i="10"/>
  <c r="AS1090" i="10"/>
  <c r="AW1090" i="10"/>
  <c r="BE1090" i="10"/>
  <c r="BI1090" i="10"/>
  <c r="BM1090" i="10"/>
  <c r="BQ1090" i="10"/>
  <c r="BU1090" i="10"/>
  <c r="BY1090" i="10"/>
  <c r="CC1090" i="10"/>
  <c r="CG1090" i="10"/>
  <c r="CK1090" i="10"/>
  <c r="CO1090" i="10"/>
  <c r="CS1090" i="10"/>
  <c r="I1091" i="10"/>
  <c r="Q1091" i="10"/>
  <c r="U1091" i="10"/>
  <c r="Y1091" i="10"/>
  <c r="AC1091" i="10"/>
  <c r="AG1091" i="10"/>
  <c r="AK1091" i="10"/>
  <c r="AO1091" i="10"/>
  <c r="AS1091" i="10"/>
  <c r="AW1091" i="10"/>
  <c r="BE1091" i="10"/>
  <c r="BI1091" i="10"/>
  <c r="BM1091" i="10"/>
  <c r="BQ1091" i="10"/>
  <c r="BU1091" i="10"/>
  <c r="BY1091" i="10"/>
  <c r="CC1091" i="10"/>
  <c r="CG1091" i="10"/>
  <c r="CK1091" i="10"/>
  <c r="CO1091" i="10"/>
  <c r="CS1091" i="10"/>
  <c r="I1092" i="10"/>
  <c r="Q1092" i="10"/>
  <c r="U1092" i="10"/>
  <c r="Y1092" i="10"/>
  <c r="AC1092" i="10"/>
  <c r="AG1092" i="10"/>
  <c r="AK1092" i="10"/>
  <c r="AO1092" i="10"/>
  <c r="AS1092" i="10"/>
  <c r="AW1092" i="10"/>
  <c r="BE1092" i="10"/>
  <c r="BI1092" i="10"/>
  <c r="BM1092" i="10"/>
  <c r="BQ1092" i="10"/>
  <c r="BU1092" i="10"/>
  <c r="BY1092" i="10"/>
  <c r="CC1092" i="10"/>
  <c r="CG1092" i="10"/>
  <c r="CK1092" i="10"/>
  <c r="CO1092" i="10"/>
  <c r="CS1092" i="10"/>
  <c r="I1093" i="10"/>
  <c r="Q1093" i="10"/>
  <c r="U1093" i="10"/>
  <c r="Y1093" i="10"/>
  <c r="AC1093" i="10"/>
  <c r="AG1093" i="10"/>
  <c r="AK1093" i="10"/>
  <c r="AO1093" i="10"/>
  <c r="AS1093" i="10"/>
  <c r="AW1093" i="10"/>
  <c r="BE1093" i="10"/>
  <c r="BI1093" i="10"/>
  <c r="BM1093" i="10"/>
  <c r="BQ1093" i="10"/>
  <c r="BU1093" i="10"/>
  <c r="BY1093" i="10"/>
  <c r="CC1093" i="10"/>
  <c r="CG1093" i="10"/>
  <c r="CK1093" i="10"/>
  <c r="CO1093" i="10"/>
  <c r="CS1093" i="10"/>
  <c r="I1094" i="10"/>
  <c r="Q1094" i="10"/>
  <c r="U1094" i="10"/>
  <c r="Y1094" i="10"/>
  <c r="AC1094" i="10"/>
  <c r="AG1094" i="10"/>
  <c r="AK1094" i="10"/>
  <c r="AO1094" i="10"/>
  <c r="AS1094" i="10"/>
  <c r="AW1094" i="10"/>
  <c r="BE1094" i="10"/>
  <c r="BI1094" i="10"/>
  <c r="BM1094" i="10"/>
  <c r="BQ1094" i="10"/>
  <c r="BU1094" i="10"/>
  <c r="BY1094" i="10"/>
  <c r="CC1094" i="10"/>
  <c r="CG1094" i="10"/>
  <c r="CK1094" i="10"/>
  <c r="CO1094" i="10"/>
  <c r="CS1094" i="10"/>
  <c r="I1095" i="10"/>
  <c r="Q1095" i="10"/>
  <c r="U1095" i="10"/>
  <c r="Y1095" i="10"/>
  <c r="AC1095" i="10"/>
  <c r="AG1095" i="10"/>
  <c r="AK1095" i="10"/>
  <c r="AO1095" i="10"/>
  <c r="AS1095" i="10"/>
  <c r="AW1095" i="10"/>
  <c r="BE1095" i="10"/>
  <c r="BI1095" i="10"/>
  <c r="BM1095" i="10"/>
  <c r="BQ1095" i="10"/>
  <c r="BU1095" i="10"/>
  <c r="BY1095" i="10"/>
  <c r="CC1095" i="10"/>
  <c r="CG1095" i="10"/>
  <c r="CK1095" i="10"/>
  <c r="CO1095" i="10"/>
  <c r="CS1095" i="10"/>
  <c r="I1096" i="10"/>
  <c r="Q1096" i="10"/>
  <c r="U1096" i="10"/>
  <c r="Y1096" i="10"/>
  <c r="AC1096" i="10"/>
  <c r="AG1096" i="10"/>
  <c r="AK1096" i="10"/>
  <c r="AO1096" i="10"/>
  <c r="AS1096" i="10"/>
  <c r="AW1096" i="10"/>
  <c r="BE1096" i="10"/>
  <c r="BI1096" i="10"/>
  <c r="BM1096" i="10"/>
  <c r="BQ1096" i="10"/>
  <c r="BU1096" i="10"/>
  <c r="BY1096" i="10"/>
  <c r="CC1096" i="10"/>
  <c r="CG1096" i="10"/>
  <c r="CK1096" i="10"/>
  <c r="CO1096" i="10"/>
  <c r="CS1096" i="10"/>
  <c r="I1097" i="10"/>
  <c r="Q1097" i="10"/>
  <c r="U1097" i="10"/>
  <c r="Y1097" i="10"/>
  <c r="AC1097" i="10"/>
  <c r="AG1097" i="10"/>
  <c r="AK1097" i="10"/>
  <c r="AO1097" i="10"/>
  <c r="AS1097" i="10"/>
  <c r="AW1097" i="10"/>
  <c r="BE1097" i="10"/>
  <c r="BI1097" i="10"/>
  <c r="BM1097" i="10"/>
  <c r="BQ1097" i="10"/>
  <c r="BU1097" i="10"/>
  <c r="BY1097" i="10"/>
  <c r="CC1097" i="10"/>
  <c r="CG1097" i="10"/>
  <c r="CK1097" i="10"/>
  <c r="CO1097" i="10"/>
  <c r="CS1097" i="10"/>
  <c r="I1098" i="10"/>
  <c r="Q1098" i="10"/>
  <c r="U1098" i="10"/>
  <c r="Y1098" i="10"/>
  <c r="AC1098" i="10"/>
  <c r="AG1098" i="10"/>
  <c r="AK1098" i="10"/>
  <c r="AO1098" i="10"/>
  <c r="AS1098" i="10"/>
  <c r="AW1098" i="10"/>
  <c r="BE1098" i="10"/>
  <c r="BI1098" i="10"/>
  <c r="BM1098" i="10"/>
  <c r="BQ1098" i="10"/>
  <c r="BU1098" i="10"/>
  <c r="BY1098" i="10"/>
  <c r="CC1098" i="10"/>
  <c r="CG1098" i="10"/>
  <c r="CK1098" i="10"/>
  <c r="CO1098" i="10"/>
  <c r="CS1098" i="10"/>
  <c r="I1099" i="10"/>
  <c r="Q1099" i="10"/>
  <c r="U1099" i="10"/>
  <c r="Y1099" i="10"/>
  <c r="AC1099" i="10"/>
  <c r="AG1099" i="10"/>
  <c r="AK1099" i="10"/>
  <c r="AO1099" i="10"/>
  <c r="AS1099" i="10"/>
  <c r="AW1099" i="10"/>
  <c r="BE1099" i="10"/>
  <c r="BI1099" i="10"/>
  <c r="BM1099" i="10"/>
  <c r="BQ1099" i="10"/>
  <c r="BU1099" i="10"/>
  <c r="BY1099" i="10"/>
  <c r="CC1099" i="10"/>
  <c r="CG1099" i="10"/>
  <c r="CK1099" i="10"/>
  <c r="CO1099" i="10"/>
  <c r="CS1099" i="10"/>
  <c r="I1100" i="10"/>
  <c r="Q1100" i="10"/>
  <c r="U1100" i="10"/>
  <c r="Y1100" i="10"/>
  <c r="AC1100" i="10"/>
  <c r="AG1100" i="10"/>
  <c r="AK1100" i="10"/>
  <c r="AO1100" i="10"/>
  <c r="AS1100" i="10"/>
  <c r="AW1100" i="10"/>
  <c r="BE1100" i="10"/>
  <c r="BI1100" i="10"/>
  <c r="BM1100" i="10"/>
  <c r="BQ1100" i="10"/>
  <c r="BU1100" i="10"/>
  <c r="BY1100" i="10"/>
  <c r="CC1100" i="10"/>
  <c r="CG1100" i="10"/>
  <c r="CK1100" i="10"/>
  <c r="CO1100" i="10"/>
  <c r="CS1100" i="10"/>
  <c r="I1101" i="10"/>
  <c r="Q1101" i="10"/>
  <c r="U1101" i="10"/>
  <c r="Y1101" i="10"/>
  <c r="AC1101" i="10"/>
  <c r="AG1101" i="10"/>
  <c r="AK1101" i="10"/>
  <c r="AO1101" i="10"/>
  <c r="AS1101" i="10"/>
  <c r="AW1101" i="10"/>
  <c r="BE1101" i="10"/>
  <c r="BI1101" i="10"/>
  <c r="BM1101" i="10"/>
  <c r="BQ1101" i="10"/>
  <c r="BU1101" i="10"/>
  <c r="BY1101" i="10"/>
  <c r="CC1101" i="10"/>
  <c r="CG1101" i="10"/>
  <c r="CK1101" i="10"/>
  <c r="CO1101" i="10"/>
  <c r="CS1101" i="10"/>
  <c r="I1102" i="10"/>
  <c r="Q1102" i="10"/>
  <c r="U1102" i="10"/>
  <c r="Y1102" i="10"/>
  <c r="AC1102" i="10"/>
  <c r="AG1102" i="10"/>
  <c r="AK1102" i="10"/>
  <c r="AO1102" i="10"/>
  <c r="AS1102" i="10"/>
  <c r="AW1102" i="10"/>
  <c r="BE1102" i="10"/>
  <c r="BI1102" i="10"/>
  <c r="BM1102" i="10"/>
  <c r="BQ1102" i="10"/>
  <c r="BU1102" i="10"/>
  <c r="BY1102" i="10"/>
  <c r="CC1102" i="10"/>
  <c r="CG1102" i="10"/>
  <c r="CK1102" i="10"/>
  <c r="CO1102" i="10"/>
  <c r="CS1102" i="10"/>
  <c r="I1103" i="10"/>
  <c r="Q1103" i="10"/>
  <c r="U1103" i="10"/>
  <c r="Y1103" i="10"/>
  <c r="AC1103" i="10"/>
  <c r="AG1103" i="10"/>
  <c r="AK1103" i="10"/>
  <c r="AO1103" i="10"/>
  <c r="AS1103" i="10"/>
  <c r="AW1103" i="10"/>
  <c r="BE1103" i="10"/>
  <c r="BI1103" i="10"/>
  <c r="BM1103" i="10"/>
  <c r="BQ1103" i="10"/>
  <c r="BU1103" i="10"/>
  <c r="BY1103" i="10"/>
  <c r="CC1103" i="10"/>
  <c r="CG1103" i="10"/>
  <c r="CK1103" i="10"/>
  <c r="CO1103" i="10"/>
  <c r="CS1103" i="10"/>
  <c r="I1104" i="10"/>
  <c r="Q1104" i="10"/>
  <c r="U1104" i="10"/>
  <c r="Y1104" i="10"/>
  <c r="AC1104" i="10"/>
  <c r="AG1104" i="10"/>
  <c r="AK1104" i="10"/>
  <c r="AO1104" i="10"/>
  <c r="AS1104" i="10"/>
  <c r="AW1104" i="10"/>
  <c r="BE1104" i="10"/>
  <c r="BI1104" i="10"/>
  <c r="BM1104" i="10"/>
  <c r="BQ1104" i="10"/>
  <c r="BU1104" i="10"/>
  <c r="BY1104" i="10"/>
  <c r="CC1104" i="10"/>
  <c r="CG1104" i="10"/>
  <c r="CK1104" i="10"/>
  <c r="CO1104" i="10"/>
  <c r="CS1104" i="10"/>
  <c r="I1105" i="10"/>
  <c r="Q1105" i="10"/>
  <c r="U1105" i="10"/>
  <c r="Y1105" i="10"/>
  <c r="AC1105" i="10"/>
  <c r="AG1105" i="10"/>
  <c r="AK1105" i="10"/>
  <c r="AO1105" i="10"/>
  <c r="AS1105" i="10"/>
  <c r="AW1105" i="10"/>
  <c r="BE1105" i="10"/>
  <c r="BI1105" i="10"/>
  <c r="BM1105" i="10"/>
  <c r="BQ1105" i="10"/>
  <c r="BU1105" i="10"/>
  <c r="BY1105" i="10"/>
  <c r="CC1105" i="10"/>
  <c r="CG1105" i="10"/>
  <c r="CK1105" i="10"/>
  <c r="CO1105" i="10"/>
  <c r="CS1105" i="10"/>
  <c r="I1106" i="10"/>
  <c r="Q1106" i="10"/>
  <c r="U1106" i="10"/>
  <c r="Y1106" i="10"/>
  <c r="AC1106" i="10"/>
  <c r="AG1106" i="10"/>
  <c r="AK1106" i="10"/>
  <c r="AO1106" i="10"/>
  <c r="AS1106" i="10"/>
  <c r="AW1106" i="10"/>
  <c r="BE1106" i="10"/>
  <c r="BI1106" i="10"/>
  <c r="BM1106" i="10"/>
  <c r="BQ1106" i="10"/>
  <c r="BU1106" i="10"/>
  <c r="BY1106" i="10"/>
  <c r="CC1106" i="10"/>
  <c r="CG1106" i="10"/>
  <c r="CK1106" i="10"/>
  <c r="CO1106" i="10"/>
  <c r="CS1106" i="10"/>
  <c r="I1107" i="10"/>
  <c r="Q1107" i="10"/>
  <c r="U1107" i="10"/>
  <c r="Y1107" i="10"/>
  <c r="AC1107" i="10"/>
  <c r="AG1107" i="10"/>
  <c r="AK1107" i="10"/>
  <c r="AO1107" i="10"/>
  <c r="AS1107" i="10"/>
  <c r="AW1107" i="10"/>
  <c r="BE1107" i="10"/>
  <c r="BI1107" i="10"/>
  <c r="BM1107" i="10"/>
  <c r="BQ1107" i="10"/>
  <c r="BU1107" i="10"/>
  <c r="BY1107" i="10"/>
  <c r="CC1107" i="10"/>
  <c r="CG1107" i="10"/>
  <c r="CK1107" i="10"/>
  <c r="CO1107" i="10"/>
  <c r="CS1107" i="10"/>
  <c r="I1108" i="10"/>
  <c r="Q1108" i="10"/>
  <c r="U1108" i="10"/>
  <c r="Y1108" i="10"/>
  <c r="AC1108" i="10"/>
  <c r="AG1108" i="10"/>
  <c r="AK1108" i="10"/>
  <c r="AO1108" i="10"/>
  <c r="AS1108" i="10"/>
  <c r="AW1108" i="10"/>
  <c r="BE1108" i="10"/>
  <c r="BI1108" i="10"/>
  <c r="BM1108" i="10"/>
  <c r="BQ1108" i="10"/>
  <c r="BU1108" i="10"/>
  <c r="BY1108" i="10"/>
  <c r="CC1108" i="10"/>
  <c r="CG1108" i="10"/>
  <c r="CK1108" i="10"/>
  <c r="CO1108" i="10"/>
  <c r="CS1108" i="10"/>
  <c r="I1109" i="10"/>
  <c r="Q1109" i="10"/>
  <c r="U1109" i="10"/>
  <c r="Y1109" i="10"/>
  <c r="AC1109" i="10"/>
  <c r="AG1109" i="10"/>
  <c r="AK1109" i="10"/>
  <c r="AO1109" i="10"/>
  <c r="AS1109" i="10"/>
  <c r="AW1109" i="10"/>
  <c r="BE1109" i="10"/>
  <c r="BI1109" i="10"/>
  <c r="BM1109" i="10"/>
  <c r="BQ1109" i="10"/>
  <c r="BU1109" i="10"/>
  <c r="BY1109" i="10"/>
  <c r="CC1109" i="10"/>
  <c r="CG1109" i="10"/>
  <c r="CK1109" i="10"/>
  <c r="CO1109" i="10"/>
  <c r="CS1109" i="10"/>
  <c r="I1110" i="10"/>
  <c r="Q1110" i="10"/>
  <c r="U1110" i="10"/>
  <c r="Y1110" i="10"/>
  <c r="AC1110" i="10"/>
  <c r="AG1110" i="10"/>
  <c r="AK1110" i="10"/>
  <c r="AO1110" i="10"/>
  <c r="AS1110" i="10"/>
  <c r="AW1110" i="10"/>
  <c r="BE1110" i="10"/>
  <c r="BI1110" i="10"/>
  <c r="BM1110" i="10"/>
  <c r="BQ1110" i="10"/>
  <c r="BU1110" i="10"/>
  <c r="BY1110" i="10"/>
  <c r="CC1110" i="10"/>
  <c r="CG1110" i="10"/>
  <c r="CK1110" i="10"/>
  <c r="CO1110" i="10"/>
  <c r="CS1110" i="10"/>
  <c r="I1111" i="10"/>
  <c r="Q1111" i="10"/>
  <c r="U1111" i="10"/>
  <c r="Y1111" i="10"/>
  <c r="AC1111" i="10"/>
  <c r="AG1111" i="10"/>
  <c r="AK1111" i="10"/>
  <c r="AO1111" i="10"/>
  <c r="AS1111" i="10"/>
  <c r="AW1111" i="10"/>
  <c r="BE1111" i="10"/>
  <c r="BI1111" i="10"/>
  <c r="BM1111" i="10"/>
  <c r="BQ1111" i="10"/>
  <c r="BU1111" i="10"/>
  <c r="BY1111" i="10"/>
  <c r="CC1111" i="10"/>
  <c r="CG1111" i="10"/>
  <c r="CK1111" i="10"/>
  <c r="CO1111" i="10"/>
  <c r="CS1111" i="10"/>
  <c r="I1112" i="10"/>
  <c r="Q1112" i="10"/>
  <c r="U1112" i="10"/>
  <c r="Y1112" i="10"/>
  <c r="AC1112" i="10"/>
  <c r="AG1112" i="10"/>
  <c r="AK1112" i="10"/>
  <c r="AO1112" i="10"/>
  <c r="AS1112" i="10"/>
  <c r="AW1112" i="10"/>
  <c r="BE1112" i="10"/>
  <c r="BI1112" i="10"/>
  <c r="BM1112" i="10"/>
  <c r="BQ1112" i="10"/>
  <c r="BU1112" i="10"/>
  <c r="BY1112" i="10"/>
  <c r="CC1112" i="10"/>
  <c r="CG1112" i="10"/>
  <c r="CK1112" i="10"/>
  <c r="CO1112" i="10"/>
  <c r="CS1112" i="10"/>
  <c r="I1113" i="10"/>
  <c r="Q1113" i="10"/>
  <c r="U1113" i="10"/>
  <c r="Y1113" i="10"/>
  <c r="AC1113" i="10"/>
  <c r="AG1113" i="10"/>
  <c r="AK1113" i="10"/>
  <c r="AO1113" i="10"/>
  <c r="AS1113" i="10"/>
  <c r="AW1113" i="10"/>
  <c r="BE1113" i="10"/>
  <c r="BI1113" i="10"/>
  <c r="BM1113" i="10"/>
  <c r="BQ1113" i="10"/>
  <c r="BU1113" i="10"/>
  <c r="BY1113" i="10"/>
  <c r="CC1113" i="10"/>
  <c r="CG1113" i="10"/>
  <c r="CK1113" i="10"/>
  <c r="CO1113" i="10"/>
  <c r="CS1113" i="10"/>
  <c r="I1114" i="10"/>
  <c r="Q1114" i="10"/>
  <c r="U1114" i="10"/>
  <c r="Y1114" i="10"/>
  <c r="AC1114" i="10"/>
  <c r="AG1114" i="10"/>
  <c r="AK1114" i="10"/>
  <c r="AO1114" i="10"/>
  <c r="AS1114" i="10"/>
  <c r="AW1114" i="10"/>
  <c r="BE1114" i="10"/>
  <c r="BI1114" i="10"/>
  <c r="BM1114" i="10"/>
  <c r="BQ1114" i="10"/>
  <c r="BU1114" i="10"/>
  <c r="BY1114" i="10"/>
  <c r="CC1114" i="10"/>
  <c r="CG1114" i="10"/>
  <c r="CK1114" i="10"/>
  <c r="CO1114" i="10"/>
  <c r="CS1114" i="10"/>
  <c r="I1115" i="10"/>
  <c r="Q1115" i="10"/>
  <c r="U1115" i="10"/>
  <c r="Y1115" i="10"/>
  <c r="AC1115" i="10"/>
  <c r="AG1115" i="10"/>
  <c r="AK1115" i="10"/>
  <c r="AO1115" i="10"/>
  <c r="AS1115" i="10"/>
  <c r="AW1115" i="10"/>
  <c r="BE1115" i="10"/>
  <c r="BI1115" i="10"/>
  <c r="BM1115" i="10"/>
  <c r="BQ1115" i="10"/>
  <c r="BU1115" i="10"/>
  <c r="BY1115" i="10"/>
  <c r="CC1115" i="10"/>
  <c r="CG1115" i="10"/>
  <c r="CK1115" i="10"/>
  <c r="CO1115" i="10"/>
  <c r="CS1115" i="10"/>
  <c r="I1116" i="10"/>
  <c r="Q1116" i="10"/>
  <c r="U1116" i="10"/>
  <c r="Y1116" i="10"/>
  <c r="AC1116" i="10"/>
  <c r="AG1116" i="10"/>
  <c r="AK1116" i="10"/>
  <c r="AO1116" i="10"/>
  <c r="AS1116" i="10"/>
  <c r="AW1116" i="10"/>
  <c r="BE1116" i="10"/>
  <c r="BI1116" i="10"/>
  <c r="BM1116" i="10"/>
  <c r="BQ1116" i="10"/>
  <c r="BU1116" i="10"/>
  <c r="BY1116" i="10"/>
  <c r="CC1116" i="10"/>
  <c r="CG1116" i="10"/>
  <c r="CK1116" i="10"/>
  <c r="CO1116" i="10"/>
  <c r="CS1116" i="10"/>
  <c r="I1117" i="10"/>
  <c r="Q1117" i="10"/>
  <c r="U1117" i="10"/>
  <c r="Y1117" i="10"/>
  <c r="AC1117" i="10"/>
  <c r="AG1117" i="10"/>
  <c r="AK1117" i="10"/>
  <c r="AO1117" i="10"/>
  <c r="AS1117" i="10"/>
  <c r="AW1117" i="10"/>
  <c r="BE1117" i="10"/>
  <c r="BI1117" i="10"/>
  <c r="BM1117" i="10"/>
  <c r="BQ1117" i="10"/>
  <c r="BU1117" i="10"/>
  <c r="BY1117" i="10"/>
  <c r="CC1117" i="10"/>
  <c r="CG1117" i="10"/>
  <c r="CK1117" i="10"/>
  <c r="CO1117" i="10"/>
  <c r="CS1117" i="10"/>
  <c r="I1118" i="10"/>
  <c r="Q1118" i="10"/>
  <c r="U1118" i="10"/>
  <c r="Y1118" i="10"/>
  <c r="AC1118" i="10"/>
  <c r="AG1118" i="10"/>
  <c r="AK1118" i="10"/>
  <c r="AO1118" i="10"/>
  <c r="AS1118" i="10"/>
  <c r="AW1118" i="10"/>
  <c r="BE1118" i="10"/>
  <c r="BI1118" i="10"/>
  <c r="BM1118" i="10"/>
  <c r="BQ1118" i="10"/>
  <c r="BU1118" i="10"/>
  <c r="BY1118" i="10"/>
  <c r="CC1118" i="10"/>
  <c r="CG1118" i="10"/>
  <c r="CK1118" i="10"/>
  <c r="CO1118" i="10"/>
  <c r="CS1118" i="10"/>
  <c r="I1119" i="10"/>
  <c r="Q1119" i="10"/>
  <c r="U1119" i="10"/>
  <c r="Y1119" i="10"/>
  <c r="AC1119" i="10"/>
  <c r="AG1119" i="10"/>
  <c r="AK1119" i="10"/>
  <c r="AO1119" i="10"/>
  <c r="AS1119" i="10"/>
  <c r="AW1119" i="10"/>
  <c r="BE1119" i="10"/>
  <c r="BI1119" i="10"/>
  <c r="BM1119" i="10"/>
  <c r="BQ1119" i="10"/>
  <c r="BU1119" i="10"/>
  <c r="BY1119" i="10"/>
  <c r="CC1119" i="10"/>
  <c r="CG1119" i="10"/>
  <c r="CK1119" i="10"/>
  <c r="CO1119" i="10"/>
  <c r="CS1119" i="10"/>
  <c r="I1120" i="10"/>
  <c r="Q1120" i="10"/>
  <c r="U1120" i="10"/>
  <c r="Y1120" i="10"/>
  <c r="AC1120" i="10"/>
  <c r="AG1120" i="10"/>
  <c r="AK1120" i="10"/>
  <c r="AO1120" i="10"/>
  <c r="AS1120" i="10"/>
  <c r="AW1120" i="10"/>
  <c r="BE1120" i="10"/>
  <c r="BI1120" i="10"/>
  <c r="BM1120" i="10"/>
  <c r="BQ1120" i="10"/>
  <c r="BU1120" i="10"/>
  <c r="BY1120" i="10"/>
  <c r="CC1120" i="10"/>
  <c r="CG1120" i="10"/>
  <c r="CK1120" i="10"/>
  <c r="CO1120" i="10"/>
  <c r="CS1120" i="10"/>
  <c r="I1121" i="10"/>
  <c r="Q1121" i="10"/>
  <c r="U1121" i="10"/>
  <c r="Y1121" i="10"/>
  <c r="AC1121" i="10"/>
  <c r="AG1121" i="10"/>
  <c r="AK1121" i="10"/>
  <c r="AO1121" i="10"/>
  <c r="AS1121" i="10"/>
  <c r="AW1121" i="10"/>
  <c r="BE1121" i="10"/>
  <c r="BI1121" i="10"/>
  <c r="BM1121" i="10"/>
  <c r="BQ1121" i="10"/>
  <c r="BU1121" i="10"/>
  <c r="BY1121" i="10"/>
  <c r="CC1121" i="10"/>
  <c r="CG1121" i="10"/>
  <c r="CK1121" i="10"/>
  <c r="CO1121" i="10"/>
  <c r="CS1121" i="10"/>
  <c r="I1122" i="10"/>
  <c r="Q1122" i="10"/>
  <c r="U1122" i="10"/>
  <c r="Y1122" i="10"/>
  <c r="AC1122" i="10"/>
  <c r="AG1122" i="10"/>
  <c r="AK1122" i="10"/>
  <c r="AO1122" i="10"/>
  <c r="AS1122" i="10"/>
  <c r="AW1122" i="10"/>
  <c r="BE1122" i="10"/>
  <c r="BI1122" i="10"/>
  <c r="BN1122" i="10"/>
  <c r="BQ1122" i="10" s="1"/>
  <c r="BU1122" i="10"/>
  <c r="BY1122" i="10"/>
  <c r="CC1122" i="10"/>
  <c r="CG1122" i="10"/>
  <c r="CK1122" i="10"/>
  <c r="CO1122" i="10"/>
  <c r="CS1122" i="10"/>
  <c r="I1123" i="10"/>
  <c r="Q1123" i="10"/>
  <c r="U1123" i="10"/>
  <c r="Y1123" i="10"/>
  <c r="AC1123" i="10"/>
  <c r="AG1123" i="10"/>
  <c r="AK1123" i="10"/>
  <c r="AO1123" i="10"/>
  <c r="AS1123" i="10"/>
  <c r="AW1123" i="10"/>
  <c r="BE1123" i="10"/>
  <c r="BI1123" i="10"/>
  <c r="BN1123" i="10"/>
  <c r="BQ1123" i="10" s="1"/>
  <c r="BU1123" i="10"/>
  <c r="BY1123" i="10"/>
  <c r="CC1123" i="10"/>
  <c r="CG1123" i="10"/>
  <c r="CK1123" i="10"/>
  <c r="CO1123" i="10"/>
  <c r="CS1123" i="10"/>
  <c r="I1124" i="10"/>
  <c r="Q1124" i="10"/>
  <c r="U1124" i="10"/>
  <c r="Y1124" i="10"/>
  <c r="AC1124" i="10"/>
  <c r="AG1124" i="10"/>
  <c r="AK1124" i="10"/>
  <c r="AO1124" i="10"/>
  <c r="AS1124" i="10"/>
  <c r="AW1124" i="10"/>
  <c r="BE1124" i="10"/>
  <c r="BI1124" i="10"/>
  <c r="BN1124" i="10"/>
  <c r="BQ1124" i="10" s="1"/>
  <c r="BU1124" i="10"/>
  <c r="BY1124" i="10"/>
  <c r="CC1124" i="10"/>
  <c r="CG1124" i="10"/>
  <c r="CK1124" i="10"/>
  <c r="CO1124" i="10"/>
  <c r="CS1124" i="10"/>
  <c r="I1125" i="10"/>
  <c r="Q1125" i="10"/>
  <c r="U1125" i="10"/>
  <c r="Y1125" i="10"/>
  <c r="AC1125" i="10"/>
  <c r="AG1125" i="10"/>
  <c r="AK1125" i="10"/>
  <c r="AO1125" i="10"/>
  <c r="AS1125" i="10"/>
  <c r="AW1125" i="10"/>
  <c r="BE1125" i="10"/>
  <c r="BI1125" i="10"/>
  <c r="BN1125" i="10"/>
  <c r="BQ1125" i="10" s="1"/>
  <c r="BU1125" i="10"/>
  <c r="BY1125" i="10"/>
  <c r="CC1125" i="10"/>
  <c r="CG1125" i="10"/>
  <c r="CK1125" i="10"/>
  <c r="CO1125" i="10"/>
  <c r="CS1125" i="10"/>
  <c r="I1126" i="10"/>
  <c r="Q1126" i="10"/>
  <c r="U1126" i="10"/>
  <c r="Y1126" i="10"/>
  <c r="AC1126" i="10"/>
  <c r="AG1126" i="10"/>
  <c r="AK1126" i="10"/>
  <c r="AO1126" i="10"/>
  <c r="AS1126" i="10"/>
  <c r="AW1126" i="10"/>
  <c r="BE1126" i="10"/>
  <c r="BI1126" i="10"/>
  <c r="BN1126" i="10"/>
  <c r="BQ1126" i="10" s="1"/>
  <c r="BU1126" i="10"/>
  <c r="BY1126" i="10"/>
  <c r="CC1126" i="10"/>
  <c r="CG1126" i="10"/>
  <c r="CK1126" i="10"/>
  <c r="CO1126" i="10"/>
  <c r="CS1126" i="10"/>
  <c r="I1127" i="10"/>
  <c r="Q1127" i="10"/>
  <c r="U1127" i="10"/>
  <c r="Y1127" i="10"/>
  <c r="AC1127" i="10"/>
  <c r="AG1127" i="10"/>
  <c r="AK1127" i="10"/>
  <c r="AO1127" i="10"/>
  <c r="AS1127" i="10"/>
  <c r="AW1127" i="10"/>
  <c r="BE1127" i="10"/>
  <c r="BI1127" i="10"/>
  <c r="BN1127" i="10"/>
  <c r="BQ1127" i="10" s="1"/>
  <c r="BU1127" i="10"/>
  <c r="BY1127" i="10"/>
  <c r="CC1127" i="10"/>
  <c r="CG1127" i="10"/>
  <c r="CK1127" i="10"/>
  <c r="CO1127" i="10"/>
  <c r="CS1127" i="10"/>
  <c r="I1128" i="10"/>
  <c r="Q1128" i="10"/>
  <c r="U1128" i="10"/>
  <c r="Y1128" i="10"/>
  <c r="AC1128" i="10"/>
  <c r="AG1128" i="10"/>
  <c r="AK1128" i="10"/>
  <c r="AO1128" i="10"/>
  <c r="AS1128" i="10"/>
  <c r="AW1128" i="10"/>
  <c r="CK1128" i="10"/>
  <c r="CO1128" i="10"/>
  <c r="I1129" i="10"/>
  <c r="Q1129" i="10"/>
  <c r="U1129" i="10"/>
  <c r="Y1129" i="10"/>
  <c r="AC1129" i="10"/>
  <c r="AG1129" i="10"/>
  <c r="AK1129" i="10"/>
  <c r="AO1129" i="10"/>
  <c r="AS1129" i="10"/>
  <c r="AW1129" i="10"/>
  <c r="CK1129" i="10"/>
  <c r="CO1129" i="10"/>
  <c r="I1130" i="10"/>
  <c r="Q1130" i="10"/>
  <c r="U1130" i="10"/>
  <c r="Y1130" i="10"/>
  <c r="AC1130" i="10"/>
  <c r="AG1130" i="10"/>
  <c r="AK1130" i="10"/>
  <c r="AO1130" i="10"/>
  <c r="AS1130" i="10"/>
  <c r="AW1130" i="10"/>
  <c r="CK1130" i="10"/>
  <c r="CO1130" i="10"/>
  <c r="I1131" i="10"/>
  <c r="Q1131" i="10"/>
  <c r="U1131" i="10"/>
  <c r="Y1131" i="10"/>
  <c r="AC1131" i="10"/>
  <c r="AG1131" i="10"/>
  <c r="AK1131" i="10"/>
  <c r="AO1131" i="10"/>
  <c r="AS1131" i="10"/>
  <c r="AW1131" i="10"/>
  <c r="CK1131" i="10"/>
  <c r="CO1131" i="10"/>
  <c r="I1132" i="10"/>
  <c r="Q1132" i="10"/>
  <c r="U1132" i="10"/>
  <c r="Y1132" i="10"/>
  <c r="AC1132" i="10"/>
  <c r="AG1132" i="10"/>
  <c r="AK1132" i="10"/>
  <c r="AO1132" i="10"/>
  <c r="AS1132" i="10"/>
  <c r="AW1132" i="10"/>
  <c r="CK1132" i="10"/>
  <c r="CO1132" i="10"/>
  <c r="I1133" i="10"/>
  <c r="Q1133" i="10"/>
  <c r="U1133" i="10"/>
  <c r="Y1133" i="10"/>
  <c r="AC1133" i="10"/>
  <c r="AG1133" i="10"/>
  <c r="AK1133" i="10"/>
  <c r="AO1133" i="10"/>
  <c r="AS1133" i="10"/>
  <c r="AW1133" i="10"/>
  <c r="CK1133" i="10"/>
  <c r="CO1133" i="10"/>
  <c r="I1134" i="10"/>
  <c r="Q1134" i="10"/>
  <c r="U1134" i="10"/>
  <c r="Y1134" i="10"/>
  <c r="AC1134" i="10"/>
  <c r="AG1134" i="10"/>
  <c r="AK1134" i="10"/>
  <c r="AO1134" i="10"/>
  <c r="AS1134" i="10"/>
  <c r="AW1134" i="10"/>
  <c r="CK1134" i="10"/>
  <c r="CO1134" i="10"/>
  <c r="I1135" i="10"/>
  <c r="Q1135" i="10"/>
  <c r="U1135" i="10"/>
  <c r="Y1135" i="10"/>
  <c r="AC1135" i="10"/>
  <c r="AG1135" i="10"/>
  <c r="AK1135" i="10"/>
  <c r="AO1135" i="10"/>
  <c r="AS1135" i="10"/>
  <c r="AW1135" i="10"/>
  <c r="CK1135" i="10"/>
  <c r="CO1135" i="10"/>
  <c r="I1136" i="10"/>
  <c r="Q1136" i="10"/>
  <c r="U1136" i="10"/>
  <c r="Y1136" i="10"/>
  <c r="AC1136" i="10"/>
  <c r="AG1136" i="10"/>
  <c r="AK1136" i="10"/>
  <c r="AO1136" i="10"/>
  <c r="AS1136" i="10"/>
  <c r="AW1136" i="10"/>
  <c r="CK1136" i="10"/>
  <c r="CO1136" i="10"/>
  <c r="I1137" i="10"/>
  <c r="Q1137" i="10"/>
  <c r="U1137" i="10"/>
  <c r="Y1137" i="10"/>
  <c r="AC1137" i="10"/>
  <c r="AG1137" i="10"/>
  <c r="AK1137" i="10"/>
  <c r="AO1137" i="10"/>
  <c r="AS1137" i="10"/>
  <c r="AW1137" i="10"/>
  <c r="CK1137" i="10"/>
  <c r="CO1137" i="10"/>
  <c r="I1138" i="10"/>
  <c r="Q1138" i="10"/>
  <c r="U1138" i="10"/>
  <c r="Y1138" i="10"/>
  <c r="AC1138" i="10"/>
  <c r="AG1138" i="10"/>
  <c r="AK1138" i="10"/>
  <c r="AO1138" i="10"/>
  <c r="AS1138" i="10"/>
  <c r="AW1138" i="10"/>
  <c r="CK1138" i="10"/>
  <c r="CO1138" i="10"/>
  <c r="I1139" i="10"/>
  <c r="Q1139" i="10"/>
  <c r="U1139" i="10"/>
  <c r="Y1139" i="10"/>
  <c r="AC1139" i="10"/>
  <c r="AG1139" i="10"/>
  <c r="AK1139" i="10"/>
  <c r="AO1139" i="10"/>
  <c r="AS1139" i="10"/>
  <c r="AW1139" i="10"/>
  <c r="CK1139" i="10"/>
  <c r="CO1139" i="10"/>
  <c r="I1140" i="10"/>
  <c r="Q1140" i="10"/>
  <c r="U1140" i="10"/>
  <c r="Y1140" i="10"/>
  <c r="AC1140" i="10"/>
  <c r="AG1140" i="10"/>
  <c r="AK1140" i="10"/>
  <c r="AO1140" i="10"/>
  <c r="AS1140" i="10"/>
  <c r="AW1140" i="10"/>
  <c r="CK1140" i="10"/>
  <c r="CO1140" i="10"/>
  <c r="I1141" i="10"/>
  <c r="Q1141" i="10"/>
  <c r="U1141" i="10"/>
  <c r="Y1141" i="10"/>
  <c r="AC1141" i="10"/>
  <c r="AG1141" i="10"/>
  <c r="AK1141" i="10"/>
  <c r="AO1141" i="10"/>
  <c r="AS1141" i="10"/>
  <c r="AW1141" i="10"/>
  <c r="CK1141" i="10"/>
  <c r="CO1141" i="10"/>
  <c r="I1142" i="10"/>
  <c r="Q1142" i="10"/>
  <c r="U1142" i="10"/>
  <c r="Y1142" i="10"/>
  <c r="AC1142" i="10"/>
  <c r="AG1142" i="10"/>
  <c r="AK1142" i="10"/>
  <c r="AO1142" i="10"/>
  <c r="AS1142" i="10"/>
  <c r="AW1142" i="10"/>
  <c r="CK1142" i="10"/>
  <c r="CO1142" i="10"/>
  <c r="I1143" i="10"/>
  <c r="Q1143" i="10"/>
  <c r="U1143" i="10"/>
  <c r="Y1143" i="10"/>
  <c r="AC1143" i="10"/>
  <c r="AG1143" i="10"/>
  <c r="AK1143" i="10"/>
  <c r="AO1143" i="10"/>
  <c r="AS1143" i="10"/>
  <c r="AW1143" i="10"/>
  <c r="CK1143" i="10"/>
  <c r="CO1143" i="10"/>
  <c r="I1144" i="10"/>
  <c r="Q1144" i="10"/>
  <c r="U1144" i="10"/>
  <c r="Y1144" i="10"/>
  <c r="AC1144" i="10"/>
  <c r="AG1144" i="10"/>
  <c r="AK1144" i="10"/>
  <c r="AO1144" i="10"/>
  <c r="AS1144" i="10"/>
  <c r="AW1144" i="10"/>
  <c r="CK1144" i="10"/>
  <c r="CO1144" i="10"/>
  <c r="I1145" i="10"/>
  <c r="Q1145" i="10"/>
  <c r="U1145" i="10"/>
  <c r="Y1145" i="10"/>
  <c r="AC1145" i="10"/>
  <c r="AG1145" i="10"/>
  <c r="AK1145" i="10"/>
  <c r="AO1145" i="10"/>
  <c r="AS1145" i="10"/>
  <c r="AW1145" i="10"/>
  <c r="CK1145" i="10"/>
  <c r="CO1145" i="10"/>
  <c r="I1146" i="10"/>
  <c r="Q1146" i="10"/>
  <c r="U1146" i="10"/>
  <c r="Y1146" i="10"/>
  <c r="AC1146" i="10"/>
  <c r="AG1146" i="10"/>
  <c r="AK1146" i="10"/>
  <c r="AO1146" i="10"/>
  <c r="AS1146" i="10"/>
  <c r="AW1146" i="10"/>
  <c r="CK1146" i="10"/>
  <c r="CO1146" i="10"/>
  <c r="I1147" i="10"/>
  <c r="Q1147" i="10"/>
  <c r="U1147" i="10"/>
  <c r="Y1147" i="10"/>
  <c r="AC1147" i="10"/>
  <c r="AG1147" i="10"/>
  <c r="AK1147" i="10"/>
  <c r="AO1147" i="10"/>
  <c r="AS1147" i="10"/>
  <c r="AW1147" i="10"/>
  <c r="CK1147" i="10"/>
  <c r="CO1147" i="10"/>
  <c r="I1148" i="10"/>
  <c r="Q1148" i="10"/>
  <c r="U1148" i="10"/>
  <c r="Y1148" i="10"/>
  <c r="AC1148" i="10"/>
  <c r="AG1148" i="10"/>
  <c r="AK1148" i="10"/>
  <c r="AO1148" i="10"/>
  <c r="AS1148" i="10"/>
  <c r="AW1148" i="10"/>
  <c r="CK1148" i="10"/>
  <c r="CO1148" i="10"/>
  <c r="I1149" i="10"/>
  <c r="Q1149" i="10"/>
  <c r="U1149" i="10"/>
  <c r="Y1149" i="10"/>
  <c r="AC1149" i="10"/>
  <c r="AG1149" i="10"/>
  <c r="AK1149" i="10"/>
  <c r="AO1149" i="10"/>
  <c r="AS1149" i="10"/>
  <c r="AW1149" i="10"/>
  <c r="CK1149" i="10"/>
  <c r="CO1149" i="10"/>
  <c r="I1150" i="10"/>
  <c r="Q1150" i="10"/>
  <c r="U1150" i="10"/>
  <c r="Y1150" i="10"/>
  <c r="AC1150" i="10"/>
  <c r="AG1150" i="10"/>
  <c r="AK1150" i="10"/>
  <c r="AO1150" i="10"/>
  <c r="AS1150" i="10"/>
  <c r="AW1150" i="10"/>
  <c r="CK1150" i="10"/>
  <c r="CO1150" i="10"/>
  <c r="I1151" i="10"/>
  <c r="Q1151" i="10"/>
  <c r="U1151" i="10"/>
  <c r="Y1151" i="10"/>
  <c r="AC1151" i="10"/>
  <c r="AG1151" i="10"/>
  <c r="AK1151" i="10"/>
  <c r="AO1151" i="10"/>
  <c r="AS1151" i="10"/>
  <c r="AW1151" i="10"/>
  <c r="CK1151" i="10"/>
  <c r="CO1151" i="10"/>
  <c r="I1152" i="10"/>
  <c r="Q1152" i="10"/>
  <c r="U1152" i="10"/>
  <c r="Y1152" i="10"/>
  <c r="AC1152" i="10"/>
  <c r="AG1152" i="10"/>
  <c r="AK1152" i="10"/>
  <c r="AO1152" i="10"/>
  <c r="AS1152" i="10"/>
  <c r="AW1152" i="10"/>
  <c r="CK1152" i="10"/>
  <c r="CO1152" i="10"/>
  <c r="I1153" i="10"/>
  <c r="Q1153" i="10"/>
  <c r="U1153" i="10"/>
  <c r="Y1153" i="10"/>
  <c r="AC1153" i="10"/>
  <c r="AG1153" i="10"/>
  <c r="AK1153" i="10"/>
  <c r="AO1153" i="10"/>
  <c r="AS1153" i="10"/>
  <c r="AW1153" i="10"/>
  <c r="CK1153" i="10"/>
  <c r="CO1153" i="10"/>
  <c r="I1154" i="10"/>
  <c r="Q1154" i="10"/>
  <c r="U1154" i="10"/>
  <c r="Y1154" i="10"/>
  <c r="AC1154" i="10"/>
  <c r="AG1154" i="10"/>
  <c r="AK1154" i="10"/>
  <c r="AO1154" i="10"/>
  <c r="AS1154" i="10"/>
  <c r="AW1154" i="10"/>
  <c r="CK1154" i="10"/>
  <c r="CO1154" i="10"/>
  <c r="I1155" i="10"/>
  <c r="Q1155" i="10"/>
  <c r="U1155" i="10"/>
  <c r="Y1155" i="10"/>
  <c r="AC1155" i="10"/>
  <c r="AG1155" i="10"/>
  <c r="AK1155" i="10"/>
  <c r="AO1155" i="10"/>
  <c r="AS1155" i="10"/>
  <c r="AW1155" i="10"/>
  <c r="CK1155" i="10"/>
  <c r="CO1155" i="10"/>
  <c r="I1156" i="10"/>
  <c r="Q1156" i="10"/>
  <c r="U1156" i="10"/>
  <c r="Y1156" i="10"/>
  <c r="AC1156" i="10"/>
  <c r="AG1156" i="10"/>
  <c r="AK1156" i="10"/>
  <c r="AO1156" i="10"/>
  <c r="AS1156" i="10"/>
  <c r="AW1156" i="10"/>
  <c r="CK1156" i="10"/>
  <c r="CO1156" i="10"/>
  <c r="I1157" i="10"/>
  <c r="Q1157" i="10"/>
  <c r="U1157" i="10"/>
  <c r="Y1157" i="10"/>
  <c r="AC1157" i="10"/>
  <c r="AG1157" i="10"/>
  <c r="AK1157" i="10"/>
  <c r="AO1157" i="10"/>
  <c r="AS1157" i="10"/>
  <c r="AW1157" i="10"/>
  <c r="CK1157" i="10"/>
  <c r="CO1157" i="10"/>
  <c r="I1158" i="10"/>
  <c r="Q1158" i="10"/>
  <c r="U1158" i="10"/>
  <c r="Y1158" i="10"/>
  <c r="AC1158" i="10"/>
  <c r="AG1158" i="10"/>
  <c r="AK1158" i="10"/>
  <c r="AO1158" i="10"/>
  <c r="AS1158" i="10"/>
  <c r="AW1158" i="10"/>
  <c r="CK1158" i="10"/>
  <c r="CO1158" i="10"/>
  <c r="I1159" i="10"/>
  <c r="Q1159" i="10"/>
  <c r="U1159" i="10"/>
  <c r="Y1159" i="10"/>
  <c r="AC1159" i="10"/>
  <c r="AG1159" i="10"/>
  <c r="AK1159" i="10"/>
  <c r="AO1159" i="10"/>
  <c r="AS1159" i="10"/>
  <c r="AW1159" i="10"/>
  <c r="CK1159" i="10"/>
  <c r="CO1159" i="10"/>
  <c r="I1160" i="10"/>
  <c r="Q1160" i="10"/>
  <c r="U1160" i="10"/>
  <c r="Y1160" i="10"/>
  <c r="AC1160" i="10"/>
  <c r="AG1160" i="10"/>
  <c r="AK1160" i="10"/>
  <c r="AO1160" i="10"/>
  <c r="AS1160" i="10"/>
  <c r="AW1160" i="10"/>
  <c r="CK1160" i="10"/>
  <c r="CO1160" i="10"/>
  <c r="I1161" i="10"/>
  <c r="Q1161" i="10"/>
  <c r="U1161" i="10"/>
  <c r="Y1161" i="10"/>
  <c r="AC1161" i="10"/>
  <c r="AG1161" i="10"/>
  <c r="AK1161" i="10"/>
  <c r="AO1161" i="10"/>
  <c r="AS1161" i="10"/>
  <c r="AW1161" i="10"/>
  <c r="CK1161" i="10"/>
  <c r="CO1161" i="10"/>
  <c r="I1162" i="10"/>
  <c r="Q1162" i="10"/>
  <c r="U1162" i="10"/>
  <c r="Y1162" i="10"/>
  <c r="AC1162" i="10"/>
  <c r="AG1162" i="10"/>
  <c r="AK1162" i="10"/>
  <c r="AO1162" i="10"/>
  <c r="AS1162" i="10"/>
  <c r="AW1162" i="10"/>
  <c r="CK1162" i="10"/>
  <c r="CO1162" i="10"/>
  <c r="I1163" i="10"/>
  <c r="Q1163" i="10"/>
  <c r="U1163" i="10"/>
  <c r="Y1163" i="10"/>
  <c r="AC1163" i="10"/>
  <c r="AG1163" i="10"/>
  <c r="AK1163" i="10"/>
  <c r="AO1163" i="10"/>
  <c r="AS1163" i="10"/>
  <c r="AW1163" i="10"/>
  <c r="CK1163" i="10"/>
  <c r="CO1163" i="10"/>
  <c r="I1164" i="10"/>
  <c r="Q1164" i="10"/>
  <c r="U1164" i="10"/>
  <c r="Y1164" i="10"/>
  <c r="AC1164" i="10"/>
  <c r="AG1164" i="10"/>
  <c r="AK1164" i="10"/>
  <c r="AO1164" i="10"/>
  <c r="AS1164" i="10"/>
  <c r="AW1164" i="10"/>
  <c r="CK1164" i="10"/>
  <c r="CO1164" i="10"/>
  <c r="I1165" i="10"/>
  <c r="Q1165" i="10"/>
  <c r="U1165" i="10"/>
  <c r="Y1165" i="10"/>
  <c r="AC1165" i="10"/>
  <c r="AG1165" i="10"/>
  <c r="AK1165" i="10"/>
  <c r="AO1165" i="10"/>
  <c r="AS1165" i="10"/>
  <c r="AW1165" i="10"/>
  <c r="CK1165" i="10"/>
  <c r="CO1165" i="10"/>
  <c r="I1166" i="10"/>
  <c r="Q1166" i="10"/>
  <c r="U1166" i="10"/>
  <c r="Y1166" i="10"/>
  <c r="AC1166" i="10"/>
  <c r="AG1166" i="10"/>
  <c r="AK1166" i="10"/>
  <c r="AO1166" i="10"/>
  <c r="AS1166" i="10"/>
  <c r="AW1166" i="10"/>
  <c r="CK1166" i="10"/>
  <c r="CO1166" i="10"/>
  <c r="I1167" i="10"/>
  <c r="Q1167" i="10"/>
  <c r="U1167" i="10"/>
  <c r="Y1167" i="10"/>
  <c r="AC1167" i="10"/>
  <c r="AG1167" i="10"/>
  <c r="AK1167" i="10"/>
  <c r="AO1167" i="10"/>
  <c r="AS1167" i="10"/>
  <c r="AW1167" i="10"/>
  <c r="CK1167" i="10"/>
  <c r="CO1167" i="10"/>
  <c r="I1168" i="10"/>
  <c r="Q1168" i="10"/>
  <c r="U1168" i="10"/>
  <c r="Y1168" i="10"/>
  <c r="AC1168" i="10"/>
  <c r="AG1168" i="10"/>
  <c r="AK1168" i="10"/>
  <c r="AO1168" i="10"/>
  <c r="AS1168" i="10"/>
  <c r="AW1168" i="10"/>
  <c r="CK1168" i="10"/>
  <c r="CO1168" i="10"/>
  <c r="I1169" i="10"/>
  <c r="Q1169" i="10"/>
  <c r="U1169" i="10"/>
  <c r="Y1169" i="10"/>
  <c r="AC1169" i="10"/>
  <c r="AG1169" i="10"/>
  <c r="AK1169" i="10"/>
  <c r="AO1169" i="10"/>
  <c r="AS1169" i="10"/>
  <c r="AW1169" i="10"/>
  <c r="CK1169" i="10"/>
  <c r="CO1169" i="10"/>
  <c r="I1170" i="10"/>
  <c r="Q1170" i="10"/>
  <c r="U1170" i="10"/>
  <c r="Y1170" i="10"/>
  <c r="AC1170" i="10"/>
  <c r="AG1170" i="10"/>
  <c r="AK1170" i="10"/>
  <c r="AO1170" i="10"/>
  <c r="AS1170" i="10"/>
  <c r="AW1170" i="10"/>
  <c r="CK1170" i="10"/>
  <c r="CO1170" i="10"/>
  <c r="I1171" i="10"/>
  <c r="Q1171" i="10"/>
  <c r="U1171" i="10"/>
  <c r="Y1171" i="10"/>
  <c r="AC1171" i="10"/>
  <c r="AG1171" i="10"/>
  <c r="AK1171" i="10"/>
  <c r="AO1171" i="10"/>
  <c r="AS1171" i="10"/>
  <c r="AW1171" i="10"/>
  <c r="CK1171" i="10"/>
  <c r="CO1171" i="10"/>
  <c r="I1172" i="10"/>
  <c r="Q1172" i="10"/>
  <c r="U1172" i="10"/>
  <c r="Y1172" i="10"/>
  <c r="AC1172" i="10"/>
  <c r="AG1172" i="10"/>
  <c r="AK1172" i="10"/>
  <c r="AO1172" i="10"/>
  <c r="AS1172" i="10"/>
  <c r="AW1172" i="10"/>
  <c r="CK1172" i="10"/>
  <c r="CO1172" i="10"/>
  <c r="I1173" i="10"/>
  <c r="Q1173" i="10"/>
  <c r="U1173" i="10"/>
  <c r="Y1173" i="10"/>
  <c r="AC1173" i="10"/>
  <c r="AG1173" i="10"/>
  <c r="AK1173" i="10"/>
  <c r="AO1173" i="10"/>
  <c r="AS1173" i="10"/>
  <c r="AW1173" i="10"/>
  <c r="CK1173" i="10"/>
  <c r="CO1173" i="10"/>
  <c r="I1174" i="10"/>
  <c r="Q1174" i="10"/>
  <c r="U1174" i="10"/>
  <c r="Y1174" i="10"/>
  <c r="AC1174" i="10"/>
  <c r="AG1174" i="10"/>
  <c r="AK1174" i="10"/>
  <c r="AO1174" i="10"/>
  <c r="AS1174" i="10"/>
  <c r="AW1174" i="10"/>
  <c r="CK1174" i="10"/>
  <c r="CO1174" i="10"/>
  <c r="I1175" i="10"/>
  <c r="Q1175" i="10"/>
  <c r="U1175" i="10"/>
  <c r="Y1175" i="10"/>
  <c r="AC1175" i="10"/>
  <c r="AG1175" i="10"/>
  <c r="AK1175" i="10"/>
  <c r="AO1175" i="10"/>
  <c r="AS1175" i="10"/>
  <c r="AW1175" i="10"/>
  <c r="CK1175" i="10"/>
  <c r="CO1175" i="10"/>
  <c r="I1176" i="10"/>
  <c r="Q1176" i="10"/>
  <c r="U1176" i="10"/>
  <c r="Y1176" i="10"/>
  <c r="AC1176" i="10"/>
  <c r="AG1176" i="10"/>
  <c r="AK1176" i="10"/>
  <c r="AO1176" i="10"/>
  <c r="AS1176" i="10"/>
  <c r="AW1176" i="10"/>
  <c r="CK1176" i="10"/>
  <c r="CO1176" i="10"/>
  <c r="I1177" i="10"/>
  <c r="Q1177" i="10"/>
  <c r="U1177" i="10"/>
  <c r="Y1177" i="10"/>
  <c r="AC1177" i="10"/>
  <c r="AG1177" i="10"/>
  <c r="AK1177" i="10"/>
  <c r="AO1177" i="10"/>
  <c r="AS1177" i="10"/>
  <c r="AW1177" i="10"/>
  <c r="CK1177" i="10"/>
  <c r="CO1177" i="10"/>
  <c r="I1178" i="10"/>
  <c r="Q1178" i="10"/>
  <c r="U1178" i="10"/>
  <c r="Y1178" i="10"/>
  <c r="AC1178" i="10"/>
  <c r="AG1178" i="10"/>
  <c r="AK1178" i="10"/>
  <c r="AO1178" i="10"/>
  <c r="AS1178" i="10"/>
  <c r="AW1178" i="10"/>
  <c r="CK1178" i="10"/>
  <c r="CO1178" i="10"/>
  <c r="I1179" i="10"/>
  <c r="Q1179" i="10"/>
  <c r="U1179" i="10"/>
  <c r="Y1179" i="10"/>
  <c r="AC1179" i="10"/>
  <c r="AG1179" i="10"/>
  <c r="AK1179" i="10"/>
  <c r="AO1179" i="10"/>
  <c r="AS1179" i="10"/>
  <c r="AW1179" i="10"/>
  <c r="CK1179" i="10"/>
  <c r="CO1179" i="10"/>
  <c r="I1180" i="10"/>
  <c r="Q1180" i="10"/>
  <c r="U1180" i="10"/>
  <c r="Y1180" i="10"/>
  <c r="AC1180" i="10"/>
  <c r="AG1180" i="10"/>
  <c r="AK1180" i="10"/>
  <c r="AO1180" i="10"/>
  <c r="AS1180" i="10"/>
  <c r="AW1180" i="10"/>
  <c r="CK1180" i="10"/>
  <c r="CO1180" i="10"/>
  <c r="I1181" i="10"/>
  <c r="Q1181" i="10"/>
  <c r="U1181" i="10"/>
  <c r="Y1181" i="10"/>
  <c r="AC1181" i="10"/>
  <c r="AG1181" i="10"/>
  <c r="AK1181" i="10"/>
  <c r="AO1181" i="10"/>
  <c r="AS1181" i="10"/>
  <c r="AW1181" i="10"/>
  <c r="CK1181" i="10"/>
  <c r="CO1181" i="10"/>
  <c r="I1182" i="10"/>
  <c r="Q1182" i="10"/>
  <c r="U1182" i="10"/>
  <c r="Y1182" i="10"/>
  <c r="AC1182" i="10"/>
  <c r="AG1182" i="10"/>
  <c r="AK1182" i="10"/>
  <c r="AO1182" i="10"/>
  <c r="AS1182" i="10"/>
  <c r="AW1182" i="10"/>
  <c r="CK1182" i="10"/>
  <c r="CO1182" i="10"/>
  <c r="I1183" i="10"/>
  <c r="Q1183" i="10"/>
  <c r="U1183" i="10"/>
  <c r="Y1183" i="10"/>
  <c r="AC1183" i="10"/>
  <c r="AG1183" i="10"/>
  <c r="AK1183" i="10"/>
  <c r="AO1183" i="10"/>
  <c r="AS1183" i="10"/>
  <c r="AW1183" i="10"/>
  <c r="CK1183" i="10"/>
  <c r="CO1183" i="10"/>
  <c r="I1184" i="10"/>
  <c r="Q1184" i="10"/>
  <c r="U1184" i="10"/>
  <c r="Y1184" i="10"/>
  <c r="AC1184" i="10"/>
  <c r="AG1184" i="10"/>
  <c r="AK1184" i="10"/>
  <c r="AO1184" i="10"/>
  <c r="AS1184" i="10"/>
  <c r="AW1184" i="10"/>
  <c r="CK1184" i="10"/>
  <c r="CO1184" i="10"/>
  <c r="I1185" i="10"/>
  <c r="Q1185" i="10"/>
  <c r="U1185" i="10"/>
  <c r="Y1185" i="10"/>
  <c r="AC1185" i="10"/>
  <c r="AG1185" i="10"/>
  <c r="AK1185" i="10"/>
  <c r="AO1185" i="10"/>
  <c r="AS1185" i="10"/>
  <c r="AW1185" i="10"/>
  <c r="CK1185" i="10"/>
  <c r="CO1185" i="10"/>
  <c r="I1186" i="10"/>
  <c r="Q1186" i="10"/>
  <c r="U1186" i="10"/>
  <c r="Y1186" i="10"/>
  <c r="AC1186" i="10"/>
  <c r="AG1186" i="10"/>
  <c r="AK1186" i="10"/>
  <c r="AO1186" i="10"/>
  <c r="AS1186" i="10"/>
  <c r="AW1186" i="10"/>
  <c r="CK1186" i="10"/>
  <c r="CO1186" i="10"/>
  <c r="I1187" i="10"/>
  <c r="Q1187" i="10"/>
  <c r="U1187" i="10"/>
  <c r="Y1187" i="10"/>
  <c r="AC1187" i="10"/>
  <c r="AG1187" i="10"/>
  <c r="AK1187" i="10"/>
  <c r="AO1187" i="10"/>
  <c r="AS1187" i="10"/>
  <c r="AW1187" i="10"/>
  <c r="CK1187" i="10"/>
  <c r="CO1187" i="10"/>
  <c r="I1188" i="10"/>
  <c r="Q1188" i="10"/>
  <c r="U1188" i="10"/>
  <c r="Y1188" i="10"/>
  <c r="AC1188" i="10"/>
  <c r="AG1188" i="10"/>
  <c r="AK1188" i="10"/>
  <c r="AO1188" i="10"/>
  <c r="AS1188" i="10"/>
  <c r="AW1188" i="10"/>
  <c r="CK1188" i="10"/>
  <c r="CO1188" i="10"/>
  <c r="I1189" i="10"/>
  <c r="Q1189" i="10"/>
  <c r="U1189" i="10"/>
  <c r="Y1189" i="10"/>
  <c r="AC1189" i="10"/>
  <c r="AG1189" i="10"/>
  <c r="AK1189" i="10"/>
  <c r="AO1189" i="10"/>
  <c r="AS1189" i="10"/>
  <c r="AW1189" i="10"/>
  <c r="CK1189" i="10"/>
  <c r="CO1189" i="10"/>
  <c r="I1190" i="10"/>
  <c r="Q1190" i="10"/>
  <c r="U1190" i="10"/>
  <c r="Y1190" i="10"/>
  <c r="AC1190" i="10"/>
  <c r="AG1190" i="10"/>
  <c r="AK1190" i="10"/>
  <c r="AO1190" i="10"/>
  <c r="AS1190" i="10"/>
  <c r="AW1190" i="10"/>
  <c r="CK1190" i="10"/>
  <c r="CO1190" i="10"/>
  <c r="I1191" i="10"/>
  <c r="Q1191" i="10"/>
  <c r="U1191" i="10"/>
  <c r="Y1191" i="10"/>
  <c r="AC1191" i="10"/>
  <c r="AG1191" i="10"/>
  <c r="AK1191" i="10"/>
  <c r="AO1191" i="10"/>
  <c r="AS1191" i="10"/>
  <c r="AW1191" i="10"/>
  <c r="CK1191" i="10"/>
  <c r="CO1191" i="10"/>
  <c r="I1192" i="10"/>
  <c r="Q1192" i="10"/>
  <c r="U1192" i="10"/>
  <c r="Y1192" i="10"/>
  <c r="AC1192" i="10"/>
  <c r="AG1192" i="10"/>
  <c r="AK1192" i="10"/>
  <c r="AO1192" i="10"/>
  <c r="AS1192" i="10"/>
  <c r="AW1192" i="10"/>
  <c r="CK1192" i="10"/>
  <c r="CO1192" i="10"/>
  <c r="I1193" i="10"/>
  <c r="Q1193" i="10"/>
  <c r="U1193" i="10"/>
  <c r="Y1193" i="10"/>
  <c r="AC1193" i="10"/>
  <c r="AG1193" i="10"/>
  <c r="AK1193" i="10"/>
  <c r="AO1193" i="10"/>
  <c r="AS1193" i="10"/>
  <c r="AW1193" i="10"/>
  <c r="CK1193" i="10"/>
  <c r="CO1193" i="10"/>
  <c r="I1194" i="10"/>
  <c r="Q1194" i="10"/>
  <c r="U1194" i="10"/>
  <c r="Y1194" i="10"/>
  <c r="AC1194" i="10"/>
  <c r="AG1194" i="10"/>
  <c r="AK1194" i="10"/>
  <c r="AO1194" i="10"/>
  <c r="AS1194" i="10"/>
  <c r="AW1194" i="10"/>
  <c r="CK1194" i="10"/>
  <c r="CO1194" i="10"/>
  <c r="I1195" i="10"/>
  <c r="Q1195" i="10"/>
  <c r="U1195" i="10"/>
  <c r="Y1195" i="10"/>
  <c r="AC1195" i="10"/>
  <c r="AG1195" i="10"/>
  <c r="AK1195" i="10"/>
  <c r="AO1195" i="10"/>
  <c r="AS1195" i="10"/>
  <c r="AW1195" i="10"/>
  <c r="CK1195" i="10"/>
  <c r="CO1195" i="10"/>
  <c r="I1196" i="10"/>
  <c r="Q1196" i="10"/>
  <c r="U1196" i="10"/>
  <c r="Y1196" i="10"/>
  <c r="AC1196" i="10"/>
  <c r="AG1196" i="10"/>
  <c r="AK1196" i="10"/>
  <c r="AO1196" i="10"/>
  <c r="AS1196" i="10"/>
  <c r="AW1196" i="10"/>
  <c r="CK1196" i="10"/>
  <c r="CO1196" i="10"/>
  <c r="I1197" i="10"/>
  <c r="Q1197" i="10"/>
  <c r="U1197" i="10"/>
  <c r="Y1197" i="10"/>
  <c r="AC1197" i="10"/>
  <c r="AG1197" i="10"/>
  <c r="AK1197" i="10"/>
  <c r="AO1197" i="10"/>
  <c r="AS1197" i="10"/>
  <c r="AW1197" i="10"/>
  <c r="CK1197" i="10"/>
  <c r="CO1197" i="10"/>
  <c r="I1198" i="10"/>
  <c r="Q1198" i="10"/>
  <c r="U1198" i="10"/>
  <c r="Y1198" i="10"/>
  <c r="AC1198" i="10"/>
  <c r="AG1198" i="10"/>
  <c r="AK1198" i="10"/>
  <c r="AO1198" i="10"/>
  <c r="AS1198" i="10"/>
  <c r="AW1198" i="10"/>
  <c r="CK1198" i="10"/>
  <c r="CO1198" i="10"/>
  <c r="I1199" i="10"/>
  <c r="Q1199" i="10"/>
  <c r="U1199" i="10"/>
  <c r="Y1199" i="10"/>
  <c r="AC1199" i="10"/>
  <c r="AG1199" i="10"/>
  <c r="AK1199" i="10"/>
  <c r="AO1199" i="10"/>
  <c r="AS1199" i="10"/>
  <c r="AW1199" i="10"/>
  <c r="CK1199" i="10"/>
  <c r="CO1199" i="10"/>
  <c r="I1200" i="10"/>
  <c r="Q1200" i="10"/>
  <c r="U1200" i="10"/>
  <c r="Y1200" i="10"/>
  <c r="AC1200" i="10"/>
  <c r="AG1200" i="10"/>
  <c r="AK1200" i="10"/>
  <c r="AO1200" i="10"/>
  <c r="AS1200" i="10"/>
  <c r="AW1200" i="10"/>
  <c r="CK1200" i="10"/>
  <c r="CO1200" i="10"/>
  <c r="I1201" i="10"/>
  <c r="Q1201" i="10"/>
  <c r="U1201" i="10"/>
  <c r="Y1201" i="10"/>
  <c r="AC1201" i="10"/>
  <c r="AG1201" i="10"/>
  <c r="AK1201" i="10"/>
  <c r="AO1201" i="10"/>
  <c r="AS1201" i="10"/>
  <c r="AW1201" i="10"/>
  <c r="CK1201" i="10"/>
  <c r="CO1201" i="10"/>
  <c r="I1202" i="10"/>
  <c r="Q1202" i="10"/>
  <c r="U1202" i="10"/>
  <c r="Y1202" i="10"/>
  <c r="AC1202" i="10"/>
  <c r="AG1202" i="10"/>
  <c r="AK1202" i="10"/>
  <c r="AO1202" i="10"/>
  <c r="AS1202" i="10"/>
  <c r="AW1202" i="10"/>
  <c r="CK1202" i="10"/>
  <c r="CO1202" i="10"/>
  <c r="I1203" i="10"/>
  <c r="Q1203" i="10"/>
  <c r="U1203" i="10"/>
  <c r="Y1203" i="10"/>
  <c r="AC1203" i="10"/>
  <c r="AG1203" i="10"/>
  <c r="AK1203" i="10"/>
  <c r="AO1203" i="10"/>
  <c r="AS1203" i="10"/>
  <c r="AW1203" i="10"/>
  <c r="CK1203" i="10"/>
  <c r="CO1203" i="10"/>
  <c r="I1204" i="10"/>
  <c r="Q1204" i="10"/>
  <c r="U1204" i="10"/>
  <c r="Y1204" i="10"/>
  <c r="AC1204" i="10"/>
  <c r="AG1204" i="10"/>
  <c r="AK1204" i="10"/>
  <c r="AO1204" i="10"/>
  <c r="AS1204" i="10"/>
  <c r="AW1204" i="10"/>
  <c r="CK1204" i="10"/>
  <c r="CO1204" i="10"/>
  <c r="I1205" i="10"/>
  <c r="Q1205" i="10"/>
  <c r="U1205" i="10"/>
  <c r="Y1205" i="10"/>
  <c r="AC1205" i="10"/>
  <c r="AG1205" i="10"/>
  <c r="AK1205" i="10"/>
  <c r="AO1205" i="10"/>
  <c r="AS1205" i="10"/>
  <c r="AW1205" i="10"/>
  <c r="CK1205" i="10"/>
  <c r="CO1205" i="10"/>
  <c r="I1206" i="10"/>
  <c r="Q1206" i="10"/>
  <c r="U1206" i="10"/>
  <c r="Y1206" i="10"/>
  <c r="AC1206" i="10"/>
  <c r="AG1206" i="10"/>
  <c r="AK1206" i="10"/>
  <c r="AO1206" i="10"/>
  <c r="AS1206" i="10"/>
  <c r="AW1206" i="10"/>
  <c r="CK1206" i="10"/>
  <c r="CO1206" i="10"/>
  <c r="I1207" i="10"/>
  <c r="Q1207" i="10"/>
  <c r="U1207" i="10"/>
  <c r="Y1207" i="10"/>
  <c r="AC1207" i="10"/>
  <c r="AG1207" i="10"/>
  <c r="AK1207" i="10"/>
  <c r="AO1207" i="10"/>
  <c r="AS1207" i="10"/>
  <c r="AW1207" i="10"/>
  <c r="CK1207" i="10"/>
  <c r="CO1207" i="10"/>
  <c r="I1208" i="10"/>
  <c r="Q1208" i="10"/>
  <c r="U1208" i="10"/>
  <c r="Y1208" i="10"/>
  <c r="AC1208" i="10"/>
  <c r="AG1208" i="10"/>
  <c r="AK1208" i="10"/>
  <c r="AO1208" i="10"/>
  <c r="AS1208" i="10"/>
  <c r="AW1208" i="10"/>
  <c r="CK1208" i="10"/>
  <c r="CO1208" i="10"/>
  <c r="I1209" i="10"/>
  <c r="Q1209" i="10"/>
  <c r="U1209" i="10"/>
  <c r="Y1209" i="10"/>
  <c r="AC1209" i="10"/>
  <c r="AG1209" i="10"/>
  <c r="AK1209" i="10"/>
  <c r="AO1209" i="10"/>
  <c r="AS1209" i="10"/>
  <c r="AW1209" i="10"/>
  <c r="CK1209" i="10"/>
  <c r="CO1209" i="10"/>
  <c r="I1210" i="10"/>
  <c r="Q1210" i="10"/>
  <c r="U1210" i="10"/>
  <c r="Y1210" i="10"/>
  <c r="AC1210" i="10"/>
  <c r="AG1210" i="10"/>
  <c r="AK1210" i="10"/>
  <c r="AO1210" i="10"/>
  <c r="AS1210" i="10"/>
  <c r="AW1210" i="10"/>
  <c r="CK1210" i="10"/>
  <c r="CO1210" i="10"/>
  <c r="I1211" i="10"/>
  <c r="Q1211" i="10"/>
  <c r="U1211" i="10"/>
  <c r="Y1211" i="10"/>
  <c r="AC1211" i="10"/>
  <c r="AG1211" i="10"/>
  <c r="AK1211" i="10"/>
  <c r="AO1211" i="10"/>
  <c r="AS1211" i="10"/>
  <c r="AW1211" i="10"/>
  <c r="CK1211" i="10"/>
  <c r="CO1211" i="10"/>
  <c r="I1212" i="10"/>
  <c r="Q1212" i="10"/>
  <c r="U1212" i="10"/>
  <c r="Y1212" i="10"/>
  <c r="AC1212" i="10"/>
  <c r="AG1212" i="10"/>
  <c r="AK1212" i="10"/>
  <c r="AO1212" i="10"/>
  <c r="AS1212" i="10"/>
  <c r="AW1212" i="10"/>
  <c r="CK1212" i="10"/>
  <c r="CO1212" i="10"/>
  <c r="I1213" i="10"/>
  <c r="Q1213" i="10"/>
  <c r="U1213" i="10"/>
  <c r="Y1213" i="10"/>
  <c r="AC1213" i="10"/>
  <c r="AG1213" i="10"/>
  <c r="AK1213" i="10"/>
  <c r="AO1213" i="10"/>
  <c r="AS1213" i="10"/>
  <c r="AW1213" i="10"/>
  <c r="CK1213" i="10"/>
  <c r="CO1213" i="10"/>
  <c r="I1214" i="10"/>
  <c r="Q1214" i="10"/>
  <c r="U1214" i="10"/>
  <c r="Y1214" i="10"/>
  <c r="AC1214" i="10"/>
  <c r="AG1214" i="10"/>
  <c r="AK1214" i="10"/>
  <c r="AO1214" i="10"/>
  <c r="AS1214" i="10"/>
  <c r="AW1214" i="10"/>
  <c r="CK1214" i="10"/>
  <c r="CO1214" i="10"/>
  <c r="I1215" i="10"/>
  <c r="Q1215" i="10"/>
  <c r="U1215" i="10"/>
  <c r="Y1215" i="10"/>
  <c r="AC1215" i="10"/>
  <c r="AG1215" i="10"/>
  <c r="AK1215" i="10"/>
  <c r="AO1215" i="10"/>
  <c r="AS1215" i="10"/>
  <c r="AW1215" i="10"/>
  <c r="CK1215" i="10"/>
  <c r="CO1215" i="10"/>
  <c r="I1216" i="10"/>
  <c r="Q1216" i="10"/>
  <c r="U1216" i="10"/>
  <c r="Y1216" i="10"/>
  <c r="AC1216" i="10"/>
  <c r="AG1216" i="10"/>
  <c r="AK1216" i="10"/>
  <c r="AO1216" i="10"/>
  <c r="AS1216" i="10"/>
  <c r="AW1216" i="10"/>
  <c r="CK1216" i="10"/>
  <c r="CO1216" i="10"/>
  <c r="I1217" i="10"/>
  <c r="Q1217" i="10"/>
  <c r="U1217" i="10"/>
  <c r="Y1217" i="10"/>
  <c r="AC1217" i="10"/>
  <c r="AG1217" i="10"/>
  <c r="AK1217" i="10"/>
  <c r="AO1217" i="10"/>
  <c r="AS1217" i="10"/>
  <c r="AW1217" i="10"/>
  <c r="CK1217" i="10"/>
  <c r="CO1217" i="10"/>
  <c r="I1218" i="10"/>
  <c r="Q1218" i="10"/>
  <c r="U1218" i="10"/>
  <c r="Y1218" i="10"/>
  <c r="AC1218" i="10"/>
  <c r="AG1218" i="10"/>
  <c r="AK1218" i="10"/>
  <c r="AO1218" i="10"/>
  <c r="AS1218" i="10"/>
  <c r="AW1218" i="10"/>
  <c r="CK1218" i="10"/>
  <c r="CO1218" i="10"/>
  <c r="I1219" i="10"/>
  <c r="Q1219" i="10"/>
  <c r="U1219" i="10"/>
  <c r="Y1219" i="10"/>
  <c r="AC1219" i="10"/>
  <c r="AG1219" i="10"/>
  <c r="AK1219" i="10"/>
  <c r="AO1219" i="10"/>
  <c r="AS1219" i="10"/>
  <c r="AW1219" i="10"/>
  <c r="CK1219" i="10"/>
  <c r="CO1219" i="10"/>
  <c r="I1220" i="10"/>
  <c r="Q1220" i="10"/>
  <c r="U1220" i="10"/>
  <c r="Y1220" i="10"/>
  <c r="AC1220" i="10"/>
  <c r="AG1220" i="10"/>
  <c r="AK1220" i="10"/>
  <c r="AO1220" i="10"/>
  <c r="AS1220" i="10"/>
  <c r="AW1220" i="10"/>
  <c r="CK1220" i="10"/>
  <c r="CO1220" i="10"/>
  <c r="I1221" i="10"/>
  <c r="Q1221" i="10"/>
  <c r="U1221" i="10"/>
  <c r="Y1221" i="10"/>
  <c r="AC1221" i="10"/>
  <c r="AG1221" i="10"/>
  <c r="AK1221" i="10"/>
  <c r="AO1221" i="10"/>
  <c r="AS1221" i="10"/>
  <c r="AW1221" i="10"/>
  <c r="CK1221" i="10"/>
  <c r="CO1221" i="10"/>
  <c r="I1222" i="10"/>
  <c r="Q1222" i="10"/>
  <c r="U1222" i="10"/>
  <c r="Y1222" i="10"/>
  <c r="AC1222" i="10"/>
  <c r="AG1222" i="10"/>
  <c r="AK1222" i="10"/>
  <c r="AO1222" i="10"/>
  <c r="AS1222" i="10"/>
  <c r="AW1222" i="10"/>
  <c r="CK1222" i="10"/>
  <c r="CO1222" i="10"/>
  <c r="I1223" i="10"/>
  <c r="Q1223" i="10"/>
  <c r="U1223" i="10"/>
  <c r="Y1223" i="10"/>
  <c r="AC1223" i="10"/>
  <c r="AG1223" i="10"/>
  <c r="AK1223" i="10"/>
  <c r="AO1223" i="10"/>
  <c r="AS1223" i="10"/>
  <c r="AW1223" i="10"/>
  <c r="CK1223" i="10"/>
  <c r="CO1223" i="10"/>
  <c r="I1224" i="10"/>
  <c r="Q1224" i="10"/>
  <c r="U1224" i="10"/>
  <c r="Y1224" i="10"/>
  <c r="AC1224" i="10"/>
  <c r="AG1224" i="10"/>
  <c r="AK1224" i="10"/>
  <c r="AO1224" i="10"/>
  <c r="AS1224" i="10"/>
  <c r="AW1224" i="10"/>
  <c r="CK1224" i="10"/>
  <c r="CO1224" i="10"/>
  <c r="I1225" i="10"/>
  <c r="Q1225" i="10"/>
  <c r="U1225" i="10"/>
  <c r="Y1225" i="10"/>
  <c r="AC1225" i="10"/>
  <c r="AG1225" i="10"/>
  <c r="AK1225" i="10"/>
  <c r="AO1225" i="10"/>
  <c r="AS1225" i="10"/>
  <c r="AW1225" i="10"/>
  <c r="CK1225" i="10"/>
  <c r="CO1225" i="10"/>
  <c r="I1226" i="10"/>
  <c r="Q1226" i="10"/>
  <c r="U1226" i="10"/>
  <c r="Y1226" i="10"/>
  <c r="AC1226" i="10"/>
  <c r="AG1226" i="10"/>
  <c r="AK1226" i="10"/>
  <c r="AO1226" i="10"/>
  <c r="AS1226" i="10"/>
  <c r="AW1226" i="10"/>
  <c r="CK1226" i="10"/>
  <c r="CO1226" i="10"/>
  <c r="I1227" i="10"/>
  <c r="Q1227" i="10"/>
  <c r="U1227" i="10"/>
  <c r="Y1227" i="10"/>
  <c r="AC1227" i="10"/>
  <c r="AG1227" i="10"/>
  <c r="AK1227" i="10"/>
  <c r="AO1227" i="10"/>
  <c r="AS1227" i="10"/>
  <c r="AW1227" i="10"/>
  <c r="CK1227" i="10"/>
  <c r="CO1227" i="10"/>
  <c r="I1228" i="10"/>
  <c r="Q1228" i="10"/>
  <c r="U1228" i="10"/>
  <c r="Y1228" i="10"/>
  <c r="AC1228" i="10"/>
  <c r="AG1228" i="10"/>
  <c r="AK1228" i="10"/>
  <c r="AO1228" i="10"/>
  <c r="AS1228" i="10"/>
  <c r="AW1228" i="10"/>
  <c r="CK1228" i="10"/>
  <c r="CO1228" i="10"/>
  <c r="I1229" i="10"/>
  <c r="Q1229" i="10"/>
  <c r="U1229" i="10"/>
  <c r="Y1229" i="10"/>
  <c r="AC1229" i="10"/>
  <c r="AG1229" i="10"/>
  <c r="AK1229" i="10"/>
  <c r="AO1229" i="10"/>
  <c r="AS1229" i="10"/>
  <c r="AW1229" i="10"/>
  <c r="CK1229" i="10"/>
  <c r="CO1229" i="10"/>
  <c r="I1230" i="10"/>
  <c r="Q1230" i="10"/>
  <c r="U1230" i="10"/>
  <c r="Y1230" i="10"/>
  <c r="AC1230" i="10"/>
  <c r="AG1230" i="10"/>
  <c r="AK1230" i="10"/>
  <c r="AO1230" i="10"/>
  <c r="AS1230" i="10"/>
  <c r="AW1230" i="10"/>
  <c r="CK1230" i="10"/>
  <c r="CO1230" i="10"/>
  <c r="I1231" i="10"/>
  <c r="Q1231" i="10"/>
  <c r="U1231" i="10"/>
  <c r="Y1231" i="10"/>
  <c r="AC1231" i="10"/>
  <c r="AG1231" i="10"/>
  <c r="AK1231" i="10"/>
  <c r="AO1231" i="10"/>
  <c r="AS1231" i="10"/>
  <c r="AW1231" i="10"/>
  <c r="CK1231" i="10"/>
  <c r="CO1231" i="10"/>
  <c r="I1232" i="10"/>
  <c r="Q1232" i="10"/>
  <c r="U1232" i="10"/>
  <c r="Y1232" i="10"/>
  <c r="AC1232" i="10"/>
  <c r="AG1232" i="10"/>
  <c r="AK1232" i="10"/>
  <c r="AO1232" i="10"/>
  <c r="AS1232" i="10"/>
  <c r="AW1232" i="10"/>
  <c r="CK1232" i="10"/>
  <c r="CO1232" i="10"/>
  <c r="I1233" i="10"/>
  <c r="Q1233" i="10"/>
  <c r="U1233" i="10"/>
  <c r="Y1233" i="10"/>
  <c r="AC1233" i="10"/>
  <c r="AG1233" i="10"/>
  <c r="AK1233" i="10"/>
  <c r="AO1233" i="10"/>
  <c r="AS1233" i="10"/>
  <c r="AW1233" i="10"/>
  <c r="CK1233" i="10"/>
  <c r="CO1233" i="10"/>
  <c r="I1234" i="10"/>
  <c r="Q1234" i="10"/>
  <c r="U1234" i="10"/>
  <c r="Y1234" i="10"/>
  <c r="AC1234" i="10"/>
  <c r="AG1234" i="10"/>
  <c r="AK1234" i="10"/>
  <c r="AO1234" i="10"/>
  <c r="AS1234" i="10"/>
  <c r="AW1234" i="10"/>
  <c r="CK1234" i="10"/>
  <c r="CO1234" i="10"/>
  <c r="I1235" i="10"/>
  <c r="Q1235" i="10"/>
  <c r="U1235" i="10"/>
  <c r="Y1235" i="10"/>
  <c r="AC1235" i="10"/>
  <c r="AG1235" i="10"/>
  <c r="AK1235" i="10"/>
  <c r="AO1235" i="10"/>
  <c r="AS1235" i="10"/>
  <c r="AW1235" i="10"/>
  <c r="CK1235" i="10"/>
  <c r="CO1235" i="10"/>
  <c r="I1236" i="10"/>
  <c r="Q1236" i="10"/>
  <c r="U1236" i="10"/>
  <c r="Y1236" i="10"/>
  <c r="AC1236" i="10"/>
  <c r="AG1236" i="10"/>
  <c r="AK1236" i="10"/>
  <c r="AO1236" i="10"/>
  <c r="AS1236" i="10"/>
  <c r="AW1236" i="10"/>
  <c r="CK1236" i="10"/>
  <c r="CO1236" i="10"/>
  <c r="I1237" i="10"/>
  <c r="Q1237" i="10"/>
  <c r="U1237" i="10"/>
  <c r="Y1237" i="10"/>
  <c r="AC1237" i="10"/>
  <c r="AG1237" i="10"/>
  <c r="AK1237" i="10"/>
  <c r="AO1237" i="10"/>
  <c r="AS1237" i="10"/>
  <c r="AW1237" i="10"/>
  <c r="CK1237" i="10"/>
  <c r="CO1237" i="10"/>
  <c r="I1238" i="10"/>
  <c r="Q1238" i="10"/>
  <c r="U1238" i="10"/>
  <c r="Y1238" i="10"/>
  <c r="AC1238" i="10"/>
  <c r="AG1238" i="10"/>
  <c r="AK1238" i="10"/>
  <c r="AO1238" i="10"/>
  <c r="AS1238" i="10"/>
  <c r="AW1238" i="10"/>
  <c r="CK1238" i="10"/>
  <c r="CO1238" i="10"/>
  <c r="I1239" i="10"/>
  <c r="Q1239" i="10"/>
  <c r="U1239" i="10"/>
  <c r="Y1239" i="10"/>
  <c r="AC1239" i="10"/>
  <c r="AG1239" i="10"/>
  <c r="AK1239" i="10"/>
  <c r="AO1239" i="10"/>
  <c r="AS1239" i="10"/>
  <c r="AW1239" i="10"/>
  <c r="CK1239" i="10"/>
  <c r="CO1239" i="10"/>
  <c r="I1240" i="10"/>
  <c r="Q1240" i="10"/>
  <c r="U1240" i="10"/>
  <c r="Y1240" i="10"/>
  <c r="AC1240" i="10"/>
  <c r="AG1240" i="10"/>
  <c r="AK1240" i="10"/>
  <c r="AO1240" i="10"/>
  <c r="AS1240" i="10"/>
  <c r="AW1240" i="10"/>
  <c r="CK1240" i="10"/>
  <c r="CO1240" i="10"/>
  <c r="I1241" i="10"/>
  <c r="Q1241" i="10"/>
  <c r="U1241" i="10"/>
  <c r="Y1241" i="10"/>
  <c r="AC1241" i="10"/>
  <c r="AG1241" i="10"/>
  <c r="AK1241" i="10"/>
  <c r="AO1241" i="10"/>
  <c r="AS1241" i="10"/>
  <c r="AW1241" i="10"/>
  <c r="CK1241" i="10"/>
  <c r="CO1241" i="10"/>
  <c r="I1242" i="10"/>
  <c r="Q1242" i="10"/>
  <c r="U1242" i="10"/>
  <c r="Y1242" i="10"/>
  <c r="AC1242" i="10"/>
  <c r="AG1242" i="10"/>
  <c r="AK1242" i="10"/>
  <c r="AO1242" i="10"/>
  <c r="AS1242" i="10"/>
  <c r="AW1242" i="10"/>
  <c r="CK1242" i="10"/>
  <c r="CO1242" i="10"/>
  <c r="I1243" i="10"/>
  <c r="Q1243" i="10"/>
  <c r="U1243" i="10"/>
  <c r="Y1243" i="10"/>
  <c r="AC1243" i="10"/>
  <c r="AG1243" i="10"/>
  <c r="AK1243" i="10"/>
  <c r="AO1243" i="10"/>
  <c r="AS1243" i="10"/>
  <c r="AW1243" i="10"/>
  <c r="CK1243" i="10"/>
  <c r="CO1243" i="10"/>
  <c r="I1244" i="10"/>
  <c r="Q1244" i="10"/>
  <c r="U1244" i="10"/>
  <c r="Y1244" i="10"/>
  <c r="AC1244" i="10"/>
  <c r="AG1244" i="10"/>
  <c r="AK1244" i="10"/>
  <c r="AO1244" i="10"/>
  <c r="AS1244" i="10"/>
  <c r="AW1244" i="10"/>
  <c r="CK1244" i="10"/>
  <c r="CO1244" i="10"/>
  <c r="I1245" i="10"/>
  <c r="Q1245" i="10"/>
  <c r="U1245" i="10"/>
  <c r="Y1245" i="10"/>
  <c r="AC1245" i="10"/>
  <c r="AG1245" i="10"/>
  <c r="AK1245" i="10"/>
  <c r="AO1245" i="10"/>
  <c r="AS1245" i="10"/>
  <c r="AW1245" i="10"/>
  <c r="CK1245" i="10"/>
  <c r="CO1245" i="10"/>
  <c r="I1246" i="10"/>
  <c r="Q1246" i="10"/>
  <c r="U1246" i="10"/>
  <c r="Y1246" i="10"/>
  <c r="AC1246" i="10"/>
  <c r="AG1246" i="10"/>
  <c r="AK1246" i="10"/>
  <c r="AO1246" i="10"/>
  <c r="AS1246" i="10"/>
  <c r="AW1246" i="10"/>
  <c r="CK1246" i="10"/>
  <c r="CO1246" i="10"/>
  <c r="I1247" i="10"/>
  <c r="Q1247" i="10"/>
  <c r="U1247" i="10"/>
  <c r="Y1247" i="10"/>
  <c r="AC1247" i="10"/>
  <c r="AG1247" i="10"/>
  <c r="AK1247" i="10"/>
  <c r="AO1247" i="10"/>
  <c r="AS1247" i="10"/>
  <c r="AW1247" i="10"/>
  <c r="CK1247" i="10"/>
  <c r="CO1247" i="10"/>
  <c r="I1248" i="10"/>
  <c r="Q1248" i="10"/>
  <c r="U1248" i="10"/>
  <c r="Y1248" i="10"/>
  <c r="AC1248" i="10"/>
  <c r="AG1248" i="10"/>
  <c r="AK1248" i="10"/>
  <c r="AO1248" i="10"/>
  <c r="AS1248" i="10"/>
  <c r="AW1248" i="10"/>
  <c r="CK1248" i="10"/>
  <c r="CO1248" i="10"/>
  <c r="I1249" i="10"/>
  <c r="Q1249" i="10"/>
  <c r="U1249" i="10"/>
  <c r="Y1249" i="10"/>
  <c r="AC1249" i="10"/>
  <c r="AG1249" i="10"/>
  <c r="AK1249" i="10"/>
  <c r="AO1249" i="10"/>
  <c r="AS1249" i="10"/>
  <c r="AW1249" i="10"/>
  <c r="CK1249" i="10"/>
  <c r="CO1249" i="10"/>
  <c r="I1250" i="10"/>
  <c r="Q1250" i="10"/>
  <c r="U1250" i="10"/>
  <c r="Y1250" i="10"/>
  <c r="AC1250" i="10"/>
  <c r="AG1250" i="10"/>
  <c r="AK1250" i="10"/>
  <c r="AO1250" i="10"/>
  <c r="AS1250" i="10"/>
  <c r="AW1250" i="10"/>
  <c r="CK1250" i="10"/>
  <c r="CO1250" i="10"/>
  <c r="I1251" i="10"/>
  <c r="Q1251" i="10"/>
  <c r="U1251" i="10"/>
  <c r="Y1251" i="10"/>
  <c r="AC1251" i="10"/>
  <c r="AG1251" i="10"/>
  <c r="AK1251" i="10"/>
  <c r="AO1251" i="10"/>
  <c r="AS1251" i="10"/>
  <c r="AW1251" i="10"/>
  <c r="CK1251" i="10"/>
  <c r="CO1251" i="10"/>
  <c r="I1252" i="10"/>
  <c r="Q1252" i="10"/>
  <c r="U1252" i="10"/>
  <c r="Y1252" i="10"/>
  <c r="AC1252" i="10"/>
  <c r="AG1252" i="10"/>
  <c r="AK1252" i="10"/>
  <c r="AO1252" i="10"/>
  <c r="AS1252" i="10"/>
  <c r="AW1252" i="10"/>
  <c r="CK1252" i="10"/>
  <c r="CO1252" i="10"/>
  <c r="I1253" i="10"/>
  <c r="Q1253" i="10"/>
  <c r="U1253" i="10"/>
  <c r="Y1253" i="10"/>
  <c r="AC1253" i="10"/>
  <c r="AG1253" i="10"/>
  <c r="AK1253" i="10"/>
  <c r="AO1253" i="10"/>
  <c r="AS1253" i="10"/>
  <c r="AW1253" i="10"/>
  <c r="CK1253" i="10"/>
  <c r="CO1253" i="10"/>
  <c r="I1254" i="10"/>
  <c r="Q1254" i="10"/>
  <c r="U1254" i="10"/>
  <c r="Y1254" i="10"/>
  <c r="AC1254" i="10"/>
  <c r="AG1254" i="10"/>
  <c r="AK1254" i="10"/>
  <c r="AO1254" i="10"/>
  <c r="AS1254" i="10"/>
  <c r="AW1254" i="10"/>
  <c r="CK1254" i="10"/>
  <c r="CO1254" i="10"/>
  <c r="I1255" i="10"/>
  <c r="Q1255" i="10"/>
  <c r="U1255" i="10"/>
  <c r="Y1255" i="10"/>
  <c r="AC1255" i="10"/>
  <c r="AG1255" i="10"/>
  <c r="AK1255" i="10"/>
  <c r="AO1255" i="10"/>
  <c r="AS1255" i="10"/>
  <c r="AW1255" i="10"/>
  <c r="CK1255" i="10"/>
  <c r="CO1255" i="10"/>
  <c r="I1256" i="10"/>
  <c r="Q1256" i="10"/>
  <c r="U1256" i="10"/>
  <c r="Y1256" i="10"/>
  <c r="AC1256" i="10"/>
  <c r="AG1256" i="10"/>
  <c r="AK1256" i="10"/>
  <c r="AO1256" i="10"/>
  <c r="AS1256" i="10"/>
  <c r="AW1256" i="10"/>
  <c r="CK1256" i="10"/>
  <c r="CO1256" i="10"/>
  <c r="I1257" i="10"/>
  <c r="Q1257" i="10"/>
  <c r="U1257" i="10"/>
  <c r="Y1257" i="10"/>
  <c r="AC1257" i="10"/>
  <c r="AG1257" i="10"/>
  <c r="AK1257" i="10"/>
  <c r="AO1257" i="10"/>
  <c r="AS1257" i="10"/>
  <c r="AW1257" i="10"/>
  <c r="CK1257" i="10"/>
  <c r="CO1257" i="10"/>
  <c r="I1258" i="10"/>
  <c r="Q1258" i="10"/>
  <c r="U1258" i="10"/>
  <c r="Y1258" i="10"/>
  <c r="AC1258" i="10"/>
  <c r="AG1258" i="10"/>
  <c r="AK1258" i="10"/>
  <c r="AO1258" i="10"/>
  <c r="AS1258" i="10"/>
  <c r="AW1258" i="10"/>
  <c r="CK1258" i="10"/>
  <c r="CO1258" i="10"/>
  <c r="I1259" i="10"/>
  <c r="Q1259" i="10"/>
  <c r="U1259" i="10"/>
  <c r="Y1259" i="10"/>
  <c r="AC1259" i="10"/>
  <c r="AG1259" i="10"/>
  <c r="AK1259" i="10"/>
  <c r="AO1259" i="10"/>
  <c r="AS1259" i="10"/>
  <c r="AW1259" i="10"/>
  <c r="CK1259" i="10"/>
  <c r="CO1259" i="10"/>
  <c r="I1260" i="10"/>
  <c r="Q1260" i="10"/>
  <c r="U1260" i="10"/>
  <c r="Y1260" i="10"/>
  <c r="AC1260" i="10"/>
  <c r="AG1260" i="10"/>
  <c r="AK1260" i="10"/>
  <c r="AO1260" i="10"/>
  <c r="AS1260" i="10"/>
  <c r="AW1260" i="10"/>
  <c r="CK1260" i="10"/>
  <c r="CO1260" i="10"/>
  <c r="I1261" i="10"/>
  <c r="Q1261" i="10"/>
  <c r="U1261" i="10"/>
  <c r="Y1261" i="10"/>
  <c r="AC1261" i="10"/>
  <c r="AG1261" i="10"/>
  <c r="AK1261" i="10"/>
  <c r="AO1261" i="10"/>
  <c r="AS1261" i="10"/>
  <c r="AW1261" i="10"/>
  <c r="CK1261" i="10"/>
  <c r="CO1261" i="10"/>
  <c r="I1262" i="10"/>
  <c r="Q1262" i="10"/>
  <c r="U1262" i="10"/>
  <c r="Y1262" i="10"/>
  <c r="AC1262" i="10"/>
  <c r="AG1262" i="10"/>
  <c r="AK1262" i="10"/>
  <c r="AO1262" i="10"/>
  <c r="AS1262" i="10"/>
  <c r="AW1262" i="10"/>
  <c r="CK1262" i="10"/>
  <c r="CO1262" i="10"/>
  <c r="I1263" i="10"/>
  <c r="Q1263" i="10"/>
  <c r="U1263" i="10"/>
  <c r="Y1263" i="10"/>
  <c r="AC1263" i="10"/>
  <c r="AG1263" i="10"/>
  <c r="AK1263" i="10"/>
  <c r="AO1263" i="10"/>
  <c r="AS1263" i="10"/>
  <c r="AW1263" i="10"/>
  <c r="CK1263" i="10"/>
  <c r="CO1263" i="10"/>
  <c r="I1264" i="10"/>
  <c r="Q1264" i="10"/>
  <c r="U1264" i="10"/>
  <c r="Y1264" i="10"/>
  <c r="AC1264" i="10"/>
  <c r="AG1264" i="10"/>
  <c r="AK1264" i="10"/>
  <c r="AO1264" i="10"/>
  <c r="AS1264" i="10"/>
  <c r="AW1264" i="10"/>
  <c r="CK1264" i="10"/>
  <c r="CO1264" i="10"/>
  <c r="I1265" i="10"/>
  <c r="Q1265" i="10"/>
  <c r="U1265" i="10"/>
  <c r="Y1265" i="10"/>
  <c r="AC1265" i="10"/>
  <c r="AG1265" i="10"/>
  <c r="AK1265" i="10"/>
  <c r="AO1265" i="10"/>
  <c r="AS1265" i="10"/>
  <c r="AW1265" i="10"/>
  <c r="CK1265" i="10"/>
  <c r="CO1265" i="10"/>
  <c r="I1266" i="10"/>
  <c r="Q1266" i="10"/>
  <c r="U1266" i="10"/>
  <c r="Y1266" i="10"/>
  <c r="AC1266" i="10"/>
  <c r="AG1266" i="10"/>
  <c r="AK1266" i="10"/>
  <c r="AO1266" i="10"/>
  <c r="AS1266" i="10"/>
  <c r="AW1266" i="10"/>
  <c r="CK1266" i="10"/>
  <c r="CO1266" i="10"/>
  <c r="I1267" i="10"/>
  <c r="Q1267" i="10"/>
  <c r="U1267" i="10"/>
  <c r="Y1267" i="10"/>
  <c r="AC1267" i="10"/>
  <c r="AG1267" i="10"/>
  <c r="AK1267" i="10"/>
  <c r="AO1267" i="10"/>
  <c r="AS1267" i="10"/>
  <c r="AW1267" i="10"/>
  <c r="CK1267" i="10"/>
  <c r="CO1267" i="10"/>
  <c r="I1268" i="10"/>
  <c r="Q1268" i="10"/>
  <c r="U1268" i="10"/>
  <c r="Y1268" i="10"/>
  <c r="AC1268" i="10"/>
  <c r="AG1268" i="10"/>
  <c r="AK1268" i="10"/>
  <c r="AO1268" i="10"/>
  <c r="AS1268" i="10"/>
  <c r="AW1268" i="10"/>
  <c r="CK1268" i="10"/>
  <c r="CO1268" i="10"/>
  <c r="I1269" i="10"/>
  <c r="Q1269" i="10"/>
  <c r="U1269" i="10"/>
  <c r="Y1269" i="10"/>
  <c r="AC1269" i="10"/>
  <c r="AG1269" i="10"/>
  <c r="AK1269" i="10"/>
  <c r="AO1269" i="10"/>
  <c r="AS1269" i="10"/>
  <c r="AW1269" i="10"/>
  <c r="CK1269" i="10"/>
  <c r="CO1269" i="10"/>
  <c r="I1270" i="10"/>
  <c r="Q1270" i="10"/>
  <c r="U1270" i="10"/>
  <c r="Y1270" i="10"/>
  <c r="AC1270" i="10"/>
  <c r="AG1270" i="10"/>
  <c r="AK1270" i="10"/>
  <c r="AO1270" i="10"/>
  <c r="AS1270" i="10"/>
  <c r="AW1270" i="10"/>
  <c r="CK1270" i="10"/>
  <c r="CO1270" i="10"/>
  <c r="I1271" i="10"/>
  <c r="Q1271" i="10"/>
  <c r="U1271" i="10"/>
  <c r="Y1271" i="10"/>
  <c r="AC1271" i="10"/>
  <c r="AG1271" i="10"/>
  <c r="AK1271" i="10"/>
  <c r="AO1271" i="10"/>
  <c r="AS1271" i="10"/>
  <c r="AW1271" i="10"/>
  <c r="CK1271" i="10"/>
  <c r="CO1271" i="10"/>
  <c r="I1272" i="10"/>
  <c r="Q1272" i="10"/>
  <c r="U1272" i="10"/>
  <c r="Y1272" i="10"/>
  <c r="AC1272" i="10"/>
  <c r="AG1272" i="10"/>
  <c r="AK1272" i="10"/>
  <c r="AO1272" i="10"/>
  <c r="AS1272" i="10"/>
  <c r="AW1272" i="10"/>
  <c r="CK1272" i="10"/>
  <c r="CO1272" i="10"/>
  <c r="I1273" i="10"/>
  <c r="Q1273" i="10"/>
  <c r="U1273" i="10"/>
  <c r="Y1273" i="10"/>
  <c r="AC1273" i="10"/>
  <c r="AG1273" i="10"/>
  <c r="AK1273" i="10"/>
  <c r="AO1273" i="10"/>
  <c r="AS1273" i="10"/>
  <c r="AW1273" i="10"/>
  <c r="CK1273" i="10"/>
  <c r="CO1273" i="10"/>
  <c r="I1274" i="10"/>
  <c r="Q1274" i="10"/>
  <c r="U1274" i="10"/>
  <c r="Y1274" i="10"/>
  <c r="AC1274" i="10"/>
  <c r="AG1274" i="10"/>
  <c r="AK1274" i="10"/>
  <c r="AO1274" i="10"/>
  <c r="AS1274" i="10"/>
  <c r="AW1274" i="10"/>
  <c r="CK1274" i="10"/>
  <c r="CO1274" i="10"/>
  <c r="I1275" i="10"/>
  <c r="Q1275" i="10"/>
  <c r="U1275" i="10"/>
  <c r="Y1275" i="10"/>
  <c r="AC1275" i="10"/>
  <c r="AG1275" i="10"/>
  <c r="AK1275" i="10"/>
  <c r="AO1275" i="10"/>
  <c r="AS1275" i="10"/>
  <c r="AW1275" i="10"/>
  <c r="CK1275" i="10"/>
  <c r="CO1275" i="10"/>
  <c r="I1276" i="10"/>
  <c r="Q1276" i="10"/>
  <c r="U1276" i="10"/>
  <c r="Y1276" i="10"/>
  <c r="AC1276" i="10"/>
  <c r="AG1276" i="10"/>
  <c r="AK1276" i="10"/>
  <c r="AO1276" i="10"/>
  <c r="AS1276" i="10"/>
  <c r="AW1276" i="10"/>
  <c r="CK1276" i="10"/>
  <c r="CO1276" i="10"/>
  <c r="I1277" i="10"/>
  <c r="Q1277" i="10"/>
  <c r="U1277" i="10"/>
  <c r="Y1277" i="10"/>
  <c r="AC1277" i="10"/>
  <c r="AG1277" i="10"/>
  <c r="AK1277" i="10"/>
  <c r="AO1277" i="10"/>
  <c r="AS1277" i="10"/>
  <c r="AW1277" i="10"/>
  <c r="CK1277" i="10"/>
  <c r="CO1277" i="10"/>
  <c r="I1278" i="10"/>
  <c r="Q1278" i="10"/>
  <c r="U1278" i="10"/>
  <c r="Y1278" i="10"/>
  <c r="AC1278" i="10"/>
  <c r="AG1278" i="10"/>
  <c r="AK1278" i="10"/>
  <c r="AO1278" i="10"/>
  <c r="AS1278" i="10"/>
  <c r="AW1278" i="10"/>
  <c r="CK1278" i="10"/>
  <c r="CO1278" i="10"/>
  <c r="I1279" i="10"/>
  <c r="Q1279" i="10"/>
  <c r="U1279" i="10"/>
  <c r="Y1279" i="10"/>
  <c r="AC1279" i="10"/>
  <c r="AG1279" i="10"/>
  <c r="AK1279" i="10"/>
  <c r="AO1279" i="10"/>
  <c r="AS1279" i="10"/>
  <c r="AW1279" i="10"/>
  <c r="CK1279" i="10"/>
  <c r="CO1279" i="10"/>
  <c r="I1280" i="10"/>
  <c r="Q1280" i="10"/>
  <c r="U1280" i="10"/>
  <c r="Y1280" i="10"/>
  <c r="AC1280" i="10"/>
  <c r="AG1280" i="10"/>
  <c r="AK1280" i="10"/>
  <c r="AO1280" i="10"/>
  <c r="AS1280" i="10"/>
  <c r="AW1280" i="10"/>
  <c r="CK1280" i="10"/>
  <c r="CO1280" i="10"/>
  <c r="I1281" i="10"/>
  <c r="Q1281" i="10"/>
  <c r="U1281" i="10"/>
  <c r="Y1281" i="10"/>
  <c r="AC1281" i="10"/>
  <c r="AG1281" i="10"/>
  <c r="AK1281" i="10"/>
  <c r="AO1281" i="10"/>
  <c r="AS1281" i="10"/>
  <c r="AW1281" i="10"/>
  <c r="CK1281" i="10"/>
  <c r="CO1281" i="10"/>
  <c r="I1282" i="10"/>
  <c r="Q1282" i="10"/>
  <c r="U1282" i="10"/>
  <c r="Y1282" i="10"/>
  <c r="AC1282" i="10"/>
  <c r="AG1282" i="10"/>
  <c r="AK1282" i="10"/>
  <c r="AO1282" i="10"/>
  <c r="AS1282" i="10"/>
  <c r="AW1282" i="10"/>
  <c r="CK1282" i="10"/>
  <c r="CO1282" i="10"/>
  <c r="I1283" i="10"/>
  <c r="Q1283" i="10"/>
  <c r="U1283" i="10"/>
  <c r="Y1283" i="10"/>
  <c r="AC1283" i="10"/>
  <c r="AG1283" i="10"/>
  <c r="AK1283" i="10"/>
  <c r="AO1283" i="10"/>
  <c r="AS1283" i="10"/>
  <c r="AW1283" i="10"/>
  <c r="CK1283" i="10"/>
  <c r="CO1283" i="10"/>
  <c r="I1284" i="10"/>
  <c r="Q1284" i="10"/>
  <c r="U1284" i="10"/>
  <c r="Y1284" i="10"/>
  <c r="AC1284" i="10"/>
  <c r="AG1284" i="10"/>
  <c r="AK1284" i="10"/>
  <c r="AO1284" i="10"/>
  <c r="AS1284" i="10"/>
  <c r="AW1284" i="10"/>
  <c r="CK1284" i="10"/>
  <c r="CO1284" i="10"/>
  <c r="I1285" i="10"/>
  <c r="Q1285" i="10"/>
  <c r="U1285" i="10"/>
  <c r="Y1285" i="10"/>
  <c r="AC1285" i="10"/>
  <c r="AG1285" i="10"/>
  <c r="AK1285" i="10"/>
  <c r="AO1285" i="10"/>
  <c r="AS1285" i="10"/>
  <c r="AW1285" i="10"/>
  <c r="CK1285" i="10"/>
  <c r="CO1285" i="10"/>
  <c r="I1286" i="10"/>
  <c r="Q1286" i="10"/>
  <c r="U1286" i="10"/>
  <c r="Y1286" i="10"/>
  <c r="AC1286" i="10"/>
  <c r="AG1286" i="10"/>
  <c r="AK1286" i="10"/>
  <c r="AO1286" i="10"/>
  <c r="AS1286" i="10"/>
  <c r="AW1286" i="10"/>
  <c r="CK1286" i="10"/>
  <c r="CO1286" i="10"/>
  <c r="I1287" i="10"/>
  <c r="Q1287" i="10"/>
  <c r="U1287" i="10"/>
  <c r="Y1287" i="10"/>
  <c r="AC1287" i="10"/>
  <c r="AG1287" i="10"/>
  <c r="AK1287" i="10"/>
  <c r="AO1287" i="10"/>
  <c r="AS1287" i="10"/>
  <c r="AW1287" i="10"/>
  <c r="CK1287" i="10"/>
  <c r="CO1287" i="10"/>
  <c r="I1288" i="10"/>
  <c r="Q1288" i="10"/>
  <c r="U1288" i="10"/>
  <c r="Y1288" i="10"/>
  <c r="AC1288" i="10"/>
  <c r="AG1288" i="10"/>
  <c r="AK1288" i="10"/>
  <c r="AO1288" i="10"/>
  <c r="AS1288" i="10"/>
  <c r="AW1288" i="10"/>
  <c r="CK1288" i="10"/>
  <c r="CO1288" i="10"/>
  <c r="I1289" i="10"/>
  <c r="Q1289" i="10"/>
  <c r="U1289" i="10"/>
  <c r="Y1289" i="10"/>
  <c r="AC1289" i="10"/>
  <c r="AG1289" i="10"/>
  <c r="AK1289" i="10"/>
  <c r="AO1289" i="10"/>
  <c r="AS1289" i="10"/>
  <c r="AW1289" i="10"/>
  <c r="CK1289" i="10"/>
  <c r="CO1289" i="10"/>
  <c r="I1290" i="10"/>
  <c r="Q1290" i="10"/>
  <c r="U1290" i="10"/>
  <c r="Y1290" i="10"/>
  <c r="AC1290" i="10"/>
  <c r="AG1290" i="10"/>
  <c r="AK1290" i="10"/>
  <c r="AO1290" i="10"/>
  <c r="AS1290" i="10"/>
  <c r="AW1290" i="10"/>
  <c r="CK1290" i="10"/>
  <c r="CO1290" i="10"/>
  <c r="I1291" i="10"/>
  <c r="Q1291" i="10"/>
  <c r="U1291" i="10"/>
  <c r="Y1291" i="10"/>
  <c r="AC1291" i="10"/>
  <c r="AG1291" i="10"/>
  <c r="AK1291" i="10"/>
  <c r="AO1291" i="10"/>
  <c r="AS1291" i="10"/>
  <c r="AW1291" i="10"/>
  <c r="CK1291" i="10"/>
  <c r="CO1291" i="10"/>
  <c r="I1292" i="10"/>
  <c r="Q1292" i="10"/>
  <c r="U1292" i="10"/>
  <c r="Y1292" i="10"/>
  <c r="AC1292" i="10"/>
  <c r="AG1292" i="10"/>
  <c r="AK1292" i="10"/>
  <c r="AO1292" i="10"/>
  <c r="AS1292" i="10"/>
  <c r="AW1292" i="10"/>
  <c r="CK1292" i="10"/>
  <c r="CO1292" i="10"/>
  <c r="I1293" i="10"/>
  <c r="Q1293" i="10"/>
  <c r="U1293" i="10"/>
  <c r="Y1293" i="10"/>
  <c r="AC1293" i="10"/>
  <c r="AG1293" i="10"/>
  <c r="AK1293" i="10"/>
  <c r="AO1293" i="10"/>
  <c r="AS1293" i="10"/>
  <c r="AW1293" i="10"/>
  <c r="CK1293" i="10"/>
  <c r="CO1293" i="10"/>
  <c r="I1294" i="10"/>
  <c r="Q1294" i="10"/>
  <c r="U1294" i="10"/>
  <c r="Y1294" i="10"/>
  <c r="AC1294" i="10"/>
  <c r="AG1294" i="10"/>
  <c r="AK1294" i="10"/>
  <c r="AO1294" i="10"/>
  <c r="AS1294" i="10"/>
  <c r="AW1294" i="10"/>
  <c r="CK1294" i="10"/>
  <c r="CO1294" i="10"/>
  <c r="I1295" i="10"/>
  <c r="Q1295" i="10"/>
  <c r="U1295" i="10"/>
  <c r="Y1295" i="10"/>
  <c r="AC1295" i="10"/>
  <c r="AG1295" i="10"/>
  <c r="AK1295" i="10"/>
  <c r="AO1295" i="10"/>
  <c r="AS1295" i="10"/>
  <c r="AW1295" i="10"/>
  <c r="CK1295" i="10"/>
  <c r="CO1295" i="10"/>
  <c r="I1296" i="10"/>
  <c r="Q1296" i="10"/>
  <c r="U1296" i="10"/>
  <c r="Y1296" i="10"/>
  <c r="AC1296" i="10"/>
  <c r="AG1296" i="10"/>
  <c r="AK1296" i="10"/>
  <c r="AO1296" i="10"/>
  <c r="AS1296" i="10"/>
  <c r="AW1296" i="10"/>
  <c r="CK1296" i="10"/>
  <c r="CO1296" i="10"/>
  <c r="I1297" i="10"/>
  <c r="Q1297" i="10"/>
  <c r="U1297" i="10"/>
  <c r="Y1297" i="10"/>
  <c r="AC1297" i="10"/>
  <c r="AG1297" i="10"/>
  <c r="AK1297" i="10"/>
  <c r="AO1297" i="10"/>
  <c r="AS1297" i="10"/>
  <c r="AW1297" i="10"/>
  <c r="CK1297" i="10"/>
  <c r="CO1297" i="10"/>
  <c r="I1298" i="10"/>
  <c r="Q1298" i="10"/>
  <c r="U1298" i="10"/>
  <c r="Y1298" i="10"/>
  <c r="AC1298" i="10"/>
  <c r="AG1298" i="10"/>
  <c r="AK1298" i="10"/>
  <c r="AO1298" i="10"/>
  <c r="AS1298" i="10"/>
  <c r="AW1298" i="10"/>
  <c r="CK1298" i="10"/>
  <c r="CO1298" i="10"/>
  <c r="I1299" i="10"/>
  <c r="Q1299" i="10"/>
  <c r="U1299" i="10"/>
  <c r="Y1299" i="10"/>
  <c r="AC1299" i="10"/>
  <c r="AG1299" i="10"/>
  <c r="AK1299" i="10"/>
  <c r="AO1299" i="10"/>
  <c r="AS1299" i="10"/>
  <c r="AW1299" i="10"/>
  <c r="CK1299" i="10"/>
  <c r="CO1299" i="10"/>
  <c r="I1300" i="10"/>
  <c r="Q1300" i="10"/>
  <c r="U1300" i="10"/>
  <c r="Y1300" i="10"/>
  <c r="AC1300" i="10"/>
  <c r="AG1300" i="10"/>
  <c r="AK1300" i="10"/>
  <c r="AO1300" i="10"/>
  <c r="AS1300" i="10"/>
  <c r="AW1300" i="10"/>
  <c r="CK1300" i="10"/>
  <c r="CO1300" i="10"/>
  <c r="I1301" i="10"/>
  <c r="Q1301" i="10"/>
  <c r="U1301" i="10"/>
  <c r="Y1301" i="10"/>
  <c r="AC1301" i="10"/>
  <c r="AG1301" i="10"/>
  <c r="AK1301" i="10"/>
  <c r="AO1301" i="10"/>
  <c r="AS1301" i="10"/>
  <c r="AW1301" i="10"/>
  <c r="CK1301" i="10"/>
  <c r="CO1301" i="10"/>
  <c r="I1302" i="10"/>
  <c r="Q1302" i="10"/>
  <c r="U1302" i="10"/>
  <c r="Y1302" i="10"/>
  <c r="AC1302" i="10"/>
  <c r="AG1302" i="10"/>
  <c r="AK1302" i="10"/>
  <c r="AO1302" i="10"/>
  <c r="AS1302" i="10"/>
  <c r="AW1302" i="10"/>
  <c r="CK1302" i="10"/>
  <c r="CO1302" i="10"/>
  <c r="I1303" i="10"/>
  <c r="Q1303" i="10"/>
  <c r="U1303" i="10"/>
  <c r="Y1303" i="10"/>
  <c r="AC1303" i="10"/>
  <c r="AG1303" i="10"/>
  <c r="AK1303" i="10"/>
  <c r="AO1303" i="10"/>
  <c r="AS1303" i="10"/>
  <c r="AW1303" i="10"/>
  <c r="CK1303" i="10"/>
  <c r="CO1303" i="10"/>
  <c r="I1304" i="10"/>
  <c r="Q1304" i="10"/>
  <c r="U1304" i="10"/>
  <c r="Y1304" i="10"/>
  <c r="AC1304" i="10"/>
  <c r="AG1304" i="10"/>
  <c r="AK1304" i="10"/>
  <c r="AO1304" i="10"/>
  <c r="AS1304" i="10"/>
  <c r="AW1304" i="10"/>
  <c r="CK1304" i="10"/>
  <c r="CO1304" i="10"/>
  <c r="I1305" i="10"/>
  <c r="Q1305" i="10"/>
  <c r="U1305" i="10"/>
  <c r="Y1305" i="10"/>
  <c r="AC1305" i="10"/>
  <c r="AG1305" i="10"/>
  <c r="AK1305" i="10"/>
  <c r="AO1305" i="10"/>
  <c r="AS1305" i="10"/>
  <c r="AW1305" i="10"/>
  <c r="CK1305" i="10"/>
  <c r="CO1305" i="10"/>
  <c r="I1306" i="10"/>
  <c r="Q1306" i="10"/>
  <c r="U1306" i="10"/>
  <c r="Y1306" i="10"/>
  <c r="AC1306" i="10"/>
  <c r="AG1306" i="10"/>
  <c r="AK1306" i="10"/>
  <c r="AO1306" i="10"/>
  <c r="AS1306" i="10"/>
  <c r="AW1306" i="10"/>
  <c r="CK1306" i="10"/>
  <c r="CO1306" i="10"/>
  <c r="I1307" i="10"/>
  <c r="Q1307" i="10"/>
  <c r="U1307" i="10"/>
  <c r="Y1307" i="10"/>
  <c r="AC1307" i="10"/>
  <c r="AG1307" i="10"/>
  <c r="AK1307" i="10"/>
  <c r="AO1307" i="10"/>
  <c r="AS1307" i="10"/>
  <c r="AW1307" i="10"/>
  <c r="CK1307" i="10"/>
  <c r="CO1307" i="10"/>
  <c r="I1308" i="10"/>
  <c r="Q1308" i="10"/>
  <c r="U1308" i="10"/>
  <c r="Y1308" i="10"/>
  <c r="AC1308" i="10"/>
  <c r="AG1308" i="10"/>
  <c r="AK1308" i="10"/>
  <c r="AO1308" i="10"/>
  <c r="AS1308" i="10"/>
  <c r="AW1308" i="10"/>
  <c r="CK1308" i="10"/>
  <c r="CO1308" i="10"/>
  <c r="I1309" i="10"/>
  <c r="Q1309" i="10"/>
  <c r="U1309" i="10"/>
  <c r="Y1309" i="10"/>
  <c r="AC1309" i="10"/>
  <c r="AG1309" i="10"/>
  <c r="AK1309" i="10"/>
  <c r="AO1309" i="10"/>
  <c r="AS1309" i="10"/>
  <c r="AW1309" i="10"/>
  <c r="CK1309" i="10"/>
  <c r="CO1309" i="10"/>
  <c r="I1310" i="10"/>
  <c r="Q1310" i="10"/>
  <c r="U1310" i="10"/>
  <c r="Y1310" i="10"/>
  <c r="AC1310" i="10"/>
  <c r="AG1310" i="10"/>
  <c r="AK1310" i="10"/>
  <c r="AO1310" i="10"/>
  <c r="AS1310" i="10"/>
  <c r="AW1310" i="10"/>
  <c r="CK1310" i="10"/>
  <c r="CO1310" i="10"/>
  <c r="I1311" i="10"/>
  <c r="Q1311" i="10"/>
  <c r="U1311" i="10"/>
  <c r="Y1311" i="10"/>
  <c r="AC1311" i="10"/>
  <c r="AG1311" i="10"/>
  <c r="AK1311" i="10"/>
  <c r="AO1311" i="10"/>
  <c r="AS1311" i="10"/>
  <c r="AW1311" i="10"/>
  <c r="CK1311" i="10"/>
  <c r="CO1311" i="10"/>
  <c r="I1312" i="10"/>
  <c r="Q1312" i="10"/>
  <c r="U1312" i="10"/>
  <c r="Y1312" i="10"/>
  <c r="AC1312" i="10"/>
  <c r="AG1312" i="10"/>
  <c r="AK1312" i="10"/>
  <c r="AO1312" i="10"/>
  <c r="AS1312" i="10"/>
  <c r="AW1312" i="10"/>
  <c r="CK1312" i="10"/>
  <c r="CO1312" i="10"/>
  <c r="I1313" i="10"/>
  <c r="Q1313" i="10"/>
  <c r="U1313" i="10"/>
  <c r="Y1313" i="10"/>
  <c r="AC1313" i="10"/>
  <c r="AG1313" i="10"/>
  <c r="AK1313" i="10"/>
  <c r="AO1313" i="10"/>
  <c r="AS1313" i="10"/>
  <c r="AW1313" i="10"/>
  <c r="CK1313" i="10"/>
  <c r="CO1313" i="10"/>
  <c r="I1314" i="10"/>
  <c r="Q1314" i="10"/>
  <c r="U1314" i="10"/>
  <c r="Y1314" i="10"/>
  <c r="AC1314" i="10"/>
  <c r="AG1314" i="10"/>
  <c r="AK1314" i="10"/>
  <c r="AO1314" i="10"/>
  <c r="AS1314" i="10"/>
  <c r="AW1314" i="10"/>
  <c r="CK1314" i="10"/>
  <c r="CO1314" i="10"/>
  <c r="I1315" i="10"/>
  <c r="Q1315" i="10"/>
  <c r="U1315" i="10"/>
  <c r="Y1315" i="10"/>
  <c r="AC1315" i="10"/>
  <c r="AG1315" i="10"/>
  <c r="AK1315" i="10"/>
  <c r="AO1315" i="10"/>
  <c r="AS1315" i="10"/>
  <c r="AW1315" i="10"/>
  <c r="CK1315" i="10"/>
  <c r="CO1315" i="10"/>
  <c r="I1316" i="10"/>
  <c r="Q1316" i="10"/>
  <c r="U1316" i="10"/>
  <c r="Y1316" i="10"/>
  <c r="AC1316" i="10"/>
  <c r="AG1316" i="10"/>
  <c r="AK1316" i="10"/>
  <c r="AO1316" i="10"/>
  <c r="AS1316" i="10"/>
  <c r="AW1316" i="10"/>
  <c r="CK1316" i="10"/>
  <c r="CO1316" i="10"/>
  <c r="I1317" i="10"/>
  <c r="Q1317" i="10"/>
  <c r="U1317" i="10"/>
  <c r="Y1317" i="10"/>
  <c r="AC1317" i="10"/>
  <c r="AG1317" i="10"/>
  <c r="AK1317" i="10"/>
  <c r="AO1317" i="10"/>
  <c r="AS1317" i="10"/>
  <c r="AW1317" i="10"/>
  <c r="CK1317" i="10"/>
  <c r="CO1317" i="10"/>
  <c r="I1318" i="10"/>
  <c r="Q1318" i="10"/>
  <c r="U1318" i="10"/>
  <c r="Y1318" i="10"/>
  <c r="AC1318" i="10"/>
  <c r="AG1318" i="10"/>
  <c r="AK1318" i="10"/>
  <c r="AO1318" i="10"/>
  <c r="AS1318" i="10"/>
  <c r="AW1318" i="10"/>
  <c r="CK1318" i="10"/>
  <c r="CO1318" i="10"/>
  <c r="I1319" i="10"/>
  <c r="Q1319" i="10"/>
  <c r="U1319" i="10"/>
  <c r="Y1319" i="10"/>
  <c r="AC1319" i="10"/>
  <c r="AG1319" i="10"/>
  <c r="AK1319" i="10"/>
  <c r="AO1319" i="10"/>
  <c r="AS1319" i="10"/>
  <c r="AW1319" i="10"/>
  <c r="CK1319" i="10"/>
  <c r="CO1319" i="10"/>
  <c r="I1320" i="10"/>
  <c r="Q1320" i="10"/>
  <c r="U1320" i="10"/>
  <c r="Y1320" i="10"/>
  <c r="AC1320" i="10"/>
  <c r="AG1320" i="10"/>
  <c r="AK1320" i="10"/>
  <c r="AO1320" i="10"/>
  <c r="AS1320" i="10"/>
  <c r="AW1320" i="10"/>
  <c r="CK1320" i="10"/>
  <c r="CO1320" i="10"/>
  <c r="I1321" i="10"/>
  <c r="Q1321" i="10"/>
  <c r="U1321" i="10"/>
  <c r="Y1321" i="10"/>
  <c r="AC1321" i="10"/>
  <c r="AG1321" i="10"/>
  <c r="AK1321" i="10"/>
  <c r="AO1321" i="10"/>
  <c r="AS1321" i="10"/>
  <c r="AW1321" i="10"/>
  <c r="CK1321" i="10"/>
  <c r="CO1321" i="10"/>
  <c r="I1322" i="10"/>
  <c r="Q1322" i="10"/>
  <c r="U1322" i="10"/>
  <c r="Y1322" i="10"/>
  <c r="AC1322" i="10"/>
  <c r="AG1322" i="10"/>
  <c r="AK1322" i="10"/>
  <c r="AO1322" i="10"/>
  <c r="AS1322" i="10"/>
  <c r="AW1322" i="10"/>
  <c r="CK1322" i="10"/>
  <c r="CO1322" i="10"/>
  <c r="I1323" i="10"/>
  <c r="Q1323" i="10"/>
  <c r="U1323" i="10"/>
  <c r="Y1323" i="10"/>
  <c r="AC1323" i="10"/>
  <c r="AG1323" i="10"/>
  <c r="AK1323" i="10"/>
  <c r="AO1323" i="10"/>
  <c r="AS1323" i="10"/>
  <c r="AW1323" i="10"/>
  <c r="CK1323" i="10"/>
  <c r="CO1323" i="10"/>
  <c r="I1324" i="10"/>
  <c r="Q1324" i="10"/>
  <c r="U1324" i="10"/>
  <c r="Y1324" i="10"/>
  <c r="AC1324" i="10"/>
  <c r="AG1324" i="10"/>
  <c r="AK1324" i="10"/>
  <c r="AO1324" i="10"/>
  <c r="AS1324" i="10"/>
  <c r="AW1324" i="10"/>
  <c r="CK1324" i="10"/>
  <c r="CO1324" i="10"/>
  <c r="I1325" i="10"/>
  <c r="Q1325" i="10"/>
  <c r="U1325" i="10"/>
  <c r="Y1325" i="10"/>
  <c r="AC1325" i="10"/>
  <c r="AG1325" i="10"/>
  <c r="AK1325" i="10"/>
  <c r="AO1325" i="10"/>
  <c r="AS1325" i="10"/>
  <c r="AW1325" i="10"/>
  <c r="CK1325" i="10"/>
  <c r="CO1325" i="10"/>
  <c r="I1326" i="10"/>
  <c r="Q1326" i="10"/>
  <c r="U1326" i="10"/>
  <c r="Y1326" i="10"/>
  <c r="AC1326" i="10"/>
  <c r="AG1326" i="10"/>
  <c r="AK1326" i="10"/>
  <c r="AO1326" i="10"/>
  <c r="AS1326" i="10"/>
  <c r="AW1326" i="10"/>
  <c r="CK1326" i="10"/>
  <c r="CO1326" i="10"/>
  <c r="I1327" i="10"/>
  <c r="Q1327" i="10"/>
  <c r="U1327" i="10"/>
  <c r="Y1327" i="10"/>
  <c r="AC1327" i="10"/>
  <c r="AG1327" i="10"/>
  <c r="AK1327" i="10"/>
  <c r="AO1327" i="10"/>
  <c r="AS1327" i="10"/>
  <c r="AW1327" i="10"/>
  <c r="CK1327" i="10"/>
  <c r="CO1327" i="10"/>
  <c r="I1328" i="10"/>
  <c r="Q1328" i="10"/>
  <c r="U1328" i="10"/>
  <c r="Y1328" i="10"/>
  <c r="AC1328" i="10"/>
  <c r="AG1328" i="10"/>
  <c r="AK1328" i="10"/>
  <c r="AO1328" i="10"/>
  <c r="AS1328" i="10"/>
  <c r="AW1328" i="10"/>
  <c r="CK1328" i="10"/>
  <c r="CO1328" i="10"/>
  <c r="I1329" i="10"/>
  <c r="Q1329" i="10"/>
  <c r="U1329" i="10"/>
  <c r="Y1329" i="10"/>
  <c r="AC1329" i="10"/>
  <c r="AG1329" i="10"/>
  <c r="AK1329" i="10"/>
  <c r="AO1329" i="10"/>
  <c r="AS1329" i="10"/>
  <c r="AW1329" i="10"/>
  <c r="CK1329" i="10"/>
  <c r="CO1329" i="10"/>
  <c r="I1330" i="10"/>
  <c r="Q1330" i="10"/>
  <c r="U1330" i="10"/>
  <c r="Y1330" i="10"/>
  <c r="AC1330" i="10"/>
  <c r="AG1330" i="10"/>
  <c r="AK1330" i="10"/>
  <c r="AO1330" i="10"/>
  <c r="AS1330" i="10"/>
  <c r="AW1330" i="10"/>
  <c r="CK1330" i="10"/>
  <c r="CO1330" i="10"/>
  <c r="I1331" i="10"/>
  <c r="Q1331" i="10"/>
  <c r="U1331" i="10"/>
  <c r="Y1331" i="10"/>
  <c r="AC1331" i="10"/>
  <c r="AG1331" i="10"/>
  <c r="AK1331" i="10"/>
  <c r="AO1331" i="10"/>
  <c r="AS1331" i="10"/>
  <c r="AW1331" i="10"/>
  <c r="CK1331" i="10"/>
  <c r="CO1331" i="10"/>
  <c r="I1332" i="10"/>
  <c r="Q1332" i="10"/>
  <c r="U1332" i="10"/>
  <c r="Y1332" i="10"/>
  <c r="AC1332" i="10"/>
  <c r="AG1332" i="10"/>
  <c r="AK1332" i="10"/>
  <c r="AO1332" i="10"/>
  <c r="AS1332" i="10"/>
  <c r="AW1332" i="10"/>
  <c r="CK1332" i="10"/>
  <c r="CO1332" i="10"/>
  <c r="I1333" i="10"/>
  <c r="Q1333" i="10"/>
  <c r="U1333" i="10"/>
  <c r="Y1333" i="10"/>
  <c r="AC1333" i="10"/>
  <c r="AG1333" i="10"/>
  <c r="AK1333" i="10"/>
  <c r="AO1333" i="10"/>
  <c r="AS1333" i="10"/>
  <c r="AW1333" i="10"/>
  <c r="CK1333" i="10"/>
  <c r="CO1333" i="10"/>
  <c r="I1334" i="10"/>
  <c r="Q1334" i="10"/>
  <c r="U1334" i="10"/>
  <c r="Y1334" i="10"/>
  <c r="AC1334" i="10"/>
  <c r="AG1334" i="10"/>
  <c r="AK1334" i="10"/>
  <c r="AO1334" i="10"/>
  <c r="AS1334" i="10"/>
  <c r="AW1334" i="10"/>
  <c r="CK1334" i="10"/>
  <c r="CO1334" i="10"/>
  <c r="I1335" i="10"/>
  <c r="Q1335" i="10"/>
  <c r="U1335" i="10"/>
  <c r="Y1335" i="10"/>
  <c r="AC1335" i="10"/>
  <c r="AG1335" i="10"/>
  <c r="AK1335" i="10"/>
  <c r="AO1335" i="10"/>
  <c r="AS1335" i="10"/>
  <c r="AW1335" i="10"/>
  <c r="CK1335" i="10"/>
  <c r="CO1335" i="10"/>
  <c r="I1336" i="10"/>
  <c r="Q1336" i="10"/>
  <c r="U1336" i="10"/>
  <c r="Y1336" i="10"/>
  <c r="AC1336" i="10"/>
  <c r="AG1336" i="10"/>
  <c r="AK1336" i="10"/>
  <c r="AO1336" i="10"/>
  <c r="AS1336" i="10"/>
  <c r="AW1336" i="10"/>
  <c r="CK1336" i="10"/>
  <c r="CO1336" i="10"/>
  <c r="I1337" i="10"/>
  <c r="Q1337" i="10"/>
  <c r="U1337" i="10"/>
  <c r="Y1337" i="10"/>
  <c r="AC1337" i="10"/>
  <c r="AG1337" i="10"/>
  <c r="AK1337" i="10"/>
  <c r="AO1337" i="10"/>
  <c r="AS1337" i="10"/>
  <c r="AW1337" i="10"/>
  <c r="CK1337" i="10"/>
  <c r="CO1337" i="10"/>
  <c r="I1338" i="10"/>
  <c r="Q1338" i="10"/>
  <c r="U1338" i="10"/>
  <c r="Y1338" i="10"/>
  <c r="AC1338" i="10"/>
  <c r="AG1338" i="10"/>
  <c r="AK1338" i="10"/>
  <c r="AO1338" i="10"/>
  <c r="AS1338" i="10"/>
  <c r="AW1338" i="10"/>
  <c r="CK1338" i="10"/>
  <c r="CO1338" i="10"/>
  <c r="I1339" i="10"/>
  <c r="Q1339" i="10"/>
  <c r="U1339" i="10"/>
  <c r="Y1339" i="10"/>
  <c r="AC1339" i="10"/>
  <c r="AG1339" i="10"/>
  <c r="AK1339" i="10"/>
  <c r="AO1339" i="10"/>
  <c r="AS1339" i="10"/>
  <c r="AW1339" i="10"/>
  <c r="CK1339" i="10"/>
  <c r="CO1339" i="10"/>
  <c r="I1340" i="10"/>
  <c r="Q1340" i="10"/>
  <c r="U1340" i="10"/>
  <c r="Y1340" i="10"/>
  <c r="AC1340" i="10"/>
  <c r="AG1340" i="10"/>
  <c r="AK1340" i="10"/>
  <c r="AO1340" i="10"/>
  <c r="AS1340" i="10"/>
  <c r="AW1340" i="10"/>
  <c r="CK1340" i="10"/>
  <c r="CO1340" i="10"/>
  <c r="I1341" i="10"/>
  <c r="Q1341" i="10"/>
  <c r="U1341" i="10"/>
  <c r="Y1341" i="10"/>
  <c r="AC1341" i="10"/>
  <c r="AG1341" i="10"/>
  <c r="AK1341" i="10"/>
  <c r="AO1341" i="10"/>
  <c r="AS1341" i="10"/>
  <c r="AW1341" i="10"/>
  <c r="CK1341" i="10"/>
  <c r="CO1341" i="10"/>
  <c r="I1342" i="10"/>
  <c r="Q1342" i="10"/>
  <c r="U1342" i="10"/>
  <c r="Y1342" i="10"/>
  <c r="AC1342" i="10"/>
  <c r="AG1342" i="10"/>
  <c r="AK1342" i="10"/>
  <c r="AO1342" i="10"/>
  <c r="AS1342" i="10"/>
  <c r="AW1342" i="10"/>
  <c r="CK1342" i="10"/>
  <c r="CO1342" i="10"/>
  <c r="I1343" i="10"/>
  <c r="Q1343" i="10"/>
  <c r="U1343" i="10"/>
  <c r="Y1343" i="10"/>
  <c r="AC1343" i="10"/>
  <c r="AG1343" i="10"/>
  <c r="AK1343" i="10"/>
  <c r="AO1343" i="10"/>
  <c r="AS1343" i="10"/>
  <c r="AW1343" i="10"/>
  <c r="CK1343" i="10"/>
  <c r="CO1343" i="10"/>
  <c r="I1344" i="10"/>
  <c r="Q1344" i="10"/>
  <c r="U1344" i="10"/>
  <c r="Y1344" i="10"/>
  <c r="AC1344" i="10"/>
  <c r="AG1344" i="10"/>
  <c r="AK1344" i="10"/>
  <c r="AO1344" i="10"/>
  <c r="AS1344" i="10"/>
  <c r="AW1344" i="10"/>
  <c r="CK1344" i="10"/>
  <c r="CO1344" i="10"/>
  <c r="I1345" i="10"/>
  <c r="Q1345" i="10"/>
  <c r="U1345" i="10"/>
  <c r="Y1345" i="10"/>
  <c r="AC1345" i="10"/>
  <c r="AG1345" i="10"/>
  <c r="AK1345" i="10"/>
  <c r="AO1345" i="10"/>
  <c r="AS1345" i="10"/>
  <c r="AW1345" i="10"/>
  <c r="CK1345" i="10"/>
  <c r="CO1345" i="10"/>
  <c r="I1346" i="10"/>
  <c r="Q1346" i="10"/>
  <c r="U1346" i="10"/>
  <c r="Y1346" i="10"/>
  <c r="AC1346" i="10"/>
  <c r="AG1346" i="10"/>
  <c r="AK1346" i="10"/>
  <c r="AO1346" i="10"/>
  <c r="AS1346" i="10"/>
  <c r="AW1346" i="10"/>
  <c r="CK1346" i="10"/>
  <c r="CO1346" i="10"/>
  <c r="I1347" i="10"/>
  <c r="Q1347" i="10"/>
  <c r="U1347" i="10"/>
  <c r="Y1347" i="10"/>
  <c r="AC1347" i="10"/>
  <c r="AG1347" i="10"/>
  <c r="AK1347" i="10"/>
  <c r="AO1347" i="10"/>
  <c r="AS1347" i="10"/>
  <c r="AW1347" i="10"/>
  <c r="CK1347" i="10"/>
  <c r="CO1347" i="10"/>
  <c r="I1348" i="10"/>
  <c r="Q1348" i="10"/>
  <c r="U1348" i="10"/>
  <c r="Y1348" i="10"/>
  <c r="AC1348" i="10"/>
  <c r="AG1348" i="10"/>
  <c r="AK1348" i="10"/>
  <c r="AO1348" i="10"/>
  <c r="AS1348" i="10"/>
  <c r="AW1348" i="10"/>
  <c r="CK1348" i="10"/>
  <c r="CO1348" i="10"/>
  <c r="I1349" i="10"/>
  <c r="Q1349" i="10"/>
  <c r="U1349" i="10"/>
  <c r="Y1349" i="10"/>
  <c r="AC1349" i="10"/>
  <c r="AG1349" i="10"/>
  <c r="AK1349" i="10"/>
  <c r="AO1349" i="10"/>
  <c r="AS1349" i="10"/>
  <c r="AW1349" i="10"/>
  <c r="CK1349" i="10"/>
  <c r="CO1349" i="10"/>
  <c r="I1350" i="10"/>
  <c r="Q1350" i="10"/>
  <c r="U1350" i="10"/>
  <c r="Y1350" i="10"/>
  <c r="AC1350" i="10"/>
  <c r="AG1350" i="10"/>
  <c r="AK1350" i="10"/>
  <c r="AO1350" i="10"/>
  <c r="AS1350" i="10"/>
  <c r="AW1350" i="10"/>
  <c r="CK1350" i="10"/>
  <c r="CO1350" i="10"/>
  <c r="I1351" i="10"/>
  <c r="Q1351" i="10"/>
  <c r="U1351" i="10"/>
  <c r="Y1351" i="10"/>
  <c r="AC1351" i="10"/>
  <c r="AG1351" i="10"/>
  <c r="AK1351" i="10"/>
  <c r="AO1351" i="10"/>
  <c r="AS1351" i="10"/>
  <c r="AW1351" i="10"/>
  <c r="CK1351" i="10"/>
  <c r="CO1351" i="10"/>
  <c r="I1352" i="10"/>
  <c r="Q1352" i="10"/>
  <c r="U1352" i="10"/>
  <c r="Y1352" i="10"/>
  <c r="AC1352" i="10"/>
  <c r="AG1352" i="10"/>
  <c r="AK1352" i="10"/>
  <c r="AO1352" i="10"/>
  <c r="AS1352" i="10"/>
  <c r="AW1352" i="10"/>
  <c r="CK1352" i="10"/>
  <c r="CO1352" i="10"/>
  <c r="I1353" i="10"/>
  <c r="Q1353" i="10"/>
  <c r="U1353" i="10"/>
  <c r="Y1353" i="10"/>
  <c r="AC1353" i="10"/>
  <c r="AG1353" i="10"/>
  <c r="AK1353" i="10"/>
  <c r="AO1353" i="10"/>
  <c r="AS1353" i="10"/>
  <c r="AW1353" i="10"/>
  <c r="CK1353" i="10"/>
  <c r="CO1353" i="10"/>
  <c r="I1354" i="10"/>
  <c r="Q1354" i="10"/>
  <c r="U1354" i="10"/>
  <c r="Y1354" i="10"/>
  <c r="AC1354" i="10"/>
  <c r="AG1354" i="10"/>
  <c r="AK1354" i="10"/>
  <c r="AO1354" i="10"/>
  <c r="AS1354" i="10"/>
  <c r="AW1354" i="10"/>
  <c r="CK1354" i="10"/>
  <c r="CO1354" i="10"/>
  <c r="I1355" i="10"/>
  <c r="Q1355" i="10"/>
  <c r="U1355" i="10"/>
  <c r="Y1355" i="10"/>
  <c r="AC1355" i="10"/>
  <c r="AG1355" i="10"/>
  <c r="AK1355" i="10"/>
  <c r="AO1355" i="10"/>
  <c r="AS1355" i="10"/>
  <c r="AW1355" i="10"/>
  <c r="CK1355" i="10"/>
  <c r="CO1355" i="10"/>
  <c r="I1356" i="10"/>
  <c r="Q1356" i="10"/>
  <c r="U1356" i="10"/>
  <c r="Y1356" i="10"/>
  <c r="AC1356" i="10"/>
  <c r="AG1356" i="10"/>
  <c r="AK1356" i="10"/>
  <c r="AO1356" i="10"/>
  <c r="AS1356" i="10"/>
  <c r="AW1356" i="10"/>
  <c r="CK1356" i="10"/>
  <c r="CO1356" i="10"/>
  <c r="I1357" i="10"/>
  <c r="Q1357" i="10"/>
  <c r="U1357" i="10"/>
  <c r="Y1357" i="10"/>
  <c r="AC1357" i="10"/>
  <c r="AG1357" i="10"/>
  <c r="AK1357" i="10"/>
  <c r="AO1357" i="10"/>
  <c r="AS1357" i="10"/>
  <c r="AW1357" i="10"/>
  <c r="CK1357" i="10"/>
  <c r="CO1357" i="10"/>
  <c r="I1358" i="10"/>
  <c r="Q1358" i="10"/>
  <c r="U1358" i="10"/>
  <c r="Y1358" i="10"/>
  <c r="AC1358" i="10"/>
  <c r="AG1358" i="10"/>
  <c r="AK1358" i="10"/>
  <c r="AO1358" i="10"/>
  <c r="AS1358" i="10"/>
  <c r="AW1358" i="10"/>
  <c r="CK1358" i="10"/>
  <c r="CO1358" i="10"/>
  <c r="I1359" i="10"/>
  <c r="Q1359" i="10"/>
  <c r="U1359" i="10"/>
  <c r="Y1359" i="10"/>
  <c r="AC1359" i="10"/>
  <c r="AG1359" i="10"/>
  <c r="AK1359" i="10"/>
  <c r="AO1359" i="10"/>
  <c r="AS1359" i="10"/>
  <c r="AW1359" i="10"/>
  <c r="CK1359" i="10"/>
  <c r="CO1359" i="10"/>
  <c r="I1360" i="10"/>
  <c r="Q1360" i="10"/>
  <c r="U1360" i="10"/>
  <c r="Y1360" i="10"/>
  <c r="AC1360" i="10"/>
  <c r="AG1360" i="10"/>
  <c r="AK1360" i="10"/>
  <c r="AO1360" i="10"/>
  <c r="AS1360" i="10"/>
  <c r="AW1360" i="10"/>
  <c r="CK1360" i="10"/>
  <c r="CO1360" i="10"/>
  <c r="I1361" i="10"/>
  <c r="Q1361" i="10"/>
  <c r="U1361" i="10"/>
  <c r="Y1361" i="10"/>
  <c r="AC1361" i="10"/>
  <c r="AG1361" i="10"/>
  <c r="AK1361" i="10"/>
  <c r="AO1361" i="10"/>
  <c r="AS1361" i="10"/>
  <c r="AW1361" i="10"/>
  <c r="CK1361" i="10"/>
  <c r="CO1361" i="10"/>
  <c r="I1362" i="10"/>
  <c r="Q1362" i="10"/>
  <c r="U1362" i="10"/>
  <c r="Y1362" i="10"/>
  <c r="AC1362" i="10"/>
  <c r="AG1362" i="10"/>
  <c r="AK1362" i="10"/>
  <c r="AO1362" i="10"/>
  <c r="AS1362" i="10"/>
  <c r="AW1362" i="10"/>
  <c r="CK1362" i="10"/>
  <c r="CO1362" i="10"/>
  <c r="I1363" i="10"/>
  <c r="Q1363" i="10"/>
  <c r="U1363" i="10"/>
  <c r="Y1363" i="10"/>
  <c r="AC1363" i="10"/>
  <c r="AG1363" i="10"/>
  <c r="AK1363" i="10"/>
  <c r="AO1363" i="10"/>
  <c r="AS1363" i="10"/>
  <c r="AW1363" i="10"/>
  <c r="CK1363" i="10"/>
  <c r="CO1363" i="10"/>
  <c r="I1364" i="10"/>
  <c r="Q1364" i="10"/>
  <c r="U1364" i="10"/>
  <c r="Y1364" i="10"/>
  <c r="AC1364" i="10"/>
  <c r="AG1364" i="10"/>
  <c r="AK1364" i="10"/>
  <c r="AO1364" i="10"/>
  <c r="AS1364" i="10"/>
  <c r="AW1364" i="10"/>
  <c r="CK1364" i="10"/>
  <c r="CO1364" i="10"/>
  <c r="I1365" i="10"/>
  <c r="Q1365" i="10"/>
  <c r="U1365" i="10"/>
  <c r="Y1365" i="10"/>
  <c r="AC1365" i="10"/>
  <c r="AG1365" i="10"/>
  <c r="AK1365" i="10"/>
  <c r="AO1365" i="10"/>
  <c r="AS1365" i="10"/>
  <c r="AW1365" i="10"/>
  <c r="CK1365" i="10"/>
  <c r="CO1365" i="10"/>
  <c r="I1366" i="10"/>
  <c r="Q1366" i="10"/>
  <c r="U1366" i="10"/>
  <c r="Y1366" i="10"/>
  <c r="AC1366" i="10"/>
  <c r="AG1366" i="10"/>
  <c r="AK1366" i="10"/>
  <c r="AO1366" i="10"/>
  <c r="AS1366" i="10"/>
  <c r="AW1366" i="10"/>
  <c r="CK1366" i="10"/>
  <c r="CO1366" i="10"/>
  <c r="I1367" i="10"/>
  <c r="Q1367" i="10"/>
  <c r="U1367" i="10"/>
  <c r="Y1367" i="10"/>
  <c r="AC1367" i="10"/>
  <c r="AG1367" i="10"/>
  <c r="AK1367" i="10"/>
  <c r="AO1367" i="10"/>
  <c r="AS1367" i="10"/>
  <c r="AW1367" i="10"/>
  <c r="CK1367" i="10"/>
  <c r="CO1367" i="10"/>
  <c r="I1368" i="10"/>
  <c r="Q1368" i="10"/>
  <c r="U1368" i="10"/>
  <c r="Y1368" i="10"/>
  <c r="AC1368" i="10"/>
  <c r="AG1368" i="10"/>
  <c r="AK1368" i="10"/>
  <c r="AO1368" i="10"/>
  <c r="AS1368" i="10"/>
  <c r="AW1368" i="10"/>
  <c r="CK1368" i="10"/>
  <c r="CO1368" i="10"/>
  <c r="I1369" i="10"/>
  <c r="Q1369" i="10"/>
  <c r="U1369" i="10"/>
  <c r="Y1369" i="10"/>
  <c r="AC1369" i="10"/>
  <c r="AG1369" i="10"/>
  <c r="AK1369" i="10"/>
  <c r="AO1369" i="10"/>
  <c r="AS1369" i="10"/>
  <c r="AW1369" i="10"/>
  <c r="CK1369" i="10"/>
  <c r="CO1369" i="10"/>
  <c r="I1370" i="10"/>
  <c r="Q1370" i="10"/>
  <c r="U1370" i="10"/>
  <c r="Y1370" i="10"/>
  <c r="AC1370" i="10"/>
  <c r="AG1370" i="10"/>
  <c r="AK1370" i="10"/>
  <c r="AO1370" i="10"/>
  <c r="AS1370" i="10"/>
  <c r="AW1370" i="10"/>
  <c r="CK1370" i="10"/>
  <c r="CO1370" i="10"/>
  <c r="I1371" i="10"/>
  <c r="Q1371" i="10"/>
  <c r="U1371" i="10"/>
  <c r="Y1371" i="10"/>
  <c r="AC1371" i="10"/>
  <c r="AG1371" i="10"/>
  <c r="AK1371" i="10"/>
  <c r="AO1371" i="10"/>
  <c r="AS1371" i="10"/>
  <c r="AW1371" i="10"/>
  <c r="CK1371" i="10"/>
  <c r="CO1371" i="10"/>
  <c r="I1372" i="10"/>
  <c r="Q1372" i="10"/>
  <c r="U1372" i="10"/>
  <c r="Y1372" i="10"/>
  <c r="AC1372" i="10"/>
  <c r="AG1372" i="10"/>
  <c r="AK1372" i="10"/>
  <c r="AO1372" i="10"/>
  <c r="AS1372" i="10"/>
  <c r="AW1372" i="10"/>
  <c r="CK1372" i="10"/>
  <c r="CO1372" i="10"/>
  <c r="I1373" i="10"/>
  <c r="Q1373" i="10"/>
  <c r="U1373" i="10"/>
  <c r="Y1373" i="10"/>
  <c r="AC1373" i="10"/>
  <c r="AG1373" i="10"/>
  <c r="AK1373" i="10"/>
  <c r="AO1373" i="10"/>
  <c r="AS1373" i="10"/>
  <c r="AW1373" i="10"/>
  <c r="CK1373" i="10"/>
  <c r="CO1373" i="10"/>
  <c r="I1374" i="10"/>
  <c r="Q1374" i="10"/>
  <c r="U1374" i="10"/>
  <c r="Y1374" i="10"/>
  <c r="AC1374" i="10"/>
  <c r="AG1374" i="10"/>
  <c r="AK1374" i="10"/>
  <c r="AO1374" i="10"/>
  <c r="AS1374" i="10"/>
  <c r="AW1374" i="10"/>
  <c r="CK1374" i="10"/>
  <c r="CO1374" i="10"/>
  <c r="I1375" i="10"/>
  <c r="Q1375" i="10"/>
  <c r="U1375" i="10"/>
  <c r="Y1375" i="10"/>
  <c r="AC1375" i="10"/>
  <c r="AG1375" i="10"/>
  <c r="AK1375" i="10"/>
  <c r="AO1375" i="10"/>
  <c r="AS1375" i="10"/>
  <c r="AW1375" i="10"/>
  <c r="CK1375" i="10"/>
  <c r="CO1375" i="10"/>
  <c r="I1376" i="10"/>
  <c r="Q1376" i="10"/>
  <c r="U1376" i="10"/>
  <c r="Y1376" i="10"/>
  <c r="AC1376" i="10"/>
  <c r="AG1376" i="10"/>
  <c r="AK1376" i="10"/>
  <c r="AO1376" i="10"/>
  <c r="AS1376" i="10"/>
  <c r="AW1376" i="10"/>
  <c r="CK1376" i="10"/>
  <c r="CO1376" i="10"/>
  <c r="I1377" i="10"/>
  <c r="Q1377" i="10"/>
  <c r="U1377" i="10"/>
  <c r="Y1377" i="10"/>
  <c r="AC1377" i="10"/>
  <c r="AG1377" i="10"/>
  <c r="AK1377" i="10"/>
  <c r="AO1377" i="10"/>
  <c r="AS1377" i="10"/>
  <c r="AW1377" i="10"/>
  <c r="CK1377" i="10"/>
  <c r="CO1377" i="10"/>
  <c r="I1378" i="10"/>
  <c r="Q1378" i="10"/>
  <c r="U1378" i="10"/>
  <c r="Y1378" i="10"/>
  <c r="AC1378" i="10"/>
  <c r="AG1378" i="10"/>
  <c r="AK1378" i="10"/>
  <c r="AO1378" i="10"/>
  <c r="AS1378" i="10"/>
  <c r="AW1378" i="10"/>
  <c r="CK1378" i="10"/>
  <c r="CO1378" i="10"/>
  <c r="I1379" i="10"/>
  <c r="Q1379" i="10"/>
  <c r="U1379" i="10"/>
  <c r="Y1379" i="10"/>
  <c r="AC1379" i="10"/>
  <c r="AG1379" i="10"/>
  <c r="AK1379" i="10"/>
  <c r="AO1379" i="10"/>
  <c r="AS1379" i="10"/>
  <c r="AW1379" i="10"/>
  <c r="CK1379" i="10"/>
  <c r="CO1379" i="10"/>
  <c r="I1380" i="10"/>
  <c r="Q1380" i="10"/>
  <c r="U1380" i="10"/>
  <c r="Y1380" i="10"/>
  <c r="AC1380" i="10"/>
  <c r="AG1380" i="10"/>
  <c r="AK1380" i="10"/>
  <c r="AO1380" i="10"/>
  <c r="AS1380" i="10"/>
  <c r="AW1380" i="10"/>
  <c r="CK1380" i="10"/>
  <c r="CO1380" i="10"/>
  <c r="I1381" i="10"/>
  <c r="Q1381" i="10"/>
  <c r="U1381" i="10"/>
  <c r="Y1381" i="10"/>
  <c r="AC1381" i="10"/>
  <c r="AG1381" i="10"/>
  <c r="AK1381" i="10"/>
  <c r="AO1381" i="10"/>
  <c r="AS1381" i="10"/>
  <c r="AW1381" i="10"/>
  <c r="CK1381" i="10"/>
  <c r="CO1381" i="10"/>
  <c r="I1382" i="10"/>
  <c r="Q1382" i="10"/>
  <c r="U1382" i="10"/>
  <c r="Y1382" i="10"/>
  <c r="AC1382" i="10"/>
  <c r="AG1382" i="10"/>
  <c r="AK1382" i="10"/>
  <c r="AO1382" i="10"/>
  <c r="AS1382" i="10"/>
  <c r="AW1382" i="10"/>
  <c r="CK1382" i="10"/>
  <c r="CO1382" i="10"/>
  <c r="I1383" i="10"/>
  <c r="Q1383" i="10"/>
  <c r="U1383" i="10"/>
  <c r="Y1383" i="10"/>
  <c r="AC1383" i="10"/>
  <c r="AG1383" i="10"/>
  <c r="AK1383" i="10"/>
  <c r="AO1383" i="10"/>
  <c r="AS1383" i="10"/>
  <c r="AW1383" i="10"/>
  <c r="CK1383" i="10"/>
  <c r="CO1383" i="10"/>
  <c r="I1384" i="10"/>
  <c r="Q1384" i="10"/>
  <c r="U1384" i="10"/>
  <c r="Y1384" i="10"/>
  <c r="AC1384" i="10"/>
  <c r="AG1384" i="10"/>
  <c r="AK1384" i="10"/>
  <c r="AO1384" i="10"/>
  <c r="AS1384" i="10"/>
  <c r="AW1384" i="10"/>
  <c r="CK1384" i="10"/>
  <c r="CO1384" i="10"/>
  <c r="I1385" i="10"/>
  <c r="Q1385" i="10"/>
  <c r="U1385" i="10"/>
  <c r="Y1385" i="10"/>
  <c r="AC1385" i="10"/>
  <c r="AG1385" i="10"/>
  <c r="AK1385" i="10"/>
  <c r="AO1385" i="10"/>
  <c r="AS1385" i="10"/>
  <c r="AW1385" i="10"/>
  <c r="CK1385" i="10"/>
  <c r="CO1385" i="10"/>
  <c r="I1386" i="10"/>
  <c r="Q1386" i="10"/>
  <c r="U1386" i="10"/>
  <c r="Y1386" i="10"/>
  <c r="AC1386" i="10"/>
  <c r="AG1386" i="10"/>
  <c r="AK1386" i="10"/>
  <c r="AO1386" i="10"/>
  <c r="AS1386" i="10"/>
  <c r="AW1386" i="10"/>
  <c r="CK1386" i="10"/>
  <c r="CO1386" i="10"/>
  <c r="I1387" i="10"/>
  <c r="Q1387" i="10"/>
  <c r="U1387" i="10"/>
  <c r="Y1387" i="10"/>
  <c r="AC1387" i="10"/>
  <c r="AG1387" i="10"/>
  <c r="AK1387" i="10"/>
  <c r="AO1387" i="10"/>
  <c r="AS1387" i="10"/>
  <c r="AW1387" i="10"/>
  <c r="CK1387" i="10"/>
  <c r="CO1387" i="10"/>
  <c r="I1388" i="10"/>
  <c r="Q1388" i="10"/>
  <c r="U1388" i="10"/>
  <c r="Y1388" i="10"/>
  <c r="AC1388" i="10"/>
  <c r="AG1388" i="10"/>
  <c r="AK1388" i="10"/>
  <c r="AO1388" i="10"/>
  <c r="AS1388" i="10"/>
  <c r="AW1388" i="10"/>
  <c r="CK1388" i="10"/>
  <c r="CO1388" i="10"/>
  <c r="I1389" i="10"/>
  <c r="Q1389" i="10"/>
  <c r="U1389" i="10"/>
  <c r="Y1389" i="10"/>
  <c r="AC1389" i="10"/>
  <c r="AG1389" i="10"/>
  <c r="AK1389" i="10"/>
  <c r="AO1389" i="10"/>
  <c r="AS1389" i="10"/>
  <c r="AW1389" i="10"/>
  <c r="CK1389" i="10"/>
  <c r="CO1389" i="10"/>
  <c r="I1390" i="10"/>
  <c r="Q1390" i="10"/>
  <c r="U1390" i="10"/>
  <c r="Y1390" i="10"/>
  <c r="AC1390" i="10"/>
  <c r="AG1390" i="10"/>
  <c r="AK1390" i="10"/>
  <c r="AO1390" i="10"/>
  <c r="AS1390" i="10"/>
  <c r="AW1390" i="10"/>
  <c r="CK1390" i="10"/>
  <c r="CO1390" i="10"/>
  <c r="I1391" i="10"/>
  <c r="Q1391" i="10"/>
  <c r="U1391" i="10"/>
  <c r="Y1391" i="10"/>
  <c r="AC1391" i="10"/>
  <c r="AG1391" i="10"/>
  <c r="AK1391" i="10"/>
  <c r="AO1391" i="10"/>
  <c r="AS1391" i="10"/>
  <c r="AW1391" i="10"/>
  <c r="CK1391" i="10"/>
  <c r="CO1391" i="10"/>
  <c r="I1392" i="10"/>
  <c r="Q1392" i="10"/>
  <c r="U1392" i="10"/>
  <c r="Y1392" i="10"/>
  <c r="AC1392" i="10"/>
  <c r="AG1392" i="10"/>
  <c r="AK1392" i="10"/>
  <c r="AO1392" i="10"/>
  <c r="AS1392" i="10"/>
  <c r="AW1392" i="10"/>
  <c r="CK1392" i="10"/>
  <c r="CO1392" i="10"/>
  <c r="I1393" i="10"/>
  <c r="Q1393" i="10"/>
  <c r="U1393" i="10"/>
  <c r="Y1393" i="10"/>
  <c r="AC1393" i="10"/>
  <c r="AG1393" i="10"/>
  <c r="AK1393" i="10"/>
  <c r="AO1393" i="10"/>
  <c r="AS1393" i="10"/>
  <c r="AW1393" i="10"/>
  <c r="CK1393" i="10"/>
  <c r="CO1393" i="10"/>
  <c r="I1394" i="10"/>
  <c r="Q1394" i="10"/>
  <c r="U1394" i="10"/>
  <c r="Y1394" i="10"/>
  <c r="AC1394" i="10"/>
  <c r="AG1394" i="10"/>
  <c r="AK1394" i="10"/>
  <c r="AO1394" i="10"/>
  <c r="AS1394" i="10"/>
  <c r="AW1394" i="10"/>
  <c r="CK1394" i="10"/>
  <c r="CO1394" i="10"/>
  <c r="I1395" i="10"/>
  <c r="Q1395" i="10"/>
  <c r="U1395" i="10"/>
  <c r="Y1395" i="10"/>
  <c r="AC1395" i="10"/>
  <c r="AG1395" i="10"/>
  <c r="AK1395" i="10"/>
  <c r="AO1395" i="10"/>
  <c r="AS1395" i="10"/>
  <c r="AW1395" i="10"/>
  <c r="CK1395" i="10"/>
  <c r="CO1395" i="10"/>
  <c r="I1396" i="10"/>
  <c r="Q1396" i="10"/>
  <c r="U1396" i="10"/>
  <c r="Y1396" i="10"/>
  <c r="AC1396" i="10"/>
  <c r="AG1396" i="10"/>
  <c r="AK1396" i="10"/>
  <c r="AO1396" i="10"/>
  <c r="AS1396" i="10"/>
  <c r="AW1396" i="10"/>
  <c r="CK1396" i="10"/>
  <c r="CO1396" i="10"/>
  <c r="I1397" i="10"/>
  <c r="Q1397" i="10"/>
  <c r="U1397" i="10"/>
  <c r="Y1397" i="10"/>
  <c r="AC1397" i="10"/>
  <c r="AG1397" i="10"/>
  <c r="AK1397" i="10"/>
  <c r="AO1397" i="10"/>
  <c r="AS1397" i="10"/>
  <c r="AW1397" i="10"/>
  <c r="CK1397" i="10"/>
  <c r="CO1397" i="10"/>
  <c r="I1398" i="10"/>
  <c r="Q1398" i="10"/>
  <c r="U1398" i="10"/>
  <c r="Y1398" i="10"/>
  <c r="AC1398" i="10"/>
  <c r="AG1398" i="10"/>
  <c r="AK1398" i="10"/>
  <c r="AO1398" i="10"/>
  <c r="AS1398" i="10"/>
  <c r="AW1398" i="10"/>
  <c r="CK1398" i="10"/>
  <c r="CO1398" i="10"/>
  <c r="I1399" i="10"/>
  <c r="Q1399" i="10"/>
  <c r="U1399" i="10"/>
  <c r="Y1399" i="10"/>
  <c r="AC1399" i="10"/>
  <c r="AG1399" i="10"/>
  <c r="AK1399" i="10"/>
  <c r="AO1399" i="10"/>
  <c r="AS1399" i="10"/>
  <c r="AW1399" i="10"/>
  <c r="CK1399" i="10"/>
  <c r="CO1399" i="10"/>
  <c r="I1400" i="10"/>
  <c r="Q1400" i="10"/>
  <c r="U1400" i="10"/>
  <c r="Y1400" i="10"/>
  <c r="AC1400" i="10"/>
  <c r="AG1400" i="10"/>
  <c r="AK1400" i="10"/>
  <c r="AO1400" i="10"/>
  <c r="AS1400" i="10"/>
  <c r="AW1400" i="10"/>
  <c r="CK1400" i="10"/>
  <c r="CO1400" i="10"/>
  <c r="I1401" i="10"/>
  <c r="Q1401" i="10"/>
  <c r="U1401" i="10"/>
  <c r="Y1401" i="10"/>
  <c r="AC1401" i="10"/>
  <c r="AG1401" i="10"/>
  <c r="AK1401" i="10"/>
  <c r="AO1401" i="10"/>
  <c r="AS1401" i="10"/>
  <c r="AW1401" i="10"/>
  <c r="CK1401" i="10"/>
  <c r="CO1401" i="10"/>
  <c r="I1402" i="10"/>
  <c r="Q1402" i="10"/>
  <c r="U1402" i="10"/>
  <c r="Y1402" i="10"/>
  <c r="AC1402" i="10"/>
  <c r="AG1402" i="10"/>
  <c r="AK1402" i="10"/>
  <c r="AO1402" i="10"/>
  <c r="AS1402" i="10"/>
  <c r="AW1402" i="10"/>
  <c r="CK1402" i="10"/>
  <c r="CO1402" i="10"/>
  <c r="I1403" i="10"/>
  <c r="Q1403" i="10"/>
  <c r="U1403" i="10"/>
  <c r="Y1403" i="10"/>
  <c r="AC1403" i="10"/>
  <c r="AG1403" i="10"/>
  <c r="AK1403" i="10"/>
  <c r="AO1403" i="10"/>
  <c r="AS1403" i="10"/>
  <c r="AW1403" i="10"/>
  <c r="CK1403" i="10"/>
  <c r="CO1403" i="10"/>
  <c r="I1404" i="10"/>
  <c r="Q1404" i="10"/>
  <c r="U1404" i="10"/>
  <c r="Y1404" i="10"/>
  <c r="AC1404" i="10"/>
  <c r="AG1404" i="10"/>
  <c r="AK1404" i="10"/>
  <c r="AO1404" i="10"/>
  <c r="AS1404" i="10"/>
  <c r="AW1404" i="10"/>
  <c r="CK1404" i="10"/>
  <c r="CO1404" i="10"/>
  <c r="I1405" i="10"/>
  <c r="Q1405" i="10"/>
  <c r="U1405" i="10"/>
  <c r="Y1405" i="10"/>
  <c r="AC1405" i="10"/>
  <c r="AG1405" i="10"/>
  <c r="AK1405" i="10"/>
  <c r="AO1405" i="10"/>
  <c r="AS1405" i="10"/>
  <c r="AW1405" i="10"/>
  <c r="CK1405" i="10"/>
  <c r="CO1405" i="10"/>
  <c r="I1406" i="10"/>
  <c r="Q1406" i="10"/>
  <c r="U1406" i="10"/>
  <c r="Y1406" i="10"/>
  <c r="AC1406" i="10"/>
  <c r="AG1406" i="10"/>
  <c r="AK1406" i="10"/>
  <c r="AO1406" i="10"/>
  <c r="AS1406" i="10"/>
  <c r="AW1406" i="10"/>
  <c r="CK1406" i="10"/>
  <c r="CO1406" i="10"/>
  <c r="I1407" i="10"/>
  <c r="Q1407" i="10"/>
  <c r="U1407" i="10"/>
  <c r="Y1407" i="10"/>
  <c r="AC1407" i="10"/>
  <c r="AG1407" i="10"/>
  <c r="AK1407" i="10"/>
  <c r="AO1407" i="10"/>
  <c r="AS1407" i="10"/>
  <c r="AW1407" i="10"/>
  <c r="CK1407" i="10"/>
  <c r="CO1407" i="10"/>
  <c r="I1408" i="10"/>
  <c r="Q1408" i="10"/>
  <c r="U1408" i="10"/>
  <c r="Y1408" i="10"/>
  <c r="AC1408" i="10"/>
  <c r="AG1408" i="10"/>
  <c r="AK1408" i="10"/>
  <c r="AO1408" i="10"/>
  <c r="AS1408" i="10"/>
  <c r="AW1408" i="10"/>
  <c r="CK1408" i="10"/>
  <c r="CO1408" i="10"/>
  <c r="I1409" i="10"/>
  <c r="Q1409" i="10"/>
  <c r="U1409" i="10"/>
  <c r="Y1409" i="10"/>
  <c r="AC1409" i="10"/>
  <c r="AG1409" i="10"/>
  <c r="AK1409" i="10"/>
  <c r="AO1409" i="10"/>
  <c r="AS1409" i="10"/>
  <c r="AW1409" i="10"/>
  <c r="CK1409" i="10"/>
  <c r="CO1409" i="10"/>
  <c r="I1410" i="10"/>
  <c r="Q1410" i="10"/>
  <c r="U1410" i="10"/>
  <c r="Y1410" i="10"/>
  <c r="AC1410" i="10"/>
  <c r="AG1410" i="10"/>
  <c r="AK1410" i="10"/>
  <c r="AO1410" i="10"/>
  <c r="AS1410" i="10"/>
  <c r="AW1410" i="10"/>
  <c r="CK1410" i="10"/>
  <c r="CO1410" i="10"/>
  <c r="I1411" i="10"/>
  <c r="Q1411" i="10"/>
  <c r="U1411" i="10"/>
  <c r="Y1411" i="10"/>
  <c r="AC1411" i="10"/>
  <c r="AG1411" i="10"/>
  <c r="AK1411" i="10"/>
  <c r="AO1411" i="10"/>
  <c r="AS1411" i="10"/>
  <c r="AW1411" i="10"/>
  <c r="CK1411" i="10"/>
  <c r="CO1411" i="10"/>
  <c r="I1412" i="10"/>
  <c r="Q1412" i="10"/>
  <c r="U1412" i="10"/>
  <c r="Y1412" i="10"/>
  <c r="AC1412" i="10"/>
  <c r="AG1412" i="10"/>
  <c r="AK1412" i="10"/>
  <c r="AO1412" i="10"/>
  <c r="AS1412" i="10"/>
  <c r="AW1412" i="10"/>
  <c r="CK1412" i="10"/>
  <c r="CO1412" i="10"/>
  <c r="I1413" i="10"/>
  <c r="Q1413" i="10"/>
  <c r="U1413" i="10"/>
  <c r="Y1413" i="10"/>
  <c r="AC1413" i="10"/>
  <c r="AG1413" i="10"/>
  <c r="AK1413" i="10"/>
  <c r="AO1413" i="10"/>
  <c r="AS1413" i="10"/>
  <c r="AW1413" i="10"/>
  <c r="CK1413" i="10"/>
  <c r="CO1413" i="10"/>
  <c r="I1414" i="10"/>
  <c r="Q1414" i="10"/>
  <c r="U1414" i="10"/>
  <c r="Y1414" i="10"/>
  <c r="AC1414" i="10"/>
  <c r="AG1414" i="10"/>
  <c r="AK1414" i="10"/>
  <c r="AO1414" i="10"/>
  <c r="AS1414" i="10"/>
  <c r="AW1414" i="10"/>
  <c r="CK1414" i="10"/>
  <c r="CO1414" i="10"/>
  <c r="I1415" i="10"/>
  <c r="Q1415" i="10"/>
  <c r="U1415" i="10"/>
  <c r="Y1415" i="10"/>
  <c r="AC1415" i="10"/>
  <c r="AG1415" i="10"/>
  <c r="AK1415" i="10"/>
  <c r="AO1415" i="10"/>
  <c r="AS1415" i="10"/>
  <c r="AW1415" i="10"/>
  <c r="CK1415" i="10"/>
  <c r="CO1415" i="10"/>
  <c r="I1416" i="10"/>
  <c r="Q1416" i="10"/>
  <c r="U1416" i="10"/>
  <c r="Y1416" i="10"/>
  <c r="AC1416" i="10"/>
  <c r="AG1416" i="10"/>
  <c r="AK1416" i="10"/>
  <c r="AO1416" i="10"/>
  <c r="AS1416" i="10"/>
  <c r="AW1416" i="10"/>
  <c r="CK1416" i="10"/>
  <c r="CO1416" i="10"/>
  <c r="I1417" i="10"/>
  <c r="Q1417" i="10"/>
  <c r="U1417" i="10"/>
  <c r="Y1417" i="10"/>
  <c r="AC1417" i="10"/>
  <c r="AG1417" i="10"/>
  <c r="AK1417" i="10"/>
  <c r="AO1417" i="10"/>
  <c r="AS1417" i="10"/>
  <c r="AW1417" i="10"/>
  <c r="CK1417" i="10"/>
  <c r="CO1417" i="10"/>
  <c r="I1418" i="10"/>
  <c r="Q1418" i="10"/>
  <c r="U1418" i="10"/>
  <c r="Y1418" i="10"/>
  <c r="AC1418" i="10"/>
  <c r="AG1418" i="10"/>
  <c r="AK1418" i="10"/>
  <c r="AO1418" i="10"/>
  <c r="AS1418" i="10"/>
  <c r="AW1418" i="10"/>
  <c r="CK1418" i="10"/>
  <c r="CO1418" i="10"/>
  <c r="I1419" i="10"/>
  <c r="Q1419" i="10"/>
  <c r="U1419" i="10"/>
  <c r="Y1419" i="10"/>
  <c r="AC1419" i="10"/>
  <c r="AG1419" i="10"/>
  <c r="AK1419" i="10"/>
  <c r="AO1419" i="10"/>
  <c r="AS1419" i="10"/>
  <c r="AW1419" i="10"/>
  <c r="CK1419" i="10"/>
  <c r="CO1419" i="10"/>
  <c r="I1420" i="10"/>
  <c r="Q1420" i="10"/>
  <c r="U1420" i="10"/>
  <c r="Y1420" i="10"/>
  <c r="AC1420" i="10"/>
  <c r="AG1420" i="10"/>
  <c r="AK1420" i="10"/>
  <c r="AO1420" i="10"/>
  <c r="AS1420" i="10"/>
  <c r="AW1420" i="10"/>
  <c r="CK1420" i="10"/>
  <c r="CO1420" i="10"/>
  <c r="I1421" i="10"/>
  <c r="Q1421" i="10"/>
  <c r="U1421" i="10"/>
  <c r="Y1421" i="10"/>
  <c r="AC1421" i="10"/>
  <c r="AG1421" i="10"/>
  <c r="AK1421" i="10"/>
  <c r="AO1421" i="10"/>
  <c r="AS1421" i="10"/>
  <c r="AW1421" i="10"/>
  <c r="CK1421" i="10"/>
  <c r="CO1421" i="10"/>
  <c r="I1422" i="10"/>
  <c r="Q1422" i="10"/>
  <c r="U1422" i="10"/>
  <c r="Y1422" i="10"/>
  <c r="AC1422" i="10"/>
  <c r="AG1422" i="10"/>
  <c r="AK1422" i="10"/>
  <c r="AO1422" i="10"/>
  <c r="AS1422" i="10"/>
  <c r="AW1422" i="10"/>
  <c r="CK1422" i="10"/>
  <c r="CO1422" i="10"/>
  <c r="I1423" i="10"/>
  <c r="Q1423" i="10"/>
  <c r="U1423" i="10"/>
  <c r="Y1423" i="10"/>
  <c r="AC1423" i="10"/>
  <c r="AG1423" i="10"/>
  <c r="AK1423" i="10"/>
  <c r="AO1423" i="10"/>
  <c r="AS1423" i="10"/>
  <c r="AW1423" i="10"/>
  <c r="CK1423" i="10"/>
  <c r="CO1423" i="10"/>
  <c r="I1424" i="10"/>
  <c r="Q1424" i="10"/>
  <c r="U1424" i="10"/>
  <c r="Y1424" i="10"/>
  <c r="AC1424" i="10"/>
  <c r="AG1424" i="10"/>
  <c r="AK1424" i="10"/>
  <c r="AO1424" i="10"/>
  <c r="AS1424" i="10"/>
  <c r="AW1424" i="10"/>
  <c r="CK1424" i="10"/>
  <c r="CO1424" i="10"/>
  <c r="I1425" i="10"/>
  <c r="Q1425" i="10"/>
  <c r="U1425" i="10"/>
  <c r="Y1425" i="10"/>
  <c r="AC1425" i="10"/>
  <c r="AG1425" i="10"/>
  <c r="AK1425" i="10"/>
  <c r="AO1425" i="10"/>
  <c r="AS1425" i="10"/>
  <c r="AW1425" i="10"/>
  <c r="CK1425" i="10"/>
  <c r="CO1425" i="10"/>
  <c r="I1426" i="10"/>
  <c r="Q1426" i="10"/>
  <c r="U1426" i="10"/>
  <c r="Y1426" i="10"/>
  <c r="AC1426" i="10"/>
  <c r="AG1426" i="10"/>
  <c r="AK1426" i="10"/>
  <c r="AO1426" i="10"/>
  <c r="AS1426" i="10"/>
  <c r="AW1426" i="10"/>
  <c r="CK1426" i="10"/>
  <c r="CO1426" i="10"/>
  <c r="I1427" i="10"/>
  <c r="Q1427" i="10"/>
  <c r="U1427" i="10"/>
  <c r="Y1427" i="10"/>
  <c r="AC1427" i="10"/>
  <c r="AG1427" i="10"/>
  <c r="AK1427" i="10"/>
  <c r="AO1427" i="10"/>
  <c r="AS1427" i="10"/>
  <c r="AW1427" i="10"/>
  <c r="CK1427" i="10"/>
  <c r="CO1427" i="10"/>
  <c r="I1428" i="10"/>
  <c r="Q1428" i="10"/>
  <c r="U1428" i="10"/>
  <c r="Y1428" i="10"/>
  <c r="AC1428" i="10"/>
  <c r="AG1428" i="10"/>
  <c r="AK1428" i="10"/>
  <c r="AO1428" i="10"/>
  <c r="AS1428" i="10"/>
  <c r="AW1428" i="10"/>
  <c r="CK1428" i="10"/>
  <c r="CO1428" i="10"/>
  <c r="I1429" i="10"/>
  <c r="Q1429" i="10"/>
  <c r="U1429" i="10"/>
  <c r="Y1429" i="10"/>
  <c r="AC1429" i="10"/>
  <c r="AG1429" i="10"/>
  <c r="AK1429" i="10"/>
  <c r="AO1429" i="10"/>
  <c r="AS1429" i="10"/>
  <c r="AW1429" i="10"/>
  <c r="CK1429" i="10"/>
  <c r="CO1429" i="10"/>
  <c r="I1430" i="10"/>
  <c r="Q1430" i="10"/>
  <c r="U1430" i="10"/>
  <c r="Y1430" i="10"/>
  <c r="AC1430" i="10"/>
  <c r="AG1430" i="10"/>
  <c r="AK1430" i="10"/>
  <c r="AO1430" i="10"/>
  <c r="AS1430" i="10"/>
  <c r="AW1430" i="10"/>
  <c r="CK1430" i="10"/>
  <c r="CO1430" i="10"/>
  <c r="I1431" i="10"/>
  <c r="Q1431" i="10"/>
  <c r="U1431" i="10"/>
  <c r="Y1431" i="10"/>
  <c r="AC1431" i="10"/>
  <c r="AG1431" i="10"/>
  <c r="AK1431" i="10"/>
  <c r="AO1431" i="10"/>
  <c r="AS1431" i="10"/>
  <c r="AW1431" i="10"/>
  <c r="CK1431" i="10"/>
  <c r="CO1431" i="10"/>
  <c r="I1432" i="10"/>
  <c r="Q1432" i="10"/>
  <c r="U1432" i="10"/>
  <c r="Y1432" i="10"/>
  <c r="AC1432" i="10"/>
  <c r="AG1432" i="10"/>
  <c r="AK1432" i="10"/>
  <c r="AO1432" i="10"/>
  <c r="AS1432" i="10"/>
  <c r="AW1432" i="10"/>
  <c r="CK1432" i="10"/>
  <c r="CO1432" i="10"/>
  <c r="I1433" i="10"/>
  <c r="Q1433" i="10"/>
  <c r="U1433" i="10"/>
  <c r="Y1433" i="10"/>
  <c r="AC1433" i="10"/>
  <c r="AG1433" i="10"/>
  <c r="AK1433" i="10"/>
  <c r="AO1433" i="10"/>
  <c r="AS1433" i="10"/>
  <c r="AW1433" i="10"/>
  <c r="CK1433" i="10"/>
  <c r="CO1433" i="10"/>
  <c r="I1434" i="10"/>
  <c r="Q1434" i="10"/>
  <c r="U1434" i="10"/>
  <c r="Y1434" i="10"/>
  <c r="AC1434" i="10"/>
  <c r="AG1434" i="10"/>
  <c r="AK1434" i="10"/>
  <c r="AO1434" i="10"/>
  <c r="AS1434" i="10"/>
  <c r="AW1434" i="10"/>
  <c r="CK1434" i="10"/>
  <c r="CO1434" i="10"/>
  <c r="I1435" i="10"/>
  <c r="Q1435" i="10"/>
  <c r="U1435" i="10"/>
  <c r="Y1435" i="10"/>
  <c r="AC1435" i="10"/>
  <c r="AG1435" i="10"/>
  <c r="AK1435" i="10"/>
  <c r="AO1435" i="10"/>
  <c r="AS1435" i="10"/>
  <c r="AW1435" i="10"/>
  <c r="CK1435" i="10"/>
  <c r="CO1435" i="10"/>
  <c r="I1436" i="10"/>
  <c r="Q1436" i="10"/>
  <c r="U1436" i="10"/>
  <c r="Y1436" i="10"/>
  <c r="AC1436" i="10"/>
  <c r="AG1436" i="10"/>
  <c r="AK1436" i="10"/>
  <c r="AO1436" i="10"/>
  <c r="AS1436" i="10"/>
  <c r="AW1436" i="10"/>
  <c r="CK1436" i="10"/>
  <c r="CO1436" i="10"/>
  <c r="I1437" i="10"/>
  <c r="Q1437" i="10"/>
  <c r="U1437" i="10"/>
  <c r="Y1437" i="10"/>
  <c r="AC1437" i="10"/>
  <c r="AG1437" i="10"/>
  <c r="AK1437" i="10"/>
  <c r="AO1437" i="10"/>
  <c r="AS1437" i="10"/>
  <c r="AW1437" i="10"/>
  <c r="CK1437" i="10"/>
  <c r="CO1437" i="10"/>
  <c r="I1438" i="10"/>
  <c r="Q1438" i="10"/>
  <c r="U1438" i="10"/>
  <c r="Y1438" i="10"/>
  <c r="AC1438" i="10"/>
  <c r="AG1438" i="10"/>
  <c r="AK1438" i="10"/>
  <c r="AO1438" i="10"/>
  <c r="AS1438" i="10"/>
  <c r="AW1438" i="10"/>
  <c r="CK1438" i="10"/>
  <c r="CO1438" i="10"/>
  <c r="I1439" i="10"/>
  <c r="Q1439" i="10"/>
  <c r="U1439" i="10"/>
  <c r="Y1439" i="10"/>
  <c r="AC1439" i="10"/>
  <c r="AG1439" i="10"/>
  <c r="AK1439" i="10"/>
  <c r="AO1439" i="10"/>
  <c r="AS1439" i="10"/>
  <c r="AW1439" i="10"/>
  <c r="CK1439" i="10"/>
  <c r="CO1439" i="10"/>
  <c r="I1440" i="10"/>
  <c r="Q1440" i="10"/>
  <c r="U1440" i="10"/>
  <c r="Y1440" i="10"/>
  <c r="AC1440" i="10"/>
  <c r="AG1440" i="10"/>
  <c r="AK1440" i="10"/>
  <c r="AO1440" i="10"/>
  <c r="AS1440" i="10"/>
  <c r="AW1440" i="10"/>
  <c r="CK1440" i="10"/>
  <c r="CO1440" i="10"/>
  <c r="I1441" i="10"/>
  <c r="Q1441" i="10"/>
  <c r="U1441" i="10"/>
  <c r="Y1441" i="10"/>
  <c r="AC1441" i="10"/>
  <c r="AG1441" i="10"/>
  <c r="AK1441" i="10"/>
  <c r="AO1441" i="10"/>
  <c r="AS1441" i="10"/>
  <c r="AW1441" i="10"/>
  <c r="CK1441" i="10"/>
  <c r="CO1441" i="10"/>
  <c r="I1442" i="10"/>
  <c r="Q1442" i="10"/>
  <c r="U1442" i="10"/>
  <c r="Y1442" i="10"/>
  <c r="AC1442" i="10"/>
  <c r="AG1442" i="10"/>
  <c r="AK1442" i="10"/>
  <c r="AO1442" i="10"/>
  <c r="AS1442" i="10"/>
  <c r="AW1442" i="10"/>
  <c r="CK1442" i="10"/>
  <c r="CO1442" i="10"/>
  <c r="I1443" i="10"/>
  <c r="Q1443" i="10"/>
  <c r="U1443" i="10"/>
  <c r="Y1443" i="10"/>
  <c r="AC1443" i="10"/>
  <c r="AG1443" i="10"/>
  <c r="AK1443" i="10"/>
  <c r="AO1443" i="10"/>
  <c r="AS1443" i="10"/>
  <c r="AW1443" i="10"/>
  <c r="CK1443" i="10"/>
  <c r="CO1443" i="10"/>
  <c r="I1444" i="10"/>
  <c r="Q1444" i="10"/>
  <c r="U1444" i="10"/>
  <c r="Y1444" i="10"/>
  <c r="AC1444" i="10"/>
  <c r="AG1444" i="10"/>
  <c r="AK1444" i="10"/>
  <c r="AO1444" i="10"/>
  <c r="AS1444" i="10"/>
  <c r="AW1444" i="10"/>
  <c r="CK1444" i="10"/>
  <c r="CO1444" i="10"/>
  <c r="I1445" i="10"/>
  <c r="Q1445" i="10"/>
  <c r="U1445" i="10"/>
  <c r="Y1445" i="10"/>
  <c r="AC1445" i="10"/>
  <c r="AG1445" i="10"/>
  <c r="AK1445" i="10"/>
  <c r="AO1445" i="10"/>
  <c r="AS1445" i="10"/>
  <c r="AW1445" i="10"/>
  <c r="CK1445" i="10"/>
  <c r="CO1445" i="10"/>
  <c r="I1446" i="10"/>
  <c r="Q1446" i="10"/>
  <c r="U1446" i="10"/>
  <c r="Y1446" i="10"/>
  <c r="AC1446" i="10"/>
  <c r="AG1446" i="10"/>
  <c r="AK1446" i="10"/>
  <c r="AO1446" i="10"/>
  <c r="AS1446" i="10"/>
  <c r="AW1446" i="10"/>
  <c r="CK1446" i="10"/>
  <c r="CO1446" i="10"/>
  <c r="I1447" i="10"/>
  <c r="Q1447" i="10"/>
  <c r="U1447" i="10"/>
  <c r="Y1447" i="10"/>
  <c r="AC1447" i="10"/>
  <c r="AG1447" i="10"/>
  <c r="AK1447" i="10"/>
  <c r="AO1447" i="10"/>
  <c r="AS1447" i="10"/>
  <c r="AW1447" i="10"/>
  <c r="CK1447" i="10"/>
  <c r="CO1447" i="10"/>
  <c r="I1448" i="10"/>
  <c r="Q1448" i="10"/>
  <c r="U1448" i="10"/>
  <c r="Y1448" i="10"/>
  <c r="AC1448" i="10"/>
  <c r="AG1448" i="10"/>
  <c r="AK1448" i="10"/>
  <c r="AO1448" i="10"/>
  <c r="AS1448" i="10"/>
  <c r="AW1448" i="10"/>
  <c r="CK1448" i="10"/>
  <c r="CO1448" i="10"/>
  <c r="I1449" i="10"/>
  <c r="Q1449" i="10"/>
  <c r="U1449" i="10"/>
  <c r="Y1449" i="10"/>
  <c r="AC1449" i="10"/>
  <c r="AG1449" i="10"/>
  <c r="AK1449" i="10"/>
  <c r="AO1449" i="10"/>
  <c r="AS1449" i="10"/>
  <c r="AW1449" i="10"/>
  <c r="CK1449" i="10"/>
  <c r="CO1449" i="10"/>
  <c r="I1450" i="10"/>
  <c r="Q1450" i="10"/>
  <c r="U1450" i="10"/>
  <c r="Y1450" i="10"/>
  <c r="AC1450" i="10"/>
  <c r="AG1450" i="10"/>
  <c r="AK1450" i="10"/>
  <c r="AO1450" i="10"/>
  <c r="AS1450" i="10"/>
  <c r="AW1450" i="10"/>
  <c r="CK1450" i="10"/>
  <c r="CO1450" i="10"/>
  <c r="I1451" i="10"/>
  <c r="Q1451" i="10"/>
  <c r="U1451" i="10"/>
  <c r="Y1451" i="10"/>
  <c r="AC1451" i="10"/>
  <c r="AG1451" i="10"/>
  <c r="AK1451" i="10"/>
  <c r="AO1451" i="10"/>
  <c r="AS1451" i="10"/>
  <c r="AW1451" i="10"/>
  <c r="CK1451" i="10"/>
  <c r="CO1451" i="10"/>
  <c r="I1452" i="10"/>
  <c r="Q1452" i="10"/>
  <c r="U1452" i="10"/>
  <c r="Y1452" i="10"/>
  <c r="AC1452" i="10"/>
  <c r="AG1452" i="10"/>
  <c r="AK1452" i="10"/>
  <c r="AO1452" i="10"/>
  <c r="AS1452" i="10"/>
  <c r="AW1452" i="10"/>
  <c r="CK1452" i="10"/>
  <c r="CO1452" i="10"/>
  <c r="I1453" i="10"/>
  <c r="Q1453" i="10"/>
  <c r="U1453" i="10"/>
  <c r="Y1453" i="10"/>
  <c r="AC1453" i="10"/>
  <c r="AG1453" i="10"/>
  <c r="AK1453" i="10"/>
  <c r="AO1453" i="10"/>
  <c r="AS1453" i="10"/>
  <c r="AW1453" i="10"/>
  <c r="CK1453" i="10"/>
  <c r="CO1453" i="10"/>
  <c r="I1454" i="10"/>
  <c r="Q1454" i="10"/>
  <c r="U1454" i="10"/>
  <c r="Y1454" i="10"/>
  <c r="AC1454" i="10"/>
  <c r="AG1454" i="10"/>
  <c r="AK1454" i="10"/>
  <c r="AO1454" i="10"/>
  <c r="AS1454" i="10"/>
  <c r="AW1454" i="10"/>
  <c r="CK1454" i="10"/>
  <c r="CO1454" i="10"/>
  <c r="I1455" i="10"/>
  <c r="Q1455" i="10"/>
  <c r="U1455" i="10"/>
  <c r="Y1455" i="10"/>
  <c r="AC1455" i="10"/>
  <c r="AG1455" i="10"/>
  <c r="AK1455" i="10"/>
  <c r="AO1455" i="10"/>
  <c r="AS1455" i="10"/>
  <c r="AW1455" i="10"/>
  <c r="CK1455" i="10"/>
  <c r="CO1455" i="10"/>
  <c r="I1456" i="10"/>
  <c r="Q1456" i="10"/>
  <c r="U1456" i="10"/>
  <c r="Y1456" i="10"/>
  <c r="AC1456" i="10"/>
  <c r="AG1456" i="10"/>
  <c r="AK1456" i="10"/>
  <c r="AO1456" i="10"/>
  <c r="AS1456" i="10"/>
  <c r="AW1456" i="10"/>
  <c r="CK1456" i="10"/>
  <c r="CO1456" i="10"/>
  <c r="I1457" i="10"/>
  <c r="Q1457" i="10"/>
  <c r="U1457" i="10"/>
  <c r="Y1457" i="10"/>
  <c r="AC1457" i="10"/>
  <c r="AG1457" i="10"/>
  <c r="AK1457" i="10"/>
  <c r="AO1457" i="10"/>
  <c r="AS1457" i="10"/>
  <c r="AW1457" i="10"/>
  <c r="CK1457" i="10"/>
  <c r="CO1457" i="10"/>
  <c r="I1458" i="10"/>
  <c r="Q1458" i="10"/>
  <c r="U1458" i="10"/>
  <c r="Y1458" i="10"/>
  <c r="AC1458" i="10"/>
  <c r="AG1458" i="10"/>
  <c r="AK1458" i="10"/>
  <c r="AO1458" i="10"/>
  <c r="AS1458" i="10"/>
  <c r="AW1458" i="10"/>
  <c r="CK1458" i="10"/>
  <c r="CO1458" i="10"/>
  <c r="I1459" i="10"/>
  <c r="Q1459" i="10"/>
  <c r="U1459" i="10"/>
  <c r="Y1459" i="10"/>
  <c r="AC1459" i="10"/>
  <c r="AG1459" i="10"/>
  <c r="AK1459" i="10"/>
  <c r="AO1459" i="10"/>
  <c r="AS1459" i="10"/>
  <c r="AW1459" i="10"/>
  <c r="CK1459" i="10"/>
  <c r="CO1459" i="10"/>
  <c r="I1460" i="10"/>
  <c r="Q1460" i="10"/>
  <c r="U1460" i="10"/>
  <c r="Y1460" i="10"/>
  <c r="AC1460" i="10"/>
  <c r="AG1460" i="10"/>
  <c r="AK1460" i="10"/>
  <c r="AO1460" i="10"/>
  <c r="AS1460" i="10"/>
  <c r="AW1460" i="10"/>
  <c r="CK1460" i="10"/>
  <c r="CO1460" i="10"/>
  <c r="I1461" i="10"/>
  <c r="Q1461" i="10"/>
  <c r="U1461" i="10"/>
  <c r="Y1461" i="10"/>
  <c r="AC1461" i="10"/>
  <c r="AG1461" i="10"/>
  <c r="AK1461" i="10"/>
  <c r="AO1461" i="10"/>
  <c r="AS1461" i="10"/>
  <c r="AW1461" i="10"/>
  <c r="CK1461" i="10"/>
  <c r="CO1461" i="10"/>
  <c r="I1462" i="10"/>
  <c r="Q1462" i="10"/>
  <c r="U1462" i="10"/>
  <c r="Y1462" i="10"/>
  <c r="AC1462" i="10"/>
  <c r="AG1462" i="10"/>
  <c r="AK1462" i="10"/>
  <c r="AO1462" i="10"/>
  <c r="AS1462" i="10"/>
  <c r="AW1462" i="10"/>
  <c r="CK1462" i="10"/>
  <c r="CO1462" i="10"/>
  <c r="I1463" i="10"/>
  <c r="Q1463" i="10"/>
  <c r="U1463" i="10"/>
  <c r="Y1463" i="10"/>
  <c r="AC1463" i="10"/>
  <c r="AG1463" i="10"/>
  <c r="AK1463" i="10"/>
  <c r="AO1463" i="10"/>
  <c r="AS1463" i="10"/>
  <c r="AW1463" i="10"/>
  <c r="CK1463" i="10"/>
  <c r="CO1463" i="10"/>
  <c r="I1464" i="10"/>
  <c r="Q1464" i="10"/>
  <c r="U1464" i="10"/>
  <c r="Y1464" i="10"/>
  <c r="AC1464" i="10"/>
  <c r="AG1464" i="10"/>
  <c r="AK1464" i="10"/>
  <c r="AO1464" i="10"/>
  <c r="AS1464" i="10"/>
  <c r="AW1464" i="10"/>
  <c r="CK1464" i="10"/>
  <c r="CO1464" i="10"/>
  <c r="I1465" i="10"/>
  <c r="Q1465" i="10"/>
  <c r="U1465" i="10"/>
  <c r="Y1465" i="10"/>
  <c r="AC1465" i="10"/>
  <c r="AG1465" i="10"/>
  <c r="AK1465" i="10"/>
  <c r="AO1465" i="10"/>
  <c r="AS1465" i="10"/>
  <c r="AW1465" i="10"/>
  <c r="CK1465" i="10"/>
  <c r="CO1465" i="10"/>
  <c r="I1466" i="10"/>
  <c r="Q1466" i="10"/>
  <c r="U1466" i="10"/>
  <c r="Y1466" i="10"/>
  <c r="AC1466" i="10"/>
  <c r="AG1466" i="10"/>
  <c r="AK1466" i="10"/>
  <c r="AO1466" i="10"/>
  <c r="AS1466" i="10"/>
  <c r="AW1466" i="10"/>
  <c r="CK1466" i="10"/>
  <c r="CO1466" i="10"/>
  <c r="I1467" i="10"/>
  <c r="Q1467" i="10"/>
  <c r="U1467" i="10"/>
  <c r="Y1467" i="10"/>
  <c r="AC1467" i="10"/>
  <c r="AG1467" i="10"/>
  <c r="AK1467" i="10"/>
  <c r="AO1467" i="10"/>
  <c r="AS1467" i="10"/>
  <c r="AW1467" i="10"/>
  <c r="CK1467" i="10"/>
  <c r="CO1467" i="10"/>
  <c r="I1468" i="10"/>
  <c r="Q1468" i="10"/>
  <c r="U1468" i="10"/>
  <c r="Y1468" i="10"/>
  <c r="AC1468" i="10"/>
  <c r="AG1468" i="10"/>
  <c r="AK1468" i="10"/>
  <c r="AO1468" i="10"/>
  <c r="AS1468" i="10"/>
  <c r="AW1468" i="10"/>
  <c r="CK1468" i="10"/>
  <c r="CO1468" i="10"/>
  <c r="I1469" i="10"/>
  <c r="Q1469" i="10"/>
  <c r="U1469" i="10"/>
  <c r="Y1469" i="10"/>
  <c r="AC1469" i="10"/>
  <c r="AG1469" i="10"/>
  <c r="AK1469" i="10"/>
  <c r="AO1469" i="10"/>
  <c r="AS1469" i="10"/>
  <c r="AW1469" i="10"/>
  <c r="CK1469" i="10"/>
  <c r="CO1469" i="10"/>
  <c r="I1470" i="10"/>
  <c r="Q1470" i="10"/>
  <c r="U1470" i="10"/>
  <c r="Y1470" i="10"/>
  <c r="AC1470" i="10"/>
  <c r="AG1470" i="10"/>
  <c r="AK1470" i="10"/>
  <c r="AO1470" i="10"/>
  <c r="AS1470" i="10"/>
  <c r="AW1470" i="10"/>
  <c r="CK1470" i="10"/>
  <c r="CO1470" i="10"/>
  <c r="I1471" i="10"/>
  <c r="Q1471" i="10"/>
  <c r="U1471" i="10"/>
  <c r="Y1471" i="10"/>
  <c r="AC1471" i="10"/>
  <c r="AG1471" i="10"/>
  <c r="AK1471" i="10"/>
  <c r="AO1471" i="10"/>
  <c r="AS1471" i="10"/>
  <c r="AW1471" i="10"/>
  <c r="CK1471" i="10"/>
  <c r="CO1471" i="10"/>
  <c r="I1472" i="10"/>
  <c r="Q1472" i="10"/>
  <c r="U1472" i="10"/>
  <c r="Y1472" i="10"/>
  <c r="AC1472" i="10"/>
  <c r="AG1472" i="10"/>
  <c r="AK1472" i="10"/>
  <c r="AO1472" i="10"/>
  <c r="AS1472" i="10"/>
  <c r="AW1472" i="10"/>
  <c r="CK1472" i="10"/>
  <c r="CO1472" i="10"/>
  <c r="I1473" i="10"/>
  <c r="Q1473" i="10"/>
  <c r="U1473" i="10"/>
  <c r="Y1473" i="10"/>
  <c r="AC1473" i="10"/>
  <c r="AG1473" i="10"/>
  <c r="AK1473" i="10"/>
  <c r="AO1473" i="10"/>
  <c r="AS1473" i="10"/>
  <c r="AW1473" i="10"/>
  <c r="CK1473" i="10"/>
  <c r="CO1473" i="10"/>
  <c r="I1474" i="10"/>
  <c r="Q1474" i="10"/>
  <c r="U1474" i="10"/>
  <c r="Y1474" i="10"/>
  <c r="AC1474" i="10"/>
  <c r="AG1474" i="10"/>
  <c r="AK1474" i="10"/>
  <c r="AO1474" i="10"/>
  <c r="AS1474" i="10"/>
  <c r="AW1474" i="10"/>
  <c r="CK1474" i="10"/>
  <c r="CO1474" i="10"/>
  <c r="I1475" i="10"/>
  <c r="Q1475" i="10"/>
  <c r="U1475" i="10"/>
  <c r="Y1475" i="10"/>
  <c r="AC1475" i="10"/>
  <c r="AG1475" i="10"/>
  <c r="AK1475" i="10"/>
  <c r="AO1475" i="10"/>
  <c r="AS1475" i="10"/>
  <c r="AW1475" i="10"/>
  <c r="CK1475" i="10"/>
  <c r="CO1475" i="10"/>
  <c r="I1476" i="10"/>
  <c r="Q1476" i="10"/>
  <c r="U1476" i="10"/>
  <c r="Y1476" i="10"/>
  <c r="AC1476" i="10"/>
  <c r="AG1476" i="10"/>
  <c r="AK1476" i="10"/>
  <c r="AO1476" i="10"/>
  <c r="AS1476" i="10"/>
  <c r="AW1476" i="10"/>
  <c r="CK1476" i="10"/>
  <c r="CO1476" i="10"/>
  <c r="I1477" i="10"/>
  <c r="Q1477" i="10"/>
  <c r="U1477" i="10"/>
  <c r="Y1477" i="10"/>
  <c r="AC1477" i="10"/>
  <c r="AG1477" i="10"/>
  <c r="AK1477" i="10"/>
  <c r="AO1477" i="10"/>
  <c r="AS1477" i="10"/>
  <c r="AW1477" i="10"/>
  <c r="CK1477" i="10"/>
  <c r="CO1477" i="10"/>
  <c r="I1478" i="10"/>
  <c r="Q1478" i="10"/>
  <c r="U1478" i="10"/>
  <c r="Y1478" i="10"/>
  <c r="AC1478" i="10"/>
  <c r="AG1478" i="10"/>
  <c r="AK1478" i="10"/>
  <c r="AO1478" i="10"/>
  <c r="AS1478" i="10"/>
  <c r="AW1478" i="10"/>
  <c r="CK1478" i="10"/>
  <c r="CO1478" i="10"/>
  <c r="I1479" i="10"/>
  <c r="Q1479" i="10"/>
  <c r="U1479" i="10"/>
  <c r="Y1479" i="10"/>
  <c r="AC1479" i="10"/>
  <c r="AG1479" i="10"/>
  <c r="AK1479" i="10"/>
  <c r="AO1479" i="10"/>
  <c r="AS1479" i="10"/>
  <c r="AW1479" i="10"/>
  <c r="CK1479" i="10"/>
  <c r="CO1479" i="10"/>
  <c r="I1480" i="10"/>
  <c r="Q1480" i="10"/>
  <c r="U1480" i="10"/>
  <c r="Y1480" i="10"/>
  <c r="AC1480" i="10"/>
  <c r="AG1480" i="10"/>
  <c r="AK1480" i="10"/>
  <c r="AO1480" i="10"/>
  <c r="AS1480" i="10"/>
  <c r="AW1480" i="10"/>
  <c r="CK1480" i="10"/>
  <c r="CO1480" i="10"/>
  <c r="I1481" i="10"/>
  <c r="Q1481" i="10"/>
  <c r="U1481" i="10"/>
  <c r="Y1481" i="10"/>
  <c r="AC1481" i="10"/>
  <c r="AG1481" i="10"/>
  <c r="AK1481" i="10"/>
  <c r="AO1481" i="10"/>
  <c r="AS1481" i="10"/>
  <c r="AW1481" i="10"/>
  <c r="CK1481" i="10"/>
  <c r="CO1481" i="10"/>
  <c r="I1482" i="10"/>
  <c r="Q1482" i="10"/>
  <c r="U1482" i="10"/>
  <c r="Y1482" i="10"/>
  <c r="AC1482" i="10"/>
  <c r="AG1482" i="10"/>
  <c r="AK1482" i="10"/>
  <c r="AO1482" i="10"/>
  <c r="AS1482" i="10"/>
  <c r="AW1482" i="10"/>
  <c r="CK1482" i="10"/>
  <c r="CO1482" i="10"/>
  <c r="I1483" i="10"/>
  <c r="Q1483" i="10"/>
  <c r="U1483" i="10"/>
  <c r="Y1483" i="10"/>
  <c r="AC1483" i="10"/>
  <c r="AG1483" i="10"/>
  <c r="AK1483" i="10"/>
  <c r="AO1483" i="10"/>
  <c r="AS1483" i="10"/>
  <c r="AW1483" i="10"/>
  <c r="CK1483" i="10"/>
  <c r="CO1483" i="10"/>
  <c r="I1484" i="10"/>
  <c r="Q1484" i="10"/>
  <c r="U1484" i="10"/>
  <c r="Y1484" i="10"/>
  <c r="AC1484" i="10"/>
  <c r="AG1484" i="10"/>
  <c r="AK1484" i="10"/>
  <c r="AO1484" i="10"/>
  <c r="AS1484" i="10"/>
  <c r="AW1484" i="10"/>
  <c r="CK1484" i="10"/>
  <c r="CO1484" i="10"/>
  <c r="I1485" i="10"/>
  <c r="Q1485" i="10"/>
  <c r="U1485" i="10"/>
  <c r="Y1485" i="10"/>
  <c r="AC1485" i="10"/>
  <c r="AG1485" i="10"/>
  <c r="AK1485" i="10"/>
  <c r="AO1485" i="10"/>
  <c r="AS1485" i="10"/>
  <c r="AW1485" i="10"/>
  <c r="CK1485" i="10"/>
  <c r="CO1485" i="10"/>
  <c r="I1486" i="10"/>
  <c r="Q1486" i="10"/>
  <c r="U1486" i="10"/>
  <c r="Y1486" i="10"/>
  <c r="AC1486" i="10"/>
  <c r="AG1486" i="10"/>
  <c r="AK1486" i="10"/>
  <c r="AO1486" i="10"/>
  <c r="AS1486" i="10"/>
  <c r="AW1486" i="10"/>
  <c r="CK1486" i="10"/>
  <c r="CO1486" i="10"/>
  <c r="I1487" i="10"/>
  <c r="Q1487" i="10"/>
  <c r="U1487" i="10"/>
  <c r="Y1487" i="10"/>
  <c r="AC1487" i="10"/>
  <c r="AG1487" i="10"/>
  <c r="AK1487" i="10"/>
  <c r="AO1487" i="10"/>
  <c r="AS1487" i="10"/>
  <c r="AW1487" i="10"/>
  <c r="CK1487" i="10"/>
  <c r="CO1487" i="10"/>
  <c r="I1488" i="10"/>
  <c r="Q1488" i="10"/>
  <c r="U1488" i="10"/>
  <c r="Y1488" i="10"/>
  <c r="AC1488" i="10"/>
  <c r="AG1488" i="10"/>
  <c r="AK1488" i="10"/>
  <c r="AO1488" i="10"/>
  <c r="AS1488" i="10"/>
  <c r="AW1488" i="10"/>
  <c r="CK1488" i="10"/>
  <c r="CO1488" i="10"/>
  <c r="I1489" i="10"/>
  <c r="Q1489" i="10"/>
  <c r="U1489" i="10"/>
  <c r="Y1489" i="10"/>
  <c r="AC1489" i="10"/>
  <c r="AG1489" i="10"/>
  <c r="AK1489" i="10"/>
  <c r="AO1489" i="10"/>
  <c r="AS1489" i="10"/>
  <c r="AW1489" i="10"/>
  <c r="CK1489" i="10"/>
  <c r="CO1489" i="10"/>
  <c r="BA600" i="10" l="1"/>
  <c r="BA598" i="10"/>
  <c r="BA596" i="10"/>
  <c r="BA594" i="10"/>
  <c r="BA592" i="10"/>
  <c r="BA590" i="10"/>
  <c r="BA588" i="10"/>
  <c r="BA586" i="10"/>
  <c r="BA584" i="10"/>
  <c r="BA582" i="10"/>
  <c r="BA580" i="10"/>
  <c r="BA578" i="10"/>
  <c r="BA576" i="10"/>
  <c r="BA574" i="10"/>
  <c r="BA572" i="10"/>
  <c r="BA570" i="10"/>
  <c r="BA568" i="10"/>
  <c r="BA566" i="10"/>
  <c r="BA564" i="10"/>
  <c r="BA562" i="10"/>
  <c r="BA560" i="10"/>
  <c r="BA558" i="10"/>
  <c r="BA556" i="10"/>
  <c r="BA554" i="10"/>
  <c r="BA552" i="10"/>
  <c r="BA550" i="10"/>
  <c r="BA548" i="10"/>
  <c r="BA546" i="10"/>
  <c r="BA544" i="10"/>
  <c r="BA542" i="10"/>
  <c r="BA540" i="10"/>
  <c r="BA538" i="10"/>
  <c r="BA536" i="10"/>
  <c r="BA534" i="10"/>
  <c r="BA532" i="10"/>
  <c r="BA530" i="10"/>
  <c r="BA528" i="10"/>
  <c r="BA526" i="10"/>
  <c r="BA524" i="10"/>
  <c r="BA522" i="10"/>
  <c r="BA520" i="10"/>
  <c r="BA518" i="10"/>
  <c r="BA516" i="10"/>
  <c r="BA514" i="10"/>
  <c r="BA512" i="10"/>
  <c r="BA510" i="10"/>
  <c r="BA508" i="10"/>
  <c r="BA506" i="10"/>
  <c r="BA504" i="10"/>
  <c r="BA502" i="10"/>
  <c r="BA500" i="10"/>
  <c r="BA498" i="10"/>
  <c r="BA496" i="10"/>
  <c r="BA494" i="10"/>
  <c r="BA492" i="10"/>
  <c r="BA490" i="10"/>
  <c r="BA488" i="10"/>
  <c r="BA486" i="10"/>
  <c r="BA484" i="10"/>
  <c r="BA1489" i="10"/>
  <c r="BA1487" i="10"/>
  <c r="BA1485" i="10"/>
  <c r="BA1483" i="10"/>
  <c r="BA1481" i="10"/>
  <c r="BA1479" i="10"/>
  <c r="BA1477" i="10"/>
  <c r="BA1475" i="10"/>
  <c r="BA1473" i="10"/>
  <c r="BA1471" i="10"/>
  <c r="BA1469" i="10"/>
  <c r="BA1467" i="10"/>
  <c r="BA1465" i="10"/>
  <c r="BA1463" i="10"/>
  <c r="BA1461" i="10"/>
  <c r="BA1459" i="10"/>
  <c r="BA1457" i="10"/>
  <c r="BA1455" i="10"/>
  <c r="BA1453" i="10"/>
  <c r="BA1451" i="10"/>
  <c r="BA1449" i="10"/>
  <c r="BA1447" i="10"/>
  <c r="BA1445" i="10"/>
  <c r="BA1443" i="10"/>
  <c r="BA1441" i="10"/>
  <c r="BA1439" i="10"/>
  <c r="BA1437" i="10"/>
  <c r="BA1435" i="10"/>
  <c r="BA1433" i="10"/>
  <c r="BA1431" i="10"/>
  <c r="BA1429" i="10"/>
  <c r="BA1427" i="10"/>
  <c r="BA1425" i="10"/>
  <c r="BA1423" i="10"/>
  <c r="BA1421" i="10"/>
  <c r="BA1419" i="10"/>
  <c r="BA1417" i="10"/>
  <c r="BA1415" i="10"/>
  <c r="BA1413" i="10"/>
  <c r="BA1411" i="10"/>
  <c r="BA1409" i="10"/>
  <c r="BA1407" i="10"/>
  <c r="BA1405" i="10"/>
  <c r="BA1403" i="10"/>
  <c r="BA1401" i="10"/>
  <c r="BA1399" i="10"/>
  <c r="BA1397" i="10"/>
  <c r="BA1395" i="10"/>
  <c r="BA1393" i="10"/>
  <c r="BA1391" i="10"/>
  <c r="BA1389" i="10"/>
  <c r="BA1387" i="10"/>
  <c r="BA1385" i="10"/>
  <c r="BA1383" i="10"/>
  <c r="BA1381" i="10"/>
  <c r="BA1379" i="10"/>
  <c r="BA1377" i="10"/>
  <c r="BA1375" i="10"/>
  <c r="BA1373" i="10"/>
  <c r="BA1371" i="10"/>
  <c r="BA1369" i="10"/>
  <c r="BA1367" i="10"/>
  <c r="BA1365" i="10"/>
  <c r="BA1359" i="10"/>
  <c r="BA481" i="10"/>
  <c r="BA479" i="10"/>
  <c r="BA477" i="10"/>
  <c r="BA475" i="10"/>
  <c r="BA473" i="10"/>
  <c r="BA471" i="10"/>
  <c r="BA469" i="10"/>
  <c r="BA467" i="10"/>
  <c r="BA465" i="10"/>
  <c r="BA463" i="10"/>
  <c r="BA461" i="10"/>
  <c r="BA459" i="10"/>
  <c r="BA457" i="10"/>
  <c r="BA455" i="10"/>
  <c r="BA453" i="10"/>
  <c r="BA451" i="10"/>
  <c r="BA449" i="10"/>
  <c r="BA447" i="10"/>
  <c r="BA445" i="10"/>
  <c r="BA443" i="10"/>
  <c r="BA441" i="10"/>
  <c r="BA439" i="10"/>
  <c r="BA437" i="10"/>
  <c r="BA435" i="10"/>
  <c r="BA433" i="10"/>
  <c r="BA431" i="10"/>
  <c r="BA429" i="10"/>
  <c r="BA427" i="10"/>
  <c r="BA425" i="10"/>
  <c r="BA423" i="10"/>
  <c r="BA421" i="10"/>
  <c r="BA419" i="10"/>
  <c r="BA417" i="10"/>
  <c r="BA415" i="10"/>
  <c r="BA413" i="10"/>
  <c r="BA411" i="10"/>
  <c r="BA409" i="10"/>
  <c r="BA407" i="10"/>
  <c r="BA405" i="10"/>
  <c r="BA403" i="10"/>
  <c r="BA401" i="10"/>
  <c r="BA399" i="10"/>
  <c r="BA397" i="10"/>
  <c r="BA395" i="10"/>
  <c r="BA393" i="10"/>
  <c r="BA391" i="10"/>
  <c r="BA389" i="10"/>
  <c r="BA387" i="10"/>
  <c r="BA385" i="10"/>
  <c r="BA383" i="10"/>
  <c r="BA381" i="10"/>
  <c r="BA379" i="10"/>
  <c r="BA377" i="10"/>
  <c r="BA375" i="10"/>
  <c r="BA373" i="10"/>
  <c r="BA371" i="10"/>
  <c r="BA369" i="10"/>
  <c r="BA367" i="10"/>
  <c r="BA365" i="10"/>
  <c r="BA363" i="10"/>
  <c r="BA361" i="10"/>
  <c r="BA359" i="10"/>
  <c r="BA357" i="10"/>
  <c r="BA355" i="10"/>
  <c r="BA353" i="10"/>
  <c r="BA351" i="10"/>
  <c r="BA349" i="10"/>
  <c r="BA342" i="10"/>
  <c r="BA334" i="10"/>
  <c r="BA1488" i="10"/>
  <c r="BA1466" i="10"/>
  <c r="BA1462" i="10"/>
  <c r="BA1440" i="10"/>
  <c r="BA1436" i="10"/>
  <c r="BA1432" i="10"/>
  <c r="BA1430" i="10"/>
  <c r="BA1426" i="10"/>
  <c r="BA1424" i="10"/>
  <c r="BA1422" i="10"/>
  <c r="BA1420" i="10"/>
  <c r="BA1418" i="10"/>
  <c r="BA1416" i="10"/>
  <c r="BA1414" i="10"/>
  <c r="BA1412" i="10"/>
  <c r="BA1410" i="10"/>
  <c r="BA1408" i="10"/>
  <c r="BA1406" i="10"/>
  <c r="BA1404" i="10"/>
  <c r="BA1402" i="10"/>
  <c r="BA1400" i="10"/>
  <c r="BA1398" i="10"/>
  <c r="BA1396" i="10"/>
  <c r="BA1394" i="10"/>
  <c r="BA1392" i="10"/>
  <c r="BA1390" i="10"/>
  <c r="BA1388" i="10"/>
  <c r="BA1386" i="10"/>
  <c r="BA1384" i="10"/>
  <c r="BA1382" i="10"/>
  <c r="BA1380" i="10"/>
  <c r="BA1378" i="10"/>
  <c r="BA1376" i="10"/>
  <c r="BA1374" i="10"/>
  <c r="BA1372" i="10"/>
  <c r="BA1370" i="10"/>
  <c r="BA1368" i="10"/>
  <c r="BA1366" i="10"/>
  <c r="BA1364" i="10"/>
  <c r="BA1362" i="10"/>
  <c r="BA1360" i="10"/>
  <c r="BA1358" i="10"/>
  <c r="BA1356" i="10"/>
  <c r="BA1354" i="10"/>
  <c r="BA1352" i="10"/>
  <c r="BA1350" i="10"/>
  <c r="BA1348" i="10"/>
  <c r="BA1346" i="10"/>
  <c r="BA1344" i="10"/>
  <c r="BA1342" i="10"/>
  <c r="BA1340" i="10"/>
  <c r="BA1338" i="10"/>
  <c r="BA1336" i="10"/>
  <c r="BA1334" i="10"/>
  <c r="BA1332" i="10"/>
  <c r="BA1330" i="10"/>
  <c r="BA1328" i="10"/>
  <c r="BA1486" i="10"/>
  <c r="BA1482" i="10"/>
  <c r="BA1472" i="10"/>
  <c r="BA1468" i="10"/>
  <c r="BA1464" i="10"/>
  <c r="BA1452" i="10"/>
  <c r="BA1448" i="10"/>
  <c r="BA1444" i="10"/>
  <c r="BA1434" i="10"/>
  <c r="BA1478" i="10"/>
  <c r="BA1474" i="10"/>
  <c r="BA1470" i="10"/>
  <c r="BA1458" i="10"/>
  <c r="BA1454" i="10"/>
  <c r="BA1450" i="10"/>
  <c r="BA1446" i="10"/>
  <c r="BA1442" i="10"/>
  <c r="BA1428" i="10"/>
  <c r="BA1484" i="10"/>
  <c r="BA1480" i="10"/>
  <c r="BA1476" i="10"/>
  <c r="BA1460" i="10"/>
  <c r="BA1456" i="10"/>
  <c r="BA1438" i="10"/>
  <c r="BA1363" i="10"/>
  <c r="BA1361" i="10"/>
  <c r="BA1357" i="10"/>
  <c r="BA1355" i="10"/>
  <c r="BA1353" i="10"/>
  <c r="BA1351" i="10"/>
  <c r="BA1349" i="10"/>
  <c r="BA1347" i="10"/>
  <c r="BA1345" i="10"/>
  <c r="BA1343" i="10"/>
  <c r="BA1341" i="10"/>
  <c r="BA1339" i="10"/>
  <c r="BA1337" i="10"/>
  <c r="BA1335" i="10"/>
  <c r="BA1333" i="10"/>
  <c r="BA1331" i="10"/>
  <c r="BA1329" i="10"/>
  <c r="BA1327" i="10"/>
  <c r="BA1325" i="10"/>
  <c r="BA1323" i="10"/>
  <c r="BA1321" i="10"/>
  <c r="BA1319" i="10"/>
  <c r="BA1317" i="10"/>
  <c r="BA1315" i="10"/>
  <c r="BA1313" i="10"/>
  <c r="BA1311" i="10"/>
  <c r="BA1309" i="10"/>
  <c r="BA1307" i="10"/>
  <c r="BA1119" i="10"/>
  <c r="BA1111" i="10"/>
  <c r="BA1103" i="10"/>
  <c r="BA1095" i="10"/>
  <c r="BA1087" i="10"/>
  <c r="BA1079" i="10"/>
  <c r="BA1071" i="10"/>
  <c r="BA1063" i="10"/>
  <c r="BA1055" i="10"/>
  <c r="BA1047" i="10"/>
  <c r="BA1039" i="10"/>
  <c r="BA1031" i="10"/>
  <c r="BA1023" i="10"/>
  <c r="BA1015" i="10"/>
  <c r="BA1007" i="10"/>
  <c r="BA999" i="10"/>
  <c r="BA991" i="10"/>
  <c r="BA983" i="10"/>
  <c r="BA975" i="10"/>
  <c r="BA967" i="10"/>
  <c r="BA959" i="10"/>
  <c r="BA951" i="10"/>
  <c r="BA943" i="10"/>
  <c r="BA935" i="10"/>
  <c r="BA927" i="10"/>
  <c r="BA919" i="10"/>
  <c r="BA911" i="10"/>
  <c r="BA903" i="10"/>
  <c r="BA895" i="10"/>
  <c r="BA887" i="10"/>
  <c r="BA879" i="10"/>
  <c r="BA871" i="10"/>
  <c r="BA863" i="10"/>
  <c r="BA855" i="10"/>
  <c r="BA847" i="10"/>
  <c r="BA839" i="10"/>
  <c r="BA831" i="10"/>
  <c r="BA823" i="10"/>
  <c r="BA815" i="10"/>
  <c r="BA807" i="10"/>
  <c r="BA799" i="10"/>
  <c r="BA791" i="10"/>
  <c r="BA783" i="10"/>
  <c r="BA775" i="10"/>
  <c r="BA767" i="10"/>
  <c r="BA759" i="10"/>
  <c r="BA751" i="10"/>
  <c r="BA743" i="10"/>
  <c r="BA735" i="10"/>
  <c r="BA727" i="10"/>
  <c r="BA719" i="10"/>
  <c r="BA711" i="10"/>
  <c r="BA703" i="10"/>
  <c r="BA695" i="10"/>
  <c r="BA687" i="10"/>
  <c r="BA679" i="10"/>
  <c r="BA671" i="10"/>
  <c r="BA663" i="10"/>
  <c r="BA655" i="10"/>
  <c r="BA647" i="10"/>
  <c r="BA639" i="10"/>
  <c r="BA631" i="10"/>
  <c r="BA623" i="10"/>
  <c r="BA615" i="10"/>
  <c r="BA607" i="10"/>
  <c r="BA344" i="10"/>
  <c r="BA336" i="10"/>
  <c r="BA1326" i="10"/>
  <c r="BA1324" i="10"/>
  <c r="BA1322" i="10"/>
  <c r="BA1320" i="10"/>
  <c r="BA1318" i="10"/>
  <c r="BA1316" i="10"/>
  <c r="BA1314" i="10"/>
  <c r="BA1312" i="10"/>
  <c r="BA1310" i="10"/>
  <c r="BA1308" i="10"/>
  <c r="BA1306" i="10"/>
  <c r="BA1304" i="10"/>
  <c r="BA1302" i="10"/>
  <c r="BA1300" i="10"/>
  <c r="BA1298" i="10"/>
  <c r="BA1296" i="10"/>
  <c r="BA1294" i="10"/>
  <c r="BA1292" i="10"/>
  <c r="BA1290" i="10"/>
  <c r="BA1288" i="10"/>
  <c r="BA1286" i="10"/>
  <c r="BA1284" i="10"/>
  <c r="BA1282" i="10"/>
  <c r="BA1280" i="10"/>
  <c r="BA1278" i="10"/>
  <c r="BA1276" i="10"/>
  <c r="BA1274" i="10"/>
  <c r="BA1272" i="10"/>
  <c r="BA1270" i="10"/>
  <c r="BA1268" i="10"/>
  <c r="BA1266" i="10"/>
  <c r="BA1264" i="10"/>
  <c r="BA1262" i="10"/>
  <c r="BA1260" i="10"/>
  <c r="BA1258" i="10"/>
  <c r="BA1256" i="10"/>
  <c r="BA1254" i="10"/>
  <c r="BA1252" i="10"/>
  <c r="BA1250" i="10"/>
  <c r="BA1248" i="10"/>
  <c r="BA1246" i="10"/>
  <c r="BA1244" i="10"/>
  <c r="BA1242" i="10"/>
  <c r="BA1240" i="10"/>
  <c r="BA1238" i="10"/>
  <c r="BA1236" i="10"/>
  <c r="BA1234" i="10"/>
  <c r="BA1232" i="10"/>
  <c r="BA1230" i="10"/>
  <c r="BA1228" i="10"/>
  <c r="BA1226" i="10"/>
  <c r="BA1224" i="10"/>
  <c r="BA1222" i="10"/>
  <c r="BA1220" i="10"/>
  <c r="BA1218" i="10"/>
  <c r="BA1216" i="10"/>
  <c r="BA1214" i="10"/>
  <c r="BA1212" i="10"/>
  <c r="BA1210" i="10"/>
  <c r="BA1208" i="10"/>
  <c r="BA1206" i="10"/>
  <c r="BA1204" i="10"/>
  <c r="BA1202" i="10"/>
  <c r="BA1200" i="10"/>
  <c r="BA1198" i="10"/>
  <c r="BA1196" i="10"/>
  <c r="BA1194" i="10"/>
  <c r="BA1192" i="10"/>
  <c r="BA1190" i="10"/>
  <c r="BA1188" i="10"/>
  <c r="BA1186" i="10"/>
  <c r="BA1184" i="10"/>
  <c r="BA1182" i="10"/>
  <c r="BA1180" i="10"/>
  <c r="BA1178" i="10"/>
  <c r="BA1176" i="10"/>
  <c r="BA1174" i="10"/>
  <c r="BA1172" i="10"/>
  <c r="BA1170" i="10"/>
  <c r="BA1168" i="10"/>
  <c r="BA1166" i="10"/>
  <c r="BA1164" i="10"/>
  <c r="BA1162" i="10"/>
  <c r="BA1160" i="10"/>
  <c r="BA1158" i="10"/>
  <c r="BA1156" i="10"/>
  <c r="BA1154" i="10"/>
  <c r="BA1152" i="10"/>
  <c r="BA1150" i="10"/>
  <c r="BA1148" i="10"/>
  <c r="BA1146" i="10"/>
  <c r="BA1144" i="10"/>
  <c r="BA1142" i="10"/>
  <c r="BA1140" i="10"/>
  <c r="BA1138" i="10"/>
  <c r="BA1136" i="10"/>
  <c r="BA1134" i="10"/>
  <c r="BA1132" i="10"/>
  <c r="BA1130" i="10"/>
  <c r="BA1128" i="10"/>
  <c r="BA1126" i="10"/>
  <c r="BA1124" i="10"/>
  <c r="BA1122" i="10"/>
  <c r="BA1114" i="10"/>
  <c r="BA1106" i="10"/>
  <c r="BA1098" i="10"/>
  <c r="BA1090" i="10"/>
  <c r="BA1082" i="10"/>
  <c r="BA1074" i="10"/>
  <c r="BA1066" i="10"/>
  <c r="BA1058" i="10"/>
  <c r="BA1050" i="10"/>
  <c r="BA1042" i="10"/>
  <c r="BA1034" i="10"/>
  <c r="BA1026" i="10"/>
  <c r="BA1018" i="10"/>
  <c r="BA1010" i="10"/>
  <c r="BA1002" i="10"/>
  <c r="BA994" i="10"/>
  <c r="BA986" i="10"/>
  <c r="BA978" i="10"/>
  <c r="BA970" i="10"/>
  <c r="BA962" i="10"/>
  <c r="BA954" i="10"/>
  <c r="BA946" i="10"/>
  <c r="BA938" i="10"/>
  <c r="BA930" i="10"/>
  <c r="BA922" i="10"/>
  <c r="BA914" i="10"/>
  <c r="BA906" i="10"/>
  <c r="BA898" i="10"/>
  <c r="BA890" i="10"/>
  <c r="BA882" i="10"/>
  <c r="BA874" i="10"/>
  <c r="BA866" i="10"/>
  <c r="BA858" i="10"/>
  <c r="BA850" i="10"/>
  <c r="BA842" i="10"/>
  <c r="BA834" i="10"/>
  <c r="BA826" i="10"/>
  <c r="BA818" i="10"/>
  <c r="BA810" i="10"/>
  <c r="BA802" i="10"/>
  <c r="BA794" i="10"/>
  <c r="BA786" i="10"/>
  <c r="BA778" i="10"/>
  <c r="BA770" i="10"/>
  <c r="BA762" i="10"/>
  <c r="BA754" i="10"/>
  <c r="BA746" i="10"/>
  <c r="BA738" i="10"/>
  <c r="BA730" i="10"/>
  <c r="BA722" i="10"/>
  <c r="BA714" i="10"/>
  <c r="BA706" i="10"/>
  <c r="BA698" i="10"/>
  <c r="BA690" i="10"/>
  <c r="BA682" i="10"/>
  <c r="BA674" i="10"/>
  <c r="BA666" i="10"/>
  <c r="BA658" i="10"/>
  <c r="BA650" i="10"/>
  <c r="BA642" i="10"/>
  <c r="BA634" i="10"/>
  <c r="BA626" i="10"/>
  <c r="BA618" i="10"/>
  <c r="BA610" i="10"/>
  <c r="BA602" i="10"/>
  <c r="BA341" i="10"/>
  <c r="BA333" i="10"/>
  <c r="BA1117" i="10"/>
  <c r="BA1109" i="10"/>
  <c r="BA1101" i="10"/>
  <c r="BA1093" i="10"/>
  <c r="BA1085" i="10"/>
  <c r="BA1077" i="10"/>
  <c r="BA1069" i="10"/>
  <c r="BA1061" i="10"/>
  <c r="BA1053" i="10"/>
  <c r="BA1045" i="10"/>
  <c r="BA1037" i="10"/>
  <c r="BA1029" i="10"/>
  <c r="BA1021" i="10"/>
  <c r="BA1013" i="10"/>
  <c r="BA1005" i="10"/>
  <c r="BA997" i="10"/>
  <c r="BA989" i="10"/>
  <c r="BA981" i="10"/>
  <c r="BA973" i="10"/>
  <c r="BA965" i="10"/>
  <c r="BA957" i="10"/>
  <c r="BA949" i="10"/>
  <c r="BA941" i="10"/>
  <c r="BA933" i="10"/>
  <c r="BA925" i="10"/>
  <c r="BA917" i="10"/>
  <c r="BA909" i="10"/>
  <c r="BA901" i="10"/>
  <c r="BA893" i="10"/>
  <c r="BA885" i="10"/>
  <c r="BA877" i="10"/>
  <c r="BA869" i="10"/>
  <c r="BA861" i="10"/>
  <c r="BA853" i="10"/>
  <c r="BA845" i="10"/>
  <c r="BA837" i="10"/>
  <c r="BA829" i="10"/>
  <c r="BA821" i="10"/>
  <c r="BA813" i="10"/>
  <c r="BA805" i="10"/>
  <c r="BA797" i="10"/>
  <c r="BA789" i="10"/>
  <c r="BA781" i="10"/>
  <c r="BA773" i="10"/>
  <c r="BA765" i="10"/>
  <c r="BA757" i="10"/>
  <c r="BA749" i="10"/>
  <c r="BA741" i="10"/>
  <c r="BA733" i="10"/>
  <c r="BA725" i="10"/>
  <c r="BA717" i="10"/>
  <c r="BA709" i="10"/>
  <c r="BA701" i="10"/>
  <c r="BA693" i="10"/>
  <c r="BA685" i="10"/>
  <c r="BA677" i="10"/>
  <c r="BA669" i="10"/>
  <c r="BA661" i="10"/>
  <c r="BA653" i="10"/>
  <c r="BA645" i="10"/>
  <c r="BA637" i="10"/>
  <c r="BA629" i="10"/>
  <c r="BA621" i="10"/>
  <c r="BA613" i="10"/>
  <c r="BA605" i="10"/>
  <c r="BA482" i="10"/>
  <c r="BA480" i="10"/>
  <c r="BA478" i="10"/>
  <c r="BA476" i="10"/>
  <c r="BA474" i="10"/>
  <c r="BA472" i="10"/>
  <c r="BA470" i="10"/>
  <c r="BA468" i="10"/>
  <c r="BA466" i="10"/>
  <c r="BA464" i="10"/>
  <c r="BA462" i="10"/>
  <c r="BA460" i="10"/>
  <c r="BA458" i="10"/>
  <c r="BA456" i="10"/>
  <c r="BA454" i="10"/>
  <c r="BA452" i="10"/>
  <c r="BA450" i="10"/>
  <c r="BA448" i="10"/>
  <c r="BA446" i="10"/>
  <c r="BA444" i="10"/>
  <c r="BA442" i="10"/>
  <c r="BA440" i="10"/>
  <c r="BA438" i="10"/>
  <c r="BA436" i="10"/>
  <c r="BA434" i="10"/>
  <c r="BA432" i="10"/>
  <c r="BA430" i="10"/>
  <c r="BA428" i="10"/>
  <c r="BA426" i="10"/>
  <c r="BA424" i="10"/>
  <c r="BA422" i="10"/>
  <c r="BA420" i="10"/>
  <c r="BA418" i="10"/>
  <c r="BA416" i="10"/>
  <c r="BA414" i="10"/>
  <c r="BA412" i="10"/>
  <c r="BA410" i="10"/>
  <c r="BA408" i="10"/>
  <c r="BA406" i="10"/>
  <c r="BA404" i="10"/>
  <c r="BA402" i="10"/>
  <c r="BA400" i="10"/>
  <c r="BA398" i="10"/>
  <c r="BA396" i="10"/>
  <c r="BA394" i="10"/>
  <c r="BA392" i="10"/>
  <c r="BA390" i="10"/>
  <c r="BA388" i="10"/>
  <c r="BA386" i="10"/>
  <c r="BA384" i="10"/>
  <c r="BA382" i="10"/>
  <c r="BA380" i="10"/>
  <c r="BA378" i="10"/>
  <c r="BA376" i="10"/>
  <c r="BA374" i="10"/>
  <c r="BA372" i="10"/>
  <c r="BA370" i="10"/>
  <c r="BA368" i="10"/>
  <c r="BA366" i="10"/>
  <c r="BA364" i="10"/>
  <c r="BA362" i="10"/>
  <c r="BA360" i="10"/>
  <c r="BA358" i="10"/>
  <c r="BA356" i="10"/>
  <c r="BA354" i="10"/>
  <c r="BA352" i="10"/>
  <c r="BA350" i="10"/>
  <c r="BA348" i="10"/>
  <c r="BA346" i="10"/>
  <c r="BA338" i="10"/>
  <c r="BA1120" i="10"/>
  <c r="BA1112" i="10"/>
  <c r="BA1104" i="10"/>
  <c r="BA1096" i="10"/>
  <c r="BA1088" i="10"/>
  <c r="BA1080" i="10"/>
  <c r="BA1072" i="10"/>
  <c r="BA1064" i="10"/>
  <c r="BA1056" i="10"/>
  <c r="BA1048" i="10"/>
  <c r="BA1040" i="10"/>
  <c r="BA1032" i="10"/>
  <c r="BA1024" i="10"/>
  <c r="BA1016" i="10"/>
  <c r="BA1008" i="10"/>
  <c r="BA1000" i="10"/>
  <c r="BA992" i="10"/>
  <c r="BA984" i="10"/>
  <c r="BA976" i="10"/>
  <c r="BA968" i="10"/>
  <c r="BA960" i="10"/>
  <c r="BA952" i="10"/>
  <c r="BA944" i="10"/>
  <c r="BA936" i="10"/>
  <c r="BA928" i="10"/>
  <c r="BA920" i="10"/>
  <c r="BA912" i="10"/>
  <c r="BA904" i="10"/>
  <c r="BA896" i="10"/>
  <c r="BA888" i="10"/>
  <c r="BA880" i="10"/>
  <c r="BA872" i="10"/>
  <c r="BA864" i="10"/>
  <c r="BA856" i="10"/>
  <c r="BA848" i="10"/>
  <c r="BA840" i="10"/>
  <c r="BA832" i="10"/>
  <c r="BA824" i="10"/>
  <c r="BA816" i="10"/>
  <c r="BA808" i="10"/>
  <c r="BA800" i="10"/>
  <c r="BA792" i="10"/>
  <c r="BA784" i="10"/>
  <c r="BA776" i="10"/>
  <c r="BA768" i="10"/>
  <c r="BA760" i="10"/>
  <c r="BA752" i="10"/>
  <c r="BA744" i="10"/>
  <c r="BA736" i="10"/>
  <c r="BA728" i="10"/>
  <c r="BA720" i="10"/>
  <c r="BA712" i="10"/>
  <c r="BA704" i="10"/>
  <c r="BA696" i="10"/>
  <c r="BA688" i="10"/>
  <c r="BA680" i="10"/>
  <c r="BA672" i="10"/>
  <c r="BA664" i="10"/>
  <c r="BA656" i="10"/>
  <c r="BA648" i="10"/>
  <c r="BA640" i="10"/>
  <c r="BA632" i="10"/>
  <c r="BA624" i="10"/>
  <c r="BA616" i="10"/>
  <c r="BA608" i="10"/>
  <c r="BA343" i="10"/>
  <c r="BA335" i="10"/>
  <c r="BA1115" i="10"/>
  <c r="BA1107" i="10"/>
  <c r="BA1099" i="10"/>
  <c r="BA1091" i="10"/>
  <c r="BA1083" i="10"/>
  <c r="BA1075" i="10"/>
  <c r="BA1067" i="10"/>
  <c r="BA1059" i="10"/>
  <c r="BA1051" i="10"/>
  <c r="BA1043" i="10"/>
  <c r="BA1035" i="10"/>
  <c r="BA1027" i="10"/>
  <c r="BA1019" i="10"/>
  <c r="BA1011" i="10"/>
  <c r="BA1003" i="10"/>
  <c r="BA995" i="10"/>
  <c r="BA987" i="10"/>
  <c r="BA979" i="10"/>
  <c r="BA971" i="10"/>
  <c r="BA963" i="10"/>
  <c r="BA955" i="10"/>
  <c r="BA947" i="10"/>
  <c r="BA939" i="10"/>
  <c r="BA931" i="10"/>
  <c r="BA923" i="10"/>
  <c r="BA915" i="10"/>
  <c r="BA907" i="10"/>
  <c r="BA899" i="10"/>
  <c r="BA891" i="10"/>
  <c r="BA883" i="10"/>
  <c r="BA875" i="10"/>
  <c r="BA867" i="10"/>
  <c r="BA859" i="10"/>
  <c r="BA851" i="10"/>
  <c r="BA843" i="10"/>
  <c r="BA835" i="10"/>
  <c r="BA827" i="10"/>
  <c r="BA819" i="10"/>
  <c r="BA811" i="10"/>
  <c r="BA803" i="10"/>
  <c r="BA795" i="10"/>
  <c r="BA787" i="10"/>
  <c r="BA779" i="10"/>
  <c r="BA771" i="10"/>
  <c r="BA763" i="10"/>
  <c r="BA755" i="10"/>
  <c r="BA747" i="10"/>
  <c r="BA739" i="10"/>
  <c r="BA731" i="10"/>
  <c r="BA723" i="10"/>
  <c r="BA715" i="10"/>
  <c r="BA707" i="10"/>
  <c r="BA699" i="10"/>
  <c r="BA691" i="10"/>
  <c r="BA683" i="10"/>
  <c r="BA675" i="10"/>
  <c r="BA667" i="10"/>
  <c r="BA659" i="10"/>
  <c r="BA651" i="10"/>
  <c r="BA643" i="10"/>
  <c r="BA635" i="10"/>
  <c r="BA627" i="10"/>
  <c r="BA619" i="10"/>
  <c r="BA611" i="10"/>
  <c r="BA603" i="10"/>
  <c r="BA340" i="10"/>
  <c r="BA332" i="10"/>
  <c r="BA1305" i="10"/>
  <c r="BA1303" i="10"/>
  <c r="BA1301" i="10"/>
  <c r="BA1299" i="10"/>
  <c r="BA1297" i="10"/>
  <c r="BA1295" i="10"/>
  <c r="BA1293" i="10"/>
  <c r="BA1291" i="10"/>
  <c r="BA1289" i="10"/>
  <c r="BA1287" i="10"/>
  <c r="BA1285" i="10"/>
  <c r="BA1283" i="10"/>
  <c r="BA1281" i="10"/>
  <c r="BA1279" i="10"/>
  <c r="BA1277" i="10"/>
  <c r="BA1275" i="10"/>
  <c r="BA1273" i="10"/>
  <c r="BA1271" i="10"/>
  <c r="BA1269" i="10"/>
  <c r="BA1267" i="10"/>
  <c r="BA1265" i="10"/>
  <c r="BA1263" i="10"/>
  <c r="BA1261" i="10"/>
  <c r="BA1259" i="10"/>
  <c r="BA1257" i="10"/>
  <c r="BA1255" i="10"/>
  <c r="BA1253" i="10"/>
  <c r="BA1251" i="10"/>
  <c r="BA1249" i="10"/>
  <c r="BA1247" i="10"/>
  <c r="BA1245" i="10"/>
  <c r="BA1243" i="10"/>
  <c r="BA1241" i="10"/>
  <c r="BA1239" i="10"/>
  <c r="BA1237" i="10"/>
  <c r="BA1235" i="10"/>
  <c r="BA1233" i="10"/>
  <c r="BA1231" i="10"/>
  <c r="BA1229" i="10"/>
  <c r="BA1227" i="10"/>
  <c r="BA1225" i="10"/>
  <c r="BA1223" i="10"/>
  <c r="BA1221" i="10"/>
  <c r="BA1219" i="10"/>
  <c r="BA1217" i="10"/>
  <c r="BA1215" i="10"/>
  <c r="BA1213" i="10"/>
  <c r="BA1211" i="10"/>
  <c r="BA1209" i="10"/>
  <c r="BA1207" i="10"/>
  <c r="BA1205" i="10"/>
  <c r="BA1203" i="10"/>
  <c r="BA1201" i="10"/>
  <c r="BA1199" i="10"/>
  <c r="BA1197" i="10"/>
  <c r="BA1195" i="10"/>
  <c r="BA1193" i="10"/>
  <c r="BA1191" i="10"/>
  <c r="BA1189" i="10"/>
  <c r="BA1187" i="10"/>
  <c r="BA1185" i="10"/>
  <c r="BA1183" i="10"/>
  <c r="BA1181" i="10"/>
  <c r="BA1179" i="10"/>
  <c r="BA1177" i="10"/>
  <c r="BA1175" i="10"/>
  <c r="BA1173" i="10"/>
  <c r="BA1171" i="10"/>
  <c r="BA1169" i="10"/>
  <c r="BA1167" i="10"/>
  <c r="BA1165" i="10"/>
  <c r="BA1163" i="10"/>
  <c r="BA1161" i="10"/>
  <c r="BA1159" i="10"/>
  <c r="BA1157" i="10"/>
  <c r="BA1155" i="10"/>
  <c r="BA1153" i="10"/>
  <c r="BA1151" i="10"/>
  <c r="BA1149" i="10"/>
  <c r="BA1147" i="10"/>
  <c r="BA1145" i="10"/>
  <c r="BA1143" i="10"/>
  <c r="BA1141" i="10"/>
  <c r="BA1139" i="10"/>
  <c r="BA1137" i="10"/>
  <c r="BA1135" i="10"/>
  <c r="BA1133" i="10"/>
  <c r="BA1131" i="10"/>
  <c r="BA1129" i="10"/>
  <c r="BA1127" i="10"/>
  <c r="BA1125" i="10"/>
  <c r="BA1123" i="10"/>
  <c r="BA1118" i="10"/>
  <c r="BA1110" i="10"/>
  <c r="BA1102" i="10"/>
  <c r="BA1094" i="10"/>
  <c r="BA1086" i="10"/>
  <c r="BA1078" i="10"/>
  <c r="BA1070" i="10"/>
  <c r="BA1062" i="10"/>
  <c r="BA1054" i="10"/>
  <c r="BA1046" i="10"/>
  <c r="BA1038" i="10"/>
  <c r="BA1030" i="10"/>
  <c r="BA1022" i="10"/>
  <c r="BA1014" i="10"/>
  <c r="BA1006" i="10"/>
  <c r="BA998" i="10"/>
  <c r="BA990" i="10"/>
  <c r="BA982" i="10"/>
  <c r="BA974" i="10"/>
  <c r="BA966" i="10"/>
  <c r="BA958" i="10"/>
  <c r="BA950" i="10"/>
  <c r="BA942" i="10"/>
  <c r="BA934" i="10"/>
  <c r="BA926" i="10"/>
  <c r="BA918" i="10"/>
  <c r="BA910" i="10"/>
  <c r="BA902" i="10"/>
  <c r="BA894" i="10"/>
  <c r="BA886" i="10"/>
  <c r="BA878" i="10"/>
  <c r="BA870" i="10"/>
  <c r="BA862" i="10"/>
  <c r="BA854" i="10"/>
  <c r="BA846" i="10"/>
  <c r="BA838" i="10"/>
  <c r="BA830" i="10"/>
  <c r="BA822" i="10"/>
  <c r="BA814" i="10"/>
  <c r="BA806" i="10"/>
  <c r="BA798" i="10"/>
  <c r="BA790" i="10"/>
  <c r="BA782" i="10"/>
  <c r="BA774" i="10"/>
  <c r="BA766" i="10"/>
  <c r="BA758" i="10"/>
  <c r="BA750" i="10"/>
  <c r="BA742" i="10"/>
  <c r="BA734" i="10"/>
  <c r="BA726" i="10"/>
  <c r="BA718" i="10"/>
  <c r="BA710" i="10"/>
  <c r="BA702" i="10"/>
  <c r="BA694" i="10"/>
  <c r="BA686" i="10"/>
  <c r="BA678" i="10"/>
  <c r="BA670" i="10"/>
  <c r="BA662" i="10"/>
  <c r="BA654" i="10"/>
  <c r="BA646" i="10"/>
  <c r="BA638" i="10"/>
  <c r="BA630" i="10"/>
  <c r="BA622" i="10"/>
  <c r="BA614" i="10"/>
  <c r="BA606" i="10"/>
  <c r="BA345" i="10"/>
  <c r="BA337" i="10"/>
  <c r="BA1121" i="10"/>
  <c r="BA1113" i="10"/>
  <c r="BA1105" i="10"/>
  <c r="BA1097" i="10"/>
  <c r="BA1089" i="10"/>
  <c r="BA1081" i="10"/>
  <c r="BA1073" i="10"/>
  <c r="BA1065" i="10"/>
  <c r="BA1057" i="10"/>
  <c r="BA1049" i="10"/>
  <c r="BA1041" i="10"/>
  <c r="BA1033" i="10"/>
  <c r="BA1025" i="10"/>
  <c r="BA1017" i="10"/>
  <c r="BA1009" i="10"/>
  <c r="BA1001" i="10"/>
  <c r="BA993" i="10"/>
  <c r="BA985" i="10"/>
  <c r="BA977" i="10"/>
  <c r="BA969" i="10"/>
  <c r="BA961" i="10"/>
  <c r="BA953" i="10"/>
  <c r="BA945" i="10"/>
  <c r="BA937" i="10"/>
  <c r="BA929" i="10"/>
  <c r="BA921" i="10"/>
  <c r="BA913" i="10"/>
  <c r="BA905" i="10"/>
  <c r="BA897" i="10"/>
  <c r="BA889" i="10"/>
  <c r="BA881" i="10"/>
  <c r="BA873" i="10"/>
  <c r="BA865" i="10"/>
  <c r="BA857" i="10"/>
  <c r="BA849" i="10"/>
  <c r="BA841" i="10"/>
  <c r="BA833" i="10"/>
  <c r="BA825" i="10"/>
  <c r="BA817" i="10"/>
  <c r="BA809" i="10"/>
  <c r="BA801" i="10"/>
  <c r="BA793" i="10"/>
  <c r="BA785" i="10"/>
  <c r="BA777" i="10"/>
  <c r="BA769" i="10"/>
  <c r="BA761" i="10"/>
  <c r="BA753" i="10"/>
  <c r="BA745" i="10"/>
  <c r="BA737" i="10"/>
  <c r="BA729" i="10"/>
  <c r="BA721" i="10"/>
  <c r="BA713" i="10"/>
  <c r="BA705" i="10"/>
  <c r="BA697" i="10"/>
  <c r="BA689" i="10"/>
  <c r="BA681" i="10"/>
  <c r="BA673" i="10"/>
  <c r="BA665" i="10"/>
  <c r="BA657" i="10"/>
  <c r="BA649" i="10"/>
  <c r="BA641" i="10"/>
  <c r="BA633" i="10"/>
  <c r="BA625" i="10"/>
  <c r="BA617" i="10"/>
  <c r="BA609" i="10"/>
  <c r="BA601" i="10"/>
  <c r="BA599" i="10"/>
  <c r="BA597" i="10"/>
  <c r="BA595" i="10"/>
  <c r="BA593" i="10"/>
  <c r="BA591" i="10"/>
  <c r="BA589" i="10"/>
  <c r="BA587" i="10"/>
  <c r="BA585" i="10"/>
  <c r="BA583" i="10"/>
  <c r="BA581" i="10"/>
  <c r="BA579" i="10"/>
  <c r="BA577" i="10"/>
  <c r="BA575" i="10"/>
  <c r="BA573" i="10"/>
  <c r="BA571" i="10"/>
  <c r="BA569" i="10"/>
  <c r="BA567" i="10"/>
  <c r="BA565" i="10"/>
  <c r="BA563" i="10"/>
  <c r="BA561" i="10"/>
  <c r="BA559" i="10"/>
  <c r="BA557" i="10"/>
  <c r="BA555" i="10"/>
  <c r="BA553" i="10"/>
  <c r="BA551" i="10"/>
  <c r="BA549" i="10"/>
  <c r="BA547" i="10"/>
  <c r="BA545" i="10"/>
  <c r="BA543" i="10"/>
  <c r="BA541" i="10"/>
  <c r="BA539" i="10"/>
  <c r="BA537" i="10"/>
  <c r="BA535" i="10"/>
  <c r="BA533" i="10"/>
  <c r="BA531" i="10"/>
  <c r="BA529" i="10"/>
  <c r="BA527" i="10"/>
  <c r="BA525" i="10"/>
  <c r="BA523" i="10"/>
  <c r="BA521" i="10"/>
  <c r="BA519" i="10"/>
  <c r="BA517" i="10"/>
  <c r="BA515" i="10"/>
  <c r="BA513" i="10"/>
  <c r="BA511" i="10"/>
  <c r="BA509" i="10"/>
  <c r="BA507" i="10"/>
  <c r="BA505" i="10"/>
  <c r="BA503" i="10"/>
  <c r="BA501" i="10"/>
  <c r="BA499" i="10"/>
  <c r="BA497" i="10"/>
  <c r="BA495" i="10"/>
  <c r="BA493" i="10"/>
  <c r="BA491" i="10"/>
  <c r="BA489" i="10"/>
  <c r="BA487" i="10"/>
  <c r="BA485" i="10"/>
  <c r="BA483" i="10"/>
  <c r="BA347" i="10"/>
  <c r="BA1116" i="10"/>
  <c r="BA1108" i="10"/>
  <c r="BA1100" i="10"/>
  <c r="BA1092" i="10"/>
  <c r="BA1084" i="10"/>
  <c r="BA1076" i="10"/>
  <c r="BA1068" i="10"/>
  <c r="BA1060" i="10"/>
  <c r="BA1052" i="10"/>
  <c r="BA1044" i="10"/>
  <c r="BA1036" i="10"/>
  <c r="BA1028" i="10"/>
  <c r="BA1020" i="10"/>
  <c r="BA1012" i="10"/>
  <c r="BA1004" i="10"/>
  <c r="BA996" i="10"/>
  <c r="BA988" i="10"/>
  <c r="BA980" i="10"/>
  <c r="BA972" i="10"/>
  <c r="BA964" i="10"/>
  <c r="BA956" i="10"/>
  <c r="BA948" i="10"/>
  <c r="BA940" i="10"/>
  <c r="BA932" i="10"/>
  <c r="BA924" i="10"/>
  <c r="BA916" i="10"/>
  <c r="BA908" i="10"/>
  <c r="BA900" i="10"/>
  <c r="BA892" i="10"/>
  <c r="BA884" i="10"/>
  <c r="BA876" i="10"/>
  <c r="BA868" i="10"/>
  <c r="BA860" i="10"/>
  <c r="BA852" i="10"/>
  <c r="BA844" i="10"/>
  <c r="BA836" i="10"/>
  <c r="BA828" i="10"/>
  <c r="BA820" i="10"/>
  <c r="BA812" i="10"/>
  <c r="BA804" i="10"/>
  <c r="BA796" i="10"/>
  <c r="BA788" i="10"/>
  <c r="BA780" i="10"/>
  <c r="BA772" i="10"/>
  <c r="BA764" i="10"/>
  <c r="BA756" i="10"/>
  <c r="BA748" i="10"/>
  <c r="BA740" i="10"/>
  <c r="BA732" i="10"/>
  <c r="BA724" i="10"/>
  <c r="BA716" i="10"/>
  <c r="BA708" i="10"/>
  <c r="BA700" i="10"/>
  <c r="BA692" i="10"/>
  <c r="BA684" i="10"/>
  <c r="BA676" i="10"/>
  <c r="BA668" i="10"/>
  <c r="BA660" i="10"/>
  <c r="BA652" i="10"/>
  <c r="BA644" i="10"/>
  <c r="BA636" i="10"/>
  <c r="BA628" i="10"/>
  <c r="BA620" i="10"/>
  <c r="BA612" i="10"/>
  <c r="BA604" i="10"/>
  <c r="BA339" i="10"/>
  <c r="BA331" i="10"/>
  <c r="C1521" i="3" l="1"/>
  <c r="C778" i="3"/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76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  <c r="C2504" i="3"/>
  <c r="C2505" i="3"/>
  <c r="C2506" i="3"/>
  <c r="C2507" i="3"/>
  <c r="C2508" i="3"/>
  <c r="C2509" i="3"/>
  <c r="C2510" i="3"/>
  <c r="C2511" i="3"/>
  <c r="C2512" i="3"/>
  <c r="C2513" i="3"/>
  <c r="C2514" i="3"/>
  <c r="C2515" i="3"/>
  <c r="C2516" i="3"/>
  <c r="C2517" i="3"/>
  <c r="C2518" i="3"/>
  <c r="C2519" i="3"/>
  <c r="C2520" i="3"/>
  <c r="C2521" i="3"/>
  <c r="C2522" i="3"/>
  <c r="C2523" i="3"/>
  <c r="C2524" i="3"/>
  <c r="C2525" i="3"/>
  <c r="C2526" i="3"/>
  <c r="C2527" i="3"/>
  <c r="C2528" i="3"/>
  <c r="C2529" i="3"/>
  <c r="C2530" i="3"/>
  <c r="C2531" i="3"/>
  <c r="C2532" i="3"/>
  <c r="C2533" i="3"/>
  <c r="C2534" i="3"/>
  <c r="C2535" i="3"/>
  <c r="C2536" i="3"/>
  <c r="C2537" i="3"/>
  <c r="C2538" i="3"/>
  <c r="C2539" i="3"/>
  <c r="C2540" i="3"/>
  <c r="C2541" i="3"/>
  <c r="C2542" i="3"/>
  <c r="C2543" i="3"/>
  <c r="C2544" i="3"/>
  <c r="C2545" i="3"/>
  <c r="C2546" i="3"/>
  <c r="C2547" i="3"/>
  <c r="C2548" i="3"/>
  <c r="C2549" i="3"/>
  <c r="C2550" i="3"/>
  <c r="C2551" i="3"/>
  <c r="C2552" i="3"/>
  <c r="C2553" i="3"/>
  <c r="C2554" i="3"/>
  <c r="C2555" i="3"/>
  <c r="C2556" i="3"/>
  <c r="C2557" i="3"/>
  <c r="C2558" i="3"/>
  <c r="C2559" i="3"/>
  <c r="C2560" i="3"/>
  <c r="C2561" i="3"/>
  <c r="C2562" i="3"/>
  <c r="C2563" i="3"/>
  <c r="C2564" i="3"/>
  <c r="C2565" i="3"/>
  <c r="C2566" i="3"/>
  <c r="C2567" i="3"/>
  <c r="C2568" i="3"/>
  <c r="C2569" i="3"/>
  <c r="C2570" i="3"/>
  <c r="C2571" i="3"/>
  <c r="C2572" i="3"/>
  <c r="C2573" i="3"/>
  <c r="C2574" i="3"/>
  <c r="C2575" i="3"/>
  <c r="C2576" i="3"/>
  <c r="C2577" i="3"/>
  <c r="C2578" i="3"/>
  <c r="C2579" i="3"/>
  <c r="C2580" i="3"/>
  <c r="C2581" i="3"/>
  <c r="C2582" i="3"/>
  <c r="C2583" i="3"/>
  <c r="C2584" i="3"/>
  <c r="C2585" i="3"/>
  <c r="C2586" i="3"/>
  <c r="C2587" i="3"/>
  <c r="C2588" i="3"/>
  <c r="C2589" i="3"/>
  <c r="C2590" i="3"/>
  <c r="C2591" i="3"/>
  <c r="C2592" i="3"/>
  <c r="C2593" i="3"/>
  <c r="C2594" i="3"/>
  <c r="C2595" i="3"/>
  <c r="C2596" i="3"/>
  <c r="C2597" i="3"/>
  <c r="C2598" i="3"/>
  <c r="C2599" i="3"/>
  <c r="C2600" i="3"/>
  <c r="C2601" i="3"/>
  <c r="C2602" i="3"/>
  <c r="C2603" i="3"/>
  <c r="C2604" i="3"/>
  <c r="C2605" i="3"/>
  <c r="C2606" i="3"/>
  <c r="C2607" i="3"/>
  <c r="C2608" i="3"/>
  <c r="C2609" i="3"/>
  <c r="C2610" i="3"/>
  <c r="C2611" i="3"/>
  <c r="C2612" i="3"/>
  <c r="C2613" i="3"/>
  <c r="C2614" i="3"/>
  <c r="C2615" i="3"/>
  <c r="C2616" i="3"/>
  <c r="C2617" i="3"/>
  <c r="C2618" i="3"/>
  <c r="C2619" i="3"/>
  <c r="C2620" i="3"/>
  <c r="C2621" i="3"/>
  <c r="C2622" i="3"/>
  <c r="C2623" i="3"/>
  <c r="C2624" i="3"/>
  <c r="C2625" i="3"/>
  <c r="C2626" i="3"/>
  <c r="C2627" i="3"/>
  <c r="C2628" i="3"/>
  <c r="C2629" i="3"/>
  <c r="C2630" i="3"/>
  <c r="C2631" i="3"/>
  <c r="C2632" i="3"/>
  <c r="C2633" i="3"/>
  <c r="C2634" i="3"/>
  <c r="C2635" i="3"/>
  <c r="C2636" i="3"/>
  <c r="C2637" i="3"/>
  <c r="C2638" i="3"/>
  <c r="C2639" i="3"/>
  <c r="C2640" i="3"/>
  <c r="C2641" i="3"/>
  <c r="C2642" i="3"/>
  <c r="C2643" i="3"/>
  <c r="C2644" i="3"/>
  <c r="C2645" i="3"/>
  <c r="C2646" i="3"/>
  <c r="C2647" i="3"/>
  <c r="C2648" i="3"/>
  <c r="C2649" i="3"/>
  <c r="C2650" i="3"/>
  <c r="C2651" i="3"/>
  <c r="C2652" i="3"/>
  <c r="C2653" i="3"/>
  <c r="C2654" i="3"/>
  <c r="C2655" i="3"/>
  <c r="C2656" i="3"/>
  <c r="C2657" i="3"/>
  <c r="C2658" i="3"/>
  <c r="C2659" i="3"/>
  <c r="C2660" i="3"/>
  <c r="C2661" i="3"/>
  <c r="C2662" i="3"/>
  <c r="C2663" i="3"/>
  <c r="C2664" i="3"/>
  <c r="C2665" i="3"/>
  <c r="C2666" i="3"/>
  <c r="C2667" i="3"/>
  <c r="C2668" i="3"/>
  <c r="C2669" i="3"/>
  <c r="C2670" i="3"/>
  <c r="C2671" i="3"/>
  <c r="C2672" i="3"/>
  <c r="C2673" i="3"/>
  <c r="C2674" i="3"/>
  <c r="C2675" i="3"/>
  <c r="C2676" i="3"/>
  <c r="C2677" i="3"/>
  <c r="C2678" i="3"/>
  <c r="C2679" i="3"/>
  <c r="C2680" i="3"/>
  <c r="C2681" i="3"/>
  <c r="C2682" i="3"/>
  <c r="C2683" i="3"/>
  <c r="C2684" i="3"/>
  <c r="C2685" i="3"/>
  <c r="C2686" i="3"/>
  <c r="C2687" i="3"/>
  <c r="C2688" i="3"/>
  <c r="C2689" i="3"/>
  <c r="C2690" i="3"/>
  <c r="C2691" i="3"/>
  <c r="C2692" i="3"/>
  <c r="C2693" i="3"/>
  <c r="C2694" i="3"/>
  <c r="C2695" i="3"/>
  <c r="C2696" i="3"/>
  <c r="C2697" i="3"/>
  <c r="C2698" i="3"/>
  <c r="C2699" i="3"/>
  <c r="C2700" i="3"/>
  <c r="C2701" i="3"/>
  <c r="C2702" i="3"/>
  <c r="C2703" i="3"/>
  <c r="C2704" i="3"/>
  <c r="C2705" i="3"/>
  <c r="C2706" i="3"/>
  <c r="C2707" i="3"/>
  <c r="C2708" i="3"/>
  <c r="C2709" i="3"/>
  <c r="C2710" i="3"/>
  <c r="C2711" i="3"/>
  <c r="C2712" i="3"/>
  <c r="C2713" i="3"/>
  <c r="C2714" i="3"/>
  <c r="C2715" i="3"/>
  <c r="C2716" i="3"/>
  <c r="C2717" i="3"/>
  <c r="C2718" i="3"/>
  <c r="C2719" i="3"/>
  <c r="C2720" i="3"/>
  <c r="C2721" i="3"/>
  <c r="C2722" i="3"/>
  <c r="C2723" i="3"/>
  <c r="C2724" i="3"/>
  <c r="C2725" i="3"/>
  <c r="C2726" i="3"/>
  <c r="C2727" i="3"/>
  <c r="C2728" i="3"/>
  <c r="C2729" i="3"/>
  <c r="C2730" i="3"/>
  <c r="C2731" i="3"/>
  <c r="C2732" i="3"/>
  <c r="C2733" i="3"/>
  <c r="C2734" i="3"/>
  <c r="C2735" i="3"/>
  <c r="C2736" i="3"/>
  <c r="C2737" i="3"/>
  <c r="C2738" i="3"/>
  <c r="C2739" i="3"/>
  <c r="C2740" i="3"/>
  <c r="C2741" i="3"/>
  <c r="C2742" i="3"/>
  <c r="C2743" i="3"/>
  <c r="C2744" i="3"/>
  <c r="C2745" i="3"/>
  <c r="C2746" i="3"/>
  <c r="C2747" i="3"/>
  <c r="C2748" i="3"/>
  <c r="C2749" i="3"/>
  <c r="C2750" i="3"/>
  <c r="C2751" i="3"/>
  <c r="C2752" i="3"/>
  <c r="C2753" i="3"/>
  <c r="C2754" i="3"/>
  <c r="C2755" i="3"/>
  <c r="C2756" i="3"/>
  <c r="C2757" i="3"/>
  <c r="C2758" i="3"/>
  <c r="C2759" i="3"/>
  <c r="C2760" i="3"/>
  <c r="C2761" i="3"/>
  <c r="C2762" i="3"/>
  <c r="C2763" i="3"/>
  <c r="C2764" i="3"/>
  <c r="C2765" i="3"/>
  <c r="C2766" i="3"/>
  <c r="C2767" i="3"/>
  <c r="C2768" i="3"/>
  <c r="C2769" i="3"/>
  <c r="C2770" i="3"/>
  <c r="C2771" i="3"/>
  <c r="C2772" i="3"/>
  <c r="C2773" i="3"/>
  <c r="C2774" i="3"/>
  <c r="C2775" i="3"/>
  <c r="C2776" i="3"/>
  <c r="C2777" i="3"/>
  <c r="C2778" i="3"/>
  <c r="C2779" i="3"/>
  <c r="C2780" i="3"/>
  <c r="C2781" i="3"/>
  <c r="C2782" i="3"/>
  <c r="C2783" i="3"/>
  <c r="C2784" i="3"/>
  <c r="C2785" i="3"/>
  <c r="C2786" i="3"/>
  <c r="C2787" i="3"/>
  <c r="C2788" i="3"/>
  <c r="C2789" i="3"/>
  <c r="C2790" i="3"/>
  <c r="C2791" i="3"/>
  <c r="C2792" i="3"/>
  <c r="C2793" i="3"/>
  <c r="C2794" i="3"/>
  <c r="C2795" i="3"/>
  <c r="C2796" i="3"/>
  <c r="C2797" i="3"/>
  <c r="C2798" i="3"/>
  <c r="C2799" i="3"/>
  <c r="C2800" i="3"/>
  <c r="C2801" i="3"/>
  <c r="C2802" i="3"/>
  <c r="C2803" i="3"/>
  <c r="C2804" i="3"/>
  <c r="C2805" i="3"/>
  <c r="C2806" i="3"/>
  <c r="C2807" i="3"/>
  <c r="C2808" i="3"/>
  <c r="C2809" i="3"/>
  <c r="C2810" i="3"/>
  <c r="C2811" i="3"/>
  <c r="C2812" i="3"/>
  <c r="C2813" i="3"/>
  <c r="C2814" i="3"/>
  <c r="C2815" i="3"/>
  <c r="C2816" i="3"/>
  <c r="C2817" i="3"/>
  <c r="C2818" i="3"/>
  <c r="C2819" i="3"/>
  <c r="C2820" i="3"/>
  <c r="C2821" i="3"/>
  <c r="C2822" i="3"/>
  <c r="C2823" i="3"/>
  <c r="C2824" i="3"/>
  <c r="C2825" i="3"/>
  <c r="C2826" i="3"/>
  <c r="C2827" i="3"/>
  <c r="C2828" i="3"/>
  <c r="C2829" i="3"/>
  <c r="C2830" i="3"/>
  <c r="C2831" i="3"/>
  <c r="C2832" i="3"/>
  <c r="C2833" i="3"/>
  <c r="C2834" i="3"/>
  <c r="C2835" i="3"/>
  <c r="C2836" i="3"/>
  <c r="C2837" i="3"/>
  <c r="C2838" i="3"/>
  <c r="C2839" i="3"/>
  <c r="C2840" i="3"/>
  <c r="C2841" i="3"/>
  <c r="C2842" i="3"/>
  <c r="C2843" i="3"/>
  <c r="C2844" i="3"/>
  <c r="C2845" i="3"/>
  <c r="C2846" i="3"/>
  <c r="C2847" i="3"/>
  <c r="C2848" i="3"/>
  <c r="C2849" i="3"/>
  <c r="C2850" i="3"/>
  <c r="C2851" i="3"/>
  <c r="C2852" i="3"/>
  <c r="C2853" i="3"/>
  <c r="C2854" i="3"/>
  <c r="C2855" i="3"/>
  <c r="C2856" i="3"/>
  <c r="C2857" i="3"/>
  <c r="C2858" i="3"/>
  <c r="C2859" i="3"/>
  <c r="C2860" i="3"/>
  <c r="C2861" i="3"/>
  <c r="C2862" i="3"/>
  <c r="C2863" i="3"/>
  <c r="C2864" i="3"/>
  <c r="C2865" i="3"/>
  <c r="C2866" i="3"/>
  <c r="C2867" i="3"/>
  <c r="C2868" i="3"/>
  <c r="C2869" i="3"/>
  <c r="C2870" i="3"/>
  <c r="C2871" i="3"/>
  <c r="C2872" i="3"/>
  <c r="C2873" i="3"/>
  <c r="C2874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2901" i="3"/>
  <c r="C2902" i="3"/>
  <c r="C2903" i="3"/>
  <c r="C2904" i="3"/>
  <c r="C2905" i="3"/>
  <c r="C2906" i="3"/>
  <c r="C2907" i="3"/>
  <c r="C2908" i="3"/>
  <c r="C2909" i="3"/>
  <c r="C2910" i="3"/>
  <c r="C2911" i="3"/>
  <c r="C2912" i="3"/>
  <c r="C2913" i="3"/>
  <c r="C2914" i="3"/>
  <c r="C2915" i="3"/>
  <c r="C2916" i="3"/>
  <c r="C2917" i="3"/>
  <c r="C2918" i="3"/>
  <c r="C2919" i="3"/>
  <c r="C2920" i="3"/>
  <c r="C2921" i="3"/>
  <c r="C2922" i="3"/>
  <c r="C2923" i="3"/>
  <c r="C2924" i="3"/>
  <c r="C2925" i="3"/>
  <c r="C2926" i="3"/>
  <c r="C2927" i="3"/>
  <c r="C2928" i="3"/>
  <c r="C2929" i="3"/>
  <c r="C2930" i="3"/>
  <c r="C2931" i="3"/>
  <c r="C2932" i="3"/>
  <c r="C2933" i="3"/>
  <c r="C2934" i="3"/>
  <c r="C2935" i="3"/>
  <c r="C2936" i="3"/>
  <c r="C2937" i="3"/>
  <c r="C2938" i="3"/>
  <c r="C2939" i="3"/>
  <c r="C2940" i="3"/>
  <c r="C2941" i="3"/>
  <c r="C2942" i="3"/>
  <c r="C2943" i="3"/>
  <c r="C2944" i="3"/>
  <c r="C2945" i="3"/>
  <c r="C2946" i="3"/>
  <c r="C2947" i="3"/>
  <c r="C2948" i="3"/>
  <c r="C2949" i="3"/>
  <c r="C2950" i="3"/>
  <c r="C2951" i="3"/>
  <c r="C2952" i="3"/>
  <c r="C2953" i="3"/>
  <c r="C2954" i="3"/>
  <c r="C2955" i="3"/>
  <c r="C2956" i="3"/>
  <c r="C2957" i="3"/>
  <c r="C2958" i="3"/>
  <c r="C2959" i="3"/>
  <c r="C2960" i="3"/>
  <c r="C2961" i="3"/>
  <c r="C2962" i="3"/>
  <c r="C2963" i="3"/>
  <c r="C2964" i="3"/>
  <c r="C2965" i="3"/>
  <c r="C2966" i="3"/>
  <c r="C2967" i="3"/>
  <c r="C2968" i="3"/>
  <c r="C2969" i="3"/>
  <c r="C2970" i="3"/>
  <c r="C2971" i="3"/>
  <c r="C2972" i="3"/>
  <c r="C2973" i="3"/>
  <c r="C2974" i="3"/>
  <c r="C2975" i="3"/>
  <c r="C2976" i="3"/>
  <c r="C2977" i="3"/>
  <c r="C2978" i="3"/>
  <c r="C2979" i="3"/>
  <c r="C2980" i="3"/>
  <c r="C2981" i="3"/>
  <c r="C2982" i="3"/>
  <c r="C2983" i="3"/>
  <c r="C2984" i="3"/>
  <c r="C2985" i="3"/>
  <c r="C2986" i="3"/>
  <c r="C2987" i="3"/>
  <c r="C2988" i="3"/>
  <c r="C2989" i="3"/>
  <c r="C2990" i="3"/>
  <c r="C2991" i="3"/>
  <c r="C2992" i="3"/>
  <c r="C2993" i="3"/>
  <c r="C2994" i="3"/>
  <c r="C2995" i="3"/>
  <c r="C2996" i="3"/>
  <c r="C2997" i="3"/>
  <c r="C2998" i="3"/>
  <c r="C2999" i="3"/>
  <c r="C3000" i="3"/>
  <c r="C3001" i="3"/>
  <c r="C3002" i="3"/>
  <c r="C3003" i="3"/>
  <c r="C3004" i="3"/>
  <c r="C3005" i="3"/>
  <c r="C3006" i="3"/>
  <c r="C3007" i="3"/>
  <c r="C3008" i="3"/>
  <c r="C3009" i="3"/>
  <c r="C3010" i="3"/>
  <c r="C3011" i="3"/>
  <c r="C3012" i="3"/>
  <c r="C3013" i="3"/>
  <c r="C3014" i="3"/>
  <c r="C3015" i="3"/>
  <c r="C3016" i="3"/>
  <c r="C3017" i="3"/>
  <c r="C3028" i="3"/>
  <c r="C3030" i="3"/>
  <c r="C3035" i="3"/>
  <c r="C3043" i="3"/>
  <c r="C3044" i="3"/>
  <c r="C3046" i="3"/>
  <c r="C3047" i="3"/>
  <c r="C3050" i="3"/>
  <c r="C3051" i="3"/>
  <c r="C3052" i="3"/>
  <c r="C3053" i="3"/>
  <c r="C3054" i="3"/>
  <c r="C3059" i="3"/>
  <c r="C3060" i="3"/>
  <c r="C3061" i="3"/>
  <c r="C3065" i="3"/>
  <c r="C3066" i="3"/>
  <c r="C3067" i="3"/>
  <c r="C3068" i="3"/>
  <c r="C3069" i="3"/>
  <c r="C3070" i="3"/>
  <c r="C3071" i="3"/>
  <c r="C3072" i="3"/>
  <c r="C3073" i="3"/>
  <c r="C3074" i="3"/>
  <c r="C3075" i="3"/>
  <c r="C3076" i="3"/>
  <c r="C3077" i="3"/>
  <c r="C3078" i="3"/>
  <c r="C3079" i="3"/>
  <c r="C3080" i="3"/>
  <c r="C3081" i="3"/>
  <c r="C3082" i="3"/>
  <c r="C3083" i="3"/>
  <c r="C3084" i="3"/>
  <c r="C3085" i="3"/>
  <c r="C3086" i="3"/>
  <c r="C3087" i="3"/>
  <c r="C3088" i="3"/>
  <c r="C3089" i="3"/>
  <c r="C3090" i="3"/>
  <c r="C3091" i="3"/>
  <c r="C3092" i="3"/>
  <c r="C3093" i="3"/>
  <c r="C3094" i="3"/>
  <c r="C3095" i="3"/>
  <c r="C3096" i="3"/>
  <c r="C3097" i="3"/>
  <c r="C3098" i="3"/>
  <c r="C3099" i="3"/>
  <c r="C3100" i="3"/>
  <c r="C3101" i="3"/>
  <c r="C3102" i="3"/>
  <c r="C3103" i="3"/>
  <c r="C3104" i="3"/>
  <c r="C3105" i="3"/>
  <c r="C3106" i="3"/>
  <c r="C3107" i="3"/>
  <c r="C3108" i="3"/>
  <c r="C3109" i="3"/>
  <c r="C3110" i="3"/>
  <c r="C3111" i="3"/>
  <c r="C3112" i="3"/>
  <c r="C3113" i="3"/>
  <c r="C3114" i="3"/>
  <c r="C3115" i="3"/>
  <c r="C3116" i="3"/>
  <c r="C3117" i="3"/>
  <c r="C3118" i="3"/>
  <c r="C3119" i="3"/>
  <c r="C3120" i="3"/>
  <c r="C3121" i="3"/>
  <c r="C3122" i="3"/>
  <c r="C3123" i="3"/>
  <c r="C3124" i="3"/>
  <c r="C3125" i="3"/>
  <c r="C3126" i="3"/>
  <c r="C3127" i="3"/>
  <c r="C3128" i="3"/>
  <c r="C3129" i="3"/>
  <c r="C3130" i="3"/>
  <c r="C3131" i="3"/>
  <c r="C3132" i="3"/>
  <c r="C3133" i="3"/>
  <c r="C3134" i="3"/>
  <c r="C3135" i="3"/>
  <c r="C3136" i="3"/>
  <c r="C3137" i="3"/>
  <c r="C3138" i="3"/>
  <c r="C3139" i="3"/>
  <c r="C3140" i="3"/>
  <c r="C3141" i="3"/>
  <c r="C3142" i="3"/>
  <c r="C3143" i="3"/>
  <c r="C3144" i="3"/>
  <c r="C3145" i="3"/>
  <c r="C3146" i="3"/>
  <c r="C3147" i="3"/>
  <c r="C3148" i="3"/>
  <c r="C3149" i="3"/>
  <c r="C3150" i="3"/>
  <c r="C3151" i="3"/>
  <c r="C3152" i="3"/>
  <c r="C3153" i="3"/>
  <c r="C3154" i="3"/>
  <c r="C3155" i="3"/>
  <c r="C3156" i="3"/>
  <c r="C3157" i="3"/>
  <c r="C3158" i="3"/>
  <c r="C3159" i="3"/>
  <c r="C3160" i="3"/>
  <c r="C3161" i="3"/>
  <c r="C3162" i="3"/>
  <c r="C3163" i="3"/>
  <c r="C3164" i="3"/>
  <c r="C3165" i="3"/>
  <c r="C3166" i="3"/>
  <c r="C3167" i="3"/>
  <c r="C3168" i="3"/>
  <c r="C3169" i="3"/>
  <c r="C3170" i="3"/>
  <c r="C3171" i="3"/>
  <c r="C3172" i="3"/>
  <c r="C3173" i="3"/>
  <c r="C3174" i="3"/>
  <c r="C3175" i="3"/>
  <c r="C3176" i="3"/>
  <c r="C3177" i="3"/>
  <c r="C3178" i="3"/>
  <c r="C3179" i="3"/>
  <c r="C3180" i="3"/>
  <c r="C3181" i="3"/>
  <c r="C3182" i="3"/>
  <c r="C3183" i="3"/>
  <c r="C3184" i="3"/>
  <c r="C3185" i="3"/>
  <c r="C3186" i="3"/>
  <c r="C3187" i="3"/>
  <c r="C3188" i="3"/>
  <c r="C3189" i="3"/>
  <c r="C3190" i="3"/>
  <c r="C3191" i="3"/>
  <c r="C3192" i="3"/>
  <c r="C3193" i="3"/>
  <c r="C3194" i="3"/>
  <c r="C3195" i="3"/>
  <c r="C3196" i="3"/>
  <c r="C3197" i="3"/>
  <c r="C3198" i="3"/>
  <c r="C3199" i="3"/>
  <c r="C3200" i="3"/>
  <c r="C3201" i="3"/>
  <c r="C3202" i="3"/>
  <c r="C3203" i="3"/>
  <c r="C3204" i="3"/>
  <c r="C3205" i="3"/>
  <c r="C3206" i="3"/>
  <c r="C3207" i="3"/>
  <c r="C3208" i="3"/>
  <c r="C3209" i="3"/>
  <c r="C3210" i="3"/>
  <c r="C3211" i="3"/>
  <c r="C3212" i="3"/>
  <c r="C3213" i="3"/>
  <c r="C3214" i="3"/>
  <c r="C3215" i="3"/>
  <c r="C3216" i="3"/>
  <c r="C3217" i="3"/>
  <c r="C3218" i="3"/>
  <c r="C3219" i="3"/>
  <c r="C3220" i="3"/>
  <c r="C3221" i="3"/>
  <c r="C3222" i="3"/>
  <c r="C3223" i="3"/>
  <c r="C3224" i="3"/>
  <c r="C3225" i="3"/>
  <c r="C3226" i="3"/>
  <c r="C3227" i="3"/>
  <c r="C3228" i="3"/>
  <c r="C3229" i="3"/>
  <c r="C3230" i="3"/>
  <c r="C3231" i="3"/>
  <c r="C3232" i="3"/>
  <c r="C3233" i="3"/>
  <c r="C3234" i="3"/>
  <c r="C3235" i="3"/>
  <c r="C3236" i="3"/>
  <c r="C3237" i="3"/>
  <c r="C3238" i="3"/>
  <c r="C3239" i="3"/>
  <c r="C3240" i="3"/>
  <c r="C3241" i="3"/>
  <c r="C3242" i="3"/>
  <c r="C3243" i="3"/>
  <c r="C3244" i="3"/>
  <c r="C3245" i="3"/>
  <c r="C3246" i="3"/>
  <c r="C3247" i="3"/>
  <c r="C3248" i="3"/>
  <c r="C3249" i="3"/>
  <c r="C3250" i="3"/>
  <c r="C3251" i="3"/>
  <c r="C3252" i="3"/>
  <c r="C3253" i="3"/>
  <c r="C3254" i="3"/>
  <c r="C3255" i="3"/>
  <c r="C3256" i="3"/>
  <c r="C3257" i="3"/>
  <c r="C3258" i="3"/>
  <c r="C3259" i="3"/>
  <c r="C3260" i="3"/>
  <c r="C3261" i="3"/>
  <c r="C3262" i="3"/>
  <c r="C3263" i="3"/>
  <c r="C3264" i="3"/>
  <c r="C3265" i="3"/>
  <c r="C3266" i="3"/>
  <c r="C3267" i="3"/>
  <c r="C3268" i="3"/>
  <c r="C3269" i="3"/>
  <c r="C3270" i="3"/>
  <c r="C3271" i="3"/>
  <c r="C3272" i="3"/>
  <c r="C3273" i="3"/>
  <c r="C3274" i="3"/>
  <c r="C3275" i="3"/>
  <c r="C3276" i="3"/>
  <c r="C3277" i="3"/>
  <c r="C3278" i="3"/>
  <c r="C3279" i="3"/>
  <c r="C3280" i="3"/>
  <c r="C3281" i="3"/>
  <c r="C3282" i="3"/>
  <c r="C3283" i="3"/>
  <c r="C3284" i="3"/>
  <c r="C3285" i="3"/>
  <c r="C3286" i="3"/>
  <c r="C3287" i="3"/>
  <c r="C3288" i="3"/>
  <c r="C3289" i="3"/>
  <c r="C3290" i="3"/>
  <c r="C3291" i="3"/>
  <c r="C3292" i="3"/>
  <c r="C3293" i="3"/>
  <c r="C3294" i="3"/>
  <c r="C3295" i="3"/>
  <c r="C3296" i="3"/>
  <c r="C3297" i="3"/>
  <c r="C3298" i="3"/>
  <c r="C3299" i="3"/>
  <c r="C3300" i="3"/>
  <c r="C3301" i="3"/>
  <c r="C3302" i="3"/>
  <c r="C3303" i="3"/>
  <c r="C3304" i="3"/>
  <c r="C3305" i="3"/>
  <c r="C3306" i="3"/>
  <c r="C3307" i="3"/>
  <c r="C3308" i="3"/>
  <c r="C3309" i="3"/>
  <c r="C3310" i="3"/>
  <c r="C3311" i="3"/>
  <c r="C3312" i="3"/>
  <c r="C3313" i="3"/>
  <c r="C3314" i="3"/>
  <c r="C3315" i="3"/>
  <c r="C3316" i="3"/>
  <c r="C3317" i="3"/>
  <c r="C3318" i="3"/>
  <c r="C3319" i="3"/>
  <c r="C3320" i="3"/>
  <c r="C3321" i="3"/>
  <c r="C3322" i="3"/>
  <c r="C3323" i="3"/>
  <c r="C3324" i="3"/>
  <c r="C3325" i="3"/>
  <c r="C3326" i="3"/>
  <c r="C3327" i="3"/>
  <c r="C3328" i="3"/>
  <c r="C3329" i="3"/>
  <c r="C3330" i="3"/>
  <c r="C3331" i="3"/>
  <c r="C3332" i="3"/>
  <c r="C3333" i="3"/>
  <c r="C3334" i="3"/>
  <c r="C3335" i="3"/>
  <c r="C3336" i="3"/>
  <c r="C3337" i="3"/>
  <c r="C3338" i="3"/>
  <c r="C3339" i="3"/>
  <c r="C3340" i="3"/>
  <c r="C3341" i="3"/>
  <c r="C3342" i="3"/>
  <c r="C3343" i="3"/>
  <c r="C3344" i="3"/>
  <c r="C3345" i="3"/>
  <c r="C3346" i="3"/>
  <c r="C3347" i="3"/>
  <c r="C3348" i="3"/>
  <c r="C3349" i="3"/>
  <c r="C3350" i="3"/>
  <c r="C3351" i="3"/>
  <c r="C3352" i="3"/>
  <c r="C3353" i="3"/>
  <c r="C3354" i="3"/>
  <c r="C3355" i="3"/>
  <c r="C3356" i="3"/>
  <c r="C3357" i="3"/>
  <c r="C3358" i="3"/>
  <c r="C3359" i="3"/>
  <c r="C3360" i="3"/>
  <c r="C3361" i="3"/>
  <c r="C3362" i="3"/>
  <c r="C3363" i="3"/>
  <c r="C3364" i="3"/>
  <c r="C3365" i="3"/>
  <c r="C3366" i="3"/>
  <c r="C3367" i="3"/>
  <c r="C3368" i="3"/>
  <c r="C3369" i="3"/>
  <c r="C3370" i="3"/>
  <c r="C3371" i="3"/>
  <c r="C3372" i="3"/>
  <c r="C3373" i="3"/>
  <c r="C3374" i="3"/>
  <c r="C3375" i="3"/>
  <c r="C3376" i="3"/>
  <c r="C3377" i="3"/>
  <c r="C3378" i="3"/>
  <c r="C3379" i="3"/>
  <c r="C3380" i="3"/>
  <c r="C3381" i="3"/>
  <c r="C3382" i="3"/>
  <c r="C3383" i="3"/>
  <c r="C3384" i="3"/>
  <c r="C3385" i="3"/>
  <c r="C3386" i="3"/>
  <c r="C3387" i="3"/>
  <c r="C3388" i="3"/>
  <c r="C3389" i="3"/>
  <c r="C3390" i="3"/>
  <c r="C3391" i="3"/>
  <c r="C3392" i="3"/>
  <c r="C3393" i="3"/>
  <c r="C3394" i="3"/>
  <c r="C3395" i="3"/>
  <c r="C3396" i="3"/>
  <c r="C3397" i="3"/>
  <c r="C3398" i="3"/>
  <c r="C3399" i="3"/>
  <c r="C3400" i="3"/>
  <c r="C3401" i="3"/>
  <c r="C3402" i="3"/>
  <c r="C3403" i="3"/>
  <c r="C3404" i="3"/>
  <c r="C3405" i="3"/>
  <c r="C3406" i="3"/>
  <c r="C3407" i="3"/>
  <c r="C3408" i="3"/>
  <c r="C3409" i="3"/>
  <c r="C3410" i="3"/>
  <c r="C3411" i="3"/>
  <c r="C3412" i="3"/>
  <c r="C3413" i="3"/>
  <c r="C3414" i="3"/>
  <c r="C3415" i="3"/>
  <c r="C3416" i="3"/>
  <c r="C3417" i="3"/>
  <c r="C3418" i="3"/>
  <c r="C3419" i="3"/>
  <c r="C3420" i="3"/>
  <c r="C3421" i="3"/>
  <c r="C3422" i="3"/>
  <c r="C3423" i="3"/>
  <c r="C3424" i="3"/>
  <c r="C3425" i="3"/>
  <c r="C3426" i="3"/>
  <c r="C3427" i="3"/>
  <c r="C3428" i="3"/>
  <c r="C3429" i="3"/>
  <c r="C3430" i="3"/>
  <c r="C3431" i="3"/>
  <c r="C3432" i="3"/>
  <c r="C3433" i="3"/>
  <c r="C3434" i="3"/>
  <c r="C3435" i="3"/>
  <c r="C3436" i="3"/>
  <c r="C3437" i="3"/>
  <c r="C3438" i="3"/>
  <c r="C3439" i="3"/>
  <c r="C3440" i="3"/>
  <c r="C3441" i="3"/>
  <c r="C3442" i="3"/>
  <c r="C3443" i="3"/>
  <c r="C3444" i="3"/>
  <c r="C3445" i="3"/>
  <c r="C3446" i="3"/>
  <c r="C3447" i="3"/>
  <c r="C3448" i="3"/>
  <c r="C3449" i="3"/>
  <c r="C3450" i="3"/>
  <c r="C3451" i="3"/>
  <c r="C3452" i="3"/>
  <c r="C3453" i="3"/>
  <c r="C3454" i="3"/>
  <c r="C3455" i="3"/>
  <c r="C3456" i="3"/>
  <c r="C3457" i="3"/>
  <c r="C3458" i="3"/>
  <c r="C3459" i="3"/>
  <c r="C3460" i="3"/>
  <c r="C3461" i="3"/>
  <c r="C3462" i="3"/>
  <c r="C3463" i="3"/>
  <c r="C3464" i="3"/>
  <c r="C3465" i="3"/>
  <c r="C3466" i="3"/>
  <c r="C3467" i="3"/>
  <c r="C3468" i="3"/>
  <c r="C3469" i="3"/>
  <c r="C3470" i="3"/>
  <c r="C3471" i="3"/>
  <c r="C3472" i="3"/>
  <c r="C3473" i="3"/>
  <c r="C3474" i="3"/>
  <c r="C3475" i="3"/>
  <c r="C3476" i="3"/>
  <c r="C3477" i="3"/>
  <c r="C3478" i="3"/>
  <c r="C3479" i="3"/>
  <c r="C3480" i="3"/>
  <c r="C3481" i="3"/>
  <c r="C3482" i="3"/>
  <c r="C3483" i="3"/>
  <c r="C3484" i="3"/>
  <c r="C3485" i="3"/>
  <c r="C3486" i="3"/>
  <c r="C3487" i="3"/>
  <c r="C3488" i="3"/>
  <c r="C3489" i="3"/>
  <c r="C3490" i="3"/>
  <c r="C3491" i="3"/>
  <c r="C3492" i="3"/>
  <c r="C3493" i="3"/>
  <c r="C3494" i="3"/>
  <c r="C3495" i="3"/>
  <c r="C3496" i="3"/>
  <c r="C3497" i="3"/>
  <c r="C3498" i="3"/>
  <c r="C3499" i="3"/>
  <c r="C3500" i="3"/>
  <c r="C3501" i="3"/>
  <c r="C3502" i="3"/>
  <c r="C3503" i="3"/>
  <c r="C3504" i="3"/>
  <c r="C3505" i="3"/>
  <c r="C3506" i="3"/>
  <c r="C3507" i="3"/>
  <c r="C3508" i="3"/>
  <c r="C3509" i="3"/>
  <c r="C3510" i="3"/>
  <c r="C3511" i="3"/>
  <c r="C3512" i="3"/>
  <c r="C3513" i="3"/>
  <c r="C3514" i="3"/>
  <c r="C3515" i="3"/>
  <c r="C3516" i="3"/>
  <c r="C3517" i="3"/>
  <c r="C3518" i="3"/>
  <c r="C3519" i="3"/>
  <c r="C3520" i="3"/>
  <c r="C3521" i="3"/>
  <c r="C3522" i="3"/>
  <c r="C3523" i="3"/>
  <c r="C3524" i="3"/>
  <c r="C3525" i="3"/>
  <c r="C3526" i="3"/>
  <c r="C3527" i="3"/>
  <c r="C3528" i="3"/>
  <c r="C3529" i="3"/>
  <c r="C3530" i="3"/>
  <c r="C3531" i="3"/>
  <c r="C3532" i="3"/>
  <c r="C3533" i="3"/>
  <c r="C3534" i="3"/>
  <c r="C3535" i="3"/>
  <c r="C3536" i="3"/>
  <c r="C3537" i="3"/>
  <c r="C3538" i="3"/>
  <c r="C3539" i="3"/>
  <c r="C3540" i="3"/>
  <c r="C3541" i="3"/>
  <c r="C3542" i="3"/>
  <c r="C3543" i="3"/>
  <c r="C3544" i="3"/>
  <c r="C3545" i="3"/>
  <c r="C3546" i="3"/>
  <c r="C3547" i="3"/>
  <c r="C3548" i="3"/>
  <c r="C3549" i="3"/>
  <c r="C3550" i="3"/>
  <c r="C3551" i="3"/>
  <c r="C3552" i="3"/>
  <c r="C3553" i="3"/>
  <c r="C3554" i="3"/>
  <c r="C3555" i="3"/>
  <c r="C3556" i="3"/>
  <c r="C3557" i="3"/>
  <c r="C3558" i="3"/>
  <c r="C3559" i="3"/>
  <c r="C3560" i="3"/>
  <c r="C3561" i="3"/>
  <c r="C3562" i="3"/>
  <c r="C3563" i="3"/>
  <c r="C3564" i="3"/>
  <c r="C3565" i="3"/>
  <c r="C3566" i="3"/>
  <c r="C3567" i="3"/>
  <c r="C3568" i="3"/>
  <c r="C3569" i="3"/>
  <c r="C3570" i="3"/>
  <c r="C3571" i="3"/>
  <c r="C3572" i="3"/>
  <c r="C3573" i="3"/>
  <c r="C3574" i="3"/>
  <c r="C3575" i="3"/>
  <c r="C3576" i="3"/>
  <c r="C3577" i="3"/>
  <c r="C3578" i="3"/>
  <c r="C3579" i="3"/>
  <c r="C3580" i="3"/>
  <c r="C3581" i="3"/>
  <c r="C3582" i="3"/>
  <c r="C3583" i="3"/>
  <c r="C3584" i="3"/>
  <c r="C3585" i="3"/>
  <c r="C3586" i="3"/>
  <c r="C3587" i="3"/>
  <c r="C3588" i="3"/>
  <c r="C3589" i="3"/>
  <c r="C3590" i="3"/>
  <c r="C3591" i="3"/>
  <c r="C3592" i="3"/>
  <c r="C3593" i="3"/>
  <c r="C2" i="3"/>
  <c r="BM324" i="10" l="1"/>
  <c r="AP324" i="10"/>
  <c r="AX324" i="10" l="1"/>
  <c r="AS324" i="10"/>
  <c r="BA324" i="10" s="1"/>
  <c r="CT324" i="10" l="1"/>
</calcChain>
</file>

<file path=xl/sharedStrings.xml><?xml version="1.0" encoding="utf-8"?>
<sst xmlns="http://schemas.openxmlformats.org/spreadsheetml/2006/main" count="16192" uniqueCount="5357">
  <si>
    <t>種類</t>
    <rPh sb="0" eb="2">
      <t>シュルイ</t>
    </rPh>
    <phoneticPr fontId="2"/>
  </si>
  <si>
    <t>都道府県</t>
    <rPh sb="0" eb="4">
      <t>トドウフケン</t>
    </rPh>
    <phoneticPr fontId="2"/>
  </si>
  <si>
    <t>コード</t>
    <phoneticPr fontId="3"/>
  </si>
  <si>
    <t>5桁コード</t>
    <rPh sb="1" eb="2">
      <t>ケタ</t>
    </rPh>
    <phoneticPr fontId="2"/>
  </si>
  <si>
    <t>自治体名</t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</si>
  <si>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</si>
  <si>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</si>
  <si>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選挙人名簿登録者数</t>
    <rPh sb="0" eb="3">
      <t>センキョニン</t>
    </rPh>
    <rPh sb="3" eb="5">
      <t>メイボ</t>
    </rPh>
    <rPh sb="5" eb="8">
      <t>トウロクシャ</t>
    </rPh>
    <rPh sb="8" eb="9">
      <t>スウ</t>
    </rPh>
    <phoneticPr fontId="2"/>
  </si>
  <si>
    <t>投票率</t>
    <rPh sb="0" eb="3">
      <t>トウヒョウリツ</t>
    </rPh>
    <phoneticPr fontId="2"/>
  </si>
  <si>
    <t>有効投票数</t>
    <rPh sb="0" eb="2">
      <t>ユウコウ</t>
    </rPh>
    <rPh sb="2" eb="5">
      <t>トウヒョウスウ</t>
    </rPh>
    <phoneticPr fontId="2"/>
  </si>
  <si>
    <t>無効投票数</t>
    <rPh sb="0" eb="2">
      <t>ムコウ</t>
    </rPh>
    <rPh sb="2" eb="5">
      <t>トウヒョウスウ</t>
    </rPh>
    <phoneticPr fontId="2"/>
  </si>
  <si>
    <t>無投票</t>
    <rPh sb="0" eb="3">
      <t>ムトウヒョウ</t>
    </rPh>
    <phoneticPr fontId="2"/>
  </si>
  <si>
    <t>当落</t>
    <rPh sb="0" eb="2">
      <t>トウラク</t>
    </rPh>
    <phoneticPr fontId="2"/>
  </si>
  <si>
    <t>立候補者名</t>
    <rPh sb="0" eb="4">
      <t>リッコウホシャ</t>
    </rPh>
    <rPh sb="4" eb="5">
      <t>メイ</t>
    </rPh>
    <phoneticPr fontId="2"/>
  </si>
  <si>
    <t>回</t>
  </si>
  <si>
    <t>得票数</t>
    <rPh sb="0" eb="3">
      <t>トクヒョウスウ</t>
    </rPh>
    <phoneticPr fontId="2"/>
  </si>
  <si>
    <t>得票率</t>
    <rPh sb="0" eb="3">
      <t>トクヒョウリツ</t>
    </rPh>
    <phoneticPr fontId="2"/>
  </si>
  <si>
    <t>党派</t>
  </si>
  <si>
    <t>自</t>
    <rPh sb="0" eb="1">
      <t>ジ</t>
    </rPh>
    <phoneticPr fontId="2"/>
  </si>
  <si>
    <t>立</t>
    <rPh sb="0" eb="1">
      <t>リツ</t>
    </rPh>
    <phoneticPr fontId="2"/>
  </si>
  <si>
    <t>国</t>
    <rPh sb="0" eb="1">
      <t>クニ</t>
    </rPh>
    <phoneticPr fontId="3"/>
  </si>
  <si>
    <t>公</t>
    <rPh sb="0" eb="1">
      <t>コウ</t>
    </rPh>
    <phoneticPr fontId="2"/>
  </si>
  <si>
    <t>共</t>
    <rPh sb="0" eb="1">
      <t>キョウ</t>
    </rPh>
    <phoneticPr fontId="2"/>
  </si>
  <si>
    <t>社</t>
    <rPh sb="0" eb="1">
      <t>シャ</t>
    </rPh>
    <phoneticPr fontId="2"/>
  </si>
  <si>
    <t>維</t>
    <rPh sb="0" eb="1">
      <t>イ</t>
    </rPh>
    <phoneticPr fontId="2"/>
  </si>
  <si>
    <t>大</t>
    <rPh sb="0" eb="1">
      <t>ダイ</t>
    </rPh>
    <phoneticPr fontId="3"/>
  </si>
  <si>
    <t>その他1</t>
    <phoneticPr fontId="2"/>
  </si>
  <si>
    <t>その他2</t>
    <phoneticPr fontId="2"/>
  </si>
  <si>
    <t>関与</t>
    <rPh sb="0" eb="2">
      <t>カンヨ</t>
    </rPh>
    <phoneticPr fontId="2"/>
  </si>
  <si>
    <t>当</t>
  </si>
  <si>
    <t>無所属</t>
    <rPh sb="0" eb="3">
      <t>ムショゾク</t>
    </rPh>
    <phoneticPr fontId="2"/>
  </si>
  <si>
    <t>◎</t>
  </si>
  <si>
    <t>〇</t>
  </si>
  <si>
    <t>△</t>
  </si>
  <si>
    <t/>
  </si>
  <si>
    <t>旭川市</t>
    <rPh sb="0" eb="3">
      <t>アサヒカワシ</t>
    </rPh>
    <phoneticPr fontId="2"/>
  </si>
  <si>
    <t>今津　寛介</t>
    <rPh sb="0" eb="2">
      <t>イマヅ</t>
    </rPh>
    <rPh sb="3" eb="4">
      <t>ヒロ</t>
    </rPh>
    <rPh sb="4" eb="5">
      <t>スケ</t>
    </rPh>
    <phoneticPr fontId="2"/>
  </si>
  <si>
    <t>帯広市</t>
  </si>
  <si>
    <t>米沢　則寿</t>
    <rPh sb="0" eb="2">
      <t>ヨネザワ</t>
    </rPh>
    <rPh sb="3" eb="4">
      <t>ノリ</t>
    </rPh>
    <rPh sb="4" eb="5">
      <t>ジュ</t>
    </rPh>
    <phoneticPr fontId="2"/>
  </si>
  <si>
    <t>北見市</t>
  </si>
  <si>
    <t>夕張市</t>
  </si>
  <si>
    <t>無所属</t>
  </si>
  <si>
    <t>岩見沢市</t>
  </si>
  <si>
    <t>留萌市</t>
  </si>
  <si>
    <t>中西　俊司</t>
    <rPh sb="0" eb="2">
      <t>ナカニシ</t>
    </rPh>
    <rPh sb="3" eb="5">
      <t>シュンジ</t>
    </rPh>
    <phoneticPr fontId="2"/>
  </si>
  <si>
    <t>美唄市</t>
  </si>
  <si>
    <t>芦別市</t>
  </si>
  <si>
    <t>赤平市</t>
  </si>
  <si>
    <t>紋別市</t>
  </si>
  <si>
    <t>宮川　良一</t>
    <rPh sb="0" eb="2">
      <t>ミヤカワ</t>
    </rPh>
    <rPh sb="3" eb="5">
      <t>リョウイチ</t>
    </rPh>
    <phoneticPr fontId="2"/>
  </si>
  <si>
    <t>士別市</t>
  </si>
  <si>
    <t>名寄市</t>
  </si>
  <si>
    <t>加藤　剛士</t>
    <rPh sb="0" eb="2">
      <t>カトウ</t>
    </rPh>
    <rPh sb="3" eb="4">
      <t>ツヨシ</t>
    </rPh>
    <rPh sb="4" eb="5">
      <t>シ</t>
    </rPh>
    <phoneticPr fontId="2"/>
  </si>
  <si>
    <t>三笠市</t>
  </si>
  <si>
    <t>無投票</t>
  </si>
  <si>
    <t>根室市</t>
    <rPh sb="0" eb="3">
      <t>ネムロシ</t>
    </rPh>
    <phoneticPr fontId="2"/>
  </si>
  <si>
    <t>千歳市</t>
    <rPh sb="0" eb="3">
      <t>チトセシ</t>
    </rPh>
    <phoneticPr fontId="2"/>
  </si>
  <si>
    <t>歌志内市</t>
  </si>
  <si>
    <t>富良野市</t>
  </si>
  <si>
    <t>北　猛俊</t>
    <rPh sb="0" eb="1">
      <t>キタ</t>
    </rPh>
    <rPh sb="2" eb="3">
      <t>モウ</t>
    </rPh>
    <rPh sb="3" eb="4">
      <t>シュン</t>
    </rPh>
    <phoneticPr fontId="2"/>
  </si>
  <si>
    <t>登別市</t>
  </si>
  <si>
    <t>恵庭市</t>
  </si>
  <si>
    <t>原田　裕</t>
    <rPh sb="0" eb="2">
      <t>ハラダ</t>
    </rPh>
    <rPh sb="3" eb="4">
      <t>ユウ</t>
    </rPh>
    <phoneticPr fontId="2"/>
  </si>
  <si>
    <t>北広島市</t>
  </si>
  <si>
    <t>上野　正三</t>
    <rPh sb="0" eb="2">
      <t>ウエノ</t>
    </rPh>
    <rPh sb="3" eb="4">
      <t>タダ</t>
    </rPh>
    <rPh sb="4" eb="5">
      <t>サン</t>
    </rPh>
    <phoneticPr fontId="2"/>
  </si>
  <si>
    <t>石狩市</t>
  </si>
  <si>
    <t>北斗市</t>
    <rPh sb="0" eb="2">
      <t>ホクト</t>
    </rPh>
    <rPh sb="2" eb="3">
      <t>シ</t>
    </rPh>
    <phoneticPr fontId="3"/>
  </si>
  <si>
    <t>池田　達雄</t>
    <rPh sb="0" eb="2">
      <t>イケダ</t>
    </rPh>
    <rPh sb="3" eb="5">
      <t>タツオ</t>
    </rPh>
    <phoneticPr fontId="2"/>
  </si>
  <si>
    <t>当別町</t>
  </si>
  <si>
    <t>新篠津村</t>
  </si>
  <si>
    <t>石塚　隆</t>
    <rPh sb="0" eb="2">
      <t>イシヅカ</t>
    </rPh>
    <rPh sb="3" eb="4">
      <t>タカシ</t>
    </rPh>
    <phoneticPr fontId="2"/>
  </si>
  <si>
    <t>松前町</t>
  </si>
  <si>
    <t>福島町</t>
  </si>
  <si>
    <t>木古内町</t>
  </si>
  <si>
    <t>七飯町</t>
  </si>
  <si>
    <t>鹿部町</t>
  </si>
  <si>
    <t>森町</t>
  </si>
  <si>
    <t>八雲町</t>
  </si>
  <si>
    <t>岩村　克詔</t>
    <rPh sb="0" eb="2">
      <t>イワムラ</t>
    </rPh>
    <rPh sb="3" eb="4">
      <t>カツ</t>
    </rPh>
    <rPh sb="4" eb="5">
      <t>ショウ</t>
    </rPh>
    <phoneticPr fontId="2"/>
  </si>
  <si>
    <t>厚沢部町</t>
  </si>
  <si>
    <t>奥尻町</t>
  </si>
  <si>
    <t>せたな町</t>
    <rPh sb="3" eb="4">
      <t>チョウ</t>
    </rPh>
    <phoneticPr fontId="3"/>
  </si>
  <si>
    <t>髙橋　貞光</t>
    <rPh sb="0" eb="2">
      <t>タカハシ</t>
    </rPh>
    <rPh sb="3" eb="4">
      <t>サダ</t>
    </rPh>
    <rPh sb="4" eb="5">
      <t>ミツ</t>
    </rPh>
    <phoneticPr fontId="2"/>
  </si>
  <si>
    <t>島牧村</t>
  </si>
  <si>
    <t>寿都町</t>
  </si>
  <si>
    <t>片岡　春雄</t>
  </si>
  <si>
    <t>黒松内町</t>
  </si>
  <si>
    <t>蘭越町</t>
  </si>
  <si>
    <t>ニセコ町</t>
  </si>
  <si>
    <t>片山　健也</t>
  </si>
  <si>
    <t>真狩村</t>
  </si>
  <si>
    <t>留寿都村</t>
  </si>
  <si>
    <t>喜茂別町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</si>
  <si>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</si>
  <si>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</si>
  <si>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</si>
  <si>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</si>
  <si>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</si>
  <si>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</si>
  <si>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</si>
  <si>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南幌町</t>
  </si>
  <si>
    <t>上砂川町</t>
  </si>
  <si>
    <t>奥山　光一</t>
  </si>
  <si>
    <t>長沼町</t>
  </si>
  <si>
    <t>栗山町</t>
  </si>
  <si>
    <t>佐々木　学</t>
  </si>
  <si>
    <t>月形町</t>
  </si>
  <si>
    <t>浦臼町</t>
  </si>
  <si>
    <t>妹背牛町</t>
  </si>
  <si>
    <t>田中　一典</t>
  </si>
  <si>
    <t>北竜町</t>
  </si>
  <si>
    <t>鷹栖町</t>
  </si>
  <si>
    <t>東神楽町</t>
  </si>
  <si>
    <t>当麻町</t>
  </si>
  <si>
    <t>比布町</t>
  </si>
  <si>
    <t>村中　一徳</t>
  </si>
  <si>
    <t>愛別町</t>
  </si>
  <si>
    <t>上川町</t>
  </si>
  <si>
    <t>上富良野町</t>
  </si>
  <si>
    <t>中富良野町</t>
  </si>
  <si>
    <t>南富良野町</t>
  </si>
  <si>
    <t>占冠村</t>
  </si>
  <si>
    <t>田中　正治</t>
  </si>
  <si>
    <t>和寒町</t>
  </si>
  <si>
    <t>奥山　盛</t>
  </si>
  <si>
    <t>剣淵町</t>
  </si>
  <si>
    <t>早坂　純夫</t>
  </si>
  <si>
    <t>遠別町</t>
  </si>
  <si>
    <t>猿払村</t>
  </si>
  <si>
    <t>伊藤　浩一</t>
  </si>
  <si>
    <t>浜頓別町</t>
  </si>
  <si>
    <t>枝幸町</t>
  </si>
  <si>
    <t>村上　守継</t>
  </si>
  <si>
    <t>礼文町</t>
  </si>
  <si>
    <t>小野　徹</t>
  </si>
  <si>
    <t>利尻町</t>
  </si>
  <si>
    <t>利尻富士町</t>
  </si>
  <si>
    <t>田村　祥三</t>
  </si>
  <si>
    <t>小清水町</t>
  </si>
  <si>
    <t>久保　弘志</t>
  </si>
  <si>
    <t>置戸町</t>
  </si>
  <si>
    <t>佐呂間町</t>
  </si>
  <si>
    <t>遠軽町</t>
  </si>
  <si>
    <t>佐々木　修一</t>
  </si>
  <si>
    <t>湧別町</t>
  </si>
  <si>
    <t>雄武町</t>
  </si>
  <si>
    <t>大空町</t>
    <rPh sb="0" eb="3">
      <t>オオゾラチョウ</t>
    </rPh>
    <phoneticPr fontId="3"/>
  </si>
  <si>
    <t>豊浦町</t>
  </si>
  <si>
    <t>村井　洋一</t>
  </si>
  <si>
    <t>白老町</t>
  </si>
  <si>
    <t>厚真町</t>
  </si>
  <si>
    <t>洞爺湖町</t>
    <rPh sb="0" eb="3">
      <t>トウヤコ</t>
    </rPh>
    <rPh sb="3" eb="4">
      <t>マチ</t>
    </rPh>
    <phoneticPr fontId="3"/>
  </si>
  <si>
    <t>真屋　敏春</t>
  </si>
  <si>
    <t>安平町</t>
    <rPh sb="0" eb="2">
      <t>アビラ</t>
    </rPh>
    <rPh sb="2" eb="3">
      <t>チョウ</t>
    </rPh>
    <phoneticPr fontId="3"/>
  </si>
  <si>
    <t>及川　秀一郎</t>
  </si>
  <si>
    <t>むかわ町</t>
    <rPh sb="3" eb="4">
      <t>チョウ</t>
    </rPh>
    <phoneticPr fontId="3"/>
  </si>
  <si>
    <t>竹中　喜之</t>
  </si>
  <si>
    <t>日高町</t>
  </si>
  <si>
    <t>大鷹　千秋</t>
  </si>
  <si>
    <t>平取町</t>
  </si>
  <si>
    <t>新冠町</t>
  </si>
  <si>
    <t>浦河町</t>
  </si>
  <si>
    <t>池田　拓</t>
  </si>
  <si>
    <t>様似町</t>
  </si>
  <si>
    <t>えりも町</t>
  </si>
  <si>
    <t>大西　正紀</t>
  </si>
  <si>
    <t>新ひだか町</t>
    <rPh sb="0" eb="1">
      <t>シン</t>
    </rPh>
    <rPh sb="4" eb="5">
      <t>チョウ</t>
    </rPh>
    <phoneticPr fontId="3"/>
  </si>
  <si>
    <t>大野　克之</t>
  </si>
  <si>
    <t>音更町</t>
  </si>
  <si>
    <t>士幌町</t>
    <rPh sb="0" eb="3">
      <t>シホロチョウ</t>
    </rPh>
    <phoneticPr fontId="2"/>
  </si>
  <si>
    <t>上士幌町</t>
  </si>
  <si>
    <t>新得町</t>
  </si>
  <si>
    <t>浜田　正利</t>
  </si>
  <si>
    <t>清水町</t>
  </si>
  <si>
    <t>中札内村</t>
  </si>
  <si>
    <t>森田　匡彦</t>
  </si>
  <si>
    <t>広尾町</t>
  </si>
  <si>
    <t>池田町</t>
  </si>
  <si>
    <t>豊頃町</t>
  </si>
  <si>
    <t>本別町</t>
  </si>
  <si>
    <t>厚岸町</t>
  </si>
  <si>
    <t>浜中町</t>
  </si>
  <si>
    <t>弟子屈町</t>
  </si>
  <si>
    <t>鶴居村</t>
  </si>
  <si>
    <t>白糠町</t>
  </si>
  <si>
    <t>別海町</t>
  </si>
  <si>
    <t>中標津町</t>
  </si>
  <si>
    <t>標津町</t>
  </si>
  <si>
    <t>青森市</t>
  </si>
  <si>
    <t>弘前市</t>
  </si>
  <si>
    <t>櫻田　宏</t>
  </si>
  <si>
    <t>八戸市</t>
  </si>
  <si>
    <t>小林　眞</t>
  </si>
  <si>
    <t>十和田市</t>
  </si>
  <si>
    <t>三沢市</t>
  </si>
  <si>
    <t>むつ市</t>
  </si>
  <si>
    <t>つがる市</t>
    <rPh sb="3" eb="4">
      <t>シ</t>
    </rPh>
    <phoneticPr fontId="3"/>
  </si>
  <si>
    <t>平川市</t>
    <rPh sb="0" eb="2">
      <t>ヒラカワ</t>
    </rPh>
    <rPh sb="2" eb="3">
      <t>シ</t>
    </rPh>
    <phoneticPr fontId="3"/>
  </si>
  <si>
    <t>長尾　忠行</t>
  </si>
  <si>
    <t>平内町</t>
  </si>
  <si>
    <t>今別町</t>
  </si>
  <si>
    <t>中嶋　久彰</t>
  </si>
  <si>
    <t>蓬田村</t>
  </si>
  <si>
    <t>久慈　修一</t>
  </si>
  <si>
    <t>外ヶ浜町</t>
    <rPh sb="0" eb="1">
      <t>ソト</t>
    </rPh>
    <rPh sb="2" eb="4">
      <t>ハママチ</t>
    </rPh>
    <phoneticPr fontId="3"/>
  </si>
  <si>
    <t>平田　衛</t>
  </si>
  <si>
    <t>深浦町</t>
  </si>
  <si>
    <t>西目屋村</t>
  </si>
  <si>
    <t>藤崎町</t>
  </si>
  <si>
    <t>田舎館村</t>
  </si>
  <si>
    <t>中泊町</t>
    <rPh sb="0" eb="1">
      <t>ナカ</t>
    </rPh>
    <rPh sb="1" eb="2">
      <t>トマリ</t>
    </rPh>
    <rPh sb="2" eb="3">
      <t>マチ</t>
    </rPh>
    <phoneticPr fontId="3"/>
  </si>
  <si>
    <t>野辺地町</t>
  </si>
  <si>
    <t>七戸町</t>
  </si>
  <si>
    <t>六戸町</t>
  </si>
  <si>
    <t>横浜町</t>
  </si>
  <si>
    <t>東北町</t>
  </si>
  <si>
    <t>おいらせ町</t>
    <rPh sb="4" eb="5">
      <t>マチ</t>
    </rPh>
    <phoneticPr fontId="3"/>
  </si>
  <si>
    <t>成田　隆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</si>
  <si>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</si>
  <si>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</si>
  <si>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</si>
  <si>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</si>
  <si>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</si>
  <si>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</si>
  <si>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</si>
  <si>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  <rPh sb="0" eb="3">
      <t>ナンブマチ</t>
    </rPh>
    <phoneticPr fontId="3"/>
  </si>
  <si>
    <t>工藤　祐直</t>
  </si>
  <si>
    <t>階上町</t>
  </si>
  <si>
    <t>新郷村</t>
  </si>
  <si>
    <t>櫻井　雅洋</t>
  </si>
  <si>
    <t>盛岡市</t>
  </si>
  <si>
    <t>宮古市</t>
  </si>
  <si>
    <t>花巻市</t>
  </si>
  <si>
    <t>上田　東一</t>
  </si>
  <si>
    <t>久慈市</t>
  </si>
  <si>
    <t>遠藤　譲一</t>
  </si>
  <si>
    <t>遠野市</t>
  </si>
  <si>
    <t>一関市</t>
  </si>
  <si>
    <t>釜石市</t>
  </si>
  <si>
    <t>二戸市</t>
  </si>
  <si>
    <t>藤原　淳</t>
  </si>
  <si>
    <t>八幡平市</t>
    <rPh sb="0" eb="3">
      <t>ハチマンタイ</t>
    </rPh>
    <rPh sb="3" eb="4">
      <t>シ</t>
    </rPh>
    <phoneticPr fontId="3"/>
  </si>
  <si>
    <t>奥州市</t>
    <rPh sb="0" eb="2">
      <t>オウシュウ</t>
    </rPh>
    <rPh sb="2" eb="3">
      <t>シ</t>
    </rPh>
    <phoneticPr fontId="3"/>
  </si>
  <si>
    <t>小沢　昌記</t>
  </si>
  <si>
    <t>雫石町</t>
  </si>
  <si>
    <t>葛巻町</t>
  </si>
  <si>
    <t>紫波町</t>
  </si>
  <si>
    <t>熊谷　泉</t>
  </si>
  <si>
    <t>矢巾町</t>
  </si>
  <si>
    <t>西和賀町</t>
    <rPh sb="0" eb="1">
      <t>ニシ</t>
    </rPh>
    <rPh sb="1" eb="2">
      <t>ワ</t>
    </rPh>
    <rPh sb="2" eb="3">
      <t>ガ</t>
    </rPh>
    <rPh sb="3" eb="4">
      <t>マチ</t>
    </rPh>
    <phoneticPr fontId="3"/>
  </si>
  <si>
    <t>細井　洋行</t>
  </si>
  <si>
    <t>金ケ崎町</t>
  </si>
  <si>
    <t>住田町</t>
  </si>
  <si>
    <t>神田　謙一</t>
  </si>
  <si>
    <t>大槌町</t>
  </si>
  <si>
    <t>山田町</t>
  </si>
  <si>
    <t>岩泉町</t>
  </si>
  <si>
    <t>中居　健一</t>
  </si>
  <si>
    <t>田野畑村</t>
  </si>
  <si>
    <t>石原　弘</t>
  </si>
  <si>
    <t>普代村</t>
  </si>
  <si>
    <t>野田村</t>
  </si>
  <si>
    <t>九戸村</t>
  </si>
  <si>
    <t>洋野町</t>
    <rPh sb="0" eb="1">
      <t>ヨウ</t>
    </rPh>
    <rPh sb="1" eb="2">
      <t>ノ</t>
    </rPh>
    <rPh sb="2" eb="3">
      <t>マチ</t>
    </rPh>
    <phoneticPr fontId="3"/>
  </si>
  <si>
    <t>一戸町</t>
  </si>
  <si>
    <t>田中　辰也</t>
  </si>
  <si>
    <t>仙台市</t>
  </si>
  <si>
    <t>郡　和子</t>
  </si>
  <si>
    <t>石巻市</t>
  </si>
  <si>
    <t>塩竈市</t>
    <rPh sb="0" eb="3">
      <t>シオガマシ</t>
    </rPh>
    <phoneticPr fontId="2"/>
  </si>
  <si>
    <t>気仙沼市</t>
  </si>
  <si>
    <t>菅原　茂</t>
  </si>
  <si>
    <t>白石市</t>
  </si>
  <si>
    <t>名取市</t>
  </si>
  <si>
    <t>角田市</t>
  </si>
  <si>
    <t>登米市</t>
    <rPh sb="0" eb="2">
      <t>トメ</t>
    </rPh>
    <rPh sb="2" eb="3">
      <t>シ</t>
    </rPh>
    <phoneticPr fontId="3"/>
  </si>
  <si>
    <t>栗原市</t>
    <rPh sb="0" eb="2">
      <t>クリハラ</t>
    </rPh>
    <rPh sb="2" eb="3">
      <t>シ</t>
    </rPh>
    <phoneticPr fontId="3"/>
  </si>
  <si>
    <t>東松島市</t>
    <rPh sb="0" eb="1">
      <t>ヒガシ</t>
    </rPh>
    <rPh sb="1" eb="3">
      <t>マツシマ</t>
    </rPh>
    <rPh sb="3" eb="4">
      <t>シ</t>
    </rPh>
    <phoneticPr fontId="3"/>
  </si>
  <si>
    <t>大崎市</t>
    <rPh sb="0" eb="2">
      <t>オオサキ</t>
    </rPh>
    <rPh sb="2" eb="3">
      <t>シ</t>
    </rPh>
    <phoneticPr fontId="3"/>
  </si>
  <si>
    <t>伊藤　康志</t>
  </si>
  <si>
    <t>蔵王町</t>
  </si>
  <si>
    <t>大河原町</t>
  </si>
  <si>
    <t>村田町</t>
  </si>
  <si>
    <t>川崎町</t>
  </si>
  <si>
    <t>山元町</t>
  </si>
  <si>
    <t>齋藤　俊夫</t>
  </si>
  <si>
    <t>松島町</t>
  </si>
  <si>
    <t>七ヶ浜町</t>
    <rPh sb="0" eb="4">
      <t>シチガハママチ</t>
    </rPh>
    <phoneticPr fontId="2"/>
  </si>
  <si>
    <t>利府町</t>
  </si>
  <si>
    <t>熊谷　大</t>
  </si>
  <si>
    <t>大和町</t>
  </si>
  <si>
    <t>大郷町</t>
  </si>
  <si>
    <t>田中　学</t>
  </si>
  <si>
    <t>色麻町</t>
  </si>
  <si>
    <t>加美町</t>
    <rPh sb="0" eb="2">
      <t>カミ</t>
    </rPh>
    <rPh sb="2" eb="3">
      <t>チョウ</t>
    </rPh>
    <phoneticPr fontId="3"/>
  </si>
  <si>
    <t>涌谷町</t>
  </si>
  <si>
    <t>美里町</t>
    <rPh sb="0" eb="2">
      <t>ミサト</t>
    </rPh>
    <rPh sb="2" eb="3">
      <t>マチ</t>
    </rPh>
    <phoneticPr fontId="3"/>
  </si>
  <si>
    <t>相澤　清一</t>
  </si>
  <si>
    <t>女川町</t>
  </si>
  <si>
    <t>南三陸町</t>
    <rPh sb="0" eb="1">
      <t>ミナミ</t>
    </rPh>
    <rPh sb="1" eb="4">
      <t>サンリクチョウ</t>
    </rPh>
    <phoneticPr fontId="3"/>
  </si>
  <si>
    <t>佐藤　仁</t>
  </si>
  <si>
    <t>秋田市</t>
  </si>
  <si>
    <t>能代市</t>
  </si>
  <si>
    <t>横手市</t>
  </si>
  <si>
    <t>髙橋　大</t>
  </si>
  <si>
    <t>男鹿市</t>
  </si>
  <si>
    <t>湯沢市</t>
  </si>
  <si>
    <t>鹿角市</t>
  </si>
  <si>
    <t>由利本荘市</t>
    <rPh sb="0" eb="2">
      <t>ユリ</t>
    </rPh>
    <rPh sb="2" eb="5">
      <t>ホンジョウシ</t>
    </rPh>
    <phoneticPr fontId="3"/>
  </si>
  <si>
    <t>潟上市</t>
    <rPh sb="0" eb="2">
      <t>カタガミ</t>
    </rPh>
    <rPh sb="2" eb="3">
      <t>シ</t>
    </rPh>
    <phoneticPr fontId="3"/>
  </si>
  <si>
    <t>大仙市</t>
    <rPh sb="0" eb="2">
      <t>ダイセン</t>
    </rPh>
    <rPh sb="2" eb="3">
      <t>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</si>
  <si>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</si>
  <si>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</si>
  <si>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市川　雄次</t>
  </si>
  <si>
    <t>仙北市</t>
    <rPh sb="0" eb="2">
      <t>センボク</t>
    </rPh>
    <rPh sb="2" eb="3">
      <t>シ</t>
    </rPh>
    <phoneticPr fontId="3"/>
  </si>
  <si>
    <t>小坂町</t>
  </si>
  <si>
    <t>藤里町</t>
  </si>
  <si>
    <t>八峰町</t>
    <rPh sb="0" eb="1">
      <t>ハチ</t>
    </rPh>
    <rPh sb="1" eb="2">
      <t>ミネ</t>
    </rPh>
    <rPh sb="2" eb="3">
      <t>マチ</t>
    </rPh>
    <phoneticPr fontId="3"/>
  </si>
  <si>
    <t>森田　新一郎</t>
  </si>
  <si>
    <t>五城目町</t>
  </si>
  <si>
    <t>八郎潟町</t>
  </si>
  <si>
    <t>大潟村</t>
  </si>
  <si>
    <t>美郷町</t>
    <rPh sb="0" eb="3">
      <t>ミサトチョウ</t>
    </rPh>
    <phoneticPr fontId="3"/>
  </si>
  <si>
    <t>羽後町</t>
  </si>
  <si>
    <t>山形市</t>
  </si>
  <si>
    <t>米沢市</t>
  </si>
  <si>
    <t>鶴岡市</t>
  </si>
  <si>
    <t>皆川　治</t>
  </si>
  <si>
    <t>酒田市</t>
  </si>
  <si>
    <t>新庄市</t>
  </si>
  <si>
    <t>寒河江市</t>
  </si>
  <si>
    <t>村山市</t>
  </si>
  <si>
    <t>志布　隆夫</t>
  </si>
  <si>
    <t>天童市</t>
  </si>
  <si>
    <t>西川町</t>
  </si>
  <si>
    <t>朝日町</t>
  </si>
  <si>
    <t>大江町</t>
  </si>
  <si>
    <t>大石田町</t>
  </si>
  <si>
    <t>金山町</t>
  </si>
  <si>
    <t>舟形町</t>
  </si>
  <si>
    <t>真室川町</t>
  </si>
  <si>
    <t>新田　隆治</t>
  </si>
  <si>
    <t>鮭川村</t>
  </si>
  <si>
    <t>元木　洋介</t>
  </si>
  <si>
    <t>高畠町</t>
  </si>
  <si>
    <t>川西町</t>
  </si>
  <si>
    <t>小国町</t>
  </si>
  <si>
    <t>白鷹町</t>
  </si>
  <si>
    <t>飯豊町</t>
  </si>
  <si>
    <t>庄内町</t>
    <rPh sb="0" eb="2">
      <t>ショウナイ</t>
    </rPh>
    <rPh sb="2" eb="3">
      <t>マチ</t>
    </rPh>
    <phoneticPr fontId="3"/>
  </si>
  <si>
    <t>原田　眞樹</t>
  </si>
  <si>
    <t>遊佐町</t>
  </si>
  <si>
    <t>福島市</t>
  </si>
  <si>
    <t>木幡　浩</t>
  </si>
  <si>
    <t>会津若松市</t>
  </si>
  <si>
    <t>郡山市</t>
  </si>
  <si>
    <t>いわき市</t>
  </si>
  <si>
    <t>清水　敏男</t>
  </si>
  <si>
    <t>白河市</t>
  </si>
  <si>
    <t>須賀川市</t>
  </si>
  <si>
    <t>喜多方市</t>
  </si>
  <si>
    <t>遠藤　忠一</t>
  </si>
  <si>
    <t>相馬市</t>
  </si>
  <si>
    <t>立谷　秀清</t>
  </si>
  <si>
    <t>二本松市</t>
  </si>
  <si>
    <t>三保　恵一</t>
  </si>
  <si>
    <t>田村市</t>
    <rPh sb="0" eb="2">
      <t>タムラ</t>
    </rPh>
    <rPh sb="2" eb="3">
      <t>シ</t>
    </rPh>
    <phoneticPr fontId="3"/>
  </si>
  <si>
    <t>南相馬市</t>
    <rPh sb="0" eb="1">
      <t>ミナミ</t>
    </rPh>
    <rPh sb="1" eb="4">
      <t>ソウマシ</t>
    </rPh>
    <phoneticPr fontId="3"/>
  </si>
  <si>
    <t>門馬　和夫</t>
  </si>
  <si>
    <t>072133</t>
    <phoneticPr fontId="2"/>
  </si>
  <si>
    <t>伊達市</t>
    <rPh sb="0" eb="3">
      <t>ダテシ</t>
    </rPh>
    <phoneticPr fontId="3"/>
  </si>
  <si>
    <t>須田　博行</t>
  </si>
  <si>
    <t>国見町</t>
  </si>
  <si>
    <t>川俣町</t>
  </si>
  <si>
    <t>大玉村</t>
  </si>
  <si>
    <t>押山　利一</t>
  </si>
  <si>
    <t>鏡石町</t>
  </si>
  <si>
    <t>天栄村</t>
  </si>
  <si>
    <t>下郷町</t>
  </si>
  <si>
    <t>星　學</t>
  </si>
  <si>
    <t>只見町</t>
  </si>
  <si>
    <t>南会津町</t>
    <rPh sb="0" eb="1">
      <t>ミナミ</t>
    </rPh>
    <rPh sb="1" eb="3">
      <t>アイヅ</t>
    </rPh>
    <rPh sb="3" eb="4">
      <t>チョウ</t>
    </rPh>
    <phoneticPr fontId="3"/>
  </si>
  <si>
    <t>北塩原村</t>
  </si>
  <si>
    <t>西会津町</t>
  </si>
  <si>
    <t>薄　友喜</t>
  </si>
  <si>
    <t>磐梯町</t>
  </si>
  <si>
    <t>猪苗代町</t>
  </si>
  <si>
    <t>会津坂下町</t>
  </si>
  <si>
    <t>湯川村</t>
  </si>
  <si>
    <t>柳津町</t>
  </si>
  <si>
    <t>昭和村</t>
  </si>
  <si>
    <t>舟木　幸一</t>
  </si>
  <si>
    <t>会津美里町</t>
    <rPh sb="0" eb="2">
      <t>アイヅ</t>
    </rPh>
    <rPh sb="2" eb="5">
      <t>ミサトマチ</t>
    </rPh>
    <phoneticPr fontId="3"/>
  </si>
  <si>
    <t>西郷村</t>
  </si>
  <si>
    <t>髙橋　廣志</t>
  </si>
  <si>
    <t>泉崎村</t>
  </si>
  <si>
    <t>矢吹町</t>
  </si>
  <si>
    <t>棚倉町</t>
  </si>
  <si>
    <t>塙町</t>
  </si>
  <si>
    <t>鮫川村</t>
  </si>
  <si>
    <t>平田村</t>
  </si>
  <si>
    <t>三春町</t>
  </si>
  <si>
    <t>小野町</t>
  </si>
  <si>
    <t>広野町</t>
  </si>
  <si>
    <t>遠藤　智</t>
  </si>
  <si>
    <t>楢葉町</t>
  </si>
  <si>
    <t>富岡町</t>
  </si>
  <si>
    <t>川内村</t>
  </si>
  <si>
    <t>大熊町</t>
  </si>
  <si>
    <t>双葉町</t>
  </si>
  <si>
    <t>葛尾村</t>
  </si>
  <si>
    <t>飯舘村</t>
  </si>
  <si>
    <t>土浦市</t>
  </si>
  <si>
    <t>古河市</t>
  </si>
  <si>
    <t>石岡市</t>
  </si>
  <si>
    <t>結城市</t>
  </si>
  <si>
    <t>龍ケ崎市</t>
  </si>
  <si>
    <t>中山　一生</t>
  </si>
  <si>
    <t>下妻市</t>
  </si>
  <si>
    <t>菊池　博</t>
  </si>
  <si>
    <t>常総市</t>
    <rPh sb="0" eb="2">
      <t>ジョウソウ</t>
    </rPh>
    <rPh sb="2" eb="3">
      <t>シ</t>
    </rPh>
    <phoneticPr fontId="3"/>
  </si>
  <si>
    <t>常陸太田市</t>
  </si>
  <si>
    <t>高萩市</t>
  </si>
  <si>
    <t>大部　勝規</t>
  </si>
  <si>
    <t>北茨城市</t>
  </si>
  <si>
    <t>笠間市</t>
  </si>
  <si>
    <t>山口　伸樹</t>
  </si>
  <si>
    <t>牛久市</t>
  </si>
  <si>
    <t>つくば市</t>
  </si>
  <si>
    <t>鹿嶋市</t>
  </si>
  <si>
    <t>守谷市</t>
    <rPh sb="2" eb="3">
      <t>シ</t>
    </rPh>
    <phoneticPr fontId="3"/>
  </si>
  <si>
    <t>常陸大宮市</t>
    <rPh sb="0" eb="2">
      <t>ヒタチ</t>
    </rPh>
    <rPh sb="2" eb="5">
      <t>オオミヤシ</t>
    </rPh>
    <phoneticPr fontId="3"/>
  </si>
  <si>
    <t>筑西市</t>
    <rPh sb="0" eb="1">
      <t>チク</t>
    </rPh>
    <rPh sb="1" eb="2">
      <t>ニシ</t>
    </rPh>
    <rPh sb="2" eb="3">
      <t>シ</t>
    </rPh>
    <phoneticPr fontId="3"/>
  </si>
  <si>
    <t>坂東市</t>
    <rPh sb="0" eb="2">
      <t>バンドウ</t>
    </rPh>
    <rPh sb="2" eb="3">
      <t>シ</t>
    </rPh>
    <phoneticPr fontId="3"/>
  </si>
  <si>
    <t>桜川市</t>
    <rPh sb="0" eb="2">
      <t>サクラガワ</t>
    </rPh>
    <rPh sb="2" eb="3">
      <t>シ</t>
    </rPh>
    <phoneticPr fontId="3"/>
  </si>
  <si>
    <t>大塚　秀喜</t>
  </si>
  <si>
    <t>神栖市</t>
    <rPh sb="0" eb="2">
      <t>カミス</t>
    </rPh>
    <rPh sb="2" eb="3">
      <t>シ</t>
    </rPh>
    <phoneticPr fontId="3"/>
  </si>
  <si>
    <t>石田　進</t>
  </si>
  <si>
    <t>行方市</t>
    <rPh sb="0" eb="2">
      <t>ナメカタ</t>
    </rPh>
    <rPh sb="2" eb="3">
      <t>シ</t>
    </rPh>
    <phoneticPr fontId="3"/>
  </si>
  <si>
    <t>鈴木　周也</t>
  </si>
  <si>
    <t>鉾田市</t>
    <rPh sb="0" eb="2">
      <t>ホコタ</t>
    </rPh>
    <rPh sb="2" eb="3">
      <t>シ</t>
    </rPh>
    <phoneticPr fontId="3"/>
  </si>
  <si>
    <t>岸田　一夫</t>
  </si>
  <si>
    <t>つくばみらい市</t>
    <rPh sb="6" eb="7">
      <t>シ</t>
    </rPh>
    <phoneticPr fontId="3"/>
  </si>
  <si>
    <t>小田川　浩</t>
  </si>
  <si>
    <t>小美玉市</t>
    <rPh sb="0" eb="1">
      <t>オ</t>
    </rPh>
    <rPh sb="1" eb="2">
      <t>ミ</t>
    </rPh>
    <rPh sb="2" eb="3">
      <t>タマ</t>
    </rPh>
    <rPh sb="3" eb="4">
      <t>シ</t>
    </rPh>
    <phoneticPr fontId="3"/>
  </si>
  <si>
    <t>大洗町</t>
  </si>
  <si>
    <t>東海村</t>
  </si>
  <si>
    <t>山田　修</t>
  </si>
  <si>
    <t>阿見町</t>
  </si>
  <si>
    <t>千葉　繁</t>
  </si>
  <si>
    <t>河内町</t>
  </si>
  <si>
    <t>境町</t>
  </si>
  <si>
    <t>橋本　正裕</t>
  </si>
  <si>
    <t>利根町</t>
  </si>
  <si>
    <t>佐々木　喜章</t>
  </si>
  <si>
    <t>宇都宮市</t>
  </si>
  <si>
    <t>足利市</t>
  </si>
  <si>
    <t>栃木市</t>
  </si>
  <si>
    <t>大川　秀子</t>
  </si>
  <si>
    <t>佐野市</t>
  </si>
  <si>
    <t>鹿沼市</t>
  </si>
  <si>
    <t>日光市</t>
  </si>
  <si>
    <t>小山市</t>
  </si>
  <si>
    <t>真岡市</t>
  </si>
  <si>
    <t>大田原市</t>
  </si>
  <si>
    <t>津久井　富雄</t>
  </si>
  <si>
    <t>矢板市</t>
  </si>
  <si>
    <t>那須塩原市</t>
    <rPh sb="0" eb="2">
      <t>ナス</t>
    </rPh>
    <rPh sb="2" eb="4">
      <t>シオバラ</t>
    </rPh>
    <rPh sb="4" eb="5">
      <t>シ</t>
    </rPh>
    <phoneticPr fontId="3"/>
  </si>
  <si>
    <t>さくら市</t>
    <rPh sb="3" eb="4">
      <t>シ</t>
    </rPh>
    <phoneticPr fontId="3"/>
  </si>
  <si>
    <t>那須烏山市</t>
    <rPh sb="0" eb="2">
      <t>ナス</t>
    </rPh>
    <rPh sb="2" eb="4">
      <t>カラスヤマ</t>
    </rPh>
    <rPh sb="4" eb="5">
      <t>シ</t>
    </rPh>
    <phoneticPr fontId="3"/>
  </si>
  <si>
    <t>川俣　純子</t>
  </si>
  <si>
    <t>益子町</t>
  </si>
  <si>
    <t>大塚　朋之</t>
  </si>
  <si>
    <t>市貝町</t>
  </si>
  <si>
    <t>入野　正明</t>
  </si>
  <si>
    <t>芳賀町</t>
  </si>
  <si>
    <t>壬生町</t>
  </si>
  <si>
    <t>小菅　一弥</t>
  </si>
  <si>
    <t>野木町</t>
  </si>
  <si>
    <t>塩谷町</t>
  </si>
  <si>
    <t>高根沢町</t>
  </si>
  <si>
    <t>那須町</t>
  </si>
  <si>
    <t>平山　幸宏</t>
  </si>
  <si>
    <t>那珂川町</t>
    <rPh sb="0" eb="3">
      <t>ナカガワ</t>
    </rPh>
    <rPh sb="3" eb="4">
      <t>マチ</t>
    </rPh>
    <phoneticPr fontId="3"/>
  </si>
  <si>
    <t>福島　泰夫</t>
  </si>
  <si>
    <t>前橋市</t>
  </si>
  <si>
    <t>伊勢崎市</t>
  </si>
  <si>
    <t>太田市</t>
  </si>
  <si>
    <t>沼田市</t>
  </si>
  <si>
    <t>館林市</t>
  </si>
  <si>
    <t>渋川市</t>
  </si>
  <si>
    <t>髙木　勉</t>
  </si>
  <si>
    <t>藤岡市</t>
  </si>
  <si>
    <t>新井　雅博</t>
  </si>
  <si>
    <t>富岡市</t>
  </si>
  <si>
    <t>榎本　義法</t>
  </si>
  <si>
    <t>安中市</t>
  </si>
  <si>
    <t>茂木　英子</t>
  </si>
  <si>
    <t>みどり市</t>
    <rPh sb="3" eb="4">
      <t>シ</t>
    </rPh>
    <phoneticPr fontId="3"/>
  </si>
  <si>
    <t>須藤　昭男</t>
  </si>
  <si>
    <t>上野村</t>
  </si>
  <si>
    <t>黒澤　八郎</t>
  </si>
  <si>
    <t>下仁田町</t>
  </si>
  <si>
    <t>南牧村</t>
  </si>
  <si>
    <t>長谷川　最定</t>
  </si>
  <si>
    <t>甘楽町</t>
  </si>
  <si>
    <t>長野原町</t>
  </si>
  <si>
    <t>萩原　睦男</t>
  </si>
  <si>
    <t>草津町</t>
  </si>
  <si>
    <t>黒岩　信忠</t>
  </si>
  <si>
    <t>高山村</t>
  </si>
  <si>
    <t>後藤　幸三</t>
  </si>
  <si>
    <t>東吾妻町</t>
    <rPh sb="0" eb="1">
      <t>ヒガシ</t>
    </rPh>
    <rPh sb="1" eb="3">
      <t>アヅマ</t>
    </rPh>
    <rPh sb="3" eb="4">
      <t>マチ</t>
    </rPh>
    <phoneticPr fontId="3"/>
  </si>
  <si>
    <t>中澤　恒喜</t>
  </si>
  <si>
    <t>片品村</t>
  </si>
  <si>
    <t>梅澤　志洋</t>
  </si>
  <si>
    <t>みなかみ町</t>
    <rPh sb="4" eb="5">
      <t>マチ</t>
    </rPh>
    <phoneticPr fontId="3"/>
  </si>
  <si>
    <t>玉村町</t>
  </si>
  <si>
    <t>板倉町</t>
  </si>
  <si>
    <t>千代田町</t>
  </si>
  <si>
    <t>大泉町</t>
  </si>
  <si>
    <t>邑楽町</t>
  </si>
  <si>
    <t>さいたま市</t>
    <rPh sb="4" eb="5">
      <t>シ</t>
    </rPh>
    <phoneticPr fontId="3"/>
  </si>
  <si>
    <t>清水　勇人</t>
  </si>
  <si>
    <t>川越市</t>
  </si>
  <si>
    <t>熊谷市</t>
  </si>
  <si>
    <t>川口市</t>
  </si>
  <si>
    <t>奥ノ木　信夫</t>
  </si>
  <si>
    <t>秩父市</t>
  </si>
  <si>
    <t>所沢市</t>
  </si>
  <si>
    <t>飯能市</t>
  </si>
  <si>
    <t>大久保　勝</t>
  </si>
  <si>
    <t>加須市</t>
  </si>
  <si>
    <t>本庄市</t>
  </si>
  <si>
    <t>吉田　信解</t>
  </si>
  <si>
    <t>春日部市</t>
  </si>
  <si>
    <t>石川　良三</t>
  </si>
  <si>
    <t>狭山市</t>
  </si>
  <si>
    <t>鴻巣市</t>
  </si>
  <si>
    <t>深谷市</t>
  </si>
  <si>
    <t>小島　進</t>
  </si>
  <si>
    <t>上尾市</t>
  </si>
  <si>
    <t>畠山　稔</t>
  </si>
  <si>
    <t>越谷市</t>
  </si>
  <si>
    <t>蕨市</t>
  </si>
  <si>
    <t>戸田市</t>
  </si>
  <si>
    <t>入間市</t>
  </si>
  <si>
    <t>朝霞市</t>
  </si>
  <si>
    <t>志木市</t>
  </si>
  <si>
    <t>香川　武文</t>
  </si>
  <si>
    <t>和光市</t>
  </si>
  <si>
    <t>新座市</t>
  </si>
  <si>
    <t>桶川市</t>
  </si>
  <si>
    <t>久喜市</t>
  </si>
  <si>
    <t>梅田　修一</t>
  </si>
  <si>
    <t>八潮市</t>
  </si>
  <si>
    <t>大山　忍</t>
  </si>
  <si>
    <t>富士見市</t>
  </si>
  <si>
    <t>蓮田市</t>
  </si>
  <si>
    <t>坂戸市</t>
  </si>
  <si>
    <t>幸手市</t>
  </si>
  <si>
    <t>鶴ヶ島市</t>
    <rPh sb="0" eb="4">
      <t>ツルガシマシ</t>
    </rPh>
    <phoneticPr fontId="2"/>
  </si>
  <si>
    <t>日高市</t>
  </si>
  <si>
    <t>ふじみ野市</t>
    <rPh sb="3" eb="4">
      <t>ノ</t>
    </rPh>
    <rPh sb="4" eb="5">
      <t>シ</t>
    </rPh>
    <phoneticPr fontId="3"/>
  </si>
  <si>
    <t>白岡市</t>
    <rPh sb="2" eb="3">
      <t>シ</t>
    </rPh>
    <phoneticPr fontId="3"/>
  </si>
  <si>
    <t>伊奈町</t>
  </si>
  <si>
    <t>越生町</t>
  </si>
  <si>
    <t>嵐山町</t>
  </si>
  <si>
    <t>吉見町</t>
  </si>
  <si>
    <t>鳩山町</t>
  </si>
  <si>
    <t>ときがわ町</t>
    <rPh sb="4" eb="5">
      <t>マチ</t>
    </rPh>
    <phoneticPr fontId="3"/>
  </si>
  <si>
    <t>渡邉　一美</t>
    <rPh sb="0" eb="2">
      <t>ワタナベ</t>
    </rPh>
    <phoneticPr fontId="2"/>
  </si>
  <si>
    <t>皆野町</t>
  </si>
  <si>
    <t>長瀞町</t>
  </si>
  <si>
    <t>大澤　タキ江</t>
  </si>
  <si>
    <t>小鹿野町</t>
  </si>
  <si>
    <t>森　真太郎</t>
  </si>
  <si>
    <t>東秩父村</t>
  </si>
  <si>
    <t>美里町</t>
  </si>
  <si>
    <t>神川町</t>
  </si>
  <si>
    <t>上里町</t>
  </si>
  <si>
    <t>山下　博一</t>
  </si>
  <si>
    <t>宮代町</t>
  </si>
  <si>
    <t>新井　康之</t>
  </si>
  <si>
    <t>杉戸町</t>
  </si>
  <si>
    <t>古谷　松雄</t>
  </si>
  <si>
    <t>松伏町</t>
  </si>
  <si>
    <t>鈴木　勝</t>
  </si>
  <si>
    <t>千葉市</t>
  </si>
  <si>
    <t>銚子市</t>
  </si>
  <si>
    <t>市川市</t>
  </si>
  <si>
    <t>村越　祐民</t>
  </si>
  <si>
    <t>船橋市</t>
  </si>
  <si>
    <t>松戸　徹</t>
  </si>
  <si>
    <t>木更津市</t>
  </si>
  <si>
    <t>渡邉　芳邦</t>
  </si>
  <si>
    <t>野田市</t>
  </si>
  <si>
    <t>茂原市</t>
  </si>
  <si>
    <t>東金市</t>
  </si>
  <si>
    <t>鹿間　陸郎</t>
  </si>
  <si>
    <t>旭市</t>
  </si>
  <si>
    <t>柏市</t>
  </si>
  <si>
    <t>勝浦市</t>
  </si>
  <si>
    <t>市原市</t>
  </si>
  <si>
    <t>八千代市</t>
  </si>
  <si>
    <t>服部　友則</t>
  </si>
  <si>
    <t>我孫子市</t>
  </si>
  <si>
    <t>鴨川市</t>
  </si>
  <si>
    <t>鎌ケ谷市</t>
    <rPh sb="0" eb="4">
      <t>カマガヤシ</t>
    </rPh>
    <phoneticPr fontId="2"/>
  </si>
  <si>
    <t>富津市</t>
  </si>
  <si>
    <t>浦安市</t>
  </si>
  <si>
    <t>四街道市</t>
  </si>
  <si>
    <t>佐渡　斉</t>
  </si>
  <si>
    <t>袖ケ浦市</t>
  </si>
  <si>
    <t>印西市</t>
  </si>
  <si>
    <t>富里市</t>
    <rPh sb="2" eb="3">
      <t>シ</t>
    </rPh>
    <phoneticPr fontId="3"/>
  </si>
  <si>
    <t>南房総市</t>
    <rPh sb="0" eb="3">
      <t>ミナミボウソウ</t>
    </rPh>
    <rPh sb="3" eb="4">
      <t>シ</t>
    </rPh>
    <phoneticPr fontId="3"/>
  </si>
  <si>
    <t>石井　裕</t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</si>
  <si>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</si>
  <si>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</si>
  <si>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宇井　成一</t>
  </si>
  <si>
    <t>山武市</t>
    <rPh sb="0" eb="1">
      <t>サン</t>
    </rPh>
    <rPh sb="1" eb="2">
      <t>ブ</t>
    </rPh>
    <rPh sb="2" eb="3">
      <t>シ</t>
    </rPh>
    <phoneticPr fontId="3"/>
  </si>
  <si>
    <t>松下　浩明</t>
  </si>
  <si>
    <t>いすみ市</t>
    <rPh sb="3" eb="4">
      <t>シ</t>
    </rPh>
    <phoneticPr fontId="3"/>
  </si>
  <si>
    <t>太田　洋</t>
  </si>
  <si>
    <t>酒々井町</t>
  </si>
  <si>
    <t>小坂　泰久</t>
  </si>
  <si>
    <t>栄町</t>
  </si>
  <si>
    <t>神崎町</t>
  </si>
  <si>
    <t>多古町</t>
  </si>
  <si>
    <t>九十九里町</t>
  </si>
  <si>
    <t>芝山町</t>
  </si>
  <si>
    <t>横芝光町</t>
    <rPh sb="0" eb="2">
      <t>ヨコシバ</t>
    </rPh>
    <rPh sb="2" eb="4">
      <t>ヒカリマチ</t>
    </rPh>
    <phoneticPr fontId="3"/>
  </si>
  <si>
    <t>一宮町</t>
  </si>
  <si>
    <t>睦沢町</t>
  </si>
  <si>
    <t>長生村</t>
  </si>
  <si>
    <t>白子町</t>
  </si>
  <si>
    <t>林　和雄</t>
  </si>
  <si>
    <t>長南町</t>
  </si>
  <si>
    <t>平野　貞夫</t>
  </si>
  <si>
    <t>大多喜町</t>
  </si>
  <si>
    <t>御宿町</t>
  </si>
  <si>
    <t>千代田区</t>
  </si>
  <si>
    <t>港区</t>
  </si>
  <si>
    <t>品川区</t>
  </si>
  <si>
    <t>目黒区</t>
  </si>
  <si>
    <t>大田区</t>
  </si>
  <si>
    <t>渋谷区</t>
  </si>
  <si>
    <t>杉並区</t>
  </si>
  <si>
    <t>荒川区</t>
  </si>
  <si>
    <t>練馬区</t>
  </si>
  <si>
    <t>足立区</t>
  </si>
  <si>
    <t>葛飾区</t>
  </si>
  <si>
    <t>青木　克德</t>
  </si>
  <si>
    <t>八王子市</t>
  </si>
  <si>
    <t>立川市</t>
  </si>
  <si>
    <t>武蔵野市</t>
  </si>
  <si>
    <t>内田　玲子</t>
  </si>
  <si>
    <t>青梅市</t>
  </si>
  <si>
    <t>府中市</t>
  </si>
  <si>
    <t>昭島市</t>
  </si>
  <si>
    <t>町田市</t>
  </si>
  <si>
    <t>石阪　丈一</t>
  </si>
  <si>
    <t>小金井市</t>
  </si>
  <si>
    <t>小平市</t>
  </si>
  <si>
    <t>日野市</t>
  </si>
  <si>
    <t>国分寺市</t>
  </si>
  <si>
    <t>国立市</t>
  </si>
  <si>
    <t>福生市</t>
  </si>
  <si>
    <t>清瀬市</t>
  </si>
  <si>
    <t>池田　いづみ</t>
  </si>
  <si>
    <t>東久留米市</t>
  </si>
  <si>
    <t>多摩市</t>
  </si>
  <si>
    <t>阿部　裕行</t>
  </si>
  <si>
    <t>羽村市</t>
  </si>
  <si>
    <t>あきる野市</t>
  </si>
  <si>
    <t>西東京市</t>
    <rPh sb="0" eb="3">
      <t>ニシトウキョウ</t>
    </rPh>
    <rPh sb="3" eb="4">
      <t>シ</t>
    </rPh>
    <phoneticPr fontId="3"/>
  </si>
  <si>
    <t>瑞穂町</t>
  </si>
  <si>
    <t>日の出町</t>
  </si>
  <si>
    <t>奥多摩町</t>
  </si>
  <si>
    <t>利島村</t>
  </si>
  <si>
    <t>新島村</t>
  </si>
  <si>
    <t>三宅村</t>
  </si>
  <si>
    <t>御蔵島村</t>
  </si>
  <si>
    <t>八丈町</t>
  </si>
  <si>
    <t>青ヶ島村</t>
  </si>
  <si>
    <t>菊池　利光</t>
    <phoneticPr fontId="2"/>
  </si>
  <si>
    <t>小笠原村</t>
  </si>
  <si>
    <t>横浜市</t>
  </si>
  <si>
    <t>林　文子</t>
  </si>
  <si>
    <t>川崎市</t>
  </si>
  <si>
    <t>福田　紀彦</t>
  </si>
  <si>
    <t>相模原市</t>
  </si>
  <si>
    <t>横須賀市</t>
  </si>
  <si>
    <t>上地　克明</t>
  </si>
  <si>
    <t>鎌倉市</t>
  </si>
  <si>
    <t>松尾　崇</t>
  </si>
  <si>
    <t>藤沢市</t>
  </si>
  <si>
    <t>小田原市</t>
  </si>
  <si>
    <t>三浦市</t>
  </si>
  <si>
    <t>秦野市</t>
  </si>
  <si>
    <t>高橋　昌和</t>
  </si>
  <si>
    <t>伊勢原市</t>
  </si>
  <si>
    <t>海老名市</t>
  </si>
  <si>
    <t>座間市</t>
  </si>
  <si>
    <t>綾瀬市</t>
  </si>
  <si>
    <t>葉山町</t>
  </si>
  <si>
    <t>寒川町</t>
  </si>
  <si>
    <t>松田町</t>
  </si>
  <si>
    <t>本山　博幸</t>
  </si>
  <si>
    <t>箱根町</t>
  </si>
  <si>
    <t>真鶴町</t>
  </si>
  <si>
    <t>宇賀　一章</t>
  </si>
  <si>
    <t>長岡市</t>
  </si>
  <si>
    <t>柏崎市</t>
  </si>
  <si>
    <t>新発田市</t>
  </si>
  <si>
    <t>小千谷市</t>
  </si>
  <si>
    <t>十日町市</t>
  </si>
  <si>
    <t>見附市</t>
    <rPh sb="0" eb="3">
      <t>ミツケシ</t>
    </rPh>
    <phoneticPr fontId="2"/>
  </si>
  <si>
    <t>村上市</t>
  </si>
  <si>
    <t>燕市</t>
  </si>
  <si>
    <t>鈴木　力</t>
  </si>
  <si>
    <t>糸魚川市</t>
  </si>
  <si>
    <t>五泉市</t>
  </si>
  <si>
    <t>伊藤　勝美</t>
  </si>
  <si>
    <t>上越市</t>
  </si>
  <si>
    <t>阿賀野市</t>
    <rPh sb="0" eb="2">
      <t>アガ</t>
    </rPh>
    <rPh sb="2" eb="3">
      <t>ノ</t>
    </rPh>
    <rPh sb="3" eb="4">
      <t>シ</t>
    </rPh>
    <phoneticPr fontId="3"/>
  </si>
  <si>
    <t>佐渡市</t>
    <rPh sb="0" eb="2">
      <t>サド</t>
    </rPh>
    <rPh sb="2" eb="3">
      <t>シ</t>
    </rPh>
    <phoneticPr fontId="3"/>
  </si>
  <si>
    <t>魚沼市</t>
    <rPh sb="0" eb="3">
      <t>ウオヌマシ</t>
    </rPh>
    <phoneticPr fontId="3"/>
  </si>
  <si>
    <t>南魚沼市</t>
    <rPh sb="0" eb="1">
      <t>ミナミ</t>
    </rPh>
    <rPh sb="1" eb="4">
      <t>ウオヌマシ</t>
    </rPh>
    <phoneticPr fontId="3"/>
  </si>
  <si>
    <t>胎内市</t>
    <rPh sb="0" eb="2">
      <t>タイナイ</t>
    </rPh>
    <rPh sb="2" eb="3">
      <t>シ</t>
    </rPh>
    <phoneticPr fontId="3"/>
  </si>
  <si>
    <t>井畑　明彦</t>
  </si>
  <si>
    <t>出雲崎町</t>
  </si>
  <si>
    <t>湯沢町</t>
  </si>
  <si>
    <t>田村　正幸</t>
  </si>
  <si>
    <t>刈羽村</t>
  </si>
  <si>
    <t>関川村</t>
  </si>
  <si>
    <t>加藤　弘</t>
  </si>
  <si>
    <t>富山市</t>
  </si>
  <si>
    <t>高岡市</t>
  </si>
  <si>
    <t>魚津市</t>
  </si>
  <si>
    <t>氷見市</t>
  </si>
  <si>
    <t>滑川市</t>
  </si>
  <si>
    <t>上田　昌孝</t>
  </si>
  <si>
    <t>黒部市</t>
  </si>
  <si>
    <t>砺波市</t>
    <rPh sb="0" eb="3">
      <t>トナミシ</t>
    </rPh>
    <phoneticPr fontId="3"/>
  </si>
  <si>
    <t>南砺市</t>
    <rPh sb="0" eb="1">
      <t>ナン</t>
    </rPh>
    <rPh sb="1" eb="2">
      <t>レイ</t>
    </rPh>
    <rPh sb="2" eb="3">
      <t>シ</t>
    </rPh>
    <phoneticPr fontId="3"/>
  </si>
  <si>
    <t>射水市</t>
    <rPh sb="0" eb="2">
      <t>イミズ</t>
    </rPh>
    <rPh sb="2" eb="3">
      <t>シ</t>
    </rPh>
    <phoneticPr fontId="3"/>
  </si>
  <si>
    <t>夏野　元志</t>
  </si>
  <si>
    <t>舟橋村</t>
  </si>
  <si>
    <t>上市町</t>
  </si>
  <si>
    <t>中川　行孝</t>
  </si>
  <si>
    <t>立山町</t>
  </si>
  <si>
    <t>舟橋　貴之</t>
  </si>
  <si>
    <t>金沢市</t>
    <rPh sb="0" eb="3">
      <t>カナザワシ</t>
    </rPh>
    <phoneticPr fontId="2"/>
  </si>
  <si>
    <t>七尾市</t>
  </si>
  <si>
    <t>小松市</t>
  </si>
  <si>
    <t>輪島市</t>
  </si>
  <si>
    <t>加賀市</t>
  </si>
  <si>
    <t>宮元　陸</t>
  </si>
  <si>
    <t>羽咋市</t>
  </si>
  <si>
    <t>かほく市</t>
    <rPh sb="3" eb="4">
      <t>シ</t>
    </rPh>
    <phoneticPr fontId="3"/>
  </si>
  <si>
    <t>能美市</t>
    <rPh sb="0" eb="2">
      <t>ノウミ</t>
    </rPh>
    <rPh sb="2" eb="3">
      <t>シ</t>
    </rPh>
    <phoneticPr fontId="3"/>
  </si>
  <si>
    <t>津幡町</t>
  </si>
  <si>
    <t>矢田　富郎</t>
  </si>
  <si>
    <t>内灘町</t>
  </si>
  <si>
    <t>志賀町</t>
  </si>
  <si>
    <t>小泉　勝</t>
  </si>
  <si>
    <t>宝達志水町</t>
    <rPh sb="0" eb="2">
      <t>ホウダツ</t>
    </rPh>
    <rPh sb="2" eb="4">
      <t>シミズ</t>
    </rPh>
    <rPh sb="4" eb="5">
      <t>マチ</t>
    </rPh>
    <phoneticPr fontId="3"/>
  </si>
  <si>
    <t>中能登町</t>
    <rPh sb="0" eb="1">
      <t>ナカ</t>
    </rPh>
    <rPh sb="1" eb="3">
      <t>ノト</t>
    </rPh>
    <rPh sb="3" eb="4">
      <t>マチ</t>
    </rPh>
    <phoneticPr fontId="3"/>
  </si>
  <si>
    <t>穴水町</t>
  </si>
  <si>
    <t>能登町</t>
    <rPh sb="0" eb="2">
      <t>ノト</t>
    </rPh>
    <rPh sb="2" eb="3">
      <t>マチ</t>
    </rPh>
    <phoneticPr fontId="3"/>
  </si>
  <si>
    <t>福井市</t>
  </si>
  <si>
    <t>小浜市</t>
  </si>
  <si>
    <t>勝山市</t>
  </si>
  <si>
    <t>鯖江市</t>
  </si>
  <si>
    <t>あわら市</t>
    <rPh sb="3" eb="4">
      <t>シ</t>
    </rPh>
    <phoneticPr fontId="3"/>
  </si>
  <si>
    <t>佐々木　康男</t>
  </si>
  <si>
    <t>越前市</t>
    <rPh sb="0" eb="2">
      <t>エチゼン</t>
    </rPh>
    <rPh sb="2" eb="3">
      <t>シ</t>
    </rPh>
    <phoneticPr fontId="3"/>
  </si>
  <si>
    <t>奈良　俊幸</t>
  </si>
  <si>
    <t>坂井市</t>
    <rPh sb="0" eb="2">
      <t>サカイ</t>
    </rPh>
    <rPh sb="2" eb="3">
      <t>シ</t>
    </rPh>
    <phoneticPr fontId="3"/>
  </si>
  <si>
    <t>永平寺町</t>
  </si>
  <si>
    <t>河合　永充</t>
  </si>
  <si>
    <t>南越前町</t>
    <rPh sb="0" eb="1">
      <t>ミナミ</t>
    </rPh>
    <rPh sb="1" eb="4">
      <t>エチゼンチョウ</t>
    </rPh>
    <phoneticPr fontId="3"/>
  </si>
  <si>
    <t>越前町</t>
  </si>
  <si>
    <t>高浜町</t>
  </si>
  <si>
    <t>おおい町</t>
    <rPh sb="3" eb="4">
      <t>マチ</t>
    </rPh>
    <phoneticPr fontId="3"/>
  </si>
  <si>
    <t>中塚　寛</t>
  </si>
  <si>
    <t>若狭町</t>
    <rPh sb="0" eb="2">
      <t>ワカサ</t>
    </rPh>
    <rPh sb="2" eb="3">
      <t>マチ</t>
    </rPh>
    <phoneticPr fontId="3"/>
  </si>
  <si>
    <t>都留市</t>
  </si>
  <si>
    <t>堀内　富久</t>
  </si>
  <si>
    <t>山梨市</t>
  </si>
  <si>
    <t>高木　晴雄</t>
  </si>
  <si>
    <t>大月市</t>
  </si>
  <si>
    <t>北杜市</t>
    <rPh sb="0" eb="1">
      <t>キタ</t>
    </rPh>
    <rPh sb="1" eb="2">
      <t>モリ</t>
    </rPh>
    <rPh sb="2" eb="3">
      <t>シ</t>
    </rPh>
    <phoneticPr fontId="3"/>
  </si>
  <si>
    <t>甲斐市</t>
    <rPh sb="0" eb="2">
      <t>カイ</t>
    </rPh>
    <rPh sb="2" eb="3">
      <t>シ</t>
    </rPh>
    <phoneticPr fontId="3"/>
  </si>
  <si>
    <t>笛吹市</t>
    <rPh sb="0" eb="2">
      <t>フエフキ</t>
    </rPh>
    <rPh sb="2" eb="3">
      <t>シ</t>
    </rPh>
    <phoneticPr fontId="3"/>
  </si>
  <si>
    <t>上野原市</t>
    <rPh sb="0" eb="3">
      <t>ウエノハラ</t>
    </rPh>
    <rPh sb="3" eb="4">
      <t>シ</t>
    </rPh>
    <phoneticPr fontId="3"/>
  </si>
  <si>
    <t>甲州市</t>
    <rPh sb="0" eb="2">
      <t>コウシュウ</t>
    </rPh>
    <rPh sb="2" eb="3">
      <t>シ</t>
    </rPh>
    <phoneticPr fontId="3"/>
  </si>
  <si>
    <t>中央市</t>
    <rPh sb="0" eb="2">
      <t>チュウオウ</t>
    </rPh>
    <rPh sb="2" eb="3">
      <t>シ</t>
    </rPh>
    <phoneticPr fontId="3"/>
  </si>
  <si>
    <t>市川三郷町</t>
    <rPh sb="0" eb="2">
      <t>イチカワ</t>
    </rPh>
    <rPh sb="2" eb="5">
      <t>ミサトチョウ</t>
    </rPh>
    <phoneticPr fontId="3"/>
  </si>
  <si>
    <t>早川町</t>
  </si>
  <si>
    <t>身延町</t>
  </si>
  <si>
    <t>富士川町</t>
    <rPh sb="0" eb="3">
      <t>フジガワ</t>
    </rPh>
    <rPh sb="3" eb="4">
      <t>マチ</t>
    </rPh>
    <phoneticPr fontId="3"/>
  </si>
  <si>
    <t>昭和町</t>
  </si>
  <si>
    <t>道志村</t>
  </si>
  <si>
    <t>長田　富也</t>
  </si>
  <si>
    <t>西桂町</t>
  </si>
  <si>
    <t>忍野村</t>
  </si>
  <si>
    <t>山中湖村</t>
  </si>
  <si>
    <t>鳴沢村</t>
  </si>
  <si>
    <t>富士河口湖町</t>
    <rPh sb="0" eb="2">
      <t>フジ</t>
    </rPh>
    <rPh sb="2" eb="6">
      <t>カワグチコマチ</t>
    </rPh>
    <phoneticPr fontId="3"/>
  </si>
  <si>
    <t>小菅村</t>
  </si>
  <si>
    <t>丹波山村</t>
  </si>
  <si>
    <t>長野市</t>
  </si>
  <si>
    <t>松本市</t>
  </si>
  <si>
    <t>上田市</t>
  </si>
  <si>
    <t>土屋　陽一</t>
  </si>
  <si>
    <t>岡谷市</t>
  </si>
  <si>
    <t>飯田市</t>
  </si>
  <si>
    <t>須坂市</t>
  </si>
  <si>
    <t>小諸市</t>
  </si>
  <si>
    <t>伊那市</t>
  </si>
  <si>
    <t>白鳥　孝</t>
  </si>
  <si>
    <t>駒ケ根市</t>
  </si>
  <si>
    <t>中野市</t>
  </si>
  <si>
    <t>佐久市</t>
  </si>
  <si>
    <t>千曲市</t>
    <rPh sb="0" eb="2">
      <t>チクマ</t>
    </rPh>
    <rPh sb="2" eb="3">
      <t>シ</t>
    </rPh>
    <phoneticPr fontId="3"/>
  </si>
  <si>
    <t>東御市</t>
    <rPh sb="0" eb="1">
      <t>トウ</t>
    </rPh>
    <rPh sb="1" eb="2">
      <t>ギョ</t>
    </rPh>
    <rPh sb="2" eb="3">
      <t>シ</t>
    </rPh>
    <phoneticPr fontId="3"/>
  </si>
  <si>
    <t>安曇野市</t>
    <rPh sb="0" eb="3">
      <t>アズミノ</t>
    </rPh>
    <rPh sb="3" eb="4">
      <t>シ</t>
    </rPh>
    <phoneticPr fontId="3"/>
  </si>
  <si>
    <t>小海町</t>
  </si>
  <si>
    <t>川上村</t>
  </si>
  <si>
    <t>南相木村</t>
  </si>
  <si>
    <t>北相木村</t>
  </si>
  <si>
    <t>佐久穂町</t>
    <rPh sb="0" eb="2">
      <t>サク</t>
    </rPh>
    <rPh sb="2" eb="3">
      <t>ホ</t>
    </rPh>
    <rPh sb="3" eb="4">
      <t>マチ</t>
    </rPh>
    <phoneticPr fontId="3"/>
  </si>
  <si>
    <t>青木村</t>
  </si>
  <si>
    <t>長和町</t>
    <rPh sb="0" eb="2">
      <t>ナガワ</t>
    </rPh>
    <rPh sb="2" eb="3">
      <t>マチ</t>
    </rPh>
    <phoneticPr fontId="3"/>
  </si>
  <si>
    <t>羽田　健一郎</t>
  </si>
  <si>
    <t>下諏訪町</t>
  </si>
  <si>
    <t>富士見町</t>
  </si>
  <si>
    <t>名取　重治</t>
  </si>
  <si>
    <t>原村</t>
  </si>
  <si>
    <t>辰野町</t>
  </si>
  <si>
    <t>武居　保男</t>
  </si>
  <si>
    <t>飯島町</t>
  </si>
  <si>
    <t>南箕輪村</t>
  </si>
  <si>
    <t>中川村</t>
  </si>
  <si>
    <t>宮田村</t>
  </si>
  <si>
    <t>小田切　康彦</t>
  </si>
  <si>
    <t>高森町</t>
  </si>
  <si>
    <t>壬生　照玄</t>
  </si>
  <si>
    <t>阿南町</t>
  </si>
  <si>
    <t>勝野　一成</t>
  </si>
  <si>
    <t>阿智村</t>
  </si>
  <si>
    <t>熊谷　秀樹</t>
  </si>
  <si>
    <t>平谷村</t>
  </si>
  <si>
    <t>下條村</t>
  </si>
  <si>
    <t>売木村</t>
  </si>
  <si>
    <t>天龍村</t>
  </si>
  <si>
    <t>喬木村</t>
  </si>
  <si>
    <t>市瀬　直史</t>
  </si>
  <si>
    <t>大鹿村</t>
  </si>
  <si>
    <t>上松町</t>
  </si>
  <si>
    <t>南木曽町</t>
  </si>
  <si>
    <t>王滝村</t>
  </si>
  <si>
    <t>大桑村</t>
  </si>
  <si>
    <t>木曽町</t>
    <rPh sb="0" eb="3">
      <t>キソマチ</t>
    </rPh>
    <phoneticPr fontId="3"/>
  </si>
  <si>
    <t>原　久仁男</t>
  </si>
  <si>
    <t>麻績村</t>
  </si>
  <si>
    <t>山形村</t>
  </si>
  <si>
    <t>筑北村</t>
    <rPh sb="0" eb="2">
      <t>チクホク</t>
    </rPh>
    <rPh sb="2" eb="3">
      <t>ムラ</t>
    </rPh>
    <phoneticPr fontId="3"/>
  </si>
  <si>
    <t>松川村</t>
  </si>
  <si>
    <t>小布施町</t>
  </si>
  <si>
    <t>野沢温泉村</t>
  </si>
  <si>
    <t>小川村</t>
  </si>
  <si>
    <t>染野　隆嗣</t>
  </si>
  <si>
    <t>飯綱町</t>
    <rPh sb="0" eb="3">
      <t>イイヅナチョウ</t>
    </rPh>
    <phoneticPr fontId="3"/>
  </si>
  <si>
    <t>峯村　勝盛</t>
  </si>
  <si>
    <t>栄村</t>
  </si>
  <si>
    <t>岐阜市</t>
  </si>
  <si>
    <t>柴橋　正直</t>
  </si>
  <si>
    <t>大垣市</t>
  </si>
  <si>
    <t>関市</t>
  </si>
  <si>
    <t>中津川市</t>
  </si>
  <si>
    <t>美濃市</t>
  </si>
  <si>
    <t>武藤　鉄弘</t>
  </si>
  <si>
    <t>瑞浪市</t>
  </si>
  <si>
    <t>羽島市</t>
  </si>
  <si>
    <t>恵那市</t>
  </si>
  <si>
    <t>美濃加茂市</t>
  </si>
  <si>
    <t>伊藤　誠一</t>
    <rPh sb="3" eb="5">
      <t>セイイチ</t>
    </rPh>
    <phoneticPr fontId="2"/>
  </si>
  <si>
    <t>各務原市</t>
  </si>
  <si>
    <t>可児市</t>
  </si>
  <si>
    <t>本巣市</t>
    <rPh sb="0" eb="2">
      <t>モトス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</si>
  <si>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</si>
  <si>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2">
      <t>ゲロ</t>
    </rPh>
    <rPh sb="2" eb="3">
      <t>シ</t>
    </rPh>
    <phoneticPr fontId="3"/>
  </si>
  <si>
    <t>海津市</t>
    <rPh sb="0" eb="1">
      <t>カイ</t>
    </rPh>
    <rPh sb="1" eb="2">
      <t>ツ</t>
    </rPh>
    <rPh sb="2" eb="3">
      <t>シ</t>
    </rPh>
    <phoneticPr fontId="3"/>
  </si>
  <si>
    <t>岐南町</t>
  </si>
  <si>
    <t>笠松町</t>
  </si>
  <si>
    <t>関ケ原町</t>
  </si>
  <si>
    <t>輪之内町</t>
  </si>
  <si>
    <t>揖斐川町</t>
  </si>
  <si>
    <t>岐阜県</t>
    <phoneticPr fontId="2"/>
  </si>
  <si>
    <t>214035</t>
    <phoneticPr fontId="2"/>
  </si>
  <si>
    <t>大野町</t>
  </si>
  <si>
    <t>宇佐美　晃三</t>
  </si>
  <si>
    <t>北方町</t>
  </si>
  <si>
    <t>富加町</t>
  </si>
  <si>
    <t>川辺町</t>
  </si>
  <si>
    <t>七宗町</t>
  </si>
  <si>
    <t>八百津町</t>
  </si>
  <si>
    <t>白川町</t>
  </si>
  <si>
    <t>東白川村</t>
  </si>
  <si>
    <t>今井　俊郎</t>
  </si>
  <si>
    <t>御嵩町</t>
  </si>
  <si>
    <t>沼津市</t>
  </si>
  <si>
    <t>賴重　秀一</t>
  </si>
  <si>
    <t>三島市</t>
  </si>
  <si>
    <t>伊東市</t>
  </si>
  <si>
    <t>小野　達也</t>
  </si>
  <si>
    <t>島田市</t>
  </si>
  <si>
    <t>染谷　絹代</t>
  </si>
  <si>
    <t>富士市</t>
  </si>
  <si>
    <t>小長井　義正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</si>
  <si>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</si>
  <si>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</si>
  <si>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</si>
  <si>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</si>
  <si>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</si>
  <si>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</si>
  <si>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</si>
  <si>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</si>
  <si>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髙村　謙二</t>
  </si>
  <si>
    <t>湖西市</t>
  </si>
  <si>
    <t>伊豆市</t>
    <rPh sb="0" eb="2">
      <t>イズ</t>
    </rPh>
    <rPh sb="2" eb="3">
      <t>シ</t>
    </rPh>
    <phoneticPr fontId="3"/>
  </si>
  <si>
    <t>御前崎市</t>
    <rPh sb="0" eb="3">
      <t>オマエザキ</t>
    </rPh>
    <rPh sb="3" eb="4">
      <t>シ</t>
    </rPh>
    <phoneticPr fontId="3"/>
  </si>
  <si>
    <t>菊川市</t>
    <rPh sb="0" eb="2">
      <t>キクカワ</t>
    </rPh>
    <rPh sb="2" eb="3">
      <t>シ</t>
    </rPh>
    <phoneticPr fontId="3"/>
  </si>
  <si>
    <t>伊豆の国市</t>
    <rPh sb="0" eb="2">
      <t>イズ</t>
    </rPh>
    <rPh sb="3" eb="4">
      <t>クニ</t>
    </rPh>
    <rPh sb="4" eb="5">
      <t>シ</t>
    </rPh>
    <phoneticPr fontId="3"/>
  </si>
  <si>
    <t>牧之原市</t>
    <rPh sb="0" eb="3">
      <t>マキノハラ</t>
    </rPh>
    <rPh sb="3" eb="4">
      <t>シ</t>
    </rPh>
    <phoneticPr fontId="3"/>
  </si>
  <si>
    <t>杉本　基久雄</t>
  </si>
  <si>
    <t>東伊豆町</t>
  </si>
  <si>
    <t>河津町</t>
  </si>
  <si>
    <t>岸　重宏</t>
  </si>
  <si>
    <t>南伊豆町</t>
  </si>
  <si>
    <t>松崎町</t>
  </si>
  <si>
    <t>西伊豆町</t>
  </si>
  <si>
    <t>函南町</t>
  </si>
  <si>
    <t>仁科　喜世志</t>
  </si>
  <si>
    <t>長泉町</t>
  </si>
  <si>
    <t>池田　修</t>
  </si>
  <si>
    <t>川根本町</t>
    <rPh sb="0" eb="2">
      <t>カワネ</t>
    </rPh>
    <rPh sb="2" eb="4">
      <t>ホンマチ</t>
    </rPh>
    <phoneticPr fontId="3"/>
  </si>
  <si>
    <t>名古屋市</t>
  </si>
  <si>
    <t>豊橋市</t>
  </si>
  <si>
    <t>岡崎市</t>
  </si>
  <si>
    <t>半田市</t>
  </si>
  <si>
    <t>豊川市</t>
  </si>
  <si>
    <t>津島市</t>
  </si>
  <si>
    <t>日比　一昭</t>
  </si>
  <si>
    <t>碧南市</t>
  </si>
  <si>
    <t>刈谷市</t>
  </si>
  <si>
    <t>豊田市</t>
  </si>
  <si>
    <t>西尾市</t>
  </si>
  <si>
    <t>中村　健</t>
  </si>
  <si>
    <t>蒲郡市</t>
  </si>
  <si>
    <t>常滑市</t>
  </si>
  <si>
    <t>稲沢市</t>
  </si>
  <si>
    <t>新城市</t>
  </si>
  <si>
    <t>東海市</t>
  </si>
  <si>
    <t>大府市</t>
  </si>
  <si>
    <t>知多市</t>
  </si>
  <si>
    <t>宮島　壽男</t>
  </si>
  <si>
    <t>知立市</t>
  </si>
  <si>
    <t>高浜市</t>
  </si>
  <si>
    <t>岩倉市</t>
  </si>
  <si>
    <t>愛西市</t>
    <rPh sb="0" eb="1">
      <t>アイ</t>
    </rPh>
    <rPh sb="1" eb="2">
      <t>ニシ</t>
    </rPh>
    <rPh sb="2" eb="3">
      <t>シ</t>
    </rPh>
    <phoneticPr fontId="3"/>
  </si>
  <si>
    <t>清須市</t>
    <rPh sb="0" eb="2">
      <t>キヨス</t>
    </rPh>
    <rPh sb="2" eb="3">
      <t>シ</t>
    </rPh>
    <phoneticPr fontId="3"/>
  </si>
  <si>
    <t>永田　純夫</t>
  </si>
  <si>
    <t>北名古屋市</t>
    <rPh sb="0" eb="1">
      <t>キタ</t>
    </rPh>
    <rPh sb="1" eb="5">
      <t>ナゴヤシ</t>
    </rPh>
    <phoneticPr fontId="3"/>
  </si>
  <si>
    <t>みよし市</t>
    <rPh sb="3" eb="4">
      <t>シ</t>
    </rPh>
    <phoneticPr fontId="3"/>
  </si>
  <si>
    <t>あま市</t>
    <rPh sb="2" eb="3">
      <t>シ</t>
    </rPh>
    <phoneticPr fontId="3"/>
  </si>
  <si>
    <t>村上　浩司</t>
  </si>
  <si>
    <t>長久手市</t>
    <rPh sb="3" eb="4">
      <t>シ</t>
    </rPh>
    <phoneticPr fontId="3"/>
  </si>
  <si>
    <t>東郷町</t>
  </si>
  <si>
    <t>井俣　憲治</t>
  </si>
  <si>
    <t>豊山町</t>
  </si>
  <si>
    <t>大口町</t>
  </si>
  <si>
    <t>鈴木　雅博</t>
  </si>
  <si>
    <t>扶桑町</t>
  </si>
  <si>
    <t>大治町</t>
  </si>
  <si>
    <t>村上　昌生</t>
  </si>
  <si>
    <t>蟹江町</t>
  </si>
  <si>
    <t>飛島村</t>
  </si>
  <si>
    <t>東浦町</t>
  </si>
  <si>
    <t>武豊町</t>
  </si>
  <si>
    <t>設楽町</t>
  </si>
  <si>
    <t>東栄町</t>
    <rPh sb="0" eb="3">
      <t>トウエイマチ</t>
    </rPh>
    <phoneticPr fontId="2"/>
  </si>
  <si>
    <t>村上　孝治</t>
    <rPh sb="0" eb="2">
      <t>ムラカミ</t>
    </rPh>
    <rPh sb="3" eb="4">
      <t>タカシ</t>
    </rPh>
    <rPh sb="4" eb="5">
      <t>ジ</t>
    </rPh>
    <phoneticPr fontId="2"/>
  </si>
  <si>
    <t>尾林　克時</t>
    <rPh sb="0" eb="1">
      <t>オ</t>
    </rPh>
    <rPh sb="1" eb="2">
      <t>ハヤシ</t>
    </rPh>
    <rPh sb="3" eb="4">
      <t>カツ</t>
    </rPh>
    <rPh sb="4" eb="5">
      <t>トキ</t>
    </rPh>
    <phoneticPr fontId="2"/>
  </si>
  <si>
    <t>四日市市</t>
  </si>
  <si>
    <t>伊勢市</t>
  </si>
  <si>
    <t>鈴木　健一</t>
  </si>
  <si>
    <t>松阪市</t>
  </si>
  <si>
    <t>桑名市</t>
  </si>
  <si>
    <t>名張市</t>
  </si>
  <si>
    <t>尾鷲市</t>
  </si>
  <si>
    <t>加藤　千速</t>
  </si>
  <si>
    <t>亀山市</t>
  </si>
  <si>
    <t>鳥羽市</t>
  </si>
  <si>
    <t>熊野市</t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</si>
  <si>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</si>
  <si>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</si>
  <si>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</si>
  <si>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</si>
  <si>
    <t>川越町</t>
  </si>
  <si>
    <t>多気町</t>
  </si>
  <si>
    <t>久保　行央</t>
    <rPh sb="4" eb="5">
      <t>オウ</t>
    </rPh>
    <phoneticPr fontId="2"/>
  </si>
  <si>
    <t>大台町</t>
  </si>
  <si>
    <t>大森　正信</t>
  </si>
  <si>
    <t>玉城町</t>
  </si>
  <si>
    <t>度会町</t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</si>
  <si>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</si>
  <si>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ミナミ</t>
    </rPh>
    <rPh sb="1" eb="4">
      <t>イセチョウ</t>
    </rPh>
    <phoneticPr fontId="3"/>
  </si>
  <si>
    <t>紀北町</t>
    <rPh sb="0" eb="1">
      <t>キ</t>
    </rPh>
    <rPh sb="1" eb="3">
      <t>キタマチ</t>
    </rPh>
    <phoneticPr fontId="3"/>
  </si>
  <si>
    <t>紀宝町</t>
  </si>
  <si>
    <t>西田　健</t>
  </si>
  <si>
    <t>大津市</t>
  </si>
  <si>
    <t>彦根市</t>
  </si>
  <si>
    <t>長浜市</t>
  </si>
  <si>
    <t>近江八幡市</t>
  </si>
  <si>
    <t>小西　理</t>
  </si>
  <si>
    <t>草津市</t>
  </si>
  <si>
    <t>甲賀市</t>
    <rPh sb="0" eb="1">
      <t>コウ</t>
    </rPh>
    <rPh sb="1" eb="2">
      <t>ガ</t>
    </rPh>
    <rPh sb="2" eb="3">
      <t>シ</t>
    </rPh>
    <phoneticPr fontId="3"/>
  </si>
  <si>
    <t>野洲市</t>
    <rPh sb="0" eb="2">
      <t>ヤス</t>
    </rPh>
    <rPh sb="2" eb="3">
      <t>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</si>
  <si>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</si>
  <si>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</si>
  <si>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</si>
  <si>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2">
      <t>マイバラ</t>
    </rPh>
    <rPh sb="2" eb="3">
      <t>シ</t>
    </rPh>
    <phoneticPr fontId="3"/>
  </si>
  <si>
    <t>日野町</t>
  </si>
  <si>
    <t>竜王町</t>
  </si>
  <si>
    <t>愛荘町</t>
    <rPh sb="0" eb="1">
      <t>アイ</t>
    </rPh>
    <rPh sb="1" eb="2">
      <t>ショウ</t>
    </rPh>
    <rPh sb="2" eb="3">
      <t>マチ</t>
    </rPh>
    <phoneticPr fontId="3"/>
  </si>
  <si>
    <t>有村　国知</t>
  </si>
  <si>
    <t>多賀町</t>
  </si>
  <si>
    <t>京都市</t>
  </si>
  <si>
    <t>福知山市</t>
  </si>
  <si>
    <t>舞鶴市</t>
  </si>
  <si>
    <t>綾部市</t>
  </si>
  <si>
    <t>宇治市</t>
  </si>
  <si>
    <t>亀岡市</t>
  </si>
  <si>
    <t>城陽市</t>
  </si>
  <si>
    <t>奥田　敏晴</t>
  </si>
  <si>
    <t>八幡市</t>
  </si>
  <si>
    <t>京丹後市</t>
    <rPh sb="0" eb="1">
      <t>キョウ</t>
    </rPh>
    <rPh sb="1" eb="3">
      <t>タンゴ</t>
    </rPh>
    <rPh sb="3" eb="4">
      <t>シ</t>
    </rPh>
    <phoneticPr fontId="3"/>
  </si>
  <si>
    <t>南丹市</t>
    <rPh sb="0" eb="1">
      <t>ナン</t>
    </rPh>
    <rPh sb="1" eb="2">
      <t>タン</t>
    </rPh>
    <rPh sb="2" eb="3">
      <t>シ</t>
    </rPh>
    <phoneticPr fontId="3"/>
  </si>
  <si>
    <t>西村　良平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</si>
  <si>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</si>
  <si>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</si>
  <si>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</si>
  <si>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</si>
  <si>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</si>
  <si>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</si>
  <si>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</si>
  <si>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  <rPh sb="0" eb="1">
      <t>キョウ</t>
    </rPh>
    <rPh sb="1" eb="4">
      <t>タンバチョウ</t>
    </rPh>
    <phoneticPr fontId="3"/>
  </si>
  <si>
    <t>太田　昇</t>
  </si>
  <si>
    <t>仁木　琢也</t>
    <rPh sb="0" eb="2">
      <t>ニキ</t>
    </rPh>
    <rPh sb="3" eb="5">
      <t>タクヤ</t>
    </rPh>
    <phoneticPr fontId="2"/>
  </si>
  <si>
    <t>与謝野町</t>
    <rPh sb="0" eb="3">
      <t>ヨサノ</t>
    </rPh>
    <rPh sb="3" eb="4">
      <t>チョウ</t>
    </rPh>
    <phoneticPr fontId="3"/>
  </si>
  <si>
    <t>山添　藤真</t>
  </si>
  <si>
    <t>大阪市</t>
  </si>
  <si>
    <t>諸派</t>
    <rPh sb="0" eb="2">
      <t>ショハ</t>
    </rPh>
    <phoneticPr fontId="2"/>
  </si>
  <si>
    <t>堺市</t>
  </si>
  <si>
    <t>岸和田市</t>
  </si>
  <si>
    <t>永野　耕平</t>
    <rPh sb="0" eb="2">
      <t>ナガノ</t>
    </rPh>
    <rPh sb="3" eb="5">
      <t>コウヘイ</t>
    </rPh>
    <phoneticPr fontId="2"/>
  </si>
  <si>
    <t>豊中市</t>
  </si>
  <si>
    <t>長内　繁樹</t>
  </si>
  <si>
    <t>池田市</t>
  </si>
  <si>
    <t>冨田　裕樹</t>
    <rPh sb="0" eb="2">
      <t>トミタ</t>
    </rPh>
    <rPh sb="3" eb="4">
      <t>ユウ</t>
    </rPh>
    <rPh sb="4" eb="5">
      <t>ジュ</t>
    </rPh>
    <phoneticPr fontId="2"/>
  </si>
  <si>
    <t>泉大津市</t>
  </si>
  <si>
    <t>貝塚市</t>
  </si>
  <si>
    <t>守口市</t>
  </si>
  <si>
    <t>枚方市</t>
  </si>
  <si>
    <t>茨木市</t>
  </si>
  <si>
    <t>八尾市</t>
  </si>
  <si>
    <t>富田林市</t>
  </si>
  <si>
    <t>河内長野市</t>
  </si>
  <si>
    <t>松原市</t>
  </si>
  <si>
    <t>澤井　宏文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</si>
  <si>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</si>
  <si>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</si>
  <si>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</si>
  <si>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</si>
  <si>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</si>
  <si>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</si>
  <si>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</si>
  <si>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東大阪市</t>
  </si>
  <si>
    <t>泉南市</t>
  </si>
  <si>
    <t>四條畷市</t>
  </si>
  <si>
    <t>阪南市</t>
  </si>
  <si>
    <t>島本町</t>
  </si>
  <si>
    <t>能勢町</t>
  </si>
  <si>
    <t>忠岡町</t>
  </si>
  <si>
    <t>熊取町</t>
  </si>
  <si>
    <t>大阪府</t>
    <phoneticPr fontId="2"/>
  </si>
  <si>
    <t>田尻町</t>
  </si>
  <si>
    <t>273660</t>
    <phoneticPr fontId="2"/>
  </si>
  <si>
    <t>岬町</t>
  </si>
  <si>
    <t>田代　堯</t>
  </si>
  <si>
    <t>太子町</t>
  </si>
  <si>
    <t>河南町</t>
  </si>
  <si>
    <t>千早赤阪村</t>
  </si>
  <si>
    <t>神戸市</t>
  </si>
  <si>
    <t>久元　喜造</t>
  </si>
  <si>
    <t>姫路市</t>
  </si>
  <si>
    <t>明石市</t>
  </si>
  <si>
    <t>西宮市</t>
  </si>
  <si>
    <t>石井　登志郎</t>
  </si>
  <si>
    <t>洲本市</t>
  </si>
  <si>
    <t>伊丹市</t>
  </si>
  <si>
    <t>相生市</t>
  </si>
  <si>
    <t>豊岡市</t>
  </si>
  <si>
    <t>西脇市</t>
  </si>
  <si>
    <t>片山　象三</t>
  </si>
  <si>
    <t>宝塚市</t>
  </si>
  <si>
    <t>三木市</t>
  </si>
  <si>
    <t>仲田　一彦</t>
  </si>
  <si>
    <t>高砂市</t>
  </si>
  <si>
    <t>小野市</t>
  </si>
  <si>
    <t>三田市</t>
  </si>
  <si>
    <t>加西市</t>
  </si>
  <si>
    <t>養父市</t>
    <rPh sb="0" eb="2">
      <t>ヤブ</t>
    </rPh>
    <rPh sb="2" eb="3">
      <t>シ</t>
    </rPh>
    <phoneticPr fontId="3"/>
  </si>
  <si>
    <t>丹波市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</si>
  <si>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</si>
  <si>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朝来市</t>
    <rPh sb="0" eb="2">
      <t>アサゴ</t>
    </rPh>
    <rPh sb="2" eb="3">
      <t>シ</t>
    </rPh>
    <phoneticPr fontId="3"/>
  </si>
  <si>
    <t>淡路市</t>
    <rPh sb="0" eb="2">
      <t>アワジ</t>
    </rPh>
    <rPh sb="2" eb="3">
      <t>シ</t>
    </rPh>
    <phoneticPr fontId="3"/>
  </si>
  <si>
    <t>宍粟市</t>
    <rPh sb="0" eb="2">
      <t>シソウ</t>
    </rPh>
    <rPh sb="2" eb="3">
      <t>シ</t>
    </rPh>
    <phoneticPr fontId="3"/>
  </si>
  <si>
    <t>福元　晶三</t>
  </si>
  <si>
    <t>加東市</t>
    <rPh sb="0" eb="2">
      <t>カトウ</t>
    </rPh>
    <rPh sb="2" eb="3">
      <t>シ</t>
    </rPh>
    <phoneticPr fontId="3"/>
  </si>
  <si>
    <t>たつの市</t>
    <rPh sb="3" eb="4">
      <t>シ</t>
    </rPh>
    <phoneticPr fontId="3"/>
  </si>
  <si>
    <t>山本　実</t>
  </si>
  <si>
    <t>猪名川町</t>
  </si>
  <si>
    <t>多可町</t>
    <rPh sb="0" eb="2">
      <t>タカ</t>
    </rPh>
    <rPh sb="2" eb="3">
      <t>マチ</t>
    </rPh>
    <phoneticPr fontId="3"/>
  </si>
  <si>
    <t>吉田　一四</t>
  </si>
  <si>
    <t>市川町</t>
  </si>
  <si>
    <t>福崎町</t>
  </si>
  <si>
    <t>神河町</t>
    <rPh sb="0" eb="2">
      <t>カミカワ</t>
    </rPh>
    <rPh sb="2" eb="3">
      <t>マチ</t>
    </rPh>
    <phoneticPr fontId="3"/>
  </si>
  <si>
    <t>山名　宗悟</t>
  </si>
  <si>
    <t>上郡町</t>
  </si>
  <si>
    <t>遠山　寛</t>
  </si>
  <si>
    <t>佐用町</t>
  </si>
  <si>
    <t>庵逧　典章</t>
  </si>
  <si>
    <t>香美町</t>
    <rPh sb="0" eb="2">
      <t>カミ</t>
    </rPh>
    <rPh sb="2" eb="3">
      <t>マチ</t>
    </rPh>
    <phoneticPr fontId="3"/>
  </si>
  <si>
    <t>新温泉町</t>
    <rPh sb="0" eb="1">
      <t>シン</t>
    </rPh>
    <rPh sb="1" eb="4">
      <t>オンセンチョウ</t>
    </rPh>
    <phoneticPr fontId="3"/>
  </si>
  <si>
    <t>西村　銀三</t>
  </si>
  <si>
    <t>奈良市</t>
  </si>
  <si>
    <t>仲川　元庸</t>
  </si>
  <si>
    <t>大和郡山市</t>
  </si>
  <si>
    <t>上田　清</t>
  </si>
  <si>
    <t>天理市</t>
  </si>
  <si>
    <t>並河　健</t>
  </si>
  <si>
    <t>橿原市</t>
  </si>
  <si>
    <t>桜井市</t>
  </si>
  <si>
    <t>御所市</t>
  </si>
  <si>
    <t>香芝市</t>
  </si>
  <si>
    <t>葛城市</t>
    <rPh sb="0" eb="2">
      <t>カツラギ</t>
    </rPh>
    <rPh sb="2" eb="3">
      <t>シ</t>
    </rPh>
    <phoneticPr fontId="3"/>
  </si>
  <si>
    <t>宇陀市</t>
    <rPh sb="0" eb="2">
      <t>ウダ</t>
    </rPh>
    <rPh sb="2" eb="3">
      <t>シ</t>
    </rPh>
    <phoneticPr fontId="3"/>
  </si>
  <si>
    <t>山添村</t>
  </si>
  <si>
    <t>斑鳩町</t>
  </si>
  <si>
    <t>中西　和夫</t>
  </si>
  <si>
    <t>奈良県</t>
    <phoneticPr fontId="2"/>
  </si>
  <si>
    <t>293610</t>
    <phoneticPr fontId="2"/>
  </si>
  <si>
    <t>竹村　匡正</t>
  </si>
  <si>
    <t>三宅町</t>
  </si>
  <si>
    <t>田原本町</t>
  </si>
  <si>
    <t>曽爾村</t>
  </si>
  <si>
    <t>芝田　秀数</t>
  </si>
  <si>
    <t>御杖村</t>
  </si>
  <si>
    <t>高取町</t>
  </si>
  <si>
    <t>明日香村</t>
  </si>
  <si>
    <t>上牧町</t>
  </si>
  <si>
    <t>王寺町</t>
  </si>
  <si>
    <t>広陵町</t>
  </si>
  <si>
    <t>山村　吉由</t>
  </si>
  <si>
    <t>吉野町</t>
  </si>
  <si>
    <t>下市町</t>
  </si>
  <si>
    <t>黒滝村</t>
  </si>
  <si>
    <t>辻村　源四郎</t>
  </si>
  <si>
    <t>十津川村</t>
  </si>
  <si>
    <t>上北山村</t>
  </si>
  <si>
    <t>東吉野村</t>
  </si>
  <si>
    <t>水本　実</t>
  </si>
  <si>
    <t>海南市</t>
  </si>
  <si>
    <t>橋本市</t>
  </si>
  <si>
    <t>平木　哲朗</t>
  </si>
  <si>
    <t>有田市</t>
  </si>
  <si>
    <t>御坊市</t>
  </si>
  <si>
    <t>田辺市</t>
  </si>
  <si>
    <t>新宮市</t>
  </si>
  <si>
    <t>田岡　実千年</t>
  </si>
  <si>
    <t>紀の川市</t>
    <rPh sb="0" eb="1">
      <t>キ</t>
    </rPh>
    <rPh sb="2" eb="3">
      <t>カワ</t>
    </rPh>
    <rPh sb="3" eb="4">
      <t>シ</t>
    </rPh>
    <phoneticPr fontId="3"/>
  </si>
  <si>
    <t>中村　愼司</t>
  </si>
  <si>
    <t>岩出市</t>
    <rPh sb="2" eb="3">
      <t>シ</t>
    </rPh>
    <phoneticPr fontId="3"/>
  </si>
  <si>
    <t>紀美野町</t>
    <rPh sb="0" eb="1">
      <t>キ</t>
    </rPh>
    <rPh sb="1" eb="2">
      <t>ミ</t>
    </rPh>
    <rPh sb="2" eb="4">
      <t>ノマチ</t>
    </rPh>
    <phoneticPr fontId="3"/>
  </si>
  <si>
    <t>かつらぎ町</t>
  </si>
  <si>
    <t>九度山町</t>
  </si>
  <si>
    <t>岡本　章</t>
  </si>
  <si>
    <t>高野町</t>
  </si>
  <si>
    <t>平野　嘉也</t>
  </si>
  <si>
    <t>湯浅町</t>
  </si>
  <si>
    <t>広川町</t>
  </si>
  <si>
    <t>西岡　利記</t>
  </si>
  <si>
    <t>有田川町</t>
    <rPh sb="0" eb="2">
      <t>アリタ</t>
    </rPh>
    <rPh sb="2" eb="4">
      <t>カワマチ</t>
    </rPh>
    <phoneticPr fontId="3"/>
  </si>
  <si>
    <t>和歌山県</t>
    <phoneticPr fontId="2"/>
  </si>
  <si>
    <t>303828</t>
    <phoneticPr fontId="2"/>
  </si>
  <si>
    <t>松本　秀司</t>
  </si>
  <si>
    <t>由良町</t>
  </si>
  <si>
    <t>印南町</t>
  </si>
  <si>
    <t>みなべ町</t>
    <rPh sb="3" eb="4">
      <t>チョウ</t>
    </rPh>
    <phoneticPr fontId="3"/>
  </si>
  <si>
    <t>日高川町</t>
    <rPh sb="0" eb="2">
      <t>ヒダカ</t>
    </rPh>
    <rPh sb="2" eb="3">
      <t>ガワ</t>
    </rPh>
    <rPh sb="3" eb="4">
      <t>マチ</t>
    </rPh>
    <phoneticPr fontId="3"/>
  </si>
  <si>
    <t>久留米　啓史</t>
  </si>
  <si>
    <t>白浜町</t>
  </si>
  <si>
    <t>上富田町</t>
  </si>
  <si>
    <t>奥田　誠</t>
  </si>
  <si>
    <t>那智勝浦町</t>
    <rPh sb="0" eb="4">
      <t>ナチカツウラ</t>
    </rPh>
    <rPh sb="4" eb="5">
      <t>マチ</t>
    </rPh>
    <phoneticPr fontId="2"/>
  </si>
  <si>
    <t>堀　順一郎</t>
    <rPh sb="0" eb="1">
      <t>ホリ</t>
    </rPh>
    <rPh sb="2" eb="5">
      <t>ジュンイチロウ</t>
    </rPh>
    <phoneticPr fontId="2"/>
  </si>
  <si>
    <t>太地町</t>
  </si>
  <si>
    <t>古座川町</t>
  </si>
  <si>
    <t>北山村</t>
  </si>
  <si>
    <t>串本町</t>
    <rPh sb="0" eb="3">
      <t>クシモトチョウ</t>
    </rPh>
    <phoneticPr fontId="3"/>
  </si>
  <si>
    <t>鳥取市</t>
  </si>
  <si>
    <t>深澤　義彦</t>
  </si>
  <si>
    <t>米子市</t>
  </si>
  <si>
    <t>倉吉市</t>
  </si>
  <si>
    <t>境港市</t>
  </si>
  <si>
    <t>岩美町</t>
  </si>
  <si>
    <t>若桜町</t>
  </si>
  <si>
    <t>智頭町</t>
  </si>
  <si>
    <t>八頭町</t>
    <rPh sb="0" eb="1">
      <t>ハチ</t>
    </rPh>
    <rPh sb="1" eb="2">
      <t>アタマ</t>
    </rPh>
    <rPh sb="2" eb="3">
      <t>マチ</t>
    </rPh>
    <phoneticPr fontId="3"/>
  </si>
  <si>
    <t>三朝町</t>
  </si>
  <si>
    <t>松浦　弘幸</t>
  </si>
  <si>
    <t>琴浦町</t>
    <rPh sb="0" eb="3">
      <t>コトウラチョウ</t>
    </rPh>
    <phoneticPr fontId="3"/>
  </si>
  <si>
    <t>北栄町</t>
    <rPh sb="0" eb="1">
      <t>キタ</t>
    </rPh>
    <rPh sb="1" eb="3">
      <t>サカエマチ</t>
    </rPh>
    <phoneticPr fontId="3"/>
  </si>
  <si>
    <t>鳥取県</t>
    <phoneticPr fontId="2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</si>
  <si>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</si>
  <si>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</si>
  <si>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</si>
  <si>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</si>
  <si>
    <t>314021</t>
    <phoneticPr fontId="2"/>
  </si>
  <si>
    <t>﨏田　淳一</t>
    <rPh sb="0" eb="1">
      <t>サコ</t>
    </rPh>
    <rPh sb="1" eb="2">
      <t>タ</t>
    </rPh>
    <rPh sb="3" eb="5">
      <t>ジュンイチ</t>
    </rPh>
    <phoneticPr fontId="2"/>
  </si>
  <si>
    <t>江府町</t>
  </si>
  <si>
    <t>松江市</t>
  </si>
  <si>
    <t>浜田市</t>
  </si>
  <si>
    <t>久保田　章市</t>
  </si>
  <si>
    <t>出雲市</t>
  </si>
  <si>
    <t>益田市</t>
  </si>
  <si>
    <t>大田市</t>
  </si>
  <si>
    <t>楫野　弘和</t>
  </si>
  <si>
    <t>安来市</t>
  </si>
  <si>
    <t>雲南市</t>
    <rPh sb="0" eb="2">
      <t>ウンナン</t>
    </rPh>
    <rPh sb="2" eb="3">
      <t>シ</t>
    </rPh>
    <phoneticPr fontId="3"/>
  </si>
  <si>
    <t>飯南町</t>
    <rPh sb="0" eb="2">
      <t>イイナン</t>
    </rPh>
    <rPh sb="2" eb="3">
      <t>チョウ</t>
    </rPh>
    <phoneticPr fontId="3"/>
  </si>
  <si>
    <t>川本町</t>
  </si>
  <si>
    <t>邑南町</t>
    <rPh sb="0" eb="1">
      <t>ムラ</t>
    </rPh>
    <rPh sb="1" eb="3">
      <t>ミナミチョウ</t>
    </rPh>
    <phoneticPr fontId="3"/>
  </si>
  <si>
    <t>津和野町</t>
  </si>
  <si>
    <t>下森　博之</t>
  </si>
  <si>
    <t>吉賀町</t>
    <rPh sb="0" eb="1">
      <t>ヨシ</t>
    </rPh>
    <rPh sb="1" eb="2">
      <t>ガ</t>
    </rPh>
    <rPh sb="2" eb="3">
      <t>マチ</t>
    </rPh>
    <phoneticPr fontId="3"/>
  </si>
  <si>
    <t>岩本　一巳</t>
  </si>
  <si>
    <t>知夫村</t>
  </si>
  <si>
    <t>隠岐の島町</t>
    <rPh sb="0" eb="2">
      <t>オキ</t>
    </rPh>
    <rPh sb="3" eb="4">
      <t>シマ</t>
    </rPh>
    <rPh sb="4" eb="5">
      <t>マチ</t>
    </rPh>
    <phoneticPr fontId="3"/>
  </si>
  <si>
    <t>岡山市</t>
  </si>
  <si>
    <t>大森　雅夫</t>
  </si>
  <si>
    <t>倉敷市</t>
  </si>
  <si>
    <t>津山市</t>
  </si>
  <si>
    <t>谷口　圭三</t>
  </si>
  <si>
    <t>玉野市</t>
  </si>
  <si>
    <t>笠岡市</t>
  </si>
  <si>
    <t>総社市</t>
  </si>
  <si>
    <t>高梁市</t>
  </si>
  <si>
    <t>新見市</t>
  </si>
  <si>
    <t>備前市</t>
  </si>
  <si>
    <t>瀬戸内市</t>
    <rPh sb="0" eb="3">
      <t>セトウチ</t>
    </rPh>
    <rPh sb="3" eb="4">
      <t>シ</t>
    </rPh>
    <phoneticPr fontId="3"/>
  </si>
  <si>
    <t>武久　顕也</t>
  </si>
  <si>
    <t>赤磐市</t>
    <rPh sb="0" eb="2">
      <t>アカイワ</t>
    </rPh>
    <rPh sb="2" eb="3">
      <t>シ</t>
    </rPh>
    <phoneticPr fontId="3"/>
  </si>
  <si>
    <t>真庭市</t>
    <rPh sb="0" eb="2">
      <t>マニワ</t>
    </rPh>
    <rPh sb="2" eb="3">
      <t>シ</t>
    </rPh>
    <phoneticPr fontId="3"/>
  </si>
  <si>
    <t>美作市</t>
    <rPh sb="0" eb="2">
      <t>ミマサカ</t>
    </rPh>
    <rPh sb="2" eb="3">
      <t>シ</t>
    </rPh>
    <phoneticPr fontId="3"/>
  </si>
  <si>
    <t>萩原　誠司</t>
  </si>
  <si>
    <t>浅口市</t>
    <rPh sb="0" eb="2">
      <t>アサクチ</t>
    </rPh>
    <rPh sb="2" eb="3">
      <t>シ</t>
    </rPh>
    <phoneticPr fontId="3"/>
  </si>
  <si>
    <t>栗山　康彦</t>
  </si>
  <si>
    <t>和気町</t>
  </si>
  <si>
    <t>草加　信義</t>
  </si>
  <si>
    <t>早島町</t>
  </si>
  <si>
    <t>里庄町</t>
  </si>
  <si>
    <t>加藤　泰久</t>
  </si>
  <si>
    <t>矢掛町</t>
  </si>
  <si>
    <t>鏡野町</t>
  </si>
  <si>
    <t>勝央町</t>
  </si>
  <si>
    <t>西粟倉村</t>
  </si>
  <si>
    <t>久米南町</t>
  </si>
  <si>
    <t>吉備中央町</t>
    <rPh sb="0" eb="2">
      <t>キビ</t>
    </rPh>
    <rPh sb="2" eb="5">
      <t>チュウオウチョウ</t>
    </rPh>
    <phoneticPr fontId="3"/>
  </si>
  <si>
    <t>呉市</t>
  </si>
  <si>
    <t>新原　芳明</t>
  </si>
  <si>
    <t>竹原市</t>
  </si>
  <si>
    <t>今榮　敏彦</t>
  </si>
  <si>
    <t>三原市</t>
  </si>
  <si>
    <t>福山市</t>
  </si>
  <si>
    <t>広島県</t>
    <phoneticPr fontId="2"/>
  </si>
  <si>
    <t>342084</t>
    <phoneticPr fontId="2"/>
  </si>
  <si>
    <t>小野　申人</t>
  </si>
  <si>
    <t>庄原市</t>
  </si>
  <si>
    <t>東広島市</t>
  </si>
  <si>
    <t>廿日市市</t>
  </si>
  <si>
    <t>安芸高田市</t>
    <rPh sb="0" eb="2">
      <t>アキ</t>
    </rPh>
    <rPh sb="2" eb="4">
      <t>タカダ</t>
    </rPh>
    <rPh sb="4" eb="5">
      <t>シ</t>
    </rPh>
    <phoneticPr fontId="3"/>
  </si>
  <si>
    <t>江田島市</t>
    <rPh sb="0" eb="2">
      <t>エダ</t>
    </rPh>
    <rPh sb="2" eb="3">
      <t>ジマ</t>
    </rPh>
    <rPh sb="3" eb="4">
      <t>シ</t>
    </rPh>
    <phoneticPr fontId="3"/>
  </si>
  <si>
    <t>府中町</t>
  </si>
  <si>
    <t>海田町</t>
  </si>
  <si>
    <t>熊野町</t>
  </si>
  <si>
    <t>坂町</t>
  </si>
  <si>
    <t>安芸太田町</t>
    <rPh sb="0" eb="4">
      <t>アキオオタ</t>
    </rPh>
    <rPh sb="4" eb="5">
      <t>マチ</t>
    </rPh>
    <phoneticPr fontId="3"/>
  </si>
  <si>
    <t>北広島町</t>
    <rPh sb="0" eb="1">
      <t>キタ</t>
    </rPh>
    <rPh sb="1" eb="3">
      <t>ヒロシマ</t>
    </rPh>
    <rPh sb="3" eb="4">
      <t>マチ</t>
    </rPh>
    <phoneticPr fontId="3"/>
  </si>
  <si>
    <t>世羅町</t>
  </si>
  <si>
    <t>神石高原町</t>
    <rPh sb="0" eb="2">
      <t>ジンセキ</t>
    </rPh>
    <rPh sb="2" eb="4">
      <t>コウゲン</t>
    </rPh>
    <rPh sb="4" eb="5">
      <t>マチ</t>
    </rPh>
    <phoneticPr fontId="3"/>
  </si>
  <si>
    <t>下関市</t>
  </si>
  <si>
    <t>宇部市</t>
  </si>
  <si>
    <t>山口市</t>
  </si>
  <si>
    <t>萩市</t>
  </si>
  <si>
    <t>下松市</t>
  </si>
  <si>
    <t>岩国市</t>
  </si>
  <si>
    <t>光市</t>
  </si>
  <si>
    <t>長門市</t>
  </si>
  <si>
    <t>柳井市</t>
  </si>
  <si>
    <t>山陽小野田市</t>
    <rPh sb="0" eb="2">
      <t>サンヨウ</t>
    </rPh>
    <rPh sb="2" eb="6">
      <t>オノダシ</t>
    </rPh>
    <phoneticPr fontId="3"/>
  </si>
  <si>
    <t>周防大島町</t>
    <rPh sb="0" eb="2">
      <t>スオウ</t>
    </rPh>
    <rPh sb="2" eb="5">
      <t>オオシマチョウ</t>
    </rPh>
    <phoneticPr fontId="3"/>
  </si>
  <si>
    <t>和木町</t>
  </si>
  <si>
    <t>米本　正明</t>
  </si>
  <si>
    <t>上関町</t>
  </si>
  <si>
    <t>阿武町</t>
  </si>
  <si>
    <t>徳島市</t>
  </si>
  <si>
    <t>鳴門市</t>
  </si>
  <si>
    <t>泉　理彦</t>
  </si>
  <si>
    <t>小松島市</t>
  </si>
  <si>
    <t>阿南市</t>
  </si>
  <si>
    <t>吉野川市</t>
    <rPh sb="0" eb="4">
      <t>ヨシノガワシ</t>
    </rPh>
    <phoneticPr fontId="3"/>
  </si>
  <si>
    <t>阿波市</t>
    <rPh sb="0" eb="2">
      <t>アワ</t>
    </rPh>
    <rPh sb="2" eb="3">
      <t>シ</t>
    </rPh>
    <phoneticPr fontId="3"/>
  </si>
  <si>
    <t>美馬市</t>
    <rPh sb="0" eb="2">
      <t>ミマ</t>
    </rPh>
    <rPh sb="2" eb="3">
      <t>シ</t>
    </rPh>
    <phoneticPr fontId="3"/>
  </si>
  <si>
    <t>三好市</t>
    <rPh sb="0" eb="2">
      <t>ミヨシ</t>
    </rPh>
    <rPh sb="2" eb="3">
      <t>シ</t>
    </rPh>
    <phoneticPr fontId="3"/>
  </si>
  <si>
    <t>勝浦町</t>
  </si>
  <si>
    <t>野上　武典</t>
  </si>
  <si>
    <t>上勝町</t>
  </si>
  <si>
    <t>佐那河内村</t>
  </si>
  <si>
    <t>美波町</t>
    <rPh sb="0" eb="2">
      <t>ミナミ</t>
    </rPh>
    <rPh sb="2" eb="3">
      <t>マチ</t>
    </rPh>
    <phoneticPr fontId="3"/>
  </si>
  <si>
    <t>影治　信良</t>
  </si>
  <si>
    <t>海陽町</t>
    <rPh sb="0" eb="2">
      <t>カイヨウ</t>
    </rPh>
    <rPh sb="2" eb="3">
      <t>チョウ</t>
    </rPh>
    <phoneticPr fontId="3"/>
  </si>
  <si>
    <t>三浦　茂貴</t>
  </si>
  <si>
    <t>松茂町</t>
  </si>
  <si>
    <t>吉田　直人</t>
  </si>
  <si>
    <t>北島町</t>
  </si>
  <si>
    <t>古川　保博</t>
  </si>
  <si>
    <t>藍住町</t>
  </si>
  <si>
    <t>髙橋　英夫</t>
    <rPh sb="0" eb="2">
      <t>タカハシ</t>
    </rPh>
    <phoneticPr fontId="2"/>
  </si>
  <si>
    <t>板野町</t>
  </si>
  <si>
    <t>玉井　孝治</t>
  </si>
  <si>
    <t>上板町</t>
  </si>
  <si>
    <t>松田　卓男</t>
  </si>
  <si>
    <t>つるぎ町</t>
    <rPh sb="3" eb="4">
      <t>マチ</t>
    </rPh>
    <phoneticPr fontId="3"/>
  </si>
  <si>
    <t>東みよし町</t>
    <rPh sb="0" eb="1">
      <t>ヒガシ</t>
    </rPh>
    <rPh sb="4" eb="5">
      <t>マチ</t>
    </rPh>
    <phoneticPr fontId="3"/>
  </si>
  <si>
    <t>松浦　敬治</t>
  </si>
  <si>
    <t>丸亀市</t>
  </si>
  <si>
    <t>坂出市</t>
  </si>
  <si>
    <t>綾　宏</t>
  </si>
  <si>
    <t>善通寺市</t>
  </si>
  <si>
    <t>観音寺市</t>
  </si>
  <si>
    <t>さぬき市</t>
    <rPh sb="3" eb="4">
      <t>シ</t>
    </rPh>
    <phoneticPr fontId="3"/>
  </si>
  <si>
    <t>大山　茂樹</t>
  </si>
  <si>
    <t>三豊市</t>
    <rPh sb="0" eb="2">
      <t>ミトヨ</t>
    </rPh>
    <rPh sb="2" eb="3">
      <t>シ</t>
    </rPh>
    <phoneticPr fontId="3"/>
  </si>
  <si>
    <t>山下　昭史</t>
  </si>
  <si>
    <t>土庄町</t>
  </si>
  <si>
    <t>三枝　邦彦</t>
  </si>
  <si>
    <t>小豆島町</t>
    <rPh sb="0" eb="3">
      <t>ショウドシマ</t>
    </rPh>
    <rPh sb="3" eb="4">
      <t>マチ</t>
    </rPh>
    <phoneticPr fontId="3"/>
  </si>
  <si>
    <t>松本　篤</t>
  </si>
  <si>
    <t>綾川町</t>
    <rPh sb="0" eb="2">
      <t>アヤカワ</t>
    </rPh>
    <rPh sb="2" eb="3">
      <t>チョウ</t>
    </rPh>
    <phoneticPr fontId="3"/>
  </si>
  <si>
    <t>前田　武俊</t>
  </si>
  <si>
    <t>まんのう町</t>
    <rPh sb="4" eb="5">
      <t>チョウ</t>
    </rPh>
    <phoneticPr fontId="3"/>
  </si>
  <si>
    <t>栗田　隆義</t>
  </si>
  <si>
    <t>今治市</t>
  </si>
  <si>
    <t>宇和島市</t>
  </si>
  <si>
    <t>岡原　文彰</t>
  </si>
  <si>
    <t>八幡浜市</t>
  </si>
  <si>
    <t>新居浜市</t>
  </si>
  <si>
    <t>西条市</t>
  </si>
  <si>
    <t>伊予市</t>
  </si>
  <si>
    <t>四国中央市</t>
    <rPh sb="0" eb="2">
      <t>シコク</t>
    </rPh>
    <rPh sb="2" eb="4">
      <t>チュウオウ</t>
    </rPh>
    <rPh sb="4" eb="5">
      <t>シ</t>
    </rPh>
    <phoneticPr fontId="3"/>
  </si>
  <si>
    <t>西予市</t>
    <rPh sb="0" eb="1">
      <t>セイ</t>
    </rPh>
    <rPh sb="1" eb="2">
      <t>ヨ</t>
    </rPh>
    <rPh sb="2" eb="3">
      <t>シ</t>
    </rPh>
    <phoneticPr fontId="3"/>
  </si>
  <si>
    <t>東温市</t>
    <rPh sb="0" eb="1">
      <t>トウ</t>
    </rPh>
    <rPh sb="1" eb="2">
      <t>オン</t>
    </rPh>
    <rPh sb="2" eb="3">
      <t>シ</t>
    </rPh>
    <phoneticPr fontId="3"/>
  </si>
  <si>
    <t>上島町</t>
    <rPh sb="0" eb="3">
      <t>カミジマチョウ</t>
    </rPh>
    <phoneticPr fontId="3"/>
  </si>
  <si>
    <t>久万高原町</t>
    <rPh sb="0" eb="2">
      <t>クマ</t>
    </rPh>
    <rPh sb="2" eb="4">
      <t>コウゲン</t>
    </rPh>
    <rPh sb="4" eb="5">
      <t>マチ</t>
    </rPh>
    <phoneticPr fontId="3"/>
  </si>
  <si>
    <t>砥部町</t>
  </si>
  <si>
    <t>内子町</t>
  </si>
  <si>
    <t>伊方町</t>
  </si>
  <si>
    <t>松野町</t>
  </si>
  <si>
    <t>鬼北町</t>
    <rPh sb="0" eb="1">
      <t>オニ</t>
    </rPh>
    <rPh sb="1" eb="3">
      <t>キタマチ</t>
    </rPh>
    <phoneticPr fontId="3"/>
  </si>
  <si>
    <t>愛南町</t>
    <rPh sb="0" eb="2">
      <t>アイナン</t>
    </rPh>
    <rPh sb="2" eb="3">
      <t>チョウ</t>
    </rPh>
    <phoneticPr fontId="3"/>
  </si>
  <si>
    <t>高知市</t>
  </si>
  <si>
    <t>室戸市</t>
  </si>
  <si>
    <t>安芸市</t>
  </si>
  <si>
    <t>横山　幾夫</t>
  </si>
  <si>
    <t>南国市</t>
  </si>
  <si>
    <t>平山　耕三</t>
  </si>
  <si>
    <t>土佐市</t>
  </si>
  <si>
    <t>須崎市</t>
  </si>
  <si>
    <t>宿毛市</t>
  </si>
  <si>
    <t>土佐清水市</t>
  </si>
  <si>
    <t>泥谷　光信</t>
  </si>
  <si>
    <t>四万十市</t>
    <rPh sb="0" eb="3">
      <t>シマント</t>
    </rPh>
    <rPh sb="3" eb="4">
      <t>シ</t>
    </rPh>
    <phoneticPr fontId="3"/>
  </si>
  <si>
    <t>香南市</t>
    <rPh sb="0" eb="2">
      <t>コウナン</t>
    </rPh>
    <rPh sb="2" eb="3">
      <t>シ</t>
    </rPh>
    <phoneticPr fontId="3"/>
  </si>
  <si>
    <t>香美市</t>
    <rPh sb="0" eb="2">
      <t>カミ</t>
    </rPh>
    <rPh sb="2" eb="3">
      <t>シ</t>
    </rPh>
    <phoneticPr fontId="3"/>
  </si>
  <si>
    <t>田野町</t>
  </si>
  <si>
    <t>安田町</t>
  </si>
  <si>
    <t>馬路村</t>
  </si>
  <si>
    <t>山﨑　出</t>
    <rPh sb="1" eb="2">
      <t>サキ</t>
    </rPh>
    <phoneticPr fontId="2"/>
  </si>
  <si>
    <t>芸西村</t>
  </si>
  <si>
    <t>本山町</t>
  </si>
  <si>
    <t>細川　博司</t>
  </si>
  <si>
    <t>大豊町</t>
  </si>
  <si>
    <t>大川村</t>
  </si>
  <si>
    <t>いの町</t>
    <rPh sb="2" eb="3">
      <t>マチ</t>
    </rPh>
    <phoneticPr fontId="3"/>
  </si>
  <si>
    <t>仁淀川町</t>
    <rPh sb="0" eb="3">
      <t>ニヨドガワ</t>
    </rPh>
    <rPh sb="3" eb="4">
      <t>マチ</t>
    </rPh>
    <phoneticPr fontId="3"/>
  </si>
  <si>
    <t>中土佐町</t>
  </si>
  <si>
    <t>池田　洋光</t>
  </si>
  <si>
    <t>佐川町</t>
  </si>
  <si>
    <t>堀見　和道</t>
  </si>
  <si>
    <t>越知町</t>
  </si>
  <si>
    <t>小田　保行</t>
  </si>
  <si>
    <t>檮原町</t>
  </si>
  <si>
    <t>吉田　尚人</t>
  </si>
  <si>
    <t>日高村</t>
  </si>
  <si>
    <t>津野町</t>
    <rPh sb="0" eb="3">
      <t>ツノチョウ</t>
    </rPh>
    <phoneticPr fontId="3"/>
  </si>
  <si>
    <t>四万十町</t>
    <rPh sb="0" eb="3">
      <t>シマント</t>
    </rPh>
    <rPh sb="3" eb="4">
      <t>チョウ</t>
    </rPh>
    <phoneticPr fontId="3"/>
  </si>
  <si>
    <t>中尾　博憲</t>
  </si>
  <si>
    <t>大月町</t>
  </si>
  <si>
    <t>三原村</t>
  </si>
  <si>
    <t>田野　正利</t>
  </si>
  <si>
    <t>黒潮町</t>
    <rPh sb="0" eb="2">
      <t>クロシオ</t>
    </rPh>
    <rPh sb="2" eb="3">
      <t>チョウ</t>
    </rPh>
    <phoneticPr fontId="3"/>
  </si>
  <si>
    <t>大牟田市</t>
  </si>
  <si>
    <t>久留米市</t>
  </si>
  <si>
    <t>飯塚市</t>
  </si>
  <si>
    <t>柳川市</t>
  </si>
  <si>
    <t>八女市</t>
  </si>
  <si>
    <t>筑後市</t>
  </si>
  <si>
    <t>西田　正治</t>
  </si>
  <si>
    <t>大川市</t>
  </si>
  <si>
    <t>行橋市</t>
  </si>
  <si>
    <t>田中　純</t>
  </si>
  <si>
    <t>豊前市</t>
  </si>
  <si>
    <t>中間市</t>
  </si>
  <si>
    <t>福田　浩</t>
  </si>
  <si>
    <t>小郡市</t>
  </si>
  <si>
    <t>春日市</t>
  </si>
  <si>
    <t>大野城市</t>
  </si>
  <si>
    <t>井本　宗司</t>
  </si>
  <si>
    <t>宗像市</t>
  </si>
  <si>
    <t>伊豆　美沙子</t>
  </si>
  <si>
    <t>太宰府市</t>
  </si>
  <si>
    <t>楠田　大蔵</t>
  </si>
  <si>
    <t>福津市</t>
    <rPh sb="0" eb="1">
      <t>フク</t>
    </rPh>
    <rPh sb="1" eb="2">
      <t>ツ</t>
    </rPh>
    <rPh sb="2" eb="3">
      <t>シ</t>
    </rPh>
    <phoneticPr fontId="3"/>
  </si>
  <si>
    <t>うきは市</t>
    <rPh sb="3" eb="4">
      <t>シ</t>
    </rPh>
    <phoneticPr fontId="3"/>
  </si>
  <si>
    <t>宮若市</t>
    <rPh sb="0" eb="1">
      <t>ミヤ</t>
    </rPh>
    <rPh sb="1" eb="2">
      <t>ワカ</t>
    </rPh>
    <rPh sb="2" eb="3">
      <t>シ</t>
    </rPh>
    <phoneticPr fontId="3"/>
  </si>
  <si>
    <t>有吉　哲信</t>
  </si>
  <si>
    <t>嘉麻市</t>
    <rPh sb="0" eb="1">
      <t>カ</t>
    </rPh>
    <rPh sb="1" eb="2">
      <t>アサ</t>
    </rPh>
    <rPh sb="2" eb="3">
      <t>シ</t>
    </rPh>
    <phoneticPr fontId="3"/>
  </si>
  <si>
    <t>赤間　幸弘</t>
  </si>
  <si>
    <t>朝倉市</t>
    <rPh sb="0" eb="2">
      <t>アサクラ</t>
    </rPh>
    <rPh sb="2" eb="3">
      <t>シ</t>
    </rPh>
    <phoneticPr fontId="3"/>
  </si>
  <si>
    <t>林　裕二</t>
  </si>
  <si>
    <t>糸島市</t>
    <rPh sb="0" eb="2">
      <t>イトシマ</t>
    </rPh>
    <rPh sb="2" eb="3">
      <t>シ</t>
    </rPh>
    <phoneticPr fontId="3"/>
  </si>
  <si>
    <t>月形　祐二</t>
  </si>
  <si>
    <t>宇美町</t>
  </si>
  <si>
    <t>篠栗町</t>
  </si>
  <si>
    <t>須恵町</t>
  </si>
  <si>
    <t>平松　秀一</t>
  </si>
  <si>
    <t>新宮町</t>
  </si>
  <si>
    <t>久山町</t>
  </si>
  <si>
    <t>水巻町</t>
  </si>
  <si>
    <t>美浦　喜明</t>
  </si>
  <si>
    <t>筑前町</t>
    <rPh sb="0" eb="2">
      <t>チクゼン</t>
    </rPh>
    <rPh sb="2" eb="3">
      <t>マチ</t>
    </rPh>
    <phoneticPr fontId="3"/>
  </si>
  <si>
    <t>東峰村</t>
    <rPh sb="0" eb="2">
      <t>トウホウ</t>
    </rPh>
    <rPh sb="2" eb="3">
      <t>ムラ</t>
    </rPh>
    <phoneticPr fontId="3"/>
  </si>
  <si>
    <t>大刀洗町</t>
  </si>
  <si>
    <t>香春町</t>
  </si>
  <si>
    <t>大任町</t>
  </si>
  <si>
    <t>赤村</t>
  </si>
  <si>
    <t>道　廣幸</t>
  </si>
  <si>
    <t>福智町</t>
    <rPh sb="0" eb="1">
      <t>フク</t>
    </rPh>
    <rPh sb="1" eb="2">
      <t>チ</t>
    </rPh>
    <rPh sb="2" eb="3">
      <t>マチ</t>
    </rPh>
    <phoneticPr fontId="3"/>
  </si>
  <si>
    <t>苅田町</t>
  </si>
  <si>
    <t>遠田　孝一</t>
  </si>
  <si>
    <t>みやこ町</t>
    <rPh sb="3" eb="4">
      <t>マチ</t>
    </rPh>
    <phoneticPr fontId="3"/>
  </si>
  <si>
    <t>井上　幸春</t>
  </si>
  <si>
    <t>上毛町</t>
    <rPh sb="0" eb="1">
      <t>カミ</t>
    </rPh>
    <rPh sb="1" eb="2">
      <t>ケ</t>
    </rPh>
    <rPh sb="2" eb="3">
      <t>マチ</t>
    </rPh>
    <phoneticPr fontId="3"/>
  </si>
  <si>
    <t>坪根　秀介</t>
  </si>
  <si>
    <t>築上町</t>
    <rPh sb="0" eb="2">
      <t>チクジョウ</t>
    </rPh>
    <rPh sb="2" eb="3">
      <t>マチ</t>
    </rPh>
    <phoneticPr fontId="3"/>
  </si>
  <si>
    <t>新川　久三</t>
  </si>
  <si>
    <t>佐賀市</t>
  </si>
  <si>
    <t>唐津市</t>
  </si>
  <si>
    <t>多久市</t>
  </si>
  <si>
    <t>横尾　俊彦</t>
  </si>
  <si>
    <t>伊万里市</t>
  </si>
  <si>
    <t>深浦　弘信</t>
  </si>
  <si>
    <t>鹿島市</t>
  </si>
  <si>
    <t>小城市</t>
    <rPh sb="0" eb="2">
      <t>オギ</t>
    </rPh>
    <rPh sb="2" eb="3">
      <t>シ</t>
    </rPh>
    <phoneticPr fontId="3"/>
  </si>
  <si>
    <t>嬉野市</t>
    <rPh sb="0" eb="2">
      <t>ウレシノ</t>
    </rPh>
    <rPh sb="2" eb="3">
      <t>シ</t>
    </rPh>
    <phoneticPr fontId="3"/>
  </si>
  <si>
    <t>村上　大祐</t>
  </si>
  <si>
    <t>神埼市</t>
    <rPh sb="0" eb="2">
      <t>カンザキ</t>
    </rPh>
    <rPh sb="2" eb="3">
      <t>シ</t>
    </rPh>
    <phoneticPr fontId="3"/>
  </si>
  <si>
    <t>吉野ヶ里町</t>
    <rPh sb="0" eb="4">
      <t>ヨシノガリ</t>
    </rPh>
    <rPh sb="4" eb="5">
      <t>マチ</t>
    </rPh>
    <phoneticPr fontId="3"/>
  </si>
  <si>
    <t>伊東　健吾</t>
  </si>
  <si>
    <t>基山町</t>
  </si>
  <si>
    <t>上峰町</t>
  </si>
  <si>
    <t>みやき町</t>
    <rPh sb="3" eb="4">
      <t>マチ</t>
    </rPh>
    <phoneticPr fontId="3"/>
  </si>
  <si>
    <t>有田町</t>
  </si>
  <si>
    <t>松尾　佳昭</t>
  </si>
  <si>
    <t>江北町</t>
  </si>
  <si>
    <t>白石町</t>
  </si>
  <si>
    <t>長崎市</t>
  </si>
  <si>
    <t>島原市</t>
  </si>
  <si>
    <t>諌早市</t>
  </si>
  <si>
    <t>大村市</t>
  </si>
  <si>
    <t>平戸市</t>
  </si>
  <si>
    <t>黒田　成彦</t>
  </si>
  <si>
    <t>松浦市</t>
  </si>
  <si>
    <t>対馬市</t>
    <rPh sb="0" eb="2">
      <t>ツシマ</t>
    </rPh>
    <rPh sb="2" eb="3">
      <t>シ</t>
    </rPh>
    <phoneticPr fontId="3"/>
  </si>
  <si>
    <t>壱岐市</t>
    <rPh sb="0" eb="2">
      <t>イキ</t>
    </rPh>
    <rPh sb="2" eb="3">
      <t>シ</t>
    </rPh>
    <phoneticPr fontId="3"/>
  </si>
  <si>
    <t>五島市</t>
    <rPh sb="0" eb="2">
      <t>ゴシマ</t>
    </rPh>
    <rPh sb="2" eb="3">
      <t>シ</t>
    </rPh>
    <phoneticPr fontId="3"/>
  </si>
  <si>
    <t>西海市</t>
    <rPh sb="0" eb="2">
      <t>サイカイ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</si>
  <si>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</si>
  <si>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長与町</t>
  </si>
  <si>
    <t>時津町</t>
  </si>
  <si>
    <t>佐々町</t>
  </si>
  <si>
    <t>古庄　剛</t>
  </si>
  <si>
    <t>新上五島町</t>
    <rPh sb="0" eb="1">
      <t>シン</t>
    </rPh>
    <rPh sb="1" eb="2">
      <t>カミ</t>
    </rPh>
    <rPh sb="2" eb="4">
      <t>ゴシマ</t>
    </rPh>
    <rPh sb="4" eb="5">
      <t>マチ</t>
    </rPh>
    <phoneticPr fontId="3"/>
  </si>
  <si>
    <t>八代市</t>
  </si>
  <si>
    <t>中村　博生</t>
  </si>
  <si>
    <t>荒尾市</t>
  </si>
  <si>
    <t>水俣市</t>
  </si>
  <si>
    <t>髙岡　利治</t>
  </si>
  <si>
    <t>玉名市</t>
  </si>
  <si>
    <t>藏原　隆治</t>
  </si>
  <si>
    <t>山鹿市</t>
  </si>
  <si>
    <t>菊池市</t>
  </si>
  <si>
    <t>宇土市</t>
  </si>
  <si>
    <t>元松　茂樹</t>
  </si>
  <si>
    <t>宇城市</t>
    <rPh sb="0" eb="1">
      <t>ウ</t>
    </rPh>
    <rPh sb="1" eb="2">
      <t>シロ</t>
    </rPh>
    <rPh sb="2" eb="3">
      <t>シ</t>
    </rPh>
    <phoneticPr fontId="3"/>
  </si>
  <si>
    <t>阿蘇市</t>
    <rPh sb="0" eb="2">
      <t>アソ</t>
    </rPh>
    <rPh sb="2" eb="3">
      <t>シ</t>
    </rPh>
    <phoneticPr fontId="3"/>
  </si>
  <si>
    <t>天草市</t>
    <rPh sb="0" eb="2">
      <t>アマクサ</t>
    </rPh>
    <rPh sb="2" eb="3">
      <t>シ</t>
    </rPh>
    <phoneticPr fontId="3"/>
  </si>
  <si>
    <t>合志市</t>
    <rPh sb="0" eb="2">
      <t>コウシ</t>
    </rPh>
    <rPh sb="2" eb="3">
      <t>シ</t>
    </rPh>
    <phoneticPr fontId="3"/>
  </si>
  <si>
    <t>荒木　義行</t>
  </si>
  <si>
    <t>美里町</t>
    <rPh sb="0" eb="3">
      <t>ミサトマチ</t>
    </rPh>
    <phoneticPr fontId="3"/>
  </si>
  <si>
    <t>玉東町</t>
  </si>
  <si>
    <t>南関町</t>
  </si>
  <si>
    <t>佐藤　安彦</t>
  </si>
  <si>
    <t>長洲町</t>
  </si>
  <si>
    <t>和水町</t>
    <rPh sb="0" eb="1">
      <t>ワ</t>
    </rPh>
    <rPh sb="1" eb="2">
      <t>ミズ</t>
    </rPh>
    <rPh sb="2" eb="3">
      <t>マチ</t>
    </rPh>
    <phoneticPr fontId="3"/>
  </si>
  <si>
    <t>大津町</t>
  </si>
  <si>
    <t>産山村</t>
  </si>
  <si>
    <t>市原　正文</t>
  </si>
  <si>
    <t>西原村</t>
  </si>
  <si>
    <t>南阿蘇村</t>
    <rPh sb="0" eb="1">
      <t>ミナミ</t>
    </rPh>
    <rPh sb="1" eb="3">
      <t>アソ</t>
    </rPh>
    <rPh sb="3" eb="4">
      <t>ムラ</t>
    </rPh>
    <phoneticPr fontId="3"/>
  </si>
  <si>
    <t>益城町</t>
  </si>
  <si>
    <t>西村　博則</t>
  </si>
  <si>
    <t>甲佐町</t>
  </si>
  <si>
    <t>山都町</t>
    <rPh sb="0" eb="3">
      <t>ヤマトマチ</t>
    </rPh>
    <phoneticPr fontId="3"/>
  </si>
  <si>
    <t>氷川町</t>
    <rPh sb="0" eb="2">
      <t>ヒカワ</t>
    </rPh>
    <rPh sb="2" eb="3">
      <t>マチ</t>
    </rPh>
    <phoneticPr fontId="3"/>
  </si>
  <si>
    <t>藤本　一臣</t>
  </si>
  <si>
    <t>芦北町</t>
  </si>
  <si>
    <t>津奈木町</t>
  </si>
  <si>
    <t>山田　豊隆</t>
  </si>
  <si>
    <t>多良木町</t>
  </si>
  <si>
    <t>相良村</t>
  </si>
  <si>
    <t>五木村</t>
  </si>
  <si>
    <t>山江村</t>
  </si>
  <si>
    <t>球磨村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</si>
  <si>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</si>
  <si>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</si>
  <si>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</si>
  <si>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</si>
  <si>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</si>
  <si>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</si>
  <si>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</si>
  <si>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</si>
  <si>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永松　悟</t>
  </si>
  <si>
    <t>宇佐市</t>
  </si>
  <si>
    <t>豊後大野市</t>
    <rPh sb="0" eb="2">
      <t>ブンゴ</t>
    </rPh>
    <rPh sb="2" eb="5">
      <t>オオノシ</t>
    </rPh>
    <phoneticPr fontId="3"/>
  </si>
  <si>
    <t>由布市</t>
    <rPh sb="0" eb="2">
      <t>ユフ</t>
    </rPh>
    <rPh sb="2" eb="3">
      <t>シ</t>
    </rPh>
    <phoneticPr fontId="3"/>
  </si>
  <si>
    <t>相馬　尊重</t>
  </si>
  <si>
    <t>姫島村</t>
  </si>
  <si>
    <t>日出町</t>
  </si>
  <si>
    <t>九重町</t>
  </si>
  <si>
    <t>玖珠町</t>
  </si>
  <si>
    <t>宿利　政和</t>
  </si>
  <si>
    <t>宮崎市</t>
  </si>
  <si>
    <t>戸敷　正</t>
  </si>
  <si>
    <t>都城市</t>
  </si>
  <si>
    <t>延岡市</t>
  </si>
  <si>
    <t>日南市</t>
  </si>
  <si>
    <t>小林市</t>
  </si>
  <si>
    <t>宮原　義久</t>
  </si>
  <si>
    <t>日向市</t>
  </si>
  <si>
    <t>串間市</t>
  </si>
  <si>
    <t>島田　俊光</t>
  </si>
  <si>
    <t>西都市</t>
  </si>
  <si>
    <t>えびの市</t>
  </si>
  <si>
    <t>村岡　隆明</t>
  </si>
  <si>
    <t>高原町</t>
  </si>
  <si>
    <t>髙妻　經信</t>
  </si>
  <si>
    <t>国富町</t>
  </si>
  <si>
    <t>高鍋町</t>
  </si>
  <si>
    <t>新富町</t>
  </si>
  <si>
    <t>小嶋　崇嗣</t>
  </si>
  <si>
    <t>西米良村</t>
  </si>
  <si>
    <t>都農町</t>
  </si>
  <si>
    <t>門川町</t>
  </si>
  <si>
    <t>椎葉村</t>
  </si>
  <si>
    <t>宮崎県</t>
    <phoneticPr fontId="2"/>
  </si>
  <si>
    <t>454311</t>
    <phoneticPr fontId="2"/>
  </si>
  <si>
    <t>田中　秀俊</t>
  </si>
  <si>
    <t>日之影町</t>
  </si>
  <si>
    <t>佐藤　貢</t>
  </si>
  <si>
    <t>鹿児島市</t>
  </si>
  <si>
    <t>鹿屋市</t>
  </si>
  <si>
    <t>中西　茂</t>
  </si>
  <si>
    <t>枕崎市</t>
  </si>
  <si>
    <t>前田　祝成</t>
  </si>
  <si>
    <t>出水市</t>
  </si>
  <si>
    <t>椎木　伸一</t>
  </si>
  <si>
    <t>指宿市</t>
  </si>
  <si>
    <t>豊留　悦男</t>
  </si>
  <si>
    <t>西之表市</t>
  </si>
  <si>
    <t>薩摩川内市</t>
    <rPh sb="0" eb="2">
      <t>サツマ</t>
    </rPh>
    <rPh sb="2" eb="5">
      <t>センダイシ</t>
    </rPh>
    <phoneticPr fontId="3"/>
  </si>
  <si>
    <t>日置市</t>
    <rPh sb="0" eb="2">
      <t>ヒオキ</t>
    </rPh>
    <rPh sb="2" eb="3">
      <t>シ</t>
    </rPh>
    <phoneticPr fontId="3"/>
  </si>
  <si>
    <t>曽於市</t>
    <rPh sb="0" eb="2">
      <t>ソオ</t>
    </rPh>
    <rPh sb="2" eb="3">
      <t>シ</t>
    </rPh>
    <phoneticPr fontId="3"/>
  </si>
  <si>
    <t>五位塚　剛</t>
  </si>
  <si>
    <t>霧島市</t>
    <rPh sb="0" eb="2">
      <t>キリシマ</t>
    </rPh>
    <rPh sb="2" eb="3">
      <t>シ</t>
    </rPh>
    <phoneticPr fontId="3"/>
  </si>
  <si>
    <t>中重　真一</t>
  </si>
  <si>
    <t>いちき串木野市</t>
    <rPh sb="3" eb="7">
      <t>クシキノシ</t>
    </rPh>
    <phoneticPr fontId="3"/>
  </si>
  <si>
    <t>南さつま市</t>
    <rPh sb="0" eb="1">
      <t>ミナミ</t>
    </rPh>
    <rPh sb="4" eb="5">
      <t>シ</t>
    </rPh>
    <phoneticPr fontId="3"/>
  </si>
  <si>
    <t>本坊　輝雄</t>
  </si>
  <si>
    <t>志布志市</t>
    <rPh sb="0" eb="3">
      <t>シブシ</t>
    </rPh>
    <rPh sb="3" eb="4">
      <t>シ</t>
    </rPh>
    <phoneticPr fontId="3"/>
  </si>
  <si>
    <t>下平　晴行</t>
  </si>
  <si>
    <t>奄美市</t>
    <rPh sb="0" eb="2">
      <t>アマミ</t>
    </rPh>
    <rPh sb="2" eb="3">
      <t>シ</t>
    </rPh>
    <phoneticPr fontId="3"/>
  </si>
  <si>
    <t>南九州市</t>
    <rPh sb="0" eb="1">
      <t>ミナミ</t>
    </rPh>
    <rPh sb="1" eb="3">
      <t>キュウシュウ</t>
    </rPh>
    <rPh sb="3" eb="4">
      <t>シ</t>
    </rPh>
    <phoneticPr fontId="3"/>
  </si>
  <si>
    <t>伊佐市</t>
    <rPh sb="0" eb="3">
      <t>イサシ</t>
    </rPh>
    <phoneticPr fontId="3"/>
  </si>
  <si>
    <t>姶良市</t>
    <rPh sb="0" eb="2">
      <t>アイラ</t>
    </rPh>
    <rPh sb="2" eb="3">
      <t>シ</t>
    </rPh>
    <phoneticPr fontId="3"/>
  </si>
  <si>
    <t>湯元　敏浩</t>
  </si>
  <si>
    <t>三島村</t>
  </si>
  <si>
    <t>大山　辰夫</t>
  </si>
  <si>
    <t>十島村</t>
  </si>
  <si>
    <t>さつま町</t>
    <rPh sb="3" eb="4">
      <t>マチ</t>
    </rPh>
    <phoneticPr fontId="3"/>
  </si>
  <si>
    <t>鹿児島県</t>
    <phoneticPr fontId="2"/>
  </si>
  <si>
    <t>464040</t>
    <phoneticPr fontId="2"/>
  </si>
  <si>
    <t>長島町</t>
  </si>
  <si>
    <t>川添　健</t>
  </si>
  <si>
    <t>湧水町</t>
    <rPh sb="0" eb="2">
      <t>ユウスイ</t>
    </rPh>
    <rPh sb="2" eb="3">
      <t>マチ</t>
    </rPh>
    <phoneticPr fontId="3"/>
  </si>
  <si>
    <t>464686</t>
    <phoneticPr fontId="2"/>
  </si>
  <si>
    <t>大崎町</t>
  </si>
  <si>
    <t>東　靖弘</t>
  </si>
  <si>
    <t>東串良町</t>
  </si>
  <si>
    <t>錦江町</t>
    <rPh sb="0" eb="2">
      <t>キンコウ</t>
    </rPh>
    <rPh sb="2" eb="3">
      <t>チョウ</t>
    </rPh>
    <phoneticPr fontId="3"/>
  </si>
  <si>
    <t>木場　一昭</t>
  </si>
  <si>
    <t>南大隅町</t>
    <rPh sb="0" eb="1">
      <t>ミナミ</t>
    </rPh>
    <rPh sb="1" eb="4">
      <t>オオスミチョウ</t>
    </rPh>
    <phoneticPr fontId="3"/>
  </si>
  <si>
    <t>肝付町</t>
    <rPh sb="0" eb="1">
      <t>キモ</t>
    </rPh>
    <rPh sb="1" eb="2">
      <t>フ</t>
    </rPh>
    <rPh sb="2" eb="3">
      <t>マチ</t>
    </rPh>
    <phoneticPr fontId="3"/>
  </si>
  <si>
    <t>永野　和行</t>
  </si>
  <si>
    <t>屋久島町</t>
    <rPh sb="0" eb="3">
      <t>ヤクシマ</t>
    </rPh>
    <rPh sb="3" eb="4">
      <t>チョウ</t>
    </rPh>
    <phoneticPr fontId="3"/>
  </si>
  <si>
    <t>465232</t>
    <phoneticPr fontId="2"/>
  </si>
  <si>
    <t>大和村</t>
  </si>
  <si>
    <t>伊集院　幼</t>
  </si>
  <si>
    <t>瀬戸内町</t>
  </si>
  <si>
    <t>龍郷町</t>
  </si>
  <si>
    <t>竹田　泰典</t>
  </si>
  <si>
    <t>喜界町</t>
  </si>
  <si>
    <t>徳之島町</t>
  </si>
  <si>
    <t>天城町</t>
  </si>
  <si>
    <t>伊仙町</t>
  </si>
  <si>
    <t>大久保　明</t>
  </si>
  <si>
    <t>和泊町</t>
  </si>
  <si>
    <t>知名町</t>
  </si>
  <si>
    <t>今井　力夫</t>
  </si>
  <si>
    <t>与論町</t>
  </si>
  <si>
    <t>石垣市</t>
  </si>
  <si>
    <t>中山　義隆</t>
  </si>
  <si>
    <t>浦添市</t>
  </si>
  <si>
    <t>名護市</t>
  </si>
  <si>
    <t>渡具知　武豊</t>
  </si>
  <si>
    <t>糸満市</t>
  </si>
  <si>
    <t>沖繩市</t>
  </si>
  <si>
    <t>桑江　朝千夫</t>
  </si>
  <si>
    <t>うるま市</t>
    <rPh sb="3" eb="4">
      <t>シ</t>
    </rPh>
    <phoneticPr fontId="3"/>
  </si>
  <si>
    <t>宮古島市</t>
    <rPh sb="0" eb="3">
      <t>ミヤコジマ</t>
    </rPh>
    <rPh sb="3" eb="4">
      <t>シ</t>
    </rPh>
    <phoneticPr fontId="3"/>
  </si>
  <si>
    <t>南城市</t>
    <rPh sb="0" eb="2">
      <t>ナンジョウ</t>
    </rPh>
    <rPh sb="2" eb="3">
      <t>シ</t>
    </rPh>
    <phoneticPr fontId="3"/>
  </si>
  <si>
    <t>瑞慶覧　長敏</t>
  </si>
  <si>
    <t>国頭村</t>
  </si>
  <si>
    <t>今帰仁村</t>
  </si>
  <si>
    <t>宜野座村</t>
  </si>
  <si>
    <t>金武町</t>
  </si>
  <si>
    <t>仲間　一</t>
  </si>
  <si>
    <t>伊江村</t>
  </si>
  <si>
    <t>読谷村</t>
  </si>
  <si>
    <t>北谷町</t>
  </si>
  <si>
    <t>北中城村</t>
  </si>
  <si>
    <t>中城村</t>
  </si>
  <si>
    <t>西原町</t>
  </si>
  <si>
    <t>与那原町</t>
  </si>
  <si>
    <t>照屋　勉</t>
  </si>
  <si>
    <t>南風原町</t>
  </si>
  <si>
    <t>赤嶺　正之</t>
  </si>
  <si>
    <t>座間味村</t>
  </si>
  <si>
    <t>宮里　哲</t>
  </si>
  <si>
    <t>粟国村</t>
  </si>
  <si>
    <t>渡名喜村</t>
  </si>
  <si>
    <t>桃原　優</t>
  </si>
  <si>
    <t>北大東村</t>
  </si>
  <si>
    <t>伊平屋村</t>
  </si>
  <si>
    <t>久米島町</t>
    <rPh sb="0" eb="2">
      <t>クメ</t>
    </rPh>
    <rPh sb="2" eb="3">
      <t>ジマ</t>
    </rPh>
    <rPh sb="3" eb="4">
      <t>チョウ</t>
    </rPh>
    <phoneticPr fontId="3"/>
  </si>
  <si>
    <t>八重瀬町</t>
    <rPh sb="0" eb="2">
      <t>ヤエ</t>
    </rPh>
    <rPh sb="2" eb="3">
      <t>セ</t>
    </rPh>
    <rPh sb="3" eb="4">
      <t>マチ</t>
    </rPh>
    <phoneticPr fontId="3"/>
  </si>
  <si>
    <t>新垣　安弘</t>
  </si>
  <si>
    <t>多良間村</t>
  </si>
  <si>
    <t>伊良皆　光夫</t>
  </si>
  <si>
    <t>竹富町</t>
  </si>
  <si>
    <t>与那国町</t>
  </si>
  <si>
    <t>自民</t>
    <rPh sb="0" eb="2">
      <t>ジミン</t>
    </rPh>
    <phoneticPr fontId="2"/>
  </si>
  <si>
    <t>社民</t>
    <rPh sb="0" eb="2">
      <t>シャミン</t>
    </rPh>
    <phoneticPr fontId="2"/>
  </si>
  <si>
    <t>共産</t>
    <rPh sb="0" eb="2">
      <t>キョウサン</t>
    </rPh>
    <phoneticPr fontId="2"/>
  </si>
  <si>
    <t>公明</t>
    <rPh sb="0" eb="2">
      <t>コウメイ</t>
    </rPh>
    <phoneticPr fontId="2"/>
  </si>
  <si>
    <t>立憲民主</t>
    <rPh sb="0" eb="2">
      <t>リッケン</t>
    </rPh>
    <rPh sb="2" eb="4">
      <t>ミンシュ</t>
    </rPh>
    <phoneticPr fontId="2"/>
  </si>
  <si>
    <t>国民民主</t>
    <rPh sb="0" eb="2">
      <t>コクミン</t>
    </rPh>
    <rPh sb="2" eb="4">
      <t>ミンシュ</t>
    </rPh>
    <phoneticPr fontId="2"/>
  </si>
  <si>
    <t>日本維新</t>
    <rPh sb="0" eb="4">
      <t>ニホンイシン</t>
    </rPh>
    <phoneticPr fontId="2"/>
  </si>
  <si>
    <t>得票合計</t>
    <rPh sb="0" eb="2">
      <t>トクヒョウ</t>
    </rPh>
    <rPh sb="2" eb="4">
      <t>ゴウケイ</t>
    </rPh>
    <phoneticPr fontId="2"/>
  </si>
  <si>
    <t>立候補者合計</t>
    <rPh sb="0" eb="4">
      <t>リッコウホシャ</t>
    </rPh>
    <rPh sb="4" eb="6">
      <t>ゴウケイ</t>
    </rPh>
    <phoneticPr fontId="2"/>
  </si>
  <si>
    <t>当選者合計</t>
    <rPh sb="0" eb="3">
      <t>トウセンシャ</t>
    </rPh>
    <rPh sb="3" eb="5">
      <t>ゴウケイ</t>
    </rPh>
    <phoneticPr fontId="2"/>
  </si>
  <si>
    <t>得票率計</t>
    <rPh sb="0" eb="2">
      <t>トクヒョウ</t>
    </rPh>
    <rPh sb="2" eb="3">
      <t>リツ</t>
    </rPh>
    <rPh sb="3" eb="4">
      <t>ケイ</t>
    </rPh>
    <phoneticPr fontId="2"/>
  </si>
  <si>
    <t>新社会</t>
    <rPh sb="0" eb="2">
      <t>シンシャ</t>
    </rPh>
    <rPh sb="2" eb="3">
      <t>カイ</t>
    </rPh>
    <phoneticPr fontId="2"/>
  </si>
  <si>
    <t>社大</t>
    <rPh sb="0" eb="1">
      <t>シャ</t>
    </rPh>
    <rPh sb="1" eb="2">
      <t>ダイ</t>
    </rPh>
    <phoneticPr fontId="2"/>
  </si>
  <si>
    <t>大地</t>
    <rPh sb="0" eb="2">
      <t>ダイチ</t>
    </rPh>
    <phoneticPr fontId="2"/>
  </si>
  <si>
    <t>自由</t>
    <rPh sb="0" eb="2">
      <t>ジユウ</t>
    </rPh>
    <phoneticPr fontId="2"/>
  </si>
  <si>
    <t>希望</t>
    <rPh sb="0" eb="2">
      <t>キボウ</t>
    </rPh>
    <phoneticPr fontId="2"/>
  </si>
  <si>
    <t>大阪維新</t>
    <rPh sb="0" eb="4">
      <t>オオサカイシン</t>
    </rPh>
    <phoneticPr fontId="2"/>
  </si>
  <si>
    <t>N国</t>
    <rPh sb="1" eb="2">
      <t>コク</t>
    </rPh>
    <phoneticPr fontId="2"/>
  </si>
  <si>
    <t>幸福</t>
    <rPh sb="0" eb="2">
      <t>コウフク</t>
    </rPh>
    <phoneticPr fontId="2"/>
  </si>
  <si>
    <t>その他諸派</t>
    <rPh sb="2" eb="3">
      <t>タ</t>
    </rPh>
    <rPh sb="3" eb="5">
      <t>ショハ</t>
    </rPh>
    <phoneticPr fontId="2"/>
  </si>
  <si>
    <t>投票総数</t>
    <rPh sb="0" eb="2">
      <t>トウヒョウ</t>
    </rPh>
    <rPh sb="2" eb="4">
      <t>ソウスウ</t>
    </rPh>
    <phoneticPr fontId="2"/>
  </si>
  <si>
    <t>立候補者数</t>
    <rPh sb="0" eb="4">
      <t>リッコウホシャ</t>
    </rPh>
    <rPh sb="4" eb="5">
      <t>スウ</t>
    </rPh>
    <phoneticPr fontId="2"/>
  </si>
  <si>
    <t>当選者数</t>
    <rPh sb="0" eb="3">
      <t>トウセンシャ</t>
    </rPh>
    <rPh sb="3" eb="4">
      <t>スウ</t>
    </rPh>
    <phoneticPr fontId="2"/>
  </si>
  <si>
    <t>○</t>
    <phoneticPr fontId="2"/>
  </si>
  <si>
    <t>北海道</t>
  </si>
  <si>
    <t>012025</t>
  </si>
  <si>
    <t>012033</t>
  </si>
  <si>
    <t>012041</t>
  </si>
  <si>
    <t>012050</t>
  </si>
  <si>
    <t>012068</t>
  </si>
  <si>
    <t>釧路市</t>
  </si>
  <si>
    <t>012076</t>
  </si>
  <si>
    <t>012084</t>
    <phoneticPr fontId="2"/>
  </si>
  <si>
    <t>北見市</t>
    <rPh sb="0" eb="3">
      <t>キタミシ</t>
    </rPh>
    <phoneticPr fontId="2"/>
  </si>
  <si>
    <t>012092</t>
  </si>
  <si>
    <t>012106</t>
  </si>
  <si>
    <t>012114</t>
  </si>
  <si>
    <t>012122</t>
  </si>
  <si>
    <t>012131</t>
  </si>
  <si>
    <t>012165</t>
  </si>
  <si>
    <t>012173</t>
  </si>
  <si>
    <t>012190</t>
  </si>
  <si>
    <t>012203</t>
    <phoneticPr fontId="2"/>
  </si>
  <si>
    <t>士別市</t>
    <rPh sb="0" eb="3">
      <t>シベツシ</t>
    </rPh>
    <phoneticPr fontId="2"/>
  </si>
  <si>
    <t>012211</t>
  </si>
  <si>
    <t>012220</t>
  </si>
  <si>
    <t>012238</t>
    <phoneticPr fontId="2"/>
  </si>
  <si>
    <t>012246</t>
    <phoneticPr fontId="2"/>
  </si>
  <si>
    <t>012254</t>
  </si>
  <si>
    <t>012262</t>
  </si>
  <si>
    <t>012271</t>
  </si>
  <si>
    <t>○</t>
  </si>
  <si>
    <t>012297</t>
  </si>
  <si>
    <t>012301</t>
  </si>
  <si>
    <t>012319</t>
  </si>
  <si>
    <t>012335</t>
  </si>
  <si>
    <t>012343</t>
  </si>
  <si>
    <t>012360</t>
  </si>
  <si>
    <t>013030</t>
  </si>
  <si>
    <t>013048</t>
  </si>
  <si>
    <t>013340</t>
  </si>
  <si>
    <t>013374</t>
  </si>
  <si>
    <t>013455</t>
  </si>
  <si>
    <t>013463</t>
    <phoneticPr fontId="2"/>
  </si>
  <si>
    <t>八雲町</t>
    <rPh sb="0" eb="3">
      <t>ヤクモチョウ</t>
    </rPh>
    <phoneticPr fontId="2"/>
  </si>
  <si>
    <t>013471</t>
  </si>
  <si>
    <t>013625</t>
  </si>
  <si>
    <t>013633</t>
  </si>
  <si>
    <t>013641</t>
  </si>
  <si>
    <t>乙部町</t>
  </si>
  <si>
    <t>013676</t>
  </si>
  <si>
    <t>013706</t>
  </si>
  <si>
    <t>今金町</t>
  </si>
  <si>
    <t>013714</t>
  </si>
  <si>
    <t>013919</t>
    <phoneticPr fontId="2"/>
  </si>
  <si>
    <t>島牧村</t>
    <rPh sb="0" eb="3">
      <t>シママキムラ</t>
    </rPh>
    <phoneticPr fontId="2"/>
  </si>
  <si>
    <t>013943</t>
  </si>
  <si>
    <t>013951</t>
  </si>
  <si>
    <t>013960</t>
  </si>
  <si>
    <t>013978</t>
  </si>
  <si>
    <t>013986</t>
  </si>
  <si>
    <t>013994</t>
  </si>
  <si>
    <t>014001</t>
  </si>
  <si>
    <t>014028</t>
  </si>
  <si>
    <t>014036</t>
  </si>
  <si>
    <t>014044</t>
  </si>
  <si>
    <t>014052</t>
    <phoneticPr fontId="2"/>
  </si>
  <si>
    <t>積丹町</t>
    <rPh sb="0" eb="3">
      <t>シャコタンチョウ</t>
    </rPh>
    <phoneticPr fontId="2"/>
  </si>
  <si>
    <t>014061</t>
  </si>
  <si>
    <t>014095</t>
  </si>
  <si>
    <t>014231</t>
  </si>
  <si>
    <t>014249</t>
  </si>
  <si>
    <t>014273</t>
  </si>
  <si>
    <t>014281</t>
  </si>
  <si>
    <t>014290</t>
  </si>
  <si>
    <t>014303</t>
  </si>
  <si>
    <t>014311</t>
  </si>
  <si>
    <t>014320</t>
  </si>
  <si>
    <t>014346</t>
  </si>
  <si>
    <t>014362</t>
  </si>
  <si>
    <t>014371</t>
  </si>
  <si>
    <t>014389</t>
  </si>
  <si>
    <t>014524</t>
  </si>
  <si>
    <t>014532</t>
  </si>
  <si>
    <t>014541</t>
  </si>
  <si>
    <t>014559</t>
  </si>
  <si>
    <t>014583</t>
  </si>
  <si>
    <t>014591</t>
  </si>
  <si>
    <t>014621</t>
  </si>
  <si>
    <t>014630</t>
  </si>
  <si>
    <t>014648</t>
  </si>
  <si>
    <t>014656</t>
    <phoneticPr fontId="2"/>
  </si>
  <si>
    <t>剣淵町</t>
    <rPh sb="0" eb="3">
      <t>ケンブチチョウ</t>
    </rPh>
    <phoneticPr fontId="2"/>
  </si>
  <si>
    <t>014681</t>
  </si>
  <si>
    <t>014699</t>
  </si>
  <si>
    <t>014702</t>
  </si>
  <si>
    <t>014711</t>
  </si>
  <si>
    <t>014826</t>
  </si>
  <si>
    <t>小平町</t>
  </si>
  <si>
    <t>014834</t>
  </si>
  <si>
    <t>014842</t>
  </si>
  <si>
    <t>014851</t>
  </si>
  <si>
    <t>014869</t>
  </si>
  <si>
    <t>015113</t>
  </si>
  <si>
    <t>015121</t>
  </si>
  <si>
    <t>015130</t>
  </si>
  <si>
    <t>015148</t>
    <phoneticPr fontId="2"/>
  </si>
  <si>
    <t>枝幸町</t>
    <rPh sb="0" eb="3">
      <t>エサシチョウ</t>
    </rPh>
    <phoneticPr fontId="2"/>
  </si>
  <si>
    <t>015164</t>
  </si>
  <si>
    <t>015172</t>
    <phoneticPr fontId="2"/>
  </si>
  <si>
    <t>礼文町</t>
    <rPh sb="0" eb="3">
      <t>レブンチョウ</t>
    </rPh>
    <phoneticPr fontId="2"/>
  </si>
  <si>
    <t>015199</t>
    <phoneticPr fontId="2"/>
  </si>
  <si>
    <t>利尻富士町</t>
    <rPh sb="0" eb="5">
      <t>リシリフジチョウ</t>
    </rPh>
    <phoneticPr fontId="2"/>
  </si>
  <si>
    <t>015202</t>
  </si>
  <si>
    <t>015431</t>
  </si>
  <si>
    <t>015458</t>
  </si>
  <si>
    <t>015466</t>
  </si>
  <si>
    <t>015474</t>
  </si>
  <si>
    <t>015491</t>
  </si>
  <si>
    <t>015504</t>
  </si>
  <si>
    <t>015521</t>
    <phoneticPr fontId="2"/>
  </si>
  <si>
    <t>佐呂間町</t>
    <rPh sb="0" eb="4">
      <t>サロマチョウ</t>
    </rPh>
    <phoneticPr fontId="2"/>
  </si>
  <si>
    <t>015555</t>
    <phoneticPr fontId="2"/>
  </si>
  <si>
    <t>遠軽町</t>
    <rPh sb="0" eb="3">
      <t>エンガルチョウ</t>
    </rPh>
    <phoneticPr fontId="2"/>
  </si>
  <si>
    <t>015598</t>
    <phoneticPr fontId="2"/>
  </si>
  <si>
    <t>湧別町</t>
    <rPh sb="0" eb="3">
      <t>ユウベツチョウ</t>
    </rPh>
    <phoneticPr fontId="2"/>
  </si>
  <si>
    <t>015601</t>
  </si>
  <si>
    <t>015610</t>
  </si>
  <si>
    <t>015628</t>
  </si>
  <si>
    <t>015636</t>
  </si>
  <si>
    <t>015644</t>
    <phoneticPr fontId="2"/>
  </si>
  <si>
    <t>大空町</t>
    <rPh sb="0" eb="3">
      <t>オオゾラチョウ</t>
    </rPh>
    <phoneticPr fontId="2"/>
  </si>
  <si>
    <t>015750</t>
  </si>
  <si>
    <t>015814</t>
  </si>
  <si>
    <t>015849</t>
  </si>
  <si>
    <t>015857</t>
    <phoneticPr fontId="2"/>
  </si>
  <si>
    <t>安平町</t>
    <rPh sb="0" eb="3">
      <t>アビラチョウ</t>
    </rPh>
    <phoneticPr fontId="2"/>
  </si>
  <si>
    <t>015865</t>
    <phoneticPr fontId="2"/>
  </si>
  <si>
    <t>むかわ町</t>
    <rPh sb="3" eb="4">
      <t>チョウ</t>
    </rPh>
    <phoneticPr fontId="2"/>
  </si>
  <si>
    <t>016012</t>
    <phoneticPr fontId="2"/>
  </si>
  <si>
    <t>日高町</t>
    <rPh sb="0" eb="3">
      <t>ヒダカマチ</t>
    </rPh>
    <phoneticPr fontId="2"/>
  </si>
  <si>
    <t>016021</t>
  </si>
  <si>
    <t>016047</t>
  </si>
  <si>
    <t>016071</t>
  </si>
  <si>
    <t>016080</t>
  </si>
  <si>
    <t>016098</t>
  </si>
  <si>
    <t>016101</t>
    <phoneticPr fontId="2"/>
  </si>
  <si>
    <t>新ひだか町</t>
    <rPh sb="0" eb="1">
      <t>シン</t>
    </rPh>
    <rPh sb="4" eb="5">
      <t>チョウ</t>
    </rPh>
    <phoneticPr fontId="2"/>
  </si>
  <si>
    <t>016314</t>
  </si>
  <si>
    <t>016322</t>
  </si>
  <si>
    <t>016331</t>
  </si>
  <si>
    <t>016349</t>
  </si>
  <si>
    <t>016357</t>
  </si>
  <si>
    <t>016365</t>
  </si>
  <si>
    <t>016373</t>
  </si>
  <si>
    <t>016381</t>
  </si>
  <si>
    <t>016390</t>
  </si>
  <si>
    <t>016411</t>
  </si>
  <si>
    <t>016438</t>
  </si>
  <si>
    <t>016446</t>
  </si>
  <si>
    <t>016454</t>
  </si>
  <si>
    <t>016462</t>
  </si>
  <si>
    <t>016471</t>
  </si>
  <si>
    <t>016489</t>
  </si>
  <si>
    <t>016497</t>
  </si>
  <si>
    <t>016624</t>
  </si>
  <si>
    <t>016641</t>
  </si>
  <si>
    <t>016683</t>
  </si>
  <si>
    <t>016918</t>
  </si>
  <si>
    <t>016934</t>
  </si>
  <si>
    <t>016942</t>
  </si>
  <si>
    <t>022012</t>
  </si>
  <si>
    <t>青森県</t>
  </si>
  <si>
    <t>022021</t>
  </si>
  <si>
    <t>022039</t>
  </si>
  <si>
    <t>022047</t>
  </si>
  <si>
    <t>022055</t>
  </si>
  <si>
    <t>022063</t>
  </si>
  <si>
    <t>022098</t>
  </si>
  <si>
    <t>023043</t>
  </si>
  <si>
    <t>023078</t>
  </si>
  <si>
    <t>鰺ヶ沢町</t>
    <rPh sb="0" eb="4">
      <t>アジガサワマチ</t>
    </rPh>
    <phoneticPr fontId="2"/>
  </si>
  <si>
    <t>023230</t>
  </si>
  <si>
    <t>023434</t>
  </si>
  <si>
    <t>023621</t>
  </si>
  <si>
    <t>023876</t>
  </si>
  <si>
    <t>024015</t>
  </si>
  <si>
    <t>024023</t>
  </si>
  <si>
    <t>024058</t>
  </si>
  <si>
    <t>024066</t>
  </si>
  <si>
    <t>024082</t>
  </si>
  <si>
    <t>024112</t>
  </si>
  <si>
    <t>024121</t>
  </si>
  <si>
    <t>024236</t>
  </si>
  <si>
    <t>024244</t>
  </si>
  <si>
    <t>024252</t>
  </si>
  <si>
    <t>024261</t>
  </si>
  <si>
    <t>024465</t>
  </si>
  <si>
    <t>032018</t>
  </si>
  <si>
    <t>岩手県</t>
  </si>
  <si>
    <t>032026</t>
  </si>
  <si>
    <t>032034</t>
  </si>
  <si>
    <t>大船渡市</t>
  </si>
  <si>
    <t>032051</t>
  </si>
  <si>
    <t>032069</t>
  </si>
  <si>
    <t>北上市</t>
  </si>
  <si>
    <t>032077</t>
  </si>
  <si>
    <t>032085</t>
  </si>
  <si>
    <t>032093</t>
  </si>
  <si>
    <t>032107</t>
  </si>
  <si>
    <t>陸前高田市</t>
  </si>
  <si>
    <t>032115</t>
  </si>
  <si>
    <t>032131</t>
  </si>
  <si>
    <t>032140</t>
  </si>
  <si>
    <t>032158</t>
  </si>
  <si>
    <t>032166</t>
  </si>
  <si>
    <t>滝沢市</t>
    <rPh sb="0" eb="2">
      <t>タキザワ</t>
    </rPh>
    <rPh sb="2" eb="3">
      <t>シ</t>
    </rPh>
    <phoneticPr fontId="3"/>
  </si>
  <si>
    <t>033014</t>
  </si>
  <si>
    <t>033022</t>
  </si>
  <si>
    <t>033031</t>
  </si>
  <si>
    <t>岩手町</t>
  </si>
  <si>
    <t>033219</t>
  </si>
  <si>
    <t>033227</t>
  </si>
  <si>
    <t>033669</t>
  </si>
  <si>
    <t>033812</t>
  </si>
  <si>
    <t>034029</t>
  </si>
  <si>
    <t>平泉町</t>
  </si>
  <si>
    <t>034410</t>
  </si>
  <si>
    <t>034614</t>
  </si>
  <si>
    <t>034827</t>
  </si>
  <si>
    <t>034835</t>
  </si>
  <si>
    <t>034843</t>
  </si>
  <si>
    <t>034851</t>
  </si>
  <si>
    <t>035017</t>
  </si>
  <si>
    <t>軽米町</t>
  </si>
  <si>
    <t>035033</t>
  </si>
  <si>
    <t>035068</t>
  </si>
  <si>
    <t>035076</t>
  </si>
  <si>
    <t>035246</t>
  </si>
  <si>
    <t>041009</t>
  </si>
  <si>
    <t>宮城県</t>
  </si>
  <si>
    <t>042021</t>
  </si>
  <si>
    <t>042030</t>
  </si>
  <si>
    <t>042056</t>
  </si>
  <si>
    <t>042064</t>
  </si>
  <si>
    <t>042072</t>
  </si>
  <si>
    <t>042081</t>
  </si>
  <si>
    <t>042099</t>
  </si>
  <si>
    <t>多賀城市</t>
  </si>
  <si>
    <t>042111</t>
  </si>
  <si>
    <t>岩沼市</t>
  </si>
  <si>
    <t>042129</t>
  </si>
  <si>
    <t>042137</t>
  </si>
  <si>
    <t>042145</t>
  </si>
  <si>
    <t>042153</t>
  </si>
  <si>
    <t>042161</t>
    <phoneticPr fontId="2"/>
  </si>
  <si>
    <t>富谷市</t>
    <rPh sb="2" eb="3">
      <t>シ</t>
    </rPh>
    <phoneticPr fontId="2"/>
  </si>
  <si>
    <t>043010</t>
  </si>
  <si>
    <t>043028</t>
  </si>
  <si>
    <t>043214</t>
  </si>
  <si>
    <t>043222</t>
  </si>
  <si>
    <t>043231</t>
  </si>
  <si>
    <t>柴田町</t>
  </si>
  <si>
    <t>043249</t>
  </si>
  <si>
    <t>043419</t>
  </si>
  <si>
    <t>丸森町</t>
  </si>
  <si>
    <t>043613</t>
  </si>
  <si>
    <t>亘理町</t>
  </si>
  <si>
    <t>043621</t>
  </si>
  <si>
    <t>044016</t>
  </si>
  <si>
    <t>044041</t>
  </si>
  <si>
    <t>044067</t>
  </si>
  <si>
    <t>044211</t>
  </si>
  <si>
    <t>044229</t>
  </si>
  <si>
    <t>044245</t>
  </si>
  <si>
    <t>大衡村</t>
  </si>
  <si>
    <t>044440</t>
  </si>
  <si>
    <t>044458</t>
  </si>
  <si>
    <t>045012</t>
  </si>
  <si>
    <t>045055</t>
  </si>
  <si>
    <t>045811</t>
  </si>
  <si>
    <t>046060</t>
  </si>
  <si>
    <t>052019</t>
  </si>
  <si>
    <t>秋田県</t>
  </si>
  <si>
    <t>052027</t>
  </si>
  <si>
    <t>052035</t>
  </si>
  <si>
    <t>052043</t>
  </si>
  <si>
    <t>大館市</t>
  </si>
  <si>
    <t>052060</t>
  </si>
  <si>
    <t>052078</t>
  </si>
  <si>
    <t>052094</t>
  </si>
  <si>
    <t>052108</t>
  </si>
  <si>
    <t>052116</t>
  </si>
  <si>
    <t>052124</t>
  </si>
  <si>
    <t>052132</t>
  </si>
  <si>
    <t>052141</t>
  </si>
  <si>
    <t>052159</t>
  </si>
  <si>
    <t>053031</t>
  </si>
  <si>
    <t>053279</t>
  </si>
  <si>
    <t>上小阿仁村</t>
  </si>
  <si>
    <t>053465</t>
  </si>
  <si>
    <t>053481</t>
  </si>
  <si>
    <t>三種町</t>
    <rPh sb="0" eb="1">
      <t>ミ</t>
    </rPh>
    <rPh sb="1" eb="2">
      <t>タネ</t>
    </rPh>
    <rPh sb="2" eb="3">
      <t>チョウ</t>
    </rPh>
    <phoneticPr fontId="3"/>
  </si>
  <si>
    <t>053490</t>
  </si>
  <si>
    <t>053619</t>
  </si>
  <si>
    <t>053635</t>
  </si>
  <si>
    <t>053660</t>
  </si>
  <si>
    <t>井川町</t>
  </si>
  <si>
    <t>053686</t>
  </si>
  <si>
    <t>054348</t>
  </si>
  <si>
    <t>054631</t>
  </si>
  <si>
    <t>054640</t>
  </si>
  <si>
    <t>東成瀬村</t>
  </si>
  <si>
    <t>062014</t>
  </si>
  <si>
    <t>山形県</t>
  </si>
  <si>
    <t>062022</t>
  </si>
  <si>
    <t>062031</t>
  </si>
  <si>
    <t>062049</t>
  </si>
  <si>
    <t>062057</t>
  </si>
  <si>
    <t>062065</t>
  </si>
  <si>
    <t>062073</t>
  </si>
  <si>
    <t>上山市</t>
  </si>
  <si>
    <t>062081</t>
  </si>
  <si>
    <t>062090</t>
  </si>
  <si>
    <t>長井市</t>
  </si>
  <si>
    <t>062103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</si>
  <si>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</si>
  <si>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</si>
  <si>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</si>
  <si>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</si>
  <si>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</si>
  <si>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</si>
  <si>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</si>
  <si>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</si>
  <si>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</si>
  <si>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</si>
  <si>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</si>
  <si>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</si>
  <si>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</si>
  <si>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063231</t>
  </si>
  <si>
    <t>063240</t>
  </si>
  <si>
    <t>063410</t>
  </si>
  <si>
    <t>063614</t>
  </si>
  <si>
    <t>063622</t>
  </si>
  <si>
    <t>最上町</t>
  </si>
  <si>
    <t>063631</t>
  </si>
  <si>
    <t>063649</t>
  </si>
  <si>
    <t>063657</t>
  </si>
  <si>
    <t>大蔵村</t>
  </si>
  <si>
    <t>063665</t>
  </si>
  <si>
    <t>063673</t>
  </si>
  <si>
    <t>戸沢村</t>
  </si>
  <si>
    <t>063819</t>
  </si>
  <si>
    <t>063827</t>
  </si>
  <si>
    <t>064017</t>
  </si>
  <si>
    <t>064025</t>
  </si>
  <si>
    <t>064033</t>
  </si>
  <si>
    <t>064262</t>
  </si>
  <si>
    <t>三川町</t>
  </si>
  <si>
    <t>064289</t>
  </si>
  <si>
    <t>064611</t>
  </si>
  <si>
    <t>072010</t>
  </si>
  <si>
    <t>福島県</t>
  </si>
  <si>
    <t>072028</t>
  </si>
  <si>
    <t>072036</t>
  </si>
  <si>
    <t>072044</t>
  </si>
  <si>
    <t>072052</t>
  </si>
  <si>
    <t>072079</t>
  </si>
  <si>
    <t>072087</t>
  </si>
  <si>
    <t>072095</t>
  </si>
  <si>
    <t>072109</t>
  </si>
  <si>
    <t>072117</t>
  </si>
  <si>
    <t>072125</t>
  </si>
  <si>
    <t>072133</t>
  </si>
  <si>
    <t>072141</t>
  </si>
  <si>
    <t>本宮市</t>
    <rPh sb="0" eb="2">
      <t>モトミヤ</t>
    </rPh>
    <rPh sb="2" eb="3">
      <t>シ</t>
    </rPh>
    <phoneticPr fontId="3"/>
  </si>
  <si>
    <t>073016</t>
  </si>
  <si>
    <t>桑折町</t>
  </si>
  <si>
    <t>073032</t>
  </si>
  <si>
    <t>073083</t>
  </si>
  <si>
    <t>073229</t>
  </si>
  <si>
    <t>073423</t>
  </si>
  <si>
    <t>073440</t>
  </si>
  <si>
    <t>073628</t>
  </si>
  <si>
    <t>073644</t>
  </si>
  <si>
    <t>檜枝岐村</t>
  </si>
  <si>
    <t>073679</t>
  </si>
  <si>
    <t>073687</t>
  </si>
  <si>
    <t>074021</t>
  </si>
  <si>
    <t>074055</t>
  </si>
  <si>
    <t>074071</t>
  </si>
  <si>
    <t>074080</t>
  </si>
  <si>
    <t>074217</t>
  </si>
  <si>
    <t>074225</t>
  </si>
  <si>
    <t>074233</t>
  </si>
  <si>
    <t>074446</t>
  </si>
  <si>
    <t>三島町</t>
  </si>
  <si>
    <t>074454</t>
  </si>
  <si>
    <t>074462</t>
  </si>
  <si>
    <t>074471</t>
  </si>
  <si>
    <t>074616</t>
  </si>
  <si>
    <t>074641</t>
  </si>
  <si>
    <t>074659</t>
  </si>
  <si>
    <t>中島村</t>
  </si>
  <si>
    <t>074667</t>
  </si>
  <si>
    <t>074811</t>
  </si>
  <si>
    <t>074829</t>
  </si>
  <si>
    <t>矢祭町</t>
  </si>
  <si>
    <t>074837</t>
  </si>
  <si>
    <t>074845</t>
  </si>
  <si>
    <t>075019</t>
  </si>
  <si>
    <t>石川町</t>
  </si>
  <si>
    <t>075027</t>
  </si>
  <si>
    <t>玉川村</t>
  </si>
  <si>
    <t>075035</t>
  </si>
  <si>
    <t>075043</t>
  </si>
  <si>
    <t>浅川町</t>
  </si>
  <si>
    <t>075051</t>
  </si>
  <si>
    <t>古殿町</t>
  </si>
  <si>
    <t>075213</t>
  </si>
  <si>
    <t>075221</t>
  </si>
  <si>
    <t>075418</t>
  </si>
  <si>
    <t>075426</t>
  </si>
  <si>
    <t>075434</t>
  </si>
  <si>
    <t>075442</t>
  </si>
  <si>
    <t>075451</t>
  </si>
  <si>
    <t>075469</t>
  </si>
  <si>
    <t>075477</t>
  </si>
  <si>
    <t>浪江町</t>
  </si>
  <si>
    <t>075485</t>
  </si>
  <si>
    <t>075612</t>
  </si>
  <si>
    <t>新地町</t>
  </si>
  <si>
    <t>075647</t>
  </si>
  <si>
    <t>082015</t>
  </si>
  <si>
    <t>茨城県</t>
  </si>
  <si>
    <t>水戸市</t>
  </si>
  <si>
    <t>082023</t>
  </si>
  <si>
    <t>日立市</t>
  </si>
  <si>
    <t>082031</t>
  </si>
  <si>
    <t>082040</t>
  </si>
  <si>
    <t>082058</t>
  </si>
  <si>
    <t>082074</t>
  </si>
  <si>
    <t>082082</t>
  </si>
  <si>
    <t>082104</t>
  </si>
  <si>
    <t>082112</t>
  </si>
  <si>
    <t>082121</t>
  </si>
  <si>
    <t>082147</t>
  </si>
  <si>
    <t>082155</t>
  </si>
  <si>
    <t>082163</t>
  </si>
  <si>
    <t>082171</t>
  </si>
  <si>
    <t>取手市</t>
  </si>
  <si>
    <t>082198</t>
  </si>
  <si>
    <t>082201</t>
  </si>
  <si>
    <t>082210</t>
  </si>
  <si>
    <t>ひたちなか市</t>
  </si>
  <si>
    <t>082228</t>
  </si>
  <si>
    <t>082236</t>
  </si>
  <si>
    <t>潮来市</t>
    <rPh sb="2" eb="3">
      <t>シ</t>
    </rPh>
    <phoneticPr fontId="3"/>
  </si>
  <si>
    <t>082244</t>
  </si>
  <si>
    <t>082252</t>
  </si>
  <si>
    <t>082261</t>
  </si>
  <si>
    <t>那珂市</t>
    <rPh sb="0" eb="2">
      <t>ナカ</t>
    </rPh>
    <rPh sb="2" eb="3">
      <t>シ</t>
    </rPh>
    <phoneticPr fontId="3"/>
  </si>
  <si>
    <t>082279</t>
  </si>
  <si>
    <t>082287</t>
  </si>
  <si>
    <t>082295</t>
  </si>
  <si>
    <t>稲敷市</t>
    <rPh sb="0" eb="2">
      <t>イナシキ</t>
    </rPh>
    <rPh sb="2" eb="3">
      <t>シ</t>
    </rPh>
    <phoneticPr fontId="3"/>
  </si>
  <si>
    <t>082309</t>
  </si>
  <si>
    <t>かすみがうら市</t>
    <rPh sb="6" eb="7">
      <t>シ</t>
    </rPh>
    <phoneticPr fontId="3"/>
  </si>
  <si>
    <t>082317</t>
  </si>
  <si>
    <t>082325</t>
  </si>
  <si>
    <t>082333</t>
  </si>
  <si>
    <t>082341</t>
  </si>
  <si>
    <t>082350</t>
  </si>
  <si>
    <t>082368</t>
  </si>
  <si>
    <t>083020</t>
  </si>
  <si>
    <t>茨城町</t>
  </si>
  <si>
    <t>083097</t>
  </si>
  <si>
    <t>083101</t>
  </si>
  <si>
    <t>城里町</t>
    <rPh sb="0" eb="1">
      <t>シロ</t>
    </rPh>
    <rPh sb="1" eb="3">
      <t>サトマチ</t>
    </rPh>
    <phoneticPr fontId="3"/>
  </si>
  <si>
    <t>083411</t>
  </si>
  <si>
    <t>083640</t>
  </si>
  <si>
    <t>大子町</t>
  </si>
  <si>
    <t>084425</t>
  </si>
  <si>
    <t>美浦村</t>
  </si>
  <si>
    <t>084433</t>
  </si>
  <si>
    <t>084476</t>
  </si>
  <si>
    <t>085219</t>
  </si>
  <si>
    <t>八千代町</t>
  </si>
  <si>
    <t>085421</t>
  </si>
  <si>
    <t>五霞町</t>
  </si>
  <si>
    <t>085464</t>
  </si>
  <si>
    <t>085618</t>
  </si>
  <si>
    <t>守谷町</t>
  </si>
  <si>
    <t>085642</t>
  </si>
  <si>
    <t>092011</t>
  </si>
  <si>
    <t>栃木県</t>
  </si>
  <si>
    <t>092029</t>
  </si>
  <si>
    <t>092037</t>
  </si>
  <si>
    <t>092045</t>
  </si>
  <si>
    <t>092053</t>
  </si>
  <si>
    <t>092061</t>
  </si>
  <si>
    <t>092088</t>
  </si>
  <si>
    <t>092096</t>
  </si>
  <si>
    <t>092100</t>
  </si>
  <si>
    <t>092134</t>
  </si>
  <si>
    <t>092142</t>
  </si>
  <si>
    <t>092151</t>
    <phoneticPr fontId="2"/>
  </si>
  <si>
    <t>092169</t>
    <phoneticPr fontId="2"/>
  </si>
  <si>
    <t>下野市</t>
    <rPh sb="0" eb="2">
      <t>シモツケ</t>
    </rPh>
    <rPh sb="2" eb="3">
      <t>シ</t>
    </rPh>
    <phoneticPr fontId="3"/>
  </si>
  <si>
    <t>093017</t>
  </si>
  <si>
    <t>上三川町</t>
  </si>
  <si>
    <t>093424</t>
  </si>
  <si>
    <t>093432</t>
  </si>
  <si>
    <t>茂木町</t>
  </si>
  <si>
    <t>093441</t>
  </si>
  <si>
    <t>093459</t>
  </si>
  <si>
    <t>093611</t>
  </si>
  <si>
    <t>093645</t>
  </si>
  <si>
    <t>093840</t>
  </si>
  <si>
    <t>093866</t>
  </si>
  <si>
    <t>094072</t>
  </si>
  <si>
    <t>094111</t>
  </si>
  <si>
    <t>群馬県</t>
  </si>
  <si>
    <t>高崎市</t>
  </si>
  <si>
    <t>桐生市</t>
  </si>
  <si>
    <t>榛東村</t>
  </si>
  <si>
    <t>吉岡町</t>
  </si>
  <si>
    <t>神流町</t>
    <rPh sb="0" eb="1">
      <t>カミ</t>
    </rPh>
    <rPh sb="1" eb="2">
      <t>リュウ</t>
    </rPh>
    <rPh sb="2" eb="3">
      <t>マチ</t>
    </rPh>
    <phoneticPr fontId="3"/>
  </si>
  <si>
    <t>中之条町</t>
  </si>
  <si>
    <t>嬬恋村</t>
  </si>
  <si>
    <t>川場村</t>
  </si>
  <si>
    <t>明和町</t>
    <rPh sb="2" eb="3">
      <t>マチ</t>
    </rPh>
    <phoneticPr fontId="3"/>
  </si>
  <si>
    <t>埼玉県</t>
  </si>
  <si>
    <t>行田市</t>
  </si>
  <si>
    <t>羽生市</t>
  </si>
  <si>
    <t>北本市</t>
  </si>
  <si>
    <t>三郷市</t>
  </si>
  <si>
    <t>吉川市</t>
  </si>
  <si>
    <t>三芳町</t>
  </si>
  <si>
    <t>毛呂山町</t>
  </si>
  <si>
    <t>滑川町</t>
  </si>
  <si>
    <t>小川町</t>
  </si>
  <si>
    <t>川島町</t>
  </si>
  <si>
    <t>横瀬町</t>
  </si>
  <si>
    <t>寄居町</t>
  </si>
  <si>
    <t>千葉県</t>
  </si>
  <si>
    <t>館山市</t>
  </si>
  <si>
    <t>松戸市</t>
  </si>
  <si>
    <t>成田市</t>
  </si>
  <si>
    <t>佐倉市</t>
  </si>
  <si>
    <t>習志野市</t>
  </si>
  <si>
    <t>流山市</t>
  </si>
  <si>
    <t>鎌ケ谷市</t>
  </si>
  <si>
    <t>君津市</t>
  </si>
  <si>
    <t>八街市</t>
  </si>
  <si>
    <t>白井市</t>
    <rPh sb="2" eb="3">
      <t>シ</t>
    </rPh>
    <phoneticPr fontId="3"/>
  </si>
  <si>
    <t>大網白里市</t>
    <rPh sb="4" eb="5">
      <t>シ</t>
    </rPh>
    <phoneticPr fontId="3"/>
  </si>
  <si>
    <t>東庄町</t>
  </si>
  <si>
    <t>長柄町</t>
  </si>
  <si>
    <t>鋸南町</t>
  </si>
  <si>
    <t>東京都</t>
  </si>
  <si>
    <t>文京区</t>
  </si>
  <si>
    <t>台東区</t>
  </si>
  <si>
    <t>墨田区</t>
  </si>
  <si>
    <t>江東区</t>
  </si>
  <si>
    <t>世田谷区</t>
  </si>
  <si>
    <t>豊島区</t>
  </si>
  <si>
    <t>北区</t>
  </si>
  <si>
    <t>板橋区</t>
  </si>
  <si>
    <t>江戸川区</t>
  </si>
  <si>
    <t>三鷹市</t>
  </si>
  <si>
    <t>調布市</t>
  </si>
  <si>
    <t>東村山市</t>
  </si>
  <si>
    <t>狛江市</t>
  </si>
  <si>
    <t>東大和市</t>
  </si>
  <si>
    <t>武蔵村山市</t>
  </si>
  <si>
    <t>檜原村</t>
  </si>
  <si>
    <t>大島町</t>
  </si>
  <si>
    <t>神津島村</t>
  </si>
  <si>
    <t>青ヶ島村</t>
    <rPh sb="0" eb="4">
      <t>アオガシマムラ</t>
    </rPh>
    <phoneticPr fontId="2"/>
  </si>
  <si>
    <t>神奈川県</t>
  </si>
  <si>
    <t>平塚市</t>
  </si>
  <si>
    <t>茅ヶ崎市</t>
    <rPh sb="0" eb="3">
      <t>チガサキ</t>
    </rPh>
    <phoneticPr fontId="2"/>
  </si>
  <si>
    <t>逗子市</t>
  </si>
  <si>
    <t>厚木市</t>
  </si>
  <si>
    <t>南足柄市</t>
  </si>
  <si>
    <t>大磯町</t>
  </si>
  <si>
    <t>中井町</t>
  </si>
  <si>
    <t>大井町</t>
  </si>
  <si>
    <t>山北町</t>
  </si>
  <si>
    <t>開成町</t>
  </si>
  <si>
    <t>湯河原町</t>
  </si>
  <si>
    <t>愛川町</t>
  </si>
  <si>
    <t>清川村</t>
  </si>
  <si>
    <t>新潟県</t>
  </si>
  <si>
    <t>新潟市</t>
  </si>
  <si>
    <t>三条市</t>
  </si>
  <si>
    <t>加茂市</t>
  </si>
  <si>
    <t>見附市</t>
  </si>
  <si>
    <t>妙高市</t>
    <rPh sb="0" eb="2">
      <t>ミョウコウ</t>
    </rPh>
    <rPh sb="2" eb="3">
      <t>シ</t>
    </rPh>
    <phoneticPr fontId="3"/>
  </si>
  <si>
    <t>聖籠町</t>
  </si>
  <si>
    <t>弥彦村</t>
  </si>
  <si>
    <t>田上町</t>
  </si>
  <si>
    <t>阿賀町</t>
    <rPh sb="0" eb="3">
      <t>アガマチ</t>
    </rPh>
    <phoneticPr fontId="3"/>
  </si>
  <si>
    <t>津南町</t>
  </si>
  <si>
    <t>粟島浦村</t>
  </si>
  <si>
    <t>富山県</t>
  </si>
  <si>
    <t>小矢部市</t>
  </si>
  <si>
    <t>入善町</t>
  </si>
  <si>
    <t>石川県</t>
  </si>
  <si>
    <t>金沢市</t>
  </si>
  <si>
    <t>珠洲市</t>
  </si>
  <si>
    <t>白山市</t>
    <rPh sb="0" eb="2">
      <t>ハクサン</t>
    </rPh>
    <rPh sb="2" eb="3">
      <t>シ</t>
    </rPh>
    <phoneticPr fontId="3"/>
  </si>
  <si>
    <t>野々市市</t>
    <rPh sb="3" eb="4">
      <t>シ</t>
    </rPh>
    <phoneticPr fontId="3"/>
  </si>
  <si>
    <t>川北町</t>
  </si>
  <si>
    <t>内浦町</t>
  </si>
  <si>
    <t>福井県</t>
  </si>
  <si>
    <t>敦賀市</t>
  </si>
  <si>
    <t>大野市</t>
  </si>
  <si>
    <t>美浜町</t>
  </si>
  <si>
    <t>山梨県</t>
  </si>
  <si>
    <t>富士吉田市</t>
  </si>
  <si>
    <t>韮崎市</t>
  </si>
  <si>
    <t>南アルプス市</t>
    <rPh sb="0" eb="1">
      <t>ミナミ</t>
    </rPh>
    <rPh sb="5" eb="6">
      <t>シ</t>
    </rPh>
    <phoneticPr fontId="3"/>
  </si>
  <si>
    <t>南部町</t>
  </si>
  <si>
    <t>長野県</t>
  </si>
  <si>
    <t>諏訪市</t>
  </si>
  <si>
    <t>大町市</t>
  </si>
  <si>
    <t>飯山市</t>
  </si>
  <si>
    <t>茅野市</t>
  </si>
  <si>
    <t>塩尻市</t>
  </si>
  <si>
    <t>202207</t>
    <phoneticPr fontId="2"/>
  </si>
  <si>
    <t>軽井沢町</t>
  </si>
  <si>
    <t>御代田町</t>
  </si>
  <si>
    <t>立科町</t>
  </si>
  <si>
    <t>箕輪町</t>
  </si>
  <si>
    <t>松川町</t>
  </si>
  <si>
    <t>根羽村</t>
  </si>
  <si>
    <t>泰阜村</t>
  </si>
  <si>
    <t>豊丘村</t>
  </si>
  <si>
    <t>木祖村</t>
  </si>
  <si>
    <t>生坂村</t>
  </si>
  <si>
    <t>朝日村</t>
  </si>
  <si>
    <t>白馬村</t>
  </si>
  <si>
    <t>小谷村</t>
  </si>
  <si>
    <t>坂城町</t>
  </si>
  <si>
    <t>山ノ内町</t>
  </si>
  <si>
    <t>木島平村</t>
  </si>
  <si>
    <t>信濃町</t>
  </si>
  <si>
    <t>岐阜県</t>
  </si>
  <si>
    <t>高山市</t>
  </si>
  <si>
    <t>多治見市</t>
  </si>
  <si>
    <t>土岐市</t>
  </si>
  <si>
    <t>山県市</t>
    <rPh sb="0" eb="3">
      <t>ヤマガタシ</t>
    </rPh>
    <phoneticPr fontId="3"/>
  </si>
  <si>
    <t>瑞穂市</t>
    <rPh sb="0" eb="3">
      <t>ミズホシ</t>
    </rPh>
    <phoneticPr fontId="3"/>
  </si>
  <si>
    <t>養老町</t>
  </si>
  <si>
    <t>垂井町</t>
  </si>
  <si>
    <t>神戸町</t>
  </si>
  <si>
    <t>安八町</t>
  </si>
  <si>
    <t>坂祝町</t>
  </si>
  <si>
    <t>白川村</t>
  </si>
  <si>
    <t>221007</t>
    <phoneticPr fontId="2"/>
  </si>
  <si>
    <t>静岡県</t>
  </si>
  <si>
    <t>静岡市</t>
  </si>
  <si>
    <t>221309</t>
    <phoneticPr fontId="2"/>
  </si>
  <si>
    <t>浜松市</t>
  </si>
  <si>
    <t>熱海市</t>
  </si>
  <si>
    <t>富士宮市</t>
  </si>
  <si>
    <t>小山町</t>
  </si>
  <si>
    <t>吉田町</t>
  </si>
  <si>
    <t>愛知県</t>
  </si>
  <si>
    <t>一宮市</t>
  </si>
  <si>
    <t>瀬戸市</t>
  </si>
  <si>
    <t>春日井市</t>
  </si>
  <si>
    <t>安城市</t>
  </si>
  <si>
    <t>犬山市</t>
  </si>
  <si>
    <t>江南市</t>
  </si>
  <si>
    <t>小牧市</t>
  </si>
  <si>
    <t>尾張旭市</t>
  </si>
  <si>
    <t>豊明市</t>
  </si>
  <si>
    <t>日進市</t>
  </si>
  <si>
    <t>田原市</t>
    <rPh sb="0" eb="2">
      <t>タワラ</t>
    </rPh>
    <rPh sb="2" eb="3">
      <t>シ</t>
    </rPh>
    <phoneticPr fontId="3"/>
  </si>
  <si>
    <t>弥富市</t>
    <rPh sb="2" eb="3">
      <t>シ</t>
    </rPh>
    <phoneticPr fontId="3"/>
  </si>
  <si>
    <t>阿久比町</t>
  </si>
  <si>
    <t>南知多町</t>
  </si>
  <si>
    <t>幸田町</t>
  </si>
  <si>
    <t>東栄町</t>
  </si>
  <si>
    <t>豊根村</t>
  </si>
  <si>
    <t>三重県</t>
  </si>
  <si>
    <t>津市</t>
  </si>
  <si>
    <t>鈴鹿市</t>
  </si>
  <si>
    <t>東員町</t>
  </si>
  <si>
    <t>菰野町</t>
  </si>
  <si>
    <t>明和町</t>
  </si>
  <si>
    <t>御浜町</t>
  </si>
  <si>
    <t>滋賀県</t>
  </si>
  <si>
    <t>守山市</t>
  </si>
  <si>
    <t>栗東市</t>
    <rPh sb="2" eb="3">
      <t>シ</t>
    </rPh>
    <phoneticPr fontId="3"/>
  </si>
  <si>
    <t>豊郷町</t>
  </si>
  <si>
    <t>甲良町</t>
  </si>
  <si>
    <t>京都府</t>
  </si>
  <si>
    <t>宮津市</t>
  </si>
  <si>
    <t>向日市</t>
  </si>
  <si>
    <t>長岡京市</t>
  </si>
  <si>
    <t>京田辺市</t>
  </si>
  <si>
    <t>木津川市</t>
    <rPh sb="0" eb="3">
      <t>キヅガワ</t>
    </rPh>
    <rPh sb="3" eb="4">
      <t>シ</t>
    </rPh>
    <phoneticPr fontId="3"/>
  </si>
  <si>
    <t>伊根町</t>
  </si>
  <si>
    <t>大阪府</t>
  </si>
  <si>
    <t>吹田市</t>
  </si>
  <si>
    <t>高槻市</t>
  </si>
  <si>
    <t>泉佐野市</t>
  </si>
  <si>
    <t>藤井寺市</t>
  </si>
  <si>
    <t>交野市</t>
  </si>
  <si>
    <t>大阪狭山市</t>
  </si>
  <si>
    <t>豊能町</t>
  </si>
  <si>
    <t>兵庫県</t>
  </si>
  <si>
    <t>尼崎市</t>
  </si>
  <si>
    <t>芦屋市</t>
  </si>
  <si>
    <t>加古川市</t>
  </si>
  <si>
    <t>赤穂市</t>
  </si>
  <si>
    <t>川西市</t>
  </si>
  <si>
    <t>稲美町</t>
  </si>
  <si>
    <t>播磨町</t>
  </si>
  <si>
    <t>奈良県</t>
  </si>
  <si>
    <t>大和高田市</t>
  </si>
  <si>
    <t>五條市</t>
  </si>
  <si>
    <t>生駒市</t>
  </si>
  <si>
    <t>平群町</t>
  </si>
  <si>
    <t>三郷町</t>
  </si>
  <si>
    <t>安堵町</t>
  </si>
  <si>
    <t>河合町</t>
  </si>
  <si>
    <t>大淀町</t>
  </si>
  <si>
    <t>天川村</t>
  </si>
  <si>
    <t>下北山村</t>
  </si>
  <si>
    <t>和歌山県</t>
  </si>
  <si>
    <t>和歌山市</t>
  </si>
  <si>
    <t>那智勝浦町</t>
  </si>
  <si>
    <t>鳥取県</t>
  </si>
  <si>
    <t>湯梨浜町</t>
    <rPh sb="0" eb="4">
      <t>ユリハマチョウ</t>
    </rPh>
    <phoneticPr fontId="3"/>
  </si>
  <si>
    <t>島根県</t>
  </si>
  <si>
    <t>江津市</t>
  </si>
  <si>
    <t>奥出雲町</t>
    <rPh sb="0" eb="1">
      <t>オク</t>
    </rPh>
    <rPh sb="1" eb="4">
      <t>イズモチョウ</t>
    </rPh>
    <phoneticPr fontId="3"/>
  </si>
  <si>
    <t>美郷町</t>
    <rPh sb="0" eb="2">
      <t>ミサト</t>
    </rPh>
    <rPh sb="2" eb="3">
      <t>マチ</t>
    </rPh>
    <phoneticPr fontId="3"/>
  </si>
  <si>
    <t>海士町</t>
  </si>
  <si>
    <t>西ノ島町</t>
  </si>
  <si>
    <t>岡山県</t>
  </si>
  <si>
    <t>井原市</t>
  </si>
  <si>
    <t>新庄村</t>
  </si>
  <si>
    <t>奈義町</t>
  </si>
  <si>
    <t>美咲町</t>
    <rPh sb="0" eb="3">
      <t>ミサキチョウ</t>
    </rPh>
    <phoneticPr fontId="3"/>
  </si>
  <si>
    <t>広島県</t>
  </si>
  <si>
    <t>広島市</t>
  </si>
  <si>
    <t>尾道市</t>
  </si>
  <si>
    <t>三次市</t>
  </si>
  <si>
    <t>大竹市</t>
  </si>
  <si>
    <t>大崎上島町</t>
    <rPh sb="2" eb="4">
      <t>カミジマ</t>
    </rPh>
    <phoneticPr fontId="3"/>
  </si>
  <si>
    <t>山口県</t>
  </si>
  <si>
    <t>防府市</t>
  </si>
  <si>
    <t>美祢市</t>
  </si>
  <si>
    <t>周南市</t>
    <rPh sb="0" eb="3">
      <t>シュウナンシ</t>
    </rPh>
    <phoneticPr fontId="3"/>
  </si>
  <si>
    <t>田布施町</t>
  </si>
  <si>
    <t>平生町</t>
  </si>
  <si>
    <t>徳島県</t>
  </si>
  <si>
    <t>石井町</t>
  </si>
  <si>
    <t>神山町</t>
  </si>
  <si>
    <t>那賀町</t>
    <rPh sb="0" eb="2">
      <t>ナカ</t>
    </rPh>
    <rPh sb="2" eb="3">
      <t>マチ</t>
    </rPh>
    <phoneticPr fontId="3"/>
  </si>
  <si>
    <t>牟岐町</t>
  </si>
  <si>
    <t>香川県</t>
  </si>
  <si>
    <t>高松市</t>
  </si>
  <si>
    <t>東かがわ市</t>
    <rPh sb="0" eb="1">
      <t>ヒガシ</t>
    </rPh>
    <rPh sb="4" eb="5">
      <t>シ</t>
    </rPh>
    <phoneticPr fontId="3"/>
  </si>
  <si>
    <t>三木町</t>
  </si>
  <si>
    <t>直島町</t>
  </si>
  <si>
    <t>宇多津町</t>
  </si>
  <si>
    <t>琴平町</t>
  </si>
  <si>
    <t>多度津町</t>
  </si>
  <si>
    <t>愛媛県</t>
  </si>
  <si>
    <t>松山市</t>
  </si>
  <si>
    <t>大洲市</t>
  </si>
  <si>
    <t>高知県</t>
  </si>
  <si>
    <t>東洋町</t>
  </si>
  <si>
    <t>奈半利町</t>
  </si>
  <si>
    <t>土佐町</t>
  </si>
  <si>
    <t>福岡県</t>
  </si>
  <si>
    <t>北九州市</t>
  </si>
  <si>
    <t>福岡市</t>
  </si>
  <si>
    <t>直方市</t>
  </si>
  <si>
    <t>田川市</t>
  </si>
  <si>
    <t>筑紫野市</t>
  </si>
  <si>
    <t>古賀市</t>
    <rPh sb="0" eb="3">
      <t>コガシ</t>
    </rPh>
    <phoneticPr fontId="3"/>
  </si>
  <si>
    <t>みやま市</t>
    <rPh sb="3" eb="4">
      <t>シ</t>
    </rPh>
    <phoneticPr fontId="3"/>
  </si>
  <si>
    <t>那珂川町</t>
  </si>
  <si>
    <t>志免町</t>
  </si>
  <si>
    <t>粕屋町</t>
  </si>
  <si>
    <t>芦屋町</t>
  </si>
  <si>
    <t>遠賀町</t>
  </si>
  <si>
    <t>鞍手町</t>
  </si>
  <si>
    <t>桂川町</t>
  </si>
  <si>
    <t>大木町</t>
  </si>
  <si>
    <t>添田町</t>
  </si>
  <si>
    <t>糸田町</t>
  </si>
  <si>
    <t>吉富町</t>
  </si>
  <si>
    <t>佐賀県</t>
  </si>
  <si>
    <t>鳥栖市</t>
  </si>
  <si>
    <t>武雄市</t>
  </si>
  <si>
    <t>玄海町</t>
  </si>
  <si>
    <t>大町町</t>
  </si>
  <si>
    <t>太良町</t>
  </si>
  <si>
    <t>長崎県</t>
  </si>
  <si>
    <t>佐世保市</t>
  </si>
  <si>
    <t>南島原市</t>
    <rPh sb="0" eb="1">
      <t>ミナミ</t>
    </rPh>
    <rPh sb="1" eb="4">
      <t>シマバラシ</t>
    </rPh>
    <phoneticPr fontId="3"/>
  </si>
  <si>
    <t>東彼杵町</t>
  </si>
  <si>
    <t>川棚町</t>
  </si>
  <si>
    <t>波佐見町</t>
  </si>
  <si>
    <t>小値賀町</t>
  </si>
  <si>
    <t>熊本県</t>
  </si>
  <si>
    <t>熊本市</t>
  </si>
  <si>
    <t>人吉市</t>
  </si>
  <si>
    <t>上天草市</t>
    <rPh sb="0" eb="1">
      <t>カミ</t>
    </rPh>
    <rPh sb="1" eb="3">
      <t>アマクサ</t>
    </rPh>
    <rPh sb="3" eb="4">
      <t>シ</t>
    </rPh>
    <phoneticPr fontId="3"/>
  </si>
  <si>
    <t>菊陽町</t>
  </si>
  <si>
    <t>南小国町</t>
  </si>
  <si>
    <t>御船町</t>
  </si>
  <si>
    <t>嘉島町</t>
  </si>
  <si>
    <t>錦町</t>
  </si>
  <si>
    <t>湯前町</t>
  </si>
  <si>
    <t>水上村</t>
  </si>
  <si>
    <t>あさぎり町</t>
    <rPh sb="4" eb="5">
      <t>マチ</t>
    </rPh>
    <phoneticPr fontId="3"/>
  </si>
  <si>
    <t>苓北町</t>
  </si>
  <si>
    <t>大分県</t>
  </si>
  <si>
    <t>大分市</t>
  </si>
  <si>
    <t>別府市</t>
  </si>
  <si>
    <t>国東市</t>
    <rPh sb="0" eb="2">
      <t>クニサキ</t>
    </rPh>
    <rPh sb="2" eb="3">
      <t>シ</t>
    </rPh>
    <phoneticPr fontId="3"/>
  </si>
  <si>
    <t>宮崎県</t>
  </si>
  <si>
    <t>綾町</t>
  </si>
  <si>
    <t>木城町</t>
  </si>
  <si>
    <t>川南町</t>
  </si>
  <si>
    <t>諸塚村</t>
  </si>
  <si>
    <t>高千穂町</t>
  </si>
  <si>
    <t>五ヶ瀬町</t>
    <rPh sb="0" eb="3">
      <t>ゴカセ</t>
    </rPh>
    <phoneticPr fontId="2"/>
  </si>
  <si>
    <t>鹿児島県</t>
  </si>
  <si>
    <t>阿久根市</t>
  </si>
  <si>
    <t>垂水市</t>
  </si>
  <si>
    <t>中種子町</t>
  </si>
  <si>
    <t>南種子町</t>
  </si>
  <si>
    <t>宇検村</t>
  </si>
  <si>
    <t>沖縄県</t>
  </si>
  <si>
    <t>那覇市</t>
  </si>
  <si>
    <t>宜野湾市</t>
  </si>
  <si>
    <t>豊見城市</t>
    <rPh sb="3" eb="4">
      <t>シ</t>
    </rPh>
    <phoneticPr fontId="3"/>
  </si>
  <si>
    <t>大宜味村</t>
  </si>
  <si>
    <t>東村</t>
  </si>
  <si>
    <t>本部町</t>
  </si>
  <si>
    <t>恩納村</t>
  </si>
  <si>
    <t>嘉手納町</t>
  </si>
  <si>
    <t>渡嘉敷村</t>
  </si>
  <si>
    <t>南大東村</t>
  </si>
  <si>
    <t>011002</t>
  </si>
  <si>
    <t>団体名</t>
  </si>
  <si>
    <t>コード</t>
  </si>
  <si>
    <t>010006</t>
  </si>
  <si>
    <t>北海道</t>
    <rPh sb="0" eb="3">
      <t>ホッカイドウ</t>
    </rPh>
    <phoneticPr fontId="2"/>
  </si>
  <si>
    <t>札幌市</t>
  </si>
  <si>
    <t>函館市</t>
  </si>
  <si>
    <t>小樽市</t>
  </si>
  <si>
    <t>旭川市</t>
  </si>
  <si>
    <t>室蘭市</t>
  </si>
  <si>
    <t>012084</t>
  </si>
  <si>
    <t>網走市</t>
  </si>
  <si>
    <t>苫小牧市</t>
  </si>
  <si>
    <t>稚内市</t>
  </si>
  <si>
    <t>012149</t>
  </si>
  <si>
    <t>012157</t>
  </si>
  <si>
    <t>江別市</t>
  </si>
  <si>
    <t>012181</t>
  </si>
  <si>
    <t>012203</t>
  </si>
  <si>
    <t>根室市</t>
  </si>
  <si>
    <t>012238</t>
  </si>
  <si>
    <t>千歳市</t>
  </si>
  <si>
    <t>012246</t>
  </si>
  <si>
    <t>滝川市</t>
  </si>
  <si>
    <t>砂川市</t>
  </si>
  <si>
    <t>深川市</t>
  </si>
  <si>
    <t>012289</t>
  </si>
  <si>
    <t>伊達市</t>
  </si>
  <si>
    <t>012351</t>
  </si>
  <si>
    <t>厚田村</t>
    <phoneticPr fontId="2"/>
  </si>
  <si>
    <t>013056</t>
    <phoneticPr fontId="2"/>
  </si>
  <si>
    <t>浜益村</t>
  </si>
  <si>
    <t>013064</t>
  </si>
  <si>
    <t>013315</t>
  </si>
  <si>
    <t>013323</t>
  </si>
  <si>
    <t>知内町</t>
  </si>
  <si>
    <t>013331</t>
  </si>
  <si>
    <t>上磯町</t>
  </si>
  <si>
    <t>013358</t>
  </si>
  <si>
    <t>013366</t>
  </si>
  <si>
    <t>戸井町</t>
  </si>
  <si>
    <t>013391</t>
  </si>
  <si>
    <t>恵山町</t>
  </si>
  <si>
    <t>013404</t>
  </si>
  <si>
    <t>椴法華村</t>
  </si>
  <si>
    <t>013412</t>
  </si>
  <si>
    <t>南茅部町</t>
  </si>
  <si>
    <t>013421</t>
  </si>
  <si>
    <t>013439</t>
  </si>
  <si>
    <t>砂原町</t>
  </si>
  <si>
    <t>013447</t>
  </si>
  <si>
    <t>013463</t>
  </si>
  <si>
    <t>長万部町</t>
  </si>
  <si>
    <t>江差町</t>
  </si>
  <si>
    <t>013617</t>
  </si>
  <si>
    <t>上ノ国町</t>
  </si>
  <si>
    <t>熊石町</t>
  </si>
  <si>
    <t>013650</t>
  </si>
  <si>
    <t>大成町</t>
  </si>
  <si>
    <t>013668</t>
  </si>
  <si>
    <t>瀬棚町</t>
  </si>
  <si>
    <t>013684</t>
  </si>
  <si>
    <t>北檜山町</t>
  </si>
  <si>
    <t>013692</t>
  </si>
  <si>
    <t>013919</t>
  </si>
  <si>
    <t>013927</t>
  </si>
  <si>
    <t>013935</t>
  </si>
  <si>
    <t>京極町</t>
  </si>
  <si>
    <t>倶知安町</t>
  </si>
  <si>
    <t>014010</t>
  </si>
  <si>
    <t>014052</t>
  </si>
  <si>
    <t>014079</t>
  </si>
  <si>
    <t>余市町</t>
  </si>
  <si>
    <t>014087</t>
  </si>
  <si>
    <t>赤井川村</t>
  </si>
  <si>
    <t>北村</t>
  </si>
  <si>
    <t>014214</t>
  </si>
  <si>
    <t>栗沢町</t>
  </si>
  <si>
    <t>014222</t>
  </si>
  <si>
    <t>奈井江町</t>
  </si>
  <si>
    <t>014257</t>
  </si>
  <si>
    <t>由仁町</t>
  </si>
  <si>
    <t>新十津川町</t>
  </si>
  <si>
    <t>014338</t>
  </si>
  <si>
    <t>秩父別町</t>
  </si>
  <si>
    <t>雨竜町</t>
  </si>
  <si>
    <t>沼田町</t>
  </si>
  <si>
    <t>幌加内町</t>
  </si>
  <si>
    <t>014729</t>
    <phoneticPr fontId="2"/>
  </si>
  <si>
    <t>014567</t>
  </si>
  <si>
    <t>014575</t>
  </si>
  <si>
    <t>東川町</t>
  </si>
  <si>
    <t>美瑛町</t>
  </si>
  <si>
    <t>014605</t>
  </si>
  <si>
    <t>014613</t>
  </si>
  <si>
    <t>014656</t>
  </si>
  <si>
    <t>014664</t>
  </si>
  <si>
    <t>風連町</t>
  </si>
  <si>
    <t>014672</t>
  </si>
  <si>
    <t>下川町</t>
  </si>
  <si>
    <t>美深町</t>
  </si>
  <si>
    <t>音威子府村</t>
  </si>
  <si>
    <t>中川町</t>
  </si>
  <si>
    <t>増毛町</t>
  </si>
  <si>
    <t>014818</t>
  </si>
  <si>
    <t>苫前町</t>
  </si>
  <si>
    <t>羽幌町</t>
  </si>
  <si>
    <t>初山別村</t>
  </si>
  <si>
    <t>天塩町</t>
  </si>
  <si>
    <t>014877</t>
  </si>
  <si>
    <t>幌延町</t>
  </si>
  <si>
    <t>中頓別町</t>
  </si>
  <si>
    <t>015148</t>
  </si>
  <si>
    <t>歌登町</t>
  </si>
  <si>
    <t>015156</t>
  </si>
  <si>
    <t>豊富町</t>
  </si>
  <si>
    <t>015172</t>
  </si>
  <si>
    <t>015181</t>
  </si>
  <si>
    <t>015199</t>
  </si>
  <si>
    <t>東藻琴村</t>
  </si>
  <si>
    <t>015415</t>
  </si>
  <si>
    <t>女満別町</t>
  </si>
  <si>
    <t>015423</t>
  </si>
  <si>
    <t>美幌町</t>
  </si>
  <si>
    <t>津別町</t>
  </si>
  <si>
    <t>015440</t>
  </si>
  <si>
    <t>斜里町</t>
  </si>
  <si>
    <t>清里町</t>
  </si>
  <si>
    <t>端野町</t>
  </si>
  <si>
    <t>015482</t>
  </si>
  <si>
    <t>訓子府町</t>
  </si>
  <si>
    <t>留辺蕊町</t>
  </si>
  <si>
    <t>015512</t>
  </si>
  <si>
    <t>015521</t>
  </si>
  <si>
    <t>常呂町</t>
  </si>
  <si>
    <t>015539</t>
  </si>
  <si>
    <t>生田原町</t>
  </si>
  <si>
    <t>015547</t>
  </si>
  <si>
    <t>015555</t>
  </si>
  <si>
    <t>丸瀬布町</t>
  </si>
  <si>
    <t>015563</t>
  </si>
  <si>
    <t>白滝村</t>
  </si>
  <si>
    <t>015571</t>
  </si>
  <si>
    <t>上湧別町</t>
  </si>
  <si>
    <t>015580</t>
  </si>
  <si>
    <t>015598</t>
  </si>
  <si>
    <t>滝上町</t>
  </si>
  <si>
    <t>興部町</t>
  </si>
  <si>
    <t>西興部村</t>
  </si>
  <si>
    <t>015644</t>
  </si>
  <si>
    <t>015717</t>
  </si>
  <si>
    <t>虻田町</t>
  </si>
  <si>
    <t>015725</t>
  </si>
  <si>
    <t>洞爺村</t>
  </si>
  <si>
    <t>015733</t>
  </si>
  <si>
    <t>大滝村</t>
  </si>
  <si>
    <t>015741</t>
  </si>
  <si>
    <t>壮瞥町</t>
  </si>
  <si>
    <t>015784</t>
  </si>
  <si>
    <t>早来町</t>
  </si>
  <si>
    <t>015792</t>
  </si>
  <si>
    <t>追分町</t>
  </si>
  <si>
    <t>015806</t>
  </si>
  <si>
    <t>015857</t>
  </si>
  <si>
    <t>015865</t>
  </si>
  <si>
    <t>鵡川町</t>
  </si>
  <si>
    <t>015822</t>
  </si>
  <si>
    <t>穂別町</t>
  </si>
  <si>
    <t>015831</t>
  </si>
  <si>
    <t>016012</t>
  </si>
  <si>
    <t>門別町</t>
  </si>
  <si>
    <t>016039</t>
  </si>
  <si>
    <t>静内町</t>
  </si>
  <si>
    <t>016055</t>
  </si>
  <si>
    <t>三石町</t>
  </si>
  <si>
    <t>016063</t>
  </si>
  <si>
    <t>016101</t>
  </si>
  <si>
    <t>士幌町</t>
  </si>
  <si>
    <t>鹿追町</t>
  </si>
  <si>
    <t>芽室町</t>
  </si>
  <si>
    <t>更別村</t>
  </si>
  <si>
    <t>忠類村</t>
  </si>
  <si>
    <t>016403</t>
  </si>
  <si>
    <t>大樹町</t>
  </si>
  <si>
    <t>016420</t>
  </si>
  <si>
    <t>幕別町</t>
  </si>
  <si>
    <t>足寄町</t>
  </si>
  <si>
    <t>陸別町</t>
  </si>
  <si>
    <t>浦幌町</t>
  </si>
  <si>
    <t>釧路町</t>
  </si>
  <si>
    <t>016616</t>
  </si>
  <si>
    <t>016632</t>
  </si>
  <si>
    <t>標茶町</t>
  </si>
  <si>
    <t>016659</t>
  </si>
  <si>
    <t>阿寒町</t>
  </si>
  <si>
    <t>016667</t>
  </si>
  <si>
    <t>016675</t>
  </si>
  <si>
    <t>音別町</t>
  </si>
  <si>
    <t>016691</t>
  </si>
  <si>
    <t>016926</t>
  </si>
  <si>
    <t>羅臼町</t>
  </si>
  <si>
    <t>020001</t>
  </si>
  <si>
    <t>黒石市</t>
  </si>
  <si>
    <t>五所川原市</t>
  </si>
  <si>
    <t>022071</t>
  </si>
  <si>
    <t>022080</t>
  </si>
  <si>
    <t>022101</t>
  </si>
  <si>
    <t>023019</t>
  </si>
  <si>
    <t>蟹田町</t>
  </si>
  <si>
    <t>023027</t>
  </si>
  <si>
    <t>023035</t>
  </si>
  <si>
    <t>平館村</t>
  </si>
  <si>
    <t>023051</t>
  </si>
  <si>
    <t>三厩村</t>
  </si>
  <si>
    <t>023060</t>
  </si>
  <si>
    <t>023213</t>
  </si>
  <si>
    <t>木造町</t>
  </si>
  <si>
    <t>023221</t>
  </si>
  <si>
    <t>森田村</t>
  </si>
  <si>
    <t>023248</t>
  </si>
  <si>
    <t>岩崎村</t>
  </si>
  <si>
    <t>023256</t>
  </si>
  <si>
    <t>柏村</t>
  </si>
  <si>
    <t>023264</t>
  </si>
  <si>
    <t>稲垣村</t>
  </si>
  <si>
    <t>023272</t>
  </si>
  <si>
    <t>車力村</t>
  </si>
  <si>
    <t>023281</t>
  </si>
  <si>
    <t>岩木町</t>
  </si>
  <si>
    <t>023418</t>
  </si>
  <si>
    <t>相馬村</t>
  </si>
  <si>
    <t>023426</t>
  </si>
  <si>
    <t>023612</t>
  </si>
  <si>
    <t>大鰐町</t>
  </si>
  <si>
    <t>尾上町</t>
  </si>
  <si>
    <t>023639</t>
  </si>
  <si>
    <t>浪岡町</t>
  </si>
  <si>
    <t>023647</t>
  </si>
  <si>
    <t>平賀町</t>
  </si>
  <si>
    <t>023655</t>
  </si>
  <si>
    <t>常盤村</t>
  </si>
  <si>
    <t>023663</t>
  </si>
  <si>
    <t>023671</t>
  </si>
  <si>
    <t>碇ケ関村</t>
  </si>
  <si>
    <t>023680</t>
  </si>
  <si>
    <t>板柳町</t>
  </si>
  <si>
    <t>023817</t>
  </si>
  <si>
    <t>金木町</t>
  </si>
  <si>
    <t>023825</t>
  </si>
  <si>
    <t>中里町</t>
  </si>
  <si>
    <t>023833</t>
  </si>
  <si>
    <t>鶴田町</t>
  </si>
  <si>
    <t>023841</t>
  </si>
  <si>
    <t>市浦村</t>
  </si>
  <si>
    <t>023850</t>
  </si>
  <si>
    <t>小泊村</t>
  </si>
  <si>
    <t>023868</t>
  </si>
  <si>
    <t>百石町</t>
  </si>
  <si>
    <t>024031</t>
  </si>
  <si>
    <t>十和田湖町</t>
  </si>
  <si>
    <t>024040</t>
  </si>
  <si>
    <t>上北町</t>
  </si>
  <si>
    <t>024074</t>
  </si>
  <si>
    <t>天間林村</t>
  </si>
  <si>
    <t>024091</t>
  </si>
  <si>
    <t>下田町</t>
  </si>
  <si>
    <t>024104</t>
  </si>
  <si>
    <t>六ケ所村</t>
  </si>
  <si>
    <t>川内町</t>
  </si>
  <si>
    <t>024210</t>
  </si>
  <si>
    <t>大畑町</t>
  </si>
  <si>
    <t>024228</t>
  </si>
  <si>
    <t>脇野沢村</t>
  </si>
  <si>
    <t>024279</t>
  </si>
  <si>
    <t>024414</t>
  </si>
  <si>
    <t>024422</t>
  </si>
  <si>
    <t>024431</t>
  </si>
  <si>
    <t>024457</t>
  </si>
  <si>
    <t>名川町</t>
  </si>
  <si>
    <t>024449</t>
  </si>
  <si>
    <t>福地村</t>
  </si>
  <si>
    <t>024473</t>
  </si>
  <si>
    <t>南郷村</t>
  </si>
  <si>
    <t>024481</t>
  </si>
  <si>
    <t>倉石村</t>
  </si>
  <si>
    <t>024490</t>
  </si>
  <si>
    <t>024503</t>
  </si>
  <si>
    <t>岩手県</t>
    <phoneticPr fontId="2"/>
  </si>
  <si>
    <t>030007</t>
  </si>
  <si>
    <t>水沢市</t>
  </si>
  <si>
    <t>032042</t>
  </si>
  <si>
    <t>江刺市</t>
  </si>
  <si>
    <t>032123</t>
  </si>
  <si>
    <t>西根町</t>
  </si>
  <si>
    <t>033049</t>
  </si>
  <si>
    <t>滝沢村</t>
    <rPh sb="0" eb="2">
      <t>タキサワ</t>
    </rPh>
    <phoneticPr fontId="3"/>
  </si>
  <si>
    <t>033057</t>
  </si>
  <si>
    <t>松尾村</t>
  </si>
  <si>
    <t>033065</t>
  </si>
  <si>
    <t>玉山村</t>
  </si>
  <si>
    <t>033073</t>
  </si>
  <si>
    <t>大迫町</t>
  </si>
  <si>
    <t>033413</t>
  </si>
  <si>
    <t>石鳥谷町</t>
  </si>
  <si>
    <t>033421</t>
  </si>
  <si>
    <t>東和町</t>
  </si>
  <si>
    <t>033618</t>
  </si>
  <si>
    <t>湯田町</t>
  </si>
  <si>
    <t>033634</t>
  </si>
  <si>
    <t>沢内村</t>
  </si>
  <si>
    <t>033651</t>
  </si>
  <si>
    <t>前沢町</t>
  </si>
  <si>
    <t>033821</t>
  </si>
  <si>
    <t>胆沢町</t>
  </si>
  <si>
    <t>033839</t>
  </si>
  <si>
    <t>衣川村</t>
  </si>
  <si>
    <t>033847</t>
  </si>
  <si>
    <t>花泉町</t>
  </si>
  <si>
    <t>034011</t>
  </si>
  <si>
    <t>大東町</t>
  </si>
  <si>
    <t>034215</t>
  </si>
  <si>
    <t>藤沢町</t>
  </si>
  <si>
    <t>034223</t>
  </si>
  <si>
    <t>千厩町</t>
  </si>
  <si>
    <t>034231</t>
  </si>
  <si>
    <t>東山町</t>
  </si>
  <si>
    <t>034240</t>
  </si>
  <si>
    <t>室根村</t>
  </si>
  <si>
    <t>034258</t>
  </si>
  <si>
    <t>川崎村</t>
  </si>
  <si>
    <t>034266</t>
  </si>
  <si>
    <t>三陸町</t>
  </si>
  <si>
    <t>034428</t>
  </si>
  <si>
    <t>宮守村</t>
  </si>
  <si>
    <t>034622</t>
  </si>
  <si>
    <t>田老町</t>
  </si>
  <si>
    <t>034819</t>
  </si>
  <si>
    <t>新里村</t>
  </si>
  <si>
    <t>034860</t>
  </si>
  <si>
    <t>川井村</t>
  </si>
  <si>
    <t>034878</t>
  </si>
  <si>
    <t>種市町</t>
  </si>
  <si>
    <t>035025</t>
  </si>
  <si>
    <t>035041</t>
  </si>
  <si>
    <t>大野村</t>
  </si>
  <si>
    <t>035050</t>
  </si>
  <si>
    <t>浄法寺町</t>
  </si>
  <si>
    <t>035211</t>
  </si>
  <si>
    <t>安代町</t>
  </si>
  <si>
    <t>035238</t>
  </si>
  <si>
    <t>040002</t>
  </si>
  <si>
    <t>古川市</t>
  </si>
  <si>
    <t>042048</t>
  </si>
  <si>
    <t>七ヶ宿町</t>
    <rPh sb="0" eb="3">
      <t>シチガシュク</t>
    </rPh>
    <rPh sb="3" eb="4">
      <t>マチ</t>
    </rPh>
    <phoneticPr fontId="2"/>
  </si>
  <si>
    <t>中新田町</t>
  </si>
  <si>
    <t>044415</t>
  </si>
  <si>
    <t>小野田町</t>
  </si>
  <si>
    <t>044423</t>
  </si>
  <si>
    <t>宮崎町</t>
  </si>
  <si>
    <t>044431</t>
  </si>
  <si>
    <t>松山町</t>
  </si>
  <si>
    <t>044610</t>
  </si>
  <si>
    <t>三本木町</t>
  </si>
  <si>
    <t>044628</t>
  </si>
  <si>
    <t>鹿島台町</t>
  </si>
  <si>
    <t>044636</t>
  </si>
  <si>
    <t>岩出山町</t>
  </si>
  <si>
    <t>044814</t>
  </si>
  <si>
    <t>鳴子町</t>
  </si>
  <si>
    <t>044822</t>
  </si>
  <si>
    <t>045021</t>
  </si>
  <si>
    <t>小牛田町</t>
  </si>
  <si>
    <t>045039</t>
  </si>
  <si>
    <t>南郷町</t>
  </si>
  <si>
    <t>045047</t>
  </si>
  <si>
    <t>築館町</t>
  </si>
  <si>
    <t>045217</t>
  </si>
  <si>
    <t>若柳町</t>
  </si>
  <si>
    <t>045225</t>
  </si>
  <si>
    <t>栗駒町</t>
  </si>
  <si>
    <t>045233</t>
  </si>
  <si>
    <t>高清水町</t>
  </si>
  <si>
    <t>045241</t>
  </si>
  <si>
    <t>一迫町</t>
  </si>
  <si>
    <t>045250</t>
  </si>
  <si>
    <t>瀬峰町</t>
  </si>
  <si>
    <t>045268</t>
  </si>
  <si>
    <t>鶯沢町</t>
  </si>
  <si>
    <t>045276</t>
  </si>
  <si>
    <t>金成町</t>
  </si>
  <si>
    <t>045284</t>
  </si>
  <si>
    <t>志波姫町</t>
  </si>
  <si>
    <t>045292</t>
  </si>
  <si>
    <t>花山村</t>
  </si>
  <si>
    <t>045306</t>
  </si>
  <si>
    <t>迫町</t>
  </si>
  <si>
    <t>045411</t>
  </si>
  <si>
    <t>登米町</t>
  </si>
  <si>
    <t>045420</t>
  </si>
  <si>
    <t>045438</t>
  </si>
  <si>
    <t>中田町</t>
  </si>
  <si>
    <t>045446</t>
  </si>
  <si>
    <t>豊里町</t>
  </si>
  <si>
    <t>045454</t>
  </si>
  <si>
    <t>米山町</t>
  </si>
  <si>
    <t>045462</t>
  </si>
  <si>
    <t>石越町</t>
  </si>
  <si>
    <t>045471</t>
  </si>
  <si>
    <t>南方町</t>
  </si>
  <si>
    <t>045489</t>
  </si>
  <si>
    <t>045616</t>
  </si>
  <si>
    <t>矢本町</t>
  </si>
  <si>
    <t>045624</t>
  </si>
  <si>
    <t>雄勝町</t>
  </si>
  <si>
    <t>045632</t>
  </si>
  <si>
    <t>045641</t>
  </si>
  <si>
    <t>桃生町</t>
  </si>
  <si>
    <t>045659</t>
  </si>
  <si>
    <t>鳴瀬町</t>
  </si>
  <si>
    <t>045667</t>
  </si>
  <si>
    <t>北上町</t>
  </si>
  <si>
    <t>045675</t>
  </si>
  <si>
    <t>牡鹿町</t>
  </si>
  <si>
    <t>045829</t>
  </si>
  <si>
    <t>志津川町</t>
  </si>
  <si>
    <t>046019</t>
  </si>
  <si>
    <t>津山町</t>
  </si>
  <si>
    <t>046027</t>
  </si>
  <si>
    <t>本吉町</t>
  </si>
  <si>
    <t>046035</t>
  </si>
  <si>
    <t>唐桑町</t>
  </si>
  <si>
    <t>046043</t>
  </si>
  <si>
    <t>歌津町</t>
  </si>
  <si>
    <t>046051</t>
  </si>
  <si>
    <t>050008</t>
  </si>
  <si>
    <t>本荘市</t>
  </si>
  <si>
    <t>052051</t>
  </si>
  <si>
    <t>大曲市</t>
  </si>
  <si>
    <t>052086</t>
  </si>
  <si>
    <t>鷹巣町</t>
  </si>
  <si>
    <t>053210</t>
  </si>
  <si>
    <t>比内町</t>
  </si>
  <si>
    <t>053228</t>
  </si>
  <si>
    <t>森吉町</t>
  </si>
  <si>
    <t>053236</t>
  </si>
  <si>
    <t>阿仁町</t>
  </si>
  <si>
    <t>053244</t>
  </si>
  <si>
    <t>田代町</t>
  </si>
  <si>
    <t>053252</t>
  </si>
  <si>
    <t>合川町</t>
  </si>
  <si>
    <t>053261</t>
  </si>
  <si>
    <t>琴丘町</t>
  </si>
  <si>
    <t>053414</t>
  </si>
  <si>
    <t>二ツ井町</t>
  </si>
  <si>
    <t>053422</t>
  </si>
  <si>
    <t>八森町</t>
  </si>
  <si>
    <t>053431</t>
  </si>
  <si>
    <t>山本町</t>
  </si>
  <si>
    <t>053449</t>
  </si>
  <si>
    <t>八竜町</t>
  </si>
  <si>
    <t>053457</t>
  </si>
  <si>
    <t>峰浜村</t>
  </si>
  <si>
    <t>053473</t>
  </si>
  <si>
    <t>053627</t>
  </si>
  <si>
    <t>飯田川町</t>
  </si>
  <si>
    <t>053643</t>
  </si>
  <si>
    <t>天王町</t>
  </si>
  <si>
    <t>053651</t>
  </si>
  <si>
    <t>若美町</t>
  </si>
  <si>
    <t>053678</t>
  </si>
  <si>
    <t>河辺町</t>
  </si>
  <si>
    <t>053813</t>
  </si>
  <si>
    <t>雄和町</t>
  </si>
  <si>
    <t>053821</t>
  </si>
  <si>
    <t>仁賀保町</t>
  </si>
  <si>
    <t>054011</t>
  </si>
  <si>
    <t>金浦町</t>
  </si>
  <si>
    <t>054020</t>
  </si>
  <si>
    <t>象潟町</t>
  </si>
  <si>
    <t>054038</t>
  </si>
  <si>
    <t>矢島町</t>
  </si>
  <si>
    <t>054046</t>
  </si>
  <si>
    <t>岩城町</t>
  </si>
  <si>
    <t>054054</t>
  </si>
  <si>
    <t>由利町</t>
  </si>
  <si>
    <t>054062</t>
  </si>
  <si>
    <t>西目町</t>
  </si>
  <si>
    <t>054071</t>
  </si>
  <si>
    <t>鳥海町</t>
  </si>
  <si>
    <t>054089</t>
  </si>
  <si>
    <t>東由利町</t>
  </si>
  <si>
    <t>054097</t>
  </si>
  <si>
    <t>大内町</t>
  </si>
  <si>
    <t>054101</t>
  </si>
  <si>
    <t>神岡町</t>
  </si>
  <si>
    <t>054216</t>
  </si>
  <si>
    <t>西仙北町</t>
  </si>
  <si>
    <t>054224</t>
  </si>
  <si>
    <t>角館町</t>
  </si>
  <si>
    <t>054232</t>
  </si>
  <si>
    <t>六郷町</t>
  </si>
  <si>
    <t>054241</t>
  </si>
  <si>
    <t>中仙町</t>
  </si>
  <si>
    <t>054259</t>
  </si>
  <si>
    <t>田沢湖町</t>
  </si>
  <si>
    <t>054267</t>
  </si>
  <si>
    <t>協和町</t>
  </si>
  <si>
    <t>054275</t>
  </si>
  <si>
    <t>南外村</t>
  </si>
  <si>
    <t>054283</t>
  </si>
  <si>
    <t>仙北町</t>
  </si>
  <si>
    <t>054291</t>
  </si>
  <si>
    <t>西木村</t>
  </si>
  <si>
    <t>054305</t>
  </si>
  <si>
    <t>太田町</t>
  </si>
  <si>
    <t>054313</t>
  </si>
  <si>
    <t>千畑町</t>
  </si>
  <si>
    <t>054321</t>
  </si>
  <si>
    <t>仙南村</t>
  </si>
  <si>
    <t>054330</t>
  </si>
  <si>
    <t>増田町</t>
  </si>
  <si>
    <t>054411</t>
  </si>
  <si>
    <t>平鹿町</t>
  </si>
  <si>
    <t>054429</t>
  </si>
  <si>
    <t>雄物川町</t>
  </si>
  <si>
    <t>054437</t>
  </si>
  <si>
    <t>大森町</t>
  </si>
  <si>
    <t>054445</t>
  </si>
  <si>
    <t>十文字町</t>
  </si>
  <si>
    <t>054453</t>
  </si>
  <si>
    <t>山内村</t>
  </si>
  <si>
    <t>054461</t>
  </si>
  <si>
    <t>大雄村</t>
  </si>
  <si>
    <t>054470</t>
  </si>
  <si>
    <t>稲川町</t>
  </si>
  <si>
    <t>054615</t>
  </si>
  <si>
    <t>054623</t>
  </si>
  <si>
    <t>皆瀬村</t>
  </si>
  <si>
    <t>054658</t>
  </si>
  <si>
    <t>060003</t>
  </si>
  <si>
    <t>立川町</t>
  </si>
  <si>
    <t>064211</t>
  </si>
  <si>
    <t>余目町</t>
  </si>
  <si>
    <t>064220</t>
  </si>
  <si>
    <t>藤島町</t>
  </si>
  <si>
    <t>064238</t>
  </si>
  <si>
    <t>羽黒町</t>
  </si>
  <si>
    <t>064246</t>
  </si>
  <si>
    <t>櫛引町</t>
  </si>
  <si>
    <t>064254</t>
  </si>
  <si>
    <t>064271</t>
  </si>
  <si>
    <t>温海町</t>
  </si>
  <si>
    <t>064416</t>
  </si>
  <si>
    <t>八幡町</t>
  </si>
  <si>
    <t>064629</t>
  </si>
  <si>
    <t>064637</t>
  </si>
  <si>
    <t>平田町</t>
  </si>
  <si>
    <t>064645</t>
  </si>
  <si>
    <t>070009</t>
  </si>
  <si>
    <t>原町市</t>
  </si>
  <si>
    <t>072061</t>
  </si>
  <si>
    <t>伊達町</t>
  </si>
  <si>
    <t>073024</t>
  </si>
  <si>
    <t>梁川町</t>
  </si>
  <si>
    <t>073041</t>
  </si>
  <si>
    <t>保原町</t>
  </si>
  <si>
    <t>073059</t>
  </si>
  <si>
    <t>霊山町</t>
  </si>
  <si>
    <t>073067</t>
  </si>
  <si>
    <t>月舘町</t>
  </si>
  <si>
    <t>073075</t>
  </si>
  <si>
    <t>飯野町</t>
  </si>
  <si>
    <t>073091</t>
  </si>
  <si>
    <t>安達町</t>
  </si>
  <si>
    <t>073211</t>
  </si>
  <si>
    <t>本宮町</t>
  </si>
  <si>
    <t>073237</t>
  </si>
  <si>
    <t>白沢村</t>
  </si>
  <si>
    <t>073245</t>
  </si>
  <si>
    <t>岩代町</t>
  </si>
  <si>
    <t>073253</t>
  </si>
  <si>
    <t>073261</t>
  </si>
  <si>
    <t>073415</t>
  </si>
  <si>
    <t>岩瀬村</t>
  </si>
  <si>
    <t>073431</t>
  </si>
  <si>
    <t>田島町</t>
  </si>
  <si>
    <t>073610</t>
  </si>
  <si>
    <t>館岩村</t>
  </si>
  <si>
    <t>073636</t>
  </si>
  <si>
    <t>伊南村</t>
  </si>
  <si>
    <t>073652</t>
  </si>
  <si>
    <t>073661</t>
  </si>
  <si>
    <t>北会津村</t>
  </si>
  <si>
    <t>073814</t>
  </si>
  <si>
    <t>熱塩加納村</t>
  </si>
  <si>
    <t>074012</t>
  </si>
  <si>
    <t>塩川町</t>
  </si>
  <si>
    <t>074039</t>
  </si>
  <si>
    <t>山都町</t>
  </si>
  <si>
    <t>074047</t>
  </si>
  <si>
    <t>高郷村</t>
  </si>
  <si>
    <t>074063</t>
  </si>
  <si>
    <t>河東町</t>
  </si>
  <si>
    <t>074241</t>
  </si>
  <si>
    <t>会津高田町</t>
  </si>
  <si>
    <t>074411</t>
  </si>
  <si>
    <t>会津本郷町</t>
  </si>
  <si>
    <t>074420</t>
  </si>
  <si>
    <t>新鶴村</t>
  </si>
  <si>
    <t>074438</t>
  </si>
  <si>
    <t>表郷村</t>
  </si>
  <si>
    <t>074624</t>
  </si>
  <si>
    <t>074632</t>
  </si>
  <si>
    <t>大信村</t>
  </si>
  <si>
    <t>074675</t>
  </si>
  <si>
    <t>滝根町</t>
  </si>
  <si>
    <t>075230</t>
  </si>
  <si>
    <t>大越町</t>
  </si>
  <si>
    <t>075248</t>
  </si>
  <si>
    <t>都路村</t>
  </si>
  <si>
    <t>075256</t>
  </si>
  <si>
    <t>常葉町</t>
  </si>
  <si>
    <t>075264</t>
  </si>
  <si>
    <t>船引町</t>
  </si>
  <si>
    <t>075272</t>
  </si>
  <si>
    <t>鹿島町</t>
  </si>
  <si>
    <t>075621</t>
  </si>
  <si>
    <t>小高町</t>
  </si>
  <si>
    <t>075639</t>
  </si>
  <si>
    <t>080004</t>
  </si>
  <si>
    <t>下館市</t>
  </si>
  <si>
    <t>082066</t>
  </si>
  <si>
    <t>岩井市</t>
  </si>
  <si>
    <t>082180</t>
  </si>
  <si>
    <t>083038</t>
  </si>
  <si>
    <t>美野里町</t>
  </si>
  <si>
    <t>083046</t>
  </si>
  <si>
    <t>内原町</t>
  </si>
  <si>
    <t>083054</t>
  </si>
  <si>
    <t>常北町</t>
  </si>
  <si>
    <t>083062</t>
  </si>
  <si>
    <t>桂村</t>
  </si>
  <si>
    <t>083071</t>
  </si>
  <si>
    <t>御前山村</t>
  </si>
  <si>
    <t>083089</t>
  </si>
  <si>
    <t>友部町</t>
  </si>
  <si>
    <t>083216</t>
  </si>
  <si>
    <t>岩間町</t>
  </si>
  <si>
    <t>083224</t>
  </si>
  <si>
    <t>七会村</t>
  </si>
  <si>
    <t>083232</t>
  </si>
  <si>
    <t>岩瀬町</t>
  </si>
  <si>
    <t>083241</t>
  </si>
  <si>
    <t>那珂町</t>
  </si>
  <si>
    <t>083429</t>
  </si>
  <si>
    <t>瓜連町</t>
  </si>
  <si>
    <t>083437</t>
  </si>
  <si>
    <t>大宮町</t>
  </si>
  <si>
    <t>083445</t>
  </si>
  <si>
    <t>山方町</t>
  </si>
  <si>
    <t>083453</t>
  </si>
  <si>
    <t>美和村</t>
  </si>
  <si>
    <t>083461</t>
  </si>
  <si>
    <t>緒川村</t>
  </si>
  <si>
    <t>083470</t>
  </si>
  <si>
    <t>金砂郷町</t>
  </si>
  <si>
    <t>083615</t>
  </si>
  <si>
    <t>水府村</t>
  </si>
  <si>
    <t>083623</t>
  </si>
  <si>
    <t>里美村</t>
  </si>
  <si>
    <t>083631</t>
  </si>
  <si>
    <t>十王町</t>
  </si>
  <si>
    <t>083810</t>
  </si>
  <si>
    <t>旭村</t>
  </si>
  <si>
    <t>084018</t>
  </si>
  <si>
    <t>鉾田町</t>
  </si>
  <si>
    <t>084026</t>
  </si>
  <si>
    <t>大洋村</t>
  </si>
  <si>
    <t>084034</t>
  </si>
  <si>
    <t>神栖町</t>
  </si>
  <si>
    <t>084069</t>
  </si>
  <si>
    <t>波崎町</t>
  </si>
  <si>
    <t>084077</t>
  </si>
  <si>
    <t>麻生町</t>
  </si>
  <si>
    <t>084212</t>
  </si>
  <si>
    <t>牛堀町</t>
  </si>
  <si>
    <t>084221</t>
  </si>
  <si>
    <t>北浦町</t>
    <rPh sb="2" eb="3">
      <t>マチ</t>
    </rPh>
    <phoneticPr fontId="3"/>
  </si>
  <si>
    <t>084247</t>
  </si>
  <si>
    <t>玉造町</t>
  </si>
  <si>
    <t>084255</t>
  </si>
  <si>
    <t>江戸崎町</t>
  </si>
  <si>
    <t>084417</t>
  </si>
  <si>
    <t>茎崎町</t>
  </si>
  <si>
    <t>084450</t>
  </si>
  <si>
    <t>新利根町</t>
  </si>
  <si>
    <t>084468</t>
  </si>
  <si>
    <t>桜川村</t>
  </si>
  <si>
    <t>084484</t>
  </si>
  <si>
    <t>東町</t>
  </si>
  <si>
    <t>084492</t>
  </si>
  <si>
    <t>霞ヶ浦町</t>
  </si>
  <si>
    <t>084611</t>
  </si>
  <si>
    <t>玉里村</t>
  </si>
  <si>
    <t>084620</t>
  </si>
  <si>
    <t>八郷町</t>
  </si>
  <si>
    <t>084638</t>
  </si>
  <si>
    <t>084646</t>
  </si>
  <si>
    <t>新治村</t>
  </si>
  <si>
    <t>084654</t>
  </si>
  <si>
    <t>084824</t>
  </si>
  <si>
    <t>谷和原村</t>
  </si>
  <si>
    <t>084832</t>
  </si>
  <si>
    <t>関城町</t>
  </si>
  <si>
    <t>085014</t>
  </si>
  <si>
    <t>明野町</t>
  </si>
  <si>
    <t>085022</t>
  </si>
  <si>
    <t>真壁町</t>
  </si>
  <si>
    <t>085031</t>
  </si>
  <si>
    <t>085049</t>
  </si>
  <si>
    <t>085057</t>
  </si>
  <si>
    <t>千代川村</t>
  </si>
  <si>
    <t>085227</t>
  </si>
  <si>
    <t>石下町</t>
  </si>
  <si>
    <t>085235</t>
  </si>
  <si>
    <t>総和町</t>
  </si>
  <si>
    <t>085413</t>
  </si>
  <si>
    <t>三和町</t>
  </si>
  <si>
    <t>085430</t>
  </si>
  <si>
    <t>猿島町</t>
  </si>
  <si>
    <t>085448</t>
  </si>
  <si>
    <t>藤代町</t>
  </si>
  <si>
    <t>085634</t>
  </si>
  <si>
    <t>090000</t>
  </si>
  <si>
    <t>今市市</t>
  </si>
  <si>
    <t>092070</t>
  </si>
  <si>
    <t>092118</t>
  </si>
  <si>
    <t>黒磯市</t>
  </si>
  <si>
    <t>092126</t>
  </si>
  <si>
    <t>南河内町</t>
  </si>
  <si>
    <t>093025</t>
  </si>
  <si>
    <t>上河内町</t>
  </si>
  <si>
    <t>093033</t>
  </si>
  <si>
    <t>093041</t>
  </si>
  <si>
    <t>西方町</t>
  </si>
  <si>
    <t>093211</t>
  </si>
  <si>
    <t>粟野町</t>
  </si>
  <si>
    <t>093220</t>
  </si>
  <si>
    <t>足尾町</t>
  </si>
  <si>
    <t>093238</t>
  </si>
  <si>
    <t>二宮町</t>
  </si>
  <si>
    <t>093416</t>
  </si>
  <si>
    <t>石橋町</t>
  </si>
  <si>
    <t>093629</t>
  </si>
  <si>
    <t>国分寺町</t>
  </si>
  <si>
    <t>093637</t>
  </si>
  <si>
    <t>大平町</t>
  </si>
  <si>
    <t>093653</t>
  </si>
  <si>
    <t>藤岡町</t>
  </si>
  <si>
    <t>093661</t>
  </si>
  <si>
    <t>岩舟町</t>
  </si>
  <si>
    <t>093670</t>
  </si>
  <si>
    <t>都賀町</t>
  </si>
  <si>
    <t>093688</t>
  </si>
  <si>
    <t>栗山村</t>
  </si>
  <si>
    <t>093823</t>
  </si>
  <si>
    <t>藤原町</t>
  </si>
  <si>
    <t>093831</t>
  </si>
  <si>
    <t>氏家町</t>
  </si>
  <si>
    <t>093858</t>
  </si>
  <si>
    <t>喜連川町</t>
  </si>
  <si>
    <t>093874</t>
  </si>
  <si>
    <t>南那須町</t>
  </si>
  <si>
    <t>094013</t>
  </si>
  <si>
    <t>烏山町</t>
  </si>
  <si>
    <t>094021</t>
  </si>
  <si>
    <t>馬頭町</t>
  </si>
  <si>
    <t>094030</t>
  </si>
  <si>
    <t>094048</t>
  </si>
  <si>
    <t>湯津上村</t>
  </si>
  <si>
    <t>094056</t>
  </si>
  <si>
    <t>黒羽町</t>
  </si>
  <si>
    <t>094064</t>
  </si>
  <si>
    <t>西那須野町</t>
  </si>
  <si>
    <t>094099</t>
  </si>
  <si>
    <t>塩原町</t>
  </si>
  <si>
    <t>094102</t>
  </si>
  <si>
    <t>田沼町</t>
  </si>
  <si>
    <t>094218</t>
  </si>
  <si>
    <t>葛生町</t>
  </si>
  <si>
    <t>094226</t>
  </si>
  <si>
    <t>北橘村</t>
  </si>
  <si>
    <t>赤城村</t>
  </si>
  <si>
    <t>富士見村</t>
  </si>
  <si>
    <t>大胡町</t>
  </si>
  <si>
    <t>宮城村</t>
  </si>
  <si>
    <t>粕川村</t>
  </si>
  <si>
    <t>黒保根村</t>
  </si>
  <si>
    <t>東村・勢多</t>
  </si>
  <si>
    <t>榛名町</t>
  </si>
  <si>
    <t>倉渕村</t>
  </si>
  <si>
    <t>箕郷町</t>
  </si>
  <si>
    <t>群馬町</t>
  </si>
  <si>
    <t>子持村</t>
  </si>
  <si>
    <t>小野上村</t>
  </si>
  <si>
    <t>伊香保町</t>
  </si>
  <si>
    <t>新町</t>
  </si>
  <si>
    <t>鬼石町</t>
  </si>
  <si>
    <t>吉井町</t>
  </si>
  <si>
    <t>万場町</t>
  </si>
  <si>
    <t>中里村</t>
  </si>
  <si>
    <t>妙義町</t>
  </si>
  <si>
    <t>松井田町</t>
  </si>
  <si>
    <t>東村・吾妻</t>
  </si>
  <si>
    <t>吾妻町</t>
  </si>
  <si>
    <t>六合村</t>
  </si>
  <si>
    <t>利根村</t>
  </si>
  <si>
    <t>月夜野町</t>
  </si>
  <si>
    <t>水上町</t>
  </si>
  <si>
    <t>赤堀町</t>
  </si>
  <si>
    <t>東村・佐波</t>
  </si>
  <si>
    <t>尾島町</t>
  </si>
  <si>
    <t>新田町</t>
  </si>
  <si>
    <t>薮塚本町</t>
  </si>
  <si>
    <t>笠懸町</t>
  </si>
  <si>
    <t>大間々町</t>
  </si>
  <si>
    <t>浦和市</t>
  </si>
  <si>
    <t>大宮市</t>
  </si>
  <si>
    <t>東松山市</t>
  </si>
  <si>
    <t>岩槻市</t>
  </si>
  <si>
    <t>与野市</t>
  </si>
  <si>
    <t>草加市</t>
  </si>
  <si>
    <t>鳩ケ谷市</t>
  </si>
  <si>
    <t>上福岡市</t>
  </si>
  <si>
    <t>吹上町</t>
  </si>
  <si>
    <t>名栗村</t>
  </si>
  <si>
    <t>都幾川村</t>
  </si>
  <si>
    <t>両神村</t>
  </si>
  <si>
    <t>荒川村</t>
  </si>
  <si>
    <t>児玉町</t>
  </si>
  <si>
    <t>神泉村</t>
  </si>
  <si>
    <t>大里村</t>
  </si>
  <si>
    <t>江南町</t>
  </si>
  <si>
    <t>妻沼町</t>
  </si>
  <si>
    <t>岡部町</t>
  </si>
  <si>
    <t>花園町</t>
  </si>
  <si>
    <t>騎西町</t>
  </si>
  <si>
    <t>南河原村</t>
  </si>
  <si>
    <t>川里村</t>
  </si>
  <si>
    <t>北川辺町</t>
  </si>
  <si>
    <t>大利根町</t>
  </si>
  <si>
    <t>菖蒲町</t>
  </si>
  <si>
    <t>栗橋町</t>
  </si>
  <si>
    <t>鷲宮町</t>
  </si>
  <si>
    <t>庄和町</t>
  </si>
  <si>
    <t>佐原市</t>
  </si>
  <si>
    <t>八日市場市</t>
  </si>
  <si>
    <t>関宿町</t>
  </si>
  <si>
    <t>沼南町</t>
  </si>
  <si>
    <t>印旛村</t>
  </si>
  <si>
    <t>本埜村</t>
  </si>
  <si>
    <t>下総町</t>
  </si>
  <si>
    <t>大栄町</t>
  </si>
  <si>
    <t>小見川町</t>
  </si>
  <si>
    <t>栗源町</t>
  </si>
  <si>
    <t>干潟町</t>
  </si>
  <si>
    <t>海上町</t>
  </si>
  <si>
    <t>飯岡町</t>
  </si>
  <si>
    <t>光町</t>
  </si>
  <si>
    <t>野栄町</t>
  </si>
  <si>
    <t>成東町</t>
  </si>
  <si>
    <t>山武町</t>
  </si>
  <si>
    <t>蓮沼村</t>
  </si>
  <si>
    <t>松尾町</t>
  </si>
  <si>
    <t>横芝町</t>
  </si>
  <si>
    <t>夷隅町</t>
  </si>
  <si>
    <t>大原町</t>
  </si>
  <si>
    <t>富浦町</t>
  </si>
  <si>
    <t>富山町</t>
  </si>
  <si>
    <t>三芳村</t>
  </si>
  <si>
    <t>千倉町</t>
  </si>
  <si>
    <t>丸山町</t>
  </si>
  <si>
    <t>和田町</t>
  </si>
  <si>
    <t>天津小湊町</t>
  </si>
  <si>
    <t>東京都</t>
    <phoneticPr fontId="3"/>
  </si>
  <si>
    <t>中央区</t>
  </si>
  <si>
    <t>新宿区</t>
  </si>
  <si>
    <t>中野区</t>
  </si>
  <si>
    <t>田無市</t>
  </si>
  <si>
    <t>保谷市</t>
  </si>
  <si>
    <t>稲城市</t>
  </si>
  <si>
    <t>大和市</t>
  </si>
  <si>
    <t>城山町</t>
  </si>
  <si>
    <t>津久井町</t>
  </si>
  <si>
    <t>相模湖町</t>
  </si>
  <si>
    <t>藤野町</t>
  </si>
  <si>
    <t>新津市</t>
  </si>
  <si>
    <t>栃尾市</t>
  </si>
  <si>
    <t>両津市</t>
  </si>
  <si>
    <t>白根市</t>
  </si>
  <si>
    <t>豊栄市</t>
  </si>
  <si>
    <t>京ケ瀬村</t>
  </si>
  <si>
    <t>水原町</t>
  </si>
  <si>
    <t>笹神村</t>
  </si>
  <si>
    <t>加治川村</t>
  </si>
  <si>
    <t>紫雲寺町</t>
  </si>
  <si>
    <t>中条町</t>
  </si>
  <si>
    <t>黒川村</t>
  </si>
  <si>
    <t>小須戸町</t>
  </si>
  <si>
    <t>村松町</t>
  </si>
  <si>
    <t>横越町</t>
  </si>
  <si>
    <t>亀田町</t>
  </si>
  <si>
    <t>岩室村</t>
  </si>
  <si>
    <t>分水町</t>
  </si>
  <si>
    <t>巻町</t>
  </si>
  <si>
    <t>黒埼町</t>
  </si>
  <si>
    <t>味方村</t>
  </si>
  <si>
    <t>潟東村</t>
  </si>
  <si>
    <t>月潟村</t>
  </si>
  <si>
    <t>中之口村</t>
  </si>
  <si>
    <t>下田村</t>
  </si>
  <si>
    <t>中之島町</t>
  </si>
  <si>
    <t>津川町</t>
  </si>
  <si>
    <t>鹿瀬町</t>
  </si>
  <si>
    <t>上川村</t>
  </si>
  <si>
    <t>三川村</t>
  </si>
  <si>
    <t>越路町</t>
  </si>
  <si>
    <t>与板町</t>
  </si>
  <si>
    <t>和島村</t>
  </si>
  <si>
    <t>寺泊町</t>
  </si>
  <si>
    <t>山古志村</t>
  </si>
  <si>
    <t>川口町</t>
  </si>
  <si>
    <t>堀之内町</t>
  </si>
  <si>
    <t>小出町</t>
  </si>
  <si>
    <t>湯之谷村</t>
  </si>
  <si>
    <t>広神村</t>
  </si>
  <si>
    <t>守門村</t>
  </si>
  <si>
    <t>入広瀬村</t>
  </si>
  <si>
    <t>塩沢町</t>
  </si>
  <si>
    <t>六日町</t>
  </si>
  <si>
    <t>高柳町</t>
  </si>
  <si>
    <t>西山町</t>
  </si>
  <si>
    <t>安塚町</t>
  </si>
  <si>
    <t>浦川原村</t>
  </si>
  <si>
    <t>松代町</t>
  </si>
  <si>
    <t>松之山町</t>
  </si>
  <si>
    <t>大島村</t>
  </si>
  <si>
    <t>牧村</t>
  </si>
  <si>
    <t>柿崎町</t>
  </si>
  <si>
    <t>大潟町</t>
  </si>
  <si>
    <t>頸城村</t>
  </si>
  <si>
    <t>吉川町</t>
  </si>
  <si>
    <t>妙高高原町</t>
  </si>
  <si>
    <t>中郷村</t>
  </si>
  <si>
    <t>妙高村</t>
  </si>
  <si>
    <t>清里村</t>
  </si>
  <si>
    <t>三和村</t>
  </si>
  <si>
    <t>名立町</t>
  </si>
  <si>
    <t>能生町</t>
  </si>
  <si>
    <t>青海町</t>
  </si>
  <si>
    <t>荒川町</t>
  </si>
  <si>
    <t>神林村</t>
  </si>
  <si>
    <t>相川町</t>
  </si>
  <si>
    <t>佐和田町</t>
  </si>
  <si>
    <t>金井町</t>
  </si>
  <si>
    <t>新穂村</t>
  </si>
  <si>
    <t>畑野町</t>
  </si>
  <si>
    <t>真野町</t>
  </si>
  <si>
    <t>小木町</t>
  </si>
  <si>
    <t>羽茂町</t>
  </si>
  <si>
    <t>赤泊村</t>
  </si>
  <si>
    <t>新湊市</t>
  </si>
  <si>
    <t>大沢野町</t>
  </si>
  <si>
    <t>大山町</t>
  </si>
  <si>
    <t>宇奈月町</t>
  </si>
  <si>
    <t>八尾町</t>
  </si>
  <si>
    <t>婦中町</t>
  </si>
  <si>
    <t>山田村</t>
  </si>
  <si>
    <t>細入村</t>
  </si>
  <si>
    <t>小杉町</t>
  </si>
  <si>
    <t>大門町</t>
  </si>
  <si>
    <t>下村</t>
  </si>
  <si>
    <t>城端町</t>
  </si>
  <si>
    <t>平村</t>
  </si>
  <si>
    <t>上平村</t>
  </si>
  <si>
    <t>利賀村</t>
  </si>
  <si>
    <t>庄川町</t>
  </si>
  <si>
    <t>井波町</t>
  </si>
  <si>
    <t>井口村</t>
  </si>
  <si>
    <t>福野町</t>
  </si>
  <si>
    <t>福光町</t>
  </si>
  <si>
    <t>福岡町</t>
  </si>
  <si>
    <t>松任市</t>
  </si>
  <si>
    <t>山中町</t>
  </si>
  <si>
    <t>根上町</t>
  </si>
  <si>
    <t>寺井町</t>
  </si>
  <si>
    <t>辰口町</t>
  </si>
  <si>
    <t>美川町</t>
  </si>
  <si>
    <t>鶴来町</t>
  </si>
  <si>
    <t>野々市町</t>
  </si>
  <si>
    <t>河内村</t>
  </si>
  <si>
    <t>吉野谷村</t>
  </si>
  <si>
    <t>鳥越村</t>
  </si>
  <si>
    <t>尾口村</t>
  </si>
  <si>
    <t>白峰村</t>
  </si>
  <si>
    <t>高松町</t>
  </si>
  <si>
    <t>七塚町</t>
  </si>
  <si>
    <t>宇ノ気町</t>
  </si>
  <si>
    <t>富来町</t>
  </si>
  <si>
    <t>志雄町</t>
  </si>
  <si>
    <t>押水町</t>
  </si>
  <si>
    <t>田鶴浜町</t>
  </si>
  <si>
    <t>鳥屋町</t>
  </si>
  <si>
    <t>中島町</t>
  </si>
  <si>
    <t>能登島町</t>
  </si>
  <si>
    <t>鹿西町</t>
  </si>
  <si>
    <t>門前町</t>
  </si>
  <si>
    <t>能都町</t>
  </si>
  <si>
    <t>柳田村</t>
  </si>
  <si>
    <t>武生市</t>
  </si>
  <si>
    <t>美山町</t>
  </si>
  <si>
    <t>松岡町</t>
  </si>
  <si>
    <t>上志比村</t>
  </si>
  <si>
    <t>和泉村</t>
  </si>
  <si>
    <t>三国町</t>
  </si>
  <si>
    <t>芦原町</t>
  </si>
  <si>
    <t>金津町</t>
  </si>
  <si>
    <t>丸岡町</t>
  </si>
  <si>
    <t>春江町</t>
  </si>
  <si>
    <t>坂井町</t>
  </si>
  <si>
    <t>今立町</t>
  </si>
  <si>
    <t>南条町</t>
  </si>
  <si>
    <t>今庄町</t>
  </si>
  <si>
    <t>河野村</t>
  </si>
  <si>
    <t>宮崎村</t>
  </si>
  <si>
    <t>越廼村</t>
  </si>
  <si>
    <t>織田町</t>
  </si>
  <si>
    <t>三方町</t>
  </si>
  <si>
    <t>上中町</t>
  </si>
  <si>
    <t>名田庄村</t>
  </si>
  <si>
    <t>大飯町</t>
  </si>
  <si>
    <t>甲府市</t>
  </si>
  <si>
    <t>塩山市</t>
  </si>
  <si>
    <t>春日居町</t>
  </si>
  <si>
    <t>牧丘町</t>
  </si>
  <si>
    <t>三富村</t>
  </si>
  <si>
    <t>勝沼町</t>
  </si>
  <si>
    <t>石和町</t>
  </si>
  <si>
    <t>御坂町</t>
  </si>
  <si>
    <t>八代町</t>
  </si>
  <si>
    <t>境川村</t>
  </si>
  <si>
    <t>中道町</t>
  </si>
  <si>
    <t>芦川村</t>
  </si>
  <si>
    <t>豊富村</t>
  </si>
  <si>
    <t>上九一色村</t>
  </si>
  <si>
    <t>三珠町</t>
  </si>
  <si>
    <t>市川大門町</t>
  </si>
  <si>
    <t>下部町</t>
  </si>
  <si>
    <t>増穂町</t>
  </si>
  <si>
    <t>鰍沢町</t>
  </si>
  <si>
    <t>中富町</t>
  </si>
  <si>
    <t>富沢町</t>
  </si>
  <si>
    <t>敷島町</t>
  </si>
  <si>
    <t>玉穂町</t>
  </si>
  <si>
    <t>田富町</t>
  </si>
  <si>
    <t>八田村</t>
  </si>
  <si>
    <t>白根町</t>
  </si>
  <si>
    <t>芦安村</t>
  </si>
  <si>
    <t>若草町</t>
  </si>
  <si>
    <t>櫛形町</t>
  </si>
  <si>
    <t>甲西町</t>
  </si>
  <si>
    <t>明野村</t>
  </si>
  <si>
    <t>須玉町</t>
  </si>
  <si>
    <t>高根町</t>
  </si>
  <si>
    <t>長坂町</t>
  </si>
  <si>
    <t>大泉村</t>
  </si>
  <si>
    <t>小淵沢町</t>
  </si>
  <si>
    <t>白州町</t>
  </si>
  <si>
    <t>武川村</t>
  </si>
  <si>
    <t>秋山村</t>
  </si>
  <si>
    <t>河口湖町</t>
  </si>
  <si>
    <t>勝山村</t>
  </si>
  <si>
    <t>足和田村</t>
  </si>
  <si>
    <t>上野原町</t>
  </si>
  <si>
    <t>更埴市</t>
  </si>
  <si>
    <t>臼田町</t>
  </si>
  <si>
    <t>佐久町</t>
  </si>
  <si>
    <t>八千穂村</t>
  </si>
  <si>
    <t>望月町</t>
  </si>
  <si>
    <t>浅科村</t>
  </si>
  <si>
    <t>北御牧村</t>
  </si>
  <si>
    <t>丸子町</t>
  </si>
  <si>
    <t>長門町</t>
  </si>
  <si>
    <t>東部町</t>
  </si>
  <si>
    <t>真田町</t>
  </si>
  <si>
    <t>武石村</t>
  </si>
  <si>
    <t>和田村</t>
  </si>
  <si>
    <t>高遠町</t>
  </si>
  <si>
    <t>長谷村</t>
  </si>
  <si>
    <t>清内路村</t>
  </si>
  <si>
    <t>浪合村</t>
  </si>
  <si>
    <t>上村</t>
  </si>
  <si>
    <t>南信濃村</t>
  </si>
  <si>
    <t>木曾福島町</t>
  </si>
  <si>
    <t>楢川村</t>
  </si>
  <si>
    <t>日義村</t>
  </si>
  <si>
    <t>開田村</t>
  </si>
  <si>
    <t>三岳村</t>
  </si>
  <si>
    <t>山口村</t>
  </si>
  <si>
    <t>明科町</t>
  </si>
  <si>
    <t>四賀村</t>
  </si>
  <si>
    <t>本城村</t>
  </si>
  <si>
    <t>坂北村</t>
  </si>
  <si>
    <t>坂井村</t>
  </si>
  <si>
    <t>波田町</t>
  </si>
  <si>
    <t>豊科町</t>
  </si>
  <si>
    <t>穂高町</t>
  </si>
  <si>
    <t>奈川村</t>
  </si>
  <si>
    <t>安曇村</t>
  </si>
  <si>
    <t>梓川村</t>
  </si>
  <si>
    <t>三郷村</t>
  </si>
  <si>
    <t>堀金村</t>
  </si>
  <si>
    <t>八坂村</t>
  </si>
  <si>
    <t>美麻村</t>
  </si>
  <si>
    <t>上山田町</t>
  </si>
  <si>
    <t>大岡村</t>
  </si>
  <si>
    <t>戸倉町</t>
  </si>
  <si>
    <t>信州新町</t>
  </si>
  <si>
    <t>豊野町</t>
  </si>
  <si>
    <t>牟礼村</t>
  </si>
  <si>
    <t>三水村</t>
  </si>
  <si>
    <t>戸隠村</t>
  </si>
  <si>
    <t>鬼無里村</t>
  </si>
  <si>
    <t>中条村</t>
  </si>
  <si>
    <t>豊田村</t>
  </si>
  <si>
    <t>海津町</t>
  </si>
  <si>
    <t>南濃町</t>
  </si>
  <si>
    <t>上石津町</t>
  </si>
  <si>
    <t>墨俣町</t>
  </si>
  <si>
    <t>谷汲村</t>
  </si>
  <si>
    <t>春日村</t>
  </si>
  <si>
    <t>久瀬村</t>
  </si>
  <si>
    <t>藤橋村</t>
  </si>
  <si>
    <t>坂内村</t>
  </si>
  <si>
    <t>本巣町</t>
  </si>
  <si>
    <t>穂積町</t>
  </si>
  <si>
    <t>巣南町</t>
  </si>
  <si>
    <t>真正町</t>
  </si>
  <si>
    <t>糸貫町</t>
  </si>
  <si>
    <t>根尾村</t>
  </si>
  <si>
    <t>高富町</t>
  </si>
  <si>
    <t>伊自良村</t>
  </si>
  <si>
    <t>洞戸村</t>
  </si>
  <si>
    <t>板取村</t>
  </si>
  <si>
    <t>武芸川町</t>
  </si>
  <si>
    <t>武儀町</t>
  </si>
  <si>
    <t>上之保村</t>
  </si>
  <si>
    <t>白鳥町</t>
  </si>
  <si>
    <t>高鷲村</t>
  </si>
  <si>
    <t>美並村</t>
  </si>
  <si>
    <t>明宝村</t>
  </si>
  <si>
    <t>和良村</t>
  </si>
  <si>
    <t>兼山町</t>
  </si>
  <si>
    <t>笠原町</t>
  </si>
  <si>
    <t>坂下町</t>
  </si>
  <si>
    <t>加子母村</t>
  </si>
  <si>
    <t>付知町</t>
  </si>
  <si>
    <t>蛭川村</t>
  </si>
  <si>
    <t>岩村町</t>
  </si>
  <si>
    <t>山岡町</t>
  </si>
  <si>
    <t>明智町</t>
  </si>
  <si>
    <t>串原村</t>
  </si>
  <si>
    <t>上矢作町</t>
  </si>
  <si>
    <t>萩原町</t>
  </si>
  <si>
    <t>下呂町</t>
  </si>
  <si>
    <t>馬瀬村</t>
  </si>
  <si>
    <t>丹生川村</t>
  </si>
  <si>
    <t>清見村</t>
  </si>
  <si>
    <t>荘川村</t>
  </si>
  <si>
    <t>宮村</t>
  </si>
  <si>
    <t>久々野町</t>
  </si>
  <si>
    <t>高根村</t>
  </si>
  <si>
    <t>古川町</t>
  </si>
  <si>
    <t>国府町</t>
  </si>
  <si>
    <t>河合村</t>
  </si>
  <si>
    <t>宮川村</t>
  </si>
  <si>
    <t>上宝村</t>
  </si>
  <si>
    <t>清水市</t>
  </si>
  <si>
    <t>天竜市</t>
  </si>
  <si>
    <t>浜北市</t>
  </si>
  <si>
    <t>賀茂村</t>
  </si>
  <si>
    <t>伊豆長岡町</t>
  </si>
  <si>
    <t>修善寺町</t>
  </si>
  <si>
    <t>戸田村</t>
  </si>
  <si>
    <t>土肥町</t>
  </si>
  <si>
    <t>韮山町</t>
  </si>
  <si>
    <t>大仁町</t>
  </si>
  <si>
    <t>天城湯ケ島町</t>
  </si>
  <si>
    <t>中伊豆町</t>
  </si>
  <si>
    <t>芝川町</t>
  </si>
  <si>
    <t>富士川町</t>
  </si>
  <si>
    <t>蒲原町</t>
  </si>
  <si>
    <t>由比町</t>
  </si>
  <si>
    <t>大井川町</t>
  </si>
  <si>
    <t>御前崎町</t>
  </si>
  <si>
    <t>相良町</t>
  </si>
  <si>
    <t>榛原町</t>
  </si>
  <si>
    <t>金谷町</t>
  </si>
  <si>
    <t>川根町</t>
  </si>
  <si>
    <t>中川根町</t>
  </si>
  <si>
    <t>本川根町</t>
  </si>
  <si>
    <t>大須賀町</t>
  </si>
  <si>
    <t>浜岡町</t>
  </si>
  <si>
    <t>小笠町</t>
  </si>
  <si>
    <t>菊川町</t>
  </si>
  <si>
    <t>春野町</t>
  </si>
  <si>
    <t>浅羽町</t>
  </si>
  <si>
    <t>福田町</t>
  </si>
  <si>
    <t>竜洋町</t>
  </si>
  <si>
    <t>豊田町</t>
  </si>
  <si>
    <t>豊岡村</t>
  </si>
  <si>
    <t>龍山村</t>
  </si>
  <si>
    <t>佐久間町</t>
  </si>
  <si>
    <t>水窪町</t>
  </si>
  <si>
    <t>舞阪町</t>
  </si>
  <si>
    <t>新居町</t>
  </si>
  <si>
    <t>雄踏町</t>
  </si>
  <si>
    <t>細江町</t>
  </si>
  <si>
    <t>引佐町</t>
  </si>
  <si>
    <t>三ケ日町</t>
  </si>
  <si>
    <t>尾西市</t>
  </si>
  <si>
    <t>長久手町</t>
  </si>
  <si>
    <t>西枇杷島町</t>
  </si>
  <si>
    <t>師勝町</t>
  </si>
  <si>
    <t>西春町</t>
  </si>
  <si>
    <t>春日町</t>
  </si>
  <si>
    <t>清洲町</t>
  </si>
  <si>
    <t>新川町</t>
  </si>
  <si>
    <t>木曽川町</t>
  </si>
  <si>
    <t>祖父江町</t>
  </si>
  <si>
    <t>平和町</t>
  </si>
  <si>
    <t>七宝町</t>
  </si>
  <si>
    <t>美和町</t>
  </si>
  <si>
    <t>甚目寺町</t>
  </si>
  <si>
    <t>十四山村</t>
  </si>
  <si>
    <t>佐屋町</t>
  </si>
  <si>
    <t>立田村</t>
  </si>
  <si>
    <t>八開村</t>
  </si>
  <si>
    <t>佐織町</t>
  </si>
  <si>
    <t>一色町</t>
  </si>
  <si>
    <t>吉良町</t>
  </si>
  <si>
    <t>幡豆町</t>
  </si>
  <si>
    <t>額田町</t>
  </si>
  <si>
    <t>三好町</t>
  </si>
  <si>
    <t>小原村</t>
  </si>
  <si>
    <t>足助町</t>
  </si>
  <si>
    <t>下山村</t>
  </si>
  <si>
    <t>旭町</t>
  </si>
  <si>
    <t>富山村</t>
  </si>
  <si>
    <t>津具村</t>
  </si>
  <si>
    <t>稲武町</t>
  </si>
  <si>
    <t>鳳来町</t>
  </si>
  <si>
    <t>作手村</t>
  </si>
  <si>
    <t>音羽町</t>
  </si>
  <si>
    <t>小坂井町</t>
  </si>
  <si>
    <t>御津町</t>
  </si>
  <si>
    <t>田原町</t>
  </si>
  <si>
    <t>赤羽根町</t>
  </si>
  <si>
    <t>渥美町</t>
  </si>
  <si>
    <t>上野市</t>
  </si>
  <si>
    <t>久居市</t>
  </si>
  <si>
    <t>多度町</t>
  </si>
  <si>
    <t>北勢町</t>
  </si>
  <si>
    <t>員弁町</t>
  </si>
  <si>
    <t>大安町</t>
  </si>
  <si>
    <t>楠町</t>
  </si>
  <si>
    <t>関町</t>
  </si>
  <si>
    <t>河芸町</t>
  </si>
  <si>
    <t>芸濃町</t>
  </si>
  <si>
    <t>美里村</t>
  </si>
  <si>
    <t>安濃町</t>
  </si>
  <si>
    <t>香良洲町</t>
  </si>
  <si>
    <t>一志町</t>
  </si>
  <si>
    <t>白山町</t>
  </si>
  <si>
    <t>嬉野町</t>
  </si>
  <si>
    <t>美杉村</t>
  </si>
  <si>
    <t>三雲町</t>
  </si>
  <si>
    <t>飯南町</t>
  </si>
  <si>
    <t>飯高町</t>
  </si>
  <si>
    <t>勢和村</t>
  </si>
  <si>
    <t>二見町</t>
  </si>
  <si>
    <t>小俣町</t>
  </si>
  <si>
    <t>南勢町</t>
  </si>
  <si>
    <t>南島町</t>
  </si>
  <si>
    <t>紀勢町</t>
  </si>
  <si>
    <t>御薗村</t>
  </si>
  <si>
    <t>大内山村</t>
  </si>
  <si>
    <t>伊賀町</t>
  </si>
  <si>
    <t>島ケ原村</t>
  </si>
  <si>
    <t>阿山町</t>
  </si>
  <si>
    <t>大山田村</t>
  </si>
  <si>
    <t>青山町</t>
  </si>
  <si>
    <t>浜島町</t>
  </si>
  <si>
    <t>大王町</t>
  </si>
  <si>
    <t>志摩町</t>
  </si>
  <si>
    <t>阿児町</t>
  </si>
  <si>
    <t>磯部町</t>
  </si>
  <si>
    <t>紀伊長島町</t>
  </si>
  <si>
    <t>海山町</t>
  </si>
  <si>
    <t>紀和町</t>
  </si>
  <si>
    <t>鵜殿村</t>
  </si>
  <si>
    <t>八日市市</t>
  </si>
  <si>
    <t>中主町</t>
  </si>
  <si>
    <t>野洲町</t>
  </si>
  <si>
    <t>石部町</t>
  </si>
  <si>
    <t>水口町</t>
  </si>
  <si>
    <t>土山町</t>
  </si>
  <si>
    <t>甲賀町</t>
  </si>
  <si>
    <t>甲南町</t>
  </si>
  <si>
    <t>信楽町</t>
  </si>
  <si>
    <t>安土町</t>
  </si>
  <si>
    <t>蒲生町</t>
  </si>
  <si>
    <t>永源寺町</t>
  </si>
  <si>
    <t>五個荘町</t>
  </si>
  <si>
    <t>能登川町</t>
  </si>
  <si>
    <t>愛東町</t>
  </si>
  <si>
    <t>湖東町</t>
  </si>
  <si>
    <t>秦荘町</t>
  </si>
  <si>
    <t>愛知川町</t>
  </si>
  <si>
    <t>山東町</t>
  </si>
  <si>
    <t>伊吹町</t>
  </si>
  <si>
    <t>米原町</t>
  </si>
  <si>
    <t>近江町</t>
  </si>
  <si>
    <t>浅井町</t>
  </si>
  <si>
    <t>虎姫町</t>
  </si>
  <si>
    <t>湖北町</t>
  </si>
  <si>
    <t>びわ町</t>
  </si>
  <si>
    <t>高月町</t>
  </si>
  <si>
    <t>木之本町</t>
  </si>
  <si>
    <t>余呉町</t>
  </si>
  <si>
    <t>西浅井町</t>
  </si>
  <si>
    <t>マキノ町</t>
  </si>
  <si>
    <t>今津町</t>
  </si>
  <si>
    <t>朽木村</t>
  </si>
  <si>
    <t>安曇川町</t>
  </si>
  <si>
    <t>高島町</t>
  </si>
  <si>
    <t>新旭町</t>
  </si>
  <si>
    <t>大山崎町</t>
  </si>
  <si>
    <t>山城町</t>
  </si>
  <si>
    <t>木津町</t>
  </si>
  <si>
    <t>加茂町</t>
  </si>
  <si>
    <t>京北町</t>
  </si>
  <si>
    <t>園部町</t>
  </si>
  <si>
    <t>八木町</t>
  </si>
  <si>
    <t>丹波町</t>
  </si>
  <si>
    <t>日吉町</t>
  </si>
  <si>
    <t>和知町</t>
  </si>
  <si>
    <t>夜久野町</t>
  </si>
  <si>
    <t>加悦町</t>
  </si>
  <si>
    <t>岩滝町</t>
  </si>
  <si>
    <t>野田川町</t>
  </si>
  <si>
    <t>峰山町</t>
  </si>
  <si>
    <t>網野町</t>
  </si>
  <si>
    <t>丹後町</t>
  </si>
  <si>
    <t>弥栄町</t>
  </si>
  <si>
    <t>久美浜町</t>
  </si>
  <si>
    <t>寝屋川市</t>
  </si>
  <si>
    <t>高石市</t>
  </si>
  <si>
    <t>美原町</t>
  </si>
  <si>
    <t>龍野市</t>
  </si>
  <si>
    <t>篠山市</t>
    <rPh sb="0" eb="3">
      <t>ササヤマシ</t>
    </rPh>
    <phoneticPr fontId="3"/>
  </si>
  <si>
    <t>社町</t>
  </si>
  <si>
    <t>滝野町</t>
  </si>
  <si>
    <t>東条町</t>
  </si>
  <si>
    <t>中町</t>
  </si>
  <si>
    <t>加美町</t>
  </si>
  <si>
    <t>黒田庄町</t>
  </si>
  <si>
    <t>家島町</t>
  </si>
  <si>
    <t>夢前町</t>
  </si>
  <si>
    <t>香寺町</t>
  </si>
  <si>
    <t>大河内町</t>
  </si>
  <si>
    <t>揖保川町</t>
  </si>
  <si>
    <t>上月町</t>
  </si>
  <si>
    <t>南光町</t>
  </si>
  <si>
    <t>三日月町</t>
  </si>
  <si>
    <t>山崎町</t>
  </si>
  <si>
    <t>安富町</t>
  </si>
  <si>
    <t>一宮町・宍粟</t>
  </si>
  <si>
    <t>波賀町</t>
  </si>
  <si>
    <t>千種町</t>
  </si>
  <si>
    <t>城崎町</t>
  </si>
  <si>
    <t>竹野町</t>
  </si>
  <si>
    <t>香住町</t>
  </si>
  <si>
    <t>出石町</t>
  </si>
  <si>
    <t>但東町</t>
  </si>
  <si>
    <t>村岡町</t>
  </si>
  <si>
    <t>浜坂町</t>
  </si>
  <si>
    <t>美方町</t>
  </si>
  <si>
    <t>温泉町</t>
  </si>
  <si>
    <t>八鹿町</t>
  </si>
  <si>
    <t>養父町</t>
  </si>
  <si>
    <t>大屋町</t>
  </si>
  <si>
    <t>関宮町</t>
  </si>
  <si>
    <t>生野町</t>
  </si>
  <si>
    <t>和田山町</t>
  </si>
  <si>
    <t>朝来町</t>
  </si>
  <si>
    <t>柏原町</t>
  </si>
  <si>
    <t>氷上町</t>
  </si>
  <si>
    <t>青垣町</t>
  </si>
  <si>
    <t>山南町</t>
  </si>
  <si>
    <t>市島町</t>
  </si>
  <si>
    <t>篠山町</t>
    <phoneticPr fontId="3"/>
  </si>
  <si>
    <t>西紀町</t>
    <phoneticPr fontId="3"/>
  </si>
  <si>
    <t>丹南町</t>
    <phoneticPr fontId="3"/>
  </si>
  <si>
    <t>今田町</t>
    <phoneticPr fontId="3"/>
  </si>
  <si>
    <t>津名町</t>
  </si>
  <si>
    <t>淡路町</t>
  </si>
  <si>
    <t>北淡町</t>
  </si>
  <si>
    <t>一宮町・津名</t>
  </si>
  <si>
    <t>五色町</t>
  </si>
  <si>
    <t>緑町</t>
  </si>
  <si>
    <t>西淡町</t>
  </si>
  <si>
    <t>三原町</t>
  </si>
  <si>
    <t>南淡町</t>
  </si>
  <si>
    <t>月ケ瀬村</t>
  </si>
  <si>
    <t>都祁村</t>
    <rPh sb="0" eb="2">
      <t>ツゲ</t>
    </rPh>
    <rPh sb="2" eb="3">
      <t>ムラ</t>
    </rPh>
    <phoneticPr fontId="3"/>
  </si>
  <si>
    <t>大宇陀町</t>
  </si>
  <si>
    <t>菟田野町</t>
  </si>
  <si>
    <t>室生村</t>
  </si>
  <si>
    <t>新庄町</t>
  </si>
  <si>
    <t>當麻町</t>
  </si>
  <si>
    <t>西吉野村</t>
  </si>
  <si>
    <t>野迫川村</t>
  </si>
  <si>
    <t>大塔村</t>
  </si>
  <si>
    <t>下津町</t>
  </si>
  <si>
    <t>野上町</t>
  </si>
  <si>
    <t>打田町</t>
  </si>
  <si>
    <t>粉河町</t>
  </si>
  <si>
    <t>那賀町</t>
  </si>
  <si>
    <t>桃山町</t>
  </si>
  <si>
    <t>貴志川町</t>
  </si>
  <si>
    <t>高野口町</t>
  </si>
  <si>
    <t>花園村</t>
  </si>
  <si>
    <t>吉備町</t>
  </si>
  <si>
    <t>金屋町</t>
  </si>
  <si>
    <t>中津村</t>
  </si>
  <si>
    <t>美山村</t>
  </si>
  <si>
    <t>龍神村</t>
  </si>
  <si>
    <t>南部川村</t>
  </si>
  <si>
    <t>中辺路町</t>
  </si>
  <si>
    <t>日置川町</t>
  </si>
  <si>
    <t>すさみ町</t>
  </si>
  <si>
    <t>串本町</t>
  </si>
  <si>
    <t>304280</t>
    <phoneticPr fontId="2"/>
  </si>
  <si>
    <t>古座町</t>
  </si>
  <si>
    <t>熊野川町</t>
  </si>
  <si>
    <t>福部村</t>
  </si>
  <si>
    <t>郡家町</t>
  </si>
  <si>
    <t>船岡町</t>
  </si>
  <si>
    <t>河原町</t>
  </si>
  <si>
    <t>八東町</t>
  </si>
  <si>
    <t>用瀬町</t>
  </si>
  <si>
    <t>佐治村</t>
  </si>
  <si>
    <t>気高町</t>
  </si>
  <si>
    <t>鹿野町</t>
  </si>
  <si>
    <t>青谷町</t>
  </si>
  <si>
    <t>羽合町</t>
  </si>
  <si>
    <t>関金町</t>
  </si>
  <si>
    <t>北条町</t>
  </si>
  <si>
    <t>東伯町</t>
  </si>
  <si>
    <t>赤碕町</t>
  </si>
  <si>
    <t>西伯町</t>
  </si>
  <si>
    <t>会見町</t>
  </si>
  <si>
    <t>岸本町</t>
  </si>
  <si>
    <t>日吉津村</t>
  </si>
  <si>
    <t>淀江町</t>
  </si>
  <si>
    <t>名和町</t>
  </si>
  <si>
    <t>溝口町</t>
  </si>
  <si>
    <t>平田市</t>
  </si>
  <si>
    <t>島根町</t>
  </si>
  <si>
    <t>美保関町</t>
  </si>
  <si>
    <t>東出雲町</t>
  </si>
  <si>
    <t>八雲村</t>
  </si>
  <si>
    <t>玉湯町</t>
  </si>
  <si>
    <t>宍道町</t>
  </si>
  <si>
    <t>八束町</t>
  </si>
  <si>
    <t>広瀬町</t>
  </si>
  <si>
    <t>伯太町</t>
  </si>
  <si>
    <t>仁多町</t>
  </si>
  <si>
    <t>横田町</t>
  </si>
  <si>
    <t>木次町</t>
  </si>
  <si>
    <t>三刀屋町</t>
  </si>
  <si>
    <t>吉田村</t>
  </si>
  <si>
    <t>掛合町</t>
  </si>
  <si>
    <t>頓原町</t>
  </si>
  <si>
    <t>赤来町</t>
  </si>
  <si>
    <t>斐川町</t>
  </si>
  <si>
    <t>佐田町</t>
  </si>
  <si>
    <t>多伎町</t>
  </si>
  <si>
    <t>湖陵町</t>
  </si>
  <si>
    <t>大社町</t>
  </si>
  <si>
    <t>温泉津町</t>
  </si>
  <si>
    <t>仁摩町</t>
  </si>
  <si>
    <t>邑智町</t>
  </si>
  <si>
    <t>羽須美村</t>
  </si>
  <si>
    <t>石見町</t>
  </si>
  <si>
    <t>桜江町</t>
  </si>
  <si>
    <t>金城町</t>
  </si>
  <si>
    <t>弥栄村</t>
  </si>
  <si>
    <t>三隅町</t>
  </si>
  <si>
    <t>美都町</t>
  </si>
  <si>
    <t>匹見町</t>
  </si>
  <si>
    <t>日原町</t>
  </si>
  <si>
    <t>柿木村</t>
  </si>
  <si>
    <t>六日市町</t>
  </si>
  <si>
    <t>西郷町</t>
  </si>
  <si>
    <t>布施村</t>
  </si>
  <si>
    <t>五箇村</t>
  </si>
  <si>
    <t>都万村</t>
  </si>
  <si>
    <t>建部町</t>
  </si>
  <si>
    <t>加茂川町</t>
  </si>
  <si>
    <t>瀬戸町</t>
  </si>
  <si>
    <t>山陽町</t>
  </si>
  <si>
    <t>赤坂町</t>
  </si>
  <si>
    <t>熊山町</t>
  </si>
  <si>
    <t>日生町</t>
  </si>
  <si>
    <t>吉永町</t>
  </si>
  <si>
    <t>佐伯町</t>
  </si>
  <si>
    <t>牛窓町</t>
  </si>
  <si>
    <t>邑久町</t>
  </si>
  <si>
    <t>長船町</t>
  </si>
  <si>
    <t>灘崎町</t>
  </si>
  <si>
    <t>山手村</t>
  </si>
  <si>
    <t>清音村</t>
  </si>
  <si>
    <t>船穂町</t>
  </si>
  <si>
    <t>金光町</t>
  </si>
  <si>
    <t>鴨方町</t>
  </si>
  <si>
    <t>寄島町</t>
  </si>
  <si>
    <t>美星町</t>
  </si>
  <si>
    <t>芳井町</t>
  </si>
  <si>
    <t>真備町</t>
  </si>
  <si>
    <t>有漢町</t>
  </si>
  <si>
    <t>北房町</t>
  </si>
  <si>
    <t>賀陽町</t>
  </si>
  <si>
    <t>成羽町</t>
  </si>
  <si>
    <t>川上町</t>
  </si>
  <si>
    <t>備中町</t>
  </si>
  <si>
    <t>大佐町</t>
  </si>
  <si>
    <t>神郷町</t>
  </si>
  <si>
    <t>哲多町</t>
  </si>
  <si>
    <t>哲西町</t>
  </si>
  <si>
    <t>勝山町</t>
  </si>
  <si>
    <t>落合町</t>
  </si>
  <si>
    <t>湯原町</t>
  </si>
  <si>
    <t>久世町</t>
  </si>
  <si>
    <t>美甘村</t>
  </si>
  <si>
    <t>八束村</t>
  </si>
  <si>
    <t>中和村</t>
  </si>
  <si>
    <t>富村</t>
  </si>
  <si>
    <t>奥津町</t>
  </si>
  <si>
    <t>上斎原村</t>
  </si>
  <si>
    <t>阿波村</t>
  </si>
  <si>
    <t>勝田町</t>
  </si>
  <si>
    <t>勝北町</t>
  </si>
  <si>
    <t>東粟倉村</t>
  </si>
  <si>
    <t>美作町</t>
  </si>
  <si>
    <t>作東町</t>
  </si>
  <si>
    <t>英田町</t>
  </si>
  <si>
    <t>中央町</t>
  </si>
  <si>
    <t>久米町</t>
  </si>
  <si>
    <t>柵原町</t>
  </si>
  <si>
    <t>因島市</t>
  </si>
  <si>
    <t>江田島町</t>
  </si>
  <si>
    <t>音戸町</t>
  </si>
  <si>
    <t>倉橋町</t>
  </si>
  <si>
    <t>下蒲刈町</t>
  </si>
  <si>
    <t>蒲刈町</t>
  </si>
  <si>
    <t>湯来町</t>
  </si>
  <si>
    <t>吉和村</t>
  </si>
  <si>
    <t>宮島町</t>
  </si>
  <si>
    <t>能美町</t>
  </si>
  <si>
    <t>沖美町</t>
  </si>
  <si>
    <t>大柿町</t>
  </si>
  <si>
    <t>加計町</t>
  </si>
  <si>
    <t>筒賀村</t>
  </si>
  <si>
    <t>戸河内町</t>
  </si>
  <si>
    <t>芸北町</t>
  </si>
  <si>
    <t>大朝町</t>
  </si>
  <si>
    <t>豊平町</t>
  </si>
  <si>
    <t>美土里町</t>
  </si>
  <si>
    <t>高宮町</t>
  </si>
  <si>
    <t>甲田町</t>
  </si>
  <si>
    <t>向原町</t>
  </si>
  <si>
    <t>黒瀬町</t>
  </si>
  <si>
    <t>福富町</t>
  </si>
  <si>
    <t>豊栄町</t>
  </si>
  <si>
    <t>本郷町</t>
  </si>
  <si>
    <t>安芸津町</t>
  </si>
  <si>
    <t>安浦町</t>
  </si>
  <si>
    <t>川尻町</t>
  </si>
  <si>
    <t>豊浜町</t>
  </si>
  <si>
    <t>豊町</t>
  </si>
  <si>
    <t>東野町</t>
  </si>
  <si>
    <t>木江町</t>
  </si>
  <si>
    <t>瀬戸田町</t>
  </si>
  <si>
    <t>御調町</t>
  </si>
  <si>
    <t>久井町</t>
  </si>
  <si>
    <t>向島町</t>
  </si>
  <si>
    <t>甲山町</t>
  </si>
  <si>
    <t>世羅西町</t>
  </si>
  <si>
    <t>内海町</t>
  </si>
  <si>
    <t>沼隈町</t>
  </si>
  <si>
    <t>神辺町</t>
  </si>
  <si>
    <t>新市町</t>
  </si>
  <si>
    <t>油木町</t>
  </si>
  <si>
    <t>神石町</t>
  </si>
  <si>
    <t>豊松村</t>
  </si>
  <si>
    <t>三和町・神石</t>
  </si>
  <si>
    <t>上下町</t>
  </si>
  <si>
    <t>総領町</t>
  </si>
  <si>
    <t>甲奴町</t>
  </si>
  <si>
    <t>君田村</t>
  </si>
  <si>
    <t>布野村</t>
  </si>
  <si>
    <t>作木村</t>
  </si>
  <si>
    <t>吉舎町</t>
  </si>
  <si>
    <t>三良坂町</t>
  </si>
  <si>
    <t>三和町・双三</t>
  </si>
  <si>
    <t>西城町</t>
  </si>
  <si>
    <t>東城町</t>
  </si>
  <si>
    <t>口和町</t>
  </si>
  <si>
    <t>比和町</t>
  </si>
  <si>
    <t>徳山市</t>
  </si>
  <si>
    <t>小野田市</t>
  </si>
  <si>
    <t>新南陽市</t>
  </si>
  <si>
    <t>久賀町</t>
  </si>
  <si>
    <t>橘町</t>
  </si>
  <si>
    <t>由宇町</t>
  </si>
  <si>
    <t>玖珂町</t>
  </si>
  <si>
    <t>本郷村</t>
  </si>
  <si>
    <t>周東町</t>
  </si>
  <si>
    <t>大畠町</t>
  </si>
  <si>
    <t>熊毛町</t>
  </si>
  <si>
    <t>徳地町</t>
  </si>
  <si>
    <t>秋穂町</t>
  </si>
  <si>
    <t>小郡町</t>
  </si>
  <si>
    <t>阿知須町</t>
  </si>
  <si>
    <t>豊北町</t>
  </si>
  <si>
    <t>美東町</t>
  </si>
  <si>
    <t>秋芳町</t>
  </si>
  <si>
    <t>日置町</t>
  </si>
  <si>
    <t>油谷町</t>
  </si>
  <si>
    <t>田万川町</t>
  </si>
  <si>
    <t>阿東町</t>
  </si>
  <si>
    <t>むつみ村</t>
  </si>
  <si>
    <t>須佐町</t>
  </si>
  <si>
    <t>福栄村</t>
  </si>
  <si>
    <t>那賀川町</t>
  </si>
  <si>
    <t>羽ノ浦町</t>
  </si>
  <si>
    <t>鷲敷町</t>
  </si>
  <si>
    <t>相生町</t>
  </si>
  <si>
    <t>上那賀町</t>
  </si>
  <si>
    <t>木沢村</t>
  </si>
  <si>
    <t>木頭村</t>
  </si>
  <si>
    <t>由岐町</t>
  </si>
  <si>
    <t>日和佐町</t>
  </si>
  <si>
    <t>海南町</t>
  </si>
  <si>
    <t>海部町</t>
  </si>
  <si>
    <t>宍喰町</t>
  </si>
  <si>
    <t>土成町</t>
  </si>
  <si>
    <t>市場町</t>
  </si>
  <si>
    <t>阿波町</t>
  </si>
  <si>
    <t>鴨島町</t>
  </si>
  <si>
    <t>山川町</t>
  </si>
  <si>
    <t>美郷村</t>
  </si>
  <si>
    <t>脇町</t>
  </si>
  <si>
    <t>美馬町</t>
  </si>
  <si>
    <t>半田町</t>
  </si>
  <si>
    <t>貞光町</t>
  </si>
  <si>
    <t>一宇村</t>
  </si>
  <si>
    <t>穴吹町</t>
  </si>
  <si>
    <t>木屋平村</t>
  </si>
  <si>
    <t>三野町</t>
  </si>
  <si>
    <t>三加茂町</t>
  </si>
  <si>
    <t>東祖谷山村</t>
  </si>
  <si>
    <t>西祖谷山村</t>
  </si>
  <si>
    <t>引田町</t>
  </si>
  <si>
    <t>津田町</t>
  </si>
  <si>
    <t>大川町</t>
  </si>
  <si>
    <t>志度町</t>
  </si>
  <si>
    <t>長尾町</t>
  </si>
  <si>
    <t>牟礼町</t>
  </si>
  <si>
    <t>庵治町</t>
  </si>
  <si>
    <t>塩江町</t>
  </si>
  <si>
    <t>香川町</t>
  </si>
  <si>
    <t>香南町</t>
  </si>
  <si>
    <t>綾上町</t>
  </si>
  <si>
    <t>綾南町</t>
  </si>
  <si>
    <t>綾歌町</t>
  </si>
  <si>
    <t>飯山町</t>
  </si>
  <si>
    <t>琴南町</t>
  </si>
  <si>
    <t>満濃町</t>
  </si>
  <si>
    <t>仲南町</t>
  </si>
  <si>
    <t>高瀬町</t>
  </si>
  <si>
    <t>大野原町</t>
  </si>
  <si>
    <t>豊中町</t>
  </si>
  <si>
    <t>詫間町</t>
  </si>
  <si>
    <t>仁尾町</t>
  </si>
  <si>
    <t>財田町</t>
  </si>
  <si>
    <t>川之江市</t>
  </si>
  <si>
    <t>伊予三島市</t>
  </si>
  <si>
    <t>北条市</t>
  </si>
  <si>
    <t>東予市</t>
  </si>
  <si>
    <t>新宮村</t>
  </si>
  <si>
    <t>土居町</t>
  </si>
  <si>
    <t>別子山村</t>
  </si>
  <si>
    <t>小松町</t>
  </si>
  <si>
    <t>丹原町</t>
  </si>
  <si>
    <t>朝倉村</t>
  </si>
  <si>
    <t>玉川町</t>
  </si>
  <si>
    <t>波方町</t>
  </si>
  <si>
    <t>大西町</t>
  </si>
  <si>
    <t>菊間町</t>
  </si>
  <si>
    <t>吉海町</t>
  </si>
  <si>
    <t>宮窪町</t>
  </si>
  <si>
    <t>伯方町</t>
  </si>
  <si>
    <t>魚島村</t>
  </si>
  <si>
    <t>弓削町</t>
  </si>
  <si>
    <t>生名村</t>
  </si>
  <si>
    <t>岩城村</t>
  </si>
  <si>
    <t>上浦町</t>
  </si>
  <si>
    <t>大三島町</t>
  </si>
  <si>
    <t>関前村</t>
  </si>
  <si>
    <t>重信町</t>
  </si>
  <si>
    <t>久万町</t>
  </si>
  <si>
    <t>面河村</t>
  </si>
  <si>
    <t>美川村</t>
  </si>
  <si>
    <t>柳谷村</t>
  </si>
  <si>
    <t>小田町</t>
  </si>
  <si>
    <t>広田村</t>
  </si>
  <si>
    <t>双海町</t>
  </si>
  <si>
    <t>長浜町</t>
  </si>
  <si>
    <t>五十崎町</t>
  </si>
  <si>
    <t>肱川町</t>
  </si>
  <si>
    <t>河辺村</t>
  </si>
  <si>
    <t>保内町</t>
  </si>
  <si>
    <t>三崎町</t>
  </si>
  <si>
    <t>三瓶町</t>
  </si>
  <si>
    <t>明浜町</t>
  </si>
  <si>
    <t>宇和町</t>
  </si>
  <si>
    <t>野村町</t>
  </si>
  <si>
    <t>城川町</t>
  </si>
  <si>
    <t>三間町</t>
  </si>
  <si>
    <t>広見町</t>
  </si>
  <si>
    <t>日吉村</t>
  </si>
  <si>
    <t>津島町</t>
  </si>
  <si>
    <t>内海村</t>
  </si>
  <si>
    <t>御荘町</t>
  </si>
  <si>
    <t>城辺町</t>
  </si>
  <si>
    <t>一本松町</t>
  </si>
  <si>
    <t>西海町</t>
  </si>
  <si>
    <t>中村市</t>
  </si>
  <si>
    <t>北川村</t>
  </si>
  <si>
    <t>赤岡町</t>
  </si>
  <si>
    <t>香我美町</t>
  </si>
  <si>
    <t>土佐山田町</t>
  </si>
  <si>
    <t>野市町</t>
  </si>
  <si>
    <t>夜須町</t>
  </si>
  <si>
    <t>香北町</t>
  </si>
  <si>
    <t>吉川村</t>
  </si>
  <si>
    <t>物部村</t>
  </si>
  <si>
    <t>鏡村</t>
  </si>
  <si>
    <t>土佐山村</t>
  </si>
  <si>
    <t>本川村</t>
  </si>
  <si>
    <t>伊野町</t>
  </si>
  <si>
    <t>池川町</t>
  </si>
  <si>
    <t>吾川村</t>
  </si>
  <si>
    <t>吾北村</t>
  </si>
  <si>
    <t>窪川町</t>
  </si>
  <si>
    <t>大野見村</t>
  </si>
  <si>
    <t>東津野村</t>
  </si>
  <si>
    <t>葉山村</t>
  </si>
  <si>
    <t>仁淀村</t>
  </si>
  <si>
    <t>佐賀町</t>
  </si>
  <si>
    <t>大正町</t>
  </si>
  <si>
    <t>大方町</t>
  </si>
  <si>
    <t>十和村</t>
  </si>
  <si>
    <t>西土佐村</t>
  </si>
  <si>
    <t>山田市</t>
  </si>
  <si>
    <t>甘木市</t>
  </si>
  <si>
    <t>前原市</t>
  </si>
  <si>
    <t>岡垣町</t>
    <rPh sb="0" eb="3">
      <t>オカガキマチ</t>
    </rPh>
    <phoneticPr fontId="2"/>
  </si>
  <si>
    <t>小竹町</t>
  </si>
  <si>
    <t>宮田町</t>
  </si>
  <si>
    <t>若宮町</t>
  </si>
  <si>
    <t>稲築町</t>
  </si>
  <si>
    <t>碓井町</t>
  </si>
  <si>
    <t>嘉穂町</t>
  </si>
  <si>
    <t>筑穂町</t>
  </si>
  <si>
    <t>穂波町</t>
  </si>
  <si>
    <t>庄内町</t>
  </si>
  <si>
    <t>頴田町</t>
  </si>
  <si>
    <t>杷木町</t>
  </si>
  <si>
    <t>朝倉町</t>
  </si>
  <si>
    <t>三輪町</t>
  </si>
  <si>
    <t>小石原村</t>
  </si>
  <si>
    <t>宝珠山村</t>
  </si>
  <si>
    <t>二丈町</t>
  </si>
  <si>
    <t>田主丸町</t>
  </si>
  <si>
    <t>浮羽町</t>
  </si>
  <si>
    <t>北野町</t>
  </si>
  <si>
    <t>城島町</t>
  </si>
  <si>
    <t>三瀦町</t>
  </si>
  <si>
    <t>黒木町</t>
  </si>
  <si>
    <t>上陽町</t>
  </si>
  <si>
    <t>立花町</t>
  </si>
  <si>
    <t>矢部村</t>
  </si>
  <si>
    <t>星野村</t>
  </si>
  <si>
    <t>瀬高町</t>
  </si>
  <si>
    <t>三橋町</t>
  </si>
  <si>
    <t>高田町</t>
  </si>
  <si>
    <t>金田町</t>
  </si>
  <si>
    <t>赤池町</t>
  </si>
  <si>
    <t>方城町</t>
  </si>
  <si>
    <t>犀川町</t>
  </si>
  <si>
    <t>豊津町</t>
  </si>
  <si>
    <t>椎田町</t>
  </si>
  <si>
    <t>築城町</t>
  </si>
  <si>
    <t>新吉富村</t>
  </si>
  <si>
    <t>大平村</t>
  </si>
  <si>
    <t>諸富町</t>
  </si>
  <si>
    <t>川副町</t>
  </si>
  <si>
    <t>東与賀町</t>
  </si>
  <si>
    <t>久保田町</t>
  </si>
  <si>
    <t>富士町</t>
  </si>
  <si>
    <t>神埼町</t>
  </si>
  <si>
    <t>三田川町</t>
  </si>
  <si>
    <t>東脊振村</t>
  </si>
  <si>
    <t>脊振村</t>
  </si>
  <si>
    <t>三瀬村</t>
  </si>
  <si>
    <t>中原町</t>
  </si>
  <si>
    <t>北茂安町</t>
  </si>
  <si>
    <t>三根町</t>
  </si>
  <si>
    <t>小城町</t>
  </si>
  <si>
    <t>牛津町</t>
  </si>
  <si>
    <t>芦刈町</t>
  </si>
  <si>
    <t>浜玉町</t>
  </si>
  <si>
    <t>七山村</t>
  </si>
  <si>
    <t>厳木町</t>
  </si>
  <si>
    <t>相知町</t>
  </si>
  <si>
    <t>北波多村</t>
  </si>
  <si>
    <t>肥前町</t>
  </si>
  <si>
    <t>鎮西町</t>
  </si>
  <si>
    <t>呼子町</t>
  </si>
  <si>
    <t>西有田町</t>
  </si>
  <si>
    <t>山内町</t>
  </si>
  <si>
    <t>有明町</t>
  </si>
  <si>
    <t>塩田町</t>
  </si>
  <si>
    <t>福江市</t>
  </si>
  <si>
    <t>香焼町</t>
  </si>
  <si>
    <t>伊王島町</t>
  </si>
  <si>
    <t>野母崎町</t>
  </si>
  <si>
    <t>多良見町</t>
  </si>
  <si>
    <t>琴海町</t>
  </si>
  <si>
    <t>西彼町</t>
  </si>
  <si>
    <t>崎戸町</t>
  </si>
  <si>
    <t>大瀬戸町</t>
  </si>
  <si>
    <t>外海町</t>
  </si>
  <si>
    <t>森山町</t>
  </si>
  <si>
    <t>飯盛町</t>
  </si>
  <si>
    <t>高来町</t>
  </si>
  <si>
    <t>小長井町</t>
  </si>
  <si>
    <t>愛野町</t>
  </si>
  <si>
    <t>千々石町</t>
  </si>
  <si>
    <t>小浜町</t>
  </si>
  <si>
    <t>南串山町</t>
  </si>
  <si>
    <t>加津佐町</t>
  </si>
  <si>
    <t>口之津町</t>
  </si>
  <si>
    <t>南有馬町</t>
  </si>
  <si>
    <t>北有馬町</t>
  </si>
  <si>
    <t>西有家町</t>
  </si>
  <si>
    <t>有家町</t>
  </si>
  <si>
    <t>布津町</t>
  </si>
  <si>
    <t>深江町</t>
  </si>
  <si>
    <t>生月町</t>
  </si>
  <si>
    <t>宇久町</t>
  </si>
  <si>
    <t>田平町</t>
  </si>
  <si>
    <t>鷹島町</t>
  </si>
  <si>
    <t>江迎町</t>
  </si>
  <si>
    <t>鹿町町</t>
  </si>
  <si>
    <t>小佐々町</t>
  </si>
  <si>
    <t>世知原町</t>
  </si>
  <si>
    <t>富江町</t>
  </si>
  <si>
    <t>玉之浦町</t>
  </si>
  <si>
    <t>三井楽町</t>
  </si>
  <si>
    <t>岐宿町</t>
  </si>
  <si>
    <t>奈留町</t>
  </si>
  <si>
    <t>若松町</t>
  </si>
  <si>
    <t>上五島町</t>
  </si>
  <si>
    <t>新魚目町</t>
  </si>
  <si>
    <t>有川町</t>
  </si>
  <si>
    <t>奈良尾町</t>
  </si>
  <si>
    <t>郷ノ浦町</t>
  </si>
  <si>
    <t>勝本町</t>
  </si>
  <si>
    <t>芦辺町</t>
  </si>
  <si>
    <t>石田町</t>
  </si>
  <si>
    <t>厳原町</t>
  </si>
  <si>
    <t>美津島町</t>
  </si>
  <si>
    <t>豊玉町</t>
  </si>
  <si>
    <t>峰町</t>
  </si>
  <si>
    <t>上県町</t>
  </si>
  <si>
    <t>上対馬町</t>
  </si>
  <si>
    <t>本渡市</t>
  </si>
  <si>
    <t>牛深市</t>
  </si>
  <si>
    <t>三角町</t>
  </si>
  <si>
    <t>不知火町</t>
  </si>
  <si>
    <t>城南町</t>
  </si>
  <si>
    <t>富合町</t>
  </si>
  <si>
    <t>松橋町</t>
  </si>
  <si>
    <t>豊野村</t>
  </si>
  <si>
    <t>砥用町</t>
  </si>
  <si>
    <t>岱明町</t>
  </si>
  <si>
    <t>横島町</t>
  </si>
  <si>
    <t>天水町</t>
  </si>
  <si>
    <t>菊水町</t>
  </si>
  <si>
    <t>三加和町</t>
  </si>
  <si>
    <t>鹿北町</t>
  </si>
  <si>
    <t>菊鹿町</t>
  </si>
  <si>
    <t>鹿本町</t>
  </si>
  <si>
    <t>鹿央町</t>
  </si>
  <si>
    <t>植木町</t>
  </si>
  <si>
    <t>七城町</t>
  </si>
  <si>
    <t>旭志村</t>
  </si>
  <si>
    <t>合志町</t>
  </si>
  <si>
    <t>泗水町</t>
  </si>
  <si>
    <t>西合志町</t>
  </si>
  <si>
    <t>一の宮町</t>
  </si>
  <si>
    <t>阿蘇町</t>
  </si>
  <si>
    <t>波野村</t>
  </si>
  <si>
    <t>蘇陽町</t>
  </si>
  <si>
    <t>白水村</t>
  </si>
  <si>
    <t>久木野村</t>
  </si>
  <si>
    <t>長陽村</t>
  </si>
  <si>
    <t>矢部町</t>
  </si>
  <si>
    <t>清和村</t>
  </si>
  <si>
    <t>坂本村</t>
  </si>
  <si>
    <t>千丁町</t>
  </si>
  <si>
    <t>鏡町</t>
  </si>
  <si>
    <t>竜北町</t>
  </si>
  <si>
    <t>宮原町</t>
  </si>
  <si>
    <t>東陽村</t>
  </si>
  <si>
    <t>泉村</t>
  </si>
  <si>
    <t>田浦町</t>
  </si>
  <si>
    <t>免田町</t>
  </si>
  <si>
    <t>岡原村</t>
  </si>
  <si>
    <t>須恵村</t>
  </si>
  <si>
    <t>深田村</t>
  </si>
  <si>
    <t>大矢野町</t>
  </si>
  <si>
    <t>姫戸町</t>
  </si>
  <si>
    <t>龍ヶ岳町</t>
  </si>
  <si>
    <t>御所浦町</t>
  </si>
  <si>
    <t>倉岳町</t>
  </si>
  <si>
    <t>栖本町</t>
  </si>
  <si>
    <t>新和町</t>
  </si>
  <si>
    <t>五和町</t>
  </si>
  <si>
    <t>天草町</t>
  </si>
  <si>
    <t>河浦町</t>
  </si>
  <si>
    <t>大田村</t>
  </si>
  <si>
    <t>真玉町</t>
  </si>
  <si>
    <t>香々地町</t>
  </si>
  <si>
    <t>国東町</t>
  </si>
  <si>
    <t>武蔵町</t>
  </si>
  <si>
    <t>安岐町</t>
  </si>
  <si>
    <t>山香町</t>
  </si>
  <si>
    <t>野津原町</t>
  </si>
  <si>
    <t>挾間町</t>
  </si>
  <si>
    <t>湯布院町</t>
  </si>
  <si>
    <t>佐賀関町</t>
  </si>
  <si>
    <t>弥生町</t>
  </si>
  <si>
    <t>本匠村</t>
  </si>
  <si>
    <t>宇目町</t>
  </si>
  <si>
    <t>直川村</t>
  </si>
  <si>
    <t>鶴見町</t>
  </si>
  <si>
    <t>米水津村</t>
  </si>
  <si>
    <t>蒲江町</t>
  </si>
  <si>
    <t>野津町</t>
  </si>
  <si>
    <t>三重町</t>
  </si>
  <si>
    <t>緒方町</t>
  </si>
  <si>
    <t>朝地町</t>
  </si>
  <si>
    <t>千歳村</t>
  </si>
  <si>
    <t>犬飼町</t>
  </si>
  <si>
    <t>荻町</t>
  </si>
  <si>
    <t>久住町</t>
  </si>
  <si>
    <t>直入町</t>
  </si>
  <si>
    <t>前津江村</t>
  </si>
  <si>
    <t>中津江村</t>
  </si>
  <si>
    <t>上津江村</t>
  </si>
  <si>
    <t>天瀬町</t>
  </si>
  <si>
    <t>三光村</t>
  </si>
  <si>
    <t>本耶馬溪町</t>
  </si>
  <si>
    <t>耶馬溪町</t>
  </si>
  <si>
    <t>山国町</t>
  </si>
  <si>
    <t>院内町</t>
  </si>
  <si>
    <t>安心院町</t>
  </si>
  <si>
    <t>清武町</t>
  </si>
  <si>
    <t>佐土原町</t>
  </si>
  <si>
    <t>北郷町</t>
  </si>
  <si>
    <t>三股町</t>
  </si>
  <si>
    <t>山之口町</t>
  </si>
  <si>
    <t>高城町</t>
  </si>
  <si>
    <t>高崎町</t>
  </si>
  <si>
    <t>野尻町</t>
  </si>
  <si>
    <t>須木村</t>
  </si>
  <si>
    <t>高岡町</t>
  </si>
  <si>
    <t>北郷村</t>
  </si>
  <si>
    <t>北川町</t>
  </si>
  <si>
    <t>北浦町</t>
  </si>
  <si>
    <t>川内市</t>
  </si>
  <si>
    <t>串木野市</t>
  </si>
  <si>
    <t>名瀬市</t>
  </si>
  <si>
    <t>大口市</t>
  </si>
  <si>
    <t>加世田市</t>
  </si>
  <si>
    <t>国分市</t>
  </si>
  <si>
    <t>桜島町</t>
  </si>
  <si>
    <t>喜入町</t>
  </si>
  <si>
    <t>頴娃町</t>
  </si>
  <si>
    <t>開聞町</t>
  </si>
  <si>
    <t>笠沙町</t>
  </si>
  <si>
    <t>大浦町</t>
  </si>
  <si>
    <t>坊津町</t>
  </si>
  <si>
    <t>知覧町</t>
  </si>
  <si>
    <t>市来町</t>
  </si>
  <si>
    <t>東市来町</t>
  </si>
  <si>
    <t>伊集院町</t>
  </si>
  <si>
    <t>松元町</t>
  </si>
  <si>
    <t>郡山町</t>
  </si>
  <si>
    <t>金峰町</t>
  </si>
  <si>
    <t>樋脇町</t>
  </si>
  <si>
    <t>入来町</t>
  </si>
  <si>
    <t>宮之城町</t>
  </si>
  <si>
    <t>薩摩町</t>
  </si>
  <si>
    <t>祁答院町</t>
  </si>
  <si>
    <t>里村</t>
  </si>
  <si>
    <t>上甑村</t>
  </si>
  <si>
    <t>下甑村</t>
  </si>
  <si>
    <t>鹿島村</t>
  </si>
  <si>
    <t>野田町</t>
  </si>
  <si>
    <t>高尾野町</t>
  </si>
  <si>
    <t>菱刈町</t>
  </si>
  <si>
    <t>加治木町</t>
  </si>
  <si>
    <t>姶良町</t>
  </si>
  <si>
    <t>溝辺町</t>
  </si>
  <si>
    <t>横川町</t>
  </si>
  <si>
    <t>栗野町</t>
  </si>
  <si>
    <t>吉松町</t>
  </si>
  <si>
    <t>牧園町</t>
  </si>
  <si>
    <t>霧島町</t>
  </si>
  <si>
    <t>隼人町</t>
  </si>
  <si>
    <t>福山町</t>
  </si>
  <si>
    <t>大隅町</t>
  </si>
  <si>
    <t>輝北町</t>
  </si>
  <si>
    <t>財部町</t>
  </si>
  <si>
    <t>末吉町</t>
  </si>
  <si>
    <t>志布志町</t>
  </si>
  <si>
    <t>串良町</t>
  </si>
  <si>
    <t>内之浦町</t>
  </si>
  <si>
    <t>高山町</t>
  </si>
  <si>
    <t>吾平町</t>
  </si>
  <si>
    <t>大根占町</t>
  </si>
  <si>
    <t>根占町</t>
  </si>
  <si>
    <t>佐多町</t>
  </si>
  <si>
    <t>上屋久町</t>
    <rPh sb="0" eb="1">
      <t>カミ</t>
    </rPh>
    <rPh sb="1" eb="3">
      <t>ヤク</t>
    </rPh>
    <rPh sb="3" eb="4">
      <t>チョウ</t>
    </rPh>
    <phoneticPr fontId="3"/>
  </si>
  <si>
    <t>屋久町</t>
  </si>
  <si>
    <t>住用村</t>
  </si>
  <si>
    <t>笠利町</t>
  </si>
  <si>
    <t>沖縄市</t>
    <rPh sb="0" eb="3">
      <t>オキナワシ</t>
    </rPh>
    <phoneticPr fontId="2"/>
  </si>
  <si>
    <t>石川市</t>
  </si>
  <si>
    <t>具志川市</t>
  </si>
  <si>
    <t>平良市</t>
  </si>
  <si>
    <t>与那城町</t>
  </si>
  <si>
    <t>勝連町</t>
  </si>
  <si>
    <t>東風平町</t>
  </si>
  <si>
    <t>具志頭村</t>
  </si>
  <si>
    <t>玉城村</t>
  </si>
  <si>
    <t>知念村</t>
  </si>
  <si>
    <t>佐敷町</t>
    <phoneticPr fontId="2"/>
  </si>
  <si>
    <t>仲里村</t>
  </si>
  <si>
    <t>具志川村</t>
  </si>
  <si>
    <t>伊是名村</t>
  </si>
  <si>
    <t>下地町</t>
  </si>
  <si>
    <t>伊良部町</t>
  </si>
  <si>
    <t>海老根　篤</t>
    <rPh sb="0" eb="3">
      <t>エビネ</t>
    </rPh>
    <rPh sb="4" eb="5">
      <t>アツシ</t>
    </rPh>
    <phoneticPr fontId="2"/>
  </si>
  <si>
    <t>竹内　幹雄</t>
    <rPh sb="0" eb="2">
      <t>タケウチ</t>
    </rPh>
    <rPh sb="3" eb="5">
      <t>ミキオ</t>
    </rPh>
    <phoneticPr fontId="2"/>
  </si>
  <si>
    <t>日本維新の会</t>
    <rPh sb="0" eb="4">
      <t>ニホンイシン</t>
    </rPh>
    <rPh sb="5" eb="6">
      <t>カイ</t>
    </rPh>
    <phoneticPr fontId="2"/>
  </si>
  <si>
    <t>大阪維新の会</t>
    <rPh sb="0" eb="2">
      <t>オオサカ</t>
    </rPh>
    <rPh sb="2" eb="4">
      <t>イシン</t>
    </rPh>
    <rPh sb="5" eb="6">
      <t>カイ</t>
    </rPh>
    <phoneticPr fontId="2"/>
  </si>
  <si>
    <t>公明党総支部推薦</t>
    <rPh sb="0" eb="3">
      <t>コウメイトウ</t>
    </rPh>
    <rPh sb="3" eb="6">
      <t>ソウシブ</t>
    </rPh>
    <rPh sb="6" eb="8">
      <t>スイセン</t>
    </rPh>
    <phoneticPr fontId="2"/>
  </si>
  <si>
    <t>公明党総支部支持</t>
    <rPh sb="0" eb="3">
      <t>コウメイトウ</t>
    </rPh>
    <rPh sb="3" eb="6">
      <t>ソウシブ</t>
    </rPh>
    <rPh sb="6" eb="8">
      <t>シジ</t>
    </rPh>
    <phoneticPr fontId="2"/>
  </si>
  <si>
    <t>公明党県本部推薦</t>
    <rPh sb="0" eb="3">
      <t>コウメイトウ</t>
    </rPh>
    <rPh sb="3" eb="8">
      <t>ケンホンブスイセン</t>
    </rPh>
    <phoneticPr fontId="2"/>
  </si>
  <si>
    <t>公明党総支部推薦</t>
    <rPh sb="0" eb="6">
      <t>コウメイトウソウシブ</t>
    </rPh>
    <rPh sb="6" eb="8">
      <t>スイセン</t>
    </rPh>
    <phoneticPr fontId="2"/>
  </si>
  <si>
    <t>公明党県本部推薦</t>
    <rPh sb="0" eb="8">
      <t>コウメイトウケンホンブスイセン</t>
    </rPh>
    <phoneticPr fontId="2"/>
  </si>
  <si>
    <t>公明党市議団支持</t>
    <rPh sb="0" eb="3">
      <t>コウメイトウ</t>
    </rPh>
    <rPh sb="3" eb="6">
      <t>シギダン</t>
    </rPh>
    <rPh sb="6" eb="8">
      <t>シジ</t>
    </rPh>
    <phoneticPr fontId="2"/>
  </si>
  <si>
    <t>公明党都本部推薦</t>
    <rPh sb="0" eb="3">
      <t>コウメイトウ</t>
    </rPh>
    <rPh sb="3" eb="6">
      <t>トホンブ</t>
    </rPh>
    <rPh sb="6" eb="8">
      <t>スイセン</t>
    </rPh>
    <phoneticPr fontId="2"/>
  </si>
  <si>
    <t>公明党府本部推薦</t>
    <rPh sb="0" eb="3">
      <t>コウメイトウ</t>
    </rPh>
    <rPh sb="3" eb="6">
      <t>フホンブ</t>
    </rPh>
    <rPh sb="6" eb="8">
      <t>スイセン</t>
    </rPh>
    <phoneticPr fontId="2"/>
  </si>
  <si>
    <t>備考</t>
    <rPh sb="0" eb="2">
      <t>ビコウ</t>
    </rPh>
    <phoneticPr fontId="2"/>
  </si>
  <si>
    <t>選挙執行年</t>
    <rPh sb="0" eb="2">
      <t>センキョ</t>
    </rPh>
    <rPh sb="2" eb="4">
      <t>シッコウ</t>
    </rPh>
    <rPh sb="4" eb="5">
      <t>ネン</t>
    </rPh>
    <phoneticPr fontId="2"/>
  </si>
  <si>
    <t>選挙執行月日</t>
    <rPh sb="0" eb="2">
      <t>センキョ</t>
    </rPh>
    <rPh sb="2" eb="4">
      <t>シッコウ</t>
    </rPh>
    <rPh sb="4" eb="6">
      <t>ツキヒ</t>
    </rPh>
    <phoneticPr fontId="2"/>
  </si>
  <si>
    <t>鰺ヶ沢町</t>
    <rPh sb="0" eb="3">
      <t>アジガサワ</t>
    </rPh>
    <rPh sb="3" eb="4">
      <t>マチ</t>
    </rPh>
    <phoneticPr fontId="2"/>
  </si>
  <si>
    <t>齊藤　滋宣</t>
    <rPh sb="4" eb="5">
      <t>ノブ</t>
    </rPh>
    <phoneticPr fontId="2"/>
  </si>
  <si>
    <t>尾上　壽一</t>
    <rPh sb="3" eb="4">
      <t>ジュ</t>
    </rPh>
    <phoneticPr fontId="2"/>
  </si>
  <si>
    <t>沖縄市</t>
    <rPh sb="0" eb="2">
      <t>オキナワ</t>
    </rPh>
    <rPh sb="2" eb="3">
      <t>シ</t>
    </rPh>
    <phoneticPr fontId="2"/>
  </si>
  <si>
    <t>黒澤　弘</t>
    <rPh sb="1" eb="2">
      <t>サワ</t>
    </rPh>
    <phoneticPr fontId="2"/>
  </si>
  <si>
    <r>
      <t>髙垣　</t>
    </r>
    <r>
      <rPr>
        <sz val="10"/>
        <color rgb="FFFF0000"/>
        <rFont val="游ゴシック"/>
        <family val="3"/>
        <charset val="128"/>
        <scheme val="minor"/>
      </rPr>
      <t>廣</t>
    </r>
    <r>
      <rPr>
        <sz val="10"/>
        <rFont val="游ゴシック"/>
        <family val="3"/>
        <charset val="128"/>
        <scheme val="minor"/>
      </rPr>
      <t>德</t>
    </r>
    <phoneticPr fontId="2"/>
  </si>
  <si>
    <t>芳の字の草冠の上が離れる</t>
    <rPh sb="0" eb="1">
      <t>ヨシ</t>
    </rPh>
    <rPh sb="2" eb="3">
      <t>ジ</t>
    </rPh>
    <rPh sb="4" eb="6">
      <t>クサカンムリ</t>
    </rPh>
    <rPh sb="7" eb="8">
      <t>ウエ</t>
    </rPh>
    <rPh sb="9" eb="10">
      <t>ハナ</t>
    </rPh>
    <phoneticPr fontId="2"/>
  </si>
  <si>
    <t>廣の字の广の中が黄</t>
    <rPh sb="0" eb="1">
      <t>ヒロ</t>
    </rPh>
    <rPh sb="2" eb="3">
      <t>ジ</t>
    </rPh>
    <rPh sb="4" eb="5">
      <t>ゴン</t>
    </rPh>
    <rPh sb="6" eb="7">
      <t>ナカ</t>
    </rPh>
    <rPh sb="8" eb="9">
      <t>キ</t>
    </rPh>
    <phoneticPr fontId="2"/>
  </si>
  <si>
    <t>松本　一彦</t>
    <rPh sb="0" eb="2">
      <t>マツモト</t>
    </rPh>
    <rPh sb="3" eb="5">
      <t>カズヒコ</t>
    </rPh>
    <phoneticPr fontId="2"/>
  </si>
  <si>
    <t>自由民主党</t>
    <rPh sb="0" eb="5">
      <t>ジユウミンシュトウ</t>
    </rPh>
    <phoneticPr fontId="2"/>
  </si>
  <si>
    <t>加藤　和</t>
    <rPh sb="0" eb="2">
      <t>カトウ</t>
    </rPh>
    <rPh sb="3" eb="4">
      <t>ワ</t>
    </rPh>
    <phoneticPr fontId="2"/>
  </si>
  <si>
    <t>現・新・元</t>
    <rPh sb="0" eb="1">
      <t>ゲン</t>
    </rPh>
    <rPh sb="2" eb="3">
      <t>シン</t>
    </rPh>
    <rPh sb="4" eb="5">
      <t>モト</t>
    </rPh>
    <phoneticPr fontId="2"/>
  </si>
  <si>
    <t>現</t>
  </si>
  <si>
    <t>新</t>
  </si>
  <si>
    <t>元</t>
  </si>
  <si>
    <t>公明党県本部支持</t>
    <rPh sb="0" eb="3">
      <t>コウメイトウ</t>
    </rPh>
    <rPh sb="3" eb="6">
      <t>ケンホンブ</t>
    </rPh>
    <rPh sb="6" eb="8">
      <t>シジ</t>
    </rPh>
    <phoneticPr fontId="2"/>
  </si>
  <si>
    <t>公明党県本部支持</t>
    <rPh sb="0" eb="8">
      <t>コウメイトウケンホンブシジ</t>
    </rPh>
    <phoneticPr fontId="2"/>
  </si>
  <si>
    <t>公明党支部推薦</t>
    <rPh sb="0" eb="5">
      <t>コウメイトウシブ</t>
    </rPh>
    <rPh sb="5" eb="7">
      <t>スイセン</t>
    </rPh>
    <phoneticPr fontId="2"/>
  </si>
  <si>
    <t>諸派内訳</t>
    <rPh sb="0" eb="4">
      <t>ショハウチワケ</t>
    </rPh>
    <phoneticPr fontId="2"/>
  </si>
  <si>
    <r>
      <t>中山　正</t>
    </r>
    <r>
      <rPr>
        <sz val="10"/>
        <color rgb="FFFF0000"/>
        <rFont val="游ゴシック"/>
        <family val="3"/>
        <charset val="128"/>
        <scheme val="minor"/>
      </rPr>
      <t>隆</t>
    </r>
    <rPh sb="4" eb="5">
      <t>f9dc</t>
    </rPh>
    <phoneticPr fontId="2"/>
  </si>
  <si>
    <t>隆の字は生まれるの上に一</t>
    <rPh sb="0" eb="1">
      <t>タカシ</t>
    </rPh>
    <rPh sb="2" eb="3">
      <t>ジ</t>
    </rPh>
    <rPh sb="4" eb="5">
      <t>ウ</t>
    </rPh>
    <rPh sb="9" eb="10">
      <t>ウエ</t>
    </rPh>
    <rPh sb="11" eb="12">
      <t>イチ</t>
    </rPh>
    <phoneticPr fontId="2"/>
  </si>
  <si>
    <t>小森　唯永</t>
    <rPh sb="0" eb="2">
      <t>コモリ</t>
    </rPh>
    <rPh sb="3" eb="4">
      <t>ユイ</t>
    </rPh>
    <rPh sb="4" eb="5">
      <t>ナガ</t>
    </rPh>
    <phoneticPr fontId="2"/>
  </si>
  <si>
    <t>西川　泰史</t>
    <rPh sb="0" eb="2">
      <t>ニシカワ</t>
    </rPh>
    <rPh sb="3" eb="4">
      <t>ヤス</t>
    </rPh>
    <rPh sb="4" eb="5">
      <t>シ</t>
    </rPh>
    <phoneticPr fontId="2"/>
  </si>
  <si>
    <t>後藤　正洋</t>
    <rPh sb="0" eb="2">
      <t>ゴトウ</t>
    </rPh>
    <rPh sb="3" eb="4">
      <t>マサ</t>
    </rPh>
    <rPh sb="4" eb="5">
      <t>ヒロ</t>
    </rPh>
    <phoneticPr fontId="2"/>
  </si>
  <si>
    <t>染木　布充</t>
    <rPh sb="0" eb="1">
      <t>ソメ</t>
    </rPh>
    <rPh sb="1" eb="2">
      <t>キ</t>
    </rPh>
    <rPh sb="3" eb="4">
      <t>ヌノ</t>
    </rPh>
    <rPh sb="4" eb="5">
      <t>ミツル</t>
    </rPh>
    <phoneticPr fontId="2"/>
  </si>
  <si>
    <t>杉原　太</t>
    <rPh sb="0" eb="2">
      <t>スギハラ</t>
    </rPh>
    <rPh sb="3" eb="4">
      <t>フト</t>
    </rPh>
    <phoneticPr fontId="2"/>
  </si>
  <si>
    <t>中川　友規</t>
    <rPh sb="0" eb="2">
      <t>ナカガワ</t>
    </rPh>
    <rPh sb="3" eb="4">
      <t>トモ</t>
    </rPh>
    <rPh sb="4" eb="5">
      <t>キ</t>
    </rPh>
    <phoneticPr fontId="2"/>
  </si>
  <si>
    <t>佐々木　陵二</t>
    <rPh sb="0" eb="3">
      <t>ササキ</t>
    </rPh>
    <rPh sb="4" eb="5">
      <t>リョウ</t>
    </rPh>
    <rPh sb="5" eb="6">
      <t>ニ</t>
    </rPh>
    <phoneticPr fontId="2"/>
  </si>
  <si>
    <t>日下　道子</t>
    <rPh sb="0" eb="2">
      <t>クサカ</t>
    </rPh>
    <rPh sb="3" eb="5">
      <t>ミチコ</t>
    </rPh>
    <phoneticPr fontId="2"/>
  </si>
  <si>
    <t>瀬尾　英幸</t>
    <rPh sb="0" eb="2">
      <t>セオ</t>
    </rPh>
    <rPh sb="3" eb="5">
      <t>ヒデユキ</t>
    </rPh>
    <phoneticPr fontId="2"/>
  </si>
  <si>
    <t>南　尚敏</t>
    <rPh sb="2" eb="3">
      <t>ナオ</t>
    </rPh>
    <rPh sb="3" eb="4">
      <t>トシ</t>
    </rPh>
    <phoneticPr fontId="2"/>
  </si>
  <si>
    <t>淡路　敏昭</t>
    <rPh sb="0" eb="2">
      <t>アワジ</t>
    </rPh>
    <rPh sb="3" eb="4">
      <t>ビン</t>
    </rPh>
    <rPh sb="4" eb="5">
      <t>アキ</t>
    </rPh>
    <phoneticPr fontId="2"/>
  </si>
  <si>
    <t>松川　一正</t>
    <rPh sb="0" eb="2">
      <t>マツカワ</t>
    </rPh>
    <rPh sb="3" eb="5">
      <t>イチマサ</t>
    </rPh>
    <phoneticPr fontId="2"/>
  </si>
  <si>
    <t>大髙　一敏</t>
    <rPh sb="0" eb="2">
      <t>オオタカ</t>
    </rPh>
    <rPh sb="3" eb="4">
      <t>イチ</t>
    </rPh>
    <rPh sb="4" eb="5">
      <t>ビン</t>
    </rPh>
    <phoneticPr fontId="2"/>
  </si>
  <si>
    <t>下道　英明</t>
    <rPh sb="0" eb="2">
      <t>シタミチ</t>
    </rPh>
    <rPh sb="3" eb="5">
      <t>ヒデアキ</t>
    </rPh>
    <phoneticPr fontId="2"/>
  </si>
  <si>
    <t>荒木　輝明</t>
    <rPh sb="0" eb="2">
      <t>アラキ</t>
    </rPh>
    <rPh sb="3" eb="4">
      <t>テル</t>
    </rPh>
    <rPh sb="4" eb="5">
      <t>アキラ</t>
    </rPh>
    <phoneticPr fontId="2"/>
  </si>
  <si>
    <t>髙村　洋子</t>
    <rPh sb="0" eb="2">
      <t>タカムラ</t>
    </rPh>
    <rPh sb="3" eb="5">
      <t>ヨウコ</t>
    </rPh>
    <phoneticPr fontId="2"/>
  </si>
  <si>
    <t>東　晴美</t>
    <rPh sb="2" eb="4">
      <t>ハルミ</t>
    </rPh>
    <phoneticPr fontId="2"/>
  </si>
  <si>
    <t>髙木　康弘</t>
    <rPh sb="0" eb="2">
      <t>タカギ</t>
    </rPh>
    <rPh sb="3" eb="5">
      <t>ヤスヒロ</t>
    </rPh>
    <phoneticPr fontId="2"/>
  </si>
  <si>
    <t>佐々木　基裕</t>
    <rPh sb="0" eb="3">
      <t>ササキ</t>
    </rPh>
    <rPh sb="4" eb="5">
      <t>モト</t>
    </rPh>
    <rPh sb="5" eb="6">
      <t>ヒロ</t>
    </rPh>
    <phoneticPr fontId="2"/>
  </si>
  <si>
    <t>編田　照茂</t>
    <rPh sb="0" eb="1">
      <t>ヘン</t>
    </rPh>
    <rPh sb="1" eb="2">
      <t>タ</t>
    </rPh>
    <rPh sb="3" eb="4">
      <t>アキラ</t>
    </rPh>
    <rPh sb="4" eb="5">
      <t>シゲル</t>
    </rPh>
    <phoneticPr fontId="2"/>
  </si>
  <si>
    <t>風間　進</t>
    <rPh sb="0" eb="2">
      <t>カザマ</t>
    </rPh>
    <rPh sb="3" eb="4">
      <t>ススム</t>
    </rPh>
    <phoneticPr fontId="2"/>
  </si>
  <si>
    <t>若狹　靖</t>
    <phoneticPr fontId="2"/>
  </si>
  <si>
    <t>熊谷　雄一</t>
    <rPh sb="0" eb="2">
      <t>クマガヤ</t>
    </rPh>
    <rPh sb="3" eb="5">
      <t>ユウイチ</t>
    </rPh>
    <phoneticPr fontId="2"/>
  </si>
  <si>
    <t>清水　文雄</t>
    <rPh sb="0" eb="2">
      <t>シミズ</t>
    </rPh>
    <rPh sb="3" eb="5">
      <t>フミオ</t>
    </rPh>
    <phoneticPr fontId="2"/>
  </si>
  <si>
    <t>阿部　義治</t>
    <rPh sb="0" eb="2">
      <t>アベ</t>
    </rPh>
    <rPh sb="3" eb="4">
      <t>ギ</t>
    </rPh>
    <rPh sb="4" eb="5">
      <t>ハル</t>
    </rPh>
    <phoneticPr fontId="2"/>
  </si>
  <si>
    <t>三村　正太郎</t>
    <rPh sb="0" eb="2">
      <t>ミムラ</t>
    </rPh>
    <rPh sb="3" eb="6">
      <t>ショウタロウ</t>
    </rPh>
    <phoneticPr fontId="2"/>
  </si>
  <si>
    <t>小原　雅道</t>
    <rPh sb="0" eb="2">
      <t>コハラ</t>
    </rPh>
    <rPh sb="3" eb="4">
      <t>マサ</t>
    </rPh>
    <rPh sb="4" eb="5">
      <t>ミチ</t>
    </rPh>
    <phoneticPr fontId="2"/>
  </si>
  <si>
    <t>佐藤　善仁</t>
    <rPh sb="0" eb="2">
      <t>サトウ</t>
    </rPh>
    <rPh sb="3" eb="4">
      <t>ゼン</t>
    </rPh>
    <rPh sb="4" eb="5">
      <t>ジン</t>
    </rPh>
    <phoneticPr fontId="2"/>
  </si>
  <si>
    <t>倉成　淳</t>
    <rPh sb="0" eb="1">
      <t>クラ</t>
    </rPh>
    <rPh sb="1" eb="2">
      <t>ナリ</t>
    </rPh>
    <rPh sb="3" eb="4">
      <t>アツシ</t>
    </rPh>
    <phoneticPr fontId="2"/>
  </si>
  <si>
    <t>髙橋　寛寿</t>
    <rPh sb="3" eb="4">
      <t>ヒロ</t>
    </rPh>
    <rPh sb="4" eb="5">
      <t>ジュ</t>
    </rPh>
    <phoneticPr fontId="2"/>
  </si>
  <si>
    <t>高橋　文浩</t>
    <rPh sb="0" eb="2">
      <t>タカハシ</t>
    </rPh>
    <rPh sb="3" eb="4">
      <t>フミ</t>
    </rPh>
    <rPh sb="4" eb="5">
      <t>ヒロ</t>
    </rPh>
    <phoneticPr fontId="2"/>
  </si>
  <si>
    <t>佐々木　靖</t>
    <rPh sb="0" eb="3">
      <t>ササキ</t>
    </rPh>
    <rPh sb="4" eb="5">
      <t>ヤスシ</t>
    </rPh>
    <phoneticPr fontId="2"/>
  </si>
  <si>
    <t>早野　円</t>
    <rPh sb="0" eb="2">
      <t>ハヤノ</t>
    </rPh>
    <rPh sb="3" eb="4">
      <t>エン</t>
    </rPh>
    <phoneticPr fontId="2"/>
  </si>
  <si>
    <t>岡本　正善</t>
    <rPh sb="0" eb="2">
      <t>オカモト</t>
    </rPh>
    <rPh sb="3" eb="4">
      <t>マサ</t>
    </rPh>
    <rPh sb="4" eb="5">
      <t>ゼン</t>
    </rPh>
    <phoneticPr fontId="2"/>
  </si>
  <si>
    <t>加納　三代</t>
    <rPh sb="0" eb="2">
      <t>カノウ</t>
    </rPh>
    <rPh sb="3" eb="5">
      <t>ミシロ</t>
    </rPh>
    <phoneticPr fontId="2"/>
  </si>
  <si>
    <t>加納　三代</t>
    <rPh sb="0" eb="2">
      <t>カノウ</t>
    </rPh>
    <rPh sb="3" eb="5">
      <t>サンダイ</t>
    </rPh>
    <phoneticPr fontId="2"/>
  </si>
  <si>
    <t>千葉　伸孝</t>
    <rPh sb="0" eb="2">
      <t>チバ</t>
    </rPh>
    <rPh sb="3" eb="5">
      <t>ノブタカ</t>
    </rPh>
    <phoneticPr fontId="2"/>
  </si>
  <si>
    <t>関　厚</t>
    <rPh sb="0" eb="1">
      <t>セキ</t>
    </rPh>
    <rPh sb="2" eb="3">
      <t>アツシ</t>
    </rPh>
    <phoneticPr fontId="2"/>
  </si>
  <si>
    <t>岩船　勝広</t>
    <rPh sb="0" eb="2">
      <t>イワフネ</t>
    </rPh>
    <rPh sb="3" eb="5">
      <t>カツヒロ</t>
    </rPh>
    <phoneticPr fontId="2"/>
  </si>
  <si>
    <t>齋藤　光春</t>
    <rPh sb="0" eb="2">
      <t>サイトウ</t>
    </rPh>
    <rPh sb="3" eb="5">
      <t>ミツハル</t>
    </rPh>
    <phoneticPr fontId="2"/>
  </si>
  <si>
    <t>田口　知明</t>
    <rPh sb="0" eb="2">
      <t>タグチ</t>
    </rPh>
    <rPh sb="3" eb="5">
      <t>トモアキ</t>
    </rPh>
    <phoneticPr fontId="2"/>
  </si>
  <si>
    <t>佐藤　雄孝</t>
    <rPh sb="0" eb="2">
      <t>サトウ</t>
    </rPh>
    <rPh sb="3" eb="4">
      <t>オス</t>
    </rPh>
    <rPh sb="4" eb="5">
      <t>タカ</t>
    </rPh>
    <phoneticPr fontId="2"/>
  </si>
  <si>
    <t>髙久　昭二</t>
    <rPh sb="0" eb="1">
      <t>ダカイ</t>
    </rPh>
    <rPh sb="1" eb="2">
      <t>ヒサシ</t>
    </rPh>
    <rPh sb="3" eb="5">
      <t>ショウジ</t>
    </rPh>
    <phoneticPr fontId="2"/>
  </si>
  <si>
    <t>佐藤　聡</t>
    <rPh sb="0" eb="2">
      <t>サトウ</t>
    </rPh>
    <rPh sb="3" eb="4">
      <t>サトシ</t>
    </rPh>
    <phoneticPr fontId="2"/>
  </si>
  <si>
    <t>小山　大地</t>
    <rPh sb="0" eb="2">
      <t>コヤマ</t>
    </rPh>
    <rPh sb="3" eb="5">
      <t>ダイチ</t>
    </rPh>
    <phoneticPr fontId="2"/>
  </si>
  <si>
    <t>髙梨　忠博</t>
    <rPh sb="0" eb="2">
      <t>タカナシ</t>
    </rPh>
    <rPh sb="3" eb="5">
      <t>タダヒロ</t>
    </rPh>
    <phoneticPr fontId="2"/>
  </si>
  <si>
    <t>寒河江　信</t>
    <rPh sb="0" eb="3">
      <t>サガエ</t>
    </rPh>
    <rPh sb="4" eb="5">
      <t>シン</t>
    </rPh>
    <phoneticPr fontId="2"/>
  </si>
  <si>
    <t>富樫　透</t>
    <rPh sb="0" eb="2">
      <t>トミガシ</t>
    </rPh>
    <rPh sb="3" eb="4">
      <t>トオル</t>
    </rPh>
    <phoneticPr fontId="2"/>
  </si>
  <si>
    <t>髙橋　翔</t>
    <rPh sb="0" eb="2">
      <t>タカハシ</t>
    </rPh>
    <rPh sb="3" eb="4">
      <t>ショウ</t>
    </rPh>
    <phoneticPr fontId="2"/>
  </si>
  <si>
    <t>内田　広之</t>
    <rPh sb="0" eb="2">
      <t>ウチダ</t>
    </rPh>
    <rPh sb="3" eb="4">
      <t>ヒロ</t>
    </rPh>
    <rPh sb="4" eb="5">
      <t>ユキ</t>
    </rPh>
    <phoneticPr fontId="2"/>
  </si>
  <si>
    <t>宇佐美　登</t>
    <rPh sb="0" eb="3">
      <t>ウサミ</t>
    </rPh>
    <rPh sb="4" eb="5">
      <t>ノボル</t>
    </rPh>
    <phoneticPr fontId="2"/>
  </si>
  <si>
    <t>猪狩　謙二</t>
    <rPh sb="0" eb="2">
      <t>イノカリ</t>
    </rPh>
    <rPh sb="3" eb="5">
      <t>ケンジ</t>
    </rPh>
    <phoneticPr fontId="2"/>
  </si>
  <si>
    <t>菅野　康裕</t>
    <rPh sb="0" eb="2">
      <t>スガノ</t>
    </rPh>
    <rPh sb="3" eb="5">
      <t>コウユウ</t>
    </rPh>
    <phoneticPr fontId="2"/>
  </si>
  <si>
    <t>小林　香</t>
    <rPh sb="3" eb="4">
      <t>カオリ</t>
    </rPh>
    <phoneticPr fontId="2"/>
  </si>
  <si>
    <t>星　澄雄</t>
    <rPh sb="2" eb="4">
      <t>スミオ</t>
    </rPh>
    <phoneticPr fontId="2"/>
  </si>
  <si>
    <t>伊藤　要一郎</t>
    <rPh sb="3" eb="4">
      <t>ヨウ</t>
    </rPh>
    <rPh sb="4" eb="6">
      <t>イチロウ</t>
    </rPh>
    <phoneticPr fontId="2"/>
  </si>
  <si>
    <t>山本　育男</t>
    <rPh sb="0" eb="2">
      <t>ヤマモト</t>
    </rPh>
    <rPh sb="3" eb="4">
      <t>イク</t>
    </rPh>
    <rPh sb="4" eb="5">
      <t>オトコ</t>
    </rPh>
    <phoneticPr fontId="2"/>
  </si>
  <si>
    <t>藤澤　道徳</t>
    <rPh sb="3" eb="4">
      <t>ミチ</t>
    </rPh>
    <rPh sb="4" eb="5">
      <t>ノリ</t>
    </rPh>
    <phoneticPr fontId="2"/>
  </si>
  <si>
    <t>宮田　達夫</t>
    <rPh sb="0" eb="2">
      <t>ミヤタ</t>
    </rPh>
    <rPh sb="3" eb="5">
      <t>タツオ</t>
    </rPh>
    <phoneticPr fontId="2"/>
  </si>
  <si>
    <t>田口　伸一</t>
    <rPh sb="0" eb="2">
      <t>タグチ</t>
    </rPh>
    <rPh sb="3" eb="5">
      <t>シンイチ</t>
    </rPh>
    <phoneticPr fontId="2"/>
  </si>
  <si>
    <t>榎戸　和也</t>
    <rPh sb="0" eb="2">
      <t>エノキド</t>
    </rPh>
    <rPh sb="3" eb="5">
      <t>カズヤ</t>
    </rPh>
    <phoneticPr fontId="2"/>
  </si>
  <si>
    <t>高橋　満</t>
    <rPh sb="0" eb="2">
      <t>タカハシ</t>
    </rPh>
    <rPh sb="3" eb="4">
      <t>マン</t>
    </rPh>
    <phoneticPr fontId="2"/>
  </si>
  <si>
    <t>伊藤　大</t>
    <rPh sb="0" eb="2">
      <t>イトウ</t>
    </rPh>
    <rPh sb="3" eb="4">
      <t>ダイ</t>
    </rPh>
    <phoneticPr fontId="2"/>
  </si>
  <si>
    <t>山口　律理</t>
    <rPh sb="0" eb="2">
      <t>ヤマグチ</t>
    </rPh>
    <rPh sb="3" eb="4">
      <t>リツ</t>
    </rPh>
    <rPh sb="4" eb="5">
      <t>リ</t>
    </rPh>
    <phoneticPr fontId="2"/>
  </si>
  <si>
    <t>小川　一彦</t>
    <rPh sb="4" eb="5">
      <t>ヒコ</t>
    </rPh>
    <phoneticPr fontId="2"/>
  </si>
  <si>
    <t>本澤　徹</t>
    <rPh sb="0" eb="2">
      <t>ホンザワ</t>
    </rPh>
    <rPh sb="3" eb="4">
      <t>トオル</t>
    </rPh>
    <phoneticPr fontId="2"/>
  </si>
  <si>
    <t>島田　幸三</t>
    <rPh sb="3" eb="5">
      <t>コウゾウ</t>
    </rPh>
    <phoneticPr fontId="2"/>
  </si>
  <si>
    <t>織田　富浩</t>
    <rPh sb="0" eb="2">
      <t>オダ</t>
    </rPh>
    <rPh sb="3" eb="4">
      <t>トミ</t>
    </rPh>
    <rPh sb="4" eb="5">
      <t>ヒロ</t>
    </rPh>
    <phoneticPr fontId="2"/>
  </si>
  <si>
    <t>乾　康代</t>
    <rPh sb="0" eb="1">
      <t>イヌイ</t>
    </rPh>
    <rPh sb="2" eb="4">
      <t>ヤスヨ</t>
    </rPh>
    <phoneticPr fontId="2"/>
  </si>
  <si>
    <t>遠山　務</t>
    <rPh sb="0" eb="2">
      <t>トオヤマ</t>
    </rPh>
    <rPh sb="3" eb="4">
      <t>ム</t>
    </rPh>
    <phoneticPr fontId="2"/>
  </si>
  <si>
    <t>峯山　典明</t>
    <rPh sb="0" eb="2">
      <t>ミネヤマ</t>
    </rPh>
    <rPh sb="3" eb="4">
      <t>テン</t>
    </rPh>
    <rPh sb="4" eb="5">
      <t>メイ</t>
    </rPh>
    <phoneticPr fontId="2"/>
  </si>
  <si>
    <t>本谷　孝</t>
    <rPh sb="0" eb="2">
      <t>ホンタニ</t>
    </rPh>
    <rPh sb="3" eb="4">
      <t>タカシ</t>
    </rPh>
    <phoneticPr fontId="2"/>
  </si>
  <si>
    <t>高際　澄雄</t>
    <rPh sb="0" eb="1">
      <t>コウ</t>
    </rPh>
    <rPh sb="1" eb="2">
      <t>キワ</t>
    </rPh>
    <rPh sb="3" eb="5">
      <t>スミオ</t>
    </rPh>
    <phoneticPr fontId="2"/>
  </si>
  <si>
    <t>粉川　昭一</t>
    <rPh sb="0" eb="2">
      <t>コナカワ</t>
    </rPh>
    <rPh sb="3" eb="5">
      <t>ショウイチ</t>
    </rPh>
    <phoneticPr fontId="2"/>
  </si>
  <si>
    <t>阿部　哲夫</t>
    <rPh sb="0" eb="2">
      <t>アベ</t>
    </rPh>
    <rPh sb="3" eb="5">
      <t>テツオ</t>
    </rPh>
    <phoneticPr fontId="2"/>
  </si>
  <si>
    <t>廣田　茂十郎</t>
    <rPh sb="0" eb="2">
      <t>ヒロタ</t>
    </rPh>
    <rPh sb="3" eb="4">
      <t>シゲ</t>
    </rPh>
    <rPh sb="4" eb="6">
      <t>ジュウロウ</t>
    </rPh>
    <phoneticPr fontId="2"/>
  </si>
  <si>
    <t>星野　稔</t>
    <rPh sb="0" eb="2">
      <t>ホシノ</t>
    </rPh>
    <rPh sb="3" eb="4">
      <t>ミノル</t>
    </rPh>
    <phoneticPr fontId="2"/>
  </si>
  <si>
    <t>星野　妙子</t>
    <rPh sb="0" eb="2">
      <t>ホシノ</t>
    </rPh>
    <rPh sb="3" eb="5">
      <t>タエコ</t>
    </rPh>
    <phoneticPr fontId="2"/>
  </si>
  <si>
    <t>島田　康弘</t>
    <rPh sb="3" eb="5">
      <t>ヤスヒロ</t>
    </rPh>
    <phoneticPr fontId="2"/>
  </si>
  <si>
    <t>堀越　英雄</t>
    <rPh sb="0" eb="2">
      <t>ホリコシ</t>
    </rPh>
    <rPh sb="3" eb="5">
      <t>ヒデオ</t>
    </rPh>
    <phoneticPr fontId="2"/>
  </si>
  <si>
    <t>宮川　直輝</t>
    <rPh sb="0" eb="2">
      <t>ミヤガワ</t>
    </rPh>
    <rPh sb="3" eb="5">
      <t>ナオキ</t>
    </rPh>
    <phoneticPr fontId="2"/>
  </si>
  <si>
    <t>新井　重治</t>
    <rPh sb="0" eb="2">
      <t>アライ</t>
    </rPh>
    <rPh sb="3" eb="5">
      <t>シゲジ</t>
    </rPh>
    <phoneticPr fontId="2"/>
  </si>
  <si>
    <t>角田　守良</t>
    <rPh sb="0" eb="2">
      <t>ツノダ</t>
    </rPh>
    <rPh sb="3" eb="4">
      <t>マモル</t>
    </rPh>
    <rPh sb="4" eb="5">
      <t>リョウ</t>
    </rPh>
    <phoneticPr fontId="2"/>
  </si>
  <si>
    <t>山内　正明</t>
    <rPh sb="0" eb="2">
      <t>ヤマウチ</t>
    </rPh>
    <rPh sb="3" eb="5">
      <t>マサアキ</t>
    </rPh>
    <phoneticPr fontId="2"/>
  </si>
  <si>
    <t>福島　浩一朗</t>
    <rPh sb="3" eb="5">
      <t>コウイチ</t>
    </rPh>
    <rPh sb="5" eb="6">
      <t>ロウ</t>
    </rPh>
    <phoneticPr fontId="2"/>
  </si>
  <si>
    <t>本条児玉市構想</t>
    <rPh sb="0" eb="2">
      <t>ホンジョウ</t>
    </rPh>
    <rPh sb="2" eb="4">
      <t>コダマ</t>
    </rPh>
    <rPh sb="4" eb="5">
      <t>シ</t>
    </rPh>
    <rPh sb="5" eb="7">
      <t>コウソウ</t>
    </rPh>
    <phoneticPr fontId="2"/>
  </si>
  <si>
    <t>岩谷　一弘</t>
    <rPh sb="0" eb="2">
      <t>イワヤ</t>
    </rPh>
    <rPh sb="3" eb="5">
      <t>カズヒロ</t>
    </rPh>
    <phoneticPr fontId="2"/>
  </si>
  <si>
    <t>角田　妙子</t>
    <rPh sb="0" eb="2">
      <t>ツノダ</t>
    </rPh>
    <rPh sb="3" eb="5">
      <t>タエコ</t>
    </rPh>
    <phoneticPr fontId="2"/>
  </si>
  <si>
    <t>深山　孝</t>
    <rPh sb="0" eb="2">
      <t>フカヤマ</t>
    </rPh>
    <rPh sb="3" eb="4">
      <t>タカシ</t>
    </rPh>
    <phoneticPr fontId="2"/>
  </si>
  <si>
    <t>中山　智美</t>
    <rPh sb="3" eb="5">
      <t>トモミ</t>
    </rPh>
    <phoneticPr fontId="2"/>
  </si>
  <si>
    <t>合計</t>
    <rPh sb="0" eb="2">
      <t>ゴウケイ</t>
    </rPh>
    <phoneticPr fontId="2"/>
  </si>
  <si>
    <t>多田　一彦</t>
    <rPh sb="0" eb="2">
      <t>タダ</t>
    </rPh>
    <rPh sb="3" eb="5">
      <t>カズヒコ</t>
    </rPh>
    <phoneticPr fontId="2"/>
  </si>
  <si>
    <t>角田　直樹</t>
    <rPh sb="3" eb="5">
      <t>ナオキ</t>
    </rPh>
    <phoneticPr fontId="2"/>
  </si>
  <si>
    <t>西野　省史</t>
    <rPh sb="0" eb="2">
      <t>ニシノ</t>
    </rPh>
    <rPh sb="3" eb="4">
      <t>ショウ</t>
    </rPh>
    <rPh sb="4" eb="5">
      <t>シ</t>
    </rPh>
    <phoneticPr fontId="2"/>
  </si>
  <si>
    <t>井上　忠昭</t>
    <rPh sb="0" eb="2">
      <t>イノウエ</t>
    </rPh>
    <rPh sb="3" eb="5">
      <t>タダアキ</t>
    </rPh>
    <phoneticPr fontId="2"/>
  </si>
  <si>
    <t>渡辺　優</t>
    <rPh sb="0" eb="2">
      <t>ワタナベ</t>
    </rPh>
    <rPh sb="3" eb="4">
      <t>ユウ</t>
    </rPh>
    <phoneticPr fontId="2"/>
  </si>
  <si>
    <t>郡司　伶子</t>
    <rPh sb="0" eb="2">
      <t>グンジ</t>
    </rPh>
    <rPh sb="3" eb="5">
      <t>レイコ</t>
    </rPh>
    <phoneticPr fontId="2"/>
  </si>
  <si>
    <t>谷　新一</t>
    <rPh sb="0" eb="1">
      <t>タニ</t>
    </rPh>
    <rPh sb="2" eb="3">
      <t>シン</t>
    </rPh>
    <rPh sb="3" eb="4">
      <t>イチ</t>
    </rPh>
    <phoneticPr fontId="2"/>
  </si>
  <si>
    <t>大澤　径子</t>
    <rPh sb="3" eb="4">
      <t>ケイ</t>
    </rPh>
    <rPh sb="4" eb="5">
      <t>コ</t>
    </rPh>
    <phoneticPr fontId="2"/>
  </si>
  <si>
    <t>小杉　修一</t>
    <rPh sb="0" eb="2">
      <t>コスギ</t>
    </rPh>
    <rPh sb="3" eb="5">
      <t>シュウイチ</t>
    </rPh>
    <phoneticPr fontId="2"/>
  </si>
  <si>
    <t>林　豊</t>
    <rPh sb="0" eb="1">
      <t>ハヤシ</t>
    </rPh>
    <rPh sb="2" eb="3">
      <t>ユタカ</t>
    </rPh>
    <phoneticPr fontId="2"/>
  </si>
  <si>
    <t>新井　富士男</t>
    <rPh sb="0" eb="2">
      <t>アライ</t>
    </rPh>
    <rPh sb="3" eb="6">
      <t>フジオ</t>
    </rPh>
    <phoneticPr fontId="2"/>
  </si>
  <si>
    <t>櫻澤　晃</t>
    <rPh sb="0" eb="2">
      <t>サクラザワ</t>
    </rPh>
    <rPh sb="3" eb="4">
      <t>アキラ</t>
    </rPh>
    <phoneticPr fontId="2"/>
  </si>
  <si>
    <t>廣川　学</t>
    <rPh sb="0" eb="2">
      <t>ヒロカワ</t>
    </rPh>
    <rPh sb="3" eb="4">
      <t>ガク</t>
    </rPh>
    <phoneticPr fontId="2"/>
  </si>
  <si>
    <t>田村　敏則</t>
    <rPh sb="0" eb="2">
      <t>タムラ</t>
    </rPh>
    <rPh sb="3" eb="4">
      <t>トシ</t>
    </rPh>
    <rPh sb="4" eb="5">
      <t>ノリ</t>
    </rPh>
    <phoneticPr fontId="2"/>
  </si>
  <si>
    <t>窪田　裕之</t>
    <rPh sb="0" eb="2">
      <t>クボタ</t>
    </rPh>
    <rPh sb="3" eb="5">
      <t>ヒロユキ</t>
    </rPh>
    <phoneticPr fontId="2"/>
  </si>
  <si>
    <t>木村　芳裕</t>
    <rPh sb="0" eb="2">
      <t>キムラ</t>
    </rPh>
    <rPh sb="3" eb="4">
      <t>ヨシ</t>
    </rPh>
    <rPh sb="4" eb="5">
      <t>ヒロ</t>
    </rPh>
    <phoneticPr fontId="2"/>
  </si>
  <si>
    <t>鈴木　勉</t>
    <rPh sb="3" eb="4">
      <t>ツトム</t>
    </rPh>
    <phoneticPr fontId="2"/>
  </si>
  <si>
    <t>堀井　研作</t>
    <rPh sb="0" eb="2">
      <t>ホリイ</t>
    </rPh>
    <rPh sb="3" eb="4">
      <t>ケン</t>
    </rPh>
    <rPh sb="4" eb="5">
      <t>サク</t>
    </rPh>
    <phoneticPr fontId="2"/>
  </si>
  <si>
    <t>桑田　豪</t>
    <rPh sb="0" eb="2">
      <t>クワタ</t>
    </rPh>
    <rPh sb="3" eb="4">
      <t>ゴウ</t>
    </rPh>
    <phoneticPr fontId="2"/>
  </si>
  <si>
    <t>太田　和美</t>
    <rPh sb="0" eb="2">
      <t>オオタ</t>
    </rPh>
    <rPh sb="3" eb="5">
      <t>カズミ</t>
    </rPh>
    <phoneticPr fontId="2"/>
  </si>
  <si>
    <t>山下　洋輔</t>
    <rPh sb="0" eb="2">
      <t>ヤマシタ</t>
    </rPh>
    <rPh sb="3" eb="4">
      <t>ヨウ</t>
    </rPh>
    <rPh sb="4" eb="5">
      <t>スケ</t>
    </rPh>
    <phoneticPr fontId="2"/>
  </si>
  <si>
    <t>村田　章吾</t>
    <rPh sb="0" eb="2">
      <t>ムラタ</t>
    </rPh>
    <rPh sb="3" eb="5">
      <t>ショウゴ</t>
    </rPh>
    <phoneticPr fontId="2"/>
  </si>
  <si>
    <t>芝田　裕美</t>
    <rPh sb="0" eb="2">
      <t>シバタ</t>
    </rPh>
    <rPh sb="3" eb="4">
      <t>ヒロ</t>
    </rPh>
    <rPh sb="4" eb="5">
      <t>ミ</t>
    </rPh>
    <phoneticPr fontId="2"/>
  </si>
  <si>
    <t>藤代　政夫</t>
    <rPh sb="0" eb="2">
      <t>フジシロ</t>
    </rPh>
    <rPh sb="3" eb="5">
      <t>マサオ</t>
    </rPh>
    <phoneticPr fontId="2"/>
  </si>
  <si>
    <t>熊谷　貴宏</t>
    <rPh sb="3" eb="4">
      <t>タカ</t>
    </rPh>
    <rPh sb="4" eb="5">
      <t>ヒロ</t>
    </rPh>
    <phoneticPr fontId="2"/>
  </si>
  <si>
    <t>関　壽夫</t>
    <rPh sb="0" eb="1">
      <t>セキ</t>
    </rPh>
    <rPh sb="2" eb="3">
      <t>コトブキ</t>
    </rPh>
    <rPh sb="3" eb="4">
      <t>オット</t>
    </rPh>
    <phoneticPr fontId="2"/>
  </si>
  <si>
    <t>宮内　康幸</t>
    <rPh sb="0" eb="2">
      <t>ミヤウチ</t>
    </rPh>
    <rPh sb="3" eb="4">
      <t>コウ</t>
    </rPh>
    <rPh sb="4" eb="5">
      <t>サイワイ</t>
    </rPh>
    <phoneticPr fontId="2"/>
  </si>
  <si>
    <t>苅谷　進一</t>
    <rPh sb="0" eb="2">
      <t>カリヤ</t>
    </rPh>
    <rPh sb="3" eb="5">
      <t>シンイチ</t>
    </rPh>
    <phoneticPr fontId="2"/>
  </si>
  <si>
    <t>伊藤　友則</t>
    <rPh sb="3" eb="4">
      <t>トモ</t>
    </rPh>
    <rPh sb="4" eb="5">
      <t>ノリ</t>
    </rPh>
    <phoneticPr fontId="2"/>
  </si>
  <si>
    <t>小川　豊</t>
    <rPh sb="0" eb="2">
      <t>オガワ</t>
    </rPh>
    <rPh sb="3" eb="4">
      <t>ユタカ</t>
    </rPh>
    <phoneticPr fontId="2"/>
  </si>
  <si>
    <t>石井　和芳</t>
    <rPh sb="0" eb="2">
      <t>イシイ</t>
    </rPh>
    <rPh sb="3" eb="4">
      <t>カズ</t>
    </rPh>
    <rPh sb="4" eb="5">
      <t>ヨシ</t>
    </rPh>
    <phoneticPr fontId="2"/>
  </si>
  <si>
    <t>大倉　正幸</t>
    <rPh sb="0" eb="2">
      <t>オオクラ</t>
    </rPh>
    <rPh sb="3" eb="5">
      <t>マサユキ</t>
    </rPh>
    <phoneticPr fontId="2"/>
  </si>
  <si>
    <t>平林　昇</t>
    <rPh sb="3" eb="4">
      <t>ノボル</t>
    </rPh>
    <phoneticPr fontId="2"/>
  </si>
  <si>
    <t>麻生　剛</t>
    <rPh sb="0" eb="2">
      <t>アソウ</t>
    </rPh>
    <rPh sb="3" eb="4">
      <t>ツヨシ</t>
    </rPh>
    <phoneticPr fontId="2"/>
  </si>
  <si>
    <t>梅田　信利</t>
    <rPh sb="3" eb="4">
      <t>ノブ</t>
    </rPh>
    <rPh sb="4" eb="5">
      <t>トシ</t>
    </rPh>
    <phoneticPr fontId="2"/>
  </si>
  <si>
    <t>奥澤　髙広</t>
    <rPh sb="0" eb="2">
      <t>オクザワ</t>
    </rPh>
    <rPh sb="3" eb="4">
      <t>ダカイ</t>
    </rPh>
    <rPh sb="4" eb="5">
      <t>ヒロシ</t>
    </rPh>
    <phoneticPr fontId="2"/>
  </si>
  <si>
    <t>黒川　敦彦</t>
    <rPh sb="0" eb="2">
      <t>クロカワ</t>
    </rPh>
    <rPh sb="3" eb="5">
      <t>アツヒコ</t>
    </rPh>
    <phoneticPr fontId="2"/>
  </si>
  <si>
    <t>宮井　宏直</t>
    <rPh sb="0" eb="2">
      <t>ミヤイ</t>
    </rPh>
    <rPh sb="3" eb="4">
      <t>ヒロ</t>
    </rPh>
    <rPh sb="4" eb="5">
      <t>スナオ</t>
    </rPh>
    <phoneticPr fontId="2"/>
  </si>
  <si>
    <t>清原　理</t>
    <rPh sb="0" eb="2">
      <t>キヨハラ</t>
    </rPh>
    <rPh sb="3" eb="4">
      <t>リ</t>
    </rPh>
    <phoneticPr fontId="2"/>
  </si>
  <si>
    <t>つばさの党</t>
    <rPh sb="4" eb="5">
      <t>トウ</t>
    </rPh>
    <phoneticPr fontId="2"/>
  </si>
  <si>
    <t>立石　昌子</t>
    <rPh sb="0" eb="2">
      <t>タテイシ</t>
    </rPh>
    <rPh sb="3" eb="5">
      <t>マサコ</t>
    </rPh>
    <phoneticPr fontId="2"/>
  </si>
  <si>
    <t>澁谷　桂司</t>
    <rPh sb="0" eb="2">
      <t>シブヤ</t>
    </rPh>
    <rPh sb="3" eb="5">
      <t>ケイジ</t>
    </rPh>
    <phoneticPr fontId="2"/>
  </si>
  <si>
    <t>富田　竜馬</t>
    <rPh sb="3" eb="4">
      <t>リュウ</t>
    </rPh>
    <phoneticPr fontId="2"/>
  </si>
  <si>
    <t>細谷　祥子</t>
    <rPh sb="0" eb="2">
      <t>ホソヤ</t>
    </rPh>
    <rPh sb="3" eb="5">
      <t>ショウコ</t>
    </rPh>
    <phoneticPr fontId="2"/>
  </si>
  <si>
    <t>篠原　重信</t>
    <rPh sb="0" eb="2">
      <t>シノハラ</t>
    </rPh>
    <rPh sb="3" eb="5">
      <t>シゲノブ</t>
    </rPh>
    <phoneticPr fontId="2"/>
  </si>
  <si>
    <t>渋谷　正昭</t>
    <rPh sb="0" eb="2">
      <t>シブヤ</t>
    </rPh>
    <rPh sb="3" eb="5">
      <t>マサアキ</t>
    </rPh>
    <phoneticPr fontId="2"/>
  </si>
  <si>
    <t>室伏　るみ子</t>
    <rPh sb="0" eb="2">
      <t>ムロフシ</t>
    </rPh>
    <rPh sb="5" eb="6">
      <t>コ</t>
    </rPh>
    <phoneticPr fontId="2"/>
  </si>
  <si>
    <t>市古　博一</t>
    <rPh sb="0" eb="1">
      <t>イチ</t>
    </rPh>
    <rPh sb="1" eb="2">
      <t>フル</t>
    </rPh>
    <rPh sb="3" eb="5">
      <t>ヒロカズ</t>
    </rPh>
    <phoneticPr fontId="2"/>
  </si>
  <si>
    <t>岸　牧子</t>
    <rPh sb="0" eb="1">
      <t>キシ</t>
    </rPh>
    <rPh sb="2" eb="4">
      <t>マキコ</t>
    </rPh>
    <phoneticPr fontId="2"/>
  </si>
  <si>
    <t>中澤　克之</t>
    <rPh sb="0" eb="2">
      <t>ナカザワ</t>
    </rPh>
    <rPh sb="3" eb="5">
      <t>カツユキ</t>
    </rPh>
    <phoneticPr fontId="2"/>
  </si>
  <si>
    <t>兵藤　沙羅</t>
    <rPh sb="0" eb="2">
      <t>ヒョウドウ</t>
    </rPh>
    <rPh sb="3" eb="5">
      <t>サラ</t>
    </rPh>
    <phoneticPr fontId="2"/>
  </si>
  <si>
    <t>佐藤　伸一</t>
    <rPh sb="0" eb="2">
      <t>サトウ</t>
    </rPh>
    <rPh sb="3" eb="5">
      <t>シンイチ</t>
    </rPh>
    <phoneticPr fontId="2"/>
  </si>
  <si>
    <t>更科　晃</t>
    <rPh sb="0" eb="2">
      <t>サラシナ</t>
    </rPh>
    <rPh sb="3" eb="4">
      <t>アキラ</t>
    </rPh>
    <phoneticPr fontId="2"/>
  </si>
  <si>
    <t>田邊　正幸</t>
    <rPh sb="0" eb="2">
      <t>タナベ</t>
    </rPh>
    <rPh sb="3" eb="5">
      <t>マサユキ</t>
    </rPh>
    <phoneticPr fontId="2"/>
  </si>
  <si>
    <t>松川　徹也</t>
    <rPh sb="0" eb="2">
      <t>マツカワ</t>
    </rPh>
    <rPh sb="3" eb="5">
      <t>テツヤ</t>
    </rPh>
    <phoneticPr fontId="2"/>
  </si>
  <si>
    <t>安中　聡</t>
    <rPh sb="0" eb="2">
      <t>アンナカ</t>
    </rPh>
    <rPh sb="3" eb="4">
      <t>サトル</t>
    </rPh>
    <phoneticPr fontId="2"/>
  </si>
  <si>
    <t>岸野　雅人</t>
    <rPh sb="0" eb="2">
      <t>キシノ</t>
    </rPh>
    <rPh sb="3" eb="5">
      <t>マサト</t>
    </rPh>
    <phoneticPr fontId="2"/>
  </si>
  <si>
    <t>水野　達夫</t>
    <rPh sb="0" eb="2">
      <t>ミズノ</t>
    </rPh>
    <rPh sb="3" eb="5">
      <t>タツオ</t>
    </rPh>
    <phoneticPr fontId="2"/>
  </si>
  <si>
    <t>武隈　義一</t>
    <rPh sb="0" eb="2">
      <t>タケクマ</t>
    </rPh>
    <rPh sb="3" eb="5">
      <t>ヨシカズ</t>
    </rPh>
    <phoneticPr fontId="2"/>
  </si>
  <si>
    <t>小柳　勇人</t>
    <rPh sb="0" eb="2">
      <t>コヤナギ</t>
    </rPh>
    <rPh sb="3" eb="5">
      <t>ユウト</t>
    </rPh>
    <phoneticPr fontId="2"/>
  </si>
  <si>
    <t>村山　卓</t>
    <rPh sb="0" eb="2">
      <t>ムラヤマ</t>
    </rPh>
    <rPh sb="3" eb="4">
      <t>タク</t>
    </rPh>
    <phoneticPr fontId="2"/>
  </si>
  <si>
    <t>小間井　大祐</t>
    <rPh sb="0" eb="3">
      <t>コマイ</t>
    </rPh>
    <rPh sb="4" eb="6">
      <t>ダイスケ</t>
    </rPh>
    <phoneticPr fontId="2"/>
  </si>
  <si>
    <t>永井　三岐子</t>
    <rPh sb="0" eb="2">
      <t>ナガイ</t>
    </rPh>
    <rPh sb="3" eb="4">
      <t>サン</t>
    </rPh>
    <rPh sb="4" eb="5">
      <t>ギ</t>
    </rPh>
    <rPh sb="5" eb="6">
      <t>コ</t>
    </rPh>
    <phoneticPr fontId="2"/>
  </si>
  <si>
    <t>森　一敏</t>
    <rPh sb="0" eb="1">
      <t>モリ</t>
    </rPh>
    <rPh sb="2" eb="3">
      <t>イチ</t>
    </rPh>
    <rPh sb="3" eb="4">
      <t>ビン</t>
    </rPh>
    <phoneticPr fontId="2"/>
  </si>
  <si>
    <t>中内　晃子</t>
    <rPh sb="0" eb="2">
      <t>ナカウチ</t>
    </rPh>
    <rPh sb="3" eb="4">
      <t>アキラ</t>
    </rPh>
    <rPh sb="4" eb="5">
      <t>コ</t>
    </rPh>
    <phoneticPr fontId="2"/>
  </si>
  <si>
    <t>林平　成人</t>
    <rPh sb="0" eb="2">
      <t>ハヤシヒラ</t>
    </rPh>
    <rPh sb="3" eb="5">
      <t>ナルト</t>
    </rPh>
    <phoneticPr fontId="2"/>
  </si>
  <si>
    <t>吉村　光輝</t>
    <rPh sb="0" eb="2">
      <t>ヨシムラ</t>
    </rPh>
    <rPh sb="3" eb="5">
      <t>ミツテル</t>
    </rPh>
    <phoneticPr fontId="2"/>
  </si>
  <si>
    <t>森　之嗣</t>
    <rPh sb="2" eb="3">
      <t>コレ</t>
    </rPh>
    <rPh sb="3" eb="4">
      <t>ツグ</t>
    </rPh>
    <phoneticPr fontId="2"/>
  </si>
  <si>
    <t>中川　智和</t>
    <rPh sb="0" eb="2">
      <t>ナカガワ</t>
    </rPh>
    <rPh sb="3" eb="4">
      <t>トモ</t>
    </rPh>
    <rPh sb="4" eb="5">
      <t>カズ</t>
    </rPh>
    <phoneticPr fontId="2"/>
  </si>
  <si>
    <t>山田　賢一</t>
    <rPh sb="0" eb="2">
      <t>ヤマダ</t>
    </rPh>
    <rPh sb="3" eb="4">
      <t>ケン</t>
    </rPh>
    <rPh sb="4" eb="5">
      <t>イチ</t>
    </rPh>
    <phoneticPr fontId="2"/>
  </si>
  <si>
    <t>宗田　光一</t>
    <rPh sb="0" eb="2">
      <t>ムネタ</t>
    </rPh>
    <rPh sb="3" eb="5">
      <t>コウイチ</t>
    </rPh>
    <phoneticPr fontId="2"/>
  </si>
  <si>
    <t>奥脇　隆夫</t>
    <rPh sb="0" eb="2">
      <t>オクワキ</t>
    </rPh>
    <rPh sb="3" eb="4">
      <t>タカシ</t>
    </rPh>
    <rPh sb="4" eb="5">
      <t>オット</t>
    </rPh>
    <phoneticPr fontId="2"/>
  </si>
  <si>
    <t>根津　和博</t>
    <rPh sb="0" eb="2">
      <t>ネヅ</t>
    </rPh>
    <rPh sb="3" eb="5">
      <t>カズヒロ</t>
    </rPh>
    <phoneticPr fontId="2"/>
  </si>
  <si>
    <t>望月　智</t>
    <rPh sb="3" eb="4">
      <t>トモ</t>
    </rPh>
    <phoneticPr fontId="2"/>
  </si>
  <si>
    <t>新海　一芳</t>
    <rPh sb="0" eb="2">
      <t>シンカイ</t>
    </rPh>
    <rPh sb="3" eb="4">
      <t>イチ</t>
    </rPh>
    <rPh sb="4" eb="5">
      <t>ヨシ</t>
    </rPh>
    <phoneticPr fontId="2"/>
  </si>
  <si>
    <t>遠藤　浩</t>
    <rPh sb="0" eb="2">
      <t>エンドウ</t>
    </rPh>
    <rPh sb="3" eb="4">
      <t>ヒロシ</t>
    </rPh>
    <phoneticPr fontId="2"/>
  </si>
  <si>
    <t>諏訪本　栄</t>
    <rPh sb="0" eb="3">
      <t>スワモト</t>
    </rPh>
    <rPh sb="4" eb="5">
      <t>サカエ</t>
    </rPh>
    <phoneticPr fontId="2"/>
  </si>
  <si>
    <t>荻原　健司</t>
    <rPh sb="0" eb="2">
      <t>オギワラ</t>
    </rPh>
    <rPh sb="3" eb="5">
      <t>ケンジ</t>
    </rPh>
    <phoneticPr fontId="2"/>
  </si>
  <si>
    <t>土屋　龍一郎</t>
    <rPh sb="3" eb="6">
      <t>リュウイチロウ</t>
    </rPh>
    <phoneticPr fontId="2"/>
  </si>
  <si>
    <t>北村　篤</t>
    <rPh sb="0" eb="2">
      <t>キタムラ</t>
    </rPh>
    <rPh sb="3" eb="4">
      <t>アツシ</t>
    </rPh>
    <phoneticPr fontId="2"/>
  </si>
  <si>
    <t>百合　ゆり恵</t>
    <rPh sb="0" eb="2">
      <t>ユリ</t>
    </rPh>
    <rPh sb="5" eb="6">
      <t>メグミ</t>
    </rPh>
    <phoneticPr fontId="2"/>
  </si>
  <si>
    <t>中澤　義明</t>
    <rPh sb="0" eb="2">
      <t>ナカザワ</t>
    </rPh>
    <rPh sb="3" eb="4">
      <t>ギ</t>
    </rPh>
    <rPh sb="4" eb="5">
      <t>メイ</t>
    </rPh>
    <phoneticPr fontId="2"/>
  </si>
  <si>
    <t>井上　晴樹</t>
    <rPh sb="0" eb="2">
      <t>イノウエ</t>
    </rPh>
    <rPh sb="3" eb="4">
      <t>ハ</t>
    </rPh>
    <rPh sb="4" eb="5">
      <t>ジュ</t>
    </rPh>
    <phoneticPr fontId="2"/>
  </si>
  <si>
    <t>鷹野　彌洲年</t>
    <rPh sb="0" eb="1">
      <t>タカ</t>
    </rPh>
    <rPh sb="1" eb="2">
      <t>ノ</t>
    </rPh>
    <rPh sb="3" eb="4">
      <t>ヤ</t>
    </rPh>
    <rPh sb="4" eb="5">
      <t>ス</t>
    </rPh>
    <rPh sb="5" eb="6">
      <t>トシ</t>
    </rPh>
    <phoneticPr fontId="2"/>
  </si>
  <si>
    <t>立岩　壽一</t>
    <rPh sb="0" eb="2">
      <t>タテイワ</t>
    </rPh>
    <rPh sb="3" eb="4">
      <t>コトブキ</t>
    </rPh>
    <rPh sb="4" eb="5">
      <t>イチ</t>
    </rPh>
    <phoneticPr fontId="2"/>
  </si>
  <si>
    <t>早川　恵理</t>
    <rPh sb="0" eb="2">
      <t>ハヤカワ</t>
    </rPh>
    <rPh sb="3" eb="5">
      <t>エリ</t>
    </rPh>
    <phoneticPr fontId="2"/>
  </si>
  <si>
    <t>石田　仁志</t>
    <rPh sb="0" eb="2">
      <t>イシダ</t>
    </rPh>
    <rPh sb="3" eb="4">
      <t>ジン</t>
    </rPh>
    <rPh sb="4" eb="5">
      <t>シ</t>
    </rPh>
    <phoneticPr fontId="2"/>
  </si>
  <si>
    <t>越原　道廣</t>
    <rPh sb="0" eb="2">
      <t>コシハラ</t>
    </rPh>
    <rPh sb="3" eb="4">
      <t>ミチ</t>
    </rPh>
    <rPh sb="4" eb="5">
      <t>ヒロ</t>
    </rPh>
    <phoneticPr fontId="2"/>
  </si>
  <si>
    <t>太田　守彦</t>
    <rPh sb="0" eb="2">
      <t>オオタ</t>
    </rPh>
    <rPh sb="3" eb="5">
      <t>モリヒコ</t>
    </rPh>
    <phoneticPr fontId="2"/>
  </si>
  <si>
    <t>関川　修次</t>
    <rPh sb="0" eb="2">
      <t>セキカワ</t>
    </rPh>
    <rPh sb="3" eb="5">
      <t>シュウジ</t>
    </rPh>
    <phoneticPr fontId="2"/>
  </si>
  <si>
    <t>村井　和仁</t>
    <rPh sb="0" eb="2">
      <t>ムライ</t>
    </rPh>
    <rPh sb="3" eb="4">
      <t>ワ</t>
    </rPh>
    <rPh sb="4" eb="5">
      <t>ジン</t>
    </rPh>
    <phoneticPr fontId="2"/>
  </si>
  <si>
    <t>藤井　浩人</t>
    <rPh sb="0" eb="2">
      <t>フジイ</t>
    </rPh>
    <rPh sb="3" eb="4">
      <t>ヒロシ</t>
    </rPh>
    <rPh sb="4" eb="5">
      <t>ヒト</t>
    </rPh>
    <phoneticPr fontId="2"/>
  </si>
  <si>
    <t>細江　茂樹</t>
    <rPh sb="0" eb="2">
      <t>ホソエ</t>
    </rPh>
    <rPh sb="3" eb="5">
      <t>シゲキ</t>
    </rPh>
    <phoneticPr fontId="2"/>
  </si>
  <si>
    <t>服部　圭子</t>
    <rPh sb="0" eb="2">
      <t>ハットリ</t>
    </rPh>
    <rPh sb="3" eb="5">
      <t>ケイコ</t>
    </rPh>
    <phoneticPr fontId="2"/>
  </si>
  <si>
    <t>勝又　正美</t>
    <rPh sb="0" eb="2">
      <t>カツマタ</t>
    </rPh>
    <rPh sb="3" eb="5">
      <t>マサミ</t>
    </rPh>
    <phoneticPr fontId="2"/>
  </si>
  <si>
    <t>勝間田　幹也</t>
    <rPh sb="0" eb="3">
      <t>カツマタ</t>
    </rPh>
    <rPh sb="4" eb="6">
      <t>ミキヤ</t>
    </rPh>
    <phoneticPr fontId="2"/>
  </si>
  <si>
    <t>深澤　準弥</t>
    <rPh sb="0" eb="2">
      <t>フカザワ</t>
    </rPh>
    <rPh sb="3" eb="4">
      <t>ジュン</t>
    </rPh>
    <rPh sb="4" eb="5">
      <t>ヤ</t>
    </rPh>
    <phoneticPr fontId="2"/>
  </si>
  <si>
    <t>藤井　要</t>
    <rPh sb="0" eb="2">
      <t>フジイ</t>
    </rPh>
    <rPh sb="3" eb="4">
      <t>カナメ</t>
    </rPh>
    <phoneticPr fontId="2"/>
  </si>
  <si>
    <t>土屋　学</t>
    <rPh sb="0" eb="2">
      <t>ツチヤ</t>
    </rPh>
    <rPh sb="3" eb="4">
      <t>ガク</t>
    </rPh>
    <phoneticPr fontId="2"/>
  </si>
  <si>
    <t>塩谷　敬治</t>
    <rPh sb="0" eb="2">
      <t>シオヤ</t>
    </rPh>
    <rPh sb="3" eb="4">
      <t>ケイ</t>
    </rPh>
    <rPh sb="4" eb="5">
      <t>ジ</t>
    </rPh>
    <phoneticPr fontId="2"/>
  </si>
  <si>
    <t>薗田　靖邦</t>
    <rPh sb="0" eb="2">
      <t>ソノダ</t>
    </rPh>
    <rPh sb="3" eb="4">
      <t>ヤス</t>
    </rPh>
    <rPh sb="4" eb="5">
      <t>クニ</t>
    </rPh>
    <phoneticPr fontId="2"/>
  </si>
  <si>
    <t>太田　侑孝</t>
    <rPh sb="0" eb="2">
      <t>オオタ</t>
    </rPh>
    <rPh sb="3" eb="4">
      <t>イク</t>
    </rPh>
    <rPh sb="4" eb="5">
      <t>タカ</t>
    </rPh>
    <phoneticPr fontId="2"/>
  </si>
  <si>
    <t>山本　信之</t>
    <rPh sb="0" eb="2">
      <t>ヤマモト</t>
    </rPh>
    <rPh sb="3" eb="5">
      <t>ノブユキ</t>
    </rPh>
    <phoneticPr fontId="2"/>
  </si>
  <si>
    <t>久世　孝宏</t>
    <rPh sb="0" eb="2">
      <t>クゼ</t>
    </rPh>
    <rPh sb="3" eb="4">
      <t>タカ</t>
    </rPh>
    <rPh sb="4" eb="5">
      <t>ヒロ</t>
    </rPh>
    <phoneticPr fontId="2"/>
  </si>
  <si>
    <t>堀嵜　純一</t>
    <rPh sb="0" eb="1">
      <t>ホリ</t>
    </rPh>
    <rPh sb="1" eb="2">
      <t>サキ</t>
    </rPh>
    <rPh sb="3" eb="5">
      <t>ジュンイチ</t>
    </rPh>
    <phoneticPr fontId="2"/>
  </si>
  <si>
    <t>山本　博信</t>
    <rPh sb="3" eb="5">
      <t>ヒロノブ</t>
    </rPh>
    <phoneticPr fontId="2"/>
  </si>
  <si>
    <t>山田　真功</t>
    <rPh sb="3" eb="4">
      <t>マ</t>
    </rPh>
    <rPh sb="4" eb="5">
      <t>イサオ</t>
    </rPh>
    <phoneticPr fontId="2"/>
  </si>
  <si>
    <t>井桁　亮</t>
    <rPh sb="0" eb="2">
      <t>イゲタ</t>
    </rPh>
    <rPh sb="3" eb="4">
      <t>リョウ</t>
    </rPh>
    <phoneticPr fontId="2"/>
  </si>
  <si>
    <t>菅沼　賢次</t>
    <rPh sb="0" eb="2">
      <t>スガヌマ</t>
    </rPh>
    <rPh sb="3" eb="4">
      <t>ケン</t>
    </rPh>
    <rPh sb="4" eb="5">
      <t>ツギ</t>
    </rPh>
    <phoneticPr fontId="2"/>
  </si>
  <si>
    <t>加藤　靖臣</t>
    <rPh sb="0" eb="2">
      <t>カトウ</t>
    </rPh>
    <rPh sb="3" eb="4">
      <t>ヤス</t>
    </rPh>
    <rPh sb="4" eb="5">
      <t>オミ</t>
    </rPh>
    <phoneticPr fontId="2"/>
  </si>
  <si>
    <t>小山　祐</t>
    <rPh sb="3" eb="4">
      <t>ユウ</t>
    </rPh>
    <phoneticPr fontId="2"/>
  </si>
  <si>
    <t>八島　堅志</t>
    <rPh sb="0" eb="2">
      <t>ヤシマ</t>
    </rPh>
    <rPh sb="3" eb="4">
      <t>ケン</t>
    </rPh>
    <rPh sb="4" eb="5">
      <t>シ</t>
    </rPh>
    <phoneticPr fontId="2"/>
  </si>
  <si>
    <t>林　悟</t>
    <rPh sb="0" eb="1">
      <t>ハヤシ</t>
    </rPh>
    <rPh sb="2" eb="3">
      <t>ゴ</t>
    </rPh>
    <phoneticPr fontId="2"/>
  </si>
  <si>
    <t>水川　淳</t>
    <rPh sb="0" eb="2">
      <t>ミズカワ</t>
    </rPh>
    <rPh sb="3" eb="4">
      <t>アツシ</t>
    </rPh>
    <phoneticPr fontId="2"/>
  </si>
  <si>
    <t>北川　裕之</t>
    <rPh sb="0" eb="2">
      <t>キタガワ</t>
    </rPh>
    <rPh sb="3" eb="5">
      <t>ヒロユキ</t>
    </rPh>
    <phoneticPr fontId="2"/>
  </si>
  <si>
    <t>森脇　和德</t>
    <rPh sb="0" eb="2">
      <t>モリワキ</t>
    </rPh>
    <rPh sb="3" eb="4">
      <t>ワ</t>
    </rPh>
    <rPh sb="4" eb="5">
      <t>トク</t>
    </rPh>
    <phoneticPr fontId="2"/>
  </si>
  <si>
    <t>河上　敢二</t>
    <phoneticPr fontId="2"/>
  </si>
  <si>
    <t>津田　久美子</t>
    <rPh sb="0" eb="2">
      <t>ツダ</t>
    </rPh>
    <rPh sb="3" eb="6">
      <t>クミコ</t>
    </rPh>
    <phoneticPr fontId="2"/>
  </si>
  <si>
    <t>上村　久仁</t>
    <rPh sb="0" eb="2">
      <t>ウエムラ</t>
    </rPh>
    <rPh sb="3" eb="4">
      <t>ヒサ</t>
    </rPh>
    <rPh sb="4" eb="5">
      <t>ジン</t>
    </rPh>
    <phoneticPr fontId="2"/>
  </si>
  <si>
    <t>宮地　忍</t>
    <rPh sb="0" eb="2">
      <t>ミヤジ</t>
    </rPh>
    <rPh sb="3" eb="4">
      <t>シノブ</t>
    </rPh>
    <phoneticPr fontId="2"/>
  </si>
  <si>
    <t>浅見　宣義</t>
    <rPh sb="0" eb="2">
      <t>アサミ</t>
    </rPh>
    <rPh sb="3" eb="4">
      <t>ノブ</t>
    </rPh>
    <rPh sb="4" eb="5">
      <t>ギ</t>
    </rPh>
    <phoneticPr fontId="2"/>
  </si>
  <si>
    <t>藤井　勇治</t>
    <rPh sb="0" eb="2">
      <t>フジイ</t>
    </rPh>
    <rPh sb="3" eb="4">
      <t>イサム</t>
    </rPh>
    <rPh sb="4" eb="5">
      <t>ジ</t>
    </rPh>
    <phoneticPr fontId="2"/>
  </si>
  <si>
    <t>中川　亮</t>
    <rPh sb="0" eb="2">
      <t>ナカガワ</t>
    </rPh>
    <rPh sb="3" eb="4">
      <t>リョウ</t>
    </rPh>
    <phoneticPr fontId="2"/>
  </si>
  <si>
    <t>梅本　博史</t>
    <rPh sb="0" eb="2">
      <t>ウメモト</t>
    </rPh>
    <rPh sb="3" eb="5">
      <t>ヒロシシ</t>
    </rPh>
    <phoneticPr fontId="2"/>
  </si>
  <si>
    <t>冨士谷　英正</t>
    <rPh sb="0" eb="2">
      <t>フジ</t>
    </rPh>
    <rPh sb="2" eb="3">
      <t>タニ</t>
    </rPh>
    <rPh sb="4" eb="5">
      <t>ヒデ</t>
    </rPh>
    <rPh sb="5" eb="6">
      <t>マサ</t>
    </rPh>
    <phoneticPr fontId="2"/>
  </si>
  <si>
    <t>畑中　教和</t>
    <rPh sb="0" eb="2">
      <t>ハタナカ</t>
    </rPh>
    <rPh sb="3" eb="4">
      <t>キョウ</t>
    </rPh>
    <rPh sb="4" eb="5">
      <t>カズ</t>
    </rPh>
    <phoneticPr fontId="2"/>
  </si>
  <si>
    <t>吉崎　篤子</t>
    <rPh sb="0" eb="2">
      <t>ヨシザキ</t>
    </rPh>
    <rPh sb="3" eb="5">
      <t>アツコ</t>
    </rPh>
    <phoneticPr fontId="2"/>
  </si>
  <si>
    <t>中野　恭子</t>
    <rPh sb="0" eb="2">
      <t>ナカノ</t>
    </rPh>
    <rPh sb="3" eb="5">
      <t>キョウコ</t>
    </rPh>
    <phoneticPr fontId="2"/>
  </si>
  <si>
    <t>山田　英子</t>
    <rPh sb="0" eb="2">
      <t>ヤマダ</t>
    </rPh>
    <rPh sb="3" eb="5">
      <t>エイコ</t>
    </rPh>
    <phoneticPr fontId="2"/>
  </si>
  <si>
    <t>野口　徹</t>
    <rPh sb="0" eb="2">
      <t>ノグチ</t>
    </rPh>
    <rPh sb="3" eb="4">
      <t>トオル</t>
    </rPh>
    <phoneticPr fontId="2"/>
  </si>
  <si>
    <t>大阪維新の会</t>
    <rPh sb="0" eb="4">
      <t>オオサカイシン</t>
    </rPh>
    <rPh sb="5" eb="6">
      <t>カイ</t>
    </rPh>
    <phoneticPr fontId="2"/>
  </si>
  <si>
    <t>瀧澤　智子</t>
    <rPh sb="0" eb="2">
      <t>タキザワ</t>
    </rPh>
    <rPh sb="3" eb="5">
      <t>トモコ</t>
    </rPh>
    <phoneticPr fontId="2"/>
  </si>
  <si>
    <t>渡邉　千芳</t>
    <rPh sb="0" eb="2">
      <t>ワタナベ</t>
    </rPh>
    <rPh sb="3" eb="4">
      <t>セン</t>
    </rPh>
    <rPh sb="4" eb="5">
      <t>ヨシ</t>
    </rPh>
    <phoneticPr fontId="2"/>
  </si>
  <si>
    <t>内藤　勝</t>
    <rPh sb="0" eb="2">
      <t>ナイトウ</t>
    </rPh>
    <rPh sb="3" eb="4">
      <t>マサル</t>
    </rPh>
    <phoneticPr fontId="2"/>
  </si>
  <si>
    <t>酒井　了</t>
    <rPh sb="0" eb="2">
      <t>サカイ</t>
    </rPh>
    <rPh sb="3" eb="4">
      <t>リョウ</t>
    </rPh>
    <phoneticPr fontId="2"/>
  </si>
  <si>
    <t>田中　学</t>
    <rPh sb="3" eb="4">
      <t>ガク</t>
    </rPh>
    <phoneticPr fontId="2"/>
  </si>
  <si>
    <t>山本　優真</t>
    <rPh sb="0" eb="2">
      <t>ヤマモト</t>
    </rPh>
    <rPh sb="3" eb="4">
      <t>ユウ</t>
    </rPh>
    <rPh sb="4" eb="5">
      <t>マ</t>
    </rPh>
    <phoneticPr fontId="2"/>
  </si>
  <si>
    <t>小山　広明</t>
    <rPh sb="3" eb="4">
      <t>ヒロ</t>
    </rPh>
    <rPh sb="4" eb="5">
      <t>アキラ</t>
    </rPh>
    <phoneticPr fontId="2"/>
  </si>
  <si>
    <t>岩根　正</t>
    <rPh sb="0" eb="2">
      <t>イワネ</t>
    </rPh>
    <rPh sb="3" eb="4">
      <t>タダシ</t>
    </rPh>
    <phoneticPr fontId="2"/>
  </si>
  <si>
    <t>藤尾　潔</t>
    <rPh sb="0" eb="2">
      <t>フジオ</t>
    </rPh>
    <rPh sb="3" eb="4">
      <t>キヨシ</t>
    </rPh>
    <phoneticPr fontId="2"/>
  </si>
  <si>
    <t>山田　義人</t>
    <rPh sb="0" eb="2">
      <t>ヤマダ</t>
    </rPh>
    <rPh sb="3" eb="5">
      <t>ヨシト</t>
    </rPh>
    <phoneticPr fontId="2"/>
  </si>
  <si>
    <t>栗原　一</t>
    <rPh sb="0" eb="2">
      <t>クリハラ</t>
    </rPh>
    <rPh sb="3" eb="4">
      <t>イチ</t>
    </rPh>
    <phoneticPr fontId="2"/>
  </si>
  <si>
    <t>岡本　信司</t>
    <rPh sb="0" eb="2">
      <t>オカモト</t>
    </rPh>
    <rPh sb="3" eb="4">
      <t>シン</t>
    </rPh>
    <rPh sb="4" eb="5">
      <t>ツカサ</t>
    </rPh>
    <phoneticPr fontId="2"/>
  </si>
  <si>
    <t>宮東　豊一</t>
    <rPh sb="0" eb="2">
      <t>ミヤヒガシ</t>
    </rPh>
    <rPh sb="3" eb="5">
      <t>トヨイチ</t>
    </rPh>
    <phoneticPr fontId="2"/>
  </si>
  <si>
    <t>中西　典章</t>
    <rPh sb="0" eb="2">
      <t>ナカニシ</t>
    </rPh>
    <rPh sb="3" eb="4">
      <t>テン</t>
    </rPh>
    <rPh sb="4" eb="5">
      <t>ショウ</t>
    </rPh>
    <phoneticPr fontId="2"/>
  </si>
  <si>
    <t>小林　晶生</t>
    <rPh sb="4" eb="5">
      <t>ウ</t>
    </rPh>
    <phoneticPr fontId="2"/>
  </si>
  <si>
    <t>藤原　裕和</t>
    <rPh sb="0" eb="2">
      <t>フジワラ</t>
    </rPh>
    <rPh sb="3" eb="4">
      <t>ヒロ</t>
    </rPh>
    <rPh sb="4" eb="5">
      <t>ワ</t>
    </rPh>
    <phoneticPr fontId="2"/>
  </si>
  <si>
    <t>山下　和久</t>
    <rPh sb="0" eb="2">
      <t>ヤマシタ</t>
    </rPh>
    <rPh sb="3" eb="5">
      <t>ワク</t>
    </rPh>
    <phoneticPr fontId="2"/>
  </si>
  <si>
    <t>野村　栄作</t>
    <rPh sb="0" eb="2">
      <t>ノムラ</t>
    </rPh>
    <rPh sb="3" eb="5">
      <t>エイサク</t>
    </rPh>
    <phoneticPr fontId="2"/>
  </si>
  <si>
    <t>下川　俊文</t>
    <rPh sb="0" eb="2">
      <t>シモカワ</t>
    </rPh>
    <rPh sb="3" eb="5">
      <t>トシフミ</t>
    </rPh>
    <phoneticPr fontId="2"/>
  </si>
  <si>
    <t>北浦　一彦</t>
    <rPh sb="0" eb="2">
      <t>キタウラ</t>
    </rPh>
    <rPh sb="3" eb="5">
      <t>カズヒコ</t>
    </rPh>
    <phoneticPr fontId="2"/>
  </si>
  <si>
    <t>小城　世督</t>
    <rPh sb="0" eb="2">
      <t>オギ</t>
    </rPh>
    <rPh sb="3" eb="4">
      <t>ヨ</t>
    </rPh>
    <rPh sb="4" eb="5">
      <t>トク</t>
    </rPh>
    <phoneticPr fontId="2"/>
  </si>
  <si>
    <t>小沢　晃広</t>
    <rPh sb="0" eb="2">
      <t>オザワ</t>
    </rPh>
    <rPh sb="3" eb="5">
      <t>アキヒロ</t>
    </rPh>
    <phoneticPr fontId="2"/>
  </si>
  <si>
    <t>宇山　充志</t>
    <rPh sb="0" eb="2">
      <t>ウヤマ</t>
    </rPh>
    <rPh sb="3" eb="4">
      <t>ミツ</t>
    </rPh>
    <rPh sb="4" eb="5">
      <t>シ</t>
    </rPh>
    <phoneticPr fontId="2"/>
  </si>
  <si>
    <t>田合　豪</t>
    <rPh sb="0" eb="2">
      <t>タゴウ</t>
    </rPh>
    <rPh sb="3" eb="4">
      <t>ゴウ</t>
    </rPh>
    <phoneticPr fontId="2"/>
  </si>
  <si>
    <t>小西　政宏</t>
    <rPh sb="0" eb="2">
      <t>コニシ</t>
    </rPh>
    <rPh sb="3" eb="5">
      <t>マサヒロ</t>
    </rPh>
    <phoneticPr fontId="2"/>
  </si>
  <si>
    <t>松畑　玄</t>
    <rPh sb="0" eb="1">
      <t>マツ</t>
    </rPh>
    <rPh sb="1" eb="2">
      <t>ハタケ</t>
    </rPh>
    <rPh sb="3" eb="4">
      <t>ゲン</t>
    </rPh>
    <phoneticPr fontId="2"/>
  </si>
  <si>
    <t>上田　勝之</t>
    <rPh sb="0" eb="2">
      <t>ウエダ</t>
    </rPh>
    <rPh sb="3" eb="5">
      <t>カツユキ</t>
    </rPh>
    <phoneticPr fontId="2"/>
  </si>
  <si>
    <t>森田　幾久</t>
    <rPh sb="3" eb="5">
      <t>イクヒサ</t>
    </rPh>
    <phoneticPr fontId="2"/>
  </si>
  <si>
    <t>岸本　健</t>
    <rPh sb="0" eb="2">
      <t>キシモト</t>
    </rPh>
    <rPh sb="3" eb="4">
      <t>ケン</t>
    </rPh>
    <phoneticPr fontId="2"/>
  </si>
  <si>
    <t>森田　幾久</t>
    <rPh sb="0" eb="2">
      <t>モリタ</t>
    </rPh>
    <rPh sb="3" eb="5">
      <t>イクヒサ</t>
    </rPh>
    <phoneticPr fontId="2"/>
  </si>
  <si>
    <t>小川　裕康</t>
    <rPh sb="0" eb="2">
      <t>オガワ</t>
    </rPh>
    <rPh sb="3" eb="4">
      <t>ユウ</t>
    </rPh>
    <rPh sb="4" eb="5">
      <t>ヤス</t>
    </rPh>
    <phoneticPr fontId="2"/>
  </si>
  <si>
    <t>西山　隆</t>
    <rPh sb="0" eb="2">
      <t>ニシヤマ</t>
    </rPh>
    <rPh sb="3" eb="4">
      <t>タカシ</t>
    </rPh>
    <phoneticPr fontId="2"/>
  </si>
  <si>
    <t>所　順子</t>
    <rPh sb="2" eb="4">
      <t>ジュンコ</t>
    </rPh>
    <phoneticPr fontId="2"/>
  </si>
  <si>
    <t>田中　健司</t>
    <rPh sb="0" eb="2">
      <t>タナカ</t>
    </rPh>
    <rPh sb="3" eb="5">
      <t>ケンジ</t>
    </rPh>
    <phoneticPr fontId="2"/>
  </si>
  <si>
    <t>和泉　行洋</t>
    <rPh sb="0" eb="2">
      <t>イズミ</t>
    </rPh>
    <rPh sb="3" eb="4">
      <t>ギョウ</t>
    </rPh>
    <rPh sb="4" eb="5">
      <t>ヒロシ</t>
    </rPh>
    <phoneticPr fontId="2"/>
  </si>
  <si>
    <t>塚田　成幸</t>
    <rPh sb="0" eb="2">
      <t>ツカダ</t>
    </rPh>
    <rPh sb="3" eb="5">
      <t>ナリユキ</t>
    </rPh>
    <phoneticPr fontId="2"/>
  </si>
  <si>
    <t>廣田　一恭</t>
    <rPh sb="0" eb="2">
      <t>ヒロタ</t>
    </rPh>
    <rPh sb="3" eb="4">
      <t>イチ</t>
    </rPh>
    <rPh sb="4" eb="5">
      <t>ヤスシ</t>
    </rPh>
    <phoneticPr fontId="2"/>
  </si>
  <si>
    <t>村田　實</t>
    <rPh sb="0" eb="2">
      <t>ムラタ</t>
    </rPh>
    <rPh sb="3" eb="4">
      <t>ミノル</t>
    </rPh>
    <phoneticPr fontId="2"/>
  </si>
  <si>
    <t>長戸　清</t>
    <rPh sb="0" eb="1">
      <t>チョウ</t>
    </rPh>
    <rPh sb="1" eb="2">
      <t>ト</t>
    </rPh>
    <rPh sb="3" eb="4">
      <t>キヨ</t>
    </rPh>
    <phoneticPr fontId="2"/>
  </si>
  <si>
    <t>杉村　宏</t>
    <rPh sb="0" eb="2">
      <t>スギムラ</t>
    </rPh>
    <rPh sb="3" eb="4">
      <t>ヒロ</t>
    </rPh>
    <phoneticPr fontId="2"/>
  </si>
  <si>
    <t>上川　元張</t>
    <rPh sb="0" eb="2">
      <t>カミカワ</t>
    </rPh>
    <rPh sb="3" eb="4">
      <t>モト</t>
    </rPh>
    <rPh sb="4" eb="5">
      <t>ハリ</t>
    </rPh>
    <phoneticPr fontId="2"/>
  </si>
  <si>
    <t>福本　まり子</t>
    <rPh sb="0" eb="2">
      <t>フクモト</t>
    </rPh>
    <rPh sb="5" eb="6">
      <t>コ</t>
    </rPh>
    <phoneticPr fontId="2"/>
  </si>
  <si>
    <t>小松　弘明</t>
    <rPh sb="0" eb="2">
      <t>コマツ</t>
    </rPh>
    <rPh sb="3" eb="4">
      <t>ヒロ</t>
    </rPh>
    <rPh sb="4" eb="5">
      <t>アキ</t>
    </rPh>
    <phoneticPr fontId="2"/>
  </si>
  <si>
    <t>手嶋　俊樹</t>
    <rPh sb="0" eb="2">
      <t>テシマ</t>
    </rPh>
    <rPh sb="3" eb="4">
      <t>トシ</t>
    </rPh>
    <rPh sb="4" eb="5">
      <t>ジュ</t>
    </rPh>
    <phoneticPr fontId="2"/>
  </si>
  <si>
    <t>庄子　秀男</t>
    <rPh sb="0" eb="2">
      <t>ショウジ</t>
    </rPh>
    <rPh sb="3" eb="5">
      <t>ヒデオ</t>
    </rPh>
    <phoneticPr fontId="2"/>
  </si>
  <si>
    <t>松本　亨</t>
    <rPh sb="0" eb="2">
      <t>マツモト</t>
    </rPh>
    <rPh sb="3" eb="4">
      <t>リョウ</t>
    </rPh>
    <phoneticPr fontId="2"/>
  </si>
  <si>
    <t>浦上　雅彦</t>
    <rPh sb="0" eb="2">
      <t>ウラカミ</t>
    </rPh>
    <rPh sb="3" eb="5">
      <t>マサヒコ</t>
    </rPh>
    <phoneticPr fontId="2"/>
  </si>
  <si>
    <t>柴田　義朗</t>
    <rPh sb="0" eb="2">
      <t>シバタ</t>
    </rPh>
    <rPh sb="3" eb="4">
      <t>ギ</t>
    </rPh>
    <rPh sb="4" eb="5">
      <t>アキラ</t>
    </rPh>
    <phoneticPr fontId="2"/>
  </si>
  <si>
    <t>赤松　道博</t>
    <rPh sb="0" eb="2">
      <t>アカマツ</t>
    </rPh>
    <rPh sb="3" eb="4">
      <t>ミチ</t>
    </rPh>
    <rPh sb="4" eb="5">
      <t>ヒロシ</t>
    </rPh>
    <phoneticPr fontId="2"/>
  </si>
  <si>
    <t>福田　玄</t>
    <rPh sb="0" eb="2">
      <t>フクダ</t>
    </rPh>
    <rPh sb="3" eb="4">
      <t>ゲン</t>
    </rPh>
    <phoneticPr fontId="2"/>
  </si>
  <si>
    <t>延堂　守</t>
    <rPh sb="0" eb="1">
      <t>ノベ</t>
    </rPh>
    <rPh sb="1" eb="2">
      <t>ドウ</t>
    </rPh>
    <rPh sb="3" eb="4">
      <t>マモル</t>
    </rPh>
    <phoneticPr fontId="2"/>
  </si>
  <si>
    <t>山岡　敦</t>
    <rPh sb="0" eb="2">
      <t>ヤマオカ</t>
    </rPh>
    <rPh sb="3" eb="4">
      <t>アツシ</t>
    </rPh>
    <phoneticPr fontId="2"/>
  </si>
  <si>
    <t>高重　洋介</t>
    <rPh sb="0" eb="2">
      <t>タカシゲ</t>
    </rPh>
    <rPh sb="3" eb="5">
      <t>ヨウスケ</t>
    </rPh>
    <phoneticPr fontId="2"/>
  </si>
  <si>
    <t>井上　盛文</t>
    <rPh sb="0" eb="2">
      <t>イノウエ</t>
    </rPh>
    <rPh sb="3" eb="4">
      <t>モリ</t>
    </rPh>
    <rPh sb="4" eb="5">
      <t>フミ</t>
    </rPh>
    <phoneticPr fontId="2"/>
  </si>
  <si>
    <t>中野　直樹</t>
    <rPh sb="0" eb="2">
      <t>ナカノ</t>
    </rPh>
    <rPh sb="3" eb="5">
      <t>ナオキ</t>
    </rPh>
    <phoneticPr fontId="2"/>
  </si>
  <si>
    <t>小山　廣雄</t>
    <rPh sb="0" eb="2">
      <t>コヤマ</t>
    </rPh>
    <rPh sb="3" eb="4">
      <t>ヒロシ</t>
    </rPh>
    <rPh sb="4" eb="5">
      <t>ユウ</t>
    </rPh>
    <phoneticPr fontId="2"/>
  </si>
  <si>
    <t>伊藤　和貴</t>
    <rPh sb="3" eb="4">
      <t>ワ</t>
    </rPh>
    <phoneticPr fontId="2"/>
  </si>
  <si>
    <t>佐々木　信夫</t>
    <rPh sb="0" eb="3">
      <t>ササキ</t>
    </rPh>
    <rPh sb="4" eb="6">
      <t>ノブオ</t>
    </rPh>
    <phoneticPr fontId="2"/>
  </si>
  <si>
    <t>次世代のための自由福祉党</t>
    <rPh sb="0" eb="3">
      <t>ジセダイ</t>
    </rPh>
    <rPh sb="7" eb="9">
      <t>ジユウ</t>
    </rPh>
    <rPh sb="9" eb="11">
      <t>フクシ</t>
    </rPh>
    <rPh sb="11" eb="12">
      <t>トウ</t>
    </rPh>
    <phoneticPr fontId="2"/>
  </si>
  <si>
    <t>髙井　美穂</t>
    <rPh sb="0" eb="1">
      <t>タカ</t>
    </rPh>
    <rPh sb="3" eb="5">
      <t>ミホ</t>
    </rPh>
    <phoneticPr fontId="2"/>
  </si>
  <si>
    <t>小島　美江子</t>
    <rPh sb="0" eb="2">
      <t>コジマ</t>
    </rPh>
    <rPh sb="3" eb="5">
      <t>ミエ</t>
    </rPh>
    <rPh sb="5" eb="6">
      <t>コ</t>
    </rPh>
    <phoneticPr fontId="2"/>
  </si>
  <si>
    <t>三輪　浩美</t>
    <rPh sb="0" eb="2">
      <t>ミワ</t>
    </rPh>
    <rPh sb="3" eb="4">
      <t>ヒロ</t>
    </rPh>
    <rPh sb="4" eb="5">
      <t>ミ</t>
    </rPh>
    <phoneticPr fontId="2"/>
  </si>
  <si>
    <t>多富　佐智子</t>
    <rPh sb="0" eb="1">
      <t>オオ</t>
    </rPh>
    <rPh sb="1" eb="2">
      <t>トミ</t>
    </rPh>
    <rPh sb="3" eb="6">
      <t>サチコ</t>
    </rPh>
    <phoneticPr fontId="2"/>
  </si>
  <si>
    <t>有福　哲二</t>
    <rPh sb="0" eb="2">
      <t>アリフク</t>
    </rPh>
    <rPh sb="3" eb="4">
      <t>テツ</t>
    </rPh>
    <rPh sb="4" eb="5">
      <t>ニ</t>
    </rPh>
    <phoneticPr fontId="2"/>
  </si>
  <si>
    <t>内田　等</t>
    <rPh sb="0" eb="2">
      <t>ウチダ</t>
    </rPh>
    <rPh sb="3" eb="4">
      <t>トウ</t>
    </rPh>
    <phoneticPr fontId="2"/>
  </si>
  <si>
    <t>大平　達城</t>
    <rPh sb="0" eb="2">
      <t>オオヒラ</t>
    </rPh>
    <rPh sb="3" eb="4">
      <t>タツ</t>
    </rPh>
    <rPh sb="4" eb="5">
      <t>シロ</t>
    </rPh>
    <phoneticPr fontId="2"/>
  </si>
  <si>
    <t>佐伯　明浩</t>
    <rPh sb="0" eb="2">
      <t>サエキ</t>
    </rPh>
    <rPh sb="3" eb="4">
      <t>メイ</t>
    </rPh>
    <rPh sb="4" eb="5">
      <t>ヒロ</t>
    </rPh>
    <phoneticPr fontId="2"/>
  </si>
  <si>
    <t>城本　宏</t>
    <rPh sb="0" eb="1">
      <t>シロ</t>
    </rPh>
    <rPh sb="1" eb="2">
      <t>ホン</t>
    </rPh>
    <rPh sb="3" eb="4">
      <t>ヒロシ</t>
    </rPh>
    <phoneticPr fontId="2"/>
  </si>
  <si>
    <t>川﨑　泰史</t>
    <rPh sb="0" eb="1">
      <t>カワ</t>
    </rPh>
    <rPh sb="1" eb="2">
      <t>サキ</t>
    </rPh>
    <rPh sb="3" eb="4">
      <t>ヤス</t>
    </rPh>
    <rPh sb="4" eb="5">
      <t>シ</t>
    </rPh>
    <phoneticPr fontId="2"/>
  </si>
  <si>
    <t>山中　良成</t>
    <rPh sb="0" eb="2">
      <t>ヤマナカ</t>
    </rPh>
    <rPh sb="3" eb="4">
      <t>リョウ</t>
    </rPh>
    <rPh sb="4" eb="5">
      <t>ナリ</t>
    </rPh>
    <phoneticPr fontId="2"/>
  </si>
  <si>
    <t>中山　義介</t>
    <rPh sb="0" eb="2">
      <t>ナカヤマ</t>
    </rPh>
    <rPh sb="3" eb="4">
      <t>ギ</t>
    </rPh>
    <rPh sb="4" eb="5">
      <t>スケ</t>
    </rPh>
    <phoneticPr fontId="2"/>
  </si>
  <si>
    <t>依光　晃一郎</t>
    <rPh sb="0" eb="1">
      <t>イ</t>
    </rPh>
    <rPh sb="1" eb="2">
      <t>ヒカリ</t>
    </rPh>
    <rPh sb="3" eb="4">
      <t>アキラ</t>
    </rPh>
    <rPh sb="4" eb="6">
      <t>イチロウ</t>
    </rPh>
    <phoneticPr fontId="2"/>
  </si>
  <si>
    <t>法光院　晶一</t>
    <rPh sb="0" eb="1">
      <t>ホウ</t>
    </rPh>
    <rPh sb="1" eb="2">
      <t>ヒカリ</t>
    </rPh>
    <rPh sb="2" eb="3">
      <t>イン</t>
    </rPh>
    <rPh sb="4" eb="5">
      <t>アキラ</t>
    </rPh>
    <rPh sb="5" eb="6">
      <t>イチ</t>
    </rPh>
    <phoneticPr fontId="2"/>
  </si>
  <si>
    <t>大岸　眞弓</t>
    <rPh sb="0" eb="1">
      <t>オオ</t>
    </rPh>
    <rPh sb="1" eb="2">
      <t>キシ</t>
    </rPh>
    <rPh sb="3" eb="5">
      <t>マユミ</t>
    </rPh>
    <phoneticPr fontId="2"/>
  </si>
  <si>
    <t>古味　実</t>
    <rPh sb="0" eb="1">
      <t>フル</t>
    </rPh>
    <rPh sb="1" eb="2">
      <t>ミ</t>
    </rPh>
    <rPh sb="3" eb="4">
      <t>ミ</t>
    </rPh>
    <phoneticPr fontId="2"/>
  </si>
  <si>
    <t>片岡　廣秋</t>
    <rPh sb="0" eb="2">
      <t>カタオカ</t>
    </rPh>
    <rPh sb="3" eb="4">
      <t>ヒロ</t>
    </rPh>
    <rPh sb="4" eb="5">
      <t>アキ</t>
    </rPh>
    <phoneticPr fontId="2"/>
  </si>
  <si>
    <t>片岡　雄司</t>
    <rPh sb="3" eb="4">
      <t>ユウ</t>
    </rPh>
    <rPh sb="4" eb="5">
      <t>ツカサ</t>
    </rPh>
    <phoneticPr fontId="2"/>
  </si>
  <si>
    <t>高橋　基文</t>
    <rPh sb="0" eb="2">
      <t>タカハシ</t>
    </rPh>
    <rPh sb="3" eb="4">
      <t>モト</t>
    </rPh>
    <rPh sb="4" eb="5">
      <t>フミ</t>
    </rPh>
    <phoneticPr fontId="2"/>
  </si>
  <si>
    <t>越前谷　由樹</t>
    <rPh sb="0" eb="2">
      <t>エチゼン</t>
    </rPh>
    <rPh sb="2" eb="3">
      <t>タニ</t>
    </rPh>
    <rPh sb="4" eb="6">
      <t>ユキ</t>
    </rPh>
    <phoneticPr fontId="2"/>
  </si>
  <si>
    <t>現</t>
    <phoneticPr fontId="2"/>
  </si>
  <si>
    <t>髙橋　秀樹</t>
    <rPh sb="0" eb="2">
      <t>タカハシ</t>
    </rPh>
    <rPh sb="3" eb="5">
      <t>ヒデキ</t>
    </rPh>
    <phoneticPr fontId="2"/>
  </si>
  <si>
    <t>加藤　秀樹</t>
    <rPh sb="0" eb="2">
      <t>カトウ</t>
    </rPh>
    <rPh sb="3" eb="5">
      <t>ヒデキ</t>
    </rPh>
    <phoneticPr fontId="2"/>
  </si>
  <si>
    <t>刈田　智之</t>
    <rPh sb="0" eb="2">
      <t>カリタ</t>
    </rPh>
    <rPh sb="3" eb="5">
      <t>トモユキ</t>
    </rPh>
    <phoneticPr fontId="2"/>
  </si>
  <si>
    <t>深澤　一博</t>
    <rPh sb="0" eb="2">
      <t>フカザワ</t>
    </rPh>
    <rPh sb="3" eb="4">
      <t>イチ</t>
    </rPh>
    <rPh sb="4" eb="5">
      <t>ハク</t>
    </rPh>
    <phoneticPr fontId="2"/>
  </si>
  <si>
    <t>山口　将悟</t>
    <rPh sb="3" eb="5">
      <t>ショウゴ</t>
    </rPh>
    <phoneticPr fontId="2"/>
  </si>
  <si>
    <t>川口　真</t>
    <rPh sb="0" eb="2">
      <t>カワグチ</t>
    </rPh>
    <rPh sb="3" eb="4">
      <t>マコト</t>
    </rPh>
    <phoneticPr fontId="2"/>
  </si>
  <si>
    <t>山本　昇</t>
    <rPh sb="0" eb="2">
      <t>ヤマモト</t>
    </rPh>
    <rPh sb="3" eb="4">
      <t>ノボル</t>
    </rPh>
    <phoneticPr fontId="2"/>
  </si>
  <si>
    <t>蛯名　正樹</t>
    <rPh sb="3" eb="5">
      <t>マサキ</t>
    </rPh>
    <phoneticPr fontId="2"/>
  </si>
  <si>
    <t>山内　崇</t>
    <rPh sb="0" eb="2">
      <t>ヤマウチ</t>
    </rPh>
    <rPh sb="3" eb="4">
      <t>タカシ</t>
    </rPh>
    <phoneticPr fontId="2"/>
  </si>
  <si>
    <t>太田　直樹</t>
    <rPh sb="3" eb="5">
      <t>ナオキ</t>
    </rPh>
    <phoneticPr fontId="2"/>
  </si>
  <si>
    <t>荒谷　憲輝</t>
    <rPh sb="0" eb="2">
      <t>アラヤ</t>
    </rPh>
    <rPh sb="3" eb="4">
      <t>ケン</t>
    </rPh>
    <rPh sb="4" eb="5">
      <t>テル</t>
    </rPh>
    <phoneticPr fontId="2"/>
  </si>
  <si>
    <t>佐京　孝信</t>
    <rPh sb="0" eb="2">
      <t>サキョウ</t>
    </rPh>
    <rPh sb="3" eb="5">
      <t>タカノブ</t>
    </rPh>
    <phoneticPr fontId="2"/>
  </si>
  <si>
    <t>虎谷　正</t>
    <rPh sb="0" eb="2">
      <t>トラヤ</t>
    </rPh>
    <rPh sb="3" eb="4">
      <t>タダシ</t>
    </rPh>
    <phoneticPr fontId="2"/>
  </si>
  <si>
    <t>北城　義光</t>
    <rPh sb="0" eb="2">
      <t>キタシロ</t>
    </rPh>
    <rPh sb="3" eb="4">
      <t>ギ</t>
    </rPh>
    <rPh sb="4" eb="5">
      <t>ミツ</t>
    </rPh>
    <phoneticPr fontId="2"/>
  </si>
  <si>
    <t>佐々木　孝弘</t>
    <rPh sb="0" eb="3">
      <t>ササキ</t>
    </rPh>
    <rPh sb="4" eb="6">
      <t>タカヒロ</t>
    </rPh>
    <phoneticPr fontId="2"/>
  </si>
  <si>
    <t>古川　津好</t>
    <rPh sb="0" eb="2">
      <t>フルカワ</t>
    </rPh>
    <rPh sb="3" eb="4">
      <t>ツ</t>
    </rPh>
    <rPh sb="4" eb="5">
      <t>ス</t>
    </rPh>
    <phoneticPr fontId="2"/>
  </si>
  <si>
    <t>工藤　直道</t>
    <rPh sb="3" eb="5">
      <t>ナオミチ</t>
    </rPh>
    <phoneticPr fontId="2"/>
  </si>
  <si>
    <t>内記　和彦</t>
    <rPh sb="0" eb="1">
      <t>ナイ</t>
    </rPh>
    <rPh sb="1" eb="2">
      <t>キ</t>
    </rPh>
    <rPh sb="3" eb="5">
      <t>カズヒコ</t>
    </rPh>
    <phoneticPr fontId="2"/>
  </si>
  <si>
    <t>小野寺　美登</t>
    <rPh sb="4" eb="5">
      <t>ミ</t>
    </rPh>
    <rPh sb="5" eb="6">
      <t>ノボル</t>
    </rPh>
    <phoneticPr fontId="2"/>
  </si>
  <si>
    <t>橋元　伸一</t>
    <rPh sb="0" eb="2">
      <t>ハシモト</t>
    </rPh>
    <rPh sb="3" eb="5">
      <t>シンイチ</t>
    </rPh>
    <phoneticPr fontId="2"/>
  </si>
  <si>
    <t>落合　康友</t>
    <rPh sb="0" eb="2">
      <t>オチアイ</t>
    </rPh>
    <rPh sb="3" eb="5">
      <t>ヤストモ</t>
    </rPh>
    <phoneticPr fontId="2"/>
  </si>
  <si>
    <t>奥山　豊和</t>
    <rPh sb="0" eb="2">
      <t>オクヤマ</t>
    </rPh>
    <rPh sb="3" eb="5">
      <t>トヨカズ</t>
    </rPh>
    <phoneticPr fontId="2"/>
  </si>
  <si>
    <t>加藤　完二</t>
    <rPh sb="3" eb="5">
      <t>カンジ</t>
    </rPh>
    <phoneticPr fontId="2"/>
  </si>
  <si>
    <t>菅野　大志</t>
    <rPh sb="0" eb="2">
      <t>カンノ</t>
    </rPh>
    <rPh sb="3" eb="5">
      <t>タイシ</t>
    </rPh>
    <phoneticPr fontId="2"/>
  </si>
  <si>
    <t>大泉　敏男</t>
    <rPh sb="0" eb="2">
      <t>オオイズミ</t>
    </rPh>
    <rPh sb="3" eb="4">
      <t>ビン</t>
    </rPh>
    <rPh sb="4" eb="5">
      <t>オトコ</t>
    </rPh>
    <phoneticPr fontId="2"/>
  </si>
  <si>
    <t>櫻井　勝延</t>
    <rPh sb="0" eb="2">
      <t>サクライ</t>
    </rPh>
    <rPh sb="3" eb="4">
      <t>カツ</t>
    </rPh>
    <phoneticPr fontId="2"/>
  </si>
  <si>
    <t>渡部　正義</t>
    <rPh sb="0" eb="2">
      <t>ワタベ</t>
    </rPh>
    <rPh sb="3" eb="5">
      <t>セイギ</t>
    </rPh>
    <phoneticPr fontId="2"/>
  </si>
  <si>
    <t>湯田　芳博</t>
    <rPh sb="0" eb="2">
      <t>ユダ</t>
    </rPh>
    <rPh sb="3" eb="4">
      <t>ヨシ</t>
    </rPh>
    <rPh sb="4" eb="5">
      <t>ハク</t>
    </rPh>
    <phoneticPr fontId="2"/>
  </si>
  <si>
    <t>箭内　憲勝</t>
    <rPh sb="1" eb="2">
      <t>ナイ</t>
    </rPh>
    <rPh sb="3" eb="4">
      <t>ケン</t>
    </rPh>
    <rPh sb="4" eb="5">
      <t>マサル</t>
    </rPh>
    <phoneticPr fontId="2"/>
  </si>
  <si>
    <t>中野目　正治</t>
    <rPh sb="0" eb="3">
      <t>ナカノメ</t>
    </rPh>
    <rPh sb="4" eb="5">
      <t>マサ</t>
    </rPh>
    <rPh sb="5" eb="6">
      <t>ジ</t>
    </rPh>
    <phoneticPr fontId="2"/>
  </si>
  <si>
    <t>原口　新五</t>
    <rPh sb="0" eb="2">
      <t>ハラグチ</t>
    </rPh>
    <rPh sb="3" eb="4">
      <t>シン</t>
    </rPh>
    <rPh sb="4" eb="5">
      <t>イ</t>
    </rPh>
    <phoneticPr fontId="2"/>
  </si>
  <si>
    <t>田中　大雅</t>
    <rPh sb="0" eb="2">
      <t>タナカ</t>
    </rPh>
    <rPh sb="3" eb="4">
      <t>ダイ</t>
    </rPh>
    <rPh sb="4" eb="5">
      <t>ガ</t>
    </rPh>
    <phoneticPr fontId="2"/>
  </si>
  <si>
    <t>細川　博司</t>
    <phoneticPr fontId="2"/>
  </si>
  <si>
    <t>黒岩　智行</t>
    <rPh sb="0" eb="2">
      <t>クロイワ</t>
    </rPh>
    <rPh sb="3" eb="4">
      <t>チ</t>
    </rPh>
    <rPh sb="4" eb="5">
      <t>ユ</t>
    </rPh>
    <phoneticPr fontId="2"/>
  </si>
  <si>
    <t>宇野　晶</t>
    <rPh sb="0" eb="2">
      <t>ウノ</t>
    </rPh>
    <rPh sb="3" eb="4">
      <t>アキラ</t>
    </rPh>
    <phoneticPr fontId="2"/>
  </si>
  <si>
    <t>工藤　政宏</t>
    <rPh sb="0" eb="2">
      <t>クドウ</t>
    </rPh>
    <rPh sb="3" eb="4">
      <t>セイ</t>
    </rPh>
    <rPh sb="4" eb="5">
      <t>ヒロシ</t>
    </rPh>
    <phoneticPr fontId="2"/>
  </si>
  <si>
    <t>松本　英樹</t>
    <rPh sb="0" eb="2">
      <t>マツモト</t>
    </rPh>
    <rPh sb="3" eb="5">
      <t>ヒデキ</t>
    </rPh>
    <phoneticPr fontId="2"/>
  </si>
  <si>
    <t>福地　幸子</t>
    <rPh sb="0" eb="2">
      <t>フクチ</t>
    </rPh>
    <rPh sb="3" eb="5">
      <t>サチコ</t>
    </rPh>
    <phoneticPr fontId="2"/>
  </si>
  <si>
    <t>岩木　久明</t>
    <rPh sb="0" eb="2">
      <t>イワキ</t>
    </rPh>
    <rPh sb="3" eb="4">
      <t>ヒサ</t>
    </rPh>
    <rPh sb="4" eb="5">
      <t>メイ</t>
    </rPh>
    <phoneticPr fontId="2"/>
  </si>
  <si>
    <t>塩川　秀敏</t>
    <rPh sb="0" eb="2">
      <t>シオカワ</t>
    </rPh>
    <rPh sb="3" eb="4">
      <t>ヒデ</t>
    </rPh>
    <rPh sb="4" eb="5">
      <t>トシ</t>
    </rPh>
    <phoneticPr fontId="2"/>
  </si>
  <si>
    <t>岸塚　由将</t>
    <rPh sb="0" eb="1">
      <t>キシ</t>
    </rPh>
    <rPh sb="1" eb="2">
      <t>ツカ</t>
    </rPh>
    <rPh sb="3" eb="4">
      <t>ヨシ</t>
    </rPh>
    <rPh sb="4" eb="5">
      <t>ショウ</t>
    </rPh>
    <phoneticPr fontId="2"/>
  </si>
  <si>
    <t>安川　茂伸</t>
    <rPh sb="0" eb="2">
      <t>ヤスカワ</t>
    </rPh>
    <rPh sb="3" eb="4">
      <t>シゲル</t>
    </rPh>
    <rPh sb="4" eb="5">
      <t>シン</t>
    </rPh>
    <phoneticPr fontId="2"/>
  </si>
  <si>
    <t>古賀　信行</t>
    <rPh sb="0" eb="2">
      <t>コガ</t>
    </rPh>
    <rPh sb="3" eb="5">
      <t>ノブユキ</t>
    </rPh>
    <phoneticPr fontId="2"/>
  </si>
  <si>
    <t>眞田　秀樹</t>
    <rPh sb="0" eb="1">
      <t>シン</t>
    </rPh>
    <rPh sb="1" eb="2">
      <t>タ</t>
    </rPh>
    <rPh sb="3" eb="5">
      <t>ヒデキ</t>
    </rPh>
    <phoneticPr fontId="2"/>
  </si>
  <si>
    <t>大蔵　久徳</t>
    <rPh sb="0" eb="2">
      <t>オオクラ</t>
    </rPh>
    <rPh sb="3" eb="4">
      <t>ヒサ</t>
    </rPh>
    <rPh sb="4" eb="5">
      <t>トク</t>
    </rPh>
    <phoneticPr fontId="2"/>
  </si>
  <si>
    <t>髙橋　弘展</t>
    <rPh sb="0" eb="2">
      <t>タカハシ</t>
    </rPh>
    <rPh sb="3" eb="4">
      <t>ヒロ</t>
    </rPh>
    <rPh sb="4" eb="5">
      <t>ノブ</t>
    </rPh>
    <phoneticPr fontId="2"/>
  </si>
  <si>
    <t>村上　寿利</t>
    <rPh sb="0" eb="2">
      <t>ムラカミ</t>
    </rPh>
    <rPh sb="3" eb="4">
      <t>ジュ</t>
    </rPh>
    <rPh sb="4" eb="5">
      <t>リ</t>
    </rPh>
    <phoneticPr fontId="2"/>
  </si>
  <si>
    <t>原　伸一</t>
    <rPh sb="0" eb="1">
      <t>ハラ</t>
    </rPh>
    <rPh sb="2" eb="3">
      <t>シン</t>
    </rPh>
    <rPh sb="3" eb="4">
      <t>イチ</t>
    </rPh>
    <phoneticPr fontId="2"/>
  </si>
  <si>
    <t>内田　直志</t>
    <rPh sb="0" eb="2">
      <t>ウチダ</t>
    </rPh>
    <rPh sb="3" eb="4">
      <t>ナオ</t>
    </rPh>
    <rPh sb="4" eb="5">
      <t>シ</t>
    </rPh>
    <phoneticPr fontId="2"/>
  </si>
  <si>
    <t>鶴我　繁和</t>
    <rPh sb="0" eb="1">
      <t>ツル</t>
    </rPh>
    <rPh sb="1" eb="2">
      <t>ワレ</t>
    </rPh>
    <rPh sb="3" eb="4">
      <t>シゲ</t>
    </rPh>
    <rPh sb="4" eb="5">
      <t>ワ</t>
    </rPh>
    <phoneticPr fontId="2"/>
  </si>
  <si>
    <t>坂井　英隆</t>
    <rPh sb="0" eb="2">
      <t>サカイ</t>
    </rPh>
    <rPh sb="3" eb="4">
      <t>エイ</t>
    </rPh>
    <rPh sb="4" eb="5">
      <t>リュウ</t>
    </rPh>
    <phoneticPr fontId="2"/>
  </si>
  <si>
    <t>古賀　臣介</t>
    <rPh sb="0" eb="2">
      <t>コガ</t>
    </rPh>
    <rPh sb="3" eb="4">
      <t>ジン</t>
    </rPh>
    <rPh sb="4" eb="5">
      <t>スケ</t>
    </rPh>
    <phoneticPr fontId="2"/>
  </si>
  <si>
    <t>堤　雄史</t>
    <rPh sb="0" eb="1">
      <t>ツツミ</t>
    </rPh>
    <rPh sb="2" eb="3">
      <t>ユウ</t>
    </rPh>
    <rPh sb="3" eb="4">
      <t>シ</t>
    </rPh>
    <phoneticPr fontId="2"/>
  </si>
  <si>
    <t>馬場　範雪</t>
    <rPh sb="0" eb="2">
      <t>ババ</t>
    </rPh>
    <rPh sb="3" eb="4">
      <t>ハン</t>
    </rPh>
    <rPh sb="4" eb="5">
      <t>ユキ</t>
    </rPh>
    <phoneticPr fontId="2"/>
  </si>
  <si>
    <t>田中　豊活</t>
    <rPh sb="0" eb="2">
      <t>タナカ</t>
    </rPh>
    <rPh sb="3" eb="4">
      <t>トヨ</t>
    </rPh>
    <rPh sb="4" eb="5">
      <t>カツ</t>
    </rPh>
    <phoneticPr fontId="2"/>
  </si>
  <si>
    <t>岩﨑　義弥</t>
    <rPh sb="0" eb="1">
      <t>イワ</t>
    </rPh>
    <rPh sb="1" eb="2">
      <t>サキ</t>
    </rPh>
    <rPh sb="3" eb="4">
      <t>ギ</t>
    </rPh>
    <rPh sb="4" eb="5">
      <t>ヤ</t>
    </rPh>
    <phoneticPr fontId="2"/>
  </si>
  <si>
    <t>井関　新</t>
    <rPh sb="0" eb="2">
      <t>イセキ</t>
    </rPh>
    <rPh sb="3" eb="4">
      <t>シン</t>
    </rPh>
    <phoneticPr fontId="2"/>
  </si>
  <si>
    <r>
      <t>塚部　</t>
    </r>
    <r>
      <rPr>
        <sz val="10"/>
        <color rgb="FFFF0000"/>
        <rFont val="游ゴシック"/>
        <family val="3"/>
        <charset val="128"/>
        <scheme val="minor"/>
      </rPr>
      <t>芳</t>
    </r>
    <r>
      <rPr>
        <sz val="10"/>
        <rFont val="游ゴシック"/>
        <family val="3"/>
        <charset val="128"/>
        <scheme val="minor"/>
      </rPr>
      <t>和</t>
    </r>
    <rPh sb="0" eb="1">
      <t>ツカ</t>
    </rPh>
    <rPh sb="1" eb="2">
      <t>ブ</t>
    </rPh>
    <rPh sb="3" eb="4">
      <t>ヨシ</t>
    </rPh>
    <rPh sb="4" eb="5">
      <t>ワ</t>
    </rPh>
    <phoneticPr fontId="2"/>
  </si>
  <si>
    <t>松尾　勝利</t>
    <rPh sb="3" eb="4">
      <t>カツ</t>
    </rPh>
    <rPh sb="4" eb="5">
      <t>リ</t>
    </rPh>
    <phoneticPr fontId="2"/>
  </si>
  <si>
    <t>稲富　雅和</t>
    <rPh sb="0" eb="2">
      <t>イナトミ</t>
    </rPh>
    <rPh sb="3" eb="4">
      <t>ガ</t>
    </rPh>
    <rPh sb="4" eb="5">
      <t>ワ</t>
    </rPh>
    <phoneticPr fontId="2"/>
  </si>
  <si>
    <t>藤山　勝済</t>
    <rPh sb="0" eb="2">
      <t>フジヤマ</t>
    </rPh>
    <rPh sb="3" eb="4">
      <t>カツ</t>
    </rPh>
    <rPh sb="4" eb="5">
      <t>スミ</t>
    </rPh>
    <phoneticPr fontId="2"/>
  </si>
  <si>
    <t>岸川　美好</t>
    <rPh sb="0" eb="2">
      <t>キシカワ</t>
    </rPh>
    <rPh sb="3" eb="4">
      <t>ミ</t>
    </rPh>
    <rPh sb="4" eb="5">
      <t>ヨシ</t>
    </rPh>
    <phoneticPr fontId="2"/>
  </si>
  <si>
    <t>内川　修治</t>
    <rPh sb="0" eb="2">
      <t>ウチカワ</t>
    </rPh>
    <rPh sb="3" eb="4">
      <t>オサム</t>
    </rPh>
    <rPh sb="4" eb="5">
      <t>ジ</t>
    </rPh>
    <phoneticPr fontId="2"/>
  </si>
  <si>
    <t>松本　茂幸</t>
    <rPh sb="0" eb="2">
      <t>マツモト</t>
    </rPh>
    <rPh sb="3" eb="4">
      <t>シゲ</t>
    </rPh>
    <rPh sb="4" eb="5">
      <t>サチ</t>
    </rPh>
    <phoneticPr fontId="2"/>
  </si>
  <si>
    <t>吉田　守</t>
    <rPh sb="0" eb="2">
      <t>ヨシダ</t>
    </rPh>
    <rPh sb="3" eb="4">
      <t>マモ</t>
    </rPh>
    <phoneticPr fontId="2"/>
  </si>
  <si>
    <t>栗原　繁</t>
    <rPh sb="0" eb="2">
      <t>クリハラ</t>
    </rPh>
    <rPh sb="3" eb="4">
      <t>シゲル</t>
    </rPh>
    <phoneticPr fontId="2"/>
  </si>
  <si>
    <t>萩原　勇</t>
    <rPh sb="0" eb="2">
      <t>ハギワラ</t>
    </rPh>
    <rPh sb="3" eb="4">
      <t>イサム</t>
    </rPh>
    <phoneticPr fontId="2"/>
  </si>
  <si>
    <t>藤木　妙子</t>
    <rPh sb="0" eb="2">
      <t>フジキ</t>
    </rPh>
    <rPh sb="3" eb="5">
      <t>タエコ</t>
    </rPh>
    <phoneticPr fontId="2"/>
  </si>
  <si>
    <t>野澤　良治</t>
    <rPh sb="0" eb="2">
      <t>ノザワ</t>
    </rPh>
    <rPh sb="3" eb="5">
      <t>リョウジ</t>
    </rPh>
    <phoneticPr fontId="2"/>
  </si>
  <si>
    <t>小更　雅之</t>
    <rPh sb="0" eb="2">
      <t>コサラ</t>
    </rPh>
    <rPh sb="3" eb="5">
      <t>マサユキ</t>
    </rPh>
    <phoneticPr fontId="2"/>
  </si>
  <si>
    <t>相馬　憲一</t>
    <rPh sb="0" eb="2">
      <t>ソウマ</t>
    </rPh>
    <rPh sb="3" eb="5">
      <t>ケンイチ</t>
    </rPh>
    <phoneticPr fontId="2"/>
  </si>
  <si>
    <t>星　雅人</t>
    <rPh sb="0" eb="1">
      <t>ホシ</t>
    </rPh>
    <rPh sb="2" eb="4">
      <t>マサト</t>
    </rPh>
    <phoneticPr fontId="2"/>
  </si>
  <si>
    <t>鈴木　隆</t>
    <rPh sb="0" eb="2">
      <t>スズキ</t>
    </rPh>
    <rPh sb="3" eb="4">
      <t>タカシ</t>
    </rPh>
    <phoneticPr fontId="2"/>
  </si>
  <si>
    <t>田邊　寛治</t>
    <rPh sb="0" eb="2">
      <t>タナベ</t>
    </rPh>
    <rPh sb="3" eb="5">
      <t>カンジ</t>
    </rPh>
    <phoneticPr fontId="2"/>
  </si>
  <si>
    <t>岩井　均</t>
    <rPh sb="0" eb="2">
      <t>イワイ</t>
    </rPh>
    <rPh sb="3" eb="4">
      <t>ヒトシ</t>
    </rPh>
    <phoneticPr fontId="2"/>
  </si>
  <si>
    <t>新井　祥子</t>
    <rPh sb="0" eb="2">
      <t>アライ</t>
    </rPh>
    <rPh sb="3" eb="5">
      <t>ショウコ</t>
    </rPh>
    <phoneticPr fontId="2"/>
  </si>
  <si>
    <t>前島　英男</t>
    <rPh sb="0" eb="2">
      <t>マエシマ</t>
    </rPh>
    <rPh sb="3" eb="5">
      <t>ヒデオ</t>
    </rPh>
    <phoneticPr fontId="2"/>
  </si>
  <si>
    <t>小林　哲也</t>
    <rPh sb="0" eb="2">
      <t>コバヤシ</t>
    </rPh>
    <rPh sb="3" eb="5">
      <t>テツヤ</t>
    </rPh>
    <phoneticPr fontId="2"/>
  </si>
  <si>
    <t>閑野　高広</t>
    <rPh sb="1" eb="2">
      <t>ノ</t>
    </rPh>
    <rPh sb="3" eb="4">
      <t>タカ</t>
    </rPh>
    <rPh sb="4" eb="5">
      <t>ヒロ</t>
    </rPh>
    <phoneticPr fontId="2"/>
  </si>
  <si>
    <t>福田　晃</t>
    <rPh sb="0" eb="2">
      <t>フクダ</t>
    </rPh>
    <rPh sb="3" eb="4">
      <t>アキラ</t>
    </rPh>
    <phoneticPr fontId="2"/>
  </si>
  <si>
    <t>服部　正一</t>
    <rPh sb="0" eb="2">
      <t>ハットリ</t>
    </rPh>
    <rPh sb="3" eb="5">
      <t>ショウイチ</t>
    </rPh>
    <phoneticPr fontId="2"/>
  </si>
  <si>
    <t>松島　孝夫</t>
    <rPh sb="0" eb="2">
      <t>マツシマ</t>
    </rPh>
    <rPh sb="3" eb="4">
      <t>タカ</t>
    </rPh>
    <rPh sb="4" eb="5">
      <t>オ</t>
    </rPh>
    <phoneticPr fontId="2"/>
  </si>
  <si>
    <t>田中　利昌</t>
    <rPh sb="0" eb="2">
      <t>タナカ</t>
    </rPh>
    <rPh sb="3" eb="4">
      <t>リ</t>
    </rPh>
    <rPh sb="4" eb="5">
      <t>マサ</t>
    </rPh>
    <phoneticPr fontId="2"/>
  </si>
  <si>
    <t>西本　誠</t>
    <rPh sb="3" eb="4">
      <t>マコト</t>
    </rPh>
    <phoneticPr fontId="2"/>
  </si>
  <si>
    <t>関口　雅敬</t>
    <rPh sb="0" eb="2">
      <t>セキグチ</t>
    </rPh>
    <rPh sb="3" eb="4">
      <t>マサ</t>
    </rPh>
    <rPh sb="4" eb="5">
      <t>ケイ</t>
    </rPh>
    <phoneticPr fontId="2"/>
  </si>
  <si>
    <t>丸山　慎一</t>
    <rPh sb="0" eb="2">
      <t>マルヤマ</t>
    </rPh>
    <rPh sb="3" eb="4">
      <t>シン</t>
    </rPh>
    <rPh sb="4" eb="5">
      <t>イチ</t>
    </rPh>
    <phoneticPr fontId="2"/>
  </si>
  <si>
    <t>門田　正則</t>
    <rPh sb="0" eb="2">
      <t>カドタ</t>
    </rPh>
    <rPh sb="3" eb="4">
      <t>マサ</t>
    </rPh>
    <rPh sb="4" eb="5">
      <t>ノリ</t>
    </rPh>
    <phoneticPr fontId="2"/>
  </si>
  <si>
    <t>米本　弥一郎</t>
    <rPh sb="0" eb="2">
      <t>ヨネモト</t>
    </rPh>
    <rPh sb="3" eb="6">
      <t>ヤイチロウ</t>
    </rPh>
    <phoneticPr fontId="2"/>
  </si>
  <si>
    <t>髙橋　利彦</t>
    <rPh sb="0" eb="2">
      <t>タカハシ</t>
    </rPh>
    <rPh sb="3" eb="4">
      <t>リ</t>
    </rPh>
    <rPh sb="4" eb="5">
      <t>ヒコ</t>
    </rPh>
    <phoneticPr fontId="2"/>
  </si>
  <si>
    <t>戸村　ひとみ</t>
    <rPh sb="0" eb="2">
      <t>トムラ</t>
    </rPh>
    <phoneticPr fontId="2"/>
  </si>
  <si>
    <t>菅生　隆</t>
    <rPh sb="0" eb="2">
      <t>スゴウ</t>
    </rPh>
    <rPh sb="3" eb="4">
      <t>タカシ</t>
    </rPh>
    <phoneticPr fontId="2"/>
  </si>
  <si>
    <t>高山　敏朗</t>
    <rPh sb="0" eb="2">
      <t>タカヤマ</t>
    </rPh>
    <rPh sb="3" eb="4">
      <t>トシ</t>
    </rPh>
    <rPh sb="4" eb="5">
      <t>ロウ</t>
    </rPh>
    <phoneticPr fontId="2"/>
  </si>
  <si>
    <t>鈴木　陽介</t>
    <rPh sb="0" eb="2">
      <t>スズキ</t>
    </rPh>
    <rPh sb="3" eb="5">
      <t>ヨウスケ</t>
    </rPh>
    <phoneticPr fontId="2"/>
  </si>
  <si>
    <t>田井　秀明</t>
    <rPh sb="0" eb="2">
      <t>タイ</t>
    </rPh>
    <rPh sb="3" eb="5">
      <t>ヒデアキ</t>
    </rPh>
    <phoneticPr fontId="2"/>
  </si>
  <si>
    <t>麻生　孝之</t>
    <rPh sb="0" eb="2">
      <t>アソウ</t>
    </rPh>
    <rPh sb="3" eb="5">
      <t>タカユキ</t>
    </rPh>
    <phoneticPr fontId="2"/>
  </si>
  <si>
    <t>堀越　保夫</t>
    <rPh sb="0" eb="2">
      <t>ホリコシ</t>
    </rPh>
    <rPh sb="3" eb="5">
      <t>ヤスオ</t>
    </rPh>
    <phoneticPr fontId="2"/>
  </si>
  <si>
    <t>石井　新二</t>
    <rPh sb="3" eb="4">
      <t>シン</t>
    </rPh>
    <rPh sb="4" eb="5">
      <t>ニ</t>
    </rPh>
    <phoneticPr fontId="2"/>
  </si>
  <si>
    <t>鹿野　晃</t>
    <rPh sb="0" eb="2">
      <t>カノ</t>
    </rPh>
    <rPh sb="3" eb="4">
      <t>アキラ</t>
    </rPh>
    <phoneticPr fontId="2"/>
  </si>
  <si>
    <t>深田　貴美子</t>
    <rPh sb="0" eb="2">
      <t>フカダ</t>
    </rPh>
    <rPh sb="3" eb="6">
      <t>キミコ</t>
    </rPh>
    <phoneticPr fontId="2"/>
  </si>
  <si>
    <t>中川　幹太</t>
    <rPh sb="0" eb="2">
      <t>ナカガワ</t>
    </rPh>
    <rPh sb="3" eb="5">
      <t>カンタ</t>
    </rPh>
    <phoneticPr fontId="2"/>
  </si>
  <si>
    <t>野澤　朗</t>
    <rPh sb="0" eb="2">
      <t>ノザワ</t>
    </rPh>
    <rPh sb="3" eb="4">
      <t>アキラ</t>
    </rPh>
    <phoneticPr fontId="2"/>
  </si>
  <si>
    <t>池田　禎孝</t>
    <rPh sb="0" eb="2">
      <t>イケダ</t>
    </rPh>
    <rPh sb="3" eb="4">
      <t>サダ</t>
    </rPh>
    <rPh sb="4" eb="5">
      <t>タカ</t>
    </rPh>
    <phoneticPr fontId="2"/>
  </si>
  <si>
    <t>東　外喜夫</t>
    <rPh sb="2" eb="3">
      <t>ソト</t>
    </rPh>
    <rPh sb="3" eb="4">
      <t>ヨロコ</t>
    </rPh>
    <rPh sb="4" eb="5">
      <t>オット</t>
    </rPh>
    <phoneticPr fontId="2"/>
  </si>
  <si>
    <t>八木　拓真</t>
    <rPh sb="3" eb="5">
      <t>タクマ</t>
    </rPh>
    <phoneticPr fontId="2"/>
  </si>
  <si>
    <t>熊谷　章文</t>
    <rPh sb="3" eb="4">
      <t>アキラ</t>
    </rPh>
    <phoneticPr fontId="2"/>
  </si>
  <si>
    <t>丹原　美穂</t>
    <rPh sb="0" eb="2">
      <t>タンバラ</t>
    </rPh>
    <rPh sb="3" eb="5">
      <t>ミホ</t>
    </rPh>
    <phoneticPr fontId="2"/>
  </si>
  <si>
    <t>黒岩　潤</t>
    <rPh sb="3" eb="4">
      <t>ジュン</t>
    </rPh>
    <phoneticPr fontId="2"/>
  </si>
  <si>
    <t>中根　理記</t>
    <rPh sb="0" eb="2">
      <t>ナカネ</t>
    </rPh>
    <rPh sb="3" eb="4">
      <t>リ</t>
    </rPh>
    <rPh sb="4" eb="5">
      <t>キ</t>
    </rPh>
    <phoneticPr fontId="2"/>
  </si>
  <si>
    <t>村田　悠</t>
    <rPh sb="0" eb="2">
      <t>ムラタ</t>
    </rPh>
    <rPh sb="3" eb="4">
      <t>ユウ</t>
    </rPh>
    <phoneticPr fontId="2"/>
  </si>
  <si>
    <t>下江　洋行</t>
    <rPh sb="0" eb="2">
      <t>シモエ</t>
    </rPh>
    <rPh sb="3" eb="4">
      <t>ヨウ</t>
    </rPh>
    <phoneticPr fontId="2"/>
  </si>
  <si>
    <t>白井　倫啓</t>
    <rPh sb="0" eb="2">
      <t>シライ</t>
    </rPh>
    <rPh sb="3" eb="4">
      <t>リン</t>
    </rPh>
    <rPh sb="4" eb="5">
      <t>ケイ</t>
    </rPh>
    <phoneticPr fontId="2"/>
  </si>
  <si>
    <t>太田　考則</t>
    <rPh sb="0" eb="2">
      <t>オオタ</t>
    </rPh>
    <rPh sb="3" eb="4">
      <t>カンガ</t>
    </rPh>
    <rPh sb="4" eb="5">
      <t>ノリ</t>
    </rPh>
    <phoneticPr fontId="2"/>
  </si>
  <si>
    <t>日置　英治</t>
    <rPh sb="0" eb="2">
      <t>ヒオキ</t>
    </rPh>
    <rPh sb="3" eb="5">
      <t>エイジ</t>
    </rPh>
    <phoneticPr fontId="2"/>
  </si>
  <si>
    <t>土屋　浩</t>
    <rPh sb="0" eb="2">
      <t>ツチヤ</t>
    </rPh>
    <rPh sb="3" eb="4">
      <t>ヒロ</t>
    </rPh>
    <phoneticPr fontId="2"/>
  </si>
  <si>
    <t>松下　好延</t>
    <rPh sb="0" eb="2">
      <t>マツシタ</t>
    </rPh>
    <rPh sb="3" eb="4">
      <t>ス</t>
    </rPh>
    <rPh sb="4" eb="5">
      <t>ノブ</t>
    </rPh>
    <phoneticPr fontId="2"/>
  </si>
  <si>
    <t>中澤　結香</t>
    <rPh sb="0" eb="2">
      <t>ナカザワ</t>
    </rPh>
    <rPh sb="3" eb="5">
      <t>ユカ</t>
    </rPh>
    <phoneticPr fontId="2"/>
  </si>
  <si>
    <t>松浦　岩男</t>
    <rPh sb="0" eb="2">
      <t>マツウラ</t>
    </rPh>
    <rPh sb="3" eb="5">
      <t>イワオ</t>
    </rPh>
    <phoneticPr fontId="2"/>
  </si>
  <si>
    <t>田代　久子</t>
    <rPh sb="0" eb="2">
      <t>タシロ</t>
    </rPh>
    <rPh sb="3" eb="5">
      <t>ヒサコ</t>
    </rPh>
    <phoneticPr fontId="2"/>
  </si>
  <si>
    <t>石原　佳幸</t>
    <rPh sb="0" eb="2">
      <t>イシハラ</t>
    </rPh>
    <rPh sb="3" eb="4">
      <t>ケイ</t>
    </rPh>
    <rPh sb="4" eb="5">
      <t>サチ</t>
    </rPh>
    <phoneticPr fontId="2"/>
  </si>
  <si>
    <t>上原　真二</t>
    <rPh sb="3" eb="5">
      <t>シンジ</t>
    </rPh>
    <phoneticPr fontId="2"/>
  </si>
  <si>
    <t>橋口　知恵子</t>
    <rPh sb="0" eb="2">
      <t>ハシグチ</t>
    </rPh>
    <rPh sb="3" eb="6">
      <t>チエコ</t>
    </rPh>
    <phoneticPr fontId="2"/>
  </si>
  <si>
    <t>神田　信浩</t>
    <rPh sb="0" eb="2">
      <t>カンダ</t>
    </rPh>
    <rPh sb="3" eb="4">
      <t>シン</t>
    </rPh>
    <rPh sb="4" eb="5">
      <t>ヒロシ</t>
    </rPh>
    <phoneticPr fontId="2"/>
  </si>
  <si>
    <t>廣澤　俊幸</t>
    <rPh sb="0" eb="2">
      <t>ヒロサワ</t>
    </rPh>
    <rPh sb="3" eb="4">
      <t>シュン</t>
    </rPh>
    <rPh sb="4" eb="5">
      <t>サチ</t>
    </rPh>
    <phoneticPr fontId="2"/>
  </si>
  <si>
    <t>清山　知憲</t>
    <rPh sb="0" eb="1">
      <t>セイ</t>
    </rPh>
    <rPh sb="1" eb="2">
      <t>ヤマ</t>
    </rPh>
    <rPh sb="3" eb="4">
      <t>チ</t>
    </rPh>
    <rPh sb="4" eb="5">
      <t>ノリ</t>
    </rPh>
    <phoneticPr fontId="2"/>
  </si>
  <si>
    <t>斉藤　了介</t>
    <rPh sb="0" eb="2">
      <t>サイトウ</t>
    </rPh>
    <rPh sb="3" eb="5">
      <t>リョウスケ</t>
    </rPh>
    <phoneticPr fontId="2"/>
  </si>
  <si>
    <t>大村　嘉一郎</t>
    <rPh sb="0" eb="2">
      <t>オオムラ</t>
    </rPh>
    <rPh sb="3" eb="6">
      <t>カイチロウ</t>
    </rPh>
    <phoneticPr fontId="2"/>
  </si>
  <si>
    <t>内田　理佐</t>
    <rPh sb="0" eb="2">
      <t>ウチダ</t>
    </rPh>
    <rPh sb="3" eb="5">
      <t>リサ</t>
    </rPh>
    <phoneticPr fontId="2"/>
  </si>
  <si>
    <t>増田　博美</t>
    <rPh sb="0" eb="2">
      <t>マスダ</t>
    </rPh>
    <rPh sb="3" eb="5">
      <t>ヒロミ</t>
    </rPh>
    <phoneticPr fontId="2"/>
  </si>
  <si>
    <t>山室　浩二</t>
    <rPh sb="0" eb="2">
      <t>ヤマムロ</t>
    </rPh>
    <rPh sb="3" eb="5">
      <t>コウジ</t>
    </rPh>
    <phoneticPr fontId="2"/>
  </si>
  <si>
    <t>内山田　善信</t>
    <rPh sb="0" eb="3">
      <t>ウチヤマダ</t>
    </rPh>
    <rPh sb="4" eb="5">
      <t>ゼン</t>
    </rPh>
    <rPh sb="5" eb="6">
      <t>シン</t>
    </rPh>
    <phoneticPr fontId="2"/>
  </si>
  <si>
    <t>神﨑　千香子</t>
    <rPh sb="0" eb="1">
      <t>カミ</t>
    </rPh>
    <rPh sb="1" eb="2">
      <t>サキ</t>
    </rPh>
    <rPh sb="3" eb="6">
      <t>チカコ</t>
    </rPh>
    <phoneticPr fontId="2"/>
  </si>
  <si>
    <t>広瀬　拓也</t>
    <rPh sb="0" eb="2">
      <t>ヒロセ</t>
    </rPh>
    <rPh sb="3" eb="5">
      <t>タクヤ</t>
    </rPh>
    <phoneticPr fontId="2"/>
  </si>
  <si>
    <t>安田　茂明</t>
    <rPh sb="0" eb="2">
      <t>ヤスダ</t>
    </rPh>
    <rPh sb="3" eb="4">
      <t>シゲ</t>
    </rPh>
    <rPh sb="4" eb="5">
      <t>メイ</t>
    </rPh>
    <phoneticPr fontId="2"/>
  </si>
  <si>
    <t>尾畑　英幸</t>
    <rPh sb="0" eb="1">
      <t>オ</t>
    </rPh>
    <rPh sb="1" eb="2">
      <t>ハタ</t>
    </rPh>
    <rPh sb="3" eb="4">
      <t>エイ</t>
    </rPh>
    <rPh sb="4" eb="5">
      <t>サチ</t>
    </rPh>
    <phoneticPr fontId="2"/>
  </si>
  <si>
    <t>甲斐　徳仁</t>
    <rPh sb="0" eb="2">
      <t>カイ</t>
    </rPh>
    <rPh sb="3" eb="4">
      <t>トク</t>
    </rPh>
    <rPh sb="4" eb="5">
      <t>ジン</t>
    </rPh>
    <phoneticPr fontId="2"/>
  </si>
  <si>
    <t>本田　仁</t>
    <rPh sb="3" eb="4">
      <t>ジン</t>
    </rPh>
    <phoneticPr fontId="2"/>
  </si>
  <si>
    <t>筑紫　みずえ</t>
    <rPh sb="0" eb="2">
      <t>チクシ</t>
    </rPh>
    <phoneticPr fontId="2"/>
  </si>
  <si>
    <t>山田　龍治</t>
    <rPh sb="0" eb="2">
      <t>ヤマダ</t>
    </rPh>
    <rPh sb="3" eb="5">
      <t>リュウジ</t>
    </rPh>
    <phoneticPr fontId="2"/>
  </si>
  <si>
    <t>平野　貴志</t>
    <rPh sb="0" eb="2">
      <t>ヒラノ</t>
    </rPh>
    <rPh sb="3" eb="4">
      <t>タカシ</t>
    </rPh>
    <rPh sb="4" eb="5">
      <t>シ</t>
    </rPh>
    <phoneticPr fontId="2"/>
  </si>
  <si>
    <t>秋丸　健一郎</t>
    <rPh sb="0" eb="2">
      <t>アキマル</t>
    </rPh>
    <rPh sb="3" eb="6">
      <t>ケンイチロウ</t>
    </rPh>
    <phoneticPr fontId="2"/>
  </si>
  <si>
    <t>中屋　謙治</t>
    <rPh sb="0" eb="2">
      <t>ナカヤ</t>
    </rPh>
    <rPh sb="3" eb="5">
      <t>ケンジ</t>
    </rPh>
    <phoneticPr fontId="2"/>
  </si>
  <si>
    <t>尖　　信一</t>
    <rPh sb="0" eb="1">
      <t>トガ</t>
    </rPh>
    <rPh sb="3" eb="5">
      <t>シンイチ</t>
    </rPh>
    <phoneticPr fontId="2"/>
  </si>
  <si>
    <t>安田　壮平</t>
    <rPh sb="0" eb="2">
      <t>ヤスダ</t>
    </rPh>
    <rPh sb="3" eb="4">
      <t>ソウ</t>
    </rPh>
    <rPh sb="4" eb="5">
      <t>ヘイ</t>
    </rPh>
    <phoneticPr fontId="2"/>
  </si>
  <si>
    <t>永井　章義</t>
    <rPh sb="0" eb="2">
      <t>ナガイ</t>
    </rPh>
    <rPh sb="3" eb="4">
      <t>ショウ</t>
    </rPh>
    <rPh sb="4" eb="5">
      <t>ギ</t>
    </rPh>
    <phoneticPr fontId="2"/>
  </si>
  <si>
    <t>笹山　義弘</t>
    <rPh sb="0" eb="2">
      <t>ササヤマ</t>
    </rPh>
    <rPh sb="3" eb="5">
      <t>ヨシヒロ</t>
    </rPh>
    <phoneticPr fontId="2"/>
  </si>
  <si>
    <t>新田　敏郎</t>
    <rPh sb="0" eb="2">
      <t>ニッタ</t>
    </rPh>
    <rPh sb="3" eb="4">
      <t>トシ</t>
    </rPh>
    <rPh sb="4" eb="5">
      <t>ロウ</t>
    </rPh>
    <phoneticPr fontId="2"/>
  </si>
  <si>
    <t>伊喜　功</t>
    <rPh sb="0" eb="1">
      <t>イ</t>
    </rPh>
    <rPh sb="1" eb="2">
      <t>キ</t>
    </rPh>
    <rPh sb="3" eb="4">
      <t>イサオ</t>
    </rPh>
    <phoneticPr fontId="2"/>
  </si>
  <si>
    <t>砥板　芳行</t>
    <rPh sb="0" eb="2">
      <t>トイタ</t>
    </rPh>
    <rPh sb="3" eb="4">
      <t>ヨシ</t>
    </rPh>
    <rPh sb="4" eb="5">
      <t>イ</t>
    </rPh>
    <phoneticPr fontId="2"/>
  </si>
  <si>
    <t>森山　政和</t>
    <rPh sb="3" eb="4">
      <t>マサ</t>
    </rPh>
    <rPh sb="4" eb="5">
      <t>ワ</t>
    </rPh>
    <phoneticPr fontId="2"/>
  </si>
  <si>
    <t>古謝　景春</t>
    <rPh sb="0" eb="1">
      <t>コ</t>
    </rPh>
    <rPh sb="1" eb="2">
      <t>シャ</t>
    </rPh>
    <rPh sb="3" eb="4">
      <t>ケイ</t>
    </rPh>
    <rPh sb="4" eb="5">
      <t>ハル</t>
    </rPh>
    <phoneticPr fontId="2"/>
  </si>
  <si>
    <t>渡久地　政志</t>
    <rPh sb="0" eb="1">
      <t>ト</t>
    </rPh>
    <rPh sb="1" eb="2">
      <t>ヒサ</t>
    </rPh>
    <rPh sb="2" eb="3">
      <t>チ</t>
    </rPh>
    <rPh sb="4" eb="5">
      <t>マサ</t>
    </rPh>
    <rPh sb="5" eb="6">
      <t>シ</t>
    </rPh>
    <phoneticPr fontId="2"/>
  </si>
  <si>
    <t>阿波根　弘</t>
    <rPh sb="0" eb="1">
      <t>ア</t>
    </rPh>
    <rPh sb="1" eb="2">
      <t>ナミ</t>
    </rPh>
    <rPh sb="2" eb="3">
      <t>ネ</t>
    </rPh>
    <rPh sb="4" eb="5">
      <t>ヒロシ</t>
    </rPh>
    <phoneticPr fontId="2"/>
  </si>
  <si>
    <t>中栄真　惠美子</t>
    <rPh sb="0" eb="1">
      <t>ナカ</t>
    </rPh>
    <rPh sb="1" eb="2">
      <t>エイ</t>
    </rPh>
    <rPh sb="2" eb="3">
      <t>マ</t>
    </rPh>
    <rPh sb="4" eb="5">
      <t>エ</t>
    </rPh>
    <rPh sb="5" eb="6">
      <t>ミ</t>
    </rPh>
    <rPh sb="6" eb="7">
      <t>コ</t>
    </rPh>
    <phoneticPr fontId="2"/>
  </si>
  <si>
    <t>名嘉　律夫</t>
    <rPh sb="0" eb="1">
      <t>ナ</t>
    </rPh>
    <rPh sb="1" eb="2">
      <t>カ</t>
    </rPh>
    <rPh sb="3" eb="5">
      <t>リツオ</t>
    </rPh>
    <phoneticPr fontId="2"/>
  </si>
  <si>
    <t>伊礼　幸雄</t>
    <rPh sb="0" eb="1">
      <t>イ</t>
    </rPh>
    <rPh sb="1" eb="2">
      <t>レイ</t>
    </rPh>
    <rPh sb="3" eb="4">
      <t>サチ</t>
    </rPh>
    <rPh sb="4" eb="5">
      <t>オ</t>
    </rPh>
    <phoneticPr fontId="2"/>
  </si>
  <si>
    <t>宮平　譲治</t>
    <rPh sb="0" eb="2">
      <t>ミヤヒラ</t>
    </rPh>
    <rPh sb="3" eb="5">
      <t>ジョウジ</t>
    </rPh>
    <phoneticPr fontId="2"/>
  </si>
  <si>
    <t>桃原　秀雄</t>
    <rPh sb="3" eb="4">
      <t>ヒデ</t>
    </rPh>
    <rPh sb="4" eb="5">
      <t>オ</t>
    </rPh>
    <phoneticPr fontId="2"/>
  </si>
  <si>
    <t>吉永　浩</t>
    <rPh sb="0" eb="2">
      <t>ヨシナガ</t>
    </rPh>
    <rPh sb="3" eb="4">
      <t>ヒロシ</t>
    </rPh>
    <phoneticPr fontId="2"/>
  </si>
  <si>
    <t>大道　敦</t>
    <rPh sb="0" eb="1">
      <t>オオ</t>
    </rPh>
    <rPh sb="1" eb="2">
      <t>ミチ</t>
    </rPh>
    <rPh sb="3" eb="4">
      <t>アツシ</t>
    </rPh>
    <phoneticPr fontId="2"/>
  </si>
  <si>
    <t>前泊　正人</t>
    <rPh sb="0" eb="2">
      <t>マエドマリ</t>
    </rPh>
    <rPh sb="3" eb="5">
      <t>マサト</t>
    </rPh>
    <phoneticPr fontId="2"/>
  </si>
  <si>
    <t>堀江　洋子</t>
    <rPh sb="0" eb="2">
      <t>ホリエ</t>
    </rPh>
    <rPh sb="3" eb="5">
      <t>ヨウコ</t>
    </rPh>
    <phoneticPr fontId="2"/>
  </si>
  <si>
    <t>東　久生</t>
    <rPh sb="0" eb="1">
      <t>アズマ</t>
    </rPh>
    <rPh sb="2" eb="3">
      <t>ヒサ</t>
    </rPh>
    <rPh sb="3" eb="4">
      <t>ショウ</t>
    </rPh>
    <phoneticPr fontId="2"/>
  </si>
  <si>
    <t>野中　一秀</t>
    <rPh sb="0" eb="2">
      <t>ノナカ</t>
    </rPh>
    <rPh sb="3" eb="5">
      <t>カズヒデ</t>
    </rPh>
    <phoneticPr fontId="2"/>
  </si>
  <si>
    <t>増山　誠</t>
    <rPh sb="0" eb="2">
      <t>マスヤマ</t>
    </rPh>
    <rPh sb="3" eb="4">
      <t>マコト</t>
    </rPh>
    <phoneticPr fontId="2"/>
  </si>
  <si>
    <t>吉岡　政和</t>
    <rPh sb="3" eb="5">
      <t>セイワ</t>
    </rPh>
    <phoneticPr fontId="2"/>
  </si>
  <si>
    <t>上崎　勝規</t>
    <rPh sb="0" eb="2">
      <t>ウエサキ</t>
    </rPh>
    <rPh sb="3" eb="4">
      <t>カツ</t>
    </rPh>
    <rPh sb="4" eb="5">
      <t>キ</t>
    </rPh>
    <phoneticPr fontId="2"/>
  </si>
  <si>
    <t>氏田　年行</t>
    <rPh sb="0" eb="2">
      <t>ウジタ</t>
    </rPh>
    <rPh sb="3" eb="4">
      <t>ネン</t>
    </rPh>
    <rPh sb="4" eb="5">
      <t>ユ</t>
    </rPh>
    <phoneticPr fontId="2"/>
  </si>
  <si>
    <t>太田　清七</t>
    <rPh sb="0" eb="2">
      <t>オオタ</t>
    </rPh>
    <rPh sb="3" eb="4">
      <t>キヨ</t>
    </rPh>
    <rPh sb="4" eb="5">
      <t>ナナ</t>
    </rPh>
    <phoneticPr fontId="2"/>
  </si>
  <si>
    <t>梅田　修作</t>
    <rPh sb="0" eb="2">
      <t>ウメダ</t>
    </rPh>
    <rPh sb="3" eb="5">
      <t>シュウサク</t>
    </rPh>
    <phoneticPr fontId="2"/>
  </si>
  <si>
    <t>琴川　邦寛</t>
    <rPh sb="0" eb="1">
      <t>コト</t>
    </rPh>
    <rPh sb="1" eb="2">
      <t>カワ</t>
    </rPh>
    <rPh sb="3" eb="4">
      <t>クニ</t>
    </rPh>
    <rPh sb="4" eb="5">
      <t>カン</t>
    </rPh>
    <phoneticPr fontId="2"/>
  </si>
  <si>
    <t>中川　崇</t>
    <rPh sb="0" eb="2">
      <t>ナカガワ</t>
    </rPh>
    <rPh sb="3" eb="4">
      <t>タカシ</t>
    </rPh>
    <phoneticPr fontId="2"/>
  </si>
  <si>
    <t>三橋　和史</t>
    <rPh sb="0" eb="2">
      <t>ミツハシ</t>
    </rPh>
    <rPh sb="3" eb="4">
      <t>ワ</t>
    </rPh>
    <rPh sb="4" eb="5">
      <t>シ</t>
    </rPh>
    <phoneticPr fontId="2"/>
  </si>
  <si>
    <t>柿本　元気</t>
    <rPh sb="0" eb="2">
      <t>カキモト</t>
    </rPh>
    <rPh sb="3" eb="5">
      <t>ゲンキ</t>
    </rPh>
    <phoneticPr fontId="2"/>
  </si>
  <si>
    <t>谷川　和広</t>
    <rPh sb="0" eb="2">
      <t>タニカワ</t>
    </rPh>
    <rPh sb="3" eb="4">
      <t>ワ</t>
    </rPh>
    <rPh sb="4" eb="5">
      <t>ヒロ</t>
    </rPh>
    <phoneticPr fontId="2"/>
  </si>
  <si>
    <t>北門　勇気</t>
    <rPh sb="0" eb="2">
      <t>キタカド</t>
    </rPh>
    <rPh sb="3" eb="5">
      <t>ユウキ</t>
    </rPh>
    <phoneticPr fontId="2"/>
  </si>
  <si>
    <t>西川　真午</t>
    <rPh sb="0" eb="2">
      <t>ニシカワ</t>
    </rPh>
    <rPh sb="3" eb="4">
      <t>マ</t>
    </rPh>
    <rPh sb="4" eb="5">
      <t>ウマ</t>
    </rPh>
    <phoneticPr fontId="2"/>
  </si>
  <si>
    <t>後藤　基</t>
    <rPh sb="3" eb="4">
      <t>モト</t>
    </rPh>
    <phoneticPr fontId="2"/>
  </si>
  <si>
    <t>三谷　光男</t>
    <rPh sb="0" eb="2">
      <t>ミタニ</t>
    </rPh>
    <rPh sb="3" eb="5">
      <t>ミツオ</t>
    </rPh>
    <phoneticPr fontId="2"/>
  </si>
  <si>
    <t>徳岡　宏一</t>
    <rPh sb="0" eb="2">
      <t>トクオカ</t>
    </rPh>
    <rPh sb="3" eb="4">
      <t>ヒロ</t>
    </rPh>
    <rPh sb="4" eb="5">
      <t>イチ</t>
    </rPh>
    <phoneticPr fontId="2"/>
  </si>
  <si>
    <t>井添　伸一</t>
    <rPh sb="0" eb="2">
      <t>イソエ</t>
    </rPh>
    <rPh sb="3" eb="5">
      <t>シンイチ</t>
    </rPh>
    <phoneticPr fontId="2"/>
  </si>
  <si>
    <t>長谷川　隆法</t>
    <rPh sb="0" eb="3">
      <t>ハセガワ</t>
    </rPh>
    <rPh sb="4" eb="6">
      <t>リュウホウ</t>
    </rPh>
    <phoneticPr fontId="2"/>
  </si>
  <si>
    <t>岡野　能之</t>
    <rPh sb="0" eb="2">
      <t>オカノ</t>
    </rPh>
    <rPh sb="3" eb="4">
      <t>ノウ</t>
    </rPh>
    <rPh sb="4" eb="5">
      <t>ユキ</t>
    </rPh>
    <phoneticPr fontId="2"/>
  </si>
  <si>
    <t>茂木　邦夫</t>
    <rPh sb="0" eb="2">
      <t>モギ</t>
    </rPh>
    <rPh sb="3" eb="4">
      <t>クニ</t>
    </rPh>
    <rPh sb="4" eb="5">
      <t>オット</t>
    </rPh>
    <phoneticPr fontId="2"/>
  </si>
  <si>
    <t>大峯　茂樹</t>
    <rPh sb="0" eb="2">
      <t>オオミネ</t>
    </rPh>
    <rPh sb="3" eb="5">
      <t>シゲキ</t>
    </rPh>
    <phoneticPr fontId="2"/>
  </si>
  <si>
    <t>岡本　経治</t>
    <rPh sb="0" eb="2">
      <t>オカモト</t>
    </rPh>
    <rPh sb="3" eb="4">
      <t>ケイ</t>
    </rPh>
    <rPh sb="4" eb="5">
      <t>ジ</t>
    </rPh>
    <phoneticPr fontId="2"/>
  </si>
  <si>
    <t>大江　正彦</t>
    <rPh sb="0" eb="2">
      <t>オオエ</t>
    </rPh>
    <rPh sb="3" eb="5">
      <t>マサヒコ</t>
    </rPh>
    <phoneticPr fontId="2"/>
  </si>
  <si>
    <t>大塚　昭</t>
    <rPh sb="0" eb="2">
      <t>オオツカ</t>
    </rPh>
    <rPh sb="3" eb="4">
      <t>アキラ</t>
    </rPh>
    <phoneticPr fontId="2"/>
  </si>
  <si>
    <t>植本　種實</t>
    <rPh sb="0" eb="2">
      <t>ウエモト</t>
    </rPh>
    <rPh sb="3" eb="4">
      <t>タネ</t>
    </rPh>
    <rPh sb="4" eb="5">
      <t>ミノル</t>
    </rPh>
    <phoneticPr fontId="2"/>
  </si>
  <si>
    <t>嶋津　淳一</t>
    <rPh sb="0" eb="2">
      <t>シマズ</t>
    </rPh>
    <rPh sb="3" eb="5">
      <t>ジュンイチ</t>
    </rPh>
    <phoneticPr fontId="2"/>
  </si>
  <si>
    <t>永利　恭子</t>
    <rPh sb="0" eb="1">
      <t>ナガ</t>
    </rPh>
    <rPh sb="1" eb="2">
      <t>リ</t>
    </rPh>
    <rPh sb="3" eb="5">
      <t>キョウコ</t>
    </rPh>
    <phoneticPr fontId="2"/>
  </si>
  <si>
    <t>西　大輔</t>
    <rPh sb="0" eb="1">
      <t>ニシ</t>
    </rPh>
    <rPh sb="2" eb="4">
      <t>ダイスケ</t>
    </rPh>
    <phoneticPr fontId="2"/>
  </si>
  <si>
    <t>副島　満</t>
    <rPh sb="0" eb="2">
      <t>ソエジマ</t>
    </rPh>
    <rPh sb="3" eb="4">
      <t>ミツル</t>
    </rPh>
    <phoneticPr fontId="2"/>
  </si>
  <si>
    <t>彌冨　博幸</t>
    <rPh sb="0" eb="1">
      <t>ヤ</t>
    </rPh>
    <rPh sb="1" eb="2">
      <t>トミ</t>
    </rPh>
    <rPh sb="3" eb="4">
      <t>ハク</t>
    </rPh>
    <rPh sb="4" eb="5">
      <t>ユキ</t>
    </rPh>
    <phoneticPr fontId="2"/>
  </si>
  <si>
    <t>多良　正裕</t>
    <rPh sb="0" eb="2">
      <t>タラ</t>
    </rPh>
    <rPh sb="3" eb="4">
      <t>マサ</t>
    </rPh>
    <rPh sb="4" eb="5">
      <t>ユウ</t>
    </rPh>
    <phoneticPr fontId="2"/>
  </si>
  <si>
    <t>吉田　憲司</t>
    <rPh sb="0" eb="2">
      <t>ヨシダ</t>
    </rPh>
    <rPh sb="3" eb="5">
      <t>ケンジ</t>
    </rPh>
    <phoneticPr fontId="2"/>
  </si>
  <si>
    <t>外村　昭徳</t>
    <rPh sb="0" eb="2">
      <t>ソトムラ</t>
    </rPh>
    <rPh sb="3" eb="4">
      <t>アキラ</t>
    </rPh>
    <phoneticPr fontId="2"/>
  </si>
  <si>
    <t>黒木　竜二</t>
    <rPh sb="3" eb="5">
      <t>リュウジ</t>
    </rPh>
    <phoneticPr fontId="2"/>
  </si>
  <si>
    <t>濵砂　亨</t>
    <rPh sb="0" eb="1">
      <t>ハマ</t>
    </rPh>
    <rPh sb="1" eb="2">
      <t>スナ</t>
    </rPh>
    <rPh sb="3" eb="4">
      <t>リョウ</t>
    </rPh>
    <phoneticPr fontId="2"/>
  </si>
  <si>
    <t>永山　由高</t>
    <rPh sb="0" eb="2">
      <t>ナガヤマ</t>
    </rPh>
    <rPh sb="3" eb="4">
      <t>ヨシ</t>
    </rPh>
    <rPh sb="4" eb="5">
      <t>タカ</t>
    </rPh>
    <phoneticPr fontId="2"/>
  </si>
  <si>
    <t>橋口　健一郎</t>
    <rPh sb="0" eb="2">
      <t>ハシグチ</t>
    </rPh>
    <rPh sb="3" eb="6">
      <t>ケンイチロウ</t>
    </rPh>
    <phoneticPr fontId="2"/>
  </si>
  <si>
    <t>桃北　勇一</t>
    <rPh sb="0" eb="2">
      <t>モモキタ</t>
    </rPh>
    <rPh sb="3" eb="5">
      <t>ユウイチ</t>
    </rPh>
    <phoneticPr fontId="2"/>
  </si>
  <si>
    <t>上村　龍生</t>
    <rPh sb="0" eb="2">
      <t>ウエムラ</t>
    </rPh>
    <rPh sb="3" eb="4">
      <t>リュウ</t>
    </rPh>
    <rPh sb="4" eb="5">
      <t>ウ</t>
    </rPh>
    <phoneticPr fontId="2"/>
  </si>
  <si>
    <t>前　登志朗</t>
    <rPh sb="0" eb="1">
      <t>マエ</t>
    </rPh>
    <rPh sb="2" eb="3">
      <t>ノボル</t>
    </rPh>
    <rPh sb="3" eb="5">
      <t>シロウ</t>
    </rPh>
    <phoneticPr fontId="2"/>
  </si>
  <si>
    <t>種子島　公彦</t>
    <rPh sb="0" eb="3">
      <t>タネガシマ</t>
    </rPh>
    <rPh sb="4" eb="6">
      <t>キミヒコ</t>
    </rPh>
    <phoneticPr fontId="2"/>
  </si>
  <si>
    <t>末川　國弘</t>
    <rPh sb="0" eb="2">
      <t>スエカワ</t>
    </rPh>
    <rPh sb="3" eb="4">
      <t>コク</t>
    </rPh>
    <rPh sb="4" eb="5">
      <t>ヒロ</t>
    </rPh>
    <phoneticPr fontId="2"/>
  </si>
  <si>
    <t>中村　むつ子</t>
    <rPh sb="0" eb="2">
      <t>ナカムラ</t>
    </rPh>
    <rPh sb="5" eb="6">
      <t>コ</t>
    </rPh>
    <phoneticPr fontId="2"/>
  </si>
  <si>
    <t>古川　庄平</t>
    <rPh sb="0" eb="2">
      <t>フルカワ</t>
    </rPh>
    <rPh sb="3" eb="5">
      <t>ショウヘイ</t>
    </rPh>
    <phoneticPr fontId="2"/>
  </si>
  <si>
    <t>稲田　亮</t>
    <rPh sb="0" eb="2">
      <t>イナダ</t>
    </rPh>
    <rPh sb="3" eb="4">
      <t>リョウ</t>
    </rPh>
    <phoneticPr fontId="2"/>
  </si>
  <si>
    <t>名古屋　祐三</t>
    <rPh sb="0" eb="3">
      <t>ナゴヤ</t>
    </rPh>
    <rPh sb="4" eb="6">
      <t>ユウゾウ</t>
    </rPh>
    <phoneticPr fontId="2"/>
  </si>
  <si>
    <t>渡辺　英次</t>
    <rPh sb="0" eb="2">
      <t>ワタナベ</t>
    </rPh>
    <rPh sb="3" eb="5">
      <t>ヒデツグ</t>
    </rPh>
    <phoneticPr fontId="2"/>
  </si>
  <si>
    <t>松ヶ平　哲幸</t>
    <rPh sb="0" eb="1">
      <t>マツ</t>
    </rPh>
    <rPh sb="2" eb="3">
      <t>タイラ</t>
    </rPh>
    <rPh sb="4" eb="5">
      <t>テツ</t>
    </rPh>
    <rPh sb="5" eb="6">
      <t>サイワイ</t>
    </rPh>
    <phoneticPr fontId="2"/>
  </si>
  <si>
    <t>納谷　克俊</t>
    <rPh sb="0" eb="2">
      <t>ノウタニ</t>
    </rPh>
    <rPh sb="3" eb="4">
      <t>カツ</t>
    </rPh>
    <rPh sb="4" eb="5">
      <t>シュン</t>
    </rPh>
    <phoneticPr fontId="2"/>
  </si>
  <si>
    <t>小暮　敏美</t>
    <rPh sb="0" eb="2">
      <t>コグレ</t>
    </rPh>
    <rPh sb="3" eb="5">
      <t>トシミ</t>
    </rPh>
    <phoneticPr fontId="2"/>
  </si>
  <si>
    <t>小林　香織</t>
    <rPh sb="0" eb="2">
      <t>コバヤシ</t>
    </rPh>
    <rPh sb="3" eb="5">
      <t>カオリ</t>
    </rPh>
    <phoneticPr fontId="2"/>
  </si>
  <si>
    <t>中川　暢三</t>
    <rPh sb="0" eb="2">
      <t>ナカガワ</t>
    </rPh>
    <rPh sb="3" eb="4">
      <t>ヨウ</t>
    </rPh>
    <rPh sb="4" eb="5">
      <t>ゾウ</t>
    </rPh>
    <phoneticPr fontId="2"/>
  </si>
  <si>
    <t>岡﨑　史典</t>
    <rPh sb="0" eb="2">
      <t>オカザキ</t>
    </rPh>
    <rPh sb="3" eb="4">
      <t>シ</t>
    </rPh>
    <rPh sb="4" eb="5">
      <t>テン</t>
    </rPh>
    <phoneticPr fontId="2"/>
  </si>
  <si>
    <t>酒谷　敏郎</t>
    <rPh sb="0" eb="2">
      <t>サカタニ</t>
    </rPh>
    <rPh sb="3" eb="4">
      <t>ビン</t>
    </rPh>
    <rPh sb="4" eb="5">
      <t>ロウ</t>
    </rPh>
    <phoneticPr fontId="2"/>
  </si>
  <si>
    <t>平山　富子</t>
    <rPh sb="3" eb="5">
      <t>トミコ</t>
    </rPh>
    <phoneticPr fontId="2"/>
  </si>
  <si>
    <t>菅澤　久</t>
    <rPh sb="0" eb="2">
      <t>スガザワ</t>
    </rPh>
    <rPh sb="3" eb="4">
      <t>ヒサ</t>
    </rPh>
    <phoneticPr fontId="2"/>
  </si>
  <si>
    <t>角田　悠紀</t>
    <rPh sb="3" eb="4">
      <t>ユウ</t>
    </rPh>
    <rPh sb="4" eb="5">
      <t>キ</t>
    </rPh>
    <phoneticPr fontId="2"/>
  </si>
  <si>
    <t>米谷　和也</t>
    <rPh sb="0" eb="2">
      <t>コメタニ</t>
    </rPh>
    <rPh sb="3" eb="5">
      <t>カズヤ</t>
    </rPh>
    <phoneticPr fontId="2"/>
  </si>
  <si>
    <t>出町　譲</t>
    <rPh sb="0" eb="2">
      <t>デマチ</t>
    </rPh>
    <rPh sb="3" eb="4">
      <t>ユズル</t>
    </rPh>
    <phoneticPr fontId="2"/>
  </si>
  <si>
    <t>糸数　健一</t>
    <rPh sb="0" eb="2">
      <t>イトカズ</t>
    </rPh>
    <rPh sb="3" eb="5">
      <t>ケンイチ</t>
    </rPh>
    <phoneticPr fontId="2"/>
  </si>
  <si>
    <t>前西原　武三</t>
    <rPh sb="0" eb="3">
      <t>マエニシハラ</t>
    </rPh>
    <rPh sb="4" eb="6">
      <t>タケゾウ</t>
    </rPh>
    <phoneticPr fontId="2"/>
  </si>
  <si>
    <t>池間　龍一</t>
    <rPh sb="0" eb="2">
      <t>イケマ</t>
    </rPh>
    <rPh sb="3" eb="4">
      <t>リュウ</t>
    </rPh>
    <rPh sb="4" eb="5">
      <t>イチ</t>
    </rPh>
    <phoneticPr fontId="2"/>
  </si>
  <si>
    <t>打越　明司</t>
    <rPh sb="0" eb="2">
      <t>ウチコシ</t>
    </rPh>
    <rPh sb="3" eb="4">
      <t>メイ</t>
    </rPh>
    <rPh sb="4" eb="5">
      <t>ツカサ</t>
    </rPh>
    <phoneticPr fontId="2"/>
  </si>
  <si>
    <t>米倉　由晋</t>
    <rPh sb="0" eb="2">
      <t>ヨネクラ</t>
    </rPh>
    <rPh sb="3" eb="4">
      <t>ヨシ</t>
    </rPh>
    <rPh sb="4" eb="5">
      <t>ススム</t>
    </rPh>
    <phoneticPr fontId="2"/>
  </si>
  <si>
    <t>武田　信弘</t>
    <rPh sb="0" eb="2">
      <t>タケダ</t>
    </rPh>
    <rPh sb="3" eb="5">
      <t>ノブヒロ</t>
    </rPh>
    <phoneticPr fontId="2"/>
  </si>
  <si>
    <t>笠木　薫</t>
    <rPh sb="0" eb="2">
      <t>カサギ</t>
    </rPh>
    <rPh sb="3" eb="4">
      <t>カオル</t>
    </rPh>
    <phoneticPr fontId="2"/>
  </si>
  <si>
    <t>水谷　敦夫</t>
    <rPh sb="0" eb="2">
      <t>ミズタニ</t>
    </rPh>
    <rPh sb="3" eb="5">
      <t>アツオ</t>
    </rPh>
    <phoneticPr fontId="2"/>
  </si>
  <si>
    <t>熊坂　伸子</t>
    <rPh sb="0" eb="2">
      <t>クマサカ</t>
    </rPh>
    <rPh sb="3" eb="5">
      <t>ノブコ</t>
    </rPh>
    <phoneticPr fontId="2"/>
  </si>
  <si>
    <t>浅倉　孝郎</t>
    <rPh sb="0" eb="2">
      <t>アサクラ</t>
    </rPh>
    <rPh sb="3" eb="4">
      <t>タカ</t>
    </rPh>
    <rPh sb="4" eb="5">
      <t>ロウ</t>
    </rPh>
    <phoneticPr fontId="2"/>
  </si>
  <si>
    <t>田中　甲</t>
    <rPh sb="0" eb="2">
      <t>タナカ</t>
    </rPh>
    <rPh sb="3" eb="4">
      <t>コウ</t>
    </rPh>
    <phoneticPr fontId="2"/>
  </si>
  <si>
    <t>守屋　貴子</t>
    <rPh sb="0" eb="2">
      <t>モリヤ</t>
    </rPh>
    <rPh sb="3" eb="5">
      <t>タカコ</t>
    </rPh>
    <phoneticPr fontId="2"/>
  </si>
  <si>
    <t>片岡　恭子</t>
    <rPh sb="0" eb="2">
      <t>カタオカ</t>
    </rPh>
    <rPh sb="3" eb="5">
      <t>キョウコ</t>
    </rPh>
    <phoneticPr fontId="2"/>
  </si>
  <si>
    <t>吉野　一郎</t>
    <rPh sb="0" eb="2">
      <t>ヨシノ</t>
    </rPh>
    <rPh sb="3" eb="5">
      <t>イチロウ</t>
    </rPh>
    <phoneticPr fontId="2"/>
  </si>
  <si>
    <t>市川　まみ</t>
    <rPh sb="0" eb="2">
      <t>イチカワ</t>
    </rPh>
    <phoneticPr fontId="2"/>
  </si>
  <si>
    <t>吉田　健一</t>
    <rPh sb="0" eb="2">
      <t>ヨシダ</t>
    </rPh>
    <rPh sb="3" eb="5">
      <t>ケンイチ</t>
    </rPh>
    <phoneticPr fontId="2"/>
  </si>
  <si>
    <t>ＡＩ党</t>
    <rPh sb="2" eb="3">
      <t>トウ</t>
    </rPh>
    <phoneticPr fontId="2"/>
  </si>
  <si>
    <t>遠藤　千尋</t>
    <rPh sb="0" eb="2">
      <t>エンドウ</t>
    </rPh>
    <rPh sb="3" eb="5">
      <t>チヒロ</t>
    </rPh>
    <phoneticPr fontId="2"/>
  </si>
  <si>
    <t>松田　道人</t>
    <rPh sb="0" eb="2">
      <t>マツダ</t>
    </rPh>
    <rPh sb="3" eb="4">
      <t>ミチ</t>
    </rPh>
    <rPh sb="4" eb="5">
      <t>ヒト</t>
    </rPh>
    <phoneticPr fontId="2"/>
  </si>
  <si>
    <t>村山　将人</t>
    <rPh sb="0" eb="2">
      <t>ムラヤマ</t>
    </rPh>
    <rPh sb="3" eb="5">
      <t>マサト</t>
    </rPh>
    <phoneticPr fontId="2"/>
  </si>
  <si>
    <t>梅田　英晴</t>
    <rPh sb="3" eb="4">
      <t>ヒデ</t>
    </rPh>
    <rPh sb="4" eb="5">
      <t>ハレ</t>
    </rPh>
    <phoneticPr fontId="2"/>
  </si>
  <si>
    <t>立川　佳夫</t>
    <rPh sb="0" eb="2">
      <t>タチカワ</t>
    </rPh>
    <rPh sb="3" eb="5">
      <t>ヨシオ</t>
    </rPh>
    <phoneticPr fontId="2"/>
  </si>
  <si>
    <t>山中　竹春</t>
    <rPh sb="0" eb="2">
      <t>ヤマナカ</t>
    </rPh>
    <rPh sb="3" eb="4">
      <t>タケ</t>
    </rPh>
    <rPh sb="4" eb="5">
      <t>ハル</t>
    </rPh>
    <phoneticPr fontId="2"/>
  </si>
  <si>
    <t>小此木　八郎</t>
    <rPh sb="0" eb="3">
      <t>オコノギ</t>
    </rPh>
    <rPh sb="4" eb="6">
      <t>ハチロウ</t>
    </rPh>
    <phoneticPr fontId="2"/>
  </si>
  <si>
    <t>田中　康夫</t>
    <rPh sb="0" eb="2">
      <t>タナカ</t>
    </rPh>
    <rPh sb="3" eb="5">
      <t>ヤスオ</t>
    </rPh>
    <phoneticPr fontId="2"/>
  </si>
  <si>
    <t>松沢　成文</t>
    <rPh sb="0" eb="2">
      <t>マツザワ</t>
    </rPh>
    <rPh sb="3" eb="5">
      <t>シゲフミ</t>
    </rPh>
    <phoneticPr fontId="2"/>
  </si>
  <si>
    <t>福田　峰之</t>
    <rPh sb="0" eb="2">
      <t>フクダ</t>
    </rPh>
    <rPh sb="3" eb="5">
      <t>ミネユキ</t>
    </rPh>
    <phoneticPr fontId="2"/>
  </si>
  <si>
    <t>太田　正孝</t>
    <rPh sb="3" eb="5">
      <t>マサタカ</t>
    </rPh>
    <phoneticPr fontId="2"/>
  </si>
  <si>
    <t>坪倉　良和</t>
    <rPh sb="0" eb="2">
      <t>ツボクラ</t>
    </rPh>
    <rPh sb="3" eb="4">
      <t>リョウ</t>
    </rPh>
    <rPh sb="4" eb="5">
      <t>ワ</t>
    </rPh>
    <phoneticPr fontId="2"/>
  </si>
  <si>
    <t>大塚　伸二</t>
    <rPh sb="0" eb="2">
      <t>オオツカ</t>
    </rPh>
    <rPh sb="3" eb="5">
      <t>シンジ</t>
    </rPh>
    <phoneticPr fontId="2"/>
  </si>
  <si>
    <t>森　敦彦</t>
    <rPh sb="2" eb="4">
      <t>アツヒコ</t>
    </rPh>
    <phoneticPr fontId="2"/>
  </si>
  <si>
    <t>望月　利樹</t>
    <rPh sb="0" eb="2">
      <t>モチヅキ</t>
    </rPh>
    <rPh sb="3" eb="5">
      <t>トシキ</t>
    </rPh>
    <phoneticPr fontId="2"/>
  </si>
  <si>
    <t>太田　寛</t>
    <rPh sb="0" eb="2">
      <t>オオタ</t>
    </rPh>
    <rPh sb="3" eb="4">
      <t>カン</t>
    </rPh>
    <phoneticPr fontId="2"/>
  </si>
  <si>
    <t>古幡　開太郎</t>
    <rPh sb="0" eb="2">
      <t>フルハタ</t>
    </rPh>
    <rPh sb="3" eb="6">
      <t>カイタロウ</t>
    </rPh>
    <phoneticPr fontId="2"/>
  </si>
  <si>
    <t>荒井　久登</t>
    <rPh sb="0" eb="2">
      <t>アライ</t>
    </rPh>
    <rPh sb="3" eb="4">
      <t>ヒサ</t>
    </rPh>
    <rPh sb="4" eb="5">
      <t>ノボル</t>
    </rPh>
    <phoneticPr fontId="2"/>
  </si>
  <si>
    <t>塚原　勝幸</t>
    <rPh sb="0" eb="2">
      <t>ツカハラ</t>
    </rPh>
    <rPh sb="3" eb="5">
      <t>カツユキ</t>
    </rPh>
    <phoneticPr fontId="2"/>
  </si>
  <si>
    <t>小瀬　佳彦</t>
    <rPh sb="0" eb="2">
      <t>コセ</t>
    </rPh>
    <rPh sb="3" eb="5">
      <t>ヨシヒコ</t>
    </rPh>
    <phoneticPr fontId="2"/>
  </si>
  <si>
    <t>石島　明美</t>
    <rPh sb="0" eb="2">
      <t>イシジマ</t>
    </rPh>
    <rPh sb="3" eb="5">
      <t>アケミ</t>
    </rPh>
    <phoneticPr fontId="2"/>
  </si>
  <si>
    <t>土屋　昌弘</t>
    <rPh sb="0" eb="2">
      <t>ツチヤ</t>
    </rPh>
    <rPh sb="3" eb="5">
      <t>マサヒロ</t>
    </rPh>
    <phoneticPr fontId="2"/>
  </si>
  <si>
    <t>福田　正男</t>
    <rPh sb="0" eb="2">
      <t>フクダ</t>
    </rPh>
    <rPh sb="3" eb="5">
      <t>マサオ</t>
    </rPh>
    <phoneticPr fontId="2"/>
  </si>
  <si>
    <t>野田　拡雄</t>
    <rPh sb="4" eb="5">
      <t>オス</t>
    </rPh>
    <phoneticPr fontId="2"/>
  </si>
  <si>
    <t>奥田　尚佳</t>
    <rPh sb="0" eb="2">
      <t>オクダ</t>
    </rPh>
    <rPh sb="3" eb="4">
      <t>ナオ</t>
    </rPh>
    <rPh sb="4" eb="5">
      <t>カ</t>
    </rPh>
    <phoneticPr fontId="2"/>
  </si>
  <si>
    <t>畠中　源一</t>
    <rPh sb="0" eb="2">
      <t>ハタナカ</t>
    </rPh>
    <rPh sb="3" eb="4">
      <t>ゲン</t>
    </rPh>
    <rPh sb="4" eb="5">
      <t>イチ</t>
    </rPh>
    <phoneticPr fontId="2"/>
  </si>
  <si>
    <t>松尾　匡</t>
    <rPh sb="0" eb="2">
      <t>マツオ</t>
    </rPh>
    <phoneticPr fontId="2"/>
  </si>
  <si>
    <t>薮本　吉秀</t>
    <rPh sb="0" eb="2">
      <t>ヤブモト</t>
    </rPh>
    <rPh sb="3" eb="5">
      <t>ヨシヒデ</t>
    </rPh>
    <phoneticPr fontId="2"/>
  </si>
  <si>
    <t>同一年度内に2回執行</t>
    <rPh sb="0" eb="5">
      <t>ドウイツネンドナイ</t>
    </rPh>
    <rPh sb="7" eb="8">
      <t>カイ</t>
    </rPh>
    <rPh sb="8" eb="10">
      <t>シッコウ</t>
    </rPh>
    <phoneticPr fontId="2"/>
  </si>
  <si>
    <t>岸　覚</t>
    <rPh sb="0" eb="1">
      <t>キシ</t>
    </rPh>
    <rPh sb="2" eb="3">
      <t>サトル</t>
    </rPh>
    <phoneticPr fontId="2"/>
  </si>
  <si>
    <t>片山　透</t>
    <rPh sb="3" eb="4">
      <t>トオル</t>
    </rPh>
    <phoneticPr fontId="2"/>
  </si>
  <si>
    <t>濱田　豪太</t>
    <rPh sb="0" eb="2">
      <t>ハマダ</t>
    </rPh>
    <rPh sb="3" eb="5">
      <t>ゴウタ</t>
    </rPh>
    <phoneticPr fontId="2"/>
  </si>
  <si>
    <t>澤田　和廣</t>
    <rPh sb="0" eb="2">
      <t>サワダ</t>
    </rPh>
    <rPh sb="3" eb="4">
      <t>ワ</t>
    </rPh>
    <rPh sb="4" eb="5">
      <t>ヒロ</t>
    </rPh>
    <phoneticPr fontId="2"/>
  </si>
  <si>
    <t>友田　吉泰</t>
    <phoneticPr fontId="2"/>
  </si>
  <si>
    <t>松本　和之</t>
    <rPh sb="0" eb="2">
      <t>マツモト</t>
    </rPh>
    <rPh sb="3" eb="4">
      <t>ワ</t>
    </rPh>
    <rPh sb="4" eb="5">
      <t>ユキ</t>
    </rPh>
    <phoneticPr fontId="2"/>
  </si>
  <si>
    <t>亀田　英雄</t>
    <rPh sb="0" eb="2">
      <t>カメダ</t>
    </rPh>
    <rPh sb="3" eb="5">
      <t>ヒデオ</t>
    </rPh>
    <phoneticPr fontId="2"/>
  </si>
  <si>
    <t>黒木　保隆</t>
    <rPh sb="0" eb="2">
      <t>クロキ</t>
    </rPh>
    <rPh sb="3" eb="4">
      <t>ホ</t>
    </rPh>
    <rPh sb="4" eb="5">
      <t>タカシ</t>
    </rPh>
    <phoneticPr fontId="2"/>
  </si>
  <si>
    <t>中村　えい子</t>
    <rPh sb="0" eb="2">
      <t>ナカムラ</t>
    </rPh>
    <rPh sb="5" eb="6">
      <t>コ</t>
    </rPh>
    <phoneticPr fontId="2"/>
  </si>
  <si>
    <t>平野　利昭</t>
    <rPh sb="0" eb="2">
      <t>ヒラノ</t>
    </rPh>
    <rPh sb="3" eb="4">
      <t>リ</t>
    </rPh>
    <rPh sb="4" eb="5">
      <t>アキ</t>
    </rPh>
    <phoneticPr fontId="2"/>
  </si>
  <si>
    <t>岸本　洋平</t>
    <rPh sb="0" eb="2">
      <t>キシモト</t>
    </rPh>
    <rPh sb="3" eb="5">
      <t>ヨウヘイ</t>
    </rPh>
    <phoneticPr fontId="2"/>
  </si>
  <si>
    <t>山川　宗仁</t>
    <rPh sb="0" eb="2">
      <t>ヤマカワ</t>
    </rPh>
    <rPh sb="3" eb="4">
      <t>ソウ</t>
    </rPh>
    <rPh sb="4" eb="5">
      <t>ヒトシ</t>
    </rPh>
    <phoneticPr fontId="2"/>
  </si>
  <si>
    <t>比嘉　朗</t>
    <rPh sb="0" eb="2">
      <t>ヒガ</t>
    </rPh>
    <rPh sb="3" eb="4">
      <t>ロウ</t>
    </rPh>
    <phoneticPr fontId="2"/>
  </si>
  <si>
    <t>古謝　政一</t>
    <rPh sb="0" eb="2">
      <t>コジャ</t>
    </rPh>
    <rPh sb="3" eb="5">
      <t>マサイチ</t>
    </rPh>
    <phoneticPr fontId="2"/>
  </si>
  <si>
    <t>平澤　剛太</t>
    <rPh sb="0" eb="2">
      <t>ヒラサワ</t>
    </rPh>
    <rPh sb="3" eb="4">
      <t>ツヨシ</t>
    </rPh>
    <rPh sb="4" eb="5">
      <t>タ</t>
    </rPh>
    <phoneticPr fontId="2"/>
  </si>
  <si>
    <t>山本　正德</t>
    <rPh sb="4" eb="5">
      <t>トク</t>
    </rPh>
    <phoneticPr fontId="2"/>
  </si>
  <si>
    <t>上田　瀧雄</t>
    <rPh sb="3" eb="4">
      <t>タキ</t>
    </rPh>
    <rPh sb="4" eb="5">
      <t>ユウ</t>
    </rPh>
    <phoneticPr fontId="2"/>
  </si>
  <si>
    <t>前</t>
  </si>
  <si>
    <t>松本　利秋</t>
    <rPh sb="0" eb="2">
      <t>マツモト</t>
    </rPh>
    <rPh sb="3" eb="5">
      <t>リアキ</t>
    </rPh>
    <phoneticPr fontId="2"/>
  </si>
  <si>
    <t>れいわ新撰組推薦</t>
    <rPh sb="3" eb="6">
      <t>シンセングミ</t>
    </rPh>
    <rPh sb="6" eb="8">
      <t>スイセン</t>
    </rPh>
    <phoneticPr fontId="2"/>
  </si>
  <si>
    <t>石嶺　傳實</t>
    <phoneticPr fontId="2"/>
  </si>
  <si>
    <t>公明党支部支持</t>
    <rPh sb="0" eb="5">
      <t>コウメイトウシブ</t>
    </rPh>
    <rPh sb="5" eb="7">
      <t>シジ</t>
    </rPh>
    <phoneticPr fontId="2"/>
  </si>
  <si>
    <t>公明党総支部支持</t>
    <rPh sb="0" eb="6">
      <t>コウメイトウソウシブ</t>
    </rPh>
    <rPh sb="6" eb="8">
      <t>シジ</t>
    </rPh>
    <phoneticPr fontId="2"/>
  </si>
  <si>
    <t>公明党総支部推薦</t>
    <rPh sb="0" eb="8">
      <t>コウメイトウソウシブスイセン</t>
    </rPh>
    <phoneticPr fontId="2"/>
  </si>
  <si>
    <t>公明党支部連合推薦</t>
    <rPh sb="0" eb="3">
      <t>コウメイトウ</t>
    </rPh>
    <rPh sb="3" eb="5">
      <t>シブ</t>
    </rPh>
    <rPh sb="5" eb="7">
      <t>レンゴウ</t>
    </rPh>
    <rPh sb="7" eb="9">
      <t>スイセン</t>
    </rPh>
    <phoneticPr fontId="2"/>
  </si>
  <si>
    <t>菅原　文仁</t>
    <rPh sb="3" eb="4">
      <t>ブン</t>
    </rPh>
    <phoneticPr fontId="2"/>
  </si>
  <si>
    <t>スーパークレイジー君党</t>
    <rPh sb="9" eb="10">
      <t>クン</t>
    </rPh>
    <rPh sb="10" eb="11">
      <t>トウ</t>
    </rPh>
    <phoneticPr fontId="2"/>
  </si>
  <si>
    <t>みんなの志木市をつくる会</t>
    <rPh sb="4" eb="7">
      <t>シキシ</t>
    </rPh>
    <rPh sb="11" eb="12">
      <t>カイ</t>
    </rPh>
    <phoneticPr fontId="2"/>
  </si>
  <si>
    <t>髙橋　昌幸</t>
    <rPh sb="0" eb="2">
      <t>タカハシ</t>
    </rPh>
    <phoneticPr fontId="2"/>
  </si>
  <si>
    <t>田村　勝則</t>
    <rPh sb="0" eb="2">
      <t>タムラ</t>
    </rPh>
    <rPh sb="3" eb="5">
      <t>カツノリ</t>
    </rPh>
    <phoneticPr fontId="2"/>
  </si>
  <si>
    <t>古澤　耕作</t>
    <rPh sb="0" eb="2">
      <t>フルサワ</t>
    </rPh>
    <rPh sb="3" eb="5">
      <t>コウサク</t>
    </rPh>
    <phoneticPr fontId="2"/>
  </si>
  <si>
    <t>齊藤　芳久</t>
    <rPh sb="0" eb="2">
      <t>サイトウ</t>
    </rPh>
    <phoneticPr fontId="2"/>
  </si>
  <si>
    <t>紫﨑　勉</t>
    <rPh sb="0" eb="1">
      <t>ムラサキ</t>
    </rPh>
    <rPh sb="1" eb="2">
      <t>サキ</t>
    </rPh>
    <rPh sb="3" eb="4">
      <t>ツトム</t>
    </rPh>
    <phoneticPr fontId="2"/>
  </si>
  <si>
    <r>
      <t>中澤　裕</t>
    </r>
    <r>
      <rPr>
        <sz val="10"/>
        <color rgb="FFFF0000"/>
        <rFont val="游ゴシック"/>
        <family val="3"/>
        <charset val="128"/>
        <scheme val="minor"/>
      </rPr>
      <t>隆</t>
    </r>
    <rPh sb="3" eb="4">
      <t>ヒロ</t>
    </rPh>
    <rPh sb="4" eb="5">
      <t>リュウ</t>
    </rPh>
    <phoneticPr fontId="2"/>
  </si>
  <si>
    <t>櫻井　美德</t>
    <rPh sb="3" eb="4">
      <t>ミ</t>
    </rPh>
    <rPh sb="4" eb="5">
      <t>トク</t>
    </rPh>
    <phoneticPr fontId="2"/>
  </si>
  <si>
    <t>德野　涼</t>
    <rPh sb="0" eb="1">
      <t>トク</t>
    </rPh>
    <rPh sb="1" eb="2">
      <t>ノ</t>
    </rPh>
    <rPh sb="3" eb="4">
      <t>リョウ</t>
    </rPh>
    <phoneticPr fontId="2"/>
  </si>
  <si>
    <t>前川　燿男</t>
    <phoneticPr fontId="2"/>
  </si>
  <si>
    <t>吉原　修</t>
    <rPh sb="0" eb="2">
      <t>ヨシハラ</t>
    </rPh>
    <rPh sb="3" eb="4">
      <t>オサム</t>
    </rPh>
    <phoneticPr fontId="2"/>
  </si>
  <si>
    <t>一木　重夫</t>
    <rPh sb="0" eb="2">
      <t>イチキ</t>
    </rPh>
    <rPh sb="3" eb="5">
      <t>シゲオ</t>
    </rPh>
    <phoneticPr fontId="2"/>
  </si>
  <si>
    <t>吉田　功</t>
    <rPh sb="0" eb="2">
      <t>ヨシダ</t>
    </rPh>
    <rPh sb="3" eb="4">
      <t>イサオ</t>
    </rPh>
    <phoneticPr fontId="2"/>
  </si>
  <si>
    <r>
      <t>坂口　</t>
    </r>
    <r>
      <rPr>
        <sz val="10"/>
        <color rgb="FFFF0000"/>
        <rFont val="游ゴシック"/>
        <family val="3"/>
        <charset val="128"/>
        <scheme val="minor"/>
      </rPr>
      <t>茂</t>
    </r>
    <rPh sb="0" eb="2">
      <t>サカグチ</t>
    </rPh>
    <rPh sb="3" eb="4">
      <t>シゲル</t>
    </rPh>
    <phoneticPr fontId="2"/>
  </si>
  <si>
    <t>茂の字の草冠の上が離れる</t>
    <rPh sb="0" eb="1">
      <t>シゲル</t>
    </rPh>
    <rPh sb="2" eb="3">
      <t>ジ</t>
    </rPh>
    <rPh sb="4" eb="6">
      <t>クサカンムリ</t>
    </rPh>
    <rPh sb="7" eb="8">
      <t>ウエ</t>
    </rPh>
    <rPh sb="9" eb="10">
      <t>ハナ</t>
    </rPh>
    <phoneticPr fontId="2"/>
  </si>
  <si>
    <r>
      <t>岩井　</t>
    </r>
    <r>
      <rPr>
        <sz val="10"/>
        <color rgb="FFFF0000"/>
        <rFont val="游ゴシック"/>
        <family val="3"/>
        <charset val="128"/>
        <scheme val="minor"/>
      </rPr>
      <t>茂</t>
    </r>
    <r>
      <rPr>
        <sz val="10"/>
        <rFont val="游ゴシック"/>
        <family val="3"/>
        <charset val="128"/>
        <scheme val="minor"/>
      </rPr>
      <t>樹</t>
    </r>
    <rPh sb="0" eb="2">
      <t>イワイ</t>
    </rPh>
    <rPh sb="3" eb="5">
      <t>シゲキ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</si>
  <si>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辻</t>
    </r>
    <r>
      <rPr>
        <sz val="10"/>
        <rFont val="游ゴシック"/>
        <family val="3"/>
        <charset val="128"/>
        <scheme val="minor"/>
      </rPr>
      <t>村　修一</t>
    </r>
    <phoneticPr fontId="2"/>
  </si>
  <si>
    <t>山﨑　善也</t>
    <phoneticPr fontId="2"/>
  </si>
  <si>
    <r>
      <t>下村　</t>
    </r>
    <r>
      <rPr>
        <sz val="10"/>
        <color rgb="FFFF0000"/>
        <rFont val="游ゴシック"/>
        <family val="3"/>
        <charset val="128"/>
        <scheme val="minor"/>
      </rPr>
      <t>隆</t>
    </r>
    <r>
      <rPr>
        <sz val="10"/>
        <rFont val="游ゴシック"/>
        <family val="3"/>
        <charset val="128"/>
        <scheme val="minor"/>
      </rPr>
      <t>夫</t>
    </r>
    <rPh sb="0" eb="2">
      <t>シモムラ</t>
    </rPh>
    <rPh sb="3" eb="5">
      <t>タカシオット</t>
    </rPh>
    <phoneticPr fontId="2"/>
  </si>
  <si>
    <t>谷﨑　整史</t>
    <rPh sb="0" eb="2">
      <t>タニザキ</t>
    </rPh>
    <rPh sb="3" eb="5">
      <t>ヒトシ</t>
    </rPh>
    <phoneticPr fontId="2"/>
  </si>
  <si>
    <t>𠮷田　英人</t>
    <phoneticPr fontId="2"/>
  </si>
  <si>
    <t>近藤　𠮷一郎</t>
    <rPh sb="0" eb="2">
      <t>コンドウ</t>
    </rPh>
    <rPh sb="5" eb="7">
      <t>イチロウ</t>
    </rPh>
    <phoneticPr fontId="2"/>
  </si>
  <si>
    <t>太田　啓補</t>
    <rPh sb="3" eb="4">
      <t>ケイ</t>
    </rPh>
    <phoneticPr fontId="2"/>
  </si>
  <si>
    <r>
      <rPr>
        <sz val="10"/>
        <color rgb="FFFF0000"/>
        <rFont val="游ゴシック"/>
        <family val="3"/>
        <charset val="128"/>
        <scheme val="minor"/>
      </rPr>
      <t>辻</t>
    </r>
    <r>
      <rPr>
        <sz val="10"/>
        <rFont val="游ゴシック"/>
        <family val="3"/>
        <charset val="128"/>
        <scheme val="minor"/>
      </rPr>
      <t>村　修</t>
    </r>
    <rPh sb="0" eb="2">
      <t>ツジムラ</t>
    </rPh>
    <rPh sb="3" eb="4">
      <t>オサム</t>
    </rPh>
    <phoneticPr fontId="2"/>
  </si>
  <si>
    <t>宗　裕</t>
    <rPh sb="0" eb="1">
      <t>ソウ</t>
    </rPh>
    <rPh sb="2" eb="3">
      <t>ユウ</t>
    </rPh>
    <phoneticPr fontId="2"/>
  </si>
  <si>
    <t>濵野　互</t>
    <rPh sb="0" eb="2">
      <t>ハマノ</t>
    </rPh>
    <rPh sb="3" eb="4">
      <t>ゴ</t>
    </rPh>
    <phoneticPr fontId="2"/>
  </si>
  <si>
    <t>衞藤　竜一郎</t>
    <rPh sb="0" eb="2">
      <t>エトウ</t>
    </rPh>
    <rPh sb="3" eb="6">
      <t>リュウイチロウ</t>
    </rPh>
    <phoneticPr fontId="2"/>
  </si>
  <si>
    <t>日髙　郷士</t>
    <rPh sb="0" eb="2">
      <t>ヒダカ</t>
    </rPh>
    <rPh sb="3" eb="5">
      <t>ゴウシ</t>
    </rPh>
    <phoneticPr fontId="2"/>
  </si>
  <si>
    <t>那根　操</t>
    <rPh sb="0" eb="1">
      <t>ナ</t>
    </rPh>
    <rPh sb="1" eb="2">
      <t>ネ</t>
    </rPh>
    <rPh sb="3" eb="4">
      <t>ミサオ</t>
    </rPh>
    <phoneticPr fontId="2"/>
  </si>
  <si>
    <t>社民党都連支持</t>
    <rPh sb="0" eb="3">
      <t>シャミントウ</t>
    </rPh>
    <rPh sb="3" eb="4">
      <t>ト</t>
    </rPh>
    <rPh sb="4" eb="5">
      <t>レン</t>
    </rPh>
    <rPh sb="5" eb="7">
      <t>シジ</t>
    </rPh>
    <phoneticPr fontId="2"/>
  </si>
  <si>
    <t>辻の字は一点しんにょう</t>
    <rPh sb="0" eb="1">
      <t>ツジ</t>
    </rPh>
    <rPh sb="2" eb="3">
      <t>ジ</t>
    </rPh>
    <phoneticPr fontId="2"/>
  </si>
  <si>
    <t>飛驒市</t>
    <rPh sb="2" eb="3">
      <t>シ</t>
    </rPh>
    <phoneticPr fontId="2"/>
  </si>
  <si>
    <t>飛騨市から正式漢字の飛驒市に訂正</t>
    <rPh sb="0" eb="2">
      <t>ヒダ</t>
    </rPh>
    <rPh sb="2" eb="3">
      <t>シ</t>
    </rPh>
    <rPh sb="5" eb="7">
      <t>セイシキ</t>
    </rPh>
    <rPh sb="7" eb="9">
      <t>カンジ</t>
    </rPh>
    <rPh sb="14" eb="16">
      <t>テイセイ</t>
    </rPh>
    <phoneticPr fontId="2"/>
  </si>
  <si>
    <t>辻　宏康</t>
    <phoneticPr fontId="2"/>
  </si>
  <si>
    <t>讀谷山　洋司</t>
    <phoneticPr fontId="2"/>
  </si>
  <si>
    <t>高畑　博</t>
    <rPh sb="0" eb="1">
      <t>タカ</t>
    </rPh>
    <rPh sb="1" eb="2">
      <t>ハタ</t>
    </rPh>
    <phoneticPr fontId="2"/>
  </si>
  <si>
    <t>井澤　邦夫</t>
    <phoneticPr fontId="2"/>
  </si>
  <si>
    <t>吉田　英男</t>
    <rPh sb="0" eb="1">
      <t>キチ</t>
    </rPh>
    <phoneticPr fontId="2"/>
  </si>
  <si>
    <t>吉岡　初浩</t>
    <rPh sb="0" eb="1">
      <t>キチ</t>
    </rPh>
    <phoneticPr fontId="2"/>
  </si>
  <si>
    <t>篠﨑　光子</t>
  </si>
  <si>
    <t>吉田　武司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</si>
</sst>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#,##0.000;[Red]\-#,##0.000"/>
    <numFmt numFmtId="178" formatCode="#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333333"/>
      <name val="Arial"/>
      <family val="2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49" fontId="0" fillId="0" borderId="0" xfId="0" applyNumberFormat="1" applyAlignment="1"/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49" fontId="0" fillId="0" borderId="0" xfId="0" applyNumberFormat="1">
      <alignment vertical="center"/>
    </xf>
    <xf numFmtId="0" fontId="0" fillId="0" borderId="0" xfId="0" applyAlignment="1"/>
    <xf numFmtId="49" fontId="0" fillId="0" borderId="0" xfId="0" applyNumberFormat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38" fontId="5" fillId="0" borderId="0" xfId="3" applyFont="1" applyFill="1" applyAlignment="1">
      <alignment shrinkToFit="1"/>
    </xf>
    <xf numFmtId="38" fontId="0" fillId="0" borderId="0" xfId="3" applyFont="1" applyFill="1">
      <alignment vertical="center"/>
    </xf>
    <xf numFmtId="10" fontId="0" fillId="0" borderId="0" xfId="1" applyNumberFormat="1" applyFont="1" applyFill="1">
      <alignment vertical="center"/>
    </xf>
    <xf numFmtId="177" fontId="0" fillId="0" borderId="0" xfId="3" applyNumberFormat="1" applyFont="1" applyFill="1">
      <alignment vertical="center"/>
    </xf>
    <xf numFmtId="177" fontId="0" fillId="0" borderId="2" xfId="3" applyNumberFormat="1" applyFont="1" applyFill="1" applyBorder="1">
      <alignment vertical="center"/>
    </xf>
    <xf numFmtId="10" fontId="0" fillId="0" borderId="2" xfId="1" applyNumberFormat="1" applyFont="1" applyFill="1" applyBorder="1">
      <alignment vertical="center"/>
    </xf>
    <xf numFmtId="38" fontId="5" fillId="0" borderId="0" xfId="3" applyFont="1" applyBorder="1" applyAlignment="1">
      <alignment shrinkToFit="1"/>
    </xf>
    <xf numFmtId="10" fontId="5" fillId="0" borderId="0" xfId="1" applyNumberFormat="1" applyFont="1" applyBorder="1" applyAlignment="1">
      <alignment shrinkToFit="1"/>
    </xf>
    <xf numFmtId="38" fontId="5" fillId="0" borderId="0" xfId="3" applyFont="1" applyBorder="1" applyAlignment="1"/>
    <xf numFmtId="10" fontId="5" fillId="0" borderId="0" xfId="1" applyNumberFormat="1" applyFont="1" applyBorder="1" applyAlignment="1"/>
    <xf numFmtId="38" fontId="7" fillId="0" borderId="0" xfId="3" applyFont="1" applyBorder="1" applyAlignment="1">
      <alignment shrinkToFit="1"/>
    </xf>
    <xf numFmtId="10" fontId="7" fillId="0" borderId="0" xfId="1" applyNumberFormat="1" applyFont="1" applyBorder="1" applyAlignment="1">
      <alignment shrinkToFit="1"/>
    </xf>
    <xf numFmtId="38" fontId="7" fillId="0" borderId="0" xfId="3" applyFont="1" applyBorder="1" applyAlignment="1"/>
    <xf numFmtId="10" fontId="7" fillId="0" borderId="0" xfId="1" applyNumberFormat="1" applyFont="1" applyBorder="1" applyAlignment="1"/>
    <xf numFmtId="38" fontId="5" fillId="0" borderId="0" xfId="3" applyFont="1" applyFill="1" applyBorder="1" applyAlignment="1">
      <alignment shrinkToFit="1"/>
    </xf>
    <xf numFmtId="10" fontId="5" fillId="0" borderId="0" xfId="1" applyNumberFormat="1" applyFont="1" applyFill="1" applyBorder="1" applyAlignment="1">
      <alignment shrinkToFit="1"/>
    </xf>
    <xf numFmtId="38" fontId="5" fillId="0" borderId="0" xfId="3" applyFont="1" applyFill="1" applyBorder="1" applyAlignment="1"/>
    <xf numFmtId="10" fontId="5" fillId="0" borderId="0" xfId="1" applyNumberFormat="1" applyFont="1" applyFill="1" applyBorder="1" applyAlignment="1"/>
    <xf numFmtId="38" fontId="6" fillId="0" borderId="2" xfId="3" applyFont="1" applyFill="1" applyBorder="1" applyAlignment="1">
      <alignment vertical="center" shrinkToFit="1"/>
    </xf>
    <xf numFmtId="38" fontId="5" fillId="0" borderId="2" xfId="3" applyFont="1" applyFill="1" applyBorder="1" applyAlignment="1">
      <alignment shrinkToFit="1"/>
    </xf>
    <xf numFmtId="38" fontId="0" fillId="0" borderId="2" xfId="3" applyFont="1" applyFill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shrinkToFit="1"/>
    </xf>
    <xf numFmtId="0" fontId="12" fillId="0" borderId="0" xfId="0" applyFont="1" applyAlignment="1">
      <alignment horizontal="right"/>
    </xf>
    <xf numFmtId="176" fontId="5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shrinkToFit="1"/>
    </xf>
    <xf numFmtId="0" fontId="6" fillId="0" borderId="0" xfId="0" applyFont="1">
      <alignment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shrinkToFit="1"/>
    </xf>
    <xf numFmtId="176" fontId="7" fillId="0" borderId="0" xfId="0" applyNumberFormat="1" applyFont="1" applyAlignment="1">
      <alignment horizontal="right" shrinkToFi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center" shrinkToFit="1"/>
    </xf>
    <xf numFmtId="0" fontId="13" fillId="0" borderId="0" xfId="0" applyFont="1" applyAlignment="1">
      <alignment shrinkToFit="1"/>
    </xf>
    <xf numFmtId="0" fontId="7" fillId="0" borderId="0" xfId="0" applyFont="1" applyAlignment="1">
      <alignment horizontal="right" shrinkToFi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10" fillId="0" borderId="0" xfId="0" applyFont="1">
      <alignment vertical="center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shrinkToFi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38" fontId="9" fillId="0" borderId="0" xfId="3" applyFont="1" applyBorder="1" applyAlignment="1">
      <alignment shrinkToFit="1"/>
    </xf>
    <xf numFmtId="0" fontId="7" fillId="3" borderId="0" xfId="0" applyFont="1" applyFill="1" applyAlignment="1">
      <alignment shrinkToFit="1"/>
    </xf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0" xfId="3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177" fontId="0" fillId="0" borderId="0" xfId="3" applyNumberFormat="1" applyFont="1" applyFill="1" applyAlignment="1">
      <alignment vertical="center" shrinkToFit="1"/>
    </xf>
    <xf numFmtId="178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177" fontId="0" fillId="0" borderId="5" xfId="3" applyNumberFormat="1" applyFont="1" applyFill="1" applyBorder="1">
      <alignment vertical="center"/>
    </xf>
    <xf numFmtId="178" fontId="0" fillId="0" borderId="2" xfId="0" applyNumberFormat="1" applyBorder="1">
      <alignment vertical="center"/>
    </xf>
    <xf numFmtId="10" fontId="0" fillId="0" borderId="2" xfId="0" applyNumberFormat="1" applyBorder="1">
      <alignment vertical="center"/>
    </xf>
    <xf numFmtId="10" fontId="0" fillId="0" borderId="0" xfId="0" applyNumberFormat="1">
      <alignment vertical="center"/>
    </xf>
    <xf numFmtId="0" fontId="0" fillId="0" borderId="2" xfId="0" applyBorder="1" applyAlignment="1">
      <alignment shrinkToFi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0" fontId="0" fillId="0" borderId="3" xfId="0" applyNumberFormat="1" applyBorder="1">
      <alignment vertical="center"/>
    </xf>
    <xf numFmtId="10" fontId="0" fillId="0" borderId="4" xfId="0" applyNumberFormat="1" applyBorder="1">
      <alignment vertical="center"/>
    </xf>
    <xf numFmtId="177" fontId="0" fillId="0" borderId="2" xfId="3" applyNumberFormat="1" applyFont="1" applyFill="1" applyBorder="1" applyAlignment="1">
      <alignment horizontal="center" vertical="center" shrinkToFit="1"/>
    </xf>
    <xf numFmtId="177" fontId="0" fillId="0" borderId="2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5" xfId="3" applyNumberFormat="1" applyFont="1" applyFill="1" applyBorder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00FFFF"/>
      <color rgb="FF9999FF"/>
      <color rgb="FFFFCCCC"/>
      <color rgb="FFFFCC99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084E-DDF3-42BB-B10D-02724AD61CF4}">
  <sheetPr>
    <pageSetUpPr fitToPage="1"/>
  </sheetPr>
  <dimension ref="A1:AH1013"/>
  <sheetViews>
    <sheetView tabSelected="1" zoomScaleNormal="100" workbookViewId="0">
      <pane ySplit="1" topLeftCell="A272" activePane="bottomLeft" state="frozen"/>
      <selection pane="bottomLeft" activeCell="P282" sqref="P282:P283"/>
    </sheetView>
  </sheetViews>
  <sheetFormatPr defaultRowHeight="18.75"/>
  <cols>
    <col min="1" max="1" width="4.625" style="36" customWidth="1"/>
    <col min="2" max="2" width="7.625" style="36" customWidth="1"/>
    <col min="3" max="3" width="8.125" style="47" customWidth="1"/>
    <col min="4" max="4" width="6.375" style="48" customWidth="1"/>
    <col min="5" max="5" width="10.625" style="39" customWidth="1"/>
    <col min="6" max="6" width="6.75" style="54" customWidth="1"/>
    <col min="7" max="7" width="8.25" style="49" customWidth="1"/>
    <col min="8" max="10" width="10.375" style="18" customWidth="1"/>
    <col min="11" max="11" width="10.375" style="48" customWidth="1"/>
    <col min="12" max="13" width="10.375" style="18" customWidth="1"/>
    <col min="14" max="14" width="6.625" style="29" customWidth="1"/>
    <col min="15" max="15" width="4.625" style="29" customWidth="1"/>
    <col min="16" max="16" width="11.375" style="48" customWidth="1"/>
    <col min="17" max="18" width="3.625" style="32" customWidth="1"/>
    <col min="19" max="19" width="11.375" style="20" customWidth="1"/>
    <col min="20" max="20" width="11.375" style="21" customWidth="1"/>
    <col min="21" max="21" width="7" style="29" customWidth="1"/>
    <col min="22" max="22" width="3.625" style="34" customWidth="1"/>
    <col min="23" max="29" width="3.625" style="50" customWidth="1"/>
    <col min="30" max="30" width="14.875" style="48" customWidth="1"/>
    <col min="31" max="31" width="15" style="48" customWidth="1"/>
    <col min="32" max="32" width="9.625" style="44" bestFit="1" customWidth="1"/>
    <col min="33" max="33" width="22.25" style="36" customWidth="1"/>
    <col min="34" max="34" width="13.625" style="33" customWidth="1"/>
    <col min="35" max="16384" width="9" style="46"/>
  </cols>
  <sheetData>
    <row r="1" spans="1:34" s="74" customFormat="1">
      <c r="A1" s="67" t="s">
        <v>0</v>
      </c>
      <c r="B1" s="67" t="s">
        <v>1</v>
      </c>
      <c r="C1" s="68" t="s">
        <v>2</v>
      </c>
      <c r="D1" s="29" t="s">
        <v>3</v>
      </c>
      <c r="E1" s="35" t="s">
        <v>4</v>
      </c>
      <c r="F1" s="69" t="s">
        <v>4696</v>
      </c>
      <c r="G1" s="69" t="s">
        <v>4697</v>
      </c>
      <c r="H1" s="70" t="s">
        <v>5</v>
      </c>
      <c r="I1" s="70" t="s">
        <v>6</v>
      </c>
      <c r="J1" s="70" t="s">
        <v>7</v>
      </c>
      <c r="K1" s="29" t="s">
        <v>8</v>
      </c>
      <c r="L1" s="70" t="s">
        <v>9</v>
      </c>
      <c r="M1" s="70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4709</v>
      </c>
      <c r="S1" s="71" t="s">
        <v>15</v>
      </c>
      <c r="T1" s="72" t="s">
        <v>16</v>
      </c>
      <c r="U1" s="29" t="s">
        <v>17</v>
      </c>
      <c r="V1" s="73" t="s">
        <v>18</v>
      </c>
      <c r="W1" s="73" t="s">
        <v>19</v>
      </c>
      <c r="X1" s="73" t="s">
        <v>20</v>
      </c>
      <c r="Y1" s="73" t="s">
        <v>21</v>
      </c>
      <c r="Z1" s="73" t="s">
        <v>22</v>
      </c>
      <c r="AA1" s="73" t="s">
        <v>23</v>
      </c>
      <c r="AB1" s="73" t="s">
        <v>24</v>
      </c>
      <c r="AC1" s="73" t="s">
        <v>25</v>
      </c>
      <c r="AD1" s="29" t="s">
        <v>26</v>
      </c>
      <c r="AE1" s="29" t="s">
        <v>27</v>
      </c>
      <c r="AF1" s="35" t="s">
        <v>28</v>
      </c>
      <c r="AG1" s="29" t="s">
        <v>4695</v>
      </c>
      <c r="AH1" s="29" t="s">
        <v>4716</v>
      </c>
    </row>
    <row r="2" spans="1:34">
      <c r="A2" s="36" t="str">
        <f t="shared" ref="A2:A24" si="0">IF(E2&lt;&gt;"",IF(OR(RIGHT(E2,1)="市",RIGHT(E2,1)="区"),"市区","町村"),"")</f>
        <v>市区</v>
      </c>
      <c r="B2" s="37" t="str">
        <f>IF(E2&lt;&gt;"",VLOOKUP(C2,市町村コード!$B:$D,3,FALSE),"")</f>
        <v>北海道</v>
      </c>
      <c r="C2" s="38" t="str">
        <f>IF(E2&lt;&gt;"",VLOOKUP(E2,市町村コード!$A$1:$B$3593,2,FALSE),"")</f>
        <v>012041</v>
      </c>
      <c r="D2" s="39" t="str">
        <f t="shared" ref="D2:D23" si="1">IF(C2&lt;&gt;"",LEFT(C2,5),"")</f>
        <v>01204</v>
      </c>
      <c r="E2" s="39" t="s">
        <v>35</v>
      </c>
      <c r="F2" s="40" t="str">
        <f t="shared" ref="F2:F6" si="2">IF(MONTH(G2)&gt;=5, YEAR(G2)-1, YEAR(G2))&amp;"年"</f>
        <v>2021年</v>
      </c>
      <c r="G2" s="41">
        <v>44830</v>
      </c>
      <c r="H2" s="14">
        <v>284487</v>
      </c>
      <c r="I2" s="14">
        <v>140676</v>
      </c>
      <c r="J2" s="14">
        <v>284794</v>
      </c>
      <c r="K2" s="15">
        <f t="shared" ref="K2:K7" si="3">IF(AND(H2&lt;&gt;"",I2&lt;&gt;""),I2/H2,"")</f>
        <v>0.49449008214786616</v>
      </c>
      <c r="L2" s="14">
        <v>138939</v>
      </c>
      <c r="M2" s="14">
        <v>1734</v>
      </c>
      <c r="N2" s="35"/>
      <c r="O2" s="35" t="s">
        <v>29</v>
      </c>
      <c r="P2" s="39" t="s">
        <v>36</v>
      </c>
      <c r="Q2" s="42">
        <v>1</v>
      </c>
      <c r="R2" s="42" t="s">
        <v>4711</v>
      </c>
      <c r="S2" s="16">
        <v>83836</v>
      </c>
      <c r="T2" s="17">
        <f>IF(AND(S2&lt;&gt;""),S2/INDEX(L$2:L2,MATCH(MAX(L$2:L2)+1,L$2:L2,1)),"")</f>
        <v>0.60340149274141885</v>
      </c>
      <c r="U2" s="31" t="s">
        <v>30</v>
      </c>
      <c r="V2" s="34" t="s">
        <v>32</v>
      </c>
      <c r="W2" s="43"/>
      <c r="X2" s="43"/>
      <c r="Y2" s="43" t="s">
        <v>32</v>
      </c>
      <c r="Z2" s="43"/>
      <c r="AA2" s="43"/>
      <c r="AB2" s="43" t="s">
        <v>32</v>
      </c>
      <c r="AC2" s="43"/>
      <c r="AD2" s="39" t="s">
        <v>4687</v>
      </c>
      <c r="AE2" s="39"/>
      <c r="AF2" s="44" t="str">
        <f t="shared" ref="AF2:AF19" si="4">IF(AND(V2="",W2="",X2="",Y2="",Z2="",AA2="",AB2="",AC2=""),"無",IF(V2&lt;&gt;"",$V$1,"") &amp; IF(W2&lt;&gt;"",$W$1,"") &amp; IF(X2&lt;&gt;"",$X$1,"") &amp; IF(Y2&lt;&gt;"",$Y$1,"") &amp; IF(Z2&lt;&gt;"",$Z$1,"") &amp; IF(AA2&lt;&gt;"",$AA$1,"") &amp; IF(AB2&lt;&gt;"",$AB$1,"") &amp; IF(AC2&lt;&gt;"",$AC$1,""))</f>
        <v>自公維</v>
      </c>
      <c r="AH2" s="45"/>
    </row>
    <row r="3" spans="1:34">
      <c r="A3" s="36" t="str">
        <f t="shared" si="0"/>
        <v>市区</v>
      </c>
      <c r="B3" s="37" t="str">
        <f>IF(E3&lt;&gt;"",VLOOKUP(C3,市町村コード!$B:$D,3,FALSE),"")</f>
        <v>北海道</v>
      </c>
      <c r="C3" s="38" t="str">
        <f>IF(E3&lt;&gt;"",VLOOKUP(E3,市町村コード!$A$1:$B$3593,2,FALSE),"")</f>
        <v>012041</v>
      </c>
      <c r="D3" s="39" t="str">
        <f>IF(C3&lt;&gt;"",LEFT(C3,5),"")</f>
        <v>01204</v>
      </c>
      <c r="E3" s="39" t="s">
        <v>35</v>
      </c>
      <c r="F3" s="40" t="str">
        <f t="shared" si="2"/>
        <v>2021年</v>
      </c>
      <c r="G3" s="41">
        <v>44830</v>
      </c>
      <c r="H3" s="14"/>
      <c r="I3" s="14"/>
      <c r="J3" s="14"/>
      <c r="K3" s="15" t="str">
        <f t="shared" si="3"/>
        <v/>
      </c>
      <c r="L3" s="14"/>
      <c r="M3" s="14"/>
      <c r="N3" s="35"/>
      <c r="O3" s="35" t="s">
        <v>34</v>
      </c>
      <c r="P3" s="39" t="s">
        <v>5249</v>
      </c>
      <c r="Q3" s="42"/>
      <c r="R3" s="42" t="s">
        <v>4711</v>
      </c>
      <c r="S3" s="16">
        <v>55103</v>
      </c>
      <c r="T3" s="17">
        <f>IF(AND(S3&lt;&gt;""),S3/INDEX(L$2:L3,MATCH(MAX(L$2:L3)+1,L$2:L3,1)),"")</f>
        <v>0.39659850725858109</v>
      </c>
      <c r="U3" s="31" t="s">
        <v>30</v>
      </c>
      <c r="W3" s="43"/>
      <c r="X3" s="43"/>
      <c r="Y3" s="43"/>
      <c r="Z3" s="43"/>
      <c r="AA3" s="43"/>
      <c r="AB3" s="43"/>
      <c r="AC3" s="51"/>
      <c r="AD3" s="39"/>
      <c r="AE3" s="39"/>
      <c r="AF3" s="44" t="str">
        <f t="shared" si="4"/>
        <v>無</v>
      </c>
      <c r="AH3" s="45"/>
    </row>
    <row r="4" spans="1:34">
      <c r="A4" s="36" t="str">
        <f t="shared" si="0"/>
        <v>市区</v>
      </c>
      <c r="B4" s="37" t="str">
        <f>IF(E4&lt;&gt;"",VLOOKUP(C4,市町村コード!$B:$D,3,FALSE),"")</f>
        <v>北海道</v>
      </c>
      <c r="C4" s="38" t="str">
        <f>IF(E4&lt;&gt;"",VLOOKUP(E4,市町村コード!$A$1:$B$3593,2,FALSE),"")</f>
        <v>012076</v>
      </c>
      <c r="D4" s="39" t="str">
        <f t="shared" si="1"/>
        <v>01207</v>
      </c>
      <c r="E4" s="48" t="s">
        <v>37</v>
      </c>
      <c r="F4" s="40" t="str">
        <f t="shared" si="2"/>
        <v>2022年</v>
      </c>
      <c r="G4" s="41">
        <v>44668</v>
      </c>
      <c r="H4" s="14">
        <v>138039</v>
      </c>
      <c r="I4" s="14">
        <v>62820</v>
      </c>
      <c r="J4" s="14">
        <v>141357</v>
      </c>
      <c r="K4" s="15">
        <f t="shared" si="3"/>
        <v>0.45508877925803576</v>
      </c>
      <c r="L4" s="14">
        <v>61820</v>
      </c>
      <c r="M4" s="14">
        <v>999</v>
      </c>
      <c r="N4" s="35"/>
      <c r="O4" s="35" t="s">
        <v>29</v>
      </c>
      <c r="P4" s="39" t="s">
        <v>38</v>
      </c>
      <c r="Q4" s="42">
        <v>4</v>
      </c>
      <c r="R4" s="42" t="s">
        <v>4710</v>
      </c>
      <c r="S4" s="16">
        <v>29518</v>
      </c>
      <c r="T4" s="17">
        <f>IF(AND(S4&lt;&gt;""),S4/INDEX(L$2:L4,MATCH(MAX(L$2:L4)+1,L$2:L4,1)),"")</f>
        <v>0.47748301520543512</v>
      </c>
      <c r="U4" s="31" t="s">
        <v>30</v>
      </c>
      <c r="W4" s="43"/>
      <c r="X4" s="43"/>
      <c r="Y4" s="43"/>
      <c r="Z4" s="43"/>
      <c r="AA4" s="43"/>
      <c r="AB4" s="43"/>
      <c r="AC4" s="43"/>
      <c r="AD4" s="39"/>
      <c r="AE4" s="39"/>
      <c r="AF4" s="44" t="str">
        <f t="shared" si="4"/>
        <v>無</v>
      </c>
      <c r="AH4" s="45"/>
    </row>
    <row r="5" spans="1:34">
      <c r="A5" s="36" t="str">
        <f t="shared" si="0"/>
        <v>市区</v>
      </c>
      <c r="B5" s="37" t="str">
        <f>IF(E5&lt;&gt;"",VLOOKUP(C5,市町村コード!$B:$D,3,FALSE),"")</f>
        <v>北海道</v>
      </c>
      <c r="C5" s="38" t="str">
        <f>IF(E5&lt;&gt;"",VLOOKUP(E5,市町村コード!$A$1:$B$3593,2,FALSE),"")</f>
        <v>012076</v>
      </c>
      <c r="D5" s="39" t="str">
        <f t="shared" si="1"/>
        <v>01207</v>
      </c>
      <c r="E5" s="48" t="s">
        <v>37</v>
      </c>
      <c r="F5" s="40" t="str">
        <f t="shared" si="2"/>
        <v>2022年</v>
      </c>
      <c r="G5" s="41">
        <v>44668</v>
      </c>
      <c r="H5" s="14"/>
      <c r="I5" s="14"/>
      <c r="J5" s="14"/>
      <c r="K5" s="15" t="str">
        <f t="shared" si="3"/>
        <v/>
      </c>
      <c r="L5" s="14"/>
      <c r="M5" s="14"/>
      <c r="N5" s="35"/>
      <c r="O5" s="35"/>
      <c r="P5" s="39" t="s">
        <v>4719</v>
      </c>
      <c r="Q5" s="42"/>
      <c r="R5" s="42" t="s">
        <v>4711</v>
      </c>
      <c r="S5" s="16">
        <v>23279</v>
      </c>
      <c r="T5" s="17">
        <f>IF(AND(S5&lt;&gt;""),S5/INDEX(L$2:L5,MATCH(MAX(L$2:L5)+1,L$2:L5,1)),"")</f>
        <v>0.37656098350048528</v>
      </c>
      <c r="U5" s="31" t="s">
        <v>30</v>
      </c>
      <c r="W5" s="43"/>
      <c r="X5" s="43"/>
      <c r="Y5" s="43"/>
      <c r="Z5" s="43"/>
      <c r="AA5" s="43"/>
      <c r="AB5" s="43"/>
      <c r="AC5" s="43"/>
      <c r="AD5" s="39"/>
      <c r="AE5" s="39"/>
      <c r="AF5" s="44" t="str">
        <f t="shared" si="4"/>
        <v>無</v>
      </c>
      <c r="AH5" s="45"/>
    </row>
    <row r="6" spans="1:34">
      <c r="A6" s="36" t="str">
        <f t="shared" si="0"/>
        <v>市区</v>
      </c>
      <c r="B6" s="37" t="str">
        <f>IF(E6&lt;&gt;"",VLOOKUP(C6,市町村コード!$B:$D,3,FALSE),"")</f>
        <v>北海道</v>
      </c>
      <c r="C6" s="38" t="str">
        <f>IF(E6&lt;&gt;"",VLOOKUP(E6,市町村コード!$A$1:$B$3593,2,FALSE),"")</f>
        <v>012076</v>
      </c>
      <c r="D6" s="39" t="str">
        <f t="shared" si="1"/>
        <v>01207</v>
      </c>
      <c r="E6" s="48" t="s">
        <v>37</v>
      </c>
      <c r="F6" s="40" t="str">
        <f t="shared" si="2"/>
        <v>2022年</v>
      </c>
      <c r="G6" s="41">
        <v>44668</v>
      </c>
      <c r="H6" s="14"/>
      <c r="I6" s="14"/>
      <c r="J6" s="14"/>
      <c r="K6" s="15" t="str">
        <f t="shared" si="3"/>
        <v/>
      </c>
      <c r="L6" s="14"/>
      <c r="M6" s="14"/>
      <c r="N6" s="35"/>
      <c r="O6" s="35"/>
      <c r="P6" s="39" t="s">
        <v>4720</v>
      </c>
      <c r="Q6" s="42"/>
      <c r="R6" s="42" t="s">
        <v>4711</v>
      </c>
      <c r="S6" s="16">
        <v>9023</v>
      </c>
      <c r="T6" s="17">
        <f>IF(AND(S6&lt;&gt;""),S6/INDEX(L$2:L6,MATCH(MAX(L$2:L6)+1,L$2:L6,1)),"")</f>
        <v>0.1459560012940796</v>
      </c>
      <c r="U6" s="31" t="s">
        <v>30</v>
      </c>
      <c r="W6" s="43"/>
      <c r="X6" s="43"/>
      <c r="Y6" s="43"/>
      <c r="Z6" s="43"/>
      <c r="AA6" s="43"/>
      <c r="AB6" s="43"/>
      <c r="AC6" s="43"/>
      <c r="AD6" s="39"/>
      <c r="AE6" s="39"/>
      <c r="AF6" s="44" t="str">
        <f t="shared" si="4"/>
        <v>無</v>
      </c>
      <c r="AH6" s="45"/>
    </row>
    <row r="7" spans="1:34">
      <c r="A7" s="36" t="str">
        <f t="shared" si="0"/>
        <v>市区</v>
      </c>
      <c r="B7" s="37" t="str">
        <f>IF(E7&lt;&gt;"",VLOOKUP(C7,市町村コード!$B:$D,3,FALSE),"")</f>
        <v>北海道</v>
      </c>
      <c r="C7" s="38" t="str">
        <f>IF(E7&lt;&gt;"",VLOOKUP(E7,市町村コード!$A$1:$B$3593,2,FALSE),"")</f>
        <v>012122</v>
      </c>
      <c r="D7" s="39" t="str">
        <f t="shared" si="1"/>
        <v>01212</v>
      </c>
      <c r="E7" s="48" t="s">
        <v>43</v>
      </c>
      <c r="F7" s="40" t="str">
        <f>IF(MONTH(G7)&gt;=5, YEAR(G7)-1, YEAR(G7))&amp;"年"</f>
        <v>2022年</v>
      </c>
      <c r="G7" s="41">
        <v>44612</v>
      </c>
      <c r="H7" s="14"/>
      <c r="I7" s="14"/>
      <c r="J7" s="14">
        <v>17470</v>
      </c>
      <c r="K7" s="15" t="str">
        <f t="shared" si="3"/>
        <v/>
      </c>
      <c r="L7" s="14"/>
      <c r="M7" s="14"/>
      <c r="N7" s="35" t="s">
        <v>54</v>
      </c>
      <c r="O7" s="35" t="s">
        <v>29</v>
      </c>
      <c r="P7" s="39" t="s">
        <v>44</v>
      </c>
      <c r="Q7" s="42">
        <v>2</v>
      </c>
      <c r="R7" s="42" t="s">
        <v>4710</v>
      </c>
      <c r="S7" s="16"/>
      <c r="T7" s="17" t="str">
        <f>IF(AND(S7&lt;&gt;""),S7/INDEX(L$2:L7,MATCH(MAX(L$2:L7)+1,L$2:L7,1)),"")</f>
        <v/>
      </c>
      <c r="U7" s="31" t="s">
        <v>30</v>
      </c>
      <c r="W7" s="43"/>
      <c r="X7" s="43"/>
      <c r="Y7" s="43"/>
      <c r="Z7" s="43"/>
      <c r="AA7" s="43"/>
      <c r="AB7" s="43"/>
      <c r="AC7" s="43"/>
      <c r="AD7" s="39"/>
      <c r="AE7" s="39"/>
      <c r="AF7" s="44" t="str">
        <f t="shared" si="4"/>
        <v>無</v>
      </c>
      <c r="AH7" s="45"/>
    </row>
    <row r="8" spans="1:34" ht="18.75" customHeight="1">
      <c r="A8" s="36" t="str">
        <f t="shared" si="0"/>
        <v>市区</v>
      </c>
      <c r="B8" s="37" t="str">
        <f>IF(E8&lt;&gt;"",VLOOKUP(C8,市町村コード!$B:$D,3,FALSE),"")</f>
        <v>北海道</v>
      </c>
      <c r="C8" s="38" t="str">
        <f>IF(E8&lt;&gt;"",VLOOKUP(E8,市町村コード!$A$1:$B$3593,2,FALSE),"")</f>
        <v>012190</v>
      </c>
      <c r="D8" s="39" t="str">
        <f t="shared" si="1"/>
        <v>01219</v>
      </c>
      <c r="E8" s="48" t="s">
        <v>48</v>
      </c>
      <c r="F8" s="40" t="str">
        <f t="shared" ref="F8:F11" si="5">IF(MONTH(G8)&gt;=5, YEAR(G8)-1, YEAR(G8))&amp;"年"</f>
        <v>2021年</v>
      </c>
      <c r="G8" s="41">
        <v>44732</v>
      </c>
      <c r="H8" s="14"/>
      <c r="I8" s="14"/>
      <c r="J8" s="14">
        <v>18380</v>
      </c>
      <c r="K8" s="15" t="str">
        <f t="shared" ref="K8:K9" si="6">IF(AND(H8&lt;&gt;"",I8&lt;&gt;""),I8/H8,"")</f>
        <v/>
      </c>
      <c r="L8" s="14"/>
      <c r="M8" s="14"/>
      <c r="N8" s="35" t="s">
        <v>54</v>
      </c>
      <c r="O8" s="35" t="s">
        <v>29</v>
      </c>
      <c r="P8" s="39" t="s">
        <v>49</v>
      </c>
      <c r="Q8" s="42">
        <v>5</v>
      </c>
      <c r="R8" s="42" t="s">
        <v>4710</v>
      </c>
      <c r="S8" s="16"/>
      <c r="T8" s="17" t="str">
        <f>IF(AND(S8&lt;&gt;""),S8/INDEX(L$8:L8,MATCH(MAX(L$8:L8)+1,L$8:L8,1)),"")</f>
        <v/>
      </c>
      <c r="U8" s="31" t="s">
        <v>30</v>
      </c>
      <c r="W8" s="43"/>
      <c r="X8" s="43"/>
      <c r="Y8" s="43"/>
      <c r="Z8" s="43"/>
      <c r="AA8" s="43"/>
      <c r="AB8" s="43"/>
      <c r="AC8" s="43"/>
      <c r="AD8" s="39"/>
      <c r="AE8" s="39"/>
      <c r="AF8" s="44" t="str">
        <f t="shared" si="4"/>
        <v>無</v>
      </c>
      <c r="AH8" s="45"/>
    </row>
    <row r="9" spans="1:34" ht="18.75" customHeight="1">
      <c r="A9" s="36" t="str">
        <f t="shared" si="0"/>
        <v>市区</v>
      </c>
      <c r="B9" s="37" t="str">
        <f>IF(E9&lt;&gt;"",VLOOKUP(C9,市町村コード!$B:$D,3,FALSE),"")</f>
        <v>北海道</v>
      </c>
      <c r="C9" s="38" t="str">
        <f>IF(E9&lt;&gt;"",VLOOKUP(E9,市町村コード!$A$1:$B$3593,2,FALSE),"")</f>
        <v>012203</v>
      </c>
      <c r="D9" s="39" t="str">
        <f t="shared" si="1"/>
        <v>01220</v>
      </c>
      <c r="E9" s="48" t="s">
        <v>50</v>
      </c>
      <c r="F9" s="40" t="str">
        <f t="shared" si="5"/>
        <v>2021年</v>
      </c>
      <c r="G9" s="41">
        <v>44816</v>
      </c>
      <c r="H9" s="14">
        <v>15653</v>
      </c>
      <c r="I9" s="14">
        <v>11049</v>
      </c>
      <c r="J9" s="14">
        <v>15759</v>
      </c>
      <c r="K9" s="15">
        <f t="shared" si="6"/>
        <v>0.70587107902638468</v>
      </c>
      <c r="L9" s="14">
        <v>10963</v>
      </c>
      <c r="M9" s="14">
        <v>86</v>
      </c>
      <c r="N9" s="35"/>
      <c r="O9" s="35" t="s">
        <v>29</v>
      </c>
      <c r="P9" s="39" t="s">
        <v>5230</v>
      </c>
      <c r="Q9" s="42">
        <v>1</v>
      </c>
      <c r="R9" s="42" t="s">
        <v>4711</v>
      </c>
      <c r="S9" s="16">
        <v>5988</v>
      </c>
      <c r="T9" s="17">
        <f>IF(AND(S9&lt;&gt;""),S9/INDEX(L$8:L9,MATCH(MAX(L$8:L9)+1,L$8:L9,1)),"")</f>
        <v>0.54620085742953572</v>
      </c>
      <c r="U9" s="31" t="s">
        <v>30</v>
      </c>
      <c r="W9" s="43"/>
      <c r="X9" s="43"/>
      <c r="Y9" s="43"/>
      <c r="Z9" s="43"/>
      <c r="AA9" s="43"/>
      <c r="AB9" s="43"/>
      <c r="AC9" s="43"/>
      <c r="AD9" s="39"/>
      <c r="AE9" s="39"/>
      <c r="AF9" s="44" t="str">
        <f t="shared" si="4"/>
        <v>無</v>
      </c>
      <c r="AH9" s="45"/>
    </row>
    <row r="10" spans="1:34" ht="18.75" customHeight="1">
      <c r="A10" s="36" t="str">
        <f t="shared" si="0"/>
        <v>市区</v>
      </c>
      <c r="B10" s="37" t="str">
        <f>IF(E10&lt;&gt;"",VLOOKUP(C10,市町村コード!$B:$D,3,FALSE),"")</f>
        <v>北海道</v>
      </c>
      <c r="C10" s="38" t="str">
        <f>IF(E10&lt;&gt;"",VLOOKUP(E10,市町村コード!$A$1:$B$3593,2,FALSE),"")</f>
        <v>012203</v>
      </c>
      <c r="D10" s="39" t="str">
        <f t="shared" si="1"/>
        <v>01220</v>
      </c>
      <c r="E10" s="48" t="s">
        <v>50</v>
      </c>
      <c r="F10" s="40" t="str">
        <f t="shared" si="5"/>
        <v>2021年</v>
      </c>
      <c r="G10" s="41">
        <v>44816</v>
      </c>
      <c r="H10" s="14"/>
      <c r="I10" s="14"/>
      <c r="J10" s="14"/>
      <c r="K10" s="15"/>
      <c r="L10" s="14"/>
      <c r="M10" s="14"/>
      <c r="N10" s="35"/>
      <c r="O10" s="35"/>
      <c r="P10" s="39" t="s">
        <v>5231</v>
      </c>
      <c r="Q10" s="42"/>
      <c r="R10" s="42" t="s">
        <v>4711</v>
      </c>
      <c r="S10" s="16">
        <v>4975</v>
      </c>
      <c r="T10" s="17">
        <f>IF(AND(S10&lt;&gt;""),S10/INDEX(L$8:L10,MATCH(MAX(L$8:L10)+1,L$8:L10,1)),"")</f>
        <v>0.45379914257046428</v>
      </c>
      <c r="U10" s="31" t="s">
        <v>30</v>
      </c>
      <c r="W10" s="43"/>
      <c r="X10" s="43"/>
      <c r="Y10" s="43"/>
      <c r="Z10" s="43"/>
      <c r="AA10" s="43"/>
      <c r="AB10" s="43"/>
      <c r="AC10" s="43"/>
      <c r="AD10" s="39"/>
      <c r="AE10" s="39"/>
      <c r="AF10" s="44" t="str">
        <f t="shared" si="4"/>
        <v>無</v>
      </c>
      <c r="AH10" s="45"/>
    </row>
    <row r="11" spans="1:34" ht="18.75" customHeight="1">
      <c r="A11" s="36" t="str">
        <f t="shared" si="0"/>
        <v>市区</v>
      </c>
      <c r="B11" s="37" t="str">
        <f>IF(E11&lt;&gt;"",VLOOKUP(C11,市町村コード!$B:$D,3,FALSE),"")</f>
        <v>北海道</v>
      </c>
      <c r="C11" s="38" t="str">
        <f>IF(E11&lt;&gt;"",VLOOKUP(E11,市町村コード!$A$1:$B$3593,2,FALSE),"")</f>
        <v>012211</v>
      </c>
      <c r="D11" s="39" t="str">
        <f t="shared" si="1"/>
        <v>01221</v>
      </c>
      <c r="E11" s="48" t="s">
        <v>51</v>
      </c>
      <c r="F11" s="40" t="str">
        <f t="shared" si="5"/>
        <v>2022年</v>
      </c>
      <c r="G11" s="41">
        <v>44668</v>
      </c>
      <c r="H11" s="14"/>
      <c r="I11" s="14"/>
      <c r="J11" s="14">
        <v>23075</v>
      </c>
      <c r="K11" s="15"/>
      <c r="L11" s="14"/>
      <c r="M11" s="14"/>
      <c r="N11" s="35" t="s">
        <v>54</v>
      </c>
      <c r="O11" s="35" t="s">
        <v>29</v>
      </c>
      <c r="P11" s="39" t="s">
        <v>52</v>
      </c>
      <c r="Q11" s="42">
        <v>4</v>
      </c>
      <c r="R11" s="42" t="s">
        <v>4710</v>
      </c>
      <c r="S11" s="16"/>
      <c r="T11" s="17" t="str">
        <f>IF(AND(S11&lt;&gt;""),S11/INDEX(L$8:L11,MATCH(MAX(L$8:L11)+1,L$8:L11,1)),"")</f>
        <v/>
      </c>
      <c r="U11" s="31" t="s">
        <v>30</v>
      </c>
      <c r="W11" s="43"/>
      <c r="X11" s="43"/>
      <c r="Y11" s="43"/>
      <c r="Z11" s="43"/>
      <c r="AA11" s="43"/>
      <c r="AB11" s="43"/>
      <c r="AC11" s="43"/>
      <c r="AD11" s="39"/>
      <c r="AE11" s="39"/>
      <c r="AF11" s="44" t="str">
        <f t="shared" si="4"/>
        <v>無</v>
      </c>
      <c r="AH11" s="45"/>
    </row>
    <row r="12" spans="1:34">
      <c r="A12" s="36" t="str">
        <f t="shared" si="0"/>
        <v>市区</v>
      </c>
      <c r="B12" s="37" t="str">
        <f>IF(E12&lt;&gt;"",VLOOKUP(C12,市町村コード!$B:$D,3,FALSE),"")</f>
        <v>北海道</v>
      </c>
      <c r="C12" s="38" t="str">
        <f>IF(E12&lt;&gt;"",VLOOKUP(E12,市町村コード!$A$1:$B$3593,2,FALSE),"")</f>
        <v>012297</v>
      </c>
      <c r="D12" s="39" t="str">
        <f t="shared" si="1"/>
        <v>01229</v>
      </c>
      <c r="E12" s="48" t="s">
        <v>58</v>
      </c>
      <c r="F12" s="40" t="str">
        <f>IF(MONTH(G12)&gt;=5, YEAR(G12)-1, YEAR(G12))&amp;"年"</f>
        <v>2022年</v>
      </c>
      <c r="G12" s="41">
        <v>44675</v>
      </c>
      <c r="H12" s="14"/>
      <c r="I12" s="14"/>
      <c r="J12" s="14">
        <v>17750</v>
      </c>
      <c r="K12" s="15" t="str">
        <f t="shared" ref="K12:K32" si="7">IF(AND(H12&lt;&gt;"",I12&lt;&gt;""),I12/H12,"")</f>
        <v/>
      </c>
      <c r="L12" s="14"/>
      <c r="M12" s="14"/>
      <c r="N12" s="35" t="s">
        <v>54</v>
      </c>
      <c r="O12" s="35" t="s">
        <v>29</v>
      </c>
      <c r="P12" s="39" t="s">
        <v>59</v>
      </c>
      <c r="Q12" s="42">
        <v>2</v>
      </c>
      <c r="R12" s="42" t="s">
        <v>4710</v>
      </c>
      <c r="S12" s="16"/>
      <c r="T12" s="17" t="str">
        <f>IF(AND(S12&lt;&gt;""),S12/INDEX(L$2:L12,MATCH(MAX(L$2:L12)+1,L$2:L12,1)),"")</f>
        <v/>
      </c>
      <c r="U12" s="31" t="s">
        <v>30</v>
      </c>
      <c r="W12" s="43"/>
      <c r="X12" s="43"/>
      <c r="Y12" s="43"/>
      <c r="Z12" s="43"/>
      <c r="AA12" s="43"/>
      <c r="AB12" s="43"/>
      <c r="AC12" s="43"/>
      <c r="AD12" s="39"/>
      <c r="AE12" s="39"/>
      <c r="AF12" s="44" t="str">
        <f t="shared" si="4"/>
        <v>無</v>
      </c>
      <c r="AH12" s="45"/>
    </row>
    <row r="13" spans="1:34">
      <c r="A13" s="36" t="str">
        <f t="shared" si="0"/>
        <v>市区</v>
      </c>
      <c r="B13" s="37" t="str">
        <f>IF(E13&lt;&gt;"",VLOOKUP(C13,市町村コード!$B:$D,3,FALSE),"")</f>
        <v>北海道</v>
      </c>
      <c r="C13" s="38" t="str">
        <f>IF(E13&lt;&gt;"",VLOOKUP(E13,市町村コード!$A$1:$B$3593,2,FALSE),"")</f>
        <v>012319</v>
      </c>
      <c r="D13" s="39" t="str">
        <f t="shared" si="1"/>
        <v>01231</v>
      </c>
      <c r="E13" s="48" t="s">
        <v>61</v>
      </c>
      <c r="F13" s="40" t="str">
        <f t="shared" ref="F13" si="8">IF(MONTH(G13)&gt;=5, YEAR(G13)-1, YEAR(G13))&amp;"年"</f>
        <v>2021年</v>
      </c>
      <c r="G13" s="41">
        <v>44879</v>
      </c>
      <c r="H13" s="14"/>
      <c r="I13" s="14"/>
      <c r="J13" s="14">
        <v>59097</v>
      </c>
      <c r="K13" s="15" t="str">
        <f t="shared" si="7"/>
        <v/>
      </c>
      <c r="L13" s="14"/>
      <c r="M13" s="14"/>
      <c r="N13" s="35" t="s">
        <v>54</v>
      </c>
      <c r="O13" s="35" t="s">
        <v>29</v>
      </c>
      <c r="P13" s="39" t="s">
        <v>62</v>
      </c>
      <c r="Q13" s="42">
        <v>4</v>
      </c>
      <c r="R13" s="42" t="s">
        <v>4710</v>
      </c>
      <c r="S13" s="16"/>
      <c r="T13" s="17" t="str">
        <f>IF(AND(S13&lt;&gt;""),S13/INDEX(L$2:L13,MATCH(MAX(L$2:L13)+1,L$2:L13,1)),"")</f>
        <v/>
      </c>
      <c r="U13" s="31" t="s">
        <v>30</v>
      </c>
      <c r="W13" s="43"/>
      <c r="X13" s="43"/>
      <c r="Y13" s="43"/>
      <c r="Z13" s="43"/>
      <c r="AA13" s="43"/>
      <c r="AB13" s="43"/>
      <c r="AC13" s="43"/>
      <c r="AD13" s="39"/>
      <c r="AE13" s="39"/>
      <c r="AF13" s="44" t="str">
        <f t="shared" si="4"/>
        <v>無</v>
      </c>
      <c r="AH13" s="45"/>
    </row>
    <row r="14" spans="1:34">
      <c r="A14" s="36" t="str">
        <f t="shared" si="0"/>
        <v>市区</v>
      </c>
      <c r="B14" s="37" t="str">
        <f>IF(E14&lt;&gt;"",VLOOKUP(C14,市町村コード!$B:$D,3,FALSE),"")</f>
        <v>北海道</v>
      </c>
      <c r="C14" s="38" t="str">
        <f>IF(E14&lt;&gt;"",VLOOKUP(E14,市町村コード!$A$1:$B$3593,2,FALSE),"")</f>
        <v>012343</v>
      </c>
      <c r="D14" s="39" t="str">
        <f t="shared" si="1"/>
        <v>01234</v>
      </c>
      <c r="E14" s="48" t="s">
        <v>63</v>
      </c>
      <c r="F14" s="40" t="str">
        <f>IF(MONTH(G14)&gt;=5, YEAR(G14)-1, YEAR(G14))&amp;"年"</f>
        <v>2021年</v>
      </c>
      <c r="G14" s="41">
        <v>44753</v>
      </c>
      <c r="H14" s="14">
        <v>48954</v>
      </c>
      <c r="I14" s="14">
        <v>18701</v>
      </c>
      <c r="J14" s="14">
        <v>49844</v>
      </c>
      <c r="K14" s="15">
        <f t="shared" si="7"/>
        <v>0.3820116844384524</v>
      </c>
      <c r="L14" s="14">
        <v>18369</v>
      </c>
      <c r="M14" s="14">
        <v>332</v>
      </c>
      <c r="N14" s="35"/>
      <c r="O14" s="35" t="s">
        <v>29</v>
      </c>
      <c r="P14" s="39" t="s">
        <v>64</v>
      </c>
      <c r="Q14" s="42">
        <v>5</v>
      </c>
      <c r="R14" s="42" t="s">
        <v>4710</v>
      </c>
      <c r="S14" s="16">
        <v>15754</v>
      </c>
      <c r="T14" s="17">
        <f>IF(AND(S14&lt;&gt;""),S14/INDEX(L$2:L14,MATCH(MAX(L$2:L14)+1,L$2:L14,1)),"")</f>
        <v>0.85764059012466654</v>
      </c>
      <c r="U14" s="31" t="s">
        <v>30</v>
      </c>
      <c r="W14" s="43"/>
      <c r="X14" s="43"/>
      <c r="Y14" s="43"/>
      <c r="Z14" s="43"/>
      <c r="AA14" s="43"/>
      <c r="AB14" s="43"/>
      <c r="AC14" s="43"/>
      <c r="AD14" s="39"/>
      <c r="AE14" s="39"/>
      <c r="AF14" s="44" t="str">
        <f t="shared" si="4"/>
        <v>無</v>
      </c>
      <c r="AH14" s="45"/>
    </row>
    <row r="15" spans="1:34">
      <c r="A15" s="36" t="str">
        <f t="shared" si="0"/>
        <v>市区</v>
      </c>
      <c r="B15" s="37" t="str">
        <f>IF(E15&lt;&gt;"",VLOOKUP(C15,市町村コード!$B:$D,3,FALSE),"")</f>
        <v>北海道</v>
      </c>
      <c r="C15" s="38" t="str">
        <f>IF(E15&lt;&gt;"",VLOOKUP(E15,市町村コード!$A$1:$B$3593,2,FALSE),"")</f>
        <v>012343</v>
      </c>
      <c r="D15" s="39" t="str">
        <f t="shared" si="1"/>
        <v>01234</v>
      </c>
      <c r="E15" s="48" t="s">
        <v>63</v>
      </c>
      <c r="F15" s="40" t="str">
        <f>IF(MONTH(G15)&gt;=5, YEAR(G15)-1, YEAR(G15))&amp;"年"</f>
        <v>2021年</v>
      </c>
      <c r="G15" s="41">
        <v>44753</v>
      </c>
      <c r="H15" s="14"/>
      <c r="I15" s="14"/>
      <c r="J15" s="14"/>
      <c r="K15" s="15"/>
      <c r="L15" s="14"/>
      <c r="M15" s="14"/>
      <c r="N15" s="35"/>
      <c r="O15" s="35"/>
      <c r="P15" s="39" t="s">
        <v>5250</v>
      </c>
      <c r="Q15" s="42"/>
      <c r="R15" s="42" t="s">
        <v>4711</v>
      </c>
      <c r="S15" s="16">
        <v>2615</v>
      </c>
      <c r="T15" s="17">
        <f>IF(AND(S15&lt;&gt;""),S15/INDEX(L$2:L15,MATCH(MAX(L$2:L15)+1,L$2:L15,1)),"")</f>
        <v>0.14235940987533344</v>
      </c>
      <c r="U15" s="31" t="s">
        <v>30</v>
      </c>
      <c r="W15" s="43"/>
      <c r="X15" s="43"/>
      <c r="Y15" s="43"/>
      <c r="Z15" s="43"/>
      <c r="AA15" s="43"/>
      <c r="AB15" s="43"/>
      <c r="AC15" s="43"/>
      <c r="AD15" s="39"/>
      <c r="AE15" s="39"/>
      <c r="AF15" s="44" t="str">
        <f t="shared" si="4"/>
        <v>無</v>
      </c>
      <c r="AH15" s="45"/>
    </row>
    <row r="16" spans="1:34">
      <c r="A16" s="36" t="str">
        <f t="shared" si="0"/>
        <v>市区</v>
      </c>
      <c r="B16" s="37" t="str">
        <f>IF(E16&lt;&gt;"",VLOOKUP(C16,市町村コード!$B:$D,3,FALSE),"")</f>
        <v>北海道</v>
      </c>
      <c r="C16" s="38" t="str">
        <f>IF(E16&lt;&gt;"",VLOOKUP(E16,市町村コード!$A$1:$B$3593,2,FALSE),"")</f>
        <v>012360</v>
      </c>
      <c r="D16" s="39" t="str">
        <f t="shared" si="1"/>
        <v>01236</v>
      </c>
      <c r="E16" s="48" t="s">
        <v>66</v>
      </c>
      <c r="F16" s="40" t="str">
        <f t="shared" ref="F16:F19" si="9">IF(MONTH(G16)&gt;=5, YEAR(G16)-1, YEAR(G16))&amp;"年"</f>
        <v>2022年</v>
      </c>
      <c r="G16" s="41">
        <v>44584</v>
      </c>
      <c r="H16" s="14"/>
      <c r="I16" s="14"/>
      <c r="J16" s="14">
        <v>38254</v>
      </c>
      <c r="K16" s="15" t="str">
        <f t="shared" si="7"/>
        <v/>
      </c>
      <c r="L16" s="14"/>
      <c r="M16" s="14"/>
      <c r="N16" s="35" t="s">
        <v>54</v>
      </c>
      <c r="O16" s="35" t="s">
        <v>29</v>
      </c>
      <c r="P16" s="39" t="s">
        <v>67</v>
      </c>
      <c r="Q16" s="42">
        <v>2</v>
      </c>
      <c r="R16" s="42" t="s">
        <v>4710</v>
      </c>
      <c r="S16" s="16"/>
      <c r="T16" s="17" t="str">
        <f>IF(AND(S16&lt;&gt;""),S16/INDEX(L$2:L16,MATCH(MAX(L$2:L16)+1,L$2:L16,1)),"")</f>
        <v/>
      </c>
      <c r="U16" s="31" t="s">
        <v>30</v>
      </c>
      <c r="W16" s="43"/>
      <c r="X16" s="43"/>
      <c r="Y16" s="43"/>
      <c r="Z16" s="43"/>
      <c r="AA16" s="43"/>
      <c r="AB16" s="43"/>
      <c r="AC16" s="43"/>
      <c r="AD16" s="39"/>
      <c r="AE16" s="39"/>
      <c r="AF16" s="44" t="str">
        <f t="shared" si="4"/>
        <v>無</v>
      </c>
      <c r="AH16" s="45"/>
    </row>
    <row r="17" spans="1:34">
      <c r="A17" s="36" t="str">
        <f t="shared" si="0"/>
        <v>町村</v>
      </c>
      <c r="B17" s="37" t="str">
        <f>IF(E17&lt;&gt;"",VLOOKUP(C17,市町村コード!$B:$D,3,FALSE),"")</f>
        <v>北海道</v>
      </c>
      <c r="C17" s="38" t="str">
        <f>IF(E17&lt;&gt;"",VLOOKUP(E17,市町村コード!$A$1:$B$3593,2,FALSE),"")</f>
        <v>013030</v>
      </c>
      <c r="D17" s="39" t="str">
        <f t="shared" si="1"/>
        <v>01303</v>
      </c>
      <c r="E17" s="48" t="s">
        <v>68</v>
      </c>
      <c r="F17" s="40" t="str">
        <f t="shared" si="9"/>
        <v>2021年</v>
      </c>
      <c r="G17" s="41">
        <v>44760</v>
      </c>
      <c r="H17" s="14">
        <v>13698</v>
      </c>
      <c r="I17" s="14">
        <v>7278</v>
      </c>
      <c r="J17" s="14">
        <v>13965</v>
      </c>
      <c r="K17" s="15">
        <f t="shared" si="7"/>
        <v>0.53131844064826983</v>
      </c>
      <c r="L17" s="14">
        <v>7135</v>
      </c>
      <c r="M17" s="14">
        <v>143</v>
      </c>
      <c r="N17" s="35"/>
      <c r="O17" s="35" t="s">
        <v>29</v>
      </c>
      <c r="P17" s="39" t="s">
        <v>4721</v>
      </c>
      <c r="Q17" s="42">
        <v>1</v>
      </c>
      <c r="R17" s="42" t="s">
        <v>4711</v>
      </c>
      <c r="S17" s="16">
        <v>5478</v>
      </c>
      <c r="T17" s="17">
        <f>IF(AND(S17&lt;&gt;""),S17/INDEX(L$2:L17,MATCH(MAX(L$2:L17)+1,L$2:L17,1)),"")</f>
        <v>0.76776454099509461</v>
      </c>
      <c r="U17" s="31" t="s">
        <v>30</v>
      </c>
      <c r="W17" s="43"/>
      <c r="X17" s="43"/>
      <c r="Y17" s="43"/>
      <c r="Z17" s="43"/>
      <c r="AA17" s="43"/>
      <c r="AB17" s="43"/>
      <c r="AC17" s="43"/>
      <c r="AD17" s="39"/>
      <c r="AE17" s="39"/>
      <c r="AF17" s="44" t="str">
        <f t="shared" si="4"/>
        <v>無</v>
      </c>
      <c r="AH17" s="45"/>
    </row>
    <row r="18" spans="1:34">
      <c r="A18" s="36" t="str">
        <f t="shared" si="0"/>
        <v>町村</v>
      </c>
      <c r="B18" s="37" t="str">
        <f>IF(E18&lt;&gt;"",VLOOKUP(C18,市町村コード!$B:$D,3,FALSE),"")</f>
        <v>北海道</v>
      </c>
      <c r="C18" s="38" t="str">
        <f>IF(E18&lt;&gt;"",VLOOKUP(E18,市町村コード!$A$1:$B$3593,2,FALSE),"")</f>
        <v>013030</v>
      </c>
      <c r="D18" s="39" t="str">
        <f t="shared" si="1"/>
        <v>01303</v>
      </c>
      <c r="E18" s="48" t="s">
        <v>68</v>
      </c>
      <c r="F18" s="40" t="str">
        <f t="shared" si="9"/>
        <v>2021年</v>
      </c>
      <c r="G18" s="41">
        <v>44760</v>
      </c>
      <c r="H18" s="14"/>
      <c r="I18" s="14"/>
      <c r="J18" s="14"/>
      <c r="K18" s="15" t="str">
        <f t="shared" si="7"/>
        <v/>
      </c>
      <c r="L18" s="14"/>
      <c r="M18" s="14"/>
      <c r="N18" s="35"/>
      <c r="O18" s="35"/>
      <c r="P18" s="39" t="s">
        <v>4722</v>
      </c>
      <c r="Q18" s="42"/>
      <c r="R18" s="42" t="s">
        <v>4711</v>
      </c>
      <c r="S18" s="16">
        <v>1657</v>
      </c>
      <c r="T18" s="17">
        <f>IF(AND(S18&lt;&gt;""),S18/INDEX(L$2:L18,MATCH(MAX(L$2:L18)+1,L$2:L18,1)),"")</f>
        <v>0.23223545900490539</v>
      </c>
      <c r="U18" s="31" t="s">
        <v>30</v>
      </c>
      <c r="W18" s="43"/>
      <c r="X18" s="43"/>
      <c r="Y18" s="43"/>
      <c r="Z18" s="43"/>
      <c r="AA18" s="43"/>
      <c r="AB18" s="43"/>
      <c r="AC18" s="43"/>
      <c r="AD18" s="39"/>
      <c r="AE18" s="39"/>
      <c r="AF18" s="44" t="str">
        <f t="shared" si="4"/>
        <v>無</v>
      </c>
      <c r="AH18" s="45"/>
    </row>
    <row r="19" spans="1:34">
      <c r="A19" s="36" t="str">
        <f t="shared" si="0"/>
        <v>町村</v>
      </c>
      <c r="B19" s="37" t="str">
        <f>IF(E19&lt;&gt;"",VLOOKUP(C19,市町村コード!$B:$D,3,FALSE),"")</f>
        <v>北海道</v>
      </c>
      <c r="C19" s="38" t="str">
        <f>IF(E19&lt;&gt;"",VLOOKUP(E19,市町村コード!$A$1:$B$3593,2,FALSE),"")</f>
        <v>013048</v>
      </c>
      <c r="D19" s="39" t="str">
        <f t="shared" si="1"/>
        <v>01304</v>
      </c>
      <c r="E19" s="48" t="s">
        <v>69</v>
      </c>
      <c r="F19" s="40" t="str">
        <f t="shared" si="9"/>
        <v>2021年</v>
      </c>
      <c r="G19" s="41">
        <v>44739</v>
      </c>
      <c r="H19" s="14"/>
      <c r="I19" s="14"/>
      <c r="J19" s="14">
        <v>2585</v>
      </c>
      <c r="K19" s="15" t="str">
        <f t="shared" si="7"/>
        <v/>
      </c>
      <c r="L19" s="14"/>
      <c r="M19" s="14"/>
      <c r="N19" s="35" t="s">
        <v>54</v>
      </c>
      <c r="O19" s="35" t="s">
        <v>29</v>
      </c>
      <c r="P19" s="39" t="s">
        <v>70</v>
      </c>
      <c r="Q19" s="42">
        <v>2</v>
      </c>
      <c r="R19" s="42" t="s">
        <v>4710</v>
      </c>
      <c r="S19" s="16"/>
      <c r="T19" s="17" t="str">
        <f>IF(AND(S19&lt;&gt;""),S19/INDEX(L$2:L19,MATCH(MAX(L$2:L19)+1,L$2:L19,1)),"")</f>
        <v/>
      </c>
      <c r="U19" s="31" t="s">
        <v>30</v>
      </c>
      <c r="W19" s="43"/>
      <c r="X19" s="43"/>
      <c r="Y19" s="43"/>
      <c r="Z19" s="43"/>
      <c r="AA19" s="43"/>
      <c r="AB19" s="43"/>
      <c r="AC19" s="43"/>
      <c r="AD19" s="39"/>
      <c r="AE19" s="39"/>
      <c r="AF19" s="44" t="str">
        <f t="shared" si="4"/>
        <v>無</v>
      </c>
      <c r="AH19" s="45"/>
    </row>
    <row r="20" spans="1:34">
      <c r="A20" s="36" t="str">
        <f t="shared" si="0"/>
        <v>町村</v>
      </c>
      <c r="B20" s="37" t="str">
        <f>IF(E20&lt;&gt;"",VLOOKUP(C20,市町村コード!$B:$D,3,FALSE),"")</f>
        <v>北海道</v>
      </c>
      <c r="C20" s="38" t="str">
        <f>IF(E20&lt;&gt;"",VLOOKUP(E20,市町村コード!$A$1:$B$3593,2,FALSE),"")</f>
        <v>013374</v>
      </c>
      <c r="D20" s="39" t="str">
        <f t="shared" si="1"/>
        <v>01337</v>
      </c>
      <c r="E20" s="48" t="s">
        <v>74</v>
      </c>
      <c r="F20" s="40" t="str">
        <f t="shared" ref="F20:F24" si="10">IF(MONTH(G20)&gt;=5, YEAR(G20)-1, YEAR(G20))&amp;"年"</f>
        <v>2022年</v>
      </c>
      <c r="G20" s="41">
        <v>44647</v>
      </c>
      <c r="H20" s="14">
        <v>23720</v>
      </c>
      <c r="I20" s="14">
        <v>14043</v>
      </c>
      <c r="J20" s="14">
        <v>23968</v>
      </c>
      <c r="K20" s="15">
        <f t="shared" si="7"/>
        <v>0.59203204047217539</v>
      </c>
      <c r="L20" s="14">
        <v>13913</v>
      </c>
      <c r="M20" s="14">
        <v>130</v>
      </c>
      <c r="N20" s="35"/>
      <c r="O20" s="35" t="s">
        <v>29</v>
      </c>
      <c r="P20" s="39" t="s">
        <v>4723</v>
      </c>
      <c r="Q20" s="42">
        <v>1</v>
      </c>
      <c r="R20" s="42" t="s">
        <v>4711</v>
      </c>
      <c r="S20" s="16">
        <v>6053</v>
      </c>
      <c r="T20" s="17">
        <f>IF(AND(S20&lt;&gt;""),S20/INDEX(L$2:L20,MATCH(MAX(L$2:L20)+1,L$2:L20,1)),"")</f>
        <v>0.43506073456479549</v>
      </c>
      <c r="U20" s="31" t="s">
        <v>30</v>
      </c>
      <c r="W20" s="43"/>
      <c r="X20" s="43"/>
      <c r="Y20" s="43"/>
      <c r="Z20" s="43"/>
      <c r="AA20" s="43"/>
      <c r="AB20" s="43"/>
      <c r="AC20" s="43"/>
      <c r="AD20" s="39"/>
      <c r="AE20" s="39"/>
      <c r="AF20" s="44" t="str">
        <f t="shared" ref="AF20:AF33" si="11">IF(AND(V20="",W20="",X20="",Y20="",Z20="",AA20="",AB20="",AC20=""),"無",IF(V20&lt;&gt;"",$V$1,"") &amp; IF(W20&lt;&gt;"",$W$1,"") &amp; IF(X20&lt;&gt;"",$X$1,"") &amp; IF(Y20&lt;&gt;"",$Y$1,"") &amp; IF(Z20&lt;&gt;"",$Z$1,"") &amp; IF(AA20&lt;&gt;"",$AA$1,"") &amp; IF(AB20&lt;&gt;"",$AB$1,"") &amp; IF(AC20&lt;&gt;"",$AC$1,""))</f>
        <v>無</v>
      </c>
      <c r="AH20" s="45"/>
    </row>
    <row r="21" spans="1:34">
      <c r="A21" s="36" t="str">
        <f t="shared" si="0"/>
        <v>町村</v>
      </c>
      <c r="B21" s="37" t="str">
        <f>IF(E21&lt;&gt;"",VLOOKUP(C21,市町村コード!$B:$D,3,FALSE),"")</f>
        <v>北海道</v>
      </c>
      <c r="C21" s="38" t="str">
        <f>IF(E21&lt;&gt;"",VLOOKUP(E21,市町村コード!$A$1:$B$3593,2,FALSE),"")</f>
        <v>013374</v>
      </c>
      <c r="D21" s="39" t="str">
        <f t="shared" si="1"/>
        <v>01337</v>
      </c>
      <c r="E21" s="48" t="s">
        <v>74</v>
      </c>
      <c r="F21" s="40" t="str">
        <f t="shared" si="10"/>
        <v>2022年</v>
      </c>
      <c r="G21" s="41">
        <v>44647</v>
      </c>
      <c r="H21" s="14"/>
      <c r="I21" s="14"/>
      <c r="J21" s="14"/>
      <c r="K21" s="15" t="str">
        <f t="shared" si="7"/>
        <v/>
      </c>
      <c r="L21" s="14"/>
      <c r="M21" s="14"/>
      <c r="N21" s="35"/>
      <c r="O21" s="35"/>
      <c r="P21" s="39" t="s">
        <v>4724</v>
      </c>
      <c r="Q21" s="42"/>
      <c r="R21" s="42" t="s">
        <v>4711</v>
      </c>
      <c r="S21" s="16">
        <v>3594</v>
      </c>
      <c r="T21" s="17">
        <f>IF(AND(S21&lt;&gt;""),S21/INDEX(L$2:L21,MATCH(MAX(L$2:L21)+1,L$2:L21,1)),"")</f>
        <v>0.25831955724861638</v>
      </c>
      <c r="U21" s="31" t="s">
        <v>30</v>
      </c>
      <c r="W21" s="43"/>
      <c r="X21" s="43"/>
      <c r="Y21" s="43"/>
      <c r="Z21" s="43"/>
      <c r="AA21" s="43"/>
      <c r="AB21" s="43"/>
      <c r="AC21" s="43"/>
      <c r="AD21" s="39"/>
      <c r="AE21" s="39"/>
      <c r="AF21" s="44" t="str">
        <f t="shared" si="11"/>
        <v>無</v>
      </c>
      <c r="AH21" s="45"/>
    </row>
    <row r="22" spans="1:34">
      <c r="A22" s="36" t="str">
        <f t="shared" si="0"/>
        <v>町村</v>
      </c>
      <c r="B22" s="37" t="str">
        <f>IF(E22&lt;&gt;"",VLOOKUP(C22,市町村コード!$B:$D,3,FALSE),"")</f>
        <v>北海道</v>
      </c>
      <c r="C22" s="38" t="str">
        <f>IF(E22&lt;&gt;"",VLOOKUP(E22,市町村コード!$A$1:$B$3593,2,FALSE),"")</f>
        <v>013374</v>
      </c>
      <c r="D22" s="39" t="str">
        <f t="shared" si="1"/>
        <v>01337</v>
      </c>
      <c r="E22" s="48" t="s">
        <v>74</v>
      </c>
      <c r="F22" s="40" t="str">
        <f t="shared" si="10"/>
        <v>2022年</v>
      </c>
      <c r="G22" s="41">
        <v>44647</v>
      </c>
      <c r="H22" s="14"/>
      <c r="I22" s="14"/>
      <c r="J22" s="14"/>
      <c r="K22" s="15" t="str">
        <f t="shared" si="7"/>
        <v/>
      </c>
      <c r="L22" s="14"/>
      <c r="M22" s="14"/>
      <c r="N22" s="35"/>
      <c r="O22" s="35"/>
      <c r="P22" s="39" t="s">
        <v>4725</v>
      </c>
      <c r="Q22" s="42"/>
      <c r="R22" s="42" t="s">
        <v>4711</v>
      </c>
      <c r="S22" s="16">
        <v>3090</v>
      </c>
      <c r="T22" s="17">
        <f>IF(AND(S22&lt;&gt;""),S22/INDEX(L$2:L22,MATCH(MAX(L$2:L22)+1,L$2:L22,1)),"")</f>
        <v>0.22209444404513765</v>
      </c>
      <c r="U22" s="31" t="s">
        <v>30</v>
      </c>
      <c r="W22" s="43"/>
      <c r="X22" s="43"/>
      <c r="Y22" s="43"/>
      <c r="Z22" s="43"/>
      <c r="AA22" s="43"/>
      <c r="AB22" s="43"/>
      <c r="AC22" s="43"/>
      <c r="AD22" s="39"/>
      <c r="AE22" s="39"/>
      <c r="AF22" s="44" t="str">
        <f t="shared" si="11"/>
        <v>無</v>
      </c>
      <c r="AH22" s="45"/>
    </row>
    <row r="23" spans="1:34">
      <c r="A23" s="36" t="str">
        <f t="shared" si="0"/>
        <v>町村</v>
      </c>
      <c r="B23" s="37" t="str">
        <f>IF(E23&lt;&gt;"",VLOOKUP(C23,市町村コード!$B:$D,3,FALSE),"")</f>
        <v>北海道</v>
      </c>
      <c r="C23" s="38" t="str">
        <f>IF(E23&lt;&gt;"",VLOOKUP(E23,市町村コード!$A$1:$B$3593,2,FALSE),"")</f>
        <v>013374</v>
      </c>
      <c r="D23" s="39" t="str">
        <f t="shared" si="1"/>
        <v>01337</v>
      </c>
      <c r="E23" s="48" t="s">
        <v>74</v>
      </c>
      <c r="F23" s="40" t="str">
        <f t="shared" si="10"/>
        <v>2022年</v>
      </c>
      <c r="G23" s="41">
        <v>44647</v>
      </c>
      <c r="H23" s="14"/>
      <c r="I23" s="14"/>
      <c r="J23" s="14"/>
      <c r="K23" s="15" t="str">
        <f t="shared" si="7"/>
        <v/>
      </c>
      <c r="L23" s="14"/>
      <c r="M23" s="14"/>
      <c r="N23" s="35"/>
      <c r="O23" s="35"/>
      <c r="P23" s="39" t="s">
        <v>4726</v>
      </c>
      <c r="Q23" s="42"/>
      <c r="R23" s="42" t="s">
        <v>4711</v>
      </c>
      <c r="S23" s="16">
        <v>1176</v>
      </c>
      <c r="T23" s="17">
        <f>IF(AND(S23&lt;&gt;""),S23/INDEX(L$2:L23,MATCH(MAX(L$2:L23)+1,L$2:L23,1)),"")</f>
        <v>8.4525264141450437E-2</v>
      </c>
      <c r="U23" s="31" t="s">
        <v>30</v>
      </c>
      <c r="W23" s="43"/>
      <c r="X23" s="43"/>
      <c r="Y23" s="43"/>
      <c r="Z23" s="43"/>
      <c r="AA23" s="43"/>
      <c r="AB23" s="43"/>
      <c r="AC23" s="43"/>
      <c r="AD23" s="39"/>
      <c r="AE23" s="39"/>
      <c r="AF23" s="44" t="str">
        <f t="shared" si="11"/>
        <v>無</v>
      </c>
      <c r="AH23" s="45"/>
    </row>
    <row r="24" spans="1:34">
      <c r="A24" s="36" t="str">
        <f t="shared" si="0"/>
        <v>町村</v>
      </c>
      <c r="B24" s="37" t="str">
        <f>IF(E24&lt;&gt;"",VLOOKUP(C24,市町村コード!$B:$D,3,FALSE),"")</f>
        <v>北海道</v>
      </c>
      <c r="C24" s="38" t="str">
        <f>IF(E24&lt;&gt;"",VLOOKUP(E24,市町村コード!$A$1:$B$3593,2,FALSE),"")</f>
        <v>013463</v>
      </c>
      <c r="D24" s="39" t="str">
        <f>IF(C24&lt;&gt;"",LEFT(C24,5),"")</f>
        <v>01346</v>
      </c>
      <c r="E24" s="48" t="s">
        <v>77</v>
      </c>
      <c r="F24" s="40" t="str">
        <f t="shared" si="10"/>
        <v>2021年</v>
      </c>
      <c r="G24" s="41">
        <v>44851</v>
      </c>
      <c r="H24" s="14"/>
      <c r="I24" s="14"/>
      <c r="J24" s="14">
        <v>13349</v>
      </c>
      <c r="K24" s="15" t="str">
        <f t="shared" si="7"/>
        <v/>
      </c>
      <c r="L24" s="14"/>
      <c r="M24" s="14"/>
      <c r="N24" s="35" t="s">
        <v>54</v>
      </c>
      <c r="O24" s="35" t="s">
        <v>29</v>
      </c>
      <c r="P24" s="39" t="s">
        <v>78</v>
      </c>
      <c r="Q24" s="42">
        <v>3</v>
      </c>
      <c r="R24" s="42" t="s">
        <v>4710</v>
      </c>
      <c r="S24" s="16"/>
      <c r="T24" s="17" t="str">
        <f>IF(AND(S24&lt;&gt;""),S24/INDEX(L$2:L24,MATCH(MAX(L$2:L24)+1,L$2:L24,1)),"")</f>
        <v/>
      </c>
      <c r="U24" s="31" t="s">
        <v>30</v>
      </c>
      <c r="W24" s="43"/>
      <c r="X24" s="43"/>
      <c r="Y24" s="43"/>
      <c r="Z24" s="43"/>
      <c r="AA24" s="43"/>
      <c r="AB24" s="43"/>
      <c r="AC24" s="43"/>
      <c r="AD24" s="39"/>
      <c r="AE24" s="39"/>
      <c r="AF24" s="44" t="str">
        <f t="shared" si="11"/>
        <v>無</v>
      </c>
      <c r="AH24" s="45"/>
    </row>
    <row r="25" spans="1:34">
      <c r="A25" s="36" t="str">
        <f t="shared" ref="A25:A39" si="12">IF(E25&lt;&gt;"",IF(OR(RIGHT(E25,1)="市",RIGHT(E25,1)="区"),"市区","町村"),"")</f>
        <v>町村</v>
      </c>
      <c r="B25" s="37" t="str">
        <f>IF(E25&lt;&gt;"",VLOOKUP(C25,市町村コード!$B:$D,3,FALSE),"")</f>
        <v>北海道</v>
      </c>
      <c r="C25" s="38" t="str">
        <f>IF(E25&lt;&gt;"",VLOOKUP(E25,市町村コード!$A$1:$B$3593,2,FALSE),"")</f>
        <v>013714</v>
      </c>
      <c r="D25" s="39" t="str">
        <f t="shared" ref="D25:D28" si="13">IF(C25&lt;&gt;"",LEFT(C25,5),"")</f>
        <v>01371</v>
      </c>
      <c r="E25" s="48" t="s">
        <v>81</v>
      </c>
      <c r="F25" s="40" t="str">
        <f t="shared" ref="F25:F31" si="14">IF(MONTH(G25)&gt;=5, YEAR(G25)-1, YEAR(G25))&amp;"年"</f>
        <v>2021年</v>
      </c>
      <c r="G25" s="41">
        <v>44809</v>
      </c>
      <c r="H25" s="14"/>
      <c r="I25" s="14"/>
      <c r="J25" s="14">
        <v>6697</v>
      </c>
      <c r="K25" s="15" t="str">
        <f t="shared" si="7"/>
        <v/>
      </c>
      <c r="L25" s="14"/>
      <c r="M25" s="14"/>
      <c r="N25" s="35" t="s">
        <v>54</v>
      </c>
      <c r="O25" s="35" t="s">
        <v>29</v>
      </c>
      <c r="P25" s="39" t="s">
        <v>82</v>
      </c>
      <c r="Q25" s="42">
        <v>5</v>
      </c>
      <c r="R25" s="42" t="s">
        <v>4710</v>
      </c>
      <c r="S25" s="16"/>
      <c r="T25" s="17" t="str">
        <f>IF(AND(S25&lt;&gt;""),S25/INDEX(L$2:L25,MATCH(MAX(L$2:L25)+1,L$2:L25,1)),"")</f>
        <v/>
      </c>
      <c r="U25" s="31" t="s">
        <v>30</v>
      </c>
      <c r="W25" s="43"/>
      <c r="X25" s="43"/>
      <c r="Y25" s="43"/>
      <c r="Z25" s="43"/>
      <c r="AA25" s="43"/>
      <c r="AB25" s="43"/>
      <c r="AC25" s="43"/>
      <c r="AD25" s="39"/>
      <c r="AE25" s="39"/>
      <c r="AF25" s="44" t="str">
        <f t="shared" si="11"/>
        <v>無</v>
      </c>
      <c r="AH25" s="45"/>
    </row>
    <row r="26" spans="1:34">
      <c r="A26" s="36" t="str">
        <f t="shared" si="12"/>
        <v>町村</v>
      </c>
      <c r="B26" s="37" t="str">
        <f>IF(E26&lt;&gt;"",VLOOKUP(C26,市町村コード!$B:$D,3,FALSE),"")</f>
        <v>北海道</v>
      </c>
      <c r="C26" s="38" t="str">
        <f>IF(E26&lt;&gt;"",VLOOKUP(E26,市町村コード!$A$1:$B$3593,2,FALSE),"")</f>
        <v>013927</v>
      </c>
      <c r="D26" s="39" t="str">
        <f t="shared" si="13"/>
        <v>01392</v>
      </c>
      <c r="E26" s="48" t="s">
        <v>84</v>
      </c>
      <c r="F26" s="40" t="str">
        <f t="shared" si="14"/>
        <v>2021年</v>
      </c>
      <c r="G26" s="41">
        <v>44860</v>
      </c>
      <c r="H26" s="14">
        <v>2448</v>
      </c>
      <c r="I26" s="14">
        <v>2058</v>
      </c>
      <c r="J26" s="14">
        <v>2462</v>
      </c>
      <c r="K26" s="15">
        <f t="shared" si="7"/>
        <v>0.84068627450980393</v>
      </c>
      <c r="L26" s="14">
        <v>2035</v>
      </c>
      <c r="M26" s="14">
        <v>23</v>
      </c>
      <c r="N26" s="35"/>
      <c r="O26" s="35" t="s">
        <v>29</v>
      </c>
      <c r="P26" s="45" t="s">
        <v>85</v>
      </c>
      <c r="Q26" s="42">
        <v>6</v>
      </c>
      <c r="R26" s="42" t="s">
        <v>5020</v>
      </c>
      <c r="S26" s="16">
        <v>1135</v>
      </c>
      <c r="T26" s="17">
        <f>IF(AND(S26&lt;&gt;""),S26/INDEX(L$2:L26,MATCH(MAX(L$2:L26)+1,L$2:L26,1)),"")</f>
        <v>0.55773955773955775</v>
      </c>
      <c r="U26" s="31" t="s">
        <v>30</v>
      </c>
      <c r="W26" s="43"/>
      <c r="X26" s="43"/>
      <c r="Y26" s="43"/>
      <c r="Z26" s="43"/>
      <c r="AA26" s="43"/>
      <c r="AB26" s="43"/>
      <c r="AC26" s="43"/>
      <c r="AD26" s="39"/>
      <c r="AE26" s="39"/>
      <c r="AF26" s="44" t="str">
        <f t="shared" si="11"/>
        <v>無</v>
      </c>
      <c r="AH26" s="45"/>
    </row>
    <row r="27" spans="1:34">
      <c r="A27" s="36" t="str">
        <f t="shared" si="12"/>
        <v>町村</v>
      </c>
      <c r="B27" s="37" t="str">
        <f>IF(E27&lt;&gt;"",VLOOKUP(C27,市町村コード!$B:$D,3,FALSE),"")</f>
        <v>北海道</v>
      </c>
      <c r="C27" s="38" t="str">
        <f>IF(E27&lt;&gt;"",VLOOKUP(E27,市町村コード!$A$1:$B$3593,2,FALSE),"")</f>
        <v>013927</v>
      </c>
      <c r="D27" s="39" t="str">
        <f t="shared" si="13"/>
        <v>01392</v>
      </c>
      <c r="E27" s="48" t="s">
        <v>84</v>
      </c>
      <c r="F27" s="40" t="str">
        <f t="shared" si="14"/>
        <v>2021年</v>
      </c>
      <c r="G27" s="41">
        <v>44860</v>
      </c>
      <c r="H27" s="14"/>
      <c r="I27" s="14"/>
      <c r="J27" s="14"/>
      <c r="K27" s="15"/>
      <c r="L27" s="14"/>
      <c r="M27" s="14"/>
      <c r="N27" s="35"/>
      <c r="O27" s="35"/>
      <c r="P27" s="45" t="s">
        <v>5019</v>
      </c>
      <c r="Q27" s="42"/>
      <c r="R27" s="42" t="s">
        <v>4711</v>
      </c>
      <c r="S27" s="16">
        <v>900</v>
      </c>
      <c r="T27" s="17">
        <f>IF(AND(S27&lt;&gt;""),S27/INDEX(L$2:L27,MATCH(MAX(L$2:L27)+1,L$2:L27,1)),"")</f>
        <v>0.44226044226044225</v>
      </c>
      <c r="U27" s="31" t="s">
        <v>30</v>
      </c>
      <c r="W27" s="43"/>
      <c r="X27" s="43"/>
      <c r="Y27" s="43"/>
      <c r="Z27" s="43"/>
      <c r="AA27" s="43"/>
      <c r="AB27" s="43"/>
      <c r="AC27" s="43"/>
      <c r="AD27" s="39"/>
      <c r="AE27" s="39"/>
      <c r="AF27" s="44" t="str">
        <f t="shared" si="11"/>
        <v>無</v>
      </c>
      <c r="AH27" s="45"/>
    </row>
    <row r="28" spans="1:34">
      <c r="A28" s="36" t="str">
        <f t="shared" si="12"/>
        <v>町村</v>
      </c>
      <c r="B28" s="37" t="str">
        <f>IF(E28&lt;&gt;"",VLOOKUP(C28,市町村コード!$B:$D,3,FALSE),"")</f>
        <v>北海道</v>
      </c>
      <c r="C28" s="38" t="str">
        <f>IF(E28&lt;&gt;"",VLOOKUP(E28,市町村コード!$A$1:$B$3593,2,FALSE),"")</f>
        <v>013951</v>
      </c>
      <c r="D28" s="39" t="str">
        <f t="shared" si="13"/>
        <v>01395</v>
      </c>
      <c r="E28" s="48" t="s">
        <v>88</v>
      </c>
      <c r="F28" s="40" t="str">
        <f t="shared" si="14"/>
        <v>2021年</v>
      </c>
      <c r="G28" s="41">
        <v>44830</v>
      </c>
      <c r="H28" s="14"/>
      <c r="I28" s="14"/>
      <c r="J28" s="14">
        <v>3908</v>
      </c>
      <c r="K28" s="15" t="str">
        <f t="shared" si="7"/>
        <v/>
      </c>
      <c r="L28" s="14"/>
      <c r="M28" s="14"/>
      <c r="N28" s="35" t="s">
        <v>54</v>
      </c>
      <c r="O28" s="35" t="s">
        <v>29</v>
      </c>
      <c r="P28" s="45" t="s">
        <v>89</v>
      </c>
      <c r="Q28" s="42">
        <v>4</v>
      </c>
      <c r="R28" s="42" t="s">
        <v>4710</v>
      </c>
      <c r="S28" s="16"/>
      <c r="T28" s="17" t="str">
        <f>IF(AND(S28&lt;&gt;""),S28/INDEX(L$2:L28,MATCH(MAX(L$2:L28)+1,L$2:L28,1)),"")</f>
        <v/>
      </c>
      <c r="U28" s="31" t="s">
        <v>30</v>
      </c>
      <c r="W28" s="43"/>
      <c r="X28" s="43"/>
      <c r="Y28" s="43"/>
      <c r="Z28" s="43"/>
      <c r="AA28" s="43"/>
      <c r="AB28" s="43"/>
      <c r="AC28" s="43"/>
      <c r="AD28" s="39"/>
      <c r="AE28" s="39"/>
      <c r="AF28" s="44" t="str">
        <f t="shared" si="11"/>
        <v>無</v>
      </c>
      <c r="AH28" s="45"/>
    </row>
    <row r="29" spans="1:34">
      <c r="A29" s="36" t="str">
        <f t="shared" si="12"/>
        <v>町村</v>
      </c>
      <c r="B29" s="37" t="str">
        <f>IF(E29&lt;&gt;"",VLOOKUP(C29,市町村コード!$B:$D,3,FALSE),"")</f>
        <v>北海道</v>
      </c>
      <c r="C29" s="38" t="str">
        <f>IF(E29&lt;&gt;"",VLOOKUP(E29,市町村コード!$A$1:$B$3593,2,FALSE),"")</f>
        <v>014044</v>
      </c>
      <c r="D29" s="39" t="str">
        <f t="shared" ref="D29:D32" si="15">IF(C29&lt;&gt;"",LEFT(C29,5),"")</f>
        <v>01404</v>
      </c>
      <c r="E29" s="48" t="s">
        <v>96</v>
      </c>
      <c r="F29" s="40" t="str">
        <f t="shared" si="14"/>
        <v>2022年</v>
      </c>
      <c r="G29" s="41">
        <v>44619</v>
      </c>
      <c r="H29" s="14">
        <v>706</v>
      </c>
      <c r="I29" s="14">
        <v>630</v>
      </c>
      <c r="J29" s="14"/>
      <c r="K29" s="23">
        <f t="shared" si="7"/>
        <v>0.8923512747875354</v>
      </c>
      <c r="L29" s="14">
        <v>607</v>
      </c>
      <c r="M29" s="14">
        <v>23</v>
      </c>
      <c r="N29" s="35"/>
      <c r="O29" s="35" t="s">
        <v>29</v>
      </c>
      <c r="P29" s="45" t="s">
        <v>5317</v>
      </c>
      <c r="Q29" s="42">
        <v>6</v>
      </c>
      <c r="R29" s="42" t="s">
        <v>4710</v>
      </c>
      <c r="S29" s="16">
        <v>559</v>
      </c>
      <c r="T29" s="25">
        <f>IF(AND(S29&lt;&gt;""),S29/INDEX(L$2:L29,MATCH(MAX(L$2:L29)+1,L$2:L29,1)),"")</f>
        <v>0.92092257001647448</v>
      </c>
      <c r="U29" s="31" t="s">
        <v>30</v>
      </c>
      <c r="W29" s="43"/>
      <c r="X29" s="43"/>
      <c r="Y29" s="43"/>
      <c r="Z29" s="43"/>
      <c r="AA29" s="43"/>
      <c r="AB29" s="43"/>
      <c r="AC29" s="43"/>
      <c r="AD29" s="39"/>
      <c r="AE29" s="39"/>
      <c r="AF29" s="44" t="str">
        <f t="shared" si="11"/>
        <v>無</v>
      </c>
      <c r="AH29" s="45"/>
    </row>
    <row r="30" spans="1:34">
      <c r="A30" s="36" t="str">
        <f t="shared" si="12"/>
        <v>町村</v>
      </c>
      <c r="B30" s="37" t="str">
        <f>IF(E30&lt;&gt;"",VLOOKUP(C30,市町村コード!$B:$D,3,FALSE),"")</f>
        <v>北海道</v>
      </c>
      <c r="C30" s="38" t="str">
        <f>IF(E30&lt;&gt;"",VLOOKUP(E30,市町村コード!$A$1:$B$3593,2,FALSE),"")</f>
        <v>014044</v>
      </c>
      <c r="D30" s="39" t="str">
        <f t="shared" si="15"/>
        <v>01404</v>
      </c>
      <c r="E30" s="48" t="s">
        <v>96</v>
      </c>
      <c r="F30" s="40" t="str">
        <f t="shared" si="14"/>
        <v>2022年</v>
      </c>
      <c r="G30" s="41">
        <v>44619</v>
      </c>
      <c r="H30" s="14"/>
      <c r="I30" s="14"/>
      <c r="J30" s="14"/>
      <c r="K30" s="23" t="str">
        <f t="shared" si="7"/>
        <v/>
      </c>
      <c r="L30" s="14"/>
      <c r="M30" s="14"/>
      <c r="N30" s="35"/>
      <c r="O30" s="35"/>
      <c r="P30" s="45" t="s">
        <v>4727</v>
      </c>
      <c r="Q30" s="42"/>
      <c r="R30" s="42" t="s">
        <v>4711</v>
      </c>
      <c r="S30" s="16">
        <v>48</v>
      </c>
      <c r="T30" s="25">
        <f>IF(AND(S30&lt;&gt;""),S30/INDEX(L$2:L30,MATCH(MAX(L$2:L30)+1,L$2:L30,1)),"")</f>
        <v>7.907742998352553E-2</v>
      </c>
      <c r="U30" s="31" t="s">
        <v>30</v>
      </c>
      <c r="W30" s="43"/>
      <c r="X30" s="43"/>
      <c r="Y30" s="43"/>
      <c r="Z30" s="43"/>
      <c r="AA30" s="43"/>
      <c r="AB30" s="43"/>
      <c r="AC30" s="43"/>
      <c r="AD30" s="39"/>
      <c r="AE30" s="39"/>
      <c r="AF30" s="44" t="str">
        <f t="shared" si="11"/>
        <v>無</v>
      </c>
      <c r="AH30" s="45"/>
    </row>
    <row r="31" spans="1:34">
      <c r="A31" s="36" t="str">
        <f t="shared" si="12"/>
        <v>町村</v>
      </c>
      <c r="B31" s="37" t="str">
        <f>IF(E31&lt;&gt;"",VLOOKUP(C31,市町村コード!$B:$D,3,FALSE),"")</f>
        <v>北海道</v>
      </c>
      <c r="C31" s="38" t="str">
        <f>IF(E31&lt;&gt;"",VLOOKUP(E31,市町村コード!$A$1:$B$3593,2,FALSE),"")</f>
        <v>014257</v>
      </c>
      <c r="D31" s="39" t="str">
        <f t="shared" si="15"/>
        <v>01425</v>
      </c>
      <c r="E31" s="48" t="s">
        <v>101</v>
      </c>
      <c r="F31" s="40" t="str">
        <f t="shared" si="14"/>
        <v>2022年</v>
      </c>
      <c r="G31" s="41">
        <v>44668</v>
      </c>
      <c r="H31" s="14"/>
      <c r="I31" s="14"/>
      <c r="J31" s="14">
        <v>2436</v>
      </c>
      <c r="K31" s="15" t="str">
        <f t="shared" si="7"/>
        <v/>
      </c>
      <c r="L31" s="14"/>
      <c r="M31" s="14"/>
      <c r="N31" s="35" t="s">
        <v>54</v>
      </c>
      <c r="O31" s="35" t="s">
        <v>29</v>
      </c>
      <c r="P31" s="45" t="s">
        <v>102</v>
      </c>
      <c r="Q31" s="42">
        <v>3</v>
      </c>
      <c r="R31" s="42" t="s">
        <v>4710</v>
      </c>
      <c r="S31" s="16"/>
      <c r="T31" s="17" t="str">
        <f>IF(AND(S31&lt;&gt;""),S31/INDEX(L$2:L31,MATCH(MAX(L$2:L31)+1,L$2:L31,1)),"")</f>
        <v/>
      </c>
      <c r="U31" s="31" t="s">
        <v>30</v>
      </c>
      <c r="W31" s="43"/>
      <c r="X31" s="43"/>
      <c r="Y31" s="43"/>
      <c r="Z31" s="43"/>
      <c r="AA31" s="43"/>
      <c r="AB31" s="43"/>
      <c r="AC31" s="43"/>
      <c r="AD31" s="39"/>
      <c r="AE31" s="39"/>
      <c r="AF31" s="44" t="str">
        <f t="shared" si="11"/>
        <v>無</v>
      </c>
      <c r="AH31" s="45"/>
    </row>
    <row r="32" spans="1:34">
      <c r="A32" s="36" t="str">
        <f t="shared" si="12"/>
        <v>町村</v>
      </c>
      <c r="B32" s="37" t="str">
        <f>IF(E32&lt;&gt;"",VLOOKUP(C32,市町村コード!$B:$D,3,FALSE),"")</f>
        <v>北海道</v>
      </c>
      <c r="C32" s="38" t="str">
        <f>IF(E32&lt;&gt;"",VLOOKUP(E32,市町村コード!$A$1:$B$3593,2,FALSE),"")</f>
        <v>014290</v>
      </c>
      <c r="D32" s="39" t="str">
        <f t="shared" si="15"/>
        <v>01429</v>
      </c>
      <c r="E32" s="48" t="s">
        <v>104</v>
      </c>
      <c r="F32" s="40" t="str">
        <f>IF(MONTH(G32)&gt;=5, YEAR(G32)-1, YEAR(G32))&amp;"年"</f>
        <v>2022年</v>
      </c>
      <c r="G32" s="41">
        <v>44661</v>
      </c>
      <c r="H32" s="14"/>
      <c r="I32" s="14"/>
      <c r="J32" s="14">
        <v>9935</v>
      </c>
      <c r="K32" s="15" t="str">
        <f t="shared" si="7"/>
        <v/>
      </c>
      <c r="L32" s="14"/>
      <c r="M32" s="14"/>
      <c r="N32" s="35" t="s">
        <v>54</v>
      </c>
      <c r="O32" s="35" t="s">
        <v>29</v>
      </c>
      <c r="P32" s="45" t="s">
        <v>105</v>
      </c>
      <c r="Q32" s="42">
        <v>2</v>
      </c>
      <c r="R32" s="42" t="s">
        <v>4710</v>
      </c>
      <c r="S32" s="16"/>
      <c r="T32" s="17" t="str">
        <f>IF(AND(S32&lt;&gt;""),S32/INDEX(L$2:L32,MATCH(MAX(L$2:L32)+1,L$2:L32,1)),"")</f>
        <v/>
      </c>
      <c r="U32" s="31" t="s">
        <v>30</v>
      </c>
      <c r="W32" s="43"/>
      <c r="X32" s="43"/>
      <c r="Y32" s="43"/>
      <c r="Z32" s="43"/>
      <c r="AA32" s="43"/>
      <c r="AB32" s="43"/>
      <c r="AC32" s="43"/>
      <c r="AD32" s="39"/>
      <c r="AE32" s="39"/>
      <c r="AF32" s="44" t="str">
        <f t="shared" si="11"/>
        <v>無</v>
      </c>
      <c r="AH32" s="45"/>
    </row>
    <row r="33" spans="1:34">
      <c r="A33" s="36" t="str">
        <f t="shared" si="12"/>
        <v>町村</v>
      </c>
      <c r="B33" s="37" t="str">
        <f>IF(E33&lt;&gt;"",VLOOKUP(C33,市町村コード!$B:$D,3,FALSE),"")</f>
        <v>北海道</v>
      </c>
      <c r="C33" s="38" t="str">
        <f>IF(E33&lt;&gt;"",VLOOKUP(E33,市町村コード!$A$1:$B$3593,2,FALSE),"")</f>
        <v>014338</v>
      </c>
      <c r="D33" s="39" t="str">
        <f>IF(C33&lt;&gt;"",LEFT(C33,5),"")</f>
        <v>01433</v>
      </c>
      <c r="E33" s="48" t="s">
        <v>108</v>
      </c>
      <c r="F33" s="40" t="str">
        <f>IF(MONTH(G33)&gt;=5, YEAR(G33)-1, YEAR(G33))&amp;"年"</f>
        <v>2021年</v>
      </c>
      <c r="G33" s="41">
        <v>44879</v>
      </c>
      <c r="H33" s="14"/>
      <c r="I33" s="14"/>
      <c r="J33" s="14">
        <v>2477</v>
      </c>
      <c r="K33" s="15" t="str">
        <f t="shared" ref="K33:K48" si="16">IF(AND(H33&lt;&gt;"",I33&lt;&gt;""),I33/H33,"")</f>
        <v/>
      </c>
      <c r="L33" s="14"/>
      <c r="M33" s="14"/>
      <c r="N33" s="35" t="s">
        <v>54</v>
      </c>
      <c r="O33" s="35" t="s">
        <v>29</v>
      </c>
      <c r="P33" s="45" t="s">
        <v>109</v>
      </c>
      <c r="Q33" s="42">
        <v>2</v>
      </c>
      <c r="R33" s="42" t="s">
        <v>4710</v>
      </c>
      <c r="S33" s="16"/>
      <c r="T33" s="17" t="str">
        <f>IF(AND(S33&lt;&gt;""),S33/INDEX(L$2:L33,MATCH(MAX(L$2:L33)+1,L$2:L33,1)),"")</f>
        <v/>
      </c>
      <c r="U33" s="31" t="s">
        <v>30</v>
      </c>
      <c r="W33" s="43"/>
      <c r="X33" s="43"/>
      <c r="Y33" s="43"/>
      <c r="Z33" s="43"/>
      <c r="AA33" s="43"/>
      <c r="AB33" s="43"/>
      <c r="AC33" s="43"/>
      <c r="AD33" s="39"/>
      <c r="AE33" s="39"/>
      <c r="AF33" s="44" t="str">
        <f t="shared" si="11"/>
        <v>無</v>
      </c>
      <c r="AH33" s="45"/>
    </row>
    <row r="34" spans="1:34">
      <c r="A34" s="36" t="str">
        <f t="shared" si="12"/>
        <v>町村</v>
      </c>
      <c r="B34" s="37" t="str">
        <f>IF(E34&lt;&gt;"",VLOOKUP(C34,市町村コード!$B:$D,3,FALSE),"")</f>
        <v>北海道</v>
      </c>
      <c r="C34" s="38" t="str">
        <f>IF(E34&lt;&gt;"",VLOOKUP(E34,市町村コード!$A$1:$B$3593,2,FALSE),"")</f>
        <v>014559</v>
      </c>
      <c r="D34" s="39" t="str">
        <f t="shared" ref="D34:D35" si="17">IF(C34&lt;&gt;"",LEFT(C34,5),"")</f>
        <v>01455</v>
      </c>
      <c r="E34" s="48" t="s">
        <v>114</v>
      </c>
      <c r="F34" s="40" t="str">
        <f t="shared" ref="F34:F46" si="18">IF(MONTH(G34)&gt;=5, YEAR(G34)-1, YEAR(G34))&amp;"年"</f>
        <v>2021年</v>
      </c>
      <c r="G34" s="41">
        <v>44914</v>
      </c>
      <c r="H34" s="14"/>
      <c r="I34" s="14"/>
      <c r="J34" s="14">
        <v>2645</v>
      </c>
      <c r="K34" s="15" t="str">
        <f t="shared" si="16"/>
        <v/>
      </c>
      <c r="L34" s="14"/>
      <c r="M34" s="14"/>
      <c r="N34" s="35" t="s">
        <v>54</v>
      </c>
      <c r="O34" s="35" t="s">
        <v>29</v>
      </c>
      <c r="P34" s="45" t="s">
        <v>115</v>
      </c>
      <c r="Q34" s="42">
        <v>2</v>
      </c>
      <c r="R34" s="42" t="s">
        <v>4710</v>
      </c>
      <c r="S34" s="16"/>
      <c r="T34" s="17" t="str">
        <f>IF(AND(S34&lt;&gt;""),S34/INDEX(L$2:L34,MATCH(MAX(L$2:L34)+1,L$2:L34,1)),"")</f>
        <v/>
      </c>
      <c r="U34" s="31" t="s">
        <v>30</v>
      </c>
      <c r="W34" s="43"/>
      <c r="X34" s="43"/>
      <c r="Y34" s="43"/>
      <c r="Z34" s="43"/>
      <c r="AA34" s="43"/>
      <c r="AB34" s="43"/>
      <c r="AC34" s="43"/>
      <c r="AD34" s="39"/>
      <c r="AE34" s="39"/>
      <c r="AF34" s="44" t="str">
        <f t="shared" ref="AF34:AF48" si="19">IF(AND(V34="",W34="",X34="",Y34="",Z34="",AA34="",AB34="",AC34=""),"無",IF(V34&lt;&gt;"",$V$1,"") &amp; IF(W34&lt;&gt;"",$W$1,"") &amp; IF(X34&lt;&gt;"",$X$1,"") &amp; IF(Y34&lt;&gt;"",$Y$1,"") &amp; IF(Z34&lt;&gt;"",$Z$1,"") &amp; IF(AA34&lt;&gt;"",$AA$1,"") &amp; IF(AB34&lt;&gt;"",$AB$1,"") &amp; IF(AC34&lt;&gt;"",$AC$1,""))</f>
        <v>無</v>
      </c>
      <c r="AH34" s="45"/>
    </row>
    <row r="35" spans="1:34">
      <c r="A35" s="36" t="str">
        <f t="shared" si="12"/>
        <v>町村</v>
      </c>
      <c r="B35" s="37" t="str">
        <f>IF(E35&lt;&gt;"",VLOOKUP(C35,市町村コード!$B:$D,3,FALSE),"")</f>
        <v>北海道</v>
      </c>
      <c r="C35" s="38" t="str">
        <f>IF(E35&lt;&gt;"",VLOOKUP(E35,市町村コード!$A$1:$B$3593,2,FALSE),"")</f>
        <v>014621</v>
      </c>
      <c r="D35" s="39" t="str">
        <f t="shared" si="17"/>
        <v>01462</v>
      </c>
      <c r="E35" s="48" t="s">
        <v>120</v>
      </c>
      <c r="F35" s="40" t="str">
        <f t="shared" si="18"/>
        <v>2022年</v>
      </c>
      <c r="G35" s="41">
        <v>44661</v>
      </c>
      <c r="H35" s="14"/>
      <c r="I35" s="14"/>
      <c r="J35" s="14">
        <v>2047</v>
      </c>
      <c r="K35" s="15" t="str">
        <f t="shared" si="16"/>
        <v/>
      </c>
      <c r="L35" s="14"/>
      <c r="M35" s="14"/>
      <c r="N35" s="35" t="s">
        <v>54</v>
      </c>
      <c r="O35" s="35" t="s">
        <v>29</v>
      </c>
      <c r="P35" s="45" t="s">
        <v>5021</v>
      </c>
      <c r="Q35" s="42">
        <v>1</v>
      </c>
      <c r="R35" s="42" t="s">
        <v>4711</v>
      </c>
      <c r="S35" s="16"/>
      <c r="T35" s="17" t="str">
        <f>IF(AND(S35&lt;&gt;""),S35/INDEX(L$2:L35,MATCH(MAX(L$2:L35)+1,L$2:L35,1)),"")</f>
        <v/>
      </c>
      <c r="U35" s="31" t="s">
        <v>30</v>
      </c>
      <c r="W35" s="43"/>
      <c r="X35" s="43"/>
      <c r="Y35" s="43"/>
      <c r="Z35" s="43"/>
      <c r="AA35" s="43"/>
      <c r="AB35" s="43"/>
      <c r="AC35" s="43"/>
      <c r="AD35" s="39"/>
      <c r="AE35" s="39"/>
      <c r="AF35" s="44" t="str">
        <f t="shared" si="19"/>
        <v>無</v>
      </c>
      <c r="AH35" s="45"/>
    </row>
    <row r="36" spans="1:34">
      <c r="A36" s="36" t="str">
        <f t="shared" si="12"/>
        <v>町村</v>
      </c>
      <c r="B36" s="37" t="str">
        <f>IF(E36&lt;&gt;"",VLOOKUP(C36,市町村コード!$B:$D,3,FALSE),"")</f>
        <v>北海道</v>
      </c>
      <c r="C36" s="38" t="str">
        <f>IF(E36&lt;&gt;"",VLOOKUP(E36,市町村コード!$A$1:$B$3593,2,FALSE),"")</f>
        <v>014630</v>
      </c>
      <c r="D36" s="39" t="str">
        <f>IF(C36&lt;&gt;"",LEFT(C36,5),"")</f>
        <v>01463</v>
      </c>
      <c r="E36" s="48" t="s">
        <v>121</v>
      </c>
      <c r="F36" s="40" t="str">
        <f t="shared" si="18"/>
        <v>2021年</v>
      </c>
      <c r="G36" s="41">
        <v>44802</v>
      </c>
      <c r="H36" s="14"/>
      <c r="I36" s="14"/>
      <c r="J36" s="14">
        <v>960</v>
      </c>
      <c r="K36" s="15" t="str">
        <f t="shared" si="16"/>
        <v/>
      </c>
      <c r="L36" s="14"/>
      <c r="M36" s="14"/>
      <c r="N36" s="35" t="s">
        <v>54</v>
      </c>
      <c r="O36" s="35" t="s">
        <v>29</v>
      </c>
      <c r="P36" s="45" t="s">
        <v>122</v>
      </c>
      <c r="Q36" s="42">
        <v>2</v>
      </c>
      <c r="R36" s="42" t="s">
        <v>4710</v>
      </c>
      <c r="S36" s="16"/>
      <c r="T36" s="17" t="str">
        <f>IF(AND(S36&lt;&gt;""),S36/INDEX(L$2:L36,MATCH(MAX(L$2:L36)+1,L$2:L36,1)),"")</f>
        <v/>
      </c>
      <c r="U36" s="31" t="s">
        <v>30</v>
      </c>
      <c r="W36" s="43"/>
      <c r="X36" s="43"/>
      <c r="Y36" s="43"/>
      <c r="Z36" s="43"/>
      <c r="AA36" s="43" t="s">
        <v>32</v>
      </c>
      <c r="AB36" s="43"/>
      <c r="AC36" s="43"/>
      <c r="AD36" s="39"/>
      <c r="AE36" s="39"/>
      <c r="AF36" s="44" t="str">
        <f t="shared" si="19"/>
        <v>社</v>
      </c>
      <c r="AH36" s="45"/>
    </row>
    <row r="37" spans="1:34">
      <c r="A37" s="36" t="str">
        <f t="shared" si="12"/>
        <v>町村</v>
      </c>
      <c r="B37" s="37" t="str">
        <f>IF(E37&lt;&gt;"",VLOOKUP(C37,市町村コード!$B:$D,3,FALSE),"")</f>
        <v>北海道</v>
      </c>
      <c r="C37" s="38" t="str">
        <f>IF(E37&lt;&gt;"",VLOOKUP(E37,市町村コード!$A$1:$B$3593,2,FALSE),"")</f>
        <v>014648</v>
      </c>
      <c r="D37" s="39" t="str">
        <f t="shared" ref="D37:D52" si="20">IF(C37&lt;&gt;"",LEFT(C37,5),"")</f>
        <v>01464</v>
      </c>
      <c r="E37" s="48" t="s">
        <v>123</v>
      </c>
      <c r="F37" s="40" t="str">
        <f t="shared" si="18"/>
        <v>2022年</v>
      </c>
      <c r="G37" s="41">
        <v>44576</v>
      </c>
      <c r="H37" s="14"/>
      <c r="I37" s="14"/>
      <c r="J37" s="14">
        <v>2737</v>
      </c>
      <c r="K37" s="15" t="str">
        <f t="shared" si="16"/>
        <v/>
      </c>
      <c r="L37" s="14"/>
      <c r="M37" s="14"/>
      <c r="N37" s="35" t="s">
        <v>54</v>
      </c>
      <c r="O37" s="35" t="s">
        <v>29</v>
      </c>
      <c r="P37" s="45" t="s">
        <v>124</v>
      </c>
      <c r="Q37" s="42">
        <v>3</v>
      </c>
      <c r="R37" s="42" t="s">
        <v>4710</v>
      </c>
      <c r="S37" s="16"/>
      <c r="T37" s="17" t="str">
        <f>IF(AND(S37&lt;&gt;""),S37/INDEX(L$2:L37,MATCH(MAX(L$2:L37)+1,L$2:L37,1)),"")</f>
        <v/>
      </c>
      <c r="U37" s="31" t="s">
        <v>30</v>
      </c>
      <c r="W37" s="43"/>
      <c r="X37" s="43"/>
      <c r="Y37" s="43"/>
      <c r="Z37" s="43"/>
      <c r="AA37" s="43"/>
      <c r="AB37" s="43"/>
      <c r="AC37" s="43"/>
      <c r="AD37" s="39"/>
      <c r="AE37" s="39"/>
      <c r="AF37" s="44" t="str">
        <f t="shared" si="19"/>
        <v>無</v>
      </c>
      <c r="AH37" s="45"/>
    </row>
    <row r="38" spans="1:34">
      <c r="A38" s="36" t="str">
        <f t="shared" si="12"/>
        <v>町村</v>
      </c>
      <c r="B38" s="37" t="str">
        <f>IF(E38&lt;&gt;"",VLOOKUP(C38,市町村コード!$B:$D,3,FALSE),"")</f>
        <v>北海道</v>
      </c>
      <c r="C38" s="38" t="str">
        <f>IF(E38&lt;&gt;"",VLOOKUP(E38,市町村コード!$A$1:$B$3593,2,FALSE),"")</f>
        <v>014656</v>
      </c>
      <c r="D38" s="39" t="str">
        <f t="shared" si="20"/>
        <v>01465</v>
      </c>
      <c r="E38" s="48" t="s">
        <v>125</v>
      </c>
      <c r="F38" s="40" t="str">
        <f t="shared" si="18"/>
        <v>2021年</v>
      </c>
      <c r="G38" s="41">
        <v>44893</v>
      </c>
      <c r="H38" s="14">
        <v>2588</v>
      </c>
      <c r="I38" s="14">
        <v>1921</v>
      </c>
      <c r="J38" s="14">
        <v>2601</v>
      </c>
      <c r="K38" s="15">
        <f t="shared" si="16"/>
        <v>0.74227202472952092</v>
      </c>
      <c r="L38" s="14">
        <v>1875</v>
      </c>
      <c r="M38" s="14">
        <v>46</v>
      </c>
      <c r="N38" s="35"/>
      <c r="O38" s="35" t="s">
        <v>29</v>
      </c>
      <c r="P38" s="45" t="s">
        <v>126</v>
      </c>
      <c r="Q38" s="42">
        <v>3</v>
      </c>
      <c r="R38" s="42" t="s">
        <v>4710</v>
      </c>
      <c r="S38" s="16">
        <v>1250</v>
      </c>
      <c r="T38" s="17">
        <f>IF(AND(S38&lt;&gt;""),S38/INDEX(L$2:L38,MATCH(MAX(L$2:L38)+1,L$2:L38,1)),"")</f>
        <v>0.66666666666666663</v>
      </c>
      <c r="U38" s="31" t="s">
        <v>30</v>
      </c>
      <c r="W38" s="43"/>
      <c r="X38" s="43"/>
      <c r="Y38" s="43"/>
      <c r="Z38" s="43"/>
      <c r="AA38" s="43"/>
      <c r="AB38" s="43"/>
      <c r="AC38" s="43"/>
      <c r="AD38" s="39"/>
      <c r="AE38" s="39"/>
      <c r="AF38" s="44" t="str">
        <f t="shared" si="19"/>
        <v>無</v>
      </c>
      <c r="AH38" s="45"/>
    </row>
    <row r="39" spans="1:34">
      <c r="A39" s="36" t="str">
        <f t="shared" si="12"/>
        <v>町村</v>
      </c>
      <c r="B39" s="37" t="str">
        <f>IF(E39&lt;&gt;"",VLOOKUP(C39,市町村コード!$B:$D,3,FALSE),"")</f>
        <v>北海道</v>
      </c>
      <c r="C39" s="38" t="str">
        <f>IF(E39&lt;&gt;"",VLOOKUP(E39,市町村コード!$A$1:$B$3593,2,FALSE),"")</f>
        <v>014656</v>
      </c>
      <c r="D39" s="39" t="str">
        <f t="shared" si="20"/>
        <v>01465</v>
      </c>
      <c r="E39" s="48" t="s">
        <v>125</v>
      </c>
      <c r="F39" s="40" t="str">
        <f t="shared" si="18"/>
        <v>2021年</v>
      </c>
      <c r="G39" s="41">
        <v>44893</v>
      </c>
      <c r="H39" s="14"/>
      <c r="I39" s="14"/>
      <c r="J39" s="14"/>
      <c r="K39" s="15"/>
      <c r="L39" s="14"/>
      <c r="M39" s="14"/>
      <c r="N39" s="35"/>
      <c r="O39" s="35"/>
      <c r="P39" s="45" t="s">
        <v>5022</v>
      </c>
      <c r="Q39" s="42"/>
      <c r="R39" s="42" t="s">
        <v>4711</v>
      </c>
      <c r="S39" s="16">
        <v>625</v>
      </c>
      <c r="T39" s="17">
        <f>IF(AND(S39&lt;&gt;""),S39/INDEX(L$2:L39,MATCH(MAX(L$2:L39)+1,L$2:L39,1)),"")</f>
        <v>0.33333333333333331</v>
      </c>
      <c r="U39" s="31" t="s">
        <v>30</v>
      </c>
      <c r="W39" s="43"/>
      <c r="X39" s="43"/>
      <c r="Y39" s="43"/>
      <c r="Z39" s="43"/>
      <c r="AA39" s="43"/>
      <c r="AB39" s="43"/>
      <c r="AC39" s="43"/>
      <c r="AD39" s="39"/>
      <c r="AE39" s="39"/>
      <c r="AF39" s="44" t="str">
        <f t="shared" si="19"/>
        <v>無</v>
      </c>
      <c r="AH39" s="45"/>
    </row>
    <row r="40" spans="1:34">
      <c r="A40" s="36" t="str">
        <f t="shared" ref="A40:A66" si="21">IF(E40&lt;&gt;"",IF(OR(RIGHT(E40,1)="市",RIGHT(E40,1)="区"),"市区","町村"),"")</f>
        <v>町村</v>
      </c>
      <c r="B40" s="37" t="str">
        <f>IF(E40&lt;&gt;"",VLOOKUP(C40,市町村コード!$B:$D,3,FALSE),"")</f>
        <v>北海道</v>
      </c>
      <c r="C40" s="38" t="str">
        <f>IF(E40&lt;&gt;"",VLOOKUP(E40,市町村コード!$A$1:$B$3593,2,FALSE),"")</f>
        <v>015113</v>
      </c>
      <c r="D40" s="39" t="str">
        <f t="shared" si="20"/>
        <v>01511</v>
      </c>
      <c r="E40" s="48" t="s">
        <v>128</v>
      </c>
      <c r="F40" s="40" t="str">
        <f t="shared" si="18"/>
        <v>2021年</v>
      </c>
      <c r="G40" s="41">
        <v>44886</v>
      </c>
      <c r="H40" s="14"/>
      <c r="I40" s="14"/>
      <c r="J40" s="14">
        <v>2092</v>
      </c>
      <c r="K40" s="15" t="str">
        <f t="shared" si="16"/>
        <v/>
      </c>
      <c r="L40" s="14"/>
      <c r="M40" s="14"/>
      <c r="N40" s="35" t="s">
        <v>54</v>
      </c>
      <c r="O40" s="35" t="s">
        <v>29</v>
      </c>
      <c r="P40" s="45" t="s">
        <v>129</v>
      </c>
      <c r="Q40" s="42">
        <v>3</v>
      </c>
      <c r="R40" s="42" t="s">
        <v>4710</v>
      </c>
      <c r="S40" s="16"/>
      <c r="T40" s="17" t="str">
        <f>IF(AND(S40&lt;&gt;""),S40/INDEX(L$2:L40,MATCH(MAX(L$2:L40)+1,L$2:L40,1)),"")</f>
        <v/>
      </c>
      <c r="U40" s="31" t="s">
        <v>30</v>
      </c>
      <c r="W40" s="43"/>
      <c r="X40" s="43"/>
      <c r="Y40" s="43"/>
      <c r="Z40" s="43"/>
      <c r="AA40" s="43"/>
      <c r="AB40" s="43"/>
      <c r="AC40" s="43"/>
      <c r="AD40" s="39"/>
      <c r="AE40" s="39"/>
      <c r="AF40" s="44" t="str">
        <f t="shared" si="19"/>
        <v>無</v>
      </c>
      <c r="AH40" s="45"/>
    </row>
    <row r="41" spans="1:34">
      <c r="A41" s="36" t="str">
        <f t="shared" si="21"/>
        <v>町村</v>
      </c>
      <c r="B41" s="37" t="str">
        <f>IF(E41&lt;&gt;"",VLOOKUP(C41,市町村コード!$B:$D,3,FALSE),"")</f>
        <v>北海道</v>
      </c>
      <c r="C41" s="38" t="str">
        <f>IF(E41&lt;&gt;"",VLOOKUP(E41,市町村コード!$A$1:$B$3593,2,FALSE),"")</f>
        <v>015121</v>
      </c>
      <c r="D41" s="39" t="str">
        <f t="shared" si="20"/>
        <v>01512</v>
      </c>
      <c r="E41" s="48" t="s">
        <v>130</v>
      </c>
      <c r="F41" s="40" t="str">
        <f t="shared" si="18"/>
        <v>2022年</v>
      </c>
      <c r="G41" s="41">
        <v>44668</v>
      </c>
      <c r="H41" s="14">
        <v>2895</v>
      </c>
      <c r="I41" s="14">
        <v>2471</v>
      </c>
      <c r="J41" s="14"/>
      <c r="K41" s="15">
        <f t="shared" si="16"/>
        <v>0.85354058721934367</v>
      </c>
      <c r="L41" s="14">
        <v>2431</v>
      </c>
      <c r="M41" s="14">
        <v>40</v>
      </c>
      <c r="N41" s="35"/>
      <c r="O41" s="35" t="s">
        <v>29</v>
      </c>
      <c r="P41" s="45" t="s">
        <v>4728</v>
      </c>
      <c r="Q41" s="42">
        <v>1</v>
      </c>
      <c r="R41" s="42" t="s">
        <v>4711</v>
      </c>
      <c r="S41" s="16">
        <v>1317</v>
      </c>
      <c r="T41" s="17">
        <f>IF(AND(S41&lt;&gt;""),S41/INDEX(L$2:L41,MATCH(MAX(L$2:L41)+1,L$2:L41,1)),"")</f>
        <v>0.54175236528177706</v>
      </c>
      <c r="U41" s="31" t="s">
        <v>30</v>
      </c>
      <c r="W41" s="43"/>
      <c r="X41" s="43"/>
      <c r="Y41" s="43"/>
      <c r="Z41" s="43"/>
      <c r="AA41" s="43"/>
      <c r="AB41" s="43"/>
      <c r="AC41" s="43"/>
      <c r="AD41" s="39"/>
      <c r="AE41" s="39"/>
      <c r="AF41" s="44" t="str">
        <f t="shared" si="19"/>
        <v>無</v>
      </c>
      <c r="AH41" s="45"/>
    </row>
    <row r="42" spans="1:34">
      <c r="A42" s="36" t="str">
        <f t="shared" si="21"/>
        <v>町村</v>
      </c>
      <c r="B42" s="37" t="str">
        <f>IF(E42&lt;&gt;"",VLOOKUP(C42,市町村コード!$B:$D,3,FALSE),"")</f>
        <v>北海道</v>
      </c>
      <c r="C42" s="38" t="str">
        <f>IF(E42&lt;&gt;"",VLOOKUP(E42,市町村コード!$A$1:$B$3593,2,FALSE),"")</f>
        <v>015121</v>
      </c>
      <c r="D42" s="39" t="str">
        <f t="shared" si="20"/>
        <v>01512</v>
      </c>
      <c r="E42" s="48" t="s">
        <v>130</v>
      </c>
      <c r="F42" s="40" t="str">
        <f t="shared" si="18"/>
        <v>2022年</v>
      </c>
      <c r="G42" s="41">
        <v>44668</v>
      </c>
      <c r="H42" s="14"/>
      <c r="I42" s="14"/>
      <c r="J42" s="14"/>
      <c r="K42" s="15" t="str">
        <f t="shared" si="16"/>
        <v/>
      </c>
      <c r="L42" s="14"/>
      <c r="M42" s="14"/>
      <c r="N42" s="35"/>
      <c r="O42" s="35"/>
      <c r="P42" s="45" t="s">
        <v>4729</v>
      </c>
      <c r="Q42" s="42"/>
      <c r="R42" s="42" t="s">
        <v>4711</v>
      </c>
      <c r="S42" s="16">
        <v>1114</v>
      </c>
      <c r="T42" s="17">
        <f>IF(AND(S42&lt;&gt;""),S42/INDEX(L$2:L42,MATCH(MAX(L$2:L42)+1,L$2:L42,1)),"")</f>
        <v>0.45824763471822294</v>
      </c>
      <c r="U42" s="31" t="s">
        <v>30</v>
      </c>
      <c r="W42" s="43"/>
      <c r="X42" s="43"/>
      <c r="Y42" s="43"/>
      <c r="Z42" s="43"/>
      <c r="AA42" s="43"/>
      <c r="AB42" s="43"/>
      <c r="AC42" s="43"/>
      <c r="AD42" s="39"/>
      <c r="AE42" s="39"/>
      <c r="AF42" s="44" t="str">
        <f t="shared" si="19"/>
        <v>無</v>
      </c>
      <c r="AH42" s="45"/>
    </row>
    <row r="43" spans="1:34" ht="18.75" customHeight="1">
      <c r="A43" s="36" t="str">
        <f t="shared" si="21"/>
        <v>町村</v>
      </c>
      <c r="B43" s="37" t="str">
        <f>IF(E43&lt;&gt;"",VLOOKUP(C43,市町村コード!$B:$D,3,FALSE),"")</f>
        <v>北海道</v>
      </c>
      <c r="C43" s="38" t="str">
        <f>IF(E43&lt;&gt;"",VLOOKUP(E43,市町村コード!$A$1:$B$3593,2,FALSE),"")</f>
        <v>015148</v>
      </c>
      <c r="D43" s="39" t="str">
        <f t="shared" si="20"/>
        <v>01514</v>
      </c>
      <c r="E43" s="48" t="s">
        <v>131</v>
      </c>
      <c r="F43" s="40" t="str">
        <f t="shared" si="18"/>
        <v>2022年</v>
      </c>
      <c r="G43" s="41">
        <v>44654</v>
      </c>
      <c r="H43" s="14"/>
      <c r="I43" s="14"/>
      <c r="J43" s="14">
        <v>6583</v>
      </c>
      <c r="K43" s="15" t="str">
        <f t="shared" si="16"/>
        <v/>
      </c>
      <c r="L43" s="14"/>
      <c r="M43" s="14"/>
      <c r="N43" s="35" t="s">
        <v>54</v>
      </c>
      <c r="O43" s="35" t="s">
        <v>29</v>
      </c>
      <c r="P43" s="39" t="s">
        <v>132</v>
      </c>
      <c r="Q43" s="42">
        <v>3</v>
      </c>
      <c r="R43" s="42" t="s">
        <v>4710</v>
      </c>
      <c r="S43" s="16"/>
      <c r="T43" s="17" t="str">
        <f>IF(AND(S43&lt;&gt;""),S43/INDEX(L$2:L43,MATCH(MAX(L$2:L43)+1,L$2:L43,1)),"")</f>
        <v/>
      </c>
      <c r="U43" s="31" t="s">
        <v>30</v>
      </c>
      <c r="W43" s="43"/>
      <c r="X43" s="43"/>
      <c r="Y43" s="43"/>
      <c r="Z43" s="43"/>
      <c r="AA43" s="43"/>
      <c r="AB43" s="43"/>
      <c r="AC43" s="43"/>
      <c r="AD43" s="39"/>
      <c r="AE43" s="39"/>
      <c r="AF43" s="44" t="str">
        <f t="shared" si="19"/>
        <v>無</v>
      </c>
      <c r="AH43" s="45"/>
    </row>
    <row r="44" spans="1:34">
      <c r="A44" s="36" t="str">
        <f t="shared" si="21"/>
        <v>町村</v>
      </c>
      <c r="B44" s="37" t="str">
        <f>IF(E44&lt;&gt;"",VLOOKUP(C44,市町村コード!$B:$D,3,FALSE),"")</f>
        <v>北海道</v>
      </c>
      <c r="C44" s="38" t="str">
        <f>IF(E44&lt;&gt;"",VLOOKUP(E44,市町村コード!$A$1:$B$3593,2,FALSE),"")</f>
        <v>015172</v>
      </c>
      <c r="D44" s="39" t="str">
        <f t="shared" si="20"/>
        <v>01517</v>
      </c>
      <c r="E44" s="48" t="s">
        <v>133</v>
      </c>
      <c r="F44" s="40" t="str">
        <f t="shared" si="18"/>
        <v>2021年</v>
      </c>
      <c r="G44" s="41">
        <v>44739</v>
      </c>
      <c r="H44" s="14"/>
      <c r="I44" s="14"/>
      <c r="J44" s="14">
        <v>2089</v>
      </c>
      <c r="K44" s="15" t="str">
        <f t="shared" si="16"/>
        <v/>
      </c>
      <c r="L44" s="14"/>
      <c r="M44" s="14"/>
      <c r="N44" s="35" t="s">
        <v>54</v>
      </c>
      <c r="O44" s="35" t="s">
        <v>29</v>
      </c>
      <c r="P44" s="45" t="s">
        <v>134</v>
      </c>
      <c r="Q44" s="42">
        <v>5</v>
      </c>
      <c r="R44" s="42" t="s">
        <v>4710</v>
      </c>
      <c r="S44" s="16"/>
      <c r="T44" s="17" t="str">
        <f>IF(AND(S44&lt;&gt;""),S44/INDEX(L$2:L44,MATCH(MAX(L$2:L44)+1,L$2:L44,1)),"")</f>
        <v/>
      </c>
      <c r="U44" s="31" t="s">
        <v>30</v>
      </c>
      <c r="W44" s="43"/>
      <c r="X44" s="43"/>
      <c r="Y44" s="43"/>
      <c r="Z44" s="43"/>
      <c r="AA44" s="43"/>
      <c r="AB44" s="43"/>
      <c r="AC44" s="43"/>
      <c r="AD44" s="39"/>
      <c r="AE44" s="39"/>
      <c r="AF44" s="44" t="str">
        <f t="shared" si="19"/>
        <v>無</v>
      </c>
      <c r="AH44" s="45"/>
    </row>
    <row r="45" spans="1:34">
      <c r="A45" s="36" t="str">
        <f t="shared" si="21"/>
        <v>町村</v>
      </c>
      <c r="B45" s="37" t="str">
        <f>IF(E45&lt;&gt;"",VLOOKUP(C45,市町村コード!$B:$D,3,FALSE),"")</f>
        <v>北海道</v>
      </c>
      <c r="C45" s="38" t="str">
        <f>IF(E45&lt;&gt;"",VLOOKUP(E45,市町村コード!$A$1:$B$3593,2,FALSE),"")</f>
        <v>015199</v>
      </c>
      <c r="D45" s="39" t="str">
        <f t="shared" si="20"/>
        <v>01519</v>
      </c>
      <c r="E45" s="48" t="s">
        <v>136</v>
      </c>
      <c r="F45" s="40" t="str">
        <f t="shared" si="18"/>
        <v>2021年</v>
      </c>
      <c r="G45" s="41">
        <v>44865</v>
      </c>
      <c r="H45" s="14"/>
      <c r="I45" s="14"/>
      <c r="J45" s="14">
        <v>2048</v>
      </c>
      <c r="K45" s="15" t="str">
        <f t="shared" si="16"/>
        <v/>
      </c>
      <c r="L45" s="14"/>
      <c r="M45" s="14"/>
      <c r="N45" s="35" t="s">
        <v>54</v>
      </c>
      <c r="O45" s="35" t="s">
        <v>29</v>
      </c>
      <c r="P45" s="45" t="s">
        <v>137</v>
      </c>
      <c r="Q45" s="42">
        <v>3</v>
      </c>
      <c r="R45" s="42" t="s">
        <v>4710</v>
      </c>
      <c r="S45" s="16"/>
      <c r="T45" s="17" t="str">
        <f>IF(AND(S45&lt;&gt;""),S45/INDEX(L$2:L45,MATCH(MAX(L$2:L45)+1,L$2:L45,1)),"")</f>
        <v/>
      </c>
      <c r="U45" s="31" t="s">
        <v>30</v>
      </c>
      <c r="W45" s="43"/>
      <c r="X45" s="43"/>
      <c r="Y45" s="43"/>
      <c r="Z45" s="43"/>
      <c r="AA45" s="43"/>
      <c r="AB45" s="43"/>
      <c r="AC45" s="43"/>
      <c r="AD45" s="39"/>
      <c r="AE45" s="39"/>
      <c r="AF45" s="44" t="str">
        <f t="shared" si="19"/>
        <v>無</v>
      </c>
      <c r="AH45" s="45"/>
    </row>
    <row r="46" spans="1:34" ht="18.75" customHeight="1">
      <c r="A46" s="36" t="str">
        <f t="shared" si="21"/>
        <v>町村</v>
      </c>
      <c r="B46" s="37" t="str">
        <f>IF(E46&lt;&gt;"",VLOOKUP(C46,市町村コード!$B:$D,3,FALSE),"")</f>
        <v>北海道</v>
      </c>
      <c r="C46" s="38" t="str">
        <f>IF(E46&lt;&gt;"",VLOOKUP(E46,市町村コード!$A$1:$B$3593,2,FALSE),"")</f>
        <v>015474</v>
      </c>
      <c r="D46" s="39" t="str">
        <f t="shared" si="20"/>
        <v>01547</v>
      </c>
      <c r="E46" s="48" t="s">
        <v>138</v>
      </c>
      <c r="F46" s="40" t="str">
        <f t="shared" si="18"/>
        <v>2021年</v>
      </c>
      <c r="G46" s="41">
        <v>44774</v>
      </c>
      <c r="H46" s="14"/>
      <c r="I46" s="14"/>
      <c r="J46" s="14">
        <v>4020</v>
      </c>
      <c r="K46" s="15" t="str">
        <f t="shared" si="16"/>
        <v/>
      </c>
      <c r="L46" s="14"/>
      <c r="M46" s="14"/>
      <c r="N46" s="35" t="s">
        <v>54</v>
      </c>
      <c r="O46" s="35" t="s">
        <v>29</v>
      </c>
      <c r="P46" s="45" t="s">
        <v>139</v>
      </c>
      <c r="Q46" s="42">
        <v>2</v>
      </c>
      <c r="R46" s="42" t="s">
        <v>4710</v>
      </c>
      <c r="S46" s="16"/>
      <c r="T46" s="17" t="str">
        <f>IF(AND(S46&lt;&gt;""),S46/INDEX(L$2:L46,MATCH(MAX(L$2:L46)+1,L$2:L46,1)),"")</f>
        <v/>
      </c>
      <c r="U46" s="31" t="s">
        <v>30</v>
      </c>
      <c r="W46" s="43"/>
      <c r="X46" s="43"/>
      <c r="Y46" s="43"/>
      <c r="Z46" s="43"/>
      <c r="AA46" s="43"/>
      <c r="AB46" s="43"/>
      <c r="AC46" s="43"/>
      <c r="AD46" s="39"/>
      <c r="AE46" s="39"/>
      <c r="AF46" s="44" t="str">
        <f t="shared" si="19"/>
        <v>無</v>
      </c>
      <c r="AH46" s="45"/>
    </row>
    <row r="47" spans="1:34">
      <c r="A47" s="36" t="str">
        <f t="shared" si="21"/>
        <v>町村</v>
      </c>
      <c r="B47" s="37" t="str">
        <f>IF(E47&lt;&gt;"",VLOOKUP(C47,市町村コード!$B:$D,3,FALSE),"")</f>
        <v>北海道</v>
      </c>
      <c r="C47" s="38" t="str">
        <f>IF(E47&lt;&gt;"",VLOOKUP(E47,市町村コード!$A$1:$B$3593,2,FALSE),"")</f>
        <v>015555</v>
      </c>
      <c r="D47" s="39" t="str">
        <f t="shared" si="20"/>
        <v>01555</v>
      </c>
      <c r="E47" s="48" t="s">
        <v>142</v>
      </c>
      <c r="F47" s="40" t="str">
        <f t="shared" ref="F47:F49" si="22">IF(MONTH(G47)&gt;=5, YEAR(G47)-1, YEAR(G47))&amp;"年"</f>
        <v>2021年</v>
      </c>
      <c r="G47" s="41">
        <v>44837</v>
      </c>
      <c r="H47" s="14"/>
      <c r="I47" s="14"/>
      <c r="J47" s="14">
        <v>16593</v>
      </c>
      <c r="K47" s="15" t="str">
        <f t="shared" si="16"/>
        <v/>
      </c>
      <c r="L47" s="14"/>
      <c r="M47" s="14"/>
      <c r="N47" s="35" t="s">
        <v>54</v>
      </c>
      <c r="O47" s="35" t="s">
        <v>29</v>
      </c>
      <c r="P47" s="45" t="s">
        <v>143</v>
      </c>
      <c r="Q47" s="42">
        <v>4</v>
      </c>
      <c r="R47" s="42" t="s">
        <v>4710</v>
      </c>
      <c r="S47" s="16"/>
      <c r="T47" s="17" t="str">
        <f>IF(AND(S47&lt;&gt;""),S47/INDEX(L$2:L47,MATCH(MAX(L$2:L47)+1,L$2:L47,1)),"")</f>
        <v/>
      </c>
      <c r="U47" s="31" t="s">
        <v>30</v>
      </c>
      <c r="W47" s="43"/>
      <c r="X47" s="43"/>
      <c r="Y47" s="43"/>
      <c r="Z47" s="43"/>
      <c r="AA47" s="43"/>
      <c r="AB47" s="43"/>
      <c r="AC47" s="43"/>
      <c r="AD47" s="39"/>
      <c r="AE47" s="39"/>
      <c r="AF47" s="44" t="str">
        <f t="shared" si="19"/>
        <v>無</v>
      </c>
      <c r="AH47" s="45"/>
    </row>
    <row r="48" spans="1:34">
      <c r="A48" s="36" t="str">
        <f t="shared" si="21"/>
        <v>町村</v>
      </c>
      <c r="B48" s="37" t="str">
        <f>IF(E48&lt;&gt;"",VLOOKUP(C48,市町村コード!$B:$D,3,FALSE),"")</f>
        <v>北海道</v>
      </c>
      <c r="C48" s="38" t="str">
        <f>IF(E48&lt;&gt;"",VLOOKUP(E48,市町村コード!$A$1:$B$3593,2,FALSE),"")</f>
        <v>015598</v>
      </c>
      <c r="D48" s="39" t="str">
        <f t="shared" si="20"/>
        <v>01559</v>
      </c>
      <c r="E48" s="48" t="s">
        <v>144</v>
      </c>
      <c r="F48" s="40" t="str">
        <f t="shared" si="22"/>
        <v>2021年</v>
      </c>
      <c r="G48" s="41">
        <v>44858</v>
      </c>
      <c r="H48" s="14">
        <v>7168</v>
      </c>
      <c r="I48" s="14">
        <v>5676</v>
      </c>
      <c r="J48" s="14"/>
      <c r="K48" s="15">
        <f t="shared" si="16"/>
        <v>0.7918526785714286</v>
      </c>
      <c r="L48" s="14">
        <v>5520</v>
      </c>
      <c r="M48" s="14">
        <v>156</v>
      </c>
      <c r="N48" s="35"/>
      <c r="O48" s="35" t="s">
        <v>29</v>
      </c>
      <c r="P48" s="45" t="s">
        <v>5023</v>
      </c>
      <c r="Q48" s="42">
        <v>1</v>
      </c>
      <c r="R48" s="42" t="s">
        <v>4711</v>
      </c>
      <c r="S48" s="16">
        <v>3457</v>
      </c>
      <c r="T48" s="17">
        <f>IF(AND(S48&lt;&gt;""),S48/INDEX(L$2:L48,MATCH(MAX(L$2:L48)+1,L$2:L48,1)),"")</f>
        <v>0.62626811594202902</v>
      </c>
      <c r="U48" s="31" t="s">
        <v>30</v>
      </c>
      <c r="W48" s="43"/>
      <c r="X48" s="43"/>
      <c r="Y48" s="43"/>
      <c r="Z48" s="43"/>
      <c r="AA48" s="43"/>
      <c r="AB48" s="43"/>
      <c r="AC48" s="43"/>
      <c r="AD48" s="39"/>
      <c r="AE48" s="39"/>
      <c r="AF48" s="44" t="str">
        <f t="shared" si="19"/>
        <v>無</v>
      </c>
      <c r="AH48" s="45"/>
    </row>
    <row r="49" spans="1:34">
      <c r="A49" s="36" t="str">
        <f t="shared" si="21"/>
        <v>町村</v>
      </c>
      <c r="B49" s="37" t="str">
        <f>IF(E49&lt;&gt;"",VLOOKUP(C49,市町村コード!$B:$D,3,FALSE),"")</f>
        <v>北海道</v>
      </c>
      <c r="C49" s="38" t="str">
        <f>IF(E49&lt;&gt;"",VLOOKUP(E49,市町村コード!$A$1:$B$3593,2,FALSE),"")</f>
        <v>015598</v>
      </c>
      <c r="D49" s="39" t="str">
        <f t="shared" si="20"/>
        <v>01559</v>
      </c>
      <c r="E49" s="48" t="s">
        <v>144</v>
      </c>
      <c r="F49" s="40" t="str">
        <f t="shared" si="22"/>
        <v>2021年</v>
      </c>
      <c r="G49" s="41">
        <v>44858</v>
      </c>
      <c r="H49" s="14"/>
      <c r="I49" s="14"/>
      <c r="J49" s="14"/>
      <c r="K49" s="15"/>
      <c r="L49" s="14"/>
      <c r="M49" s="14"/>
      <c r="N49" s="35"/>
      <c r="O49" s="35"/>
      <c r="P49" s="45" t="s">
        <v>5024</v>
      </c>
      <c r="Q49" s="42"/>
      <c r="R49" s="42" t="s">
        <v>4711</v>
      </c>
      <c r="S49" s="16">
        <v>2063</v>
      </c>
      <c r="T49" s="17">
        <f>IF(AND(S49&lt;&gt;""),S49/INDEX(L$2:L49,MATCH(MAX(L$2:L49)+1,L$2:L49,1)),"")</f>
        <v>0.37373188405797103</v>
      </c>
      <c r="U49" s="31" t="s">
        <v>30</v>
      </c>
      <c r="W49" s="43"/>
      <c r="X49" s="43"/>
      <c r="Y49" s="43"/>
      <c r="Z49" s="43"/>
      <c r="AA49" s="43"/>
      <c r="AB49" s="43"/>
      <c r="AC49" s="43"/>
      <c r="AD49" s="39"/>
      <c r="AE49" s="39"/>
      <c r="AF49" s="44" t="str">
        <f t="shared" ref="AF49:AF71" si="23">IF(AND(V49="",W49="",X49="",Y49="",Z49="",AA49="",AB49="",AC49=""),"無",IF(V49&lt;&gt;"",$V$1,"") &amp; IF(W49&lt;&gt;"",$W$1,"") &amp; IF(X49&lt;&gt;"",$X$1,"") &amp; IF(Y49&lt;&gt;"",$Y$1,"") &amp; IF(Z49&lt;&gt;"",$Z$1,"") &amp; IF(AA49&lt;&gt;"",$AA$1,"") &amp; IF(AB49&lt;&gt;"",$AB$1,"") &amp; IF(AC49&lt;&gt;"",$AC$1,""))</f>
        <v>無</v>
      </c>
      <c r="AH49" s="45"/>
    </row>
    <row r="50" spans="1:34">
      <c r="A50" s="36" t="str">
        <f t="shared" si="21"/>
        <v>町村</v>
      </c>
      <c r="B50" s="37" t="str">
        <f>IF(E50&lt;&gt;"",VLOOKUP(C50,市町村コード!$B:$D,3,FALSE),"")</f>
        <v>北海道</v>
      </c>
      <c r="C50" s="38" t="str">
        <f>IF(E50&lt;&gt;"",VLOOKUP(E50,市町村コード!$A$1:$B$3593,2,FALSE),"")</f>
        <v>015644</v>
      </c>
      <c r="D50" s="39" t="str">
        <f t="shared" si="20"/>
        <v>01564</v>
      </c>
      <c r="E50" s="48" t="s">
        <v>146</v>
      </c>
      <c r="F50" s="40" t="str">
        <f t="shared" ref="F50:F52" si="24">IF(MONTH(G50)&gt;=5, YEAR(G50)-1, YEAR(G50))&amp;"年"</f>
        <v>2022年</v>
      </c>
      <c r="G50" s="41">
        <v>44668</v>
      </c>
      <c r="H50" s="14"/>
      <c r="I50" s="14"/>
      <c r="J50" s="14">
        <v>5837</v>
      </c>
      <c r="K50" s="15" t="str">
        <f t="shared" ref="K50:K80" si="25">IF(AND(H50&lt;&gt;"",I50&lt;&gt;""),I50/H50,"")</f>
        <v/>
      </c>
      <c r="L50" s="14"/>
      <c r="M50" s="14"/>
      <c r="N50" s="35" t="s">
        <v>54</v>
      </c>
      <c r="O50" s="35" t="s">
        <v>29</v>
      </c>
      <c r="P50" s="45" t="s">
        <v>4730</v>
      </c>
      <c r="Q50" s="42">
        <v>1</v>
      </c>
      <c r="R50" s="42" t="s">
        <v>4711</v>
      </c>
      <c r="S50" s="16"/>
      <c r="T50" s="17" t="str">
        <f>IF(AND(S50&lt;&gt;""),S50/INDEX(L$2:L50,MATCH(MAX(L$2:L50)+1,L$2:L50,1)),"")</f>
        <v/>
      </c>
      <c r="U50" s="31" t="s">
        <v>30</v>
      </c>
      <c r="W50" s="43"/>
      <c r="X50" s="43"/>
      <c r="Y50" s="43"/>
      <c r="Z50" s="43"/>
      <c r="AA50" s="43"/>
      <c r="AB50" s="43"/>
      <c r="AC50" s="43"/>
      <c r="AD50" s="39"/>
      <c r="AE50" s="39"/>
      <c r="AF50" s="44" t="str">
        <f t="shared" si="23"/>
        <v>無</v>
      </c>
      <c r="AH50" s="45"/>
    </row>
    <row r="51" spans="1:34">
      <c r="A51" s="36" t="str">
        <f t="shared" si="21"/>
        <v>町村</v>
      </c>
      <c r="B51" s="37" t="str">
        <f>IF(E51&lt;&gt;"",VLOOKUP(C51,市町村コード!$B:$D,3,FALSE),"")</f>
        <v>北海道</v>
      </c>
      <c r="C51" s="38" t="str">
        <f>IF(E51&lt;&gt;"",VLOOKUP(E51,市町村コード!$A$1:$B$3593,2,FALSE),"")</f>
        <v>015717</v>
      </c>
      <c r="D51" s="39" t="str">
        <f t="shared" si="20"/>
        <v>01571</v>
      </c>
      <c r="E51" s="48" t="s">
        <v>147</v>
      </c>
      <c r="F51" s="40" t="str">
        <f t="shared" si="24"/>
        <v>2022年</v>
      </c>
      <c r="G51" s="41">
        <v>44591</v>
      </c>
      <c r="H51" s="14">
        <v>3171</v>
      </c>
      <c r="I51" s="14">
        <v>2039</v>
      </c>
      <c r="J51" s="14">
        <v>3210</v>
      </c>
      <c r="K51" s="15">
        <f t="shared" si="25"/>
        <v>0.64301482182276881</v>
      </c>
      <c r="L51" s="14">
        <v>1948</v>
      </c>
      <c r="M51" s="14">
        <v>91</v>
      </c>
      <c r="N51" s="35"/>
      <c r="O51" s="35" t="s">
        <v>29</v>
      </c>
      <c r="P51" s="45" t="s">
        <v>148</v>
      </c>
      <c r="Q51" s="42">
        <v>3</v>
      </c>
      <c r="R51" s="42" t="s">
        <v>4710</v>
      </c>
      <c r="S51" s="16">
        <v>1443</v>
      </c>
      <c r="T51" s="17">
        <f>IF(AND(S51&lt;&gt;""),S51/INDEX(L$2:L51,MATCH(MAX(L$2:L51)+1,L$2:L51,1)),"")</f>
        <v>0.74075975359342916</v>
      </c>
      <c r="U51" s="31" t="s">
        <v>30</v>
      </c>
      <c r="W51" s="43"/>
      <c r="X51" s="43"/>
      <c r="Y51" s="43"/>
      <c r="Z51" s="43"/>
      <c r="AA51" s="43"/>
      <c r="AB51" s="43"/>
      <c r="AC51" s="43"/>
      <c r="AD51" s="39"/>
      <c r="AE51" s="39"/>
      <c r="AF51" s="44" t="str">
        <f t="shared" si="23"/>
        <v>無</v>
      </c>
      <c r="AH51" s="45"/>
    </row>
    <row r="52" spans="1:34">
      <c r="A52" s="36" t="str">
        <f t="shared" si="21"/>
        <v>町村</v>
      </c>
      <c r="B52" s="37" t="str">
        <f>IF(E52&lt;&gt;"",VLOOKUP(C52,市町村コード!$B:$D,3,FALSE),"")</f>
        <v>北海道</v>
      </c>
      <c r="C52" s="38" t="str">
        <f>IF(E52&lt;&gt;"",VLOOKUP(E52,市町村コード!$A$1:$B$3593,2,FALSE),"")</f>
        <v>015717</v>
      </c>
      <c r="D52" s="39" t="str">
        <f t="shared" si="20"/>
        <v>01571</v>
      </c>
      <c r="E52" s="48" t="s">
        <v>147</v>
      </c>
      <c r="F52" s="40" t="str">
        <f t="shared" si="24"/>
        <v>2022年</v>
      </c>
      <c r="G52" s="41">
        <v>44591</v>
      </c>
      <c r="H52" s="14"/>
      <c r="I52" s="14"/>
      <c r="J52" s="14"/>
      <c r="K52" s="15" t="str">
        <f t="shared" si="25"/>
        <v/>
      </c>
      <c r="L52" s="14"/>
      <c r="M52" s="14"/>
      <c r="N52" s="35"/>
      <c r="O52" s="35"/>
      <c r="P52" s="45" t="s">
        <v>4731</v>
      </c>
      <c r="Q52" s="42"/>
      <c r="R52" s="42" t="s">
        <v>4711</v>
      </c>
      <c r="S52" s="16">
        <v>505</v>
      </c>
      <c r="T52" s="17">
        <f>IF(AND(S52&lt;&gt;""),S52/INDEX(L$2:L52,MATCH(MAX(L$2:L52)+1,L$2:L52,1)),"")</f>
        <v>0.25924024640657084</v>
      </c>
      <c r="U52" s="31" t="s">
        <v>30</v>
      </c>
      <c r="W52" s="43"/>
      <c r="X52" s="43"/>
      <c r="Y52" s="43"/>
      <c r="Z52" s="43"/>
      <c r="AA52" s="43"/>
      <c r="AB52" s="43"/>
      <c r="AC52" s="43"/>
      <c r="AD52" s="39"/>
      <c r="AE52" s="39"/>
      <c r="AF52" s="44" t="str">
        <f t="shared" si="23"/>
        <v>無</v>
      </c>
      <c r="AH52" s="45"/>
    </row>
    <row r="53" spans="1:34">
      <c r="A53" s="36" t="str">
        <f t="shared" si="21"/>
        <v>町村</v>
      </c>
      <c r="B53" s="37" t="str">
        <f>IF(E53&lt;&gt;"",VLOOKUP(C53,市町村コード!$B:$D,3,FALSE),"")</f>
        <v>北海道</v>
      </c>
      <c r="C53" s="38" t="str">
        <f>IF(E53&lt;&gt;"",VLOOKUP(E53,市町村コード!$A$1:$B$3593,2,FALSE),"")</f>
        <v>015849</v>
      </c>
      <c r="D53" s="39" t="str">
        <f>IF(C53&lt;&gt;"",LEFT(C53,5),"")</f>
        <v>01584</v>
      </c>
      <c r="E53" s="48" t="s">
        <v>151</v>
      </c>
      <c r="F53" s="40" t="str">
        <f t="shared" ref="F53:F72" si="26">IF(MONTH(G53)&gt;=5, YEAR(G53)-1, YEAR(G53))&amp;"年"</f>
        <v>2022年</v>
      </c>
      <c r="G53" s="41">
        <v>44661</v>
      </c>
      <c r="H53" s="14">
        <v>7163</v>
      </c>
      <c r="I53" s="14">
        <v>4939</v>
      </c>
      <c r="J53" s="14"/>
      <c r="K53" s="15">
        <f t="shared" si="25"/>
        <v>0.68951556610358788</v>
      </c>
      <c r="L53" s="14">
        <v>4876</v>
      </c>
      <c r="M53" s="14">
        <v>63</v>
      </c>
      <c r="N53" s="35"/>
      <c r="O53" s="35" t="s">
        <v>29</v>
      </c>
      <c r="P53" s="45" t="s">
        <v>4732</v>
      </c>
      <c r="Q53" s="42">
        <v>1</v>
      </c>
      <c r="R53" s="42" t="s">
        <v>4711</v>
      </c>
      <c r="S53" s="16">
        <v>2750</v>
      </c>
      <c r="T53" s="17">
        <f>IF(AND(S53&lt;&gt;""),S53/INDEX(L$2:L53,MATCH(MAX(L$2:L53)+1,L$2:L53,1)),"")</f>
        <v>0.56398687448728468</v>
      </c>
      <c r="U53" s="31" t="s">
        <v>30</v>
      </c>
      <c r="W53" s="43"/>
      <c r="X53" s="43"/>
      <c r="Y53" s="43"/>
      <c r="Z53" s="43"/>
      <c r="AA53" s="43"/>
      <c r="AB53" s="43"/>
      <c r="AC53" s="43"/>
      <c r="AD53" s="39"/>
      <c r="AE53" s="39"/>
      <c r="AF53" s="44" t="str">
        <f t="shared" si="23"/>
        <v>無</v>
      </c>
      <c r="AH53" s="45"/>
    </row>
    <row r="54" spans="1:34">
      <c r="A54" s="36" t="str">
        <f t="shared" si="21"/>
        <v>町村</v>
      </c>
      <c r="B54" s="37" t="str">
        <f>IF(E54&lt;&gt;"",VLOOKUP(C54,市町村コード!$B:$D,3,FALSE),"")</f>
        <v>北海道</v>
      </c>
      <c r="C54" s="38" t="str">
        <f>IF(E54&lt;&gt;"",VLOOKUP(E54,市町村コード!$A$1:$B$3593,2,FALSE),"")</f>
        <v>015849</v>
      </c>
      <c r="D54" s="39" t="str">
        <f>IF(C54&lt;&gt;"",LEFT(C54,5),"")</f>
        <v>01584</v>
      </c>
      <c r="E54" s="48" t="s">
        <v>151</v>
      </c>
      <c r="F54" s="40" t="str">
        <f t="shared" si="26"/>
        <v>2022年</v>
      </c>
      <c r="G54" s="41">
        <v>44661</v>
      </c>
      <c r="H54" s="14"/>
      <c r="I54" s="14"/>
      <c r="J54" s="14"/>
      <c r="K54" s="15" t="str">
        <f t="shared" si="25"/>
        <v/>
      </c>
      <c r="L54" s="14"/>
      <c r="M54" s="14"/>
      <c r="N54" s="35"/>
      <c r="O54" s="35"/>
      <c r="P54" s="45" t="s">
        <v>152</v>
      </c>
      <c r="Q54" s="42"/>
      <c r="R54" s="42" t="s">
        <v>4710</v>
      </c>
      <c r="S54" s="16">
        <v>2126</v>
      </c>
      <c r="T54" s="17">
        <f>IF(AND(S54&lt;&gt;""),S54/INDEX(L$2:L54,MATCH(MAX(L$2:L54)+1,L$2:L54,1)),"")</f>
        <v>0.43601312551271532</v>
      </c>
      <c r="U54" s="31" t="s">
        <v>30</v>
      </c>
      <c r="W54" s="43"/>
      <c r="X54" s="43"/>
      <c r="Y54" s="43"/>
      <c r="Z54" s="43"/>
      <c r="AA54" s="43"/>
      <c r="AB54" s="43"/>
      <c r="AC54" s="43"/>
      <c r="AD54" s="39"/>
      <c r="AE54" s="39"/>
      <c r="AF54" s="44" t="str">
        <f t="shared" si="23"/>
        <v>無</v>
      </c>
      <c r="AH54" s="45"/>
    </row>
    <row r="55" spans="1:34">
      <c r="A55" s="36" t="str">
        <f t="shared" si="21"/>
        <v>町村</v>
      </c>
      <c r="B55" s="37" t="str">
        <f>IF(E55&lt;&gt;"",VLOOKUP(C55,市町村コード!$B:$D,3,FALSE),"")</f>
        <v>北海道</v>
      </c>
      <c r="C55" s="38" t="str">
        <f>IF(E55&lt;&gt;"",VLOOKUP(E55,市町村コード!$A$1:$B$3593,2,FALSE),"")</f>
        <v>015857</v>
      </c>
      <c r="D55" s="39" t="str">
        <f t="shared" ref="D55:D65" si="27">IF(C55&lt;&gt;"",LEFT(C55,5),"")</f>
        <v>01585</v>
      </c>
      <c r="E55" s="48" t="s">
        <v>153</v>
      </c>
      <c r="F55" s="40" t="str">
        <f t="shared" si="26"/>
        <v>2022年</v>
      </c>
      <c r="G55" s="41">
        <v>44668</v>
      </c>
      <c r="H55" s="14"/>
      <c r="I55" s="14"/>
      <c r="J55" s="14">
        <v>6397</v>
      </c>
      <c r="K55" s="15" t="str">
        <f t="shared" si="25"/>
        <v/>
      </c>
      <c r="L55" s="14"/>
      <c r="M55" s="14"/>
      <c r="N55" s="35" t="s">
        <v>54</v>
      </c>
      <c r="O55" s="35" t="s">
        <v>29</v>
      </c>
      <c r="P55" s="45" t="s">
        <v>154</v>
      </c>
      <c r="Q55" s="42">
        <v>2</v>
      </c>
      <c r="R55" s="42" t="s">
        <v>4710</v>
      </c>
      <c r="S55" s="16"/>
      <c r="T55" s="17" t="str">
        <f>IF(AND(S55&lt;&gt;""),S55/INDEX(L$2:L55,MATCH(MAX(L$2:L55)+1,L$2:L55,1)),"")</f>
        <v/>
      </c>
      <c r="U55" s="31" t="s">
        <v>30</v>
      </c>
      <c r="W55" s="43"/>
      <c r="X55" s="43"/>
      <c r="Y55" s="43"/>
      <c r="Z55" s="43"/>
      <c r="AA55" s="43"/>
      <c r="AB55" s="43"/>
      <c r="AC55" s="43"/>
      <c r="AD55" s="39"/>
      <c r="AE55" s="39"/>
      <c r="AF55" s="44" t="str">
        <f t="shared" si="23"/>
        <v>無</v>
      </c>
      <c r="AH55" s="45"/>
    </row>
    <row r="56" spans="1:34">
      <c r="A56" s="36" t="str">
        <f t="shared" si="21"/>
        <v>町村</v>
      </c>
      <c r="B56" s="37" t="str">
        <f>IF(E56&lt;&gt;"",VLOOKUP(C56,市町村コード!$B:$D,3,FALSE),"")</f>
        <v>北海道</v>
      </c>
      <c r="C56" s="38" t="str">
        <f>IF(E56&lt;&gt;"",VLOOKUP(E56,市町村コード!$A$1:$B$3593,2,FALSE),"")</f>
        <v>015865</v>
      </c>
      <c r="D56" s="39" t="str">
        <f t="shared" si="27"/>
        <v>01586</v>
      </c>
      <c r="E56" s="48" t="s">
        <v>155</v>
      </c>
      <c r="F56" s="40" t="str">
        <f t="shared" si="26"/>
        <v>2022年</v>
      </c>
      <c r="G56" s="41">
        <v>44640</v>
      </c>
      <c r="H56" s="14"/>
      <c r="I56" s="14"/>
      <c r="J56" s="14">
        <v>6635</v>
      </c>
      <c r="K56" s="15" t="str">
        <f t="shared" si="25"/>
        <v/>
      </c>
      <c r="L56" s="14"/>
      <c r="M56" s="14"/>
      <c r="N56" s="35" t="s">
        <v>54</v>
      </c>
      <c r="O56" s="35" t="s">
        <v>29</v>
      </c>
      <c r="P56" s="45" t="s">
        <v>156</v>
      </c>
      <c r="Q56" s="42">
        <v>3</v>
      </c>
      <c r="R56" s="42" t="s">
        <v>4710</v>
      </c>
      <c r="S56" s="16"/>
      <c r="T56" s="17" t="str">
        <f>IF(AND(S56&lt;&gt;""),S56/INDEX(L$2:L56,MATCH(MAX(L$2:L56)+1,L$2:L56,1)),"")</f>
        <v/>
      </c>
      <c r="U56" s="31" t="s">
        <v>30</v>
      </c>
      <c r="W56" s="43"/>
      <c r="X56" s="43"/>
      <c r="Y56" s="43"/>
      <c r="Z56" s="43"/>
      <c r="AA56" s="43"/>
      <c r="AB56" s="43"/>
      <c r="AC56" s="43"/>
      <c r="AD56" s="39"/>
      <c r="AE56" s="39"/>
      <c r="AF56" s="44" t="str">
        <f t="shared" si="23"/>
        <v>無</v>
      </c>
      <c r="AH56" s="45"/>
    </row>
    <row r="57" spans="1:34">
      <c r="A57" s="36" t="str">
        <f t="shared" si="21"/>
        <v>町村</v>
      </c>
      <c r="B57" s="37" t="str">
        <f>IF(E57&lt;&gt;"",VLOOKUP(C57,市町村コード!$B:$D,3,FALSE),"")</f>
        <v>北海道</v>
      </c>
      <c r="C57" s="38" t="str">
        <f>IF(E57&lt;&gt;"",VLOOKUP(E57,市町村コード!$A$1:$B$3593,2,FALSE),"")</f>
        <v>016012</v>
      </c>
      <c r="D57" s="39" t="str">
        <f t="shared" si="27"/>
        <v>01601</v>
      </c>
      <c r="E57" s="48" t="s">
        <v>157</v>
      </c>
      <c r="F57" s="40" t="str">
        <f t="shared" si="26"/>
        <v>2022年</v>
      </c>
      <c r="G57" s="41">
        <v>44647</v>
      </c>
      <c r="H57" s="14"/>
      <c r="I57" s="14"/>
      <c r="J57" s="14">
        <v>9704</v>
      </c>
      <c r="K57" s="15" t="str">
        <f t="shared" si="25"/>
        <v/>
      </c>
      <c r="L57" s="14"/>
      <c r="M57" s="14"/>
      <c r="N57" s="35" t="s">
        <v>54</v>
      </c>
      <c r="O57" s="35" t="s">
        <v>29</v>
      </c>
      <c r="P57" s="45" t="s">
        <v>158</v>
      </c>
      <c r="Q57" s="42">
        <v>2</v>
      </c>
      <c r="R57" s="42" t="s">
        <v>4710</v>
      </c>
      <c r="S57" s="16"/>
      <c r="T57" s="17" t="str">
        <f>IF(AND(S57&lt;&gt;""),S57/INDEX(L$2:L57,MATCH(MAX(L$2:L57)+1,L$2:L57,1)),"")</f>
        <v/>
      </c>
      <c r="U57" s="31" t="s">
        <v>30</v>
      </c>
      <c r="W57" s="43"/>
      <c r="X57" s="43"/>
      <c r="Y57" s="43"/>
      <c r="Z57" s="43"/>
      <c r="AA57" s="43"/>
      <c r="AB57" s="43"/>
      <c r="AC57" s="43"/>
      <c r="AD57" s="39"/>
      <c r="AE57" s="39"/>
      <c r="AF57" s="44" t="str">
        <f t="shared" si="23"/>
        <v>無</v>
      </c>
      <c r="AH57" s="45"/>
    </row>
    <row r="58" spans="1:34">
      <c r="A58" s="36" t="str">
        <f t="shared" si="21"/>
        <v>町村</v>
      </c>
      <c r="B58" s="37" t="str">
        <f>IF(E58&lt;&gt;"",VLOOKUP(C58,市町村コード!$B:$D,3,FALSE),"")</f>
        <v>北海道</v>
      </c>
      <c r="C58" s="38" t="str">
        <f>IF(E58&lt;&gt;"",VLOOKUP(E58,市町村コード!$A$1:$B$3593,2,FALSE),"")</f>
        <v>016071</v>
      </c>
      <c r="D58" s="39" t="str">
        <f t="shared" si="27"/>
        <v>01607</v>
      </c>
      <c r="E58" s="48" t="s">
        <v>161</v>
      </c>
      <c r="F58" s="40" t="str">
        <f t="shared" si="26"/>
        <v>2021年</v>
      </c>
      <c r="G58" s="41">
        <v>44900</v>
      </c>
      <c r="H58" s="14"/>
      <c r="I58" s="14"/>
      <c r="J58" s="14">
        <v>10059</v>
      </c>
      <c r="K58" s="15" t="str">
        <f t="shared" si="25"/>
        <v/>
      </c>
      <c r="L58" s="14"/>
      <c r="M58" s="14"/>
      <c r="N58" s="35" t="s">
        <v>54</v>
      </c>
      <c r="O58" s="35" t="s">
        <v>29</v>
      </c>
      <c r="P58" s="45" t="s">
        <v>162</v>
      </c>
      <c r="Q58" s="42">
        <v>4</v>
      </c>
      <c r="R58" s="42" t="s">
        <v>4710</v>
      </c>
      <c r="S58" s="16"/>
      <c r="T58" s="17" t="str">
        <f>IF(AND(S58&lt;&gt;""),S58/INDEX(L$2:L58,MATCH(MAX(L$2:L58)+1,L$2:L58,1)),"")</f>
        <v/>
      </c>
      <c r="U58" s="31" t="s">
        <v>30</v>
      </c>
      <c r="W58" s="43"/>
      <c r="X58" s="43"/>
      <c r="Y58" s="43"/>
      <c r="Z58" s="43"/>
      <c r="AA58" s="43"/>
      <c r="AB58" s="43"/>
      <c r="AC58" s="43"/>
      <c r="AD58" s="39"/>
      <c r="AE58" s="39"/>
      <c r="AF58" s="44" t="str">
        <f t="shared" si="23"/>
        <v>無</v>
      </c>
      <c r="AH58" s="45"/>
    </row>
    <row r="59" spans="1:34">
      <c r="A59" s="36" t="str">
        <f t="shared" si="21"/>
        <v>町村</v>
      </c>
      <c r="B59" s="37" t="str">
        <f>IF(E59&lt;&gt;"",VLOOKUP(C59,市町村コード!$B:$D,3,FALSE),"")</f>
        <v>北海道</v>
      </c>
      <c r="C59" s="38" t="str">
        <f>IF(E59&lt;&gt;"",VLOOKUP(E59,市町村コード!$A$1:$B$3593,2,FALSE),"")</f>
        <v>016080</v>
      </c>
      <c r="D59" s="39" t="str">
        <f t="shared" si="27"/>
        <v>01608</v>
      </c>
      <c r="E59" s="48" t="s">
        <v>163</v>
      </c>
      <c r="F59" s="40" t="str">
        <f t="shared" si="26"/>
        <v>2021年</v>
      </c>
      <c r="G59" s="41">
        <v>44830</v>
      </c>
      <c r="H59" s="14">
        <v>3609</v>
      </c>
      <c r="I59" s="14">
        <v>2831</v>
      </c>
      <c r="J59" s="14">
        <v>3634</v>
      </c>
      <c r="K59" s="15">
        <f t="shared" si="25"/>
        <v>0.78442781934053751</v>
      </c>
      <c r="L59" s="14">
        <v>2767</v>
      </c>
      <c r="M59" s="14">
        <v>64</v>
      </c>
      <c r="N59" s="35"/>
      <c r="O59" s="35" t="s">
        <v>29</v>
      </c>
      <c r="P59" s="45" t="s">
        <v>4733</v>
      </c>
      <c r="Q59" s="31">
        <v>1</v>
      </c>
      <c r="R59" s="31" t="s">
        <v>4711</v>
      </c>
      <c r="S59" s="16">
        <v>1566</v>
      </c>
      <c r="T59" s="17">
        <f>IF(AND(S59&lt;&gt;""),S59/INDEX(L$2:L59,MATCH(MAX(L$2:L59)+1,L$2:L59,1)),"")</f>
        <v>0.56595590892663539</v>
      </c>
      <c r="U59" s="31" t="s">
        <v>30</v>
      </c>
      <c r="W59" s="43"/>
      <c r="X59" s="43"/>
      <c r="Y59" s="43"/>
      <c r="Z59" s="43"/>
      <c r="AA59" s="43"/>
      <c r="AB59" s="43"/>
      <c r="AC59" s="43"/>
      <c r="AD59" s="39"/>
      <c r="AE59" s="39"/>
      <c r="AF59" s="44" t="str">
        <f t="shared" si="23"/>
        <v>無</v>
      </c>
      <c r="AH59" s="45"/>
    </row>
    <row r="60" spans="1:34">
      <c r="A60" s="36" t="str">
        <f t="shared" si="21"/>
        <v>町村</v>
      </c>
      <c r="B60" s="37" t="str">
        <f>IF(E60&lt;&gt;"",VLOOKUP(C60,市町村コード!$B:$D,3,FALSE),"")</f>
        <v>北海道</v>
      </c>
      <c r="C60" s="38" t="str">
        <f>IF(E60&lt;&gt;"",VLOOKUP(E60,市町村コード!$A$1:$B$3593,2,FALSE),"")</f>
        <v>016080</v>
      </c>
      <c r="D60" s="39" t="str">
        <f t="shared" si="27"/>
        <v>01608</v>
      </c>
      <c r="E60" s="48" t="s">
        <v>163</v>
      </c>
      <c r="F60" s="40" t="str">
        <f t="shared" si="26"/>
        <v>2021年</v>
      </c>
      <c r="G60" s="41">
        <v>44830</v>
      </c>
      <c r="H60" s="14"/>
      <c r="I60" s="14"/>
      <c r="J60" s="14"/>
      <c r="K60" s="15" t="str">
        <f t="shared" si="25"/>
        <v/>
      </c>
      <c r="L60" s="14"/>
      <c r="M60" s="14"/>
      <c r="N60" s="35"/>
      <c r="O60" s="35"/>
      <c r="P60" s="45" t="s">
        <v>4734</v>
      </c>
      <c r="Q60" s="31"/>
      <c r="R60" s="31" t="s">
        <v>4711</v>
      </c>
      <c r="S60" s="16">
        <v>1164</v>
      </c>
      <c r="T60" s="17">
        <f>IF(AND(S60&lt;&gt;""),S60/INDEX(L$2:L60,MATCH(MAX(L$2:L60)+1,L$2:L60,1)),"")</f>
        <v>0.42067220816769063</v>
      </c>
      <c r="U60" s="31" t="s">
        <v>30</v>
      </c>
      <c r="W60" s="43"/>
      <c r="X60" s="43"/>
      <c r="Y60" s="43"/>
      <c r="Z60" s="43"/>
      <c r="AA60" s="43"/>
      <c r="AB60" s="43"/>
      <c r="AC60" s="43"/>
      <c r="AD60" s="39"/>
      <c r="AE60" s="39"/>
      <c r="AF60" s="44" t="str">
        <f t="shared" si="23"/>
        <v>無</v>
      </c>
      <c r="AH60" s="45"/>
    </row>
    <row r="61" spans="1:34">
      <c r="A61" s="36" t="str">
        <f t="shared" si="21"/>
        <v>町村</v>
      </c>
      <c r="B61" s="37" t="str">
        <f>IF(E61&lt;&gt;"",VLOOKUP(C61,市町村コード!$B:$D,3,FALSE),"")</f>
        <v>北海道</v>
      </c>
      <c r="C61" s="38" t="str">
        <f>IF(E61&lt;&gt;"",VLOOKUP(E61,市町村コード!$A$1:$B$3593,2,FALSE),"")</f>
        <v>016080</v>
      </c>
      <c r="D61" s="39" t="str">
        <f t="shared" si="27"/>
        <v>01608</v>
      </c>
      <c r="E61" s="48" t="s">
        <v>163</v>
      </c>
      <c r="F61" s="40" t="str">
        <f t="shared" si="26"/>
        <v>2021年</v>
      </c>
      <c r="G61" s="41">
        <v>44830</v>
      </c>
      <c r="H61" s="14"/>
      <c r="I61" s="14"/>
      <c r="J61" s="14"/>
      <c r="K61" s="15" t="str">
        <f t="shared" si="25"/>
        <v/>
      </c>
      <c r="L61" s="14"/>
      <c r="M61" s="14"/>
      <c r="N61" s="35"/>
      <c r="O61" s="35"/>
      <c r="P61" s="45" t="s">
        <v>4735</v>
      </c>
      <c r="Q61" s="31"/>
      <c r="R61" s="31" t="s">
        <v>4711</v>
      </c>
      <c r="S61" s="16">
        <v>37</v>
      </c>
      <c r="T61" s="17">
        <f>IF(AND(S61&lt;&gt;""),S61/INDEX(L$2:L61,MATCH(MAX(L$2:L61)+1,L$2:L61,1)),"")</f>
        <v>1.3371882905674015E-2</v>
      </c>
      <c r="U61" s="31" t="s">
        <v>30</v>
      </c>
      <c r="W61" s="43"/>
      <c r="X61" s="43"/>
      <c r="Y61" s="43"/>
      <c r="Z61" s="43"/>
      <c r="AA61" s="43"/>
      <c r="AB61" s="43"/>
      <c r="AC61" s="43"/>
      <c r="AD61" s="39"/>
      <c r="AE61" s="39"/>
      <c r="AF61" s="44" t="str">
        <f t="shared" si="23"/>
        <v>無</v>
      </c>
      <c r="AH61" s="45"/>
    </row>
    <row r="62" spans="1:34">
      <c r="A62" s="36" t="str">
        <f t="shared" si="21"/>
        <v>町村</v>
      </c>
      <c r="B62" s="37" t="str">
        <f>IF(E62&lt;&gt;"",VLOOKUP(C62,市町村コード!$B:$D,3,FALSE),"")</f>
        <v>北海道</v>
      </c>
      <c r="C62" s="38" t="str">
        <f>IF(E62&lt;&gt;"",VLOOKUP(E62,市町村コード!$A$1:$B$3593,2,FALSE),"")</f>
        <v>016098</v>
      </c>
      <c r="D62" s="39" t="str">
        <f t="shared" si="27"/>
        <v>01609</v>
      </c>
      <c r="E62" s="48" t="s">
        <v>164</v>
      </c>
      <c r="F62" s="40" t="str">
        <f t="shared" si="26"/>
        <v>2021年</v>
      </c>
      <c r="G62" s="41">
        <v>44704</v>
      </c>
      <c r="H62" s="14"/>
      <c r="I62" s="14"/>
      <c r="J62" s="14">
        <v>3825</v>
      </c>
      <c r="K62" s="15" t="str">
        <f t="shared" si="25"/>
        <v/>
      </c>
      <c r="L62" s="14"/>
      <c r="M62" s="14"/>
      <c r="N62" s="35" t="s">
        <v>54</v>
      </c>
      <c r="O62" s="35" t="s">
        <v>29</v>
      </c>
      <c r="P62" s="45" t="s">
        <v>165</v>
      </c>
      <c r="Q62" s="31">
        <v>2</v>
      </c>
      <c r="R62" s="31" t="s">
        <v>4710</v>
      </c>
      <c r="S62" s="16"/>
      <c r="T62" s="17" t="str">
        <f>IF(AND(S62&lt;&gt;""),S62/INDEX(L$2:L62,MATCH(MAX(L$2:L62)+1,L$2:L62,1)),"")</f>
        <v/>
      </c>
      <c r="U62" s="31" t="s">
        <v>30</v>
      </c>
      <c r="W62" s="43"/>
      <c r="X62" s="43"/>
      <c r="Y62" s="43"/>
      <c r="Z62" s="43"/>
      <c r="AA62" s="43"/>
      <c r="AB62" s="43"/>
      <c r="AC62" s="43"/>
      <c r="AD62" s="39"/>
      <c r="AE62" s="39"/>
      <c r="AF62" s="44" t="str">
        <f t="shared" si="23"/>
        <v>無</v>
      </c>
      <c r="AH62" s="45"/>
    </row>
    <row r="63" spans="1:34">
      <c r="A63" s="36" t="str">
        <f t="shared" si="21"/>
        <v>町村</v>
      </c>
      <c r="B63" s="37" t="str">
        <f>IF(E63&lt;&gt;"",VLOOKUP(C63,市町村コード!$B:$D,3,FALSE),"")</f>
        <v>北海道</v>
      </c>
      <c r="C63" s="38" t="str">
        <f>IF(E63&lt;&gt;"",VLOOKUP(E63,市町村コード!$A$1:$B$3593,2,FALSE),"")</f>
        <v>016101</v>
      </c>
      <c r="D63" s="39" t="str">
        <f t="shared" si="27"/>
        <v>01610</v>
      </c>
      <c r="E63" s="48" t="s">
        <v>166</v>
      </c>
      <c r="F63" s="40" t="str">
        <f t="shared" si="26"/>
        <v>2022年</v>
      </c>
      <c r="G63" s="41">
        <v>44668</v>
      </c>
      <c r="H63" s="14"/>
      <c r="I63" s="14"/>
      <c r="J63" s="14">
        <v>18364</v>
      </c>
      <c r="K63" s="15" t="str">
        <f t="shared" si="25"/>
        <v/>
      </c>
      <c r="L63" s="14"/>
      <c r="M63" s="14"/>
      <c r="N63" s="35" t="s">
        <v>54</v>
      </c>
      <c r="O63" s="35" t="s">
        <v>29</v>
      </c>
      <c r="P63" s="45" t="s">
        <v>167</v>
      </c>
      <c r="Q63" s="31">
        <v>2</v>
      </c>
      <c r="R63" s="31" t="s">
        <v>4710</v>
      </c>
      <c r="S63" s="16"/>
      <c r="T63" s="17" t="str">
        <f>IF(AND(S63&lt;&gt;""),S63/INDEX(L$2:L63,MATCH(MAX(L$2:L63)+1,L$2:L63,1)),"")</f>
        <v/>
      </c>
      <c r="U63" s="31" t="s">
        <v>30</v>
      </c>
      <c r="W63" s="43"/>
      <c r="X63" s="43"/>
      <c r="Y63" s="43"/>
      <c r="Z63" s="43"/>
      <c r="AA63" s="43"/>
      <c r="AB63" s="43"/>
      <c r="AC63" s="43"/>
      <c r="AD63" s="39"/>
      <c r="AE63" s="39"/>
      <c r="AF63" s="44" t="str">
        <f t="shared" si="23"/>
        <v>無</v>
      </c>
      <c r="AH63" s="45"/>
    </row>
    <row r="64" spans="1:34">
      <c r="A64" s="36" t="str">
        <f t="shared" si="21"/>
        <v>町村</v>
      </c>
      <c r="B64" s="37" t="str">
        <f>IF(E64&lt;&gt;"",VLOOKUP(C64,市町村コード!$B:$D,3,FALSE),"")</f>
        <v>北海道</v>
      </c>
      <c r="C64" s="38" t="str">
        <f>IF(E64&lt;&gt;"",VLOOKUP(E64,市町村コード!$A$1:$B$3593,2,FALSE),"")</f>
        <v>016322</v>
      </c>
      <c r="D64" s="39" t="str">
        <f t="shared" si="27"/>
        <v>01632</v>
      </c>
      <c r="E64" s="39" t="s">
        <v>169</v>
      </c>
      <c r="F64" s="40" t="str">
        <f t="shared" si="26"/>
        <v>2022年</v>
      </c>
      <c r="G64" s="41">
        <v>44640</v>
      </c>
      <c r="H64" s="14"/>
      <c r="I64" s="14"/>
      <c r="J64" s="14">
        <v>4972</v>
      </c>
      <c r="K64" s="15" t="str">
        <f t="shared" si="25"/>
        <v/>
      </c>
      <c r="L64" s="14"/>
      <c r="M64" s="14"/>
      <c r="N64" s="35" t="s">
        <v>54</v>
      </c>
      <c r="O64" s="35" t="s">
        <v>29</v>
      </c>
      <c r="P64" s="39" t="s">
        <v>4736</v>
      </c>
      <c r="Q64" s="31">
        <v>1</v>
      </c>
      <c r="R64" s="31" t="s">
        <v>4711</v>
      </c>
      <c r="S64" s="16"/>
      <c r="T64" s="17" t="str">
        <f>IF(AND(S64&lt;&gt;""),S64/INDEX(L$2:L64,MATCH(MAX(L$2:L64)+1,L$2:L64,1)),"")</f>
        <v/>
      </c>
      <c r="U64" s="31" t="s">
        <v>30</v>
      </c>
      <c r="W64" s="43"/>
      <c r="X64" s="43"/>
      <c r="Y64" s="43"/>
      <c r="Z64" s="43"/>
      <c r="AA64" s="43"/>
      <c r="AB64" s="43"/>
      <c r="AC64" s="43"/>
      <c r="AD64" s="39"/>
      <c r="AE64" s="39"/>
      <c r="AF64" s="44" t="str">
        <f t="shared" si="23"/>
        <v>無</v>
      </c>
      <c r="AH64" s="45"/>
    </row>
    <row r="65" spans="1:34">
      <c r="A65" s="36" t="str">
        <f t="shared" si="21"/>
        <v>町村</v>
      </c>
      <c r="B65" s="37" t="str">
        <f>IF(E65&lt;&gt;"",VLOOKUP(C65,市町村コード!$B:$D,3,FALSE),"")</f>
        <v>北海道</v>
      </c>
      <c r="C65" s="38" t="str">
        <f>IF(E65&lt;&gt;"",VLOOKUP(E65,市町村コード!$A$1:$B$3593,2,FALSE),"")</f>
        <v>016357</v>
      </c>
      <c r="D65" s="39" t="str">
        <f t="shared" si="27"/>
        <v>01635</v>
      </c>
      <c r="E65" s="48" t="s">
        <v>171</v>
      </c>
      <c r="F65" s="40" t="str">
        <f t="shared" si="26"/>
        <v>2021年</v>
      </c>
      <c r="G65" s="41">
        <v>44760</v>
      </c>
      <c r="H65" s="14"/>
      <c r="I65" s="14"/>
      <c r="J65" s="14">
        <v>5151</v>
      </c>
      <c r="K65" s="15" t="str">
        <f t="shared" si="25"/>
        <v/>
      </c>
      <c r="L65" s="14"/>
      <c r="M65" s="14"/>
      <c r="N65" s="35" t="s">
        <v>54</v>
      </c>
      <c r="O65" s="35" t="s">
        <v>29</v>
      </c>
      <c r="P65" s="45" t="s">
        <v>172</v>
      </c>
      <c r="Q65" s="31">
        <v>5</v>
      </c>
      <c r="R65" s="31" t="s">
        <v>4710</v>
      </c>
      <c r="S65" s="16"/>
      <c r="T65" s="17" t="str">
        <f>IF(AND(S65&lt;&gt;""),S65/INDEX(L$2:L65,MATCH(MAX(L$2:L65)+1,L$2:L65,1)),"")</f>
        <v/>
      </c>
      <c r="U65" s="31" t="s">
        <v>30</v>
      </c>
      <c r="W65" s="43"/>
      <c r="X65" s="43"/>
      <c r="Y65" s="43"/>
      <c r="Z65" s="43"/>
      <c r="AA65" s="43"/>
      <c r="AB65" s="43"/>
      <c r="AC65" s="43"/>
      <c r="AD65" s="39"/>
      <c r="AE65" s="39"/>
      <c r="AF65" s="44" t="str">
        <f t="shared" si="23"/>
        <v>無</v>
      </c>
      <c r="AH65" s="45"/>
    </row>
    <row r="66" spans="1:34">
      <c r="A66" s="36" t="str">
        <f t="shared" si="21"/>
        <v>町村</v>
      </c>
      <c r="B66" s="37" t="str">
        <f>IF(E66&lt;&gt;"",VLOOKUP(C66,市町村コード!$B:$D,3,FALSE),"")</f>
        <v>北海道</v>
      </c>
      <c r="C66" s="38" t="str">
        <f>IF(E66&lt;&gt;"",VLOOKUP(E66,市町村コード!$A$1:$B$3593,2,FALSE),"")</f>
        <v>016381</v>
      </c>
      <c r="D66" s="39" t="str">
        <f t="shared" ref="D66:D70" si="28">IF(C66&lt;&gt;"",LEFT(C66,5),"")</f>
        <v>01638</v>
      </c>
      <c r="E66" s="48" t="s">
        <v>174</v>
      </c>
      <c r="F66" s="40" t="str">
        <f t="shared" si="26"/>
        <v>2021年</v>
      </c>
      <c r="G66" s="41">
        <v>44725</v>
      </c>
      <c r="H66" s="14"/>
      <c r="I66" s="14"/>
      <c r="J66" s="14">
        <v>3252</v>
      </c>
      <c r="K66" s="15" t="str">
        <f t="shared" si="25"/>
        <v/>
      </c>
      <c r="L66" s="14"/>
      <c r="M66" s="14"/>
      <c r="N66" s="35" t="s">
        <v>54</v>
      </c>
      <c r="O66" s="35" t="s">
        <v>29</v>
      </c>
      <c r="P66" s="45" t="s">
        <v>175</v>
      </c>
      <c r="Q66" s="31">
        <v>2</v>
      </c>
      <c r="R66" s="31" t="s">
        <v>4710</v>
      </c>
      <c r="S66" s="16"/>
      <c r="T66" s="17" t="str">
        <f>IF(AND(S66&lt;&gt;""),S66/INDEX(L$2:L66,MATCH(MAX(L$2:L66)+1,L$2:L66,1)),"")</f>
        <v/>
      </c>
      <c r="U66" s="31" t="s">
        <v>30</v>
      </c>
      <c r="W66" s="43"/>
      <c r="X66" s="43"/>
      <c r="Y66" s="43"/>
      <c r="Z66" s="43"/>
      <c r="AA66" s="43"/>
      <c r="AB66" s="43"/>
      <c r="AC66" s="43"/>
      <c r="AD66" s="39"/>
      <c r="AE66" s="39"/>
      <c r="AF66" s="44" t="str">
        <f t="shared" si="23"/>
        <v>無</v>
      </c>
      <c r="AH66" s="45"/>
    </row>
    <row r="67" spans="1:34">
      <c r="A67" s="36" t="str">
        <f t="shared" ref="A67:A93" si="29">IF(E67&lt;&gt;"",IF(OR(RIGHT(E67,1)="市",RIGHT(E67,1)="区"),"市区","町村"),"")</f>
        <v>町村</v>
      </c>
      <c r="B67" s="37" t="str">
        <f>IF(E67&lt;&gt;"",VLOOKUP(C67,市町村コード!$B:$D,3,FALSE),"")</f>
        <v>北海道</v>
      </c>
      <c r="C67" s="38" t="str">
        <f>IF(E67&lt;&gt;"",VLOOKUP(E67,市町村コード!$A$1:$B$3593,2,FALSE),"")</f>
        <v>016462</v>
      </c>
      <c r="D67" s="39" t="str">
        <f t="shared" si="28"/>
        <v>01646</v>
      </c>
      <c r="E67" s="48" t="s">
        <v>179</v>
      </c>
      <c r="F67" s="40" t="str">
        <f t="shared" si="26"/>
        <v>2021年</v>
      </c>
      <c r="G67" s="41">
        <v>44801</v>
      </c>
      <c r="H67" s="14">
        <v>5790</v>
      </c>
      <c r="I67" s="14">
        <v>4730</v>
      </c>
      <c r="J67" s="14"/>
      <c r="K67" s="15">
        <f t="shared" si="25"/>
        <v>0.81692573402417967</v>
      </c>
      <c r="L67" s="14">
        <v>4700</v>
      </c>
      <c r="M67" s="14">
        <v>30</v>
      </c>
      <c r="N67" s="35"/>
      <c r="O67" s="35" t="s">
        <v>29</v>
      </c>
      <c r="P67" s="45" t="s">
        <v>4737</v>
      </c>
      <c r="Q67" s="31">
        <v>1</v>
      </c>
      <c r="R67" s="31" t="s">
        <v>4711</v>
      </c>
      <c r="S67" s="16">
        <v>2375</v>
      </c>
      <c r="T67" s="17">
        <f>IF(AND(S67&lt;&gt;""),S67/INDEX(L$2:L67,MATCH(MAX(L$2:L67)+1,L$2:L67,1)),"")</f>
        <v>0.50531914893617025</v>
      </c>
      <c r="U67" s="31" t="s">
        <v>30</v>
      </c>
      <c r="W67" s="43"/>
      <c r="X67" s="43"/>
      <c r="Y67" s="43"/>
      <c r="Z67" s="43"/>
      <c r="AA67" s="43"/>
      <c r="AB67" s="43"/>
      <c r="AC67" s="43"/>
      <c r="AD67" s="39"/>
      <c r="AE67" s="39"/>
      <c r="AF67" s="44" t="str">
        <f t="shared" si="23"/>
        <v>無</v>
      </c>
      <c r="AH67" s="45"/>
    </row>
    <row r="68" spans="1:34">
      <c r="A68" s="36" t="str">
        <f t="shared" si="29"/>
        <v>町村</v>
      </c>
      <c r="B68" s="37" t="str">
        <f>IF(E68&lt;&gt;"",VLOOKUP(C68,市町村コード!$B:$D,3,FALSE),"")</f>
        <v>北海道</v>
      </c>
      <c r="C68" s="38" t="str">
        <f>IF(E68&lt;&gt;"",VLOOKUP(E68,市町村コード!$A$1:$B$3593,2,FALSE),"")</f>
        <v>016462</v>
      </c>
      <c r="D68" s="39" t="str">
        <f t="shared" si="28"/>
        <v>01646</v>
      </c>
      <c r="E68" s="48" t="s">
        <v>179</v>
      </c>
      <c r="F68" s="40" t="str">
        <f t="shared" si="26"/>
        <v>2021年</v>
      </c>
      <c r="G68" s="41">
        <v>44801</v>
      </c>
      <c r="H68" s="14"/>
      <c r="I68" s="14"/>
      <c r="J68" s="14"/>
      <c r="K68" s="15" t="str">
        <f t="shared" si="25"/>
        <v/>
      </c>
      <c r="L68" s="14"/>
      <c r="M68" s="14"/>
      <c r="N68" s="35"/>
      <c r="O68" s="35"/>
      <c r="P68" s="45" t="s">
        <v>4738</v>
      </c>
      <c r="Q68" s="31"/>
      <c r="R68" s="31" t="s">
        <v>4711</v>
      </c>
      <c r="S68" s="16">
        <v>2251</v>
      </c>
      <c r="T68" s="17">
        <f>IF(AND(S68&lt;&gt;""),S68/INDEX(L$2:L68,MATCH(MAX(L$2:L68)+1,L$2:L68,1)),"")</f>
        <v>0.47893617021276597</v>
      </c>
      <c r="U68" s="31" t="s">
        <v>30</v>
      </c>
      <c r="W68" s="43"/>
      <c r="X68" s="43"/>
      <c r="Y68" s="43"/>
      <c r="Z68" s="43"/>
      <c r="AA68" s="43"/>
      <c r="AB68" s="43"/>
      <c r="AC68" s="43"/>
      <c r="AD68" s="39"/>
      <c r="AE68" s="39"/>
      <c r="AF68" s="44" t="str">
        <f t="shared" si="23"/>
        <v>無</v>
      </c>
      <c r="AH68" s="45"/>
    </row>
    <row r="69" spans="1:34">
      <c r="A69" s="36" t="str">
        <f t="shared" si="29"/>
        <v>町村</v>
      </c>
      <c r="B69" s="37" t="str">
        <f>IF(E69&lt;&gt;"",VLOOKUP(C69,市町村コード!$B:$D,3,FALSE),"")</f>
        <v>北海道</v>
      </c>
      <c r="C69" s="38" t="str">
        <f>IF(E69&lt;&gt;"",VLOOKUP(E69,市町村コード!$A$1:$B$3593,2,FALSE),"")</f>
        <v>016462</v>
      </c>
      <c r="D69" s="39" t="str">
        <f t="shared" si="28"/>
        <v>01646</v>
      </c>
      <c r="E69" s="48" t="s">
        <v>179</v>
      </c>
      <c r="F69" s="40" t="str">
        <f t="shared" si="26"/>
        <v>2021年</v>
      </c>
      <c r="G69" s="41">
        <v>44801</v>
      </c>
      <c r="H69" s="14"/>
      <c r="I69" s="14"/>
      <c r="J69" s="14"/>
      <c r="K69" s="15" t="str">
        <f t="shared" si="25"/>
        <v/>
      </c>
      <c r="L69" s="14"/>
      <c r="M69" s="14"/>
      <c r="N69" s="35"/>
      <c r="O69" s="35"/>
      <c r="P69" s="45" t="s">
        <v>4739</v>
      </c>
      <c r="Q69" s="31"/>
      <c r="R69" s="31" t="s">
        <v>4711</v>
      </c>
      <c r="S69" s="16">
        <v>74</v>
      </c>
      <c r="T69" s="17">
        <f>IF(AND(S69&lt;&gt;""),S69/INDEX(L$2:L69,MATCH(MAX(L$2:L69)+1,L$2:L69,1)),"")</f>
        <v>1.5744680851063831E-2</v>
      </c>
      <c r="U69" s="31" t="s">
        <v>30</v>
      </c>
      <c r="W69" s="43"/>
      <c r="X69" s="43"/>
      <c r="Y69" s="43"/>
      <c r="Z69" s="43"/>
      <c r="AA69" s="43"/>
      <c r="AB69" s="43"/>
      <c r="AC69" s="43"/>
      <c r="AD69" s="39"/>
      <c r="AE69" s="39"/>
      <c r="AF69" s="44" t="str">
        <f t="shared" si="23"/>
        <v>無</v>
      </c>
      <c r="AH69" s="45"/>
    </row>
    <row r="70" spans="1:34">
      <c r="A70" s="36" t="str">
        <f t="shared" si="29"/>
        <v>町村</v>
      </c>
      <c r="B70" s="37" t="str">
        <f>IF(E70&lt;&gt;"",VLOOKUP(C70,市町村コード!$B:$D,3,FALSE),"")</f>
        <v>北海道</v>
      </c>
      <c r="C70" s="38" t="str">
        <f>IF(E70&lt;&gt;"",VLOOKUP(E70,市町村コード!$A$1:$B$3593,2,FALSE),"")</f>
        <v>016624</v>
      </c>
      <c r="D70" s="39" t="str">
        <f t="shared" si="28"/>
        <v>01662</v>
      </c>
      <c r="E70" s="48" t="s">
        <v>180</v>
      </c>
      <c r="F70" s="40" t="str">
        <f t="shared" si="26"/>
        <v>2021年</v>
      </c>
      <c r="G70" s="41">
        <v>44725</v>
      </c>
      <c r="H70" s="14"/>
      <c r="I70" s="14"/>
      <c r="J70" s="14">
        <v>7751</v>
      </c>
      <c r="K70" s="15" t="str">
        <f t="shared" si="25"/>
        <v/>
      </c>
      <c r="L70" s="14"/>
      <c r="M70" s="14"/>
      <c r="N70" s="35" t="s">
        <v>54</v>
      </c>
      <c r="O70" s="35" t="s">
        <v>29</v>
      </c>
      <c r="P70" s="45" t="s">
        <v>4740</v>
      </c>
      <c r="Q70" s="31">
        <v>6</v>
      </c>
      <c r="R70" s="31" t="s">
        <v>4710</v>
      </c>
      <c r="S70" s="16"/>
      <c r="T70" s="17" t="str">
        <f>IF(AND(S70&lt;&gt;""),S70/INDEX(L$2:L70,MATCH(MAX(L$2:L70)+1,L$2:L70,1)),"")</f>
        <v/>
      </c>
      <c r="U70" s="31" t="s">
        <v>30</v>
      </c>
      <c r="W70" s="43"/>
      <c r="X70" s="43"/>
      <c r="Y70" s="43"/>
      <c r="Z70" s="43"/>
      <c r="AA70" s="43"/>
      <c r="AB70" s="43"/>
      <c r="AC70" s="43"/>
      <c r="AD70" s="39"/>
      <c r="AE70" s="39"/>
      <c r="AF70" s="44" t="str">
        <f t="shared" si="23"/>
        <v>無</v>
      </c>
      <c r="AH70" s="45"/>
    </row>
    <row r="71" spans="1:34" ht="18.75" customHeight="1">
      <c r="A71" s="36" t="str">
        <f t="shared" si="29"/>
        <v>町村</v>
      </c>
      <c r="B71" s="37" t="str">
        <f>IF(E71&lt;&gt;"",VLOOKUP(C71,市町村コード!$B:$D,3,FALSE),"")</f>
        <v>北海道</v>
      </c>
      <c r="C71" s="38" t="str">
        <f>IF(E71&lt;&gt;"",VLOOKUP(E71,市町村コード!$A$1:$B$3593,2,FALSE),"")</f>
        <v>016934</v>
      </c>
      <c r="D71" s="39" t="str">
        <f t="shared" ref="D71:D80" si="30">IF(C71&lt;&gt;"",LEFT(C71,5),"")</f>
        <v>01693</v>
      </c>
      <c r="E71" s="48" t="s">
        <v>187</v>
      </c>
      <c r="F71" s="40" t="str">
        <f t="shared" si="26"/>
        <v>2021年</v>
      </c>
      <c r="G71" s="41">
        <v>44711</v>
      </c>
      <c r="H71" s="14">
        <v>4145</v>
      </c>
      <c r="I71" s="14">
        <v>3477</v>
      </c>
      <c r="J71" s="14">
        <v>4255</v>
      </c>
      <c r="K71" s="15">
        <f t="shared" si="25"/>
        <v>0.83884197828709284</v>
      </c>
      <c r="L71" s="14">
        <v>3449</v>
      </c>
      <c r="M71" s="14">
        <v>28</v>
      </c>
      <c r="N71" s="35"/>
      <c r="O71" s="35" t="s">
        <v>29</v>
      </c>
      <c r="P71" s="45" t="s">
        <v>5025</v>
      </c>
      <c r="Q71" s="31">
        <v>1</v>
      </c>
      <c r="R71" s="31" t="s">
        <v>4711</v>
      </c>
      <c r="S71" s="16">
        <v>2134</v>
      </c>
      <c r="T71" s="17">
        <f>IF(AND(S71&lt;&gt;""),S71/INDEX(L$2:L71,MATCH(MAX(L$2:L71)+1,L$2:L71,1)),"")</f>
        <v>0.61873006668599595</v>
      </c>
      <c r="U71" s="31" t="s">
        <v>30</v>
      </c>
      <c r="X71" s="43"/>
      <c r="Y71" s="43"/>
      <c r="Z71" s="43"/>
      <c r="AA71" s="43"/>
      <c r="AB71" s="43"/>
      <c r="AC71" s="43"/>
      <c r="AD71" s="39"/>
      <c r="AE71" s="39"/>
      <c r="AF71" s="44" t="str">
        <f t="shared" si="23"/>
        <v>無</v>
      </c>
      <c r="AH71" s="45"/>
    </row>
    <row r="72" spans="1:34" ht="18.75" customHeight="1">
      <c r="A72" s="36" t="str">
        <f t="shared" si="29"/>
        <v>町村</v>
      </c>
      <c r="B72" s="37" t="str">
        <f>IF(E72&lt;&gt;"",VLOOKUP(C72,市町村コード!$B:$D,3,FALSE),"")</f>
        <v>北海道</v>
      </c>
      <c r="C72" s="38" t="str">
        <f>IF(E72&lt;&gt;"",VLOOKUP(E72,市町村コード!$A$1:$B$3593,2,FALSE),"")</f>
        <v>016934</v>
      </c>
      <c r="D72" s="39" t="str">
        <f t="shared" si="30"/>
        <v>01693</v>
      </c>
      <c r="E72" s="48" t="s">
        <v>187</v>
      </c>
      <c r="F72" s="40" t="str">
        <f t="shared" si="26"/>
        <v>2021年</v>
      </c>
      <c r="G72" s="41">
        <v>44711</v>
      </c>
      <c r="H72" s="14"/>
      <c r="I72" s="14"/>
      <c r="J72" s="14"/>
      <c r="K72" s="15"/>
      <c r="L72" s="14"/>
      <c r="M72" s="14"/>
      <c r="N72" s="35"/>
      <c r="O72" s="35"/>
      <c r="P72" s="45" t="s">
        <v>5026</v>
      </c>
      <c r="Q72" s="31"/>
      <c r="R72" s="31" t="s">
        <v>4711</v>
      </c>
      <c r="S72" s="16">
        <v>1315</v>
      </c>
      <c r="T72" s="17">
        <f>IF(AND(S72&lt;&gt;""),S72/INDEX(L$2:L72,MATCH(MAX(L$2:L72)+1,L$2:L72,1)),"")</f>
        <v>0.38126993331400405</v>
      </c>
      <c r="U72" s="31" t="s">
        <v>30</v>
      </c>
      <c r="X72" s="43"/>
      <c r="Y72" s="43"/>
      <c r="Z72" s="43"/>
      <c r="AA72" s="43"/>
      <c r="AB72" s="43"/>
      <c r="AC72" s="43"/>
      <c r="AD72" s="39"/>
      <c r="AE72" s="39"/>
      <c r="AF72" s="44" t="str">
        <f t="shared" ref="AF72:AF87" si="31">IF(AND(V72="",W72="",X72="",Y72="",Z72="",AA72="",AB72="",AC72=""),"無",IF(V72&lt;&gt;"",$V$1,"") &amp; IF(W72&lt;&gt;"",$W$1,"") &amp; IF(X72&lt;&gt;"",$X$1,"") &amp; IF(Y72&lt;&gt;"",$Y$1,"") &amp; IF(Z72&lt;&gt;"",$Z$1,"") &amp; IF(AA72&lt;&gt;"",$AA$1,"") &amp; IF(AB72&lt;&gt;"",$AB$1,"") &amp; IF(AC72&lt;&gt;"",$AC$1,""))</f>
        <v>無</v>
      </c>
      <c r="AH72" s="45"/>
    </row>
    <row r="73" spans="1:34" ht="18.75" customHeight="1">
      <c r="A73" s="36" t="str">
        <f t="shared" si="29"/>
        <v>市区</v>
      </c>
      <c r="B73" s="37" t="str">
        <f>IF(E73&lt;&gt;"",VLOOKUP(C73,市町村コード!$B:$D,3,FALSE),"")</f>
        <v>青森県</v>
      </c>
      <c r="C73" s="38" t="str">
        <f>IF(E73&lt;&gt;"",VLOOKUP(E73,市町村コード!$A$1:$B$3593,2,FALSE),"")</f>
        <v>022021</v>
      </c>
      <c r="D73" s="39" t="str">
        <f t="shared" si="30"/>
        <v>02202</v>
      </c>
      <c r="E73" s="48" t="s">
        <v>189</v>
      </c>
      <c r="F73" s="40" t="str">
        <f t="shared" ref="F73:F79" si="32">IF(MONTH(G73)&gt;=5, YEAR(G73)-1, YEAR(G73))&amp;"年"</f>
        <v>2022年</v>
      </c>
      <c r="G73" s="41">
        <v>44661</v>
      </c>
      <c r="H73" s="14">
        <v>141694</v>
      </c>
      <c r="I73" s="14">
        <v>75569</v>
      </c>
      <c r="J73" s="14">
        <v>144018</v>
      </c>
      <c r="K73" s="15">
        <f t="shared" si="25"/>
        <v>0.53332533487656497</v>
      </c>
      <c r="L73" s="14">
        <v>74962</v>
      </c>
      <c r="M73" s="14">
        <v>607</v>
      </c>
      <c r="N73" s="35"/>
      <c r="O73" s="35" t="s">
        <v>29</v>
      </c>
      <c r="P73" s="45" t="s">
        <v>190</v>
      </c>
      <c r="Q73" s="31">
        <v>2</v>
      </c>
      <c r="R73" s="31" t="s">
        <v>4710</v>
      </c>
      <c r="S73" s="16">
        <v>28676</v>
      </c>
      <c r="T73" s="17">
        <f>IF(AND(S73&lt;&gt;""),S73/INDEX(L$2:L73,MATCH(MAX(L$2:L73)+1,L$2:L73,1)),"")</f>
        <v>0.38254048718017131</v>
      </c>
      <c r="U73" s="31" t="s">
        <v>30</v>
      </c>
      <c r="W73" s="43"/>
      <c r="X73" s="43"/>
      <c r="Y73" s="43"/>
      <c r="Z73" s="43"/>
      <c r="AA73" s="43"/>
      <c r="AB73" s="43"/>
      <c r="AC73" s="43"/>
      <c r="AD73" s="39"/>
      <c r="AE73" s="39"/>
      <c r="AF73" s="44" t="str">
        <f t="shared" si="31"/>
        <v>無</v>
      </c>
      <c r="AH73" s="45"/>
    </row>
    <row r="74" spans="1:34" ht="18.75" customHeight="1">
      <c r="A74" s="36" t="str">
        <f t="shared" si="29"/>
        <v>市区</v>
      </c>
      <c r="B74" s="37" t="str">
        <f>IF(E74&lt;&gt;"",VLOOKUP(C74,市町村コード!$B:$D,3,FALSE),"")</f>
        <v>青森県</v>
      </c>
      <c r="C74" s="38" t="str">
        <f>IF(E74&lt;&gt;"",VLOOKUP(E74,市町村コード!$A$1:$B$3593,2,FALSE),"")</f>
        <v>022021</v>
      </c>
      <c r="D74" s="39" t="str">
        <f t="shared" si="30"/>
        <v>02202</v>
      </c>
      <c r="E74" s="48" t="s">
        <v>189</v>
      </c>
      <c r="F74" s="40" t="str">
        <f t="shared" si="32"/>
        <v>2022年</v>
      </c>
      <c r="G74" s="41">
        <v>44661</v>
      </c>
      <c r="H74" s="14"/>
      <c r="I74" s="14"/>
      <c r="J74" s="14"/>
      <c r="K74" s="15"/>
      <c r="L74" s="14"/>
      <c r="M74" s="14"/>
      <c r="N74" s="35"/>
      <c r="O74" s="35"/>
      <c r="P74" s="45" t="s">
        <v>5027</v>
      </c>
      <c r="Q74" s="31"/>
      <c r="R74" s="31" t="s">
        <v>4711</v>
      </c>
      <c r="S74" s="16">
        <v>19739</v>
      </c>
      <c r="T74" s="17">
        <f>IF(AND(S74&lt;&gt;""),S74/INDEX(L$2:L74,MATCH(MAX(L$2:L74)+1,L$2:L74,1)),"")</f>
        <v>0.26332008217496866</v>
      </c>
      <c r="U74" s="31" t="s">
        <v>30</v>
      </c>
      <c r="W74" s="43"/>
      <c r="X74" s="43"/>
      <c r="Y74" s="43"/>
      <c r="Z74" s="43"/>
      <c r="AA74" s="43"/>
      <c r="AB74" s="43"/>
      <c r="AC74" s="43"/>
      <c r="AD74" s="39"/>
      <c r="AE74" s="39"/>
      <c r="AF74" s="44" t="str">
        <f t="shared" si="31"/>
        <v>無</v>
      </c>
      <c r="AH74" s="45"/>
    </row>
    <row r="75" spans="1:34" ht="18.75" customHeight="1">
      <c r="A75" s="36" t="str">
        <f t="shared" si="29"/>
        <v>市区</v>
      </c>
      <c r="B75" s="37" t="str">
        <f>IF(E75&lt;&gt;"",VLOOKUP(C75,市町村コード!$B:$D,3,FALSE),"")</f>
        <v>青森県</v>
      </c>
      <c r="C75" s="38" t="str">
        <f>IF(E75&lt;&gt;"",VLOOKUP(E75,市町村コード!$A$1:$B$3593,2,FALSE),"")</f>
        <v>022021</v>
      </c>
      <c r="D75" s="39" t="str">
        <f t="shared" si="30"/>
        <v>02202</v>
      </c>
      <c r="E75" s="48" t="s">
        <v>189</v>
      </c>
      <c r="F75" s="40" t="str">
        <f t="shared" si="32"/>
        <v>2022年</v>
      </c>
      <c r="G75" s="41">
        <v>44661</v>
      </c>
      <c r="H75" s="14"/>
      <c r="I75" s="14"/>
      <c r="J75" s="14"/>
      <c r="K75" s="15"/>
      <c r="L75" s="14"/>
      <c r="M75" s="14"/>
      <c r="N75" s="35"/>
      <c r="O75" s="35"/>
      <c r="P75" s="45" t="s">
        <v>5028</v>
      </c>
      <c r="Q75" s="31"/>
      <c r="R75" s="31" t="s">
        <v>4711</v>
      </c>
      <c r="S75" s="16">
        <v>15004</v>
      </c>
      <c r="T75" s="17">
        <f>IF(AND(S75&lt;&gt;""),S75/INDEX(L$2:L75,MATCH(MAX(L$2:L75)+1,L$2:L75,1)),"")</f>
        <v>0.20015474507083589</v>
      </c>
      <c r="U75" s="31" t="s">
        <v>30</v>
      </c>
      <c r="W75" s="43"/>
      <c r="X75" s="43"/>
      <c r="Y75" s="43"/>
      <c r="Z75" s="43"/>
      <c r="AA75" s="43"/>
      <c r="AB75" s="43"/>
      <c r="AC75" s="43"/>
      <c r="AD75" s="39"/>
      <c r="AE75" s="39"/>
      <c r="AF75" s="44" t="str">
        <f t="shared" si="31"/>
        <v>無</v>
      </c>
      <c r="AH75" s="45"/>
    </row>
    <row r="76" spans="1:34" ht="18.75" customHeight="1">
      <c r="A76" s="36" t="str">
        <f t="shared" si="29"/>
        <v>市区</v>
      </c>
      <c r="B76" s="37" t="str">
        <f>IF(E76&lt;&gt;"",VLOOKUP(C76,市町村コード!$B:$D,3,FALSE),"")</f>
        <v>青森県</v>
      </c>
      <c r="C76" s="38" t="str">
        <f>IF(E76&lt;&gt;"",VLOOKUP(E76,市町村コード!$A$1:$B$3593,2,FALSE),"")</f>
        <v>022021</v>
      </c>
      <c r="D76" s="39" t="str">
        <f t="shared" si="30"/>
        <v>02202</v>
      </c>
      <c r="E76" s="48" t="s">
        <v>189</v>
      </c>
      <c r="F76" s="40" t="str">
        <f t="shared" si="32"/>
        <v>2022年</v>
      </c>
      <c r="G76" s="41">
        <v>44661</v>
      </c>
      <c r="H76" s="14"/>
      <c r="I76" s="14"/>
      <c r="J76" s="14"/>
      <c r="K76" s="15"/>
      <c r="L76" s="14"/>
      <c r="M76" s="14"/>
      <c r="N76" s="35"/>
      <c r="O76" s="35"/>
      <c r="P76" s="45" t="s">
        <v>5029</v>
      </c>
      <c r="Q76" s="31"/>
      <c r="R76" s="31" t="s">
        <v>4711</v>
      </c>
      <c r="S76" s="16">
        <v>11543</v>
      </c>
      <c r="T76" s="17">
        <f>IF(AND(S76&lt;&gt;""),S76/INDEX(L$2:L76,MATCH(MAX(L$2:L76)+1,L$2:L76,1)),"")</f>
        <v>0.15398468557402417</v>
      </c>
      <c r="U76" s="31" t="s">
        <v>30</v>
      </c>
      <c r="W76" s="43"/>
      <c r="X76" s="43"/>
      <c r="Y76" s="43"/>
      <c r="Z76" s="43"/>
      <c r="AA76" s="43"/>
      <c r="AB76" s="43"/>
      <c r="AC76" s="43"/>
      <c r="AD76" s="39"/>
      <c r="AE76" s="39"/>
      <c r="AF76" s="44" t="str">
        <f t="shared" si="31"/>
        <v>無</v>
      </c>
      <c r="AH76" s="45"/>
    </row>
    <row r="77" spans="1:34" ht="18.75" customHeight="1">
      <c r="A77" s="36" t="str">
        <f t="shared" si="29"/>
        <v>市区</v>
      </c>
      <c r="B77" s="37" t="str">
        <f>IF(E77&lt;&gt;"",VLOOKUP(C77,市町村コード!$B:$D,3,FALSE),"")</f>
        <v>青森県</v>
      </c>
      <c r="C77" s="38" t="str">
        <f>IF(E77&lt;&gt;"",VLOOKUP(E77,市町村コード!$A$1:$B$3593,2,FALSE),"")</f>
        <v>022039</v>
      </c>
      <c r="D77" s="39" t="str">
        <f t="shared" si="30"/>
        <v>02203</v>
      </c>
      <c r="E77" s="48" t="s">
        <v>191</v>
      </c>
      <c r="F77" s="40" t="str">
        <f t="shared" si="32"/>
        <v>2021年</v>
      </c>
      <c r="G77" s="41">
        <v>44865</v>
      </c>
      <c r="H77" s="14">
        <v>190301</v>
      </c>
      <c r="I77" s="14">
        <v>106273</v>
      </c>
      <c r="J77" s="14"/>
      <c r="K77" s="15">
        <f t="shared" si="25"/>
        <v>0.55844688151927735</v>
      </c>
      <c r="L77" s="14">
        <v>105153</v>
      </c>
      <c r="M77" s="14">
        <v>1119</v>
      </c>
      <c r="N77" s="35"/>
      <c r="O77" s="35" t="s">
        <v>29</v>
      </c>
      <c r="P77" s="45" t="s">
        <v>4741</v>
      </c>
      <c r="Q77" s="31">
        <v>1</v>
      </c>
      <c r="R77" s="31" t="s">
        <v>4711</v>
      </c>
      <c r="S77" s="16">
        <v>66857</v>
      </c>
      <c r="T77" s="17">
        <f>IF(AND(S77&lt;&gt;""),S77/INDEX(L$2:L77,MATCH(MAX(L$2:L77)+1,L$2:L77,1)),"")</f>
        <v>0.63580687189143437</v>
      </c>
      <c r="U77" s="31" t="s">
        <v>30</v>
      </c>
      <c r="W77" s="43"/>
      <c r="X77" s="43"/>
      <c r="Y77" s="43"/>
      <c r="Z77" s="43"/>
      <c r="AA77" s="43"/>
      <c r="AB77" s="43"/>
      <c r="AC77" s="43"/>
      <c r="AD77" s="39"/>
      <c r="AE77" s="39"/>
      <c r="AF77" s="44" t="str">
        <f t="shared" si="31"/>
        <v>無</v>
      </c>
      <c r="AH77" s="45"/>
    </row>
    <row r="78" spans="1:34" ht="18.75" customHeight="1">
      <c r="A78" s="36" t="str">
        <f t="shared" si="29"/>
        <v>市区</v>
      </c>
      <c r="B78" s="37" t="str">
        <f>IF(E78&lt;&gt;"",VLOOKUP(C78,市町村コード!$B:$D,3,FALSE),"")</f>
        <v>青森県</v>
      </c>
      <c r="C78" s="38" t="str">
        <f>IF(E78&lt;&gt;"",VLOOKUP(E78,市町村コード!$A$1:$B$3593,2,FALSE),"")</f>
        <v>022039</v>
      </c>
      <c r="D78" s="39" t="str">
        <f t="shared" si="30"/>
        <v>02203</v>
      </c>
      <c r="E78" s="48" t="s">
        <v>191</v>
      </c>
      <c r="F78" s="40" t="str">
        <f t="shared" si="32"/>
        <v>2021年</v>
      </c>
      <c r="G78" s="41">
        <v>44865</v>
      </c>
      <c r="H78" s="14"/>
      <c r="I78" s="14"/>
      <c r="J78" s="14"/>
      <c r="K78" s="15" t="str">
        <f t="shared" si="25"/>
        <v/>
      </c>
      <c r="L78" s="14"/>
      <c r="M78" s="14"/>
      <c r="N78" s="35"/>
      <c r="O78" s="35"/>
      <c r="P78" s="45" t="s">
        <v>192</v>
      </c>
      <c r="Q78" s="31"/>
      <c r="R78" s="31" t="s">
        <v>4710</v>
      </c>
      <c r="S78" s="16">
        <v>33572</v>
      </c>
      <c r="T78" s="17">
        <f>IF(AND(S78&lt;&gt;""),S78/INDEX(L$2:L78,MATCH(MAX(L$2:L78)+1,L$2:L78,1)),"")</f>
        <v>0.31926811408138617</v>
      </c>
      <c r="U78" s="31" t="s">
        <v>30</v>
      </c>
      <c r="W78" s="43"/>
      <c r="X78" s="43"/>
      <c r="Y78" s="43"/>
      <c r="Z78" s="43"/>
      <c r="AA78" s="43"/>
      <c r="AB78" s="43"/>
      <c r="AC78" s="43"/>
      <c r="AD78" s="39"/>
      <c r="AE78" s="39"/>
      <c r="AF78" s="44" t="str">
        <f t="shared" si="31"/>
        <v>無</v>
      </c>
      <c r="AH78" s="45"/>
    </row>
    <row r="79" spans="1:34" ht="18.75" customHeight="1">
      <c r="A79" s="36" t="str">
        <f t="shared" si="29"/>
        <v>市区</v>
      </c>
      <c r="B79" s="37" t="str">
        <f>IF(E79&lt;&gt;"",VLOOKUP(C79,市町村コード!$B:$D,3,FALSE),"")</f>
        <v>青森県</v>
      </c>
      <c r="C79" s="38" t="str">
        <f>IF(E79&lt;&gt;"",VLOOKUP(E79,市町村コード!$A$1:$B$3593,2,FALSE),"")</f>
        <v>022039</v>
      </c>
      <c r="D79" s="39" t="str">
        <f t="shared" si="30"/>
        <v>02203</v>
      </c>
      <c r="E79" s="48" t="s">
        <v>191</v>
      </c>
      <c r="F79" s="40" t="str">
        <f t="shared" si="32"/>
        <v>2021年</v>
      </c>
      <c r="G79" s="41">
        <v>44865</v>
      </c>
      <c r="H79" s="14"/>
      <c r="I79" s="14"/>
      <c r="J79" s="14"/>
      <c r="K79" s="15" t="str">
        <f t="shared" si="25"/>
        <v/>
      </c>
      <c r="L79" s="14"/>
      <c r="M79" s="14"/>
      <c r="N79" s="35"/>
      <c r="O79" s="35"/>
      <c r="P79" s="45" t="s">
        <v>4742</v>
      </c>
      <c r="Q79" s="31"/>
      <c r="R79" s="31" t="s">
        <v>4711</v>
      </c>
      <c r="S79" s="16">
        <v>4724</v>
      </c>
      <c r="T79" s="17">
        <f>IF(AND(S79&lt;&gt;""),S79/INDEX(L$2:L79,MATCH(MAX(L$2:L79)+1,L$2:L79,1)),"")</f>
        <v>4.4925014027179445E-2</v>
      </c>
      <c r="U79" s="31" t="s">
        <v>30</v>
      </c>
      <c r="W79" s="43"/>
      <c r="X79" s="43"/>
      <c r="Y79" s="43"/>
      <c r="Z79" s="43"/>
      <c r="AA79" s="43"/>
      <c r="AB79" s="43"/>
      <c r="AC79" s="43"/>
      <c r="AD79" s="39"/>
      <c r="AE79" s="39"/>
      <c r="AF79" s="44" t="str">
        <f t="shared" si="31"/>
        <v>無</v>
      </c>
      <c r="AH79" s="45"/>
    </row>
    <row r="80" spans="1:34">
      <c r="A80" s="36" t="str">
        <f t="shared" si="29"/>
        <v>市区</v>
      </c>
      <c r="B80" s="37" t="str">
        <f>IF(E80&lt;&gt;"",VLOOKUP(C80,市町村コード!$B:$D,3,FALSE),"")</f>
        <v>青森県</v>
      </c>
      <c r="C80" s="38" t="str">
        <f>IF(E80&lt;&gt;"",VLOOKUP(E80,市町村コード!$A$1:$B$3593,2,FALSE),"")</f>
        <v>022101</v>
      </c>
      <c r="D80" s="39" t="str">
        <f t="shared" si="30"/>
        <v>02210</v>
      </c>
      <c r="E80" s="48" t="s">
        <v>197</v>
      </c>
      <c r="F80" s="40" t="str">
        <f t="shared" ref="F80:F84" si="33">IF(MONTH(G80)&gt;=5, YEAR(G80)-1, YEAR(G80))&amp;"年"</f>
        <v>2022年</v>
      </c>
      <c r="G80" s="41">
        <v>44584</v>
      </c>
      <c r="H80" s="14"/>
      <c r="I80" s="14"/>
      <c r="J80" s="14">
        <v>26318</v>
      </c>
      <c r="K80" s="15" t="str">
        <f t="shared" si="25"/>
        <v/>
      </c>
      <c r="L80" s="14"/>
      <c r="M80" s="14"/>
      <c r="N80" s="35" t="s">
        <v>54</v>
      </c>
      <c r="O80" s="35" t="s">
        <v>29</v>
      </c>
      <c r="P80" s="45" t="s">
        <v>198</v>
      </c>
      <c r="Q80" s="31">
        <v>3</v>
      </c>
      <c r="R80" s="31" t="s">
        <v>4710</v>
      </c>
      <c r="S80" s="16"/>
      <c r="T80" s="17" t="str">
        <f>IF(AND(S80&lt;&gt;""),S80/INDEX(L$2:L80,MATCH(MAX(L$2:L80)+1,L$2:L80,1)),"")</f>
        <v/>
      </c>
      <c r="U80" s="31" t="s">
        <v>30</v>
      </c>
      <c r="V80" s="34" t="s">
        <v>32</v>
      </c>
      <c r="W80" s="43"/>
      <c r="X80" s="43"/>
      <c r="Y80" s="43" t="s">
        <v>32</v>
      </c>
      <c r="Z80" s="43"/>
      <c r="AA80" s="43"/>
      <c r="AB80" s="43"/>
      <c r="AC80" s="43"/>
      <c r="AD80" s="39" t="s">
        <v>4689</v>
      </c>
      <c r="AE80" s="39"/>
      <c r="AF80" s="44" t="str">
        <f t="shared" si="31"/>
        <v>自公</v>
      </c>
      <c r="AH80" s="45"/>
    </row>
    <row r="81" spans="1:34">
      <c r="A81" s="36" t="str">
        <f t="shared" si="29"/>
        <v>町村</v>
      </c>
      <c r="B81" s="37" t="str">
        <f>IF(E81&lt;&gt;"",VLOOKUP(C81,市町村コード!$B:$D,3,FALSE),"")</f>
        <v>青森県</v>
      </c>
      <c r="C81" s="38" t="str">
        <f>IF(E81&lt;&gt;"",VLOOKUP(E81,市町村コード!$A$1:$B$3593,2,FALSE),"")</f>
        <v>023035</v>
      </c>
      <c r="D81" s="39" t="str">
        <f t="shared" ref="D81:D88" si="34">IF(C81&lt;&gt;"",LEFT(C81,5),"")</f>
        <v>02303</v>
      </c>
      <c r="E81" s="48" t="s">
        <v>200</v>
      </c>
      <c r="F81" s="40" t="str">
        <f t="shared" si="33"/>
        <v>2021年</v>
      </c>
      <c r="G81" s="41">
        <v>44837</v>
      </c>
      <c r="H81" s="14">
        <v>2298</v>
      </c>
      <c r="I81" s="14">
        <v>2035</v>
      </c>
      <c r="J81" s="14"/>
      <c r="K81" s="15">
        <f t="shared" ref="K81:K119" si="35">IF(AND(H81&lt;&gt;"",I81&lt;&gt;""),I81/H81,"")</f>
        <v>0.88555265448215836</v>
      </c>
      <c r="L81" s="14">
        <v>2018</v>
      </c>
      <c r="M81" s="14">
        <v>14</v>
      </c>
      <c r="N81" s="35"/>
      <c r="O81" s="35" t="s">
        <v>29</v>
      </c>
      <c r="P81" s="45" t="s">
        <v>201</v>
      </c>
      <c r="Q81" s="31">
        <v>2</v>
      </c>
      <c r="R81" s="31" t="s">
        <v>4710</v>
      </c>
      <c r="S81" s="16">
        <v>1046</v>
      </c>
      <c r="T81" s="17">
        <f>IF(AND(S81&lt;&gt;""),S81/INDEX(L$2:L81,MATCH(MAX(L$2:L81)+1,L$2:L81,1)),"")</f>
        <v>0.51833498513379583</v>
      </c>
      <c r="U81" s="31" t="s">
        <v>30</v>
      </c>
      <c r="W81" s="43"/>
      <c r="X81" s="43"/>
      <c r="Y81" s="43"/>
      <c r="Z81" s="43"/>
      <c r="AA81" s="43"/>
      <c r="AB81" s="43"/>
      <c r="AC81" s="43"/>
      <c r="AD81" s="39"/>
      <c r="AE81" s="39"/>
      <c r="AF81" s="44" t="str">
        <f t="shared" si="31"/>
        <v>無</v>
      </c>
      <c r="AH81" s="45"/>
    </row>
    <row r="82" spans="1:34">
      <c r="A82" s="36" t="str">
        <f t="shared" si="29"/>
        <v>町村</v>
      </c>
      <c r="B82" s="37" t="str">
        <f>IF(E82&lt;&gt;"",VLOOKUP(C82,市町村コード!$B:$D,3,FALSE),"")</f>
        <v>青森県</v>
      </c>
      <c r="C82" s="38" t="str">
        <f>IF(E82&lt;&gt;"",VLOOKUP(E82,市町村コード!$A$1:$B$3593,2,FALSE),"")</f>
        <v>023035</v>
      </c>
      <c r="D82" s="39" t="str">
        <f t="shared" si="34"/>
        <v>02303</v>
      </c>
      <c r="E82" s="48" t="s">
        <v>200</v>
      </c>
      <c r="F82" s="40" t="str">
        <f t="shared" si="33"/>
        <v>2021年</v>
      </c>
      <c r="G82" s="41">
        <v>44837</v>
      </c>
      <c r="H82" s="14"/>
      <c r="I82" s="14"/>
      <c r="J82" s="14"/>
      <c r="K82" s="15" t="str">
        <f t="shared" si="35"/>
        <v/>
      </c>
      <c r="L82" s="14"/>
      <c r="M82" s="14"/>
      <c r="N82" s="35"/>
      <c r="O82" s="35"/>
      <c r="P82" s="45" t="s">
        <v>4743</v>
      </c>
      <c r="Q82" s="31"/>
      <c r="R82" s="31" t="s">
        <v>4712</v>
      </c>
      <c r="S82" s="16">
        <v>972</v>
      </c>
      <c r="T82" s="17">
        <f>IF(AND(S82&lt;&gt;""),S82/INDEX(L$2:L82,MATCH(MAX(L$2:L82)+1,L$2:L82,1)),"")</f>
        <v>0.48166501486620417</v>
      </c>
      <c r="U82" s="31" t="s">
        <v>30</v>
      </c>
      <c r="W82" s="43"/>
      <c r="X82" s="43"/>
      <c r="Y82" s="43"/>
      <c r="Z82" s="43"/>
      <c r="AA82" s="43"/>
      <c r="AB82" s="43"/>
      <c r="AC82" s="43"/>
      <c r="AD82" s="39"/>
      <c r="AE82" s="39"/>
      <c r="AF82" s="44" t="str">
        <f t="shared" si="31"/>
        <v>無</v>
      </c>
      <c r="AH82" s="45"/>
    </row>
    <row r="83" spans="1:34">
      <c r="A83" s="36" t="str">
        <f t="shared" si="29"/>
        <v>町村</v>
      </c>
      <c r="B83" s="37" t="str">
        <f>IF(E83&lt;&gt;"",VLOOKUP(C83,市町村コード!$B:$D,3,FALSE),"")</f>
        <v>青森県</v>
      </c>
      <c r="C83" s="38" t="str">
        <f>IF(E83&lt;&gt;"",VLOOKUP(E83,市町村コード!$A$1:$B$3593,2,FALSE),"")</f>
        <v>023043</v>
      </c>
      <c r="D83" s="39" t="str">
        <f t="shared" si="34"/>
        <v>02304</v>
      </c>
      <c r="E83" s="48" t="s">
        <v>202</v>
      </c>
      <c r="F83" s="40" t="str">
        <f t="shared" si="33"/>
        <v>2021年</v>
      </c>
      <c r="G83" s="41">
        <v>44865</v>
      </c>
      <c r="H83" s="14"/>
      <c r="I83" s="14"/>
      <c r="J83" s="14">
        <v>2344</v>
      </c>
      <c r="K83" s="15" t="str">
        <f t="shared" si="35"/>
        <v/>
      </c>
      <c r="L83" s="14"/>
      <c r="M83" s="14"/>
      <c r="N83" s="35" t="s">
        <v>54</v>
      </c>
      <c r="O83" s="35" t="s">
        <v>29</v>
      </c>
      <c r="P83" s="45" t="s">
        <v>203</v>
      </c>
      <c r="Q83" s="31">
        <v>3</v>
      </c>
      <c r="R83" s="31" t="s">
        <v>4710</v>
      </c>
      <c r="S83" s="16"/>
      <c r="T83" s="17" t="str">
        <f>IF(AND(S83&lt;&gt;""),S83/INDEX(L$2:L83,MATCH(MAX(L$2:L83)+1,L$2:L83,1)),"")</f>
        <v/>
      </c>
      <c r="U83" s="31" t="s">
        <v>30</v>
      </c>
      <c r="W83" s="43"/>
      <c r="X83" s="43"/>
      <c r="Y83" s="43"/>
      <c r="Z83" s="43"/>
      <c r="AA83" s="43"/>
      <c r="AB83" s="43"/>
      <c r="AC83" s="43"/>
      <c r="AD83" s="39"/>
      <c r="AE83" s="39"/>
      <c r="AF83" s="44" t="str">
        <f t="shared" si="31"/>
        <v>無</v>
      </c>
      <c r="AH83" s="45"/>
    </row>
    <row r="84" spans="1:34">
      <c r="A84" s="36" t="str">
        <f t="shared" si="29"/>
        <v>町村</v>
      </c>
      <c r="B84" s="37" t="str">
        <f>IF(E84&lt;&gt;"",VLOOKUP(C84,市町村コード!$B:$D,3,FALSE),"")</f>
        <v>青森県</v>
      </c>
      <c r="C84" s="38" t="str">
        <f>IF(E84&lt;&gt;"",VLOOKUP(E84,市町村コード!$A$1:$B$3593,2,FALSE),"")</f>
        <v>023213</v>
      </c>
      <c r="D84" s="39" t="str">
        <f t="shared" si="34"/>
        <v>02321</v>
      </c>
      <c r="E84" s="48" t="s">
        <v>4698</v>
      </c>
      <c r="F84" s="40" t="str">
        <f t="shared" si="33"/>
        <v>2021年</v>
      </c>
      <c r="G84" s="41">
        <v>44900</v>
      </c>
      <c r="H84" s="14"/>
      <c r="I84" s="14"/>
      <c r="J84" s="14">
        <v>8406</v>
      </c>
      <c r="K84" s="15" t="str">
        <f t="shared" si="35"/>
        <v/>
      </c>
      <c r="L84" s="14"/>
      <c r="M84" s="14"/>
      <c r="N84" s="35" t="s">
        <v>54</v>
      </c>
      <c r="O84" s="35" t="s">
        <v>29</v>
      </c>
      <c r="P84" s="45" t="s">
        <v>205</v>
      </c>
      <c r="Q84" s="31">
        <v>2</v>
      </c>
      <c r="R84" s="31" t="s">
        <v>4710</v>
      </c>
      <c r="S84" s="16"/>
      <c r="T84" s="17" t="str">
        <f>IF(AND(S84&lt;&gt;""),S84/INDEX(L$2:L84,MATCH(MAX(L$2:L84)+1,L$2:L84,1)),"")</f>
        <v/>
      </c>
      <c r="U84" s="31" t="s">
        <v>30</v>
      </c>
      <c r="W84" s="43"/>
      <c r="X84" s="43"/>
      <c r="Y84" s="43"/>
      <c r="Z84" s="43"/>
      <c r="AA84" s="43"/>
      <c r="AB84" s="43"/>
      <c r="AC84" s="43"/>
      <c r="AD84" s="39"/>
      <c r="AE84" s="39"/>
      <c r="AF84" s="44" t="str">
        <f t="shared" si="31"/>
        <v>無</v>
      </c>
      <c r="AH84" s="45"/>
    </row>
    <row r="85" spans="1:34" ht="18.75" customHeight="1">
      <c r="A85" s="36" t="str">
        <f t="shared" si="29"/>
        <v>町村</v>
      </c>
      <c r="B85" s="37" t="str">
        <f>IF(E85&lt;&gt;"",VLOOKUP(C85,市町村コード!$B:$D,3,FALSE),"")</f>
        <v>青森県</v>
      </c>
      <c r="C85" s="38" t="str">
        <f>IF(E85&lt;&gt;"",VLOOKUP(E85,市町村コード!$A$1:$B$3593,2,FALSE),"")</f>
        <v>024121</v>
      </c>
      <c r="D85" s="39" t="str">
        <f t="shared" si="34"/>
        <v>02412</v>
      </c>
      <c r="E85" s="48" t="s">
        <v>216</v>
      </c>
      <c r="F85" s="40" t="str">
        <f>IF(MONTH(G85)&gt;=5, YEAR(G85)-1, YEAR(G85))&amp;"年"</f>
        <v>2022年</v>
      </c>
      <c r="G85" s="41">
        <v>44619</v>
      </c>
      <c r="H85" s="14">
        <v>20698</v>
      </c>
      <c r="I85" s="14">
        <v>13422</v>
      </c>
      <c r="J85" s="14"/>
      <c r="K85" s="15">
        <f t="shared" si="35"/>
        <v>0.64846845105807327</v>
      </c>
      <c r="L85" s="14">
        <v>13329</v>
      </c>
      <c r="M85" s="14">
        <v>93</v>
      </c>
      <c r="N85" s="35"/>
      <c r="O85" s="35" t="s">
        <v>29</v>
      </c>
      <c r="P85" s="45" t="s">
        <v>217</v>
      </c>
      <c r="Q85" s="31">
        <v>3</v>
      </c>
      <c r="R85" s="31" t="s">
        <v>4710</v>
      </c>
      <c r="S85" s="16">
        <v>6730</v>
      </c>
      <c r="T85" s="17">
        <f>IF(AND(S85&lt;&gt;""),S85/INDEX(L$2:L85,MATCH(MAX(L$2:L85)+1,L$2:L85,1)),"")</f>
        <v>0.50491409708155155</v>
      </c>
      <c r="U85" s="31" t="s">
        <v>30</v>
      </c>
      <c r="W85" s="43"/>
      <c r="X85" s="43"/>
      <c r="Y85" s="43"/>
      <c r="Z85" s="43"/>
      <c r="AA85" s="43"/>
      <c r="AB85" s="43"/>
      <c r="AC85" s="43"/>
      <c r="AD85" s="39"/>
      <c r="AE85" s="39"/>
      <c r="AF85" s="44" t="str">
        <f t="shared" si="31"/>
        <v>無</v>
      </c>
      <c r="AH85" s="45"/>
    </row>
    <row r="86" spans="1:34" ht="18.75" customHeight="1">
      <c r="A86" s="36" t="str">
        <f t="shared" si="29"/>
        <v>町村</v>
      </c>
      <c r="B86" s="37" t="str">
        <f>IF(E86&lt;&gt;"",VLOOKUP(C86,市町村コード!$B:$D,3,FALSE),"")</f>
        <v>青森県</v>
      </c>
      <c r="C86" s="38" t="str">
        <f>IF(E86&lt;&gt;"",VLOOKUP(E86,市町村コード!$A$1:$B$3593,2,FALSE),"")</f>
        <v>024121</v>
      </c>
      <c r="D86" s="39" t="str">
        <f t="shared" si="34"/>
        <v>02412</v>
      </c>
      <c r="E86" s="48" t="s">
        <v>216</v>
      </c>
      <c r="F86" s="40" t="str">
        <f>IF(MONTH(G86)&gt;=5, YEAR(G86)-1, YEAR(G86))&amp;"年"</f>
        <v>2022年</v>
      </c>
      <c r="G86" s="41">
        <v>44619</v>
      </c>
      <c r="H86" s="14"/>
      <c r="I86" s="14"/>
      <c r="J86" s="14"/>
      <c r="K86" s="15" t="str">
        <f t="shared" si="35"/>
        <v/>
      </c>
      <c r="L86" s="14"/>
      <c r="M86" s="14"/>
      <c r="N86" s="35"/>
      <c r="O86" s="35"/>
      <c r="P86" s="45" t="s">
        <v>4744</v>
      </c>
      <c r="Q86" s="31"/>
      <c r="R86" s="31" t="s">
        <v>4712</v>
      </c>
      <c r="S86" s="16">
        <v>6599</v>
      </c>
      <c r="T86" s="17">
        <f>IF(AND(S86&lt;&gt;""),S86/INDEX(L$2:L86,MATCH(MAX(L$2:L86)+1,L$2:L86,1)),"")</f>
        <v>0.49508590291844851</v>
      </c>
      <c r="U86" s="31" t="s">
        <v>30</v>
      </c>
      <c r="W86" s="43"/>
      <c r="X86" s="43"/>
      <c r="Y86" s="43"/>
      <c r="Z86" s="43"/>
      <c r="AA86" s="43"/>
      <c r="AB86" s="43"/>
      <c r="AC86" s="43"/>
      <c r="AD86" s="39"/>
      <c r="AE86" s="39"/>
      <c r="AF86" s="44" t="str">
        <f t="shared" si="31"/>
        <v>無</v>
      </c>
      <c r="AH86" s="45"/>
    </row>
    <row r="87" spans="1:34" ht="18.75" customHeight="1">
      <c r="A87" s="36" t="str">
        <f t="shared" si="29"/>
        <v>町村</v>
      </c>
      <c r="B87" s="37" t="str">
        <f>IF(E87&lt;&gt;"",VLOOKUP(C87,市町村コード!$B:$D,3,FALSE),"")</f>
        <v>青森県</v>
      </c>
      <c r="C87" s="38" t="str">
        <f>IF(E87&lt;&gt;"",VLOOKUP(E87,市町村コード!$A$1:$B$3593,2,FALSE),"")</f>
        <v>024261</v>
      </c>
      <c r="D87" s="39" t="str">
        <f t="shared" si="34"/>
        <v>02426</v>
      </c>
      <c r="E87" s="48" t="s">
        <v>221</v>
      </c>
      <c r="F87" s="40" t="str">
        <f t="shared" ref="F87:F95" si="36">IF(MONTH(G87)&gt;=5, YEAR(G87)-1, YEAR(G87))&amp;"年"</f>
        <v>2022年</v>
      </c>
      <c r="G87" s="41">
        <v>44668</v>
      </c>
      <c r="H87" s="14"/>
      <c r="I87" s="14"/>
      <c r="J87" s="14">
        <v>1659</v>
      </c>
      <c r="K87" s="15" t="str">
        <f t="shared" si="35"/>
        <v/>
      </c>
      <c r="L87" s="14"/>
      <c r="M87" s="14"/>
      <c r="N87" s="35" t="s">
        <v>54</v>
      </c>
      <c r="O87" s="35" t="s">
        <v>29</v>
      </c>
      <c r="P87" s="45" t="s">
        <v>5030</v>
      </c>
      <c r="Q87" s="31">
        <v>1</v>
      </c>
      <c r="R87" s="31" t="s">
        <v>4711</v>
      </c>
      <c r="S87" s="16"/>
      <c r="T87" s="17" t="str">
        <f>IF(AND(S87&lt;&gt;""),S87/INDEX(L$2:L87,MATCH(MAX(L$2:L87)+1,L$2:L87,1)),"")</f>
        <v/>
      </c>
      <c r="U87" s="31" t="s">
        <v>30</v>
      </c>
      <c r="W87" s="43"/>
      <c r="X87" s="43"/>
      <c r="Y87" s="43"/>
      <c r="Z87" s="43"/>
      <c r="AA87" s="43"/>
      <c r="AB87" s="43"/>
      <c r="AC87" s="43"/>
      <c r="AD87" s="39"/>
      <c r="AE87" s="39"/>
      <c r="AF87" s="44" t="str">
        <f t="shared" si="31"/>
        <v>無</v>
      </c>
      <c r="AH87" s="45"/>
    </row>
    <row r="88" spans="1:34" ht="18.75" customHeight="1">
      <c r="A88" s="36" t="str">
        <f t="shared" si="29"/>
        <v>町村</v>
      </c>
      <c r="B88" s="37" t="str">
        <f>IF(E88&lt;&gt;"",VLOOKUP(C88,市町村コード!$B:$D,3,FALSE),"")</f>
        <v>青森県</v>
      </c>
      <c r="C88" s="38" t="str">
        <f>IF(E88&lt;&gt;"",VLOOKUP(E88,市町村コード!$A$1:$B$3593,2,FALSE),"")</f>
        <v>024457</v>
      </c>
      <c r="D88" s="39" t="str">
        <f t="shared" si="34"/>
        <v>02445</v>
      </c>
      <c r="E88" s="48" t="s">
        <v>225</v>
      </c>
      <c r="F88" s="40" t="str">
        <f t="shared" si="36"/>
        <v>2022年</v>
      </c>
      <c r="G88" s="41">
        <v>44584</v>
      </c>
      <c r="H88" s="14"/>
      <c r="I88" s="14"/>
      <c r="J88" s="14">
        <v>15322</v>
      </c>
      <c r="K88" s="15" t="str">
        <f t="shared" si="35"/>
        <v/>
      </c>
      <c r="L88" s="14"/>
      <c r="M88" s="14"/>
      <c r="N88" s="35" t="s">
        <v>54</v>
      </c>
      <c r="O88" s="35" t="s">
        <v>29</v>
      </c>
      <c r="P88" s="45" t="s">
        <v>226</v>
      </c>
      <c r="Q88" s="31">
        <v>5</v>
      </c>
      <c r="R88" s="31" t="s">
        <v>4710</v>
      </c>
      <c r="S88" s="16"/>
      <c r="T88" s="17" t="str">
        <f>IF(AND(S88&lt;&gt;""),S88/INDEX(L$2:L88,MATCH(MAX(L$2:L88)+1,L$2:L88,1)),"")</f>
        <v/>
      </c>
      <c r="U88" s="31" t="s">
        <v>30</v>
      </c>
      <c r="W88" s="43"/>
      <c r="X88" s="43"/>
      <c r="Y88" s="43"/>
      <c r="Z88" s="43"/>
      <c r="AA88" s="43"/>
      <c r="AB88" s="43"/>
      <c r="AC88" s="43"/>
      <c r="AD88" s="39"/>
      <c r="AE88" s="39"/>
      <c r="AF88" s="44" t="str">
        <f t="shared" ref="AF88:AF124" si="37">IF(AND(V88="",W88="",X88="",Y88="",Z88="",AA88="",AB88="",AC88=""),"無",IF(V88&lt;&gt;"",$V$1,"") &amp; IF(W88&lt;&gt;"",$W$1,"") &amp; IF(X88&lt;&gt;"",$X$1,"") &amp; IF(Y88&lt;&gt;"",$Y$1,"") &amp; IF(Z88&lt;&gt;"",$Z$1,"") &amp; IF(AA88&lt;&gt;"",$AA$1,"") &amp; IF(AB88&lt;&gt;"",$AB$1,"") &amp; IF(AC88&lt;&gt;"",$AC$1,""))</f>
        <v>無</v>
      </c>
      <c r="AH88" s="45"/>
    </row>
    <row r="89" spans="1:34" ht="18.75" customHeight="1">
      <c r="A89" s="36" t="str">
        <f t="shared" si="29"/>
        <v>町村</v>
      </c>
      <c r="B89" s="37" t="str">
        <f>IF(E89&lt;&gt;"",VLOOKUP(C89,市町村コード!$B:$D,3,FALSE),"")</f>
        <v>青森県</v>
      </c>
      <c r="C89" s="38" t="str">
        <f>IF(E89&lt;&gt;"",VLOOKUP(E89,市町村コード!$A$1:$B$3593,2,FALSE),"")</f>
        <v>024465</v>
      </c>
      <c r="D89" s="39" t="str">
        <f>IF(C89&lt;&gt;"",LEFT(C89,5),"")</f>
        <v>02446</v>
      </c>
      <c r="E89" s="48" t="s">
        <v>227</v>
      </c>
      <c r="F89" s="40" t="str">
        <f t="shared" si="36"/>
        <v>2021年</v>
      </c>
      <c r="G89" s="41">
        <v>44914</v>
      </c>
      <c r="H89" s="14">
        <v>11320</v>
      </c>
      <c r="I89" s="14">
        <v>6230</v>
      </c>
      <c r="J89" s="14">
        <v>11426</v>
      </c>
      <c r="K89" s="15">
        <f t="shared" si="35"/>
        <v>0.55035335689045939</v>
      </c>
      <c r="L89" s="14">
        <v>6160</v>
      </c>
      <c r="M89" s="14">
        <v>70</v>
      </c>
      <c r="N89" s="35"/>
      <c r="O89" s="35" t="s">
        <v>29</v>
      </c>
      <c r="P89" s="45" t="s">
        <v>5031</v>
      </c>
      <c r="Q89" s="31">
        <v>1</v>
      </c>
      <c r="R89" s="31" t="s">
        <v>4711</v>
      </c>
      <c r="S89" s="16">
        <v>2861</v>
      </c>
      <c r="T89" s="17">
        <f>IF(AND(S89&lt;&gt;""),S89/INDEX(L$2:L89,MATCH(MAX(L$2:L89)+1,L$2:L89,1)),"")</f>
        <v>0.46444805194805194</v>
      </c>
      <c r="U89" s="31" t="s">
        <v>30</v>
      </c>
      <c r="W89" s="43"/>
      <c r="X89" s="43"/>
      <c r="Y89" s="43"/>
      <c r="Z89" s="43"/>
      <c r="AA89" s="43"/>
      <c r="AB89" s="43"/>
      <c r="AC89" s="43"/>
      <c r="AD89" s="39"/>
      <c r="AE89" s="39"/>
      <c r="AF89" s="44" t="str">
        <f t="shared" si="37"/>
        <v>無</v>
      </c>
      <c r="AH89" s="45"/>
    </row>
    <row r="90" spans="1:34" ht="18.75" customHeight="1">
      <c r="A90" s="36" t="str">
        <f t="shared" si="29"/>
        <v>町村</v>
      </c>
      <c r="B90" s="37" t="str">
        <f>IF(E90&lt;&gt;"",VLOOKUP(C90,市町村コード!$B:$D,3,FALSE),"")</f>
        <v>青森県</v>
      </c>
      <c r="C90" s="38" t="str">
        <f>IF(E90&lt;&gt;"",VLOOKUP(E90,市町村コード!$A$1:$B$3593,2,FALSE),"")</f>
        <v>024465</v>
      </c>
      <c r="D90" s="39" t="str">
        <f t="shared" ref="D90:D115" si="38">IF(C90&lt;&gt;"",LEFT(C90,5),"")</f>
        <v>02446</v>
      </c>
      <c r="E90" s="48" t="s">
        <v>227</v>
      </c>
      <c r="F90" s="40" t="str">
        <f t="shared" si="36"/>
        <v>2021年</v>
      </c>
      <c r="G90" s="41">
        <v>44914</v>
      </c>
      <c r="H90" s="14"/>
      <c r="I90" s="14"/>
      <c r="J90" s="14"/>
      <c r="K90" s="15"/>
      <c r="L90" s="14"/>
      <c r="M90" s="14"/>
      <c r="N90" s="35"/>
      <c r="O90" s="35"/>
      <c r="P90" s="45" t="s">
        <v>5032</v>
      </c>
      <c r="Q90" s="31"/>
      <c r="R90" s="31" t="s">
        <v>4711</v>
      </c>
      <c r="S90" s="16">
        <v>2469</v>
      </c>
      <c r="T90" s="17">
        <f>IF(AND(S90&lt;&gt;""),S90/INDEX(L$2:L90,MATCH(MAX(L$2:L90)+1,L$2:L90,1)),"")</f>
        <v>0.40081168831168829</v>
      </c>
      <c r="U90" s="31" t="s">
        <v>30</v>
      </c>
      <c r="W90" s="43"/>
      <c r="X90" s="43"/>
      <c r="Y90" s="43"/>
      <c r="Z90" s="43"/>
      <c r="AA90" s="43"/>
      <c r="AB90" s="43"/>
      <c r="AC90" s="43"/>
      <c r="AD90" s="39"/>
      <c r="AE90" s="39"/>
      <c r="AF90" s="44" t="str">
        <f t="shared" si="37"/>
        <v>無</v>
      </c>
      <c r="AH90" s="45"/>
    </row>
    <row r="91" spans="1:34" ht="18.75" customHeight="1">
      <c r="A91" s="36" t="str">
        <f t="shared" si="29"/>
        <v>町村</v>
      </c>
      <c r="B91" s="37" t="str">
        <f>IF(E91&lt;&gt;"",VLOOKUP(C91,市町村コード!$B:$D,3,FALSE),"")</f>
        <v>青森県</v>
      </c>
      <c r="C91" s="38" t="str">
        <f>IF(E91&lt;&gt;"",VLOOKUP(E91,市町村コード!$A$1:$B$3593,2,FALSE),"")</f>
        <v>024465</v>
      </c>
      <c r="D91" s="39" t="str">
        <f t="shared" si="38"/>
        <v>02446</v>
      </c>
      <c r="E91" s="48" t="s">
        <v>227</v>
      </c>
      <c r="F91" s="40" t="str">
        <f t="shared" si="36"/>
        <v>2021年</v>
      </c>
      <c r="G91" s="41">
        <v>44914</v>
      </c>
      <c r="H91" s="14"/>
      <c r="I91" s="14"/>
      <c r="J91" s="14"/>
      <c r="K91" s="15"/>
      <c r="L91" s="14"/>
      <c r="M91" s="14"/>
      <c r="N91" s="35"/>
      <c r="O91" s="35"/>
      <c r="P91" s="45" t="s">
        <v>5033</v>
      </c>
      <c r="Q91" s="31"/>
      <c r="R91" s="31" t="s">
        <v>4711</v>
      </c>
      <c r="S91" s="16">
        <v>707</v>
      </c>
      <c r="T91" s="17">
        <f>IF(AND(S91&lt;&gt;""),S91/INDEX(L$2:L91,MATCH(MAX(L$2:L91)+1,L$2:L91,1)),"")</f>
        <v>0.11477272727272728</v>
      </c>
      <c r="U91" s="31" t="s">
        <v>30</v>
      </c>
      <c r="W91" s="43"/>
      <c r="X91" s="43"/>
      <c r="Y91" s="43"/>
      <c r="Z91" s="43"/>
      <c r="AA91" s="43"/>
      <c r="AB91" s="43"/>
      <c r="AC91" s="43"/>
      <c r="AD91" s="39"/>
      <c r="AE91" s="39"/>
      <c r="AF91" s="44" t="str">
        <f t="shared" si="37"/>
        <v>無</v>
      </c>
      <c r="AH91" s="45"/>
    </row>
    <row r="92" spans="1:34" ht="18.75" customHeight="1">
      <c r="A92" s="36" t="str">
        <f t="shared" si="29"/>
        <v>町村</v>
      </c>
      <c r="B92" s="37" t="str">
        <f>IF(E92&lt;&gt;"",VLOOKUP(C92,市町村コード!$B:$D,3,FALSE),"")</f>
        <v>青森県</v>
      </c>
      <c r="C92" s="38" t="str">
        <f>IF(E92&lt;&gt;"",VLOOKUP(E92,市町村コード!$A$1:$B$3593,2,FALSE),"")</f>
        <v>024465</v>
      </c>
      <c r="D92" s="39" t="str">
        <f t="shared" si="38"/>
        <v>02446</v>
      </c>
      <c r="E92" s="48" t="s">
        <v>227</v>
      </c>
      <c r="F92" s="40" t="str">
        <f t="shared" si="36"/>
        <v>2021年</v>
      </c>
      <c r="G92" s="41">
        <v>44914</v>
      </c>
      <c r="H92" s="14"/>
      <c r="I92" s="14"/>
      <c r="J92" s="14"/>
      <c r="K92" s="15"/>
      <c r="L92" s="14"/>
      <c r="M92" s="14"/>
      <c r="N92" s="35"/>
      <c r="O92" s="35"/>
      <c r="P92" s="45" t="s">
        <v>5034</v>
      </c>
      <c r="Q92" s="31"/>
      <c r="R92" s="31" t="s">
        <v>4711</v>
      </c>
      <c r="S92" s="16">
        <v>123</v>
      </c>
      <c r="T92" s="17">
        <f>IF(AND(S92&lt;&gt;""),S92/INDEX(L$2:L92,MATCH(MAX(L$2:L92)+1,L$2:L92,1)),"")</f>
        <v>1.9967532467532467E-2</v>
      </c>
      <c r="U92" s="31" t="s">
        <v>30</v>
      </c>
      <c r="W92" s="43"/>
      <c r="X92" s="43"/>
      <c r="Y92" s="43"/>
      <c r="Z92" s="43"/>
      <c r="AA92" s="43"/>
      <c r="AB92" s="43"/>
      <c r="AC92" s="43"/>
      <c r="AD92" s="39"/>
      <c r="AE92" s="39"/>
      <c r="AF92" s="44" t="str">
        <f t="shared" si="37"/>
        <v>無</v>
      </c>
      <c r="AH92" s="45"/>
    </row>
    <row r="93" spans="1:34" ht="18.75" customHeight="1">
      <c r="A93" s="36" t="str">
        <f t="shared" si="29"/>
        <v>町村</v>
      </c>
      <c r="B93" s="37" t="str">
        <f>IF(E93&lt;&gt;"",VLOOKUP(C93,市町村コード!$B:$D,3,FALSE),"")</f>
        <v>青森県</v>
      </c>
      <c r="C93" s="38" t="str">
        <f>IF(E93&lt;&gt;"",VLOOKUP(E93,市町村コード!$A$1:$B$3593,2,FALSE),"")</f>
        <v>024503</v>
      </c>
      <c r="D93" s="39" t="str">
        <f t="shared" si="38"/>
        <v>02450</v>
      </c>
      <c r="E93" s="48" t="s">
        <v>228</v>
      </c>
      <c r="F93" s="40" t="str">
        <f t="shared" si="36"/>
        <v>2021年</v>
      </c>
      <c r="G93" s="41">
        <v>44697</v>
      </c>
      <c r="H93" s="14"/>
      <c r="I93" s="14"/>
      <c r="J93" s="14">
        <v>2122</v>
      </c>
      <c r="K93" s="15" t="str">
        <f t="shared" si="35"/>
        <v/>
      </c>
      <c r="L93" s="14"/>
      <c r="M93" s="14"/>
      <c r="N93" s="35" t="s">
        <v>54</v>
      </c>
      <c r="O93" s="35" t="s">
        <v>29</v>
      </c>
      <c r="P93" s="45" t="s">
        <v>229</v>
      </c>
      <c r="Q93" s="31">
        <v>2</v>
      </c>
      <c r="R93" s="31" t="s">
        <v>4710</v>
      </c>
      <c r="S93" s="16"/>
      <c r="T93" s="17" t="str">
        <f>IF(AND(S93&lt;&gt;""),S93/INDEX(L$2:L93,MATCH(MAX(L$2:L93)+1,L$2:L93,1)),"")</f>
        <v/>
      </c>
      <c r="U93" s="31" t="s">
        <v>30</v>
      </c>
      <c r="W93" s="43"/>
      <c r="X93" s="43"/>
      <c r="Y93" s="43"/>
      <c r="Z93" s="43"/>
      <c r="AA93" s="43"/>
      <c r="AB93" s="43"/>
      <c r="AC93" s="43"/>
      <c r="AD93" s="39"/>
      <c r="AE93" s="39"/>
      <c r="AF93" s="44" t="str">
        <f t="shared" si="37"/>
        <v>無</v>
      </c>
      <c r="AH93" s="45"/>
    </row>
    <row r="94" spans="1:34" ht="18.75" customHeight="1">
      <c r="A94" s="36" t="str">
        <f t="shared" ref="A94:A126" si="39">IF(E94&lt;&gt;"",IF(OR(RIGHT(E94,1)="市",RIGHT(E94,1)="区"),"市区","町村"),"")</f>
        <v>市区</v>
      </c>
      <c r="B94" s="37" t="str">
        <f>IF(E94&lt;&gt;"",VLOOKUP(C94,市町村コード!$B:$D,3,FALSE),"")</f>
        <v>岩手県</v>
      </c>
      <c r="C94" s="38" t="str">
        <f>IF(E94&lt;&gt;"",VLOOKUP(E94,市町村コード!$A$1:$B$3593,2,FALSE),"")</f>
        <v>032026</v>
      </c>
      <c r="D94" s="39" t="str">
        <f t="shared" si="38"/>
        <v>03202</v>
      </c>
      <c r="E94" s="48" t="s">
        <v>231</v>
      </c>
      <c r="F94" s="40" t="str">
        <f t="shared" si="36"/>
        <v>2021年</v>
      </c>
      <c r="G94" s="41">
        <v>44739</v>
      </c>
      <c r="H94" s="14">
        <v>43040</v>
      </c>
      <c r="I94" s="14">
        <v>27945</v>
      </c>
      <c r="J94" s="14">
        <v>44011</v>
      </c>
      <c r="K94" s="15">
        <f t="shared" si="35"/>
        <v>0.64927973977695164</v>
      </c>
      <c r="L94" s="14">
        <v>27687</v>
      </c>
      <c r="M94" s="14">
        <v>258</v>
      </c>
      <c r="N94" s="35"/>
      <c r="O94" s="35" t="s">
        <v>29</v>
      </c>
      <c r="P94" s="45" t="s">
        <v>5304</v>
      </c>
      <c r="Q94" s="31">
        <v>4</v>
      </c>
      <c r="R94" s="31" t="s">
        <v>4710</v>
      </c>
      <c r="S94" s="16">
        <v>13928</v>
      </c>
      <c r="T94" s="17">
        <f>IF(AND(S94&lt;&gt;""),S94/INDEX(L$2:L94,MATCH(MAX(L$2:L94)+1,L$2:L94,1)),"")</f>
        <v>0.50305197385054357</v>
      </c>
      <c r="U94" s="31" t="s">
        <v>30</v>
      </c>
      <c r="W94" s="43"/>
      <c r="X94" s="43"/>
      <c r="Y94" s="43"/>
      <c r="Z94" s="43"/>
      <c r="AA94" s="43"/>
      <c r="AB94" s="43"/>
      <c r="AC94" s="43"/>
      <c r="AD94" s="39"/>
      <c r="AE94" s="39"/>
      <c r="AF94" s="44" t="str">
        <f t="shared" si="37"/>
        <v>無</v>
      </c>
      <c r="AH94" s="45"/>
    </row>
    <row r="95" spans="1:34" ht="18.75" customHeight="1">
      <c r="A95" s="36" t="str">
        <f t="shared" si="39"/>
        <v>市区</v>
      </c>
      <c r="B95" s="37" t="str">
        <f>IF(E95&lt;&gt;"",VLOOKUP(C95,市町村コード!$B:$D,3,FALSE),"")</f>
        <v>岩手県</v>
      </c>
      <c r="C95" s="38" t="str">
        <f>IF(E95&lt;&gt;"",VLOOKUP(E95,市町村コード!$A$1:$B$3593,2,FALSE),"")</f>
        <v>032026</v>
      </c>
      <c r="D95" s="39" t="str">
        <f t="shared" si="38"/>
        <v>03202</v>
      </c>
      <c r="E95" s="48" t="s">
        <v>231</v>
      </c>
      <c r="F95" s="40" t="str">
        <f t="shared" si="36"/>
        <v>2021年</v>
      </c>
      <c r="G95" s="41">
        <v>44739</v>
      </c>
      <c r="H95" s="14"/>
      <c r="I95" s="14"/>
      <c r="J95" s="14"/>
      <c r="K95" s="15"/>
      <c r="L95" s="14"/>
      <c r="M95" s="14"/>
      <c r="N95" s="35"/>
      <c r="O95" s="35"/>
      <c r="P95" s="45" t="s">
        <v>5251</v>
      </c>
      <c r="Q95" s="31"/>
      <c r="R95" s="31" t="s">
        <v>4711</v>
      </c>
      <c r="S95" s="16">
        <v>13759</v>
      </c>
      <c r="T95" s="17">
        <f>IF(AND(S95&lt;&gt;""),S95/INDEX(L$2:L95,MATCH(MAX(L$2:L95)+1,L$2:L95,1)),"")</f>
        <v>0.49694802614945643</v>
      </c>
      <c r="U95" s="31" t="s">
        <v>30</v>
      </c>
      <c r="W95" s="43"/>
      <c r="X95" s="43"/>
      <c r="Y95" s="43"/>
      <c r="Z95" s="43"/>
      <c r="AA95" s="43"/>
      <c r="AB95" s="43"/>
      <c r="AC95" s="43"/>
      <c r="AD95" s="39"/>
      <c r="AE95" s="39"/>
      <c r="AF95" s="44" t="str">
        <f t="shared" si="37"/>
        <v>無</v>
      </c>
      <c r="AH95" s="45"/>
    </row>
    <row r="96" spans="1:34">
      <c r="A96" s="36" t="str">
        <f t="shared" si="39"/>
        <v>市区</v>
      </c>
      <c r="B96" s="37" t="str">
        <f>IF(E96&lt;&gt;"",VLOOKUP(C96,市町村コード!$B:$D,3,FALSE),"")</f>
        <v>岩手県</v>
      </c>
      <c r="C96" s="38" t="str">
        <f>IF(E96&lt;&gt;"",VLOOKUP(E96,市町村コード!$A$1:$B$3593,2,FALSE),"")</f>
        <v>032051</v>
      </c>
      <c r="D96" s="39" t="str">
        <f t="shared" si="38"/>
        <v>03205</v>
      </c>
      <c r="E96" s="48" t="s">
        <v>232</v>
      </c>
      <c r="F96" s="40" t="str">
        <f>IF(MONTH(G96)&gt;=5, YEAR(G96)-1, YEAR(G96))&amp;"年"</f>
        <v>2021年</v>
      </c>
      <c r="G96" s="41">
        <v>44898</v>
      </c>
      <c r="H96" s="14">
        <v>80084</v>
      </c>
      <c r="I96" s="14">
        <v>43722</v>
      </c>
      <c r="J96" s="14">
        <v>80598</v>
      </c>
      <c r="K96" s="15">
        <f t="shared" si="35"/>
        <v>0.54595175066180512</v>
      </c>
      <c r="L96" s="14">
        <v>43468</v>
      </c>
      <c r="M96" s="14">
        <v>254</v>
      </c>
      <c r="N96" s="35"/>
      <c r="O96" s="35" t="s">
        <v>29</v>
      </c>
      <c r="P96" s="45" t="s">
        <v>233</v>
      </c>
      <c r="Q96" s="31">
        <v>3</v>
      </c>
      <c r="R96" s="31" t="s">
        <v>4710</v>
      </c>
      <c r="S96" s="16">
        <v>22676</v>
      </c>
      <c r="T96" s="17">
        <f>IF(AND(S96&lt;&gt;""),S96/INDEX(L$2:L96,MATCH(MAX(L$2:L96)+1,L$2:L96,1)),"")</f>
        <v>0.52167111438299441</v>
      </c>
      <c r="U96" s="31" t="s">
        <v>30</v>
      </c>
      <c r="W96" s="43"/>
      <c r="X96" s="43"/>
      <c r="Y96" s="43"/>
      <c r="Z96" s="43"/>
      <c r="AA96" s="43"/>
      <c r="AB96" s="43"/>
      <c r="AC96" s="43"/>
      <c r="AD96" s="39"/>
      <c r="AE96" s="39"/>
      <c r="AF96" s="44" t="str">
        <f t="shared" si="37"/>
        <v>無</v>
      </c>
      <c r="AH96" s="45"/>
    </row>
    <row r="97" spans="1:34">
      <c r="A97" s="36" t="str">
        <f t="shared" si="39"/>
        <v>市区</v>
      </c>
      <c r="B97" s="37" t="str">
        <f>IF(E97&lt;&gt;"",VLOOKUP(C97,市町村コード!$B:$D,3,FALSE),"")</f>
        <v>岩手県</v>
      </c>
      <c r="C97" s="38" t="str">
        <f>IF(E97&lt;&gt;"",VLOOKUP(E97,市町村コード!$A$1:$B$3593,2,FALSE),"")</f>
        <v>032051</v>
      </c>
      <c r="D97" s="39" t="str">
        <f t="shared" si="38"/>
        <v>03205</v>
      </c>
      <c r="E97" s="48" t="s">
        <v>232</v>
      </c>
      <c r="F97" s="40" t="str">
        <f>IF(MONTH(G97)&gt;=5, YEAR(G97)-1, YEAR(G97))&amp;"年"</f>
        <v>2021年</v>
      </c>
      <c r="G97" s="41">
        <v>44898</v>
      </c>
      <c r="H97" s="14"/>
      <c r="I97" s="14"/>
      <c r="J97" s="14"/>
      <c r="K97" s="15" t="str">
        <f t="shared" si="35"/>
        <v/>
      </c>
      <c r="L97" s="14"/>
      <c r="M97" s="14"/>
      <c r="N97" s="35"/>
      <c r="O97" s="35"/>
      <c r="P97" s="45" t="s">
        <v>4745</v>
      </c>
      <c r="Q97" s="31"/>
      <c r="R97" s="31" t="s">
        <v>4711</v>
      </c>
      <c r="S97" s="16">
        <v>20792</v>
      </c>
      <c r="T97" s="17">
        <f>IF(AND(S97&lt;&gt;""),S97/INDEX(L$2:L97,MATCH(MAX(L$2:L97)+1,L$2:L97,1)),"")</f>
        <v>0.47832888561700559</v>
      </c>
      <c r="U97" s="31" t="s">
        <v>30</v>
      </c>
      <c r="W97" s="43"/>
      <c r="X97" s="43"/>
      <c r="Y97" s="43"/>
      <c r="Z97" s="43"/>
      <c r="AA97" s="43"/>
      <c r="AB97" s="43"/>
      <c r="AC97" s="43"/>
      <c r="AD97" s="39"/>
      <c r="AE97" s="39"/>
      <c r="AF97" s="44" t="str">
        <f t="shared" si="37"/>
        <v>無</v>
      </c>
      <c r="AH97" s="45"/>
    </row>
    <row r="98" spans="1:34">
      <c r="A98" s="36" t="str">
        <f t="shared" si="39"/>
        <v>市区</v>
      </c>
      <c r="B98" s="37" t="str">
        <f>IF(E98&lt;&gt;"",VLOOKUP(C98,市町村コード!$B:$D,3,FALSE),"")</f>
        <v>岩手県</v>
      </c>
      <c r="C98" s="38" t="str">
        <f>IF(E98&lt;&gt;"",VLOOKUP(E98,市町村コード!$A$1:$B$3593,2,FALSE),"")</f>
        <v>032077</v>
      </c>
      <c r="D98" s="39" t="str">
        <f t="shared" si="38"/>
        <v>03207</v>
      </c>
      <c r="E98" s="48" t="s">
        <v>234</v>
      </c>
      <c r="F98" s="40" t="str">
        <f t="shared" ref="F98:F101" si="40">IF(MONTH(G98)&gt;=5, YEAR(G98)-1, YEAR(G98))&amp;"年"</f>
        <v>2022年</v>
      </c>
      <c r="G98" s="41">
        <v>44633</v>
      </c>
      <c r="H98" s="14"/>
      <c r="I98" s="14"/>
      <c r="J98" s="14">
        <v>28581</v>
      </c>
      <c r="K98" s="15" t="str">
        <f t="shared" si="35"/>
        <v/>
      </c>
      <c r="L98" s="14"/>
      <c r="M98" s="14"/>
      <c r="N98" s="35" t="s">
        <v>54</v>
      </c>
      <c r="O98" s="35" t="s">
        <v>29</v>
      </c>
      <c r="P98" s="45" t="s">
        <v>235</v>
      </c>
      <c r="Q98" s="31">
        <v>3</v>
      </c>
      <c r="R98" s="31" t="s">
        <v>4710</v>
      </c>
      <c r="S98" s="16"/>
      <c r="T98" s="17" t="str">
        <f>IF(AND(S98&lt;&gt;""),S98/INDEX(L$2:L98,MATCH(MAX(L$2:L98)+1,L$2:L98,1)),"")</f>
        <v/>
      </c>
      <c r="U98" s="31" t="s">
        <v>30</v>
      </c>
      <c r="W98" s="43"/>
      <c r="X98" s="43"/>
      <c r="Y98" s="43"/>
      <c r="Z98" s="43"/>
      <c r="AA98" s="43"/>
      <c r="AB98" s="43"/>
      <c r="AC98" s="43"/>
      <c r="AD98" s="39"/>
      <c r="AE98" s="39"/>
      <c r="AF98" s="44" t="str">
        <f t="shared" si="37"/>
        <v>無</v>
      </c>
      <c r="AH98" s="45"/>
    </row>
    <row r="99" spans="1:34">
      <c r="A99" s="36" t="str">
        <f t="shared" si="39"/>
        <v>市区</v>
      </c>
      <c r="B99" s="37" t="str">
        <f>IF(E99&lt;&gt;"",VLOOKUP(C99,市町村コード!$B:$D,3,FALSE),"")</f>
        <v>岩手県</v>
      </c>
      <c r="C99" s="38" t="str">
        <f>IF(E99&lt;&gt;"",VLOOKUP(E99,市町村コード!$A$1:$B$3593,2,FALSE),"")</f>
        <v>032085</v>
      </c>
      <c r="D99" s="39" t="str">
        <f t="shared" si="38"/>
        <v>03208</v>
      </c>
      <c r="E99" s="48" t="s">
        <v>236</v>
      </c>
      <c r="F99" s="40" t="str">
        <f t="shared" si="40"/>
        <v>2021年</v>
      </c>
      <c r="G99" s="41">
        <v>44851</v>
      </c>
      <c r="H99" s="14">
        <v>22306</v>
      </c>
      <c r="I99" s="14">
        <v>16328</v>
      </c>
      <c r="J99" s="14">
        <v>22429</v>
      </c>
      <c r="K99" s="15">
        <f t="shared" si="35"/>
        <v>0.73200035864789748</v>
      </c>
      <c r="L99" s="14">
        <v>16182</v>
      </c>
      <c r="M99" s="14">
        <v>146</v>
      </c>
      <c r="N99" s="35"/>
      <c r="O99" s="35" t="s">
        <v>29</v>
      </c>
      <c r="P99" s="45" t="s">
        <v>4810</v>
      </c>
      <c r="Q99" s="31">
        <v>1</v>
      </c>
      <c r="R99" s="31" t="s">
        <v>4711</v>
      </c>
      <c r="S99" s="16">
        <v>9015</v>
      </c>
      <c r="T99" s="17">
        <f>IF(AND(S99&lt;&gt;""),S99/INDEX(L$2:L99,MATCH(MAX(L$2:L99)+1,L$2:L99,1)),"")</f>
        <v>0.55710048201705598</v>
      </c>
      <c r="U99" s="31" t="s">
        <v>30</v>
      </c>
      <c r="W99" s="43"/>
      <c r="X99" s="43"/>
      <c r="Y99" s="43"/>
      <c r="Z99" s="43"/>
      <c r="AA99" s="43"/>
      <c r="AB99" s="43"/>
      <c r="AC99" s="43"/>
      <c r="AD99" s="39"/>
      <c r="AE99" s="39"/>
      <c r="AF99" s="44" t="str">
        <f t="shared" si="37"/>
        <v>無</v>
      </c>
      <c r="AH99" s="45"/>
    </row>
    <row r="100" spans="1:34">
      <c r="A100" s="36" t="str">
        <f t="shared" si="39"/>
        <v>市区</v>
      </c>
      <c r="B100" s="37" t="str">
        <f>IF(E100&lt;&gt;"",VLOOKUP(C100,市町村コード!$B:$D,3,FALSE),"")</f>
        <v>岩手県</v>
      </c>
      <c r="C100" s="38" t="str">
        <f>IF(E100&lt;&gt;"",VLOOKUP(E100,市町村コード!$A$1:$B$3593,2,FALSE),"")</f>
        <v>032085</v>
      </c>
      <c r="D100" s="39" t="str">
        <f t="shared" si="38"/>
        <v>03208</v>
      </c>
      <c r="E100" s="48" t="s">
        <v>236</v>
      </c>
      <c r="F100" s="40" t="str">
        <f t="shared" si="40"/>
        <v>2021年</v>
      </c>
      <c r="G100" s="41">
        <v>44851</v>
      </c>
      <c r="H100" s="14"/>
      <c r="I100" s="14"/>
      <c r="J100" s="14"/>
      <c r="K100" s="15" t="str">
        <f t="shared" si="35"/>
        <v/>
      </c>
      <c r="L100" s="14"/>
      <c r="M100" s="14"/>
      <c r="N100" s="35"/>
      <c r="O100" s="35"/>
      <c r="P100" s="45" t="s">
        <v>4811</v>
      </c>
      <c r="Q100" s="31"/>
      <c r="R100" s="31" t="s">
        <v>4711</v>
      </c>
      <c r="S100" s="16">
        <v>7167</v>
      </c>
      <c r="T100" s="17">
        <f>IF(AND(S100&lt;&gt;""),S100/INDEX(L$2:L100,MATCH(MAX(L$2:L100)+1,L$2:L100,1)),"")</f>
        <v>0.44289951798294402</v>
      </c>
      <c r="U100" s="31" t="s">
        <v>30</v>
      </c>
      <c r="W100" s="43"/>
      <c r="X100" s="43"/>
      <c r="Y100" s="43"/>
      <c r="Z100" s="43"/>
      <c r="AA100" s="43"/>
      <c r="AB100" s="43"/>
      <c r="AC100" s="43"/>
      <c r="AD100" s="39"/>
      <c r="AE100" s="39"/>
      <c r="AF100" s="44" t="str">
        <f t="shared" si="37"/>
        <v>無</v>
      </c>
      <c r="AH100" s="45"/>
    </row>
    <row r="101" spans="1:34">
      <c r="A101" s="36" t="str">
        <f t="shared" si="39"/>
        <v>市区</v>
      </c>
      <c r="B101" s="37" t="str">
        <f>IF(E101&lt;&gt;"",VLOOKUP(C101,市町村コード!$B:$D,3,FALSE),"")</f>
        <v>岩手県</v>
      </c>
      <c r="C101" s="38" t="str">
        <f>IF(E101&lt;&gt;"",VLOOKUP(E101,市町村コード!$A$1:$B$3593,2,FALSE),"")</f>
        <v>032093</v>
      </c>
      <c r="D101" s="39" t="str">
        <f t="shared" si="38"/>
        <v>03209</v>
      </c>
      <c r="E101" s="48" t="s">
        <v>237</v>
      </c>
      <c r="F101" s="40" t="str">
        <f t="shared" si="40"/>
        <v>2021年</v>
      </c>
      <c r="G101" s="41">
        <v>44837</v>
      </c>
      <c r="H101" s="14"/>
      <c r="I101" s="14"/>
      <c r="J101" s="14">
        <v>97006</v>
      </c>
      <c r="K101" s="15" t="str">
        <f t="shared" si="35"/>
        <v/>
      </c>
      <c r="L101" s="14"/>
      <c r="M101" s="14"/>
      <c r="N101" s="35" t="s">
        <v>54</v>
      </c>
      <c r="O101" s="35" t="s">
        <v>29</v>
      </c>
      <c r="P101" s="45" t="s">
        <v>4746</v>
      </c>
      <c r="Q101" s="31">
        <v>1</v>
      </c>
      <c r="R101" s="31" t="s">
        <v>4711</v>
      </c>
      <c r="S101" s="16"/>
      <c r="T101" s="17" t="str">
        <f>IF(AND(S101&lt;&gt;""),S101/INDEX(L$2:L101,MATCH(MAX(L$2:L101)+1,L$2:L101,1)),"")</f>
        <v/>
      </c>
      <c r="U101" s="31" t="s">
        <v>30</v>
      </c>
      <c r="W101" s="43"/>
      <c r="X101" s="43"/>
      <c r="Y101" s="43"/>
      <c r="Z101" s="43"/>
      <c r="AA101" s="43"/>
      <c r="AB101" s="43"/>
      <c r="AC101" s="43"/>
      <c r="AD101" s="39"/>
      <c r="AE101" s="39"/>
      <c r="AF101" s="44" t="str">
        <f t="shared" si="37"/>
        <v>無</v>
      </c>
      <c r="AH101" s="45"/>
    </row>
    <row r="102" spans="1:34">
      <c r="A102" s="36" t="str">
        <f t="shared" si="39"/>
        <v>市区</v>
      </c>
      <c r="B102" s="37" t="str">
        <f>IF(E102&lt;&gt;"",VLOOKUP(C102,市町村コード!$B:$D,3,FALSE),"")</f>
        <v>岩手県</v>
      </c>
      <c r="C102" s="38" t="str">
        <f>IF(E102&lt;&gt;"",VLOOKUP(E102,市町村コード!$A$1:$B$3593,2,FALSE),"")</f>
        <v>032131</v>
      </c>
      <c r="D102" s="39" t="str">
        <f t="shared" si="38"/>
        <v>03213</v>
      </c>
      <c r="E102" s="48" t="s">
        <v>239</v>
      </c>
      <c r="F102" s="40" t="str">
        <f t="shared" ref="F102:F108" si="41">IF(MONTH(G102)&gt;=5, YEAR(G102)-1, YEAR(G102))&amp;"年"</f>
        <v>2022年</v>
      </c>
      <c r="G102" s="41">
        <v>44584</v>
      </c>
      <c r="H102" s="14">
        <v>22313</v>
      </c>
      <c r="I102" s="14">
        <v>10422</v>
      </c>
      <c r="J102" s="14"/>
      <c r="K102" s="15">
        <f t="shared" si="35"/>
        <v>0.46708197015192937</v>
      </c>
      <c r="L102" s="14">
        <v>10339</v>
      </c>
      <c r="M102" s="14">
        <v>83</v>
      </c>
      <c r="N102" s="35"/>
      <c r="O102" s="35" t="s">
        <v>29</v>
      </c>
      <c r="P102" s="45" t="s">
        <v>240</v>
      </c>
      <c r="Q102" s="31">
        <v>3</v>
      </c>
      <c r="R102" s="31" t="s">
        <v>4710</v>
      </c>
      <c r="S102" s="16">
        <v>7788</v>
      </c>
      <c r="T102" s="17">
        <f>IF(AND(S102&lt;&gt;""),S102/INDEX(L$2:L102,MATCH(MAX(L$2:L102)+1,L$2:L102,1)),"")</f>
        <v>0.75326433891091982</v>
      </c>
      <c r="U102" s="31" t="s">
        <v>30</v>
      </c>
      <c r="W102" s="43"/>
      <c r="X102" s="43"/>
      <c r="Y102" s="43"/>
      <c r="Z102" s="43"/>
      <c r="AA102" s="43"/>
      <c r="AB102" s="43"/>
      <c r="AC102" s="43"/>
      <c r="AD102" s="39"/>
      <c r="AE102" s="39"/>
      <c r="AF102" s="44" t="str">
        <f t="shared" si="37"/>
        <v>無</v>
      </c>
      <c r="AH102" s="45"/>
    </row>
    <row r="103" spans="1:34">
      <c r="A103" s="36" t="str">
        <f t="shared" si="39"/>
        <v>市区</v>
      </c>
      <c r="B103" s="37" t="str">
        <f>IF(E103&lt;&gt;"",VLOOKUP(C103,市町村コード!$B:$D,3,FALSE),"")</f>
        <v>岩手県</v>
      </c>
      <c r="C103" s="38" t="str">
        <f>IF(E103&lt;&gt;"",VLOOKUP(E103,市町村コード!$A$1:$B$3593,2,FALSE),"")</f>
        <v>032131</v>
      </c>
      <c r="D103" s="39" t="str">
        <f t="shared" si="38"/>
        <v>03213</v>
      </c>
      <c r="E103" s="48" t="s">
        <v>239</v>
      </c>
      <c r="F103" s="40" t="str">
        <f t="shared" si="41"/>
        <v>2022年</v>
      </c>
      <c r="G103" s="41">
        <v>44584</v>
      </c>
      <c r="H103" s="14"/>
      <c r="I103" s="14"/>
      <c r="J103" s="14"/>
      <c r="K103" s="15" t="str">
        <f t="shared" si="35"/>
        <v/>
      </c>
      <c r="L103" s="14"/>
      <c r="M103" s="14"/>
      <c r="N103" s="35"/>
      <c r="O103" s="35"/>
      <c r="P103" s="45" t="s">
        <v>4812</v>
      </c>
      <c r="Q103" s="31"/>
      <c r="R103" s="31" t="s">
        <v>4711</v>
      </c>
      <c r="S103" s="16">
        <v>2551</v>
      </c>
      <c r="T103" s="17">
        <f>IF(AND(S103&lt;&gt;""),S103/INDEX(L$2:L103,MATCH(MAX(L$2:L103)+1,L$2:L103,1)),"")</f>
        <v>0.24673566108908018</v>
      </c>
      <c r="U103" s="31" t="s">
        <v>30</v>
      </c>
      <c r="W103" s="43"/>
      <c r="X103" s="43"/>
      <c r="Y103" s="43"/>
      <c r="Z103" s="43"/>
      <c r="AA103" s="43"/>
      <c r="AB103" s="43"/>
      <c r="AC103" s="43"/>
      <c r="AD103" s="39"/>
      <c r="AE103" s="39"/>
      <c r="AF103" s="44" t="str">
        <f t="shared" si="37"/>
        <v>無</v>
      </c>
      <c r="AH103" s="45"/>
    </row>
    <row r="104" spans="1:34">
      <c r="A104" s="36" t="str">
        <f t="shared" si="39"/>
        <v>市区</v>
      </c>
      <c r="B104" s="37" t="str">
        <f>IF(E104&lt;&gt;"",VLOOKUP(C104,市町村コード!$B:$D,3,FALSE),"")</f>
        <v>岩手県</v>
      </c>
      <c r="C104" s="38" t="str">
        <f>IF(E104&lt;&gt;"",VLOOKUP(E104,市町村コード!$A$1:$B$3593,2,FALSE),"")</f>
        <v>032140</v>
      </c>
      <c r="D104" s="39" t="str">
        <f t="shared" si="38"/>
        <v>03214</v>
      </c>
      <c r="E104" s="48" t="s">
        <v>241</v>
      </c>
      <c r="F104" s="40" t="str">
        <f t="shared" si="41"/>
        <v>2021年</v>
      </c>
      <c r="G104" s="41">
        <v>44830</v>
      </c>
      <c r="H104" s="14">
        <v>21601</v>
      </c>
      <c r="I104" s="14">
        <v>13881</v>
      </c>
      <c r="J104" s="14"/>
      <c r="K104" s="15">
        <f t="shared" si="35"/>
        <v>0.6426091384658118</v>
      </c>
      <c r="L104" s="14">
        <v>13779</v>
      </c>
      <c r="M104" s="14">
        <v>102</v>
      </c>
      <c r="N104" s="35"/>
      <c r="O104" s="35" t="s">
        <v>29</v>
      </c>
      <c r="P104" s="45" t="s">
        <v>5035</v>
      </c>
      <c r="Q104" s="31">
        <v>1</v>
      </c>
      <c r="R104" s="31" t="s">
        <v>4711</v>
      </c>
      <c r="S104" s="16">
        <v>6388</v>
      </c>
      <c r="T104" s="17">
        <f>IF(AND(S104&lt;&gt;""),S104/INDEX(L$2:L104,MATCH(MAX(L$2:L104)+1,L$2:L104,1)),"")</f>
        <v>0.46360403512591625</v>
      </c>
      <c r="U104" s="31" t="s">
        <v>30</v>
      </c>
      <c r="W104" s="43"/>
      <c r="X104" s="43"/>
      <c r="Y104" s="43"/>
      <c r="Z104" s="43"/>
      <c r="AA104" s="43"/>
      <c r="AB104" s="43"/>
      <c r="AC104" s="43"/>
      <c r="AD104" s="39"/>
      <c r="AE104" s="39"/>
      <c r="AF104" s="44" t="str">
        <f t="shared" si="37"/>
        <v>無</v>
      </c>
      <c r="AH104" s="45"/>
    </row>
    <row r="105" spans="1:34">
      <c r="A105" s="36" t="str">
        <f t="shared" si="39"/>
        <v>市区</v>
      </c>
      <c r="B105" s="37" t="str">
        <f>IF(E105&lt;&gt;"",VLOOKUP(C105,市町村コード!$B:$D,3,FALSE),"")</f>
        <v>岩手県</v>
      </c>
      <c r="C105" s="38" t="str">
        <f>IF(E105&lt;&gt;"",VLOOKUP(E105,市町村コード!$A$1:$B$3593,2,FALSE),"")</f>
        <v>032140</v>
      </c>
      <c r="D105" s="39" t="str">
        <f t="shared" si="38"/>
        <v>03214</v>
      </c>
      <c r="E105" s="48" t="s">
        <v>241</v>
      </c>
      <c r="F105" s="40" t="str">
        <f t="shared" si="41"/>
        <v>2021年</v>
      </c>
      <c r="G105" s="41">
        <v>44830</v>
      </c>
      <c r="H105" s="14"/>
      <c r="I105" s="14"/>
      <c r="J105" s="14"/>
      <c r="K105" s="15"/>
      <c r="L105" s="14"/>
      <c r="M105" s="14"/>
      <c r="N105" s="35"/>
      <c r="O105" s="35"/>
      <c r="P105" s="45" t="s">
        <v>5036</v>
      </c>
      <c r="Q105" s="31"/>
      <c r="R105" s="31" t="s">
        <v>4711</v>
      </c>
      <c r="S105" s="16">
        <v>3739</v>
      </c>
      <c r="T105" s="17">
        <f>IF(AND(S105&lt;&gt;""),S105/INDEX(L$2:L105,MATCH(MAX(L$2:L105)+1,L$2:L105,1)),"")</f>
        <v>0.27135496044705709</v>
      </c>
      <c r="U105" s="31" t="s">
        <v>30</v>
      </c>
      <c r="W105" s="43"/>
      <c r="X105" s="43"/>
      <c r="Y105" s="43"/>
      <c r="Z105" s="43"/>
      <c r="AA105" s="43"/>
      <c r="AB105" s="43"/>
      <c r="AC105" s="43"/>
      <c r="AD105" s="39"/>
      <c r="AE105" s="39"/>
      <c r="AF105" s="44" t="str">
        <f t="shared" si="37"/>
        <v>無</v>
      </c>
      <c r="AH105" s="45"/>
    </row>
    <row r="106" spans="1:34">
      <c r="A106" s="36" t="str">
        <f t="shared" si="39"/>
        <v>市区</v>
      </c>
      <c r="B106" s="37" t="str">
        <f>IF(E106&lt;&gt;"",VLOOKUP(C106,市町村コード!$B:$D,3,FALSE),"")</f>
        <v>岩手県</v>
      </c>
      <c r="C106" s="38" t="str">
        <f>IF(E106&lt;&gt;"",VLOOKUP(E106,市町村コード!$A$1:$B$3593,2,FALSE),"")</f>
        <v>032140</v>
      </c>
      <c r="D106" s="39" t="str">
        <f t="shared" si="38"/>
        <v>03214</v>
      </c>
      <c r="E106" s="48" t="s">
        <v>241</v>
      </c>
      <c r="F106" s="40" t="str">
        <f t="shared" si="41"/>
        <v>2021年</v>
      </c>
      <c r="G106" s="41">
        <v>44830</v>
      </c>
      <c r="H106" s="14"/>
      <c r="I106" s="14"/>
      <c r="J106" s="14"/>
      <c r="K106" s="15"/>
      <c r="L106" s="14"/>
      <c r="M106" s="14"/>
      <c r="N106" s="35"/>
      <c r="O106" s="35"/>
      <c r="P106" s="45" t="s">
        <v>5037</v>
      </c>
      <c r="Q106" s="31"/>
      <c r="R106" s="31" t="s">
        <v>4711</v>
      </c>
      <c r="S106" s="16">
        <v>3652</v>
      </c>
      <c r="T106" s="17">
        <f>IF(AND(S106&lt;&gt;""),S106/INDEX(L$2:L106,MATCH(MAX(L$2:L106)+1,L$2:L106,1)),"")</f>
        <v>0.26504100442702666</v>
      </c>
      <c r="U106" s="31" t="s">
        <v>30</v>
      </c>
      <c r="W106" s="43"/>
      <c r="X106" s="43"/>
      <c r="Y106" s="43"/>
      <c r="Z106" s="43"/>
      <c r="AA106" s="43"/>
      <c r="AB106" s="43"/>
      <c r="AC106" s="43"/>
      <c r="AD106" s="39"/>
      <c r="AE106" s="39"/>
      <c r="AF106" s="44" t="str">
        <f t="shared" si="37"/>
        <v>無</v>
      </c>
      <c r="AH106" s="45"/>
    </row>
    <row r="107" spans="1:34">
      <c r="A107" s="36" t="str">
        <f t="shared" si="39"/>
        <v>市区</v>
      </c>
      <c r="B107" s="37" t="str">
        <f>IF(E107&lt;&gt;"",VLOOKUP(C107,市町村コード!$B:$D,3,FALSE),"")</f>
        <v>岩手県</v>
      </c>
      <c r="C107" s="38" t="str">
        <f>IF(E107&lt;&gt;"",VLOOKUP(E107,市町村コード!$A$1:$B$3593,2,FALSE),"")</f>
        <v>032158</v>
      </c>
      <c r="D107" s="39" t="str">
        <f t="shared" si="38"/>
        <v>03215</v>
      </c>
      <c r="E107" s="48" t="s">
        <v>242</v>
      </c>
      <c r="F107" s="40" t="str">
        <f t="shared" si="41"/>
        <v>2022年</v>
      </c>
      <c r="G107" s="41">
        <v>44626</v>
      </c>
      <c r="H107" s="14">
        <v>96725</v>
      </c>
      <c r="I107" s="14">
        <v>54792</v>
      </c>
      <c r="J107" s="14">
        <v>97207</v>
      </c>
      <c r="K107" s="15">
        <f t="shared" si="35"/>
        <v>0.56647195657792715</v>
      </c>
      <c r="L107" s="14">
        <v>54385</v>
      </c>
      <c r="M107" s="14">
        <v>405</v>
      </c>
      <c r="N107" s="35"/>
      <c r="O107" s="35" t="s">
        <v>29</v>
      </c>
      <c r="P107" s="45" t="s">
        <v>4747</v>
      </c>
      <c r="Q107" s="31">
        <v>1</v>
      </c>
      <c r="R107" s="31" t="s">
        <v>4711</v>
      </c>
      <c r="S107" s="16">
        <v>40625</v>
      </c>
      <c r="T107" s="17">
        <f>IF(AND(S107&lt;&gt;""),S107/INDEX(L$2:L107,MATCH(MAX(L$2:L107)+1,L$2:L107,1)),"")</f>
        <v>0.7469890594833134</v>
      </c>
      <c r="U107" s="31" t="s">
        <v>30</v>
      </c>
      <c r="W107" s="43"/>
      <c r="X107" s="43"/>
      <c r="Y107" s="43"/>
      <c r="Z107" s="43"/>
      <c r="AA107" s="43"/>
      <c r="AB107" s="43"/>
      <c r="AC107" s="43"/>
      <c r="AD107" s="39"/>
      <c r="AE107" s="39"/>
      <c r="AF107" s="44" t="str">
        <f t="shared" si="37"/>
        <v>無</v>
      </c>
      <c r="AH107" s="45"/>
    </row>
    <row r="108" spans="1:34">
      <c r="A108" s="36" t="str">
        <f t="shared" si="39"/>
        <v>市区</v>
      </c>
      <c r="B108" s="37" t="str">
        <f>IF(E108&lt;&gt;"",VLOOKUP(C108,市町村コード!$B:$D,3,FALSE),"")</f>
        <v>岩手県</v>
      </c>
      <c r="C108" s="38" t="str">
        <f>IF(E108&lt;&gt;"",VLOOKUP(E108,市町村コード!$A$1:$B$3593,2,FALSE),"")</f>
        <v>032158</v>
      </c>
      <c r="D108" s="39" t="str">
        <f t="shared" si="38"/>
        <v>03215</v>
      </c>
      <c r="E108" s="48" t="s">
        <v>242</v>
      </c>
      <c r="F108" s="40" t="str">
        <f t="shared" si="41"/>
        <v>2022年</v>
      </c>
      <c r="G108" s="41">
        <v>44626</v>
      </c>
      <c r="H108" s="14"/>
      <c r="I108" s="14"/>
      <c r="J108" s="14"/>
      <c r="K108" s="15" t="str">
        <f t="shared" si="35"/>
        <v/>
      </c>
      <c r="L108" s="14"/>
      <c r="M108" s="14"/>
      <c r="N108" s="35"/>
      <c r="O108" s="35"/>
      <c r="P108" s="45" t="s">
        <v>243</v>
      </c>
      <c r="Q108" s="31"/>
      <c r="R108" s="31" t="s">
        <v>4710</v>
      </c>
      <c r="S108" s="16">
        <v>13760</v>
      </c>
      <c r="T108" s="17">
        <f>IF(AND(S108&lt;&gt;""),S108/INDEX(L$2:L108,MATCH(MAX(L$2:L108)+1,L$2:L108,1)),"")</f>
        <v>0.2530109405166866</v>
      </c>
      <c r="U108" s="31" t="s">
        <v>30</v>
      </c>
      <c r="W108" s="43"/>
      <c r="X108" s="43"/>
      <c r="Y108" s="43"/>
      <c r="Z108" s="43"/>
      <c r="AA108" s="43"/>
      <c r="AB108" s="43"/>
      <c r="AC108" s="43"/>
      <c r="AD108" s="39"/>
      <c r="AE108" s="39"/>
      <c r="AF108" s="44" t="str">
        <f t="shared" si="37"/>
        <v>無</v>
      </c>
      <c r="AH108" s="45"/>
    </row>
    <row r="109" spans="1:34">
      <c r="A109" s="36" t="str">
        <f t="shared" si="39"/>
        <v>町村</v>
      </c>
      <c r="B109" s="37" t="str">
        <f>IF(E109&lt;&gt;"",VLOOKUP(C109,市町村コード!$B:$D,3,FALSE),"")</f>
        <v>岩手県</v>
      </c>
      <c r="C109" s="38" t="str">
        <f>IF(E109&lt;&gt;"",VLOOKUP(E109,市町村コード!$A$1:$B$3593,2,FALSE),"")</f>
        <v>033219</v>
      </c>
      <c r="D109" s="39" t="str">
        <f t="shared" si="38"/>
        <v>03321</v>
      </c>
      <c r="E109" s="48" t="s">
        <v>246</v>
      </c>
      <c r="F109" s="40" t="str">
        <f>IF(MONTH(G109)&gt;=5, YEAR(G109)-1, YEAR(G109))&amp;"年"</f>
        <v>2022年</v>
      </c>
      <c r="G109" s="41">
        <v>44584</v>
      </c>
      <c r="H109" s="14">
        <v>27961</v>
      </c>
      <c r="I109" s="14">
        <v>15390</v>
      </c>
      <c r="J109" s="14">
        <v>28144</v>
      </c>
      <c r="K109" s="15">
        <f t="shared" si="35"/>
        <v>0.55040949894495905</v>
      </c>
      <c r="L109" s="14">
        <v>15310</v>
      </c>
      <c r="M109" s="14">
        <v>80</v>
      </c>
      <c r="N109" s="35"/>
      <c r="O109" s="35" t="s">
        <v>29</v>
      </c>
      <c r="P109" s="45" t="s">
        <v>247</v>
      </c>
      <c r="Q109" s="31">
        <v>3</v>
      </c>
      <c r="R109" s="31" t="s">
        <v>4710</v>
      </c>
      <c r="S109" s="16">
        <v>9213</v>
      </c>
      <c r="T109" s="17">
        <f>IF(AND(S109&lt;&gt;""),S109/INDEX(L$2:L109,MATCH(MAX(L$2:L109)+1,L$2:L109,1)),"")</f>
        <v>0.60176355323318098</v>
      </c>
      <c r="U109" s="31" t="s">
        <v>30</v>
      </c>
      <c r="W109" s="43"/>
      <c r="X109" s="43"/>
      <c r="Y109" s="43"/>
      <c r="Z109" s="43"/>
      <c r="AA109" s="43"/>
      <c r="AB109" s="43"/>
      <c r="AC109" s="43"/>
      <c r="AD109" s="39"/>
      <c r="AE109" s="39"/>
      <c r="AF109" s="44" t="str">
        <f t="shared" si="37"/>
        <v>無</v>
      </c>
      <c r="AH109" s="45"/>
    </row>
    <row r="110" spans="1:34">
      <c r="A110" s="36" t="str">
        <f t="shared" si="39"/>
        <v>町村</v>
      </c>
      <c r="B110" s="37" t="str">
        <f>IF(E110&lt;&gt;"",VLOOKUP(C110,市町村コード!$B:$D,3,FALSE),"")</f>
        <v>岩手県</v>
      </c>
      <c r="C110" s="38" t="str">
        <f>IF(E110&lt;&gt;"",VLOOKUP(E110,市町村コード!$A$1:$B$3593,2,FALSE),"")</f>
        <v>033219</v>
      </c>
      <c r="D110" s="39" t="str">
        <f t="shared" si="38"/>
        <v>03321</v>
      </c>
      <c r="E110" s="48" t="s">
        <v>246</v>
      </c>
      <c r="F110" s="40" t="str">
        <f>IF(MONTH(G110)&gt;=5, YEAR(G110)-1, YEAR(G110))&amp;"年"</f>
        <v>2022年</v>
      </c>
      <c r="G110" s="41">
        <v>44584</v>
      </c>
      <c r="H110" s="14"/>
      <c r="I110" s="14"/>
      <c r="J110" s="14"/>
      <c r="K110" s="15" t="str">
        <f t="shared" si="35"/>
        <v/>
      </c>
      <c r="L110" s="14"/>
      <c r="M110" s="14"/>
      <c r="N110" s="35"/>
      <c r="O110" s="35"/>
      <c r="P110" s="45" t="s">
        <v>5318</v>
      </c>
      <c r="Q110" s="31"/>
      <c r="R110" s="31" t="s">
        <v>4711</v>
      </c>
      <c r="S110" s="16">
        <v>6097</v>
      </c>
      <c r="T110" s="17">
        <f>IF(AND(S110&lt;&gt;""),S110/INDEX(L$2:L110,MATCH(MAX(L$2:L110)+1,L$2:L110,1)),"")</f>
        <v>0.39823644676681907</v>
      </c>
      <c r="U110" s="31" t="s">
        <v>30</v>
      </c>
      <c r="W110" s="43"/>
      <c r="X110" s="43"/>
      <c r="Y110" s="43"/>
      <c r="Z110" s="43"/>
      <c r="AA110" s="43"/>
      <c r="AB110" s="43"/>
      <c r="AC110" s="43"/>
      <c r="AD110" s="39"/>
      <c r="AE110" s="39"/>
      <c r="AF110" s="44" t="str">
        <f t="shared" si="37"/>
        <v>無</v>
      </c>
      <c r="AH110" s="45"/>
    </row>
    <row r="111" spans="1:34">
      <c r="A111" s="36" t="str">
        <f t="shared" si="39"/>
        <v>町村</v>
      </c>
      <c r="B111" s="37" t="str">
        <f>IF(E111&lt;&gt;"",VLOOKUP(C111,市町村コード!$B:$D,3,FALSE),"")</f>
        <v>岩手県</v>
      </c>
      <c r="C111" s="38" t="str">
        <f>IF(E111&lt;&gt;"",VLOOKUP(E111,市町村コード!$A$1:$B$3593,2,FALSE),"")</f>
        <v>033669</v>
      </c>
      <c r="D111" s="39" t="str">
        <f t="shared" si="38"/>
        <v>03366</v>
      </c>
      <c r="E111" s="48" t="s">
        <v>249</v>
      </c>
      <c r="F111" s="40" t="str">
        <f>IF(MONTH(G111)&gt;=5, YEAR(G111)-1, YEAR(G111))&amp;"年"</f>
        <v>2021年</v>
      </c>
      <c r="G111" s="41">
        <v>44879</v>
      </c>
      <c r="H111" s="14">
        <v>4750</v>
      </c>
      <c r="I111" s="14">
        <v>4063</v>
      </c>
      <c r="J111" s="14">
        <v>4782</v>
      </c>
      <c r="K111" s="15">
        <f t="shared" si="35"/>
        <v>0.85536842105263156</v>
      </c>
      <c r="L111" s="14">
        <v>4033</v>
      </c>
      <c r="M111" s="14">
        <v>30</v>
      </c>
      <c r="N111" s="35"/>
      <c r="O111" s="35" t="s">
        <v>29</v>
      </c>
      <c r="P111" s="45" t="s">
        <v>5038</v>
      </c>
      <c r="Q111" s="31">
        <v>1</v>
      </c>
      <c r="R111" s="31" t="s">
        <v>4711</v>
      </c>
      <c r="S111" s="16">
        <v>2027</v>
      </c>
      <c r="T111" s="17">
        <f>IF(AND(S111&lt;&gt;""),S111/INDEX(L$2:L111,MATCH(MAX(L$2:L111)+1,L$2:L111,1)),"")</f>
        <v>0.50260352095214478</v>
      </c>
      <c r="U111" s="31" t="s">
        <v>30</v>
      </c>
      <c r="W111" s="43"/>
      <c r="X111" s="43"/>
      <c r="Y111" s="43"/>
      <c r="Z111" s="43"/>
      <c r="AA111" s="43"/>
      <c r="AB111" s="43"/>
      <c r="AC111" s="43"/>
      <c r="AD111" s="39"/>
      <c r="AE111" s="39"/>
      <c r="AF111" s="44" t="str">
        <f t="shared" si="37"/>
        <v>無</v>
      </c>
      <c r="AH111" s="45"/>
    </row>
    <row r="112" spans="1:34">
      <c r="A112" s="36" t="str">
        <f t="shared" si="39"/>
        <v>町村</v>
      </c>
      <c r="B112" s="37" t="str">
        <f>IF(E112&lt;&gt;"",VLOOKUP(C112,市町村コード!$B:$D,3,FALSE),"")</f>
        <v>岩手県</v>
      </c>
      <c r="C112" s="38" t="str">
        <f>IF(E112&lt;&gt;"",VLOOKUP(E112,市町村コード!$A$1:$B$3593,2,FALSE),"")</f>
        <v>033669</v>
      </c>
      <c r="D112" s="39" t="str">
        <f t="shared" si="38"/>
        <v>03366</v>
      </c>
      <c r="E112" s="48" t="s">
        <v>249</v>
      </c>
      <c r="F112" s="40" t="str">
        <f>IF(MONTH(G112)&gt;=5, YEAR(G112)-1, YEAR(G112))&amp;"年"</f>
        <v>2021年</v>
      </c>
      <c r="G112" s="41">
        <v>44879</v>
      </c>
      <c r="H112" s="14"/>
      <c r="I112" s="14"/>
      <c r="J112" s="14"/>
      <c r="K112" s="15"/>
      <c r="L112" s="14"/>
      <c r="M112" s="14"/>
      <c r="N112" s="35"/>
      <c r="O112" s="35"/>
      <c r="P112" s="45" t="s">
        <v>250</v>
      </c>
      <c r="Q112" s="31"/>
      <c r="R112" s="31" t="s">
        <v>4710</v>
      </c>
      <c r="S112" s="16">
        <v>2006</v>
      </c>
      <c r="T112" s="17">
        <f>IF(AND(S112&lt;&gt;""),S112/INDEX(L$2:L112,MATCH(MAX(L$2:L112)+1,L$2:L112,1)),"")</f>
        <v>0.49739647904785522</v>
      </c>
      <c r="U112" s="31" t="s">
        <v>30</v>
      </c>
      <c r="W112" s="43"/>
      <c r="X112" s="43"/>
      <c r="Y112" s="43"/>
      <c r="Z112" s="43"/>
      <c r="AA112" s="43"/>
      <c r="AB112" s="43"/>
      <c r="AC112" s="43"/>
      <c r="AD112" s="39"/>
      <c r="AE112" s="39"/>
      <c r="AF112" s="44" t="str">
        <f t="shared" si="37"/>
        <v>無</v>
      </c>
      <c r="AH112" s="45"/>
    </row>
    <row r="113" spans="1:34">
      <c r="A113" s="36" t="str">
        <f t="shared" si="39"/>
        <v>町村</v>
      </c>
      <c r="B113" s="37" t="str">
        <f>IF(E113&lt;&gt;"",VLOOKUP(C113,市町村コード!$B:$D,3,FALSE),"")</f>
        <v>岩手県</v>
      </c>
      <c r="C113" s="38" t="str">
        <f>IF(E113&lt;&gt;"",VLOOKUP(E113,市町村コード!$A$1:$B$3593,2,FALSE),"")</f>
        <v>033812</v>
      </c>
      <c r="D113" s="39" t="str">
        <f>IF(C113&lt;&gt;"",LEFT(C113,5),"")</f>
        <v>03381</v>
      </c>
      <c r="E113" s="48" t="s">
        <v>251</v>
      </c>
      <c r="F113" s="40" t="str">
        <f t="shared" ref="F113:F114" si="42">IF(MONTH(G113)&gt;=5, YEAR(G113)-1, YEAR(G113))&amp;"年"</f>
        <v>2022年</v>
      </c>
      <c r="G113" s="41">
        <v>44626</v>
      </c>
      <c r="H113" s="14">
        <v>12837</v>
      </c>
      <c r="I113" s="14">
        <v>8797</v>
      </c>
      <c r="J113" s="14">
        <v>13022</v>
      </c>
      <c r="K113" s="15">
        <f t="shared" si="35"/>
        <v>0.68528472384513517</v>
      </c>
      <c r="L113" s="14">
        <v>8729</v>
      </c>
      <c r="M113" s="14">
        <v>68</v>
      </c>
      <c r="N113" s="35"/>
      <c r="O113" s="35" t="s">
        <v>29</v>
      </c>
      <c r="P113" s="45" t="s">
        <v>4748</v>
      </c>
      <c r="Q113" s="31">
        <v>1</v>
      </c>
      <c r="R113" s="31" t="s">
        <v>4711</v>
      </c>
      <c r="S113" s="16">
        <v>4499.7629999999999</v>
      </c>
      <c r="T113" s="17">
        <f>IF(AND(S113&lt;&gt;""),S113/INDEX(L$2:L113,MATCH(MAX(L$2:L113)+1,L$2:L113,1)),"")</f>
        <v>0.51549581853591475</v>
      </c>
      <c r="U113" s="31" t="s">
        <v>30</v>
      </c>
      <c r="W113" s="43"/>
      <c r="X113" s="43"/>
      <c r="Y113" s="43"/>
      <c r="Z113" s="43"/>
      <c r="AA113" s="43"/>
      <c r="AB113" s="43"/>
      <c r="AC113" s="43"/>
      <c r="AD113" s="39"/>
      <c r="AE113" s="39"/>
      <c r="AF113" s="44" t="str">
        <f t="shared" si="37"/>
        <v>無</v>
      </c>
      <c r="AH113" s="45"/>
    </row>
    <row r="114" spans="1:34">
      <c r="A114" s="36" t="str">
        <f t="shared" si="39"/>
        <v>町村</v>
      </c>
      <c r="B114" s="37" t="str">
        <f>IF(E114&lt;&gt;"",VLOOKUP(C114,市町村コード!$B:$D,3,FALSE),"")</f>
        <v>岩手県</v>
      </c>
      <c r="C114" s="38" t="str">
        <f>IF(E114&lt;&gt;"",VLOOKUP(E114,市町村コード!$A$1:$B$3593,2,FALSE),"")</f>
        <v>033812</v>
      </c>
      <c r="D114" s="39" t="str">
        <f>IF(C114&lt;&gt;"",LEFT(C114,5),"")</f>
        <v>03381</v>
      </c>
      <c r="E114" s="48" t="s">
        <v>251</v>
      </c>
      <c r="F114" s="40" t="str">
        <f t="shared" si="42"/>
        <v>2022年</v>
      </c>
      <c r="G114" s="41">
        <v>44626</v>
      </c>
      <c r="H114" s="14"/>
      <c r="I114" s="14"/>
      <c r="J114" s="14"/>
      <c r="K114" s="15"/>
      <c r="L114" s="14"/>
      <c r="M114" s="14"/>
      <c r="N114" s="35"/>
      <c r="O114" s="35"/>
      <c r="P114" s="45" t="s">
        <v>4749</v>
      </c>
      <c r="Q114" s="31"/>
      <c r="R114" s="31" t="s">
        <v>4711</v>
      </c>
      <c r="S114" s="16">
        <v>4229.2359999999999</v>
      </c>
      <c r="T114" s="17">
        <f>IF(AND(S114&lt;&gt;""),S114/INDEX(L$2:L114,MATCH(MAX(L$2:L114)+1,L$2:L114,1)),"")</f>
        <v>0.48450406690342535</v>
      </c>
      <c r="U114" s="31" t="s">
        <v>30</v>
      </c>
      <c r="W114" s="43"/>
      <c r="X114" s="43"/>
      <c r="Y114" s="43"/>
      <c r="Z114" s="43"/>
      <c r="AA114" s="43"/>
      <c r="AB114" s="43"/>
      <c r="AC114" s="43"/>
      <c r="AD114" s="39"/>
      <c r="AE114" s="39"/>
      <c r="AF114" s="44" t="str">
        <f t="shared" si="37"/>
        <v>無</v>
      </c>
      <c r="AH114" s="45"/>
    </row>
    <row r="115" spans="1:34">
      <c r="A115" s="36" t="str">
        <f t="shared" si="39"/>
        <v>町村</v>
      </c>
      <c r="B115" s="37" t="str">
        <f>IF(E115&lt;&gt;"",VLOOKUP(C115,市町村コード!$B:$D,3,FALSE),"")</f>
        <v>岩手県</v>
      </c>
      <c r="C115" s="38" t="str">
        <f>IF(E115&lt;&gt;"",VLOOKUP(E115,市町村コード!$A$1:$B$3593,2,FALSE),"")</f>
        <v>034410</v>
      </c>
      <c r="D115" s="39" t="str">
        <f t="shared" si="38"/>
        <v>03441</v>
      </c>
      <c r="E115" s="48" t="s">
        <v>252</v>
      </c>
      <c r="F115" s="40" t="str">
        <f>IF(MONTH(G115)&gt;=5, YEAR(G115)-1, YEAR(G115))&amp;"年"</f>
        <v>2021年</v>
      </c>
      <c r="G115" s="41">
        <v>44760</v>
      </c>
      <c r="H115" s="14"/>
      <c r="I115" s="14"/>
      <c r="J115" s="14">
        <v>4597</v>
      </c>
      <c r="K115" s="15" t="str">
        <f t="shared" si="35"/>
        <v/>
      </c>
      <c r="L115" s="14"/>
      <c r="M115" s="14"/>
      <c r="N115" s="35" t="s">
        <v>54</v>
      </c>
      <c r="O115" s="35" t="s">
        <v>29</v>
      </c>
      <c r="P115" s="45" t="s">
        <v>253</v>
      </c>
      <c r="Q115" s="31">
        <v>2</v>
      </c>
      <c r="R115" s="31" t="s">
        <v>4710</v>
      </c>
      <c r="S115" s="16"/>
      <c r="T115" s="17" t="str">
        <f>IF(AND(S115&lt;&gt;""),S115/INDEX(L$2:L115,MATCH(MAX(L$2:L115)+1,L$2:L115,1)),"")</f>
        <v/>
      </c>
      <c r="U115" s="31" t="s">
        <v>30</v>
      </c>
      <c r="W115" s="43"/>
      <c r="X115" s="43"/>
      <c r="Y115" s="43"/>
      <c r="Z115" s="43"/>
      <c r="AA115" s="43"/>
      <c r="AB115" s="43"/>
      <c r="AC115" s="43"/>
      <c r="AD115" s="39"/>
      <c r="AE115" s="39"/>
      <c r="AF115" s="44" t="str">
        <f t="shared" si="37"/>
        <v>無</v>
      </c>
      <c r="AH115" s="45"/>
    </row>
    <row r="116" spans="1:34">
      <c r="A116" s="36" t="str">
        <f t="shared" si="39"/>
        <v>町村</v>
      </c>
      <c r="B116" s="37" t="str">
        <f>IF(E116&lt;&gt;"",VLOOKUP(C116,市町村コード!$B:$D,3,FALSE),"")</f>
        <v>岩手県</v>
      </c>
      <c r="C116" s="38" t="str">
        <f>IF(E116&lt;&gt;"",VLOOKUP(E116,市町村コード!$A$1:$B$3593,2,FALSE),"")</f>
        <v>034835</v>
      </c>
      <c r="D116" s="39" t="str">
        <f t="shared" ref="D116:D125" si="43">IF(C116&lt;&gt;"",LEFT(C116,5),"")</f>
        <v>03483</v>
      </c>
      <c r="E116" s="48" t="s">
        <v>256</v>
      </c>
      <c r="F116" s="40" t="str">
        <f t="shared" ref="F116:F124" si="44">IF(MONTH(G116)&gt;=5, YEAR(G116)-1, YEAR(G116))&amp;"年"</f>
        <v>2022年</v>
      </c>
      <c r="G116" s="41">
        <v>44584</v>
      </c>
      <c r="H116" s="14"/>
      <c r="I116" s="14"/>
      <c r="J116" s="14">
        <v>7663</v>
      </c>
      <c r="K116" s="15" t="str">
        <f t="shared" si="35"/>
        <v/>
      </c>
      <c r="L116" s="14"/>
      <c r="M116" s="14"/>
      <c r="N116" s="35" t="s">
        <v>54</v>
      </c>
      <c r="O116" s="35" t="s">
        <v>29</v>
      </c>
      <c r="P116" s="45" t="s">
        <v>257</v>
      </c>
      <c r="Q116" s="31">
        <v>2</v>
      </c>
      <c r="R116" s="31" t="s">
        <v>4710</v>
      </c>
      <c r="S116" s="16"/>
      <c r="T116" s="17" t="str">
        <f>IF(AND(S116&lt;&gt;""),S116/INDEX(L$2:L116,MATCH(MAX(L$2:L116)+1,L$2:L116,1)),"")</f>
        <v/>
      </c>
      <c r="U116" s="31" t="s">
        <v>30</v>
      </c>
      <c r="W116" s="43"/>
      <c r="X116" s="43"/>
      <c r="Y116" s="43"/>
      <c r="Z116" s="43"/>
      <c r="AA116" s="43"/>
      <c r="AB116" s="43"/>
      <c r="AC116" s="43"/>
      <c r="AD116" s="39"/>
      <c r="AE116" s="39"/>
      <c r="AF116" s="44" t="str">
        <f t="shared" si="37"/>
        <v>無</v>
      </c>
      <c r="AH116" s="45"/>
    </row>
    <row r="117" spans="1:34">
      <c r="A117" s="36" t="str">
        <f t="shared" si="39"/>
        <v>町村</v>
      </c>
      <c r="B117" s="37" t="str">
        <f>IF(E117&lt;&gt;"",VLOOKUP(C117,市町村コード!$B:$D,3,FALSE),"")</f>
        <v>岩手県</v>
      </c>
      <c r="C117" s="38" t="str">
        <f>IF(E117&lt;&gt;"",VLOOKUP(E117,市町村コード!$A$1:$B$3593,2,FALSE),"")</f>
        <v>034843</v>
      </c>
      <c r="D117" s="39" t="str">
        <f t="shared" si="43"/>
        <v>03484</v>
      </c>
      <c r="E117" s="48" t="s">
        <v>258</v>
      </c>
      <c r="F117" s="40" t="str">
        <f t="shared" si="44"/>
        <v>2021年</v>
      </c>
      <c r="G117" s="41">
        <v>44774</v>
      </c>
      <c r="H117" s="14">
        <v>2740</v>
      </c>
      <c r="I117" s="14">
        <v>2435</v>
      </c>
      <c r="J117" s="14">
        <v>2770</v>
      </c>
      <c r="K117" s="15">
        <f t="shared" si="35"/>
        <v>0.88868613138686137</v>
      </c>
      <c r="L117" s="14">
        <v>2421</v>
      </c>
      <c r="M117" s="14">
        <v>14</v>
      </c>
      <c r="N117" s="35"/>
      <c r="O117" s="35" t="s">
        <v>29</v>
      </c>
      <c r="P117" s="45" t="s">
        <v>4750</v>
      </c>
      <c r="Q117" s="31">
        <v>1</v>
      </c>
      <c r="R117" s="31" t="s">
        <v>4711</v>
      </c>
      <c r="S117" s="16">
        <v>1125</v>
      </c>
      <c r="T117" s="17">
        <f>IF(AND(S117&lt;&gt;""),S117/INDEX(L$2:L117,MATCH(MAX(L$2:L117)+1,L$2:L117,1)),"")</f>
        <v>0.46468401486988847</v>
      </c>
      <c r="U117" s="31" t="s">
        <v>30</v>
      </c>
      <c r="W117" s="43"/>
      <c r="X117" s="43"/>
      <c r="Y117" s="43"/>
      <c r="Z117" s="43"/>
      <c r="AA117" s="43"/>
      <c r="AB117" s="43"/>
      <c r="AC117" s="43"/>
      <c r="AD117" s="39"/>
      <c r="AE117" s="39"/>
      <c r="AF117" s="44" t="str">
        <f t="shared" si="37"/>
        <v>無</v>
      </c>
      <c r="AH117" s="45"/>
    </row>
    <row r="118" spans="1:34">
      <c r="A118" s="36" t="str">
        <f t="shared" si="39"/>
        <v>町村</v>
      </c>
      <c r="B118" s="37" t="str">
        <f>IF(E118&lt;&gt;"",VLOOKUP(C118,市町村コード!$B:$D,3,FALSE),"")</f>
        <v>岩手県</v>
      </c>
      <c r="C118" s="38" t="str">
        <f>IF(E118&lt;&gt;"",VLOOKUP(E118,市町村コード!$A$1:$B$3593,2,FALSE),"")</f>
        <v>034843</v>
      </c>
      <c r="D118" s="39" t="str">
        <f t="shared" si="43"/>
        <v>03484</v>
      </c>
      <c r="E118" s="48" t="s">
        <v>258</v>
      </c>
      <c r="F118" s="40" t="str">
        <f t="shared" si="44"/>
        <v>2021年</v>
      </c>
      <c r="G118" s="41">
        <v>44774</v>
      </c>
      <c r="H118" s="14"/>
      <c r="I118" s="14"/>
      <c r="J118" s="14"/>
      <c r="K118" s="15" t="str">
        <f t="shared" si="35"/>
        <v/>
      </c>
      <c r="L118" s="14"/>
      <c r="M118" s="14"/>
      <c r="N118" s="35"/>
      <c r="O118" s="35"/>
      <c r="P118" s="45" t="s">
        <v>259</v>
      </c>
      <c r="Q118" s="31"/>
      <c r="R118" s="31" t="s">
        <v>4710</v>
      </c>
      <c r="S118" s="16">
        <v>828</v>
      </c>
      <c r="T118" s="17">
        <f>IF(AND(S118&lt;&gt;""),S118/INDEX(L$2:L118,MATCH(MAX(L$2:L118)+1,L$2:L118,1)),"")</f>
        <v>0.34200743494423791</v>
      </c>
      <c r="U118" s="31" t="s">
        <v>30</v>
      </c>
      <c r="W118" s="43"/>
      <c r="X118" s="43"/>
      <c r="Y118" s="43"/>
      <c r="Z118" s="43"/>
      <c r="AA118" s="43"/>
      <c r="AB118" s="43"/>
      <c r="AC118" s="43"/>
      <c r="AD118" s="39"/>
      <c r="AE118" s="39"/>
      <c r="AF118" s="44" t="str">
        <f t="shared" si="37"/>
        <v>無</v>
      </c>
      <c r="AH118" s="45"/>
    </row>
    <row r="119" spans="1:34">
      <c r="A119" s="36" t="str">
        <f t="shared" si="39"/>
        <v>町村</v>
      </c>
      <c r="B119" s="37" t="str">
        <f>IF(E119&lt;&gt;"",VLOOKUP(C119,市町村コード!$B:$D,3,FALSE),"")</f>
        <v>岩手県</v>
      </c>
      <c r="C119" s="38" t="str">
        <f>IF(E119&lt;&gt;"",VLOOKUP(E119,市町村コード!$A$1:$B$3593,2,FALSE),"")</f>
        <v>034843</v>
      </c>
      <c r="D119" s="39" t="str">
        <f t="shared" si="43"/>
        <v>03484</v>
      </c>
      <c r="E119" s="48" t="s">
        <v>258</v>
      </c>
      <c r="F119" s="40" t="str">
        <f t="shared" si="44"/>
        <v>2021年</v>
      </c>
      <c r="G119" s="41">
        <v>44774</v>
      </c>
      <c r="H119" s="14"/>
      <c r="I119" s="14"/>
      <c r="J119" s="14"/>
      <c r="K119" s="15" t="str">
        <f t="shared" si="35"/>
        <v/>
      </c>
      <c r="L119" s="14"/>
      <c r="M119" s="14"/>
      <c r="N119" s="35"/>
      <c r="O119" s="35"/>
      <c r="P119" s="45" t="s">
        <v>4751</v>
      </c>
      <c r="Q119" s="31"/>
      <c r="R119" s="31" t="s">
        <v>4711</v>
      </c>
      <c r="S119" s="16">
        <v>468</v>
      </c>
      <c r="T119" s="17">
        <f>IF(AND(S119&lt;&gt;""),S119/INDEX(L$2:L119,MATCH(MAX(L$2:L119)+1,L$2:L119,1)),"")</f>
        <v>0.19330855018587362</v>
      </c>
      <c r="U119" s="31" t="s">
        <v>30</v>
      </c>
      <c r="W119" s="43"/>
      <c r="X119" s="43"/>
      <c r="Y119" s="43"/>
      <c r="Z119" s="43"/>
      <c r="AA119" s="43"/>
      <c r="AB119" s="43"/>
      <c r="AC119" s="43"/>
      <c r="AD119" s="39"/>
      <c r="AE119" s="39"/>
      <c r="AF119" s="44" t="str">
        <f t="shared" si="37"/>
        <v>無</v>
      </c>
      <c r="AH119" s="45"/>
    </row>
    <row r="120" spans="1:34">
      <c r="A120" s="36" t="str">
        <f t="shared" si="39"/>
        <v>町村</v>
      </c>
      <c r="B120" s="37" t="str">
        <f>IF(E120&lt;&gt;"",VLOOKUP(C120,市町村コード!$B:$D,3,FALSE),"")</f>
        <v>岩手県</v>
      </c>
      <c r="C120" s="38" t="str">
        <f>IF(E120&lt;&gt;"",VLOOKUP(E120,市町村コード!$A$1:$B$3593,2,FALSE),"")</f>
        <v>035076</v>
      </c>
      <c r="D120" s="39" t="str">
        <f t="shared" si="43"/>
        <v>03507</v>
      </c>
      <c r="E120" s="48" t="s">
        <v>263</v>
      </c>
      <c r="F120" s="40" t="str">
        <f t="shared" si="44"/>
        <v>2022年</v>
      </c>
      <c r="G120" s="41">
        <v>44584</v>
      </c>
      <c r="H120" s="14"/>
      <c r="I120" s="14"/>
      <c r="J120" s="14">
        <v>13972</v>
      </c>
      <c r="K120" s="15" t="str">
        <f t="shared" ref="K120:K146" si="45">IF(AND(H120&lt;&gt;"",I120&lt;&gt;""),I120/H120,"")</f>
        <v/>
      </c>
      <c r="L120" s="14"/>
      <c r="M120" s="14"/>
      <c r="N120" s="35" t="s">
        <v>54</v>
      </c>
      <c r="O120" s="35" t="s">
        <v>29</v>
      </c>
      <c r="P120" s="45" t="s">
        <v>4752</v>
      </c>
      <c r="Q120" s="31">
        <v>1</v>
      </c>
      <c r="R120" s="31" t="s">
        <v>4711</v>
      </c>
      <c r="S120" s="16"/>
      <c r="T120" s="17" t="str">
        <f>IF(AND(S120&lt;&gt;""),S120/INDEX(L$2:L120,MATCH(MAX(L$2:L120)+1,L$2:L120,1)),"")</f>
        <v/>
      </c>
      <c r="U120" s="31" t="s">
        <v>30</v>
      </c>
      <c r="W120" s="43"/>
      <c r="X120" s="43"/>
      <c r="Y120" s="43"/>
      <c r="Z120" s="43"/>
      <c r="AA120" s="43"/>
      <c r="AB120" s="43"/>
      <c r="AC120" s="43"/>
      <c r="AD120" s="39"/>
      <c r="AE120" s="39"/>
      <c r="AF120" s="44" t="str">
        <f t="shared" si="37"/>
        <v>無</v>
      </c>
      <c r="AH120" s="45"/>
    </row>
    <row r="121" spans="1:34">
      <c r="A121" s="36" t="str">
        <f t="shared" si="39"/>
        <v>町村</v>
      </c>
      <c r="B121" s="37" t="str">
        <f>IF(E121&lt;&gt;"",VLOOKUP(C121,市町村コード!$B:$D,3,FALSE),"")</f>
        <v>岩手県</v>
      </c>
      <c r="C121" s="38" t="str">
        <f>IF(E121&lt;&gt;"",VLOOKUP(E121,市町村コード!$A$1:$B$3593,2,FALSE),"")</f>
        <v>035246</v>
      </c>
      <c r="D121" s="39" t="str">
        <f t="shared" si="43"/>
        <v>03524</v>
      </c>
      <c r="E121" s="48" t="s">
        <v>264</v>
      </c>
      <c r="F121" s="40" t="str">
        <f t="shared" si="44"/>
        <v>2021年</v>
      </c>
      <c r="G121" s="41">
        <v>44879</v>
      </c>
      <c r="H121" s="14">
        <v>10234</v>
      </c>
      <c r="I121" s="14">
        <v>7548</v>
      </c>
      <c r="J121" s="14"/>
      <c r="K121" s="15">
        <f t="shared" si="45"/>
        <v>0.7375415282392026</v>
      </c>
      <c r="L121" s="14">
        <v>7486</v>
      </c>
      <c r="M121" s="14">
        <v>62</v>
      </c>
      <c r="N121" s="35"/>
      <c r="O121" s="35" t="s">
        <v>29</v>
      </c>
      <c r="P121" s="45" t="s">
        <v>5039</v>
      </c>
      <c r="Q121" s="31">
        <v>1</v>
      </c>
      <c r="R121" s="31" t="s">
        <v>4711</v>
      </c>
      <c r="S121" s="16">
        <v>4007</v>
      </c>
      <c r="T121" s="17">
        <f>IF(AND(S121&lt;&gt;""),S121/INDEX(L$2:L121,MATCH(MAX(L$2:L121)+1,L$2:L121,1)),"")</f>
        <v>0.53526582954849056</v>
      </c>
      <c r="U121" s="31" t="s">
        <v>30</v>
      </c>
      <c r="W121" s="43"/>
      <c r="X121" s="43"/>
      <c r="Y121" s="43"/>
      <c r="Z121" s="43"/>
      <c r="AA121" s="43"/>
      <c r="AB121" s="43"/>
      <c r="AC121" s="43"/>
      <c r="AD121" s="39"/>
      <c r="AE121" s="39"/>
      <c r="AF121" s="44" t="str">
        <f t="shared" si="37"/>
        <v>無</v>
      </c>
      <c r="AH121" s="45"/>
    </row>
    <row r="122" spans="1:34">
      <c r="A122" s="36" t="str">
        <f t="shared" si="39"/>
        <v>町村</v>
      </c>
      <c r="B122" s="37" t="str">
        <f>IF(E122&lt;&gt;"",VLOOKUP(C122,市町村コード!$B:$D,3,FALSE),"")</f>
        <v>岩手県</v>
      </c>
      <c r="C122" s="38" t="str">
        <f>IF(E122&lt;&gt;"",VLOOKUP(E122,市町村コード!$A$1:$B$3593,2,FALSE),"")</f>
        <v>035246</v>
      </c>
      <c r="D122" s="39" t="str">
        <f t="shared" si="43"/>
        <v>03524</v>
      </c>
      <c r="E122" s="48" t="s">
        <v>264</v>
      </c>
      <c r="F122" s="40" t="str">
        <f t="shared" si="44"/>
        <v>2021年</v>
      </c>
      <c r="G122" s="41">
        <v>44879</v>
      </c>
      <c r="H122" s="14"/>
      <c r="I122" s="14"/>
      <c r="J122" s="14"/>
      <c r="K122" s="15"/>
      <c r="L122" s="14"/>
      <c r="M122" s="14"/>
      <c r="N122" s="35"/>
      <c r="O122" s="35"/>
      <c r="P122" s="45" t="s">
        <v>265</v>
      </c>
      <c r="Q122" s="31"/>
      <c r="R122" s="31" t="s">
        <v>4710</v>
      </c>
      <c r="S122" s="16">
        <v>3479</v>
      </c>
      <c r="T122" s="17">
        <f>IF(AND(S122&lt;&gt;""),S122/INDEX(L$2:L122,MATCH(MAX(L$2:L122)+1,L$2:L122,1)),"")</f>
        <v>0.4647341704515095</v>
      </c>
      <c r="U122" s="31" t="s">
        <v>30</v>
      </c>
      <c r="W122" s="43"/>
      <c r="X122" s="43"/>
      <c r="Y122" s="43"/>
      <c r="Z122" s="43"/>
      <c r="AA122" s="43"/>
      <c r="AB122" s="43"/>
      <c r="AC122" s="43"/>
      <c r="AD122" s="39"/>
      <c r="AE122" s="39"/>
      <c r="AF122" s="44" t="str">
        <f t="shared" si="37"/>
        <v>無</v>
      </c>
      <c r="AH122" s="45"/>
    </row>
    <row r="123" spans="1:34">
      <c r="A123" s="36" t="str">
        <f t="shared" si="39"/>
        <v>市区</v>
      </c>
      <c r="B123" s="37" t="str">
        <f>IF(E123&lt;&gt;"",VLOOKUP(C123,市町村コード!$B:$D,3,FALSE),"")</f>
        <v>宮城県</v>
      </c>
      <c r="C123" s="38" t="str">
        <f>IF(E123&lt;&gt;"",VLOOKUP(E123,市町村コード!$A$1:$B$3593,2,FALSE),"")</f>
        <v>041009</v>
      </c>
      <c r="D123" s="39" t="str">
        <f t="shared" si="43"/>
        <v>04100</v>
      </c>
      <c r="E123" s="48" t="s">
        <v>266</v>
      </c>
      <c r="F123" s="40" t="str">
        <f t="shared" si="44"/>
        <v>2021年</v>
      </c>
      <c r="G123" s="41">
        <v>44774</v>
      </c>
      <c r="H123" s="14">
        <v>888188</v>
      </c>
      <c r="I123" s="14">
        <v>258377</v>
      </c>
      <c r="J123" s="14"/>
      <c r="K123" s="15">
        <f t="shared" si="45"/>
        <v>0.29090350241165158</v>
      </c>
      <c r="L123" s="14">
        <v>247877</v>
      </c>
      <c r="M123" s="14">
        <v>10498</v>
      </c>
      <c r="N123" s="35"/>
      <c r="O123" s="35" t="s">
        <v>29</v>
      </c>
      <c r="P123" s="45" t="s">
        <v>267</v>
      </c>
      <c r="Q123" s="31">
        <v>2</v>
      </c>
      <c r="R123" s="31" t="s">
        <v>4710</v>
      </c>
      <c r="S123" s="16">
        <v>209310</v>
      </c>
      <c r="T123" s="17">
        <f>IF(AND(S123&lt;&gt;""),S123/INDEX(L$2:L123,MATCH(MAX(L$2:L123)+1,L$2:L123,1)),"")</f>
        <v>0.84441073596985605</v>
      </c>
      <c r="U123" s="31" t="s">
        <v>30</v>
      </c>
      <c r="W123" s="43"/>
      <c r="X123" s="43"/>
      <c r="Y123" s="43"/>
      <c r="Z123" s="43"/>
      <c r="AA123" s="43"/>
      <c r="AB123" s="43"/>
      <c r="AC123" s="43"/>
      <c r="AD123" s="39"/>
      <c r="AE123" s="39"/>
      <c r="AF123" s="44" t="str">
        <f t="shared" si="37"/>
        <v>無</v>
      </c>
      <c r="AH123" s="45"/>
    </row>
    <row r="124" spans="1:34">
      <c r="A124" s="36" t="str">
        <f t="shared" si="39"/>
        <v>市区</v>
      </c>
      <c r="B124" s="37" t="str">
        <f>IF(E124&lt;&gt;"",VLOOKUP(C124,市町村コード!$B:$D,3,FALSE),"")</f>
        <v>宮城県</v>
      </c>
      <c r="C124" s="38" t="str">
        <f>IF(E124&lt;&gt;"",VLOOKUP(E124,市町村コード!$A$1:$B$3593,2,FALSE),"")</f>
        <v>041009</v>
      </c>
      <c r="D124" s="39" t="str">
        <f t="shared" si="43"/>
        <v>04100</v>
      </c>
      <c r="E124" s="48" t="s">
        <v>266</v>
      </c>
      <c r="F124" s="40" t="str">
        <f t="shared" si="44"/>
        <v>2021年</v>
      </c>
      <c r="G124" s="41">
        <v>44774</v>
      </c>
      <c r="H124" s="14"/>
      <c r="I124" s="14"/>
      <c r="J124" s="14"/>
      <c r="K124" s="15" t="str">
        <f t="shared" si="45"/>
        <v/>
      </c>
      <c r="L124" s="14"/>
      <c r="M124" s="14"/>
      <c r="N124" s="35"/>
      <c r="O124" s="35"/>
      <c r="P124" s="45" t="s">
        <v>4753</v>
      </c>
      <c r="Q124" s="31"/>
      <c r="R124" s="31" t="s">
        <v>4711</v>
      </c>
      <c r="S124" s="16">
        <v>38567</v>
      </c>
      <c r="T124" s="17">
        <f>IF(AND(S124&lt;&gt;""),S124/INDEX(L$2:L124,MATCH(MAX(L$2:L124)+1,L$2:L124,1)),"")</f>
        <v>0.15558926403014398</v>
      </c>
      <c r="U124" s="31" t="s">
        <v>30</v>
      </c>
      <c r="W124" s="43"/>
      <c r="X124" s="43"/>
      <c r="Y124" s="43"/>
      <c r="Z124" s="43"/>
      <c r="AA124" s="43"/>
      <c r="AB124" s="43"/>
      <c r="AC124" s="43"/>
      <c r="AD124" s="39"/>
      <c r="AE124" s="39"/>
      <c r="AF124" s="44" t="str">
        <f t="shared" si="37"/>
        <v>無</v>
      </c>
      <c r="AH124" s="45"/>
    </row>
    <row r="125" spans="1:34">
      <c r="A125" s="36" t="str">
        <f t="shared" si="39"/>
        <v>市区</v>
      </c>
      <c r="B125" s="37" t="str">
        <f>IF(E125&lt;&gt;"",VLOOKUP(C125,市町村コード!$B:$D,3,FALSE),"")</f>
        <v>宮城県</v>
      </c>
      <c r="C125" s="38" t="str">
        <f>IF(E125&lt;&gt;"",VLOOKUP(E125,市町村コード!$A$1:$B$3593,2,FALSE),"")</f>
        <v>042056</v>
      </c>
      <c r="D125" s="39" t="str">
        <f t="shared" si="43"/>
        <v>04205</v>
      </c>
      <c r="E125" s="48" t="s">
        <v>270</v>
      </c>
      <c r="F125" s="40" t="str">
        <f>IF(MONTH(G125)&gt;=5, YEAR(G125)-1, YEAR(G125))&amp;"年"</f>
        <v>2022年</v>
      </c>
      <c r="G125" s="41">
        <v>44675</v>
      </c>
      <c r="H125" s="14"/>
      <c r="I125" s="14"/>
      <c r="J125" s="14">
        <v>52888</v>
      </c>
      <c r="K125" s="15" t="str">
        <f t="shared" si="45"/>
        <v/>
      </c>
      <c r="L125" s="14"/>
      <c r="M125" s="14"/>
      <c r="N125" s="35" t="s">
        <v>54</v>
      </c>
      <c r="O125" s="35" t="s">
        <v>29</v>
      </c>
      <c r="P125" s="45" t="s">
        <v>271</v>
      </c>
      <c r="Q125" s="31">
        <v>4</v>
      </c>
      <c r="R125" s="31" t="s">
        <v>4710</v>
      </c>
      <c r="S125" s="16"/>
      <c r="T125" s="17" t="str">
        <f>IF(AND(S125&lt;&gt;""),S125/INDEX(L$2:L125,MATCH(MAX(L$2:L125)+1,L$2:L125,1)),"")</f>
        <v/>
      </c>
      <c r="U125" s="31" t="s">
        <v>30</v>
      </c>
      <c r="W125" s="43"/>
      <c r="X125" s="43"/>
      <c r="Y125" s="43"/>
      <c r="Z125" s="43"/>
      <c r="AA125" s="43"/>
      <c r="AB125" s="43"/>
      <c r="AC125" s="43"/>
      <c r="AD125" s="39"/>
      <c r="AE125" s="39"/>
      <c r="AF125" s="44" t="str">
        <f t="shared" ref="AF125:AF138" si="46">IF(AND(V125="",W125="",X125="",Y125="",Z125="",AA125="",AB125="",AC125=""),"無",IF(V125&lt;&gt;"",$V$1,"") &amp; IF(W125&lt;&gt;"",$W$1,"") &amp; IF(X125&lt;&gt;"",$X$1,"") &amp; IF(Y125&lt;&gt;"",$Y$1,"") &amp; IF(Z125&lt;&gt;"",$Z$1,"") &amp; IF(AA125&lt;&gt;"",$AA$1,"") &amp; IF(AB125&lt;&gt;"",$AB$1,"") &amp; IF(AC125&lt;&gt;"",$AC$1,""))</f>
        <v>無</v>
      </c>
      <c r="AH125" s="45"/>
    </row>
    <row r="126" spans="1:34" ht="18.75" customHeight="1">
      <c r="A126" s="36" t="str">
        <f t="shared" si="39"/>
        <v>市区</v>
      </c>
      <c r="B126" s="37" t="str">
        <f>IF(E126&lt;&gt;"",VLOOKUP(C126,市町村コード!$B:$D,3,FALSE),"")</f>
        <v>宮城県</v>
      </c>
      <c r="C126" s="38" t="str">
        <f>IF(E126&lt;&gt;"",VLOOKUP(E126,市町村コード!$A$1:$B$3593,2,FALSE),"")</f>
        <v>042153</v>
      </c>
      <c r="D126" s="39" t="str">
        <f t="shared" ref="D126" si="47">IF(C126&lt;&gt;"",LEFT(C126,5),"")</f>
        <v>04215</v>
      </c>
      <c r="E126" s="48" t="s">
        <v>278</v>
      </c>
      <c r="F126" s="40" t="str">
        <f t="shared" ref="F126" si="48">IF(MONTH(G126)&gt;=5, YEAR(G126)-1, YEAR(G126))&amp;"年"</f>
        <v>2022年</v>
      </c>
      <c r="G126" s="41">
        <v>44668</v>
      </c>
      <c r="H126" s="14"/>
      <c r="I126" s="14"/>
      <c r="J126" s="14">
        <v>107826</v>
      </c>
      <c r="K126" s="15" t="str">
        <f t="shared" si="45"/>
        <v/>
      </c>
      <c r="L126" s="14"/>
      <c r="M126" s="14"/>
      <c r="N126" s="35" t="s">
        <v>54</v>
      </c>
      <c r="O126" s="35" t="s">
        <v>29</v>
      </c>
      <c r="P126" s="45" t="s">
        <v>279</v>
      </c>
      <c r="Q126" s="31">
        <v>5</v>
      </c>
      <c r="R126" s="31" t="s">
        <v>4710</v>
      </c>
      <c r="S126" s="16"/>
      <c r="T126" s="17" t="str">
        <f>IF(AND(S126&lt;&gt;""),S126/INDEX(L$2:L126,MATCH(MAX(L$2:L126)+1,L$2:L126,1)),"")</f>
        <v/>
      </c>
      <c r="U126" s="31" t="s">
        <v>30</v>
      </c>
      <c r="V126" s="34" t="s">
        <v>32</v>
      </c>
      <c r="W126" s="43"/>
      <c r="X126" s="43"/>
      <c r="Y126" s="43" t="s">
        <v>32</v>
      </c>
      <c r="Z126" s="43"/>
      <c r="AA126" s="43"/>
      <c r="AB126" s="43"/>
      <c r="AC126" s="43"/>
      <c r="AD126" s="39" t="s">
        <v>4689</v>
      </c>
      <c r="AE126" s="39"/>
      <c r="AF126" s="44" t="str">
        <f t="shared" si="46"/>
        <v>自公</v>
      </c>
      <c r="AH126" s="45"/>
    </row>
    <row r="127" spans="1:34" ht="18.75" customHeight="1">
      <c r="A127" s="36" t="str">
        <f t="shared" ref="A127:A152" si="49">IF(E127&lt;&gt;"",IF(OR(RIGHT(E127,1)="市",RIGHT(E127,1)="区"),"市区","町村"),"")</f>
        <v>町村</v>
      </c>
      <c r="B127" s="37" t="str">
        <f>IF(E127&lt;&gt;"",VLOOKUP(C127,市町村コード!$B:$D,3,FALSE),"")</f>
        <v>宮城県</v>
      </c>
      <c r="C127" s="38" t="str">
        <f>IF(E127&lt;&gt;"",VLOOKUP(E127,市町村コード!$A$1:$B$3593,2,FALSE),"")</f>
        <v>043621</v>
      </c>
      <c r="D127" s="39" t="str">
        <f t="shared" ref="D127:D139" si="50">IF(C127&lt;&gt;"",LEFT(C127,5),"")</f>
        <v>04362</v>
      </c>
      <c r="E127" s="48" t="s">
        <v>284</v>
      </c>
      <c r="F127" s="40" t="str">
        <f t="shared" ref="F127:F131" si="51">IF(MONTH(G127)&gt;=5, YEAR(G127)-1, YEAR(G127))&amp;"年"</f>
        <v>2022年</v>
      </c>
      <c r="G127" s="41">
        <v>44668</v>
      </c>
      <c r="H127" s="14">
        <v>10371</v>
      </c>
      <c r="I127" s="14">
        <v>7024</v>
      </c>
      <c r="J127" s="14">
        <v>10491</v>
      </c>
      <c r="K127" s="15">
        <f t="shared" si="45"/>
        <v>0.67727316555780537</v>
      </c>
      <c r="L127" s="14">
        <v>6976</v>
      </c>
      <c r="M127" s="14">
        <v>48</v>
      </c>
      <c r="N127" s="35"/>
      <c r="O127" s="35" t="s">
        <v>29</v>
      </c>
      <c r="P127" s="45" t="s">
        <v>5040</v>
      </c>
      <c r="Q127" s="31">
        <v>1</v>
      </c>
      <c r="R127" s="31" t="s">
        <v>4711</v>
      </c>
      <c r="S127" s="16">
        <v>3911</v>
      </c>
      <c r="T127" s="17">
        <f>IF(AND(S127&lt;&gt;""),S127/INDEX(L$2:L127,MATCH(MAX(L$2:L127)+1,L$2:L127,1)),"")</f>
        <v>0.56063646788990829</v>
      </c>
      <c r="U127" s="31" t="s">
        <v>30</v>
      </c>
      <c r="W127" s="43"/>
      <c r="X127" s="43"/>
      <c r="Y127" s="43"/>
      <c r="Z127" s="43"/>
      <c r="AA127" s="43"/>
      <c r="AB127" s="43"/>
      <c r="AC127" s="43"/>
      <c r="AD127" s="39"/>
      <c r="AE127" s="39"/>
      <c r="AF127" s="44" t="str">
        <f t="shared" si="46"/>
        <v>無</v>
      </c>
      <c r="AH127" s="45"/>
    </row>
    <row r="128" spans="1:34" ht="18.75" customHeight="1">
      <c r="A128" s="36" t="str">
        <f t="shared" si="49"/>
        <v>町村</v>
      </c>
      <c r="B128" s="37" t="str">
        <f>IF(E128&lt;&gt;"",VLOOKUP(C128,市町村コード!$B:$D,3,FALSE),"")</f>
        <v>宮城県</v>
      </c>
      <c r="C128" s="38" t="str">
        <f>IF(E128&lt;&gt;"",VLOOKUP(E128,市町村コード!$A$1:$B$3593,2,FALSE),"")</f>
        <v>043621</v>
      </c>
      <c r="D128" s="39" t="str">
        <f t="shared" si="50"/>
        <v>04362</v>
      </c>
      <c r="E128" s="48" t="s">
        <v>284</v>
      </c>
      <c r="F128" s="40" t="str">
        <f t="shared" si="51"/>
        <v>2022年</v>
      </c>
      <c r="G128" s="41">
        <v>44668</v>
      </c>
      <c r="H128" s="14"/>
      <c r="I128" s="14"/>
      <c r="J128" s="14"/>
      <c r="K128" s="15"/>
      <c r="L128" s="14"/>
      <c r="M128" s="14"/>
      <c r="N128" s="35"/>
      <c r="O128" s="35"/>
      <c r="P128" s="45" t="s">
        <v>285</v>
      </c>
      <c r="Q128" s="31"/>
      <c r="R128" s="31" t="s">
        <v>4710</v>
      </c>
      <c r="S128" s="16">
        <v>3065</v>
      </c>
      <c r="T128" s="17">
        <f>IF(AND(S128&lt;&gt;""),S128/INDEX(L$2:L128,MATCH(MAX(L$2:L128)+1,L$2:L128,1)),"")</f>
        <v>0.43936353211009177</v>
      </c>
      <c r="U128" s="31" t="s">
        <v>30</v>
      </c>
      <c r="W128" s="43"/>
      <c r="X128" s="43"/>
      <c r="Y128" s="43"/>
      <c r="Z128" s="43"/>
      <c r="AA128" s="43"/>
      <c r="AB128" s="43"/>
      <c r="AC128" s="43"/>
      <c r="AD128" s="39"/>
      <c r="AE128" s="39"/>
      <c r="AF128" s="44" t="str">
        <f t="shared" si="46"/>
        <v>無</v>
      </c>
      <c r="AH128" s="45"/>
    </row>
    <row r="129" spans="1:34" ht="18.75" customHeight="1">
      <c r="A129" s="36" t="str">
        <f t="shared" si="49"/>
        <v>町村</v>
      </c>
      <c r="B129" s="37" t="str">
        <f>IF(E129&lt;&gt;"",VLOOKUP(C129,市町村コード!$B:$D,3,FALSE),"")</f>
        <v>宮城県</v>
      </c>
      <c r="C129" s="38" t="str">
        <f>IF(E129&lt;&gt;"",VLOOKUP(E129,市町村コード!$A$1:$B$3593,2,FALSE),"")</f>
        <v>044067</v>
      </c>
      <c r="D129" s="39" t="str">
        <f t="shared" si="50"/>
        <v>04406</v>
      </c>
      <c r="E129" s="48" t="s">
        <v>288</v>
      </c>
      <c r="F129" s="40" t="str">
        <f t="shared" si="51"/>
        <v>2022年</v>
      </c>
      <c r="G129" s="41">
        <v>44598</v>
      </c>
      <c r="H129" s="14">
        <v>29394</v>
      </c>
      <c r="I129" s="14">
        <v>10365</v>
      </c>
      <c r="J129" s="14">
        <v>29726</v>
      </c>
      <c r="K129" s="15">
        <f t="shared" si="45"/>
        <v>0.35262298428250666</v>
      </c>
      <c r="L129" s="14">
        <v>10201</v>
      </c>
      <c r="M129" s="14">
        <v>164</v>
      </c>
      <c r="N129" s="35"/>
      <c r="O129" s="35" t="s">
        <v>29</v>
      </c>
      <c r="P129" s="45" t="s">
        <v>289</v>
      </c>
      <c r="Q129" s="31">
        <v>2</v>
      </c>
      <c r="R129" s="31" t="s">
        <v>4710</v>
      </c>
      <c r="S129" s="16">
        <v>8673</v>
      </c>
      <c r="T129" s="17">
        <f>IF(AND(S129&lt;&gt;""),S129/INDEX(L$2:L129,MATCH(MAX(L$2:L129)+1,L$2:L129,1)),"")</f>
        <v>0.85021076365062254</v>
      </c>
      <c r="U129" s="31" t="s">
        <v>30</v>
      </c>
      <c r="W129" s="43"/>
      <c r="X129" s="43"/>
      <c r="Y129" s="43"/>
      <c r="Z129" s="43"/>
      <c r="AA129" s="43"/>
      <c r="AB129" s="43"/>
      <c r="AC129" s="43"/>
      <c r="AD129" s="39"/>
      <c r="AE129" s="39"/>
      <c r="AF129" s="44" t="str">
        <f t="shared" si="46"/>
        <v>無</v>
      </c>
      <c r="AH129" s="45"/>
    </row>
    <row r="130" spans="1:34" ht="18.75" customHeight="1">
      <c r="A130" s="36" t="str">
        <f t="shared" si="49"/>
        <v>町村</v>
      </c>
      <c r="B130" s="37" t="str">
        <f>IF(E130&lt;&gt;"",VLOOKUP(C130,市町村コード!$B:$D,3,FALSE),"")</f>
        <v>宮城県</v>
      </c>
      <c r="C130" s="38" t="str">
        <f>IF(E130&lt;&gt;"",VLOOKUP(E130,市町村コード!$A$1:$B$3593,2,FALSE),"")</f>
        <v>044067</v>
      </c>
      <c r="D130" s="39" t="str">
        <f t="shared" si="50"/>
        <v>04406</v>
      </c>
      <c r="E130" s="48" t="s">
        <v>288</v>
      </c>
      <c r="F130" s="40" t="str">
        <f t="shared" si="51"/>
        <v>2022年</v>
      </c>
      <c r="G130" s="41">
        <v>44598</v>
      </c>
      <c r="H130" s="14"/>
      <c r="I130" s="14"/>
      <c r="J130" s="14"/>
      <c r="K130" s="15" t="str">
        <f t="shared" si="45"/>
        <v/>
      </c>
      <c r="L130" s="14"/>
      <c r="M130" s="14"/>
      <c r="N130" s="35"/>
      <c r="O130" s="35"/>
      <c r="P130" s="45" t="s">
        <v>4754</v>
      </c>
      <c r="Q130" s="31"/>
      <c r="R130" s="31" t="s">
        <v>4711</v>
      </c>
      <c r="S130" s="16">
        <v>1528</v>
      </c>
      <c r="T130" s="17">
        <f>IF(AND(S130&lt;&gt;""),S130/INDEX(L$2:L130,MATCH(MAX(L$2:L130)+1,L$2:L130,1)),"")</f>
        <v>0.14978923634937752</v>
      </c>
      <c r="U130" s="31" t="s">
        <v>30</v>
      </c>
      <c r="W130" s="43"/>
      <c r="X130" s="43"/>
      <c r="Y130" s="43"/>
      <c r="Z130" s="43"/>
      <c r="AA130" s="43"/>
      <c r="AB130" s="43"/>
      <c r="AC130" s="43"/>
      <c r="AD130" s="39"/>
      <c r="AE130" s="39"/>
      <c r="AF130" s="44" t="str">
        <f t="shared" si="46"/>
        <v>無</v>
      </c>
      <c r="AH130" s="45"/>
    </row>
    <row r="131" spans="1:34" ht="18.75" customHeight="1">
      <c r="A131" s="36" t="str">
        <f t="shared" si="49"/>
        <v>町村</v>
      </c>
      <c r="B131" s="37" t="str">
        <f>IF(E131&lt;&gt;"",VLOOKUP(C131,市町村コード!$B:$D,3,FALSE),"")</f>
        <v>宮城県</v>
      </c>
      <c r="C131" s="38" t="str">
        <f>IF(E131&lt;&gt;"",VLOOKUP(E131,市町村コード!$A$1:$B$3593,2,FALSE),"")</f>
        <v>044229</v>
      </c>
      <c r="D131" s="39" t="str">
        <f t="shared" si="50"/>
        <v>04422</v>
      </c>
      <c r="E131" s="48" t="s">
        <v>291</v>
      </c>
      <c r="F131" s="40" t="str">
        <f t="shared" si="51"/>
        <v>2021年</v>
      </c>
      <c r="G131" s="41">
        <v>44802</v>
      </c>
      <c r="H131" s="14"/>
      <c r="I131" s="14"/>
      <c r="J131" s="14">
        <v>6734</v>
      </c>
      <c r="K131" s="15" t="str">
        <f t="shared" si="45"/>
        <v/>
      </c>
      <c r="L131" s="14"/>
      <c r="M131" s="14"/>
      <c r="N131" s="35" t="s">
        <v>54</v>
      </c>
      <c r="O131" s="35" t="s">
        <v>29</v>
      </c>
      <c r="P131" s="45" t="s">
        <v>292</v>
      </c>
      <c r="Q131" s="31">
        <v>2</v>
      </c>
      <c r="R131" s="31" t="s">
        <v>4710</v>
      </c>
      <c r="S131" s="16"/>
      <c r="T131" s="17" t="str">
        <f>IF(AND(S131&lt;&gt;""),S131/INDEX(L$2:L131,MATCH(MAX(L$2:L131)+1,L$2:L131,1)),"")</f>
        <v/>
      </c>
      <c r="U131" s="31" t="s">
        <v>30</v>
      </c>
      <c r="W131" s="43"/>
      <c r="X131" s="43"/>
      <c r="Y131" s="43"/>
      <c r="Z131" s="43"/>
      <c r="AA131" s="43"/>
      <c r="AB131" s="43"/>
      <c r="AC131" s="43"/>
      <c r="AD131" s="39"/>
      <c r="AE131" s="39"/>
      <c r="AF131" s="44" t="str">
        <f t="shared" si="46"/>
        <v>無</v>
      </c>
      <c r="AH131" s="45"/>
    </row>
    <row r="132" spans="1:34" ht="18.75" customHeight="1">
      <c r="A132" s="36" t="str">
        <f t="shared" si="49"/>
        <v>町村</v>
      </c>
      <c r="B132" s="37" t="str">
        <f>IF(E132&lt;&gt;"",VLOOKUP(C132,市町村コード!$B:$D,3,FALSE),"")</f>
        <v>宮城県</v>
      </c>
      <c r="C132" s="38" t="str">
        <f>IF(E132&lt;&gt;"",VLOOKUP(E132,市町村コード!$A$1:$B$3593,2,FALSE),"")</f>
        <v>045055</v>
      </c>
      <c r="D132" s="39" t="str">
        <f t="shared" si="50"/>
        <v>04505</v>
      </c>
      <c r="E132" s="48" t="s">
        <v>296</v>
      </c>
      <c r="F132" s="40" t="str">
        <f t="shared" ref="F132:F139" si="52">IF(MONTH(G132)&gt;=5, YEAR(G132)-1, YEAR(G132))&amp;"年"</f>
        <v>2022年</v>
      </c>
      <c r="G132" s="41">
        <v>44584</v>
      </c>
      <c r="H132" s="14"/>
      <c r="I132" s="14"/>
      <c r="J132" s="14">
        <v>20599</v>
      </c>
      <c r="K132" s="15" t="str">
        <f t="shared" si="45"/>
        <v/>
      </c>
      <c r="L132" s="14"/>
      <c r="M132" s="14"/>
      <c r="N132" s="35" t="s">
        <v>54</v>
      </c>
      <c r="O132" s="35" t="s">
        <v>29</v>
      </c>
      <c r="P132" s="45" t="s">
        <v>297</v>
      </c>
      <c r="Q132" s="31">
        <v>3</v>
      </c>
      <c r="R132" s="31" t="s">
        <v>4710</v>
      </c>
      <c r="S132" s="16"/>
      <c r="T132" s="17" t="str">
        <f>IF(AND(S132&lt;&gt;""),S132/INDEX(L$2:L132,MATCH(MAX(L$2:L132)+1,L$2:L132,1)),"")</f>
        <v/>
      </c>
      <c r="U132" s="31" t="s">
        <v>30</v>
      </c>
      <c r="W132" s="43"/>
      <c r="X132" s="43"/>
      <c r="Y132" s="43"/>
      <c r="Z132" s="43"/>
      <c r="AA132" s="43"/>
      <c r="AB132" s="43"/>
      <c r="AC132" s="43"/>
      <c r="AD132" s="39"/>
      <c r="AE132" s="39"/>
      <c r="AF132" s="44" t="str">
        <f t="shared" si="46"/>
        <v>無</v>
      </c>
      <c r="AH132" s="45"/>
    </row>
    <row r="133" spans="1:34" ht="18.75" customHeight="1">
      <c r="A133" s="36" t="str">
        <f t="shared" si="49"/>
        <v>町村</v>
      </c>
      <c r="B133" s="37" t="str">
        <f>IF(E133&lt;&gt;"",VLOOKUP(C133,市町村コード!$B:$D,3,FALSE),"")</f>
        <v>宮城県</v>
      </c>
      <c r="C133" s="38" t="str">
        <f>IF(E133&lt;&gt;"",VLOOKUP(E133,市町村コード!$A$1:$B$3593,2,FALSE),"")</f>
        <v>046060</v>
      </c>
      <c r="D133" s="39" t="str">
        <f t="shared" si="50"/>
        <v>04606</v>
      </c>
      <c r="E133" s="48" t="s">
        <v>299</v>
      </c>
      <c r="F133" s="40" t="str">
        <f t="shared" si="52"/>
        <v>2021年</v>
      </c>
      <c r="G133" s="41">
        <v>44858</v>
      </c>
      <c r="H133" s="14">
        <v>10640</v>
      </c>
      <c r="I133" s="14">
        <v>7397</v>
      </c>
      <c r="J133" s="14">
        <v>10688</v>
      </c>
      <c r="K133" s="15">
        <f t="shared" si="45"/>
        <v>0.69520676691729322</v>
      </c>
      <c r="L133" s="14">
        <v>7273</v>
      </c>
      <c r="M133" s="14">
        <v>124</v>
      </c>
      <c r="N133" s="35"/>
      <c r="O133" s="35" t="s">
        <v>29</v>
      </c>
      <c r="P133" s="45" t="s">
        <v>300</v>
      </c>
      <c r="Q133" s="31">
        <v>5</v>
      </c>
      <c r="R133" s="31" t="s">
        <v>4710</v>
      </c>
      <c r="S133" s="16">
        <v>4873</v>
      </c>
      <c r="T133" s="17">
        <f>IF(AND(S133&lt;&gt;""),S133/INDEX(L$2:L133,MATCH(MAX(L$2:L133)+1,L$2:L133,1)),"")</f>
        <v>0.67001237453595486</v>
      </c>
      <c r="U133" s="31" t="s">
        <v>30</v>
      </c>
      <c r="W133" s="43"/>
      <c r="X133" s="43"/>
      <c r="Y133" s="43"/>
      <c r="Z133" s="43"/>
      <c r="AA133" s="43"/>
      <c r="AB133" s="43"/>
      <c r="AC133" s="43"/>
      <c r="AD133" s="39"/>
      <c r="AE133" s="39"/>
      <c r="AF133" s="44" t="str">
        <f t="shared" si="46"/>
        <v>無</v>
      </c>
      <c r="AH133" s="45"/>
    </row>
    <row r="134" spans="1:34" ht="18.75" customHeight="1">
      <c r="A134" s="36" t="str">
        <f t="shared" si="49"/>
        <v>町村</v>
      </c>
      <c r="B134" s="37" t="str">
        <f>IF(E134&lt;&gt;"",VLOOKUP(C134,市町村コード!$B:$D,3,FALSE),"")</f>
        <v>宮城県</v>
      </c>
      <c r="C134" s="38" t="str">
        <f>IF(E134&lt;&gt;"",VLOOKUP(E134,市町村コード!$A$1:$B$3593,2,FALSE),"")</f>
        <v>046060</v>
      </c>
      <c r="D134" s="39" t="str">
        <f t="shared" si="50"/>
        <v>04606</v>
      </c>
      <c r="E134" s="48" t="s">
        <v>299</v>
      </c>
      <c r="F134" s="40" t="str">
        <f t="shared" si="52"/>
        <v>2021年</v>
      </c>
      <c r="G134" s="41">
        <v>44858</v>
      </c>
      <c r="H134" s="14"/>
      <c r="I134" s="14"/>
      <c r="J134" s="14"/>
      <c r="K134" s="15" t="str">
        <f t="shared" si="45"/>
        <v/>
      </c>
      <c r="L134" s="14"/>
      <c r="M134" s="14"/>
      <c r="N134" s="35"/>
      <c r="O134" s="35"/>
      <c r="P134" s="45" t="s">
        <v>4755</v>
      </c>
      <c r="Q134" s="31"/>
      <c r="R134" s="31" t="s">
        <v>4711</v>
      </c>
      <c r="S134" s="16">
        <v>2400</v>
      </c>
      <c r="T134" s="17">
        <f>IF(AND(S134&lt;&gt;""),S134/INDEX(L$2:L134,MATCH(MAX(L$2:L134)+1,L$2:L134,1)),"")</f>
        <v>0.32998762546404509</v>
      </c>
      <c r="U134" s="31" t="s">
        <v>30</v>
      </c>
      <c r="W134" s="43"/>
      <c r="X134" s="43"/>
      <c r="Y134" s="43"/>
      <c r="Z134" s="43"/>
      <c r="AA134" s="43"/>
      <c r="AB134" s="43"/>
      <c r="AC134" s="43"/>
      <c r="AD134" s="39"/>
      <c r="AE134" s="39"/>
      <c r="AF134" s="44" t="str">
        <f t="shared" si="46"/>
        <v>無</v>
      </c>
      <c r="AH134" s="45"/>
    </row>
    <row r="135" spans="1:34" ht="18.75" customHeight="1">
      <c r="A135" s="36" t="str">
        <f t="shared" si="49"/>
        <v>市区</v>
      </c>
      <c r="B135" s="37" t="str">
        <f>IF(E135&lt;&gt;"",VLOOKUP(C135,市町村コード!$B:$D,3,FALSE),"")</f>
        <v>秋田県</v>
      </c>
      <c r="C135" s="38" t="str">
        <f>IF(E135&lt;&gt;"",VLOOKUP(E135,市町村コード!$A$1:$B$3593,2,FALSE),"")</f>
        <v>052027</v>
      </c>
      <c r="D135" s="39" t="str">
        <f t="shared" si="50"/>
        <v>05202</v>
      </c>
      <c r="E135" s="48" t="s">
        <v>302</v>
      </c>
      <c r="F135" s="40" t="str">
        <f t="shared" si="52"/>
        <v>2022年</v>
      </c>
      <c r="G135" s="41">
        <v>44668</v>
      </c>
      <c r="H135" s="14">
        <v>44026</v>
      </c>
      <c r="I135" s="14">
        <v>28683</v>
      </c>
      <c r="J135" s="14">
        <v>44645</v>
      </c>
      <c r="K135" s="15">
        <f t="shared" si="45"/>
        <v>0.65150138554490533</v>
      </c>
      <c r="L135" s="14">
        <v>28331</v>
      </c>
      <c r="M135" s="14">
        <v>351</v>
      </c>
      <c r="N135" s="35"/>
      <c r="O135" s="35" t="s">
        <v>29</v>
      </c>
      <c r="P135" s="45" t="s">
        <v>4699</v>
      </c>
      <c r="Q135" s="31">
        <v>5</v>
      </c>
      <c r="R135" s="31" t="s">
        <v>4710</v>
      </c>
      <c r="S135" s="16">
        <v>15709</v>
      </c>
      <c r="T135" s="17">
        <f>IF(AND(S135&lt;&gt;""),S135/INDEX(L$2:L135,MATCH(MAX(L$2:L135)+1,L$2:L135,1)),"")</f>
        <v>0.55448095725530333</v>
      </c>
      <c r="U135" s="31" t="s">
        <v>30</v>
      </c>
      <c r="W135" s="43"/>
      <c r="X135" s="43"/>
      <c r="Y135" s="43"/>
      <c r="Z135" s="43"/>
      <c r="AA135" s="43"/>
      <c r="AB135" s="43"/>
      <c r="AC135" s="43"/>
      <c r="AD135" s="39"/>
      <c r="AE135" s="39"/>
      <c r="AF135" s="44" t="str">
        <f t="shared" si="46"/>
        <v>無</v>
      </c>
      <c r="AH135" s="45"/>
    </row>
    <row r="136" spans="1:34" ht="18.75" customHeight="1">
      <c r="A136" s="36" t="str">
        <f t="shared" si="49"/>
        <v>市区</v>
      </c>
      <c r="B136" s="37" t="str">
        <f>IF(E136&lt;&gt;"",VLOOKUP(C136,市町村コード!$B:$D,3,FALSE),"")</f>
        <v>秋田県</v>
      </c>
      <c r="C136" s="38" t="str">
        <f>IF(E136&lt;&gt;"",VLOOKUP(E136,市町村コード!$A$1:$B$3593,2,FALSE),"")</f>
        <v>052027</v>
      </c>
      <c r="D136" s="39" t="str">
        <f t="shared" si="50"/>
        <v>05202</v>
      </c>
      <c r="E136" s="48" t="s">
        <v>302</v>
      </c>
      <c r="F136" s="40" t="str">
        <f t="shared" si="52"/>
        <v>2022年</v>
      </c>
      <c r="G136" s="41">
        <v>44668</v>
      </c>
      <c r="H136" s="14"/>
      <c r="I136" s="14"/>
      <c r="J136" s="14"/>
      <c r="K136" s="15"/>
      <c r="L136" s="14"/>
      <c r="M136" s="14"/>
      <c r="N136" s="35"/>
      <c r="O136" s="35"/>
      <c r="P136" s="45" t="s">
        <v>5041</v>
      </c>
      <c r="Q136" s="31"/>
      <c r="R136" s="31" t="s">
        <v>4711</v>
      </c>
      <c r="S136" s="16">
        <v>12622</v>
      </c>
      <c r="T136" s="17">
        <f>IF(AND(S136&lt;&gt;""),S136/INDEX(L$2:L136,MATCH(MAX(L$2:L136)+1,L$2:L136,1)),"")</f>
        <v>0.44551904274469661</v>
      </c>
      <c r="U136" s="31" t="s">
        <v>30</v>
      </c>
      <c r="W136" s="43"/>
      <c r="X136" s="43"/>
      <c r="Y136" s="43"/>
      <c r="Z136" s="43"/>
      <c r="AA136" s="43"/>
      <c r="AB136" s="43"/>
      <c r="AC136" s="43"/>
      <c r="AD136" s="39"/>
      <c r="AE136" s="39"/>
      <c r="AF136" s="44" t="str">
        <f t="shared" si="46"/>
        <v>無</v>
      </c>
      <c r="AH136" s="45"/>
    </row>
    <row r="137" spans="1:34" ht="18.75" customHeight="1">
      <c r="A137" s="36" t="str">
        <f t="shared" si="49"/>
        <v>市区</v>
      </c>
      <c r="B137" s="37" t="str">
        <f>IF(E137&lt;&gt;"",VLOOKUP(C137,市町村コード!$B:$D,3,FALSE),"")</f>
        <v>秋田県</v>
      </c>
      <c r="C137" s="38" t="str">
        <f>IF(E137&lt;&gt;"",VLOOKUP(E137,市町村コード!$A$1:$B$3593,2,FALSE),"")</f>
        <v>052035</v>
      </c>
      <c r="D137" s="39" t="str">
        <f t="shared" si="50"/>
        <v>05203</v>
      </c>
      <c r="E137" s="48" t="s">
        <v>303</v>
      </c>
      <c r="F137" s="40" t="str">
        <f t="shared" si="52"/>
        <v>2021年</v>
      </c>
      <c r="G137" s="41">
        <v>44851</v>
      </c>
      <c r="H137" s="14">
        <v>75090</v>
      </c>
      <c r="I137" s="14">
        <v>47693</v>
      </c>
      <c r="J137" s="14">
        <v>75493</v>
      </c>
      <c r="K137" s="15">
        <f t="shared" si="45"/>
        <v>0.63514449327473699</v>
      </c>
      <c r="L137" s="14">
        <v>47055</v>
      </c>
      <c r="M137" s="14">
        <v>636</v>
      </c>
      <c r="N137" s="35"/>
      <c r="O137" s="35" t="s">
        <v>29</v>
      </c>
      <c r="P137" s="45" t="s">
        <v>304</v>
      </c>
      <c r="Q137" s="31">
        <v>3</v>
      </c>
      <c r="R137" s="31" t="s">
        <v>4710</v>
      </c>
      <c r="S137" s="16">
        <v>31847</v>
      </c>
      <c r="T137" s="17">
        <f>IF(AND(S137&lt;&gt;""),S137/INDEX(L$2:L137,MATCH(MAX(L$2:L137)+1,L$2:L137,1)),"")</f>
        <v>0.67680374030389967</v>
      </c>
      <c r="U137" s="31" t="s">
        <v>30</v>
      </c>
      <c r="W137" s="43"/>
      <c r="X137" s="43"/>
      <c r="Y137" s="43"/>
      <c r="Z137" s="43"/>
      <c r="AA137" s="43"/>
      <c r="AB137" s="43"/>
      <c r="AC137" s="43"/>
      <c r="AD137" s="39"/>
      <c r="AE137" s="39"/>
      <c r="AF137" s="44" t="str">
        <f t="shared" si="46"/>
        <v>無</v>
      </c>
      <c r="AH137" s="45"/>
    </row>
    <row r="138" spans="1:34" ht="18.75" customHeight="1">
      <c r="A138" s="36" t="str">
        <f t="shared" si="49"/>
        <v>市区</v>
      </c>
      <c r="B138" s="37" t="str">
        <f>IF(E138&lt;&gt;"",VLOOKUP(C138,市町村コード!$B:$D,3,FALSE),"")</f>
        <v>秋田県</v>
      </c>
      <c r="C138" s="38" t="str">
        <f>IF(E138&lt;&gt;"",VLOOKUP(E138,市町村コード!$A$1:$B$3593,2,FALSE),"")</f>
        <v>052035</v>
      </c>
      <c r="D138" s="39" t="str">
        <f t="shared" si="50"/>
        <v>05203</v>
      </c>
      <c r="E138" s="48" t="s">
        <v>303</v>
      </c>
      <c r="F138" s="40" t="str">
        <f t="shared" si="52"/>
        <v>2021年</v>
      </c>
      <c r="G138" s="41">
        <v>44851</v>
      </c>
      <c r="H138" s="14"/>
      <c r="I138" s="14"/>
      <c r="J138" s="14"/>
      <c r="K138" s="15"/>
      <c r="L138" s="14"/>
      <c r="M138" s="14"/>
      <c r="N138" s="35"/>
      <c r="O138" s="35"/>
      <c r="P138" s="45" t="s">
        <v>5042</v>
      </c>
      <c r="Q138" s="31"/>
      <c r="R138" s="31" t="s">
        <v>4711</v>
      </c>
      <c r="S138" s="16">
        <v>13367</v>
      </c>
      <c r="T138" s="17">
        <f>IF(AND(S138&lt;&gt;""),S138/INDEX(L$2:L138,MATCH(MAX(L$2:L138)+1,L$2:L138,1)),"")</f>
        <v>0.28407183083625542</v>
      </c>
      <c r="U138" s="31" t="s">
        <v>30</v>
      </c>
      <c r="W138" s="43"/>
      <c r="X138" s="43"/>
      <c r="Y138" s="43"/>
      <c r="Z138" s="43"/>
      <c r="AA138" s="43"/>
      <c r="AB138" s="43"/>
      <c r="AC138" s="43"/>
      <c r="AD138" s="39"/>
      <c r="AE138" s="39"/>
      <c r="AF138" s="44" t="str">
        <f t="shared" si="46"/>
        <v>無</v>
      </c>
      <c r="AH138" s="45"/>
    </row>
    <row r="139" spans="1:34" ht="18.75" customHeight="1">
      <c r="A139" s="36" t="str">
        <f t="shared" si="49"/>
        <v>市区</v>
      </c>
      <c r="B139" s="37" t="str">
        <f>IF(E139&lt;&gt;"",VLOOKUP(C139,市町村コード!$B:$D,3,FALSE),"")</f>
        <v>秋田県</v>
      </c>
      <c r="C139" s="38" t="str">
        <f>IF(E139&lt;&gt;"",VLOOKUP(E139,市町村コード!$A$1:$B$3593,2,FALSE),"")</f>
        <v>052035</v>
      </c>
      <c r="D139" s="39" t="str">
        <f t="shared" si="50"/>
        <v>05203</v>
      </c>
      <c r="E139" s="48" t="s">
        <v>303</v>
      </c>
      <c r="F139" s="40" t="str">
        <f t="shared" si="52"/>
        <v>2021年</v>
      </c>
      <c r="G139" s="41">
        <v>44851</v>
      </c>
      <c r="H139" s="14"/>
      <c r="I139" s="14"/>
      <c r="J139" s="14"/>
      <c r="K139" s="15"/>
      <c r="L139" s="14"/>
      <c r="M139" s="14"/>
      <c r="N139" s="35"/>
      <c r="O139" s="35"/>
      <c r="P139" s="45" t="s">
        <v>5043</v>
      </c>
      <c r="Q139" s="31"/>
      <c r="R139" s="31" t="s">
        <v>4711</v>
      </c>
      <c r="S139" s="16">
        <v>1841</v>
      </c>
      <c r="T139" s="17">
        <f>IF(AND(S139&lt;&gt;""),S139/INDEX(L$2:L139,MATCH(MAX(L$2:L139)+1,L$2:L139,1)),"")</f>
        <v>3.9124428859844865E-2</v>
      </c>
      <c r="U139" s="31" t="s">
        <v>30</v>
      </c>
      <c r="W139" s="43"/>
      <c r="X139" s="43"/>
      <c r="Y139" s="43"/>
      <c r="Z139" s="43"/>
      <c r="AA139" s="43"/>
      <c r="AB139" s="43"/>
      <c r="AC139" s="43"/>
      <c r="AD139" s="39"/>
      <c r="AE139" s="39"/>
      <c r="AF139" s="44" t="str">
        <f t="shared" ref="AF139:AF153" si="53">IF(AND(V139="",W139="",X139="",Y139="",Z139="",AA139="",AB139="",AC139=""),"無",IF(V139&lt;&gt;"",$V$1,"") &amp; IF(W139&lt;&gt;"",$W$1,"") &amp; IF(X139&lt;&gt;"",$X$1,"") &amp; IF(Y139&lt;&gt;"",$Y$1,"") &amp; IF(Z139&lt;&gt;"",$Z$1,"") &amp; IF(AA139&lt;&gt;"",$AA$1,"") &amp; IF(AB139&lt;&gt;"",$AB$1,"") &amp; IF(AC139&lt;&gt;"",$AC$1,""))</f>
        <v>無</v>
      </c>
      <c r="AH139" s="45"/>
    </row>
    <row r="140" spans="1:34">
      <c r="A140" s="36" t="str">
        <f t="shared" si="49"/>
        <v>市区</v>
      </c>
      <c r="B140" s="37" t="str">
        <f>IF(E140&lt;&gt;"",VLOOKUP(C140,市町村コード!$B:$D,3,FALSE),"")</f>
        <v>秋田県</v>
      </c>
      <c r="C140" s="38" t="str">
        <f>IF(E140&lt;&gt;"",VLOOKUP(E140,市町村コード!$A$1:$B$3593,2,FALSE),"")</f>
        <v>052094</v>
      </c>
      <c r="D140" s="39" t="str">
        <f t="shared" ref="D140:D158" si="54">IF(C140&lt;&gt;"",LEFT(C140,5),"")</f>
        <v>05209</v>
      </c>
      <c r="E140" s="48" t="s">
        <v>307</v>
      </c>
      <c r="F140" s="40" t="str">
        <f t="shared" ref="F140:F147" si="55">IF(MONTH(G140)&gt;=5, YEAR(G140)-1, YEAR(G140))&amp;"年"</f>
        <v>2021年</v>
      </c>
      <c r="G140" s="41">
        <v>44732</v>
      </c>
      <c r="H140" s="14">
        <v>25622</v>
      </c>
      <c r="I140" s="14">
        <v>16174</v>
      </c>
      <c r="J140" s="14">
        <v>26063</v>
      </c>
      <c r="K140" s="15">
        <f t="shared" si="45"/>
        <v>0.63125439075794243</v>
      </c>
      <c r="L140" s="14">
        <v>16052</v>
      </c>
      <c r="M140" s="14">
        <v>122</v>
      </c>
      <c r="N140" s="35"/>
      <c r="O140" s="35" t="s">
        <v>29</v>
      </c>
      <c r="P140" s="45" t="s">
        <v>4756</v>
      </c>
      <c r="Q140" s="31">
        <v>1</v>
      </c>
      <c r="R140" s="31" t="s">
        <v>4711</v>
      </c>
      <c r="S140" s="16">
        <v>9257</v>
      </c>
      <c r="T140" s="17">
        <f>IF(AND(S140&lt;&gt;""),S140/INDEX(L$2:L140,MATCH(MAX(L$2:L140)+1,L$2:L140,1)),"")</f>
        <v>0.5766882631447795</v>
      </c>
      <c r="U140" s="31" t="s">
        <v>30</v>
      </c>
      <c r="W140" s="43"/>
      <c r="X140" s="43"/>
      <c r="Y140" s="43"/>
      <c r="Z140" s="43"/>
      <c r="AA140" s="43"/>
      <c r="AB140" s="43"/>
      <c r="AC140" s="43"/>
      <c r="AD140" s="39"/>
      <c r="AE140" s="39"/>
      <c r="AF140" s="44" t="str">
        <f t="shared" si="53"/>
        <v>無</v>
      </c>
      <c r="AH140" s="45"/>
    </row>
    <row r="141" spans="1:34">
      <c r="A141" s="36" t="str">
        <f t="shared" si="49"/>
        <v>市区</v>
      </c>
      <c r="B141" s="37" t="str">
        <f>IF(E141&lt;&gt;"",VLOOKUP(C141,市町村コード!$B:$D,3,FALSE),"")</f>
        <v>秋田県</v>
      </c>
      <c r="C141" s="38" t="str">
        <f>IF(E141&lt;&gt;"",VLOOKUP(E141,市町村コード!$A$1:$B$3593,2,FALSE),"")</f>
        <v>052094</v>
      </c>
      <c r="D141" s="39" t="str">
        <f t="shared" si="54"/>
        <v>05209</v>
      </c>
      <c r="E141" s="48" t="s">
        <v>307</v>
      </c>
      <c r="F141" s="40" t="str">
        <f t="shared" si="55"/>
        <v>2021年</v>
      </c>
      <c r="G141" s="41">
        <v>44732</v>
      </c>
      <c r="H141" s="14"/>
      <c r="I141" s="14"/>
      <c r="J141" s="14"/>
      <c r="K141" s="15" t="str">
        <f t="shared" si="45"/>
        <v/>
      </c>
      <c r="L141" s="14"/>
      <c r="M141" s="14"/>
      <c r="N141" s="35"/>
      <c r="O141" s="35"/>
      <c r="P141" s="45" t="s">
        <v>4757</v>
      </c>
      <c r="Q141" s="31"/>
      <c r="R141" s="31" t="s">
        <v>4711</v>
      </c>
      <c r="S141" s="16">
        <v>6795</v>
      </c>
      <c r="T141" s="17">
        <f>IF(AND(S141&lt;&gt;""),S141/INDEX(L$2:L141,MATCH(MAX(L$2:L141)+1,L$2:L141,1)),"")</f>
        <v>0.42331173685522056</v>
      </c>
      <c r="U141" s="31" t="s">
        <v>30</v>
      </c>
      <c r="W141" s="43"/>
      <c r="X141" s="43"/>
      <c r="Y141" s="43"/>
      <c r="Z141" s="43"/>
      <c r="AA141" s="43"/>
      <c r="AB141" s="43"/>
      <c r="AC141" s="43"/>
      <c r="AD141" s="39"/>
      <c r="AE141" s="39"/>
      <c r="AF141" s="44" t="str">
        <f t="shared" si="53"/>
        <v>無</v>
      </c>
      <c r="AH141" s="45"/>
    </row>
    <row r="142" spans="1:34">
      <c r="A142" s="36" t="str">
        <f t="shared" si="49"/>
        <v>市区</v>
      </c>
      <c r="B142" s="37" t="str">
        <f>IF(E142&lt;&gt;"",VLOOKUP(C142,市町村コード!$B:$D,3,FALSE),"")</f>
        <v>秋田県</v>
      </c>
      <c r="C142" s="38" t="str">
        <f>IF(E142&lt;&gt;"",VLOOKUP(E142,市町村コード!$A$1:$B$3593,2,FALSE),"")</f>
        <v>052141</v>
      </c>
      <c r="D142" s="39" t="str">
        <f t="shared" si="54"/>
        <v>05214</v>
      </c>
      <c r="E142" s="48" t="s">
        <v>312</v>
      </c>
      <c r="F142" s="40" t="str">
        <f t="shared" si="55"/>
        <v>2021年</v>
      </c>
      <c r="G142" s="41">
        <v>44865</v>
      </c>
      <c r="H142" s="14">
        <v>20589</v>
      </c>
      <c r="I142" s="14">
        <v>14496</v>
      </c>
      <c r="J142" s="14">
        <v>20668</v>
      </c>
      <c r="K142" s="15">
        <f t="shared" si="45"/>
        <v>0.70406527757540438</v>
      </c>
      <c r="L142" s="14">
        <v>14368</v>
      </c>
      <c r="M142" s="14">
        <v>127</v>
      </c>
      <c r="N142" s="35"/>
      <c r="O142" s="35" t="s">
        <v>29</v>
      </c>
      <c r="P142" s="45" t="s">
        <v>313</v>
      </c>
      <c r="Q142" s="31">
        <v>2</v>
      </c>
      <c r="R142" s="31" t="s">
        <v>4710</v>
      </c>
      <c r="S142" s="16">
        <v>9534</v>
      </c>
      <c r="T142" s="17">
        <f>IF(AND(S142&lt;&gt;""),S142/INDEX(L$2:L142,MATCH(MAX(L$2:L142)+1,L$2:L142,1)),"")</f>
        <v>0.66355790645879731</v>
      </c>
      <c r="U142" s="31" t="s">
        <v>30</v>
      </c>
      <c r="W142" s="43"/>
      <c r="X142" s="43"/>
      <c r="Y142" s="43" t="s">
        <v>32</v>
      </c>
      <c r="Z142" s="43"/>
      <c r="AA142" s="43"/>
      <c r="AB142" s="43"/>
      <c r="AC142" s="43"/>
      <c r="AD142" s="39" t="s">
        <v>4689</v>
      </c>
      <c r="AE142" s="39"/>
      <c r="AF142" s="44" t="str">
        <f t="shared" si="53"/>
        <v>公</v>
      </c>
      <c r="AH142" s="45"/>
    </row>
    <row r="143" spans="1:34">
      <c r="A143" s="36" t="str">
        <f t="shared" si="49"/>
        <v>市区</v>
      </c>
      <c r="B143" s="37" t="str">
        <f>IF(E143&lt;&gt;"",VLOOKUP(C143,市町村コード!$B:$D,3,FALSE),"")</f>
        <v>秋田県</v>
      </c>
      <c r="C143" s="38" t="str">
        <f>IF(E143&lt;&gt;"",VLOOKUP(E143,市町村コード!$A$1:$B$3593,2,FALSE),"")</f>
        <v>052141</v>
      </c>
      <c r="D143" s="39" t="str">
        <f t="shared" si="54"/>
        <v>05214</v>
      </c>
      <c r="E143" s="48" t="s">
        <v>312</v>
      </c>
      <c r="F143" s="40" t="str">
        <f t="shared" si="55"/>
        <v>2021年</v>
      </c>
      <c r="G143" s="41">
        <v>44865</v>
      </c>
      <c r="H143" s="14"/>
      <c r="I143" s="14"/>
      <c r="J143" s="14"/>
      <c r="K143" s="15" t="str">
        <f t="shared" si="45"/>
        <v/>
      </c>
      <c r="L143" s="14"/>
      <c r="M143" s="14"/>
      <c r="N143" s="35"/>
      <c r="O143" s="35"/>
      <c r="P143" s="45" t="s">
        <v>4758</v>
      </c>
      <c r="Q143" s="31"/>
      <c r="R143" s="31" t="s">
        <v>4711</v>
      </c>
      <c r="S143" s="16">
        <v>4834</v>
      </c>
      <c r="T143" s="17">
        <f>IF(AND(S143&lt;&gt;""),S143/INDEX(L$2:L143,MATCH(MAX(L$2:L143)+1,L$2:L143,1)),"")</f>
        <v>0.33644209354120269</v>
      </c>
      <c r="U143" s="31" t="s">
        <v>30</v>
      </c>
      <c r="W143" s="43"/>
      <c r="X143" s="43"/>
      <c r="Y143" s="43"/>
      <c r="Z143" s="43"/>
      <c r="AA143" s="43"/>
      <c r="AB143" s="43"/>
      <c r="AC143" s="43"/>
      <c r="AD143" s="39"/>
      <c r="AE143" s="39"/>
      <c r="AF143" s="44" t="str">
        <f t="shared" si="53"/>
        <v>無</v>
      </c>
      <c r="AH143" s="45"/>
    </row>
    <row r="144" spans="1:34">
      <c r="A144" s="36" t="str">
        <f t="shared" si="49"/>
        <v>市区</v>
      </c>
      <c r="B144" s="37" t="str">
        <f>IF(E144&lt;&gt;"",VLOOKUP(C144,市町村コード!$B:$D,3,FALSE),"")</f>
        <v>秋田県</v>
      </c>
      <c r="C144" s="38" t="str">
        <f>IF(E144&lt;&gt;"",VLOOKUP(E144,市町村コード!$A$1:$B$3593,2,FALSE),"")</f>
        <v>052159</v>
      </c>
      <c r="D144" s="39" t="str">
        <f t="shared" si="54"/>
        <v>05215</v>
      </c>
      <c r="E144" s="48" t="s">
        <v>314</v>
      </c>
      <c r="F144" s="40" t="str">
        <f t="shared" si="55"/>
        <v>2021年</v>
      </c>
      <c r="G144" s="41">
        <v>44844</v>
      </c>
      <c r="H144" s="14">
        <v>22078</v>
      </c>
      <c r="I144" s="14">
        <v>15081</v>
      </c>
      <c r="J144" s="14">
        <v>22167</v>
      </c>
      <c r="K144" s="15">
        <f t="shared" si="45"/>
        <v>0.68307817737113874</v>
      </c>
      <c r="L144" s="14">
        <v>14718</v>
      </c>
      <c r="M144" s="14">
        <v>363</v>
      </c>
      <c r="N144" s="35"/>
      <c r="O144" s="35" t="s">
        <v>29</v>
      </c>
      <c r="P144" s="45" t="s">
        <v>4759</v>
      </c>
      <c r="Q144" s="31">
        <v>1</v>
      </c>
      <c r="R144" s="31" t="s">
        <v>4711</v>
      </c>
      <c r="S144" s="16">
        <v>7031</v>
      </c>
      <c r="T144" s="17">
        <f>IF(AND(S144&lt;&gt;""),S144/INDEX(L$2:L144,MATCH(MAX(L$2:L144)+1,L$2:L144,1)),"")</f>
        <v>0.47771436336458756</v>
      </c>
      <c r="U144" s="31" t="s">
        <v>30</v>
      </c>
      <c r="W144" s="43"/>
      <c r="X144" s="43"/>
      <c r="Y144" s="43"/>
      <c r="Z144" s="43"/>
      <c r="AA144" s="43"/>
      <c r="AB144" s="43"/>
      <c r="AC144" s="43"/>
      <c r="AD144" s="39"/>
      <c r="AE144" s="39"/>
      <c r="AF144" s="44" t="str">
        <f t="shared" si="53"/>
        <v>無</v>
      </c>
      <c r="AH144" s="45"/>
    </row>
    <row r="145" spans="1:34">
      <c r="A145" s="36" t="str">
        <f t="shared" si="49"/>
        <v>市区</v>
      </c>
      <c r="B145" s="37" t="str">
        <f>IF(E145&lt;&gt;"",VLOOKUP(C145,市町村コード!$B:$D,3,FALSE),"")</f>
        <v>秋田県</v>
      </c>
      <c r="C145" s="38" t="str">
        <f>IF(E145&lt;&gt;"",VLOOKUP(E145,市町村コード!$A$1:$B$3593,2,FALSE),"")</f>
        <v>052159</v>
      </c>
      <c r="D145" s="39" t="str">
        <f t="shared" si="54"/>
        <v>05215</v>
      </c>
      <c r="E145" s="48" t="s">
        <v>314</v>
      </c>
      <c r="F145" s="40" t="str">
        <f t="shared" si="55"/>
        <v>2021年</v>
      </c>
      <c r="G145" s="41">
        <v>44844</v>
      </c>
      <c r="H145" s="14"/>
      <c r="I145" s="14"/>
      <c r="J145" s="14"/>
      <c r="K145" s="15" t="str">
        <f t="shared" si="45"/>
        <v/>
      </c>
      <c r="L145" s="14"/>
      <c r="M145" s="14"/>
      <c r="N145" s="35"/>
      <c r="O145" s="35"/>
      <c r="P145" s="45" t="s">
        <v>4760</v>
      </c>
      <c r="Q145" s="31"/>
      <c r="R145" s="31" t="s">
        <v>4711</v>
      </c>
      <c r="S145" s="16">
        <v>6246</v>
      </c>
      <c r="T145" s="17">
        <f>IF(AND(S145&lt;&gt;""),S145/INDEX(L$2:L145,MATCH(MAX(L$2:L145)+1,L$2:L145,1)),"")</f>
        <v>0.42437831227068895</v>
      </c>
      <c r="U145" s="31" t="s">
        <v>30</v>
      </c>
      <c r="W145" s="43"/>
      <c r="X145" s="43"/>
      <c r="Y145" s="43"/>
      <c r="Z145" s="43"/>
      <c r="AA145" s="43"/>
      <c r="AB145" s="43"/>
      <c r="AC145" s="43"/>
      <c r="AD145" s="39"/>
      <c r="AE145" s="39"/>
      <c r="AF145" s="44" t="str">
        <f t="shared" si="53"/>
        <v>無</v>
      </c>
      <c r="AH145" s="45"/>
    </row>
    <row r="146" spans="1:34">
      <c r="A146" s="36" t="str">
        <f t="shared" si="49"/>
        <v>市区</v>
      </c>
      <c r="B146" s="37" t="str">
        <f>IF(E146&lt;&gt;"",VLOOKUP(C146,市町村コード!$B:$D,3,FALSE),"")</f>
        <v>秋田県</v>
      </c>
      <c r="C146" s="38" t="str">
        <f>IF(E146&lt;&gt;"",VLOOKUP(E146,市町村コード!$A$1:$B$3593,2,FALSE),"")</f>
        <v>052159</v>
      </c>
      <c r="D146" s="39" t="str">
        <f t="shared" si="54"/>
        <v>05215</v>
      </c>
      <c r="E146" s="48" t="s">
        <v>314</v>
      </c>
      <c r="F146" s="40" t="str">
        <f t="shared" si="55"/>
        <v>2021年</v>
      </c>
      <c r="G146" s="41">
        <v>44844</v>
      </c>
      <c r="H146" s="14"/>
      <c r="I146" s="14"/>
      <c r="J146" s="14"/>
      <c r="K146" s="15" t="str">
        <f t="shared" si="45"/>
        <v/>
      </c>
      <c r="L146" s="14"/>
      <c r="M146" s="14"/>
      <c r="N146" s="35"/>
      <c r="O146" s="35"/>
      <c r="P146" s="45" t="s">
        <v>4761</v>
      </c>
      <c r="Q146" s="31"/>
      <c r="R146" s="31" t="s">
        <v>4711</v>
      </c>
      <c r="S146" s="16">
        <v>1441</v>
      </c>
      <c r="T146" s="17">
        <f>IF(AND(S146&lt;&gt;""),S146/INDEX(L$2:L146,MATCH(MAX(L$2:L146)+1,L$2:L146,1)),"")</f>
        <v>9.7907324364723464E-2</v>
      </c>
      <c r="U146" s="31" t="s">
        <v>30</v>
      </c>
      <c r="W146" s="43"/>
      <c r="X146" s="43"/>
      <c r="Y146" s="43"/>
      <c r="Z146" s="43"/>
      <c r="AA146" s="43"/>
      <c r="AB146" s="43"/>
      <c r="AC146" s="43"/>
      <c r="AD146" s="39"/>
      <c r="AE146" s="39"/>
      <c r="AF146" s="44" t="str">
        <f t="shared" si="53"/>
        <v>無</v>
      </c>
      <c r="AH146" s="45"/>
    </row>
    <row r="147" spans="1:34">
      <c r="A147" s="36" t="str">
        <f t="shared" si="49"/>
        <v>町村</v>
      </c>
      <c r="B147" s="37" t="str">
        <f>IF(E147&lt;&gt;"",VLOOKUP(C147,市町村コード!$B:$D,3,FALSE),"")</f>
        <v>秋田県</v>
      </c>
      <c r="C147" s="38" t="str">
        <f>IF(E147&lt;&gt;"",VLOOKUP(E147,市町村コード!$A$1:$B$3593,2,FALSE),"")</f>
        <v>053490</v>
      </c>
      <c r="D147" s="39" t="str">
        <f t="shared" si="54"/>
        <v>05349</v>
      </c>
      <c r="E147" s="48" t="s">
        <v>317</v>
      </c>
      <c r="F147" s="40" t="str">
        <f t="shared" si="55"/>
        <v>2022年</v>
      </c>
      <c r="G147" s="41">
        <v>44668</v>
      </c>
      <c r="H147" s="22"/>
      <c r="I147" s="22"/>
      <c r="J147" s="22">
        <v>6073</v>
      </c>
      <c r="K147" s="15" t="str">
        <f t="shared" ref="K147:K173" si="56">IF(AND(H147&lt;&gt;"",I147&lt;&gt;""),I147/H147,"")</f>
        <v/>
      </c>
      <c r="L147" s="22"/>
      <c r="M147" s="22"/>
      <c r="N147" s="35" t="s">
        <v>54</v>
      </c>
      <c r="O147" s="35" t="s">
        <v>29</v>
      </c>
      <c r="P147" s="45" t="s">
        <v>318</v>
      </c>
      <c r="Q147" s="31">
        <v>2</v>
      </c>
      <c r="R147" s="31" t="s">
        <v>4710</v>
      </c>
      <c r="S147" s="24"/>
      <c r="T147" s="17" t="str">
        <f>IF(AND(S147&lt;&gt;""),S147/INDEX(L$2:L147,MATCH(MAX(L$2:L147)+1,L$2:L147,1)),"")</f>
        <v/>
      </c>
      <c r="U147" s="31" t="s">
        <v>30</v>
      </c>
      <c r="W147" s="43"/>
      <c r="X147" s="43"/>
      <c r="Y147" s="43"/>
      <c r="Z147" s="43"/>
      <c r="AA147" s="43"/>
      <c r="AB147" s="43"/>
      <c r="AC147" s="43"/>
      <c r="AD147" s="39"/>
      <c r="AE147" s="39"/>
      <c r="AF147" s="44" t="str">
        <f t="shared" si="53"/>
        <v>無</v>
      </c>
      <c r="AH147" s="45"/>
    </row>
    <row r="148" spans="1:34">
      <c r="A148" s="36" t="str">
        <f t="shared" si="49"/>
        <v>市区</v>
      </c>
      <c r="B148" s="37" t="str">
        <f>IF(E148&lt;&gt;"",VLOOKUP(C148,市町村コード!$B:$D,3,FALSE),"")</f>
        <v>山形県</v>
      </c>
      <c r="C148" s="38" t="str">
        <f>IF(E148&lt;&gt;"",VLOOKUP(E148,市町村コード!$A$1:$B$3593,2,FALSE),"")</f>
        <v>062031</v>
      </c>
      <c r="D148" s="39" t="str">
        <f t="shared" si="54"/>
        <v>06203</v>
      </c>
      <c r="E148" s="48" t="s">
        <v>326</v>
      </c>
      <c r="F148" s="40" t="str">
        <f t="shared" ref="F148:F157" si="57">IF(MONTH(G148)&gt;=5, YEAR(G148)-1, YEAR(G148))&amp;"年"</f>
        <v>2021年</v>
      </c>
      <c r="G148" s="41">
        <v>44844</v>
      </c>
      <c r="H148" s="14">
        <v>104805</v>
      </c>
      <c r="I148" s="14">
        <v>68852</v>
      </c>
      <c r="J148" s="14">
        <v>105277</v>
      </c>
      <c r="K148" s="15">
        <f t="shared" si="56"/>
        <v>0.65695338962835748</v>
      </c>
      <c r="L148" s="14">
        <v>68342</v>
      </c>
      <c r="M148" s="14">
        <v>509</v>
      </c>
      <c r="N148" s="35"/>
      <c r="O148" s="35" t="s">
        <v>29</v>
      </c>
      <c r="P148" s="45" t="s">
        <v>327</v>
      </c>
      <c r="Q148" s="31">
        <v>2</v>
      </c>
      <c r="R148" s="31" t="s">
        <v>4710</v>
      </c>
      <c r="S148" s="16">
        <v>34231</v>
      </c>
      <c r="T148" s="17">
        <f>IF(AND(S148&lt;&gt;""),S148/INDEX(L$2:L148,MATCH(MAX(L$2:L148)+1,L$2:L148,1)),"")</f>
        <v>0.50087793743232567</v>
      </c>
      <c r="U148" s="31" t="s">
        <v>30</v>
      </c>
      <c r="W148" s="43"/>
      <c r="X148" s="43"/>
      <c r="Y148" s="43"/>
      <c r="Z148" s="43"/>
      <c r="AA148" s="43"/>
      <c r="AB148" s="43"/>
      <c r="AC148" s="43"/>
      <c r="AD148" s="39"/>
      <c r="AF148" s="44" t="str">
        <f t="shared" si="53"/>
        <v>無</v>
      </c>
      <c r="AH148" s="45"/>
    </row>
    <row r="149" spans="1:34">
      <c r="A149" s="36" t="str">
        <f t="shared" si="49"/>
        <v>市区</v>
      </c>
      <c r="B149" s="37" t="str">
        <f>IF(E149&lt;&gt;"",VLOOKUP(C149,市町村コード!$B:$D,3,FALSE),"")</f>
        <v>山形県</v>
      </c>
      <c r="C149" s="38" t="str">
        <f>IF(E149&lt;&gt;"",VLOOKUP(E149,市町村コード!$A$1:$B$3593,2,FALSE),"")</f>
        <v>062031</v>
      </c>
      <c r="D149" s="39" t="str">
        <f t="shared" si="54"/>
        <v>06203</v>
      </c>
      <c r="E149" s="48" t="s">
        <v>326</v>
      </c>
      <c r="F149" s="40" t="str">
        <f t="shared" si="57"/>
        <v>2021年</v>
      </c>
      <c r="G149" s="41">
        <v>44844</v>
      </c>
      <c r="H149" s="14"/>
      <c r="I149" s="14"/>
      <c r="J149" s="14"/>
      <c r="K149" s="15" t="str">
        <f t="shared" si="56"/>
        <v/>
      </c>
      <c r="L149" s="14"/>
      <c r="M149" s="14"/>
      <c r="N149" s="35"/>
      <c r="O149" s="35"/>
      <c r="P149" s="45" t="s">
        <v>4762</v>
      </c>
      <c r="Q149" s="31"/>
      <c r="R149" s="31" t="s">
        <v>4711</v>
      </c>
      <c r="S149" s="16">
        <v>34111</v>
      </c>
      <c r="T149" s="17">
        <f>IF(AND(S149&lt;&gt;""),S149/INDEX(L$2:L149,MATCH(MAX(L$2:L149)+1,L$2:L149,1)),"")</f>
        <v>0.49912206256767433</v>
      </c>
      <c r="U149" s="31" t="s">
        <v>30</v>
      </c>
      <c r="W149" s="43"/>
      <c r="X149" s="43"/>
      <c r="Y149" s="43"/>
      <c r="Z149" s="43"/>
      <c r="AA149" s="43"/>
      <c r="AB149" s="43"/>
      <c r="AC149" s="43"/>
      <c r="AD149" s="39"/>
      <c r="AF149" s="44" t="str">
        <f t="shared" si="53"/>
        <v>無</v>
      </c>
      <c r="AH149" s="45"/>
    </row>
    <row r="150" spans="1:34" ht="18.75" customHeight="1">
      <c r="A150" s="36" t="str">
        <f t="shared" si="49"/>
        <v>市区</v>
      </c>
      <c r="B150" s="37" t="str">
        <f>IF(E150&lt;&gt;"",VLOOKUP(C150,市町村コード!$B:$D,3,FALSE),"")</f>
        <v>山形県</v>
      </c>
      <c r="C150" s="38" t="str">
        <f>IF(E150&lt;&gt;"",VLOOKUP(E150,市町村コード!$A$1:$B$3593,2,FALSE),"")</f>
        <v>062081</v>
      </c>
      <c r="D150" s="39" t="str">
        <f t="shared" si="54"/>
        <v>06208</v>
      </c>
      <c r="E150" s="48" t="s">
        <v>331</v>
      </c>
      <c r="F150" s="40" t="str">
        <f t="shared" si="57"/>
        <v>2021年</v>
      </c>
      <c r="G150" s="41">
        <v>44809</v>
      </c>
      <c r="H150" s="14">
        <v>19796</v>
      </c>
      <c r="I150" s="14">
        <v>11808</v>
      </c>
      <c r="J150" s="14"/>
      <c r="K150" s="15">
        <f t="shared" si="56"/>
        <v>0.59648413820973933</v>
      </c>
      <c r="L150" s="14">
        <v>11639</v>
      </c>
      <c r="M150" s="14">
        <v>169</v>
      </c>
      <c r="N150" s="35"/>
      <c r="O150" s="35" t="s">
        <v>29</v>
      </c>
      <c r="P150" s="45" t="s">
        <v>332</v>
      </c>
      <c r="Q150" s="31">
        <v>3</v>
      </c>
      <c r="R150" s="31" t="s">
        <v>4710</v>
      </c>
      <c r="S150" s="16">
        <v>9418</v>
      </c>
      <c r="T150" s="17">
        <f>IF(AND(S150&lt;&gt;""),S150/INDEX(L$2:L150,MATCH(MAX(L$2:L150)+1,L$2:L150,1)),"")</f>
        <v>0.80917604605206628</v>
      </c>
      <c r="U150" s="31" t="s">
        <v>30</v>
      </c>
      <c r="W150" s="43"/>
      <c r="X150" s="43"/>
      <c r="Y150" s="43" t="s">
        <v>32</v>
      </c>
      <c r="Z150" s="43"/>
      <c r="AA150" s="43"/>
      <c r="AB150" s="43"/>
      <c r="AC150" s="43"/>
      <c r="AD150" s="39" t="s">
        <v>4689</v>
      </c>
      <c r="AE150" s="39"/>
      <c r="AF150" s="44" t="str">
        <f t="shared" si="53"/>
        <v>公</v>
      </c>
      <c r="AH150" s="45"/>
    </row>
    <row r="151" spans="1:34" ht="18.75" customHeight="1">
      <c r="A151" s="36" t="str">
        <f t="shared" si="49"/>
        <v>市区</v>
      </c>
      <c r="B151" s="37" t="str">
        <f>IF(E151&lt;&gt;"",VLOOKUP(C151,市町村コード!$B:$D,3,FALSE),"")</f>
        <v>山形県</v>
      </c>
      <c r="C151" s="38" t="str">
        <f>IF(E151&lt;&gt;"",VLOOKUP(E151,市町村コード!$A$1:$B$3593,2,FALSE),"")</f>
        <v>062081</v>
      </c>
      <c r="D151" s="39" t="str">
        <f t="shared" si="54"/>
        <v>06208</v>
      </c>
      <c r="E151" s="48" t="s">
        <v>331</v>
      </c>
      <c r="F151" s="40" t="str">
        <f t="shared" si="57"/>
        <v>2021年</v>
      </c>
      <c r="G151" s="41">
        <v>44809</v>
      </c>
      <c r="H151" s="14"/>
      <c r="I151" s="14"/>
      <c r="J151" s="14"/>
      <c r="K151" s="15" t="str">
        <f t="shared" si="56"/>
        <v/>
      </c>
      <c r="L151" s="14"/>
      <c r="M151" s="14"/>
      <c r="N151" s="35"/>
      <c r="O151" s="35"/>
      <c r="P151" s="45" t="s">
        <v>4763</v>
      </c>
      <c r="Q151" s="31"/>
      <c r="R151" s="31" t="s">
        <v>4711</v>
      </c>
      <c r="S151" s="16">
        <v>2221</v>
      </c>
      <c r="T151" s="17">
        <f>IF(AND(S151&lt;&gt;""),S151/INDEX(L$2:L151,MATCH(MAX(L$2:L151)+1,L$2:L151,1)),"")</f>
        <v>0.19082395394793367</v>
      </c>
      <c r="U151" s="31" t="s">
        <v>30</v>
      </c>
      <c r="W151" s="43"/>
      <c r="X151" s="43"/>
      <c r="Y151" s="43"/>
      <c r="Z151" s="43"/>
      <c r="AA151" s="43"/>
      <c r="AB151" s="43"/>
      <c r="AC151" s="43"/>
      <c r="AD151" s="39"/>
      <c r="AE151" s="39"/>
      <c r="AF151" s="44" t="str">
        <f t="shared" si="53"/>
        <v>無</v>
      </c>
      <c r="AH151" s="45"/>
    </row>
    <row r="152" spans="1:34">
      <c r="A152" s="36" t="str">
        <f t="shared" si="49"/>
        <v>町村</v>
      </c>
      <c r="B152" s="37" t="str">
        <f>IF(E152&lt;&gt;"",VLOOKUP(C152,市町村コード!$B:$D,3,FALSE),"")</f>
        <v>山形県</v>
      </c>
      <c r="C152" s="38" t="str">
        <f>IF(E152&lt;&gt;"",VLOOKUP(E152,市町村コード!$A$1:$B$3593,2,FALSE),"")</f>
        <v>063223</v>
      </c>
      <c r="D152" s="39" t="str">
        <f t="shared" si="54"/>
        <v>06322</v>
      </c>
      <c r="E152" s="48" t="s">
        <v>334</v>
      </c>
      <c r="F152" s="40" t="str">
        <f t="shared" si="57"/>
        <v>2022年</v>
      </c>
      <c r="G152" s="41">
        <v>44668</v>
      </c>
      <c r="H152" s="14">
        <v>4291</v>
      </c>
      <c r="I152" s="14">
        <v>3735</v>
      </c>
      <c r="J152" s="14">
        <v>4336</v>
      </c>
      <c r="K152" s="15">
        <f t="shared" si="56"/>
        <v>0.87042647401538098</v>
      </c>
      <c r="L152" s="14">
        <v>3719</v>
      </c>
      <c r="M152" s="14">
        <v>15</v>
      </c>
      <c r="N152" s="35"/>
      <c r="O152" s="35" t="s">
        <v>29</v>
      </c>
      <c r="P152" s="45" t="s">
        <v>5044</v>
      </c>
      <c r="Q152" s="31">
        <v>1</v>
      </c>
      <c r="R152" s="31" t="s">
        <v>4711</v>
      </c>
      <c r="S152" s="16">
        <v>2493</v>
      </c>
      <c r="T152" s="17">
        <f>IF(AND(S152&lt;&gt;""),S152/INDEX(L$2:L152,MATCH(MAX(L$2:L152)+1,L$2:L152,1)),"")</f>
        <v>0.67034148964775475</v>
      </c>
      <c r="U152" s="31" t="s">
        <v>30</v>
      </c>
      <c r="W152" s="43"/>
      <c r="X152" s="43"/>
      <c r="Y152" s="43"/>
      <c r="Z152" s="43"/>
      <c r="AA152" s="43"/>
      <c r="AB152" s="43"/>
      <c r="AC152" s="43"/>
      <c r="AD152" s="39"/>
      <c r="AE152" s="39"/>
      <c r="AF152" s="44" t="str">
        <f t="shared" si="53"/>
        <v>無</v>
      </c>
      <c r="AH152" s="45"/>
    </row>
    <row r="153" spans="1:34">
      <c r="A153" s="36" t="str">
        <f t="shared" ref="A153:A176" si="58">IF(E153&lt;&gt;"",IF(OR(RIGHT(E153,1)="市",RIGHT(E153,1)="区"),"市区","町村"),"")</f>
        <v>町村</v>
      </c>
      <c r="B153" s="37" t="str">
        <f>IF(E153&lt;&gt;"",VLOOKUP(C153,市町村コード!$B:$D,3,FALSE),"")</f>
        <v>山形県</v>
      </c>
      <c r="C153" s="38" t="str">
        <f>IF(E153&lt;&gt;"",VLOOKUP(E153,市町村コード!$A$1:$B$3593,2,FALSE),"")</f>
        <v>063223</v>
      </c>
      <c r="D153" s="39" t="str">
        <f t="shared" si="54"/>
        <v>06322</v>
      </c>
      <c r="E153" s="48" t="s">
        <v>334</v>
      </c>
      <c r="F153" s="40" t="str">
        <f t="shared" si="57"/>
        <v>2022年</v>
      </c>
      <c r="G153" s="41">
        <v>44668</v>
      </c>
      <c r="H153" s="14"/>
      <c r="I153" s="14"/>
      <c r="J153" s="14"/>
      <c r="K153" s="15"/>
      <c r="L153" s="14"/>
      <c r="M153" s="14"/>
      <c r="N153" s="35"/>
      <c r="O153" s="35"/>
      <c r="P153" s="45" t="s">
        <v>5045</v>
      </c>
      <c r="Q153" s="31"/>
      <c r="R153" s="31" t="s">
        <v>4711</v>
      </c>
      <c r="S153" s="16">
        <v>1226</v>
      </c>
      <c r="T153" s="17">
        <f>IF(AND(S153&lt;&gt;""),S153/INDEX(L$2:L153,MATCH(MAX(L$2:L153)+1,L$2:L153,1)),"")</f>
        <v>0.32965851035224525</v>
      </c>
      <c r="U153" s="31" t="s">
        <v>30</v>
      </c>
      <c r="W153" s="43"/>
      <c r="X153" s="43"/>
      <c r="Y153" s="43"/>
      <c r="Z153" s="43"/>
      <c r="AA153" s="43"/>
      <c r="AB153" s="43"/>
      <c r="AC153" s="43"/>
      <c r="AD153" s="39"/>
      <c r="AE153" s="39"/>
      <c r="AF153" s="44" t="str">
        <f t="shared" si="53"/>
        <v>無</v>
      </c>
      <c r="AH153" s="45"/>
    </row>
    <row r="154" spans="1:34">
      <c r="A154" s="36" t="str">
        <f t="shared" si="58"/>
        <v>町村</v>
      </c>
      <c r="B154" s="37" t="str">
        <f>IF(E154&lt;&gt;"",VLOOKUP(C154,市町村コード!$B:$D,3,FALSE),"")</f>
        <v>山形県</v>
      </c>
      <c r="C154" s="38" t="str">
        <f>IF(E154&lt;&gt;"",VLOOKUP(E154,市町村コード!$A$1:$B$3593,2,FALSE),"")</f>
        <v>063649</v>
      </c>
      <c r="D154" s="39" t="str">
        <f t="shared" si="54"/>
        <v>06364</v>
      </c>
      <c r="E154" s="48" t="s">
        <v>340</v>
      </c>
      <c r="F154" s="40" t="str">
        <f t="shared" si="57"/>
        <v>2021年</v>
      </c>
      <c r="G154" s="41">
        <v>44886</v>
      </c>
      <c r="H154" s="14"/>
      <c r="I154" s="14"/>
      <c r="J154" s="14">
        <v>6995</v>
      </c>
      <c r="K154" s="15" t="str">
        <f t="shared" si="56"/>
        <v/>
      </c>
      <c r="L154" s="14"/>
      <c r="M154" s="14"/>
      <c r="N154" s="35" t="s">
        <v>54</v>
      </c>
      <c r="O154" s="35" t="s">
        <v>29</v>
      </c>
      <c r="P154" s="45" t="s">
        <v>341</v>
      </c>
      <c r="Q154" s="31">
        <v>2</v>
      </c>
      <c r="R154" s="31" t="s">
        <v>4710</v>
      </c>
      <c r="S154" s="16"/>
      <c r="T154" s="17" t="str">
        <f>IF(AND(S154&lt;&gt;""),S154/INDEX(L$2:L154,MATCH(MAX(L$2:L154)+1,L$2:L154,1)),"")</f>
        <v/>
      </c>
      <c r="U154" s="31" t="s">
        <v>30</v>
      </c>
      <c r="W154" s="43"/>
      <c r="X154" s="43"/>
      <c r="Y154" s="43"/>
      <c r="Z154" s="43"/>
      <c r="AA154" s="43"/>
      <c r="AB154" s="43"/>
      <c r="AC154" s="43"/>
      <c r="AD154" s="39"/>
      <c r="AE154" s="39"/>
      <c r="AF154" s="44" t="str">
        <f t="shared" ref="AF154:AF176" si="59">IF(AND(V154="",W154="",X154="",Y154="",Z154="",AA154="",AB154="",AC154=""),"無",IF(V154&lt;&gt;"",$V$1,"") &amp; IF(W154&lt;&gt;"",$W$1,"") &amp; IF(X154&lt;&gt;"",$X$1,"") &amp; IF(Y154&lt;&gt;"",$Y$1,"") &amp; IF(Z154&lt;&gt;"",$Z$1,"") &amp; IF(AA154&lt;&gt;"",$AA$1,"") &amp; IF(AB154&lt;&gt;"",$AB$1,"") &amp; IF(AC154&lt;&gt;"",$AC$1,""))</f>
        <v>無</v>
      </c>
      <c r="AH154" s="45"/>
    </row>
    <row r="155" spans="1:34">
      <c r="A155" s="36" t="str">
        <f t="shared" si="58"/>
        <v>町村</v>
      </c>
      <c r="B155" s="37" t="str">
        <f>IF(E155&lt;&gt;"",VLOOKUP(C155,市町村コード!$B:$D,3,FALSE),"")</f>
        <v>山形県</v>
      </c>
      <c r="C155" s="38" t="str">
        <f>IF(E155&lt;&gt;"",VLOOKUP(E155,市町村コード!$A$1:$B$3593,2,FALSE),"")</f>
        <v>063665</v>
      </c>
      <c r="D155" s="39" t="str">
        <f t="shared" si="54"/>
        <v>06366</v>
      </c>
      <c r="E155" s="48" t="s">
        <v>342</v>
      </c>
      <c r="F155" s="40" t="str">
        <f t="shared" si="57"/>
        <v>2022年</v>
      </c>
      <c r="G155" s="41">
        <v>44647</v>
      </c>
      <c r="H155" s="14"/>
      <c r="I155" s="14"/>
      <c r="J155" s="14">
        <v>3482</v>
      </c>
      <c r="K155" s="15" t="str">
        <f t="shared" si="56"/>
        <v/>
      </c>
      <c r="L155" s="14"/>
      <c r="M155" s="14"/>
      <c r="N155" s="35" t="s">
        <v>54</v>
      </c>
      <c r="O155" s="35" t="s">
        <v>29</v>
      </c>
      <c r="P155" s="45" t="s">
        <v>343</v>
      </c>
      <c r="Q155" s="31">
        <v>5</v>
      </c>
      <c r="R155" s="31" t="s">
        <v>4710</v>
      </c>
      <c r="S155" s="16"/>
      <c r="T155" s="17" t="str">
        <f>IF(AND(S155&lt;&gt;""),S155/INDEX(L$2:L155,MATCH(MAX(L$2:L155)+1,L$2:L155,1)),"")</f>
        <v/>
      </c>
      <c r="U155" s="31" t="s">
        <v>30</v>
      </c>
      <c r="W155" s="43"/>
      <c r="X155" s="43"/>
      <c r="Y155" s="43"/>
      <c r="Z155" s="43"/>
      <c r="AA155" s="43"/>
      <c r="AB155" s="43"/>
      <c r="AC155" s="43"/>
      <c r="AD155" s="39"/>
      <c r="AE155" s="39"/>
      <c r="AF155" s="44" t="str">
        <f t="shared" si="59"/>
        <v>無</v>
      </c>
      <c r="AH155" s="45"/>
    </row>
    <row r="156" spans="1:34">
      <c r="A156" s="36" t="str">
        <f t="shared" si="58"/>
        <v>町村</v>
      </c>
      <c r="B156" s="37" t="str">
        <f>IF(E156&lt;&gt;"",VLOOKUP(C156,市町村コード!$B:$D,3,FALSE),"")</f>
        <v>山形県</v>
      </c>
      <c r="C156" s="38" t="str">
        <f>IF(E156&lt;&gt;"",VLOOKUP(E156,市町村コード!$A$1:$B$3593,2,FALSE),"")</f>
        <v>063819</v>
      </c>
      <c r="D156" s="39" t="str">
        <f t="shared" si="54"/>
        <v>06381</v>
      </c>
      <c r="E156" s="48" t="s">
        <v>344</v>
      </c>
      <c r="F156" s="40" t="str">
        <f t="shared" si="57"/>
        <v>2022年</v>
      </c>
      <c r="G156" s="41">
        <v>44668</v>
      </c>
      <c r="H156" s="14">
        <v>18822</v>
      </c>
      <c r="I156" s="14">
        <v>12235</v>
      </c>
      <c r="J156" s="14"/>
      <c r="K156" s="15">
        <f t="shared" si="56"/>
        <v>0.65003719052172992</v>
      </c>
      <c r="L156" s="14">
        <v>12140</v>
      </c>
      <c r="M156" s="14">
        <v>95</v>
      </c>
      <c r="N156" s="35"/>
      <c r="O156" s="35" t="s">
        <v>29</v>
      </c>
      <c r="P156" s="45" t="s">
        <v>4764</v>
      </c>
      <c r="Q156" s="31">
        <v>1</v>
      </c>
      <c r="R156" s="31" t="s">
        <v>4711</v>
      </c>
      <c r="S156" s="16">
        <v>6704</v>
      </c>
      <c r="T156" s="17">
        <f>IF(AND(S156&lt;&gt;""),S156/INDEX(L$2:L156,MATCH(MAX(L$2:L156)+1,L$2:L156,1)),"")</f>
        <v>0.55222405271828667</v>
      </c>
      <c r="U156" s="31" t="s">
        <v>30</v>
      </c>
      <c r="W156" s="43"/>
      <c r="X156" s="43"/>
      <c r="Y156" s="43"/>
      <c r="Z156" s="43"/>
      <c r="AA156" s="43"/>
      <c r="AB156" s="43"/>
      <c r="AC156" s="43"/>
      <c r="AD156" s="39"/>
      <c r="AE156" s="39"/>
      <c r="AF156" s="44" t="str">
        <f t="shared" si="59"/>
        <v>無</v>
      </c>
      <c r="AH156" s="45"/>
    </row>
    <row r="157" spans="1:34">
      <c r="A157" s="36" t="str">
        <f t="shared" si="58"/>
        <v>町村</v>
      </c>
      <c r="B157" s="37" t="str">
        <f>IF(E157&lt;&gt;"",VLOOKUP(C157,市町村コード!$B:$D,3,FALSE),"")</f>
        <v>山形県</v>
      </c>
      <c r="C157" s="38" t="str">
        <f>IF(E157&lt;&gt;"",VLOOKUP(E157,市町村コード!$A$1:$B$3593,2,FALSE),"")</f>
        <v>063819</v>
      </c>
      <c r="D157" s="39" t="str">
        <f t="shared" si="54"/>
        <v>06381</v>
      </c>
      <c r="E157" s="48" t="s">
        <v>344</v>
      </c>
      <c r="F157" s="40" t="str">
        <f t="shared" si="57"/>
        <v>2022年</v>
      </c>
      <c r="G157" s="41">
        <v>44668</v>
      </c>
      <c r="H157" s="14"/>
      <c r="I157" s="14"/>
      <c r="J157" s="14"/>
      <c r="K157" s="15" t="str">
        <f t="shared" si="56"/>
        <v/>
      </c>
      <c r="L157" s="14"/>
      <c r="M157" s="14"/>
      <c r="N157" s="35"/>
      <c r="O157" s="35"/>
      <c r="P157" s="45" t="s">
        <v>4765</v>
      </c>
      <c r="Q157" s="31"/>
      <c r="R157" s="31" t="s">
        <v>4710</v>
      </c>
      <c r="S157" s="16">
        <v>5436</v>
      </c>
      <c r="T157" s="17">
        <f>IF(AND(S157&lt;&gt;""),S157/INDEX(L$2:L157,MATCH(MAX(L$2:L157)+1,L$2:L157,1)),"")</f>
        <v>0.44777594728171333</v>
      </c>
      <c r="U157" s="31" t="s">
        <v>30</v>
      </c>
      <c r="W157" s="43"/>
      <c r="X157" s="43"/>
      <c r="Y157" s="43"/>
      <c r="Z157" s="43"/>
      <c r="AA157" s="43"/>
      <c r="AB157" s="43"/>
      <c r="AC157" s="43"/>
      <c r="AD157" s="39"/>
      <c r="AE157" s="39"/>
      <c r="AF157" s="44" t="str">
        <f t="shared" si="59"/>
        <v>無</v>
      </c>
      <c r="AH157" s="45"/>
    </row>
    <row r="158" spans="1:34">
      <c r="A158" s="36" t="str">
        <f t="shared" si="58"/>
        <v>町村</v>
      </c>
      <c r="B158" s="37" t="str">
        <f>IF(E158&lt;&gt;"",VLOOKUP(C158,市町村コード!$B:$D,3,FALSE),"")</f>
        <v>山形県</v>
      </c>
      <c r="C158" s="38" t="str">
        <f>IF(E158&lt;&gt;"",VLOOKUP(E158,市町村コード!$A$1:$B$3593,2,FALSE),"")</f>
        <v>064289</v>
      </c>
      <c r="D158" s="39" t="str">
        <f t="shared" si="54"/>
        <v>06428</v>
      </c>
      <c r="E158" s="48" t="s">
        <v>349</v>
      </c>
      <c r="F158" s="40" t="str">
        <f>IF(MONTH(G158)&gt;=5, YEAR(G158)-1, YEAR(G158))&amp;"年"</f>
        <v>2021年</v>
      </c>
      <c r="G158" s="41">
        <v>44760</v>
      </c>
      <c r="H158" s="14">
        <v>17552</v>
      </c>
      <c r="I158" s="14">
        <v>11085</v>
      </c>
      <c r="J158" s="14">
        <v>17814</v>
      </c>
      <c r="K158" s="15">
        <f t="shared" si="56"/>
        <v>0.63155195989061075</v>
      </c>
      <c r="L158" s="14">
        <v>10990</v>
      </c>
      <c r="M158" s="14">
        <v>95</v>
      </c>
      <c r="N158" s="35"/>
      <c r="O158" s="35" t="s">
        <v>29</v>
      </c>
      <c r="P158" s="45" t="s">
        <v>4766</v>
      </c>
      <c r="Q158" s="31">
        <v>1</v>
      </c>
      <c r="R158" s="31" t="s">
        <v>4711</v>
      </c>
      <c r="S158" s="16">
        <v>6585</v>
      </c>
      <c r="T158" s="17">
        <f>IF(AND(S158&lt;&gt;""),S158/INDEX(L$2:L158,MATCH(MAX(L$2:L158)+1,L$2:L158,1)),"")</f>
        <v>0.59918107370336671</v>
      </c>
      <c r="U158" s="31" t="s">
        <v>30</v>
      </c>
      <c r="W158" s="43"/>
      <c r="X158" s="43"/>
      <c r="Y158" s="43"/>
      <c r="Z158" s="43"/>
      <c r="AA158" s="43"/>
      <c r="AB158" s="43"/>
      <c r="AC158" s="43"/>
      <c r="AD158" s="39"/>
      <c r="AE158" s="39"/>
      <c r="AF158" s="44" t="str">
        <f t="shared" si="59"/>
        <v>無</v>
      </c>
      <c r="AH158" s="45"/>
    </row>
    <row r="159" spans="1:34">
      <c r="A159" s="36" t="str">
        <f t="shared" si="58"/>
        <v>町村</v>
      </c>
      <c r="B159" s="37" t="str">
        <f>IF(E159&lt;&gt;"",VLOOKUP(C159,市町村コード!$B:$D,3,FALSE),"")</f>
        <v>山形県</v>
      </c>
      <c r="C159" s="38" t="str">
        <f>IF(E159&lt;&gt;"",VLOOKUP(E159,市町村コード!$A$1:$B$3593,2,FALSE),"")</f>
        <v>064289</v>
      </c>
      <c r="D159" s="39" t="str">
        <f t="shared" ref="D159:D173" si="60">IF(C159&lt;&gt;"",LEFT(C159,5),"")</f>
        <v>06428</v>
      </c>
      <c r="E159" s="48" t="s">
        <v>349</v>
      </c>
      <c r="F159" s="40" t="str">
        <f>IF(MONTH(G159)&gt;=5, YEAR(G159)-1, YEAR(G159))&amp;"年"</f>
        <v>2021年</v>
      </c>
      <c r="G159" s="41">
        <v>44760</v>
      </c>
      <c r="H159" s="14"/>
      <c r="I159" s="14"/>
      <c r="J159" s="14"/>
      <c r="K159" s="15" t="str">
        <f t="shared" si="56"/>
        <v/>
      </c>
      <c r="L159" s="14"/>
      <c r="M159" s="14"/>
      <c r="N159" s="35"/>
      <c r="O159" s="35"/>
      <c r="P159" s="45" t="s">
        <v>350</v>
      </c>
      <c r="Q159" s="31"/>
      <c r="R159" s="31" t="s">
        <v>4710</v>
      </c>
      <c r="S159" s="16">
        <v>4405</v>
      </c>
      <c r="T159" s="17">
        <f>IF(AND(S159&lt;&gt;""),S159/INDEX(L$2:L159,MATCH(MAX(L$2:L159)+1,L$2:L159,1)),"")</f>
        <v>0.40081892629663329</v>
      </c>
      <c r="U159" s="31" t="s">
        <v>30</v>
      </c>
      <c r="W159" s="43"/>
      <c r="X159" s="43"/>
      <c r="Y159" s="43"/>
      <c r="Z159" s="43"/>
      <c r="AA159" s="43"/>
      <c r="AB159" s="43"/>
      <c r="AC159" s="43"/>
      <c r="AD159" s="39"/>
      <c r="AE159" s="39"/>
      <c r="AF159" s="44" t="str">
        <f t="shared" si="59"/>
        <v>無</v>
      </c>
      <c r="AH159" s="45"/>
    </row>
    <row r="160" spans="1:34" ht="18.75" customHeight="1">
      <c r="A160" s="36" t="str">
        <f t="shared" si="58"/>
        <v>市区</v>
      </c>
      <c r="B160" s="37" t="str">
        <f>IF(E160&lt;&gt;"",VLOOKUP(C160,市町村コード!$B:$D,3,FALSE),"")</f>
        <v>福島県</v>
      </c>
      <c r="C160" s="38" t="str">
        <f>IF(E160&lt;&gt;"",VLOOKUP(E160,市町村コード!$A$1:$B$3593,2,FALSE),"")</f>
        <v>072010</v>
      </c>
      <c r="D160" s="39" t="str">
        <f t="shared" si="60"/>
        <v>07201</v>
      </c>
      <c r="E160" s="48" t="s">
        <v>352</v>
      </c>
      <c r="F160" s="40" t="str">
        <f t="shared" ref="F160:F173" si="61">IF(MONTH(G160)&gt;=5, YEAR(G160)-1, YEAR(G160))&amp;"年"</f>
        <v>2021年</v>
      </c>
      <c r="G160" s="41">
        <v>44886</v>
      </c>
      <c r="H160" s="22">
        <v>232391</v>
      </c>
      <c r="I160" s="22">
        <v>80840</v>
      </c>
      <c r="J160" s="22"/>
      <c r="K160" s="15">
        <f t="shared" si="56"/>
        <v>0.34786200842545539</v>
      </c>
      <c r="L160" s="22">
        <v>79382</v>
      </c>
      <c r="M160" s="22">
        <v>1458</v>
      </c>
      <c r="N160" s="35"/>
      <c r="O160" s="35" t="s">
        <v>29</v>
      </c>
      <c r="P160" s="45" t="s">
        <v>353</v>
      </c>
      <c r="Q160" s="31">
        <v>2</v>
      </c>
      <c r="R160" s="31" t="s">
        <v>4710</v>
      </c>
      <c r="S160" s="24">
        <v>72018</v>
      </c>
      <c r="T160" s="17">
        <f>IF(AND(S160&lt;&gt;""),S160/INDEX(L$2:L160,MATCH(MAX(L$2:L160)+1,L$2:L160,1)),"")</f>
        <v>0.90723337784384372</v>
      </c>
      <c r="U160" s="31" t="s">
        <v>30</v>
      </c>
      <c r="W160" s="43"/>
      <c r="X160" s="43" t="s">
        <v>32</v>
      </c>
      <c r="Y160" s="43" t="s">
        <v>32</v>
      </c>
      <c r="Z160" s="43"/>
      <c r="AA160" s="43"/>
      <c r="AB160" s="43"/>
      <c r="AC160" s="43"/>
      <c r="AD160" s="39" t="s">
        <v>4687</v>
      </c>
      <c r="AE160" s="39"/>
      <c r="AF160" s="44" t="str">
        <f t="shared" si="59"/>
        <v>国公</v>
      </c>
      <c r="AH160" s="45"/>
    </row>
    <row r="161" spans="1:34" ht="18.75" customHeight="1">
      <c r="A161" s="36" t="str">
        <f t="shared" si="58"/>
        <v>市区</v>
      </c>
      <c r="B161" s="37" t="str">
        <f>IF(E161&lt;&gt;"",VLOOKUP(C161,市町村コード!$B:$D,3,FALSE),"")</f>
        <v>福島県</v>
      </c>
      <c r="C161" s="38" t="str">
        <f>IF(E161&lt;&gt;"",VLOOKUP(E161,市町村コード!$A$1:$B$3593,2,FALSE),"")</f>
        <v>072010</v>
      </c>
      <c r="D161" s="39" t="str">
        <f t="shared" si="60"/>
        <v>07201</v>
      </c>
      <c r="E161" s="48" t="s">
        <v>352</v>
      </c>
      <c r="F161" s="40" t="str">
        <f t="shared" si="61"/>
        <v>2021年</v>
      </c>
      <c r="G161" s="41">
        <v>44886</v>
      </c>
      <c r="H161" s="22"/>
      <c r="I161" s="22"/>
      <c r="J161" s="22"/>
      <c r="K161" s="15" t="str">
        <f t="shared" si="56"/>
        <v/>
      </c>
      <c r="L161" s="22"/>
      <c r="M161" s="22"/>
      <c r="N161" s="35"/>
      <c r="O161" s="35"/>
      <c r="P161" s="45" t="s">
        <v>4767</v>
      </c>
      <c r="Q161" s="31"/>
      <c r="R161" s="31" t="s">
        <v>4711</v>
      </c>
      <c r="S161" s="24">
        <v>7364</v>
      </c>
      <c r="T161" s="17">
        <f>IF(AND(S161&lt;&gt;""),S161/INDEX(L$2:L161,MATCH(MAX(L$2:L161)+1,L$2:L161,1)),"")</f>
        <v>9.2766622156156303E-2</v>
      </c>
      <c r="U161" s="31" t="s">
        <v>30</v>
      </c>
      <c r="W161" s="43"/>
      <c r="X161" s="43"/>
      <c r="Y161" s="43"/>
      <c r="Z161" s="43"/>
      <c r="AA161" s="43"/>
      <c r="AB161" s="43"/>
      <c r="AC161" s="43"/>
      <c r="AD161" s="39"/>
      <c r="AE161" s="39"/>
      <c r="AF161" s="44" t="str">
        <f t="shared" si="59"/>
        <v>無</v>
      </c>
      <c r="AH161" s="45"/>
    </row>
    <row r="162" spans="1:34" ht="18.75" customHeight="1">
      <c r="A162" s="36" t="str">
        <f t="shared" si="58"/>
        <v>市区</v>
      </c>
      <c r="B162" s="37" t="str">
        <f>IF(E162&lt;&gt;"",VLOOKUP(C162,市町村コード!$B:$D,3,FALSE),"")</f>
        <v>福島県</v>
      </c>
      <c r="C162" s="38" t="str">
        <f>IF(E162&lt;&gt;"",VLOOKUP(E162,市町村コード!$A$1:$B$3593,2,FALSE),"")</f>
        <v>072044</v>
      </c>
      <c r="D162" s="39" t="str">
        <f t="shared" si="60"/>
        <v>07204</v>
      </c>
      <c r="E162" s="48" t="s">
        <v>356</v>
      </c>
      <c r="F162" s="40" t="str">
        <f t="shared" si="61"/>
        <v>2021年</v>
      </c>
      <c r="G162" s="41">
        <v>44809</v>
      </c>
      <c r="H162" s="22">
        <v>267281</v>
      </c>
      <c r="I162" s="22">
        <v>127447</v>
      </c>
      <c r="J162" s="22">
        <v>269278</v>
      </c>
      <c r="K162" s="15">
        <f t="shared" si="56"/>
        <v>0.47682775805238681</v>
      </c>
      <c r="L162" s="22">
        <v>126313</v>
      </c>
      <c r="M162" s="22">
        <v>1133</v>
      </c>
      <c r="N162" s="35"/>
      <c r="O162" s="35" t="s">
        <v>29</v>
      </c>
      <c r="P162" s="45" t="s">
        <v>4768</v>
      </c>
      <c r="Q162" s="31">
        <v>1</v>
      </c>
      <c r="R162" s="31" t="s">
        <v>4711</v>
      </c>
      <c r="S162" s="24">
        <v>45885</v>
      </c>
      <c r="T162" s="17">
        <f>IF(AND(S162&lt;&gt;""),S162/INDEX(L$2:L162,MATCH(MAX(L$2:L162)+1,L$2:L162,1)),"")</f>
        <v>0.36326427208600859</v>
      </c>
      <c r="U162" s="31" t="s">
        <v>30</v>
      </c>
      <c r="W162" s="43"/>
      <c r="X162" s="43"/>
      <c r="Y162" s="43"/>
      <c r="Z162" s="43"/>
      <c r="AA162" s="43"/>
      <c r="AB162" s="43"/>
      <c r="AC162" s="43"/>
      <c r="AD162" s="39"/>
      <c r="AE162" s="39"/>
      <c r="AF162" s="44" t="str">
        <f t="shared" si="59"/>
        <v>無</v>
      </c>
      <c r="AH162" s="45"/>
    </row>
    <row r="163" spans="1:34" ht="18.75" customHeight="1">
      <c r="A163" s="36" t="str">
        <f t="shared" si="58"/>
        <v>市区</v>
      </c>
      <c r="B163" s="37" t="str">
        <f>IF(E163&lt;&gt;"",VLOOKUP(C163,市町村コード!$B:$D,3,FALSE),"")</f>
        <v>福島県</v>
      </c>
      <c r="C163" s="38" t="str">
        <f>IF(E163&lt;&gt;"",VLOOKUP(E163,市町村コード!$A$1:$B$3593,2,FALSE),"")</f>
        <v>072044</v>
      </c>
      <c r="D163" s="39" t="str">
        <f t="shared" si="60"/>
        <v>07204</v>
      </c>
      <c r="E163" s="48" t="s">
        <v>356</v>
      </c>
      <c r="F163" s="40" t="str">
        <f t="shared" si="61"/>
        <v>2021年</v>
      </c>
      <c r="G163" s="41">
        <v>44809</v>
      </c>
      <c r="H163" s="22"/>
      <c r="I163" s="22"/>
      <c r="J163" s="22"/>
      <c r="K163" s="15" t="str">
        <f t="shared" si="56"/>
        <v/>
      </c>
      <c r="L163" s="22"/>
      <c r="M163" s="22"/>
      <c r="N163" s="35"/>
      <c r="O163" s="35"/>
      <c r="P163" s="45" t="s">
        <v>4769</v>
      </c>
      <c r="Q163" s="31"/>
      <c r="R163" s="31" t="s">
        <v>4711</v>
      </c>
      <c r="S163" s="24">
        <v>28258</v>
      </c>
      <c r="T163" s="17">
        <f>IF(AND(S163&lt;&gt;""),S163/INDEX(L$2:L163,MATCH(MAX(L$2:L163)+1,L$2:L163,1)),"")</f>
        <v>0.22371410701986336</v>
      </c>
      <c r="U163" s="31" t="s">
        <v>30</v>
      </c>
      <c r="W163" s="43"/>
      <c r="X163" s="43"/>
      <c r="Y163" s="43"/>
      <c r="Z163" s="43"/>
      <c r="AA163" s="43"/>
      <c r="AB163" s="43"/>
      <c r="AC163" s="43"/>
      <c r="AD163" s="39"/>
      <c r="AE163" s="39"/>
      <c r="AF163" s="44" t="str">
        <f t="shared" si="59"/>
        <v>無</v>
      </c>
      <c r="AH163" s="45"/>
    </row>
    <row r="164" spans="1:34" ht="18.75" customHeight="1">
      <c r="A164" s="36" t="str">
        <f t="shared" si="58"/>
        <v>市区</v>
      </c>
      <c r="B164" s="37" t="str">
        <f>IF(E164&lt;&gt;"",VLOOKUP(C164,市町村コード!$B:$D,3,FALSE),"")</f>
        <v>福島県</v>
      </c>
      <c r="C164" s="38" t="str">
        <f>IF(E164&lt;&gt;"",VLOOKUP(E164,市町村コード!$A$1:$B$3593,2,FALSE),"")</f>
        <v>072044</v>
      </c>
      <c r="D164" s="39" t="str">
        <f t="shared" si="60"/>
        <v>07204</v>
      </c>
      <c r="E164" s="48" t="s">
        <v>356</v>
      </c>
      <c r="F164" s="40" t="str">
        <f t="shared" si="61"/>
        <v>2021年</v>
      </c>
      <c r="G164" s="41">
        <v>44809</v>
      </c>
      <c r="H164" s="22"/>
      <c r="I164" s="22"/>
      <c r="J164" s="22"/>
      <c r="K164" s="15" t="str">
        <f t="shared" si="56"/>
        <v/>
      </c>
      <c r="L164" s="22"/>
      <c r="M164" s="22"/>
      <c r="N164" s="35"/>
      <c r="O164" s="35"/>
      <c r="P164" s="45" t="s">
        <v>357</v>
      </c>
      <c r="Q164" s="31"/>
      <c r="R164" s="31" t="s">
        <v>4710</v>
      </c>
      <c r="S164" s="24">
        <v>26658</v>
      </c>
      <c r="T164" s="17">
        <f>IF(AND(S164&lt;&gt;""),S164/INDEX(L$2:L164,MATCH(MAX(L$2:L164)+1,L$2:L164,1)),"")</f>
        <v>0.21104716062479714</v>
      </c>
      <c r="U164" s="31" t="s">
        <v>30</v>
      </c>
      <c r="W164" s="43"/>
      <c r="X164" s="43"/>
      <c r="Y164" s="43"/>
      <c r="Z164" s="43"/>
      <c r="AA164" s="43"/>
      <c r="AB164" s="43"/>
      <c r="AC164" s="43"/>
      <c r="AD164" s="39"/>
      <c r="AE164" s="39"/>
      <c r="AF164" s="44" t="str">
        <f t="shared" si="59"/>
        <v>無</v>
      </c>
      <c r="AH164" s="45"/>
    </row>
    <row r="165" spans="1:34" ht="18.75" customHeight="1">
      <c r="A165" s="36" t="str">
        <f t="shared" si="58"/>
        <v>市区</v>
      </c>
      <c r="B165" s="37" t="str">
        <f>IF(E165&lt;&gt;"",VLOOKUP(C165,市町村コード!$B:$D,3,FALSE),"")</f>
        <v>福島県</v>
      </c>
      <c r="C165" s="38" t="str">
        <f>IF(E165&lt;&gt;"",VLOOKUP(E165,市町村コード!$A$1:$B$3593,2,FALSE),"")</f>
        <v>072044</v>
      </c>
      <c r="D165" s="39" t="str">
        <f t="shared" si="60"/>
        <v>07204</v>
      </c>
      <c r="E165" s="48" t="s">
        <v>356</v>
      </c>
      <c r="F165" s="40" t="str">
        <f t="shared" si="61"/>
        <v>2021年</v>
      </c>
      <c r="G165" s="41">
        <v>44809</v>
      </c>
      <c r="H165" s="22"/>
      <c r="I165" s="22"/>
      <c r="J165" s="22"/>
      <c r="K165" s="15" t="str">
        <f t="shared" si="56"/>
        <v/>
      </c>
      <c r="L165" s="22"/>
      <c r="M165" s="22"/>
      <c r="N165" s="35"/>
      <c r="O165" s="35"/>
      <c r="P165" s="45" t="s">
        <v>4770</v>
      </c>
      <c r="Q165" s="31"/>
      <c r="R165" s="31" t="s">
        <v>4711</v>
      </c>
      <c r="S165" s="24">
        <v>25512</v>
      </c>
      <c r="T165" s="17">
        <f>IF(AND(S165&lt;&gt;""),S165/INDEX(L$2:L165,MATCH(MAX(L$2:L165)+1,L$2:L165,1)),"")</f>
        <v>0.20197446026933094</v>
      </c>
      <c r="U165" s="31" t="s">
        <v>30</v>
      </c>
      <c r="W165" s="43"/>
      <c r="X165" s="43"/>
      <c r="Y165" s="43"/>
      <c r="Z165" s="43"/>
      <c r="AA165" s="43"/>
      <c r="AB165" s="43"/>
      <c r="AC165" s="43"/>
      <c r="AD165" s="39"/>
      <c r="AE165" s="39"/>
      <c r="AF165" s="44" t="str">
        <f t="shared" si="59"/>
        <v>無</v>
      </c>
      <c r="AH165" s="45"/>
    </row>
    <row r="166" spans="1:34" ht="18.75" customHeight="1">
      <c r="A166" s="36" t="str">
        <f t="shared" si="58"/>
        <v>市区</v>
      </c>
      <c r="B166" s="37" t="str">
        <f>IF(E166&lt;&gt;"",VLOOKUP(C166,市町村コード!$B:$D,3,FALSE),"")</f>
        <v>福島県</v>
      </c>
      <c r="C166" s="38" t="str">
        <f>IF(E166&lt;&gt;"",VLOOKUP(E166,市町村コード!$A$1:$B$3593,2,FALSE),"")</f>
        <v>072087</v>
      </c>
      <c r="D166" s="39" t="str">
        <f t="shared" si="60"/>
        <v>07208</v>
      </c>
      <c r="E166" s="48" t="s">
        <v>360</v>
      </c>
      <c r="F166" s="40" t="str">
        <f t="shared" si="61"/>
        <v>2022年</v>
      </c>
      <c r="G166" s="41">
        <v>44591</v>
      </c>
      <c r="H166" s="22">
        <v>39195</v>
      </c>
      <c r="I166" s="22">
        <v>22181</v>
      </c>
      <c r="J166" s="22">
        <v>39427</v>
      </c>
      <c r="K166" s="15">
        <f t="shared" si="56"/>
        <v>0.56591401964536292</v>
      </c>
      <c r="L166" s="22">
        <v>22012</v>
      </c>
      <c r="M166" s="22">
        <v>167</v>
      </c>
      <c r="N166" s="35"/>
      <c r="O166" s="35" t="s">
        <v>29</v>
      </c>
      <c r="P166" s="45" t="s">
        <v>361</v>
      </c>
      <c r="Q166" s="31">
        <v>2</v>
      </c>
      <c r="R166" s="31" t="s">
        <v>4710</v>
      </c>
      <c r="S166" s="24">
        <v>13265</v>
      </c>
      <c r="T166" s="17">
        <f>IF(AND(S166&lt;&gt;""),S166/INDEX(L$2:L166,MATCH(MAX(L$2:L166)+1,L$2:L166,1)),"")</f>
        <v>0.60262584045066325</v>
      </c>
      <c r="U166" s="31" t="s">
        <v>30</v>
      </c>
      <c r="W166" s="43"/>
      <c r="X166" s="43"/>
      <c r="Y166" s="43" t="s">
        <v>32</v>
      </c>
      <c r="Z166" s="43"/>
      <c r="AA166" s="43"/>
      <c r="AB166" s="43"/>
      <c r="AC166" s="43"/>
      <c r="AD166" s="39" t="s">
        <v>4687</v>
      </c>
      <c r="AE166" s="39"/>
      <c r="AF166" s="44" t="str">
        <f t="shared" si="59"/>
        <v>公</v>
      </c>
      <c r="AH166" s="45"/>
    </row>
    <row r="167" spans="1:34" ht="18.75" customHeight="1">
      <c r="A167" s="36" t="str">
        <f t="shared" si="58"/>
        <v>市区</v>
      </c>
      <c r="B167" s="37" t="str">
        <f>IF(E167&lt;&gt;"",VLOOKUP(C167,市町村コード!$B:$D,3,FALSE),"")</f>
        <v>福島県</v>
      </c>
      <c r="C167" s="38" t="str">
        <f>IF(E167&lt;&gt;"",VLOOKUP(E167,市町村コード!$A$1:$B$3593,2,FALSE),"")</f>
        <v>072087</v>
      </c>
      <c r="D167" s="39" t="str">
        <f t="shared" si="60"/>
        <v>07208</v>
      </c>
      <c r="E167" s="48" t="s">
        <v>360</v>
      </c>
      <c r="F167" s="40" t="str">
        <f t="shared" si="61"/>
        <v>2022年</v>
      </c>
      <c r="G167" s="41">
        <v>44591</v>
      </c>
      <c r="H167" s="22"/>
      <c r="I167" s="22"/>
      <c r="J167" s="22"/>
      <c r="K167" s="15" t="str">
        <f t="shared" si="56"/>
        <v/>
      </c>
      <c r="L167" s="22"/>
      <c r="M167" s="22"/>
      <c r="N167" s="35"/>
      <c r="O167" s="35"/>
      <c r="P167" s="45" t="s">
        <v>4771</v>
      </c>
      <c r="Q167" s="31"/>
      <c r="R167" s="31" t="s">
        <v>4711</v>
      </c>
      <c r="S167" s="24">
        <v>8747</v>
      </c>
      <c r="T167" s="17">
        <f>IF(AND(S167&lt;&gt;""),S167/INDEX(L$2:L167,MATCH(MAX(L$2:L167)+1,L$2:L167,1)),"")</f>
        <v>0.39737415954933675</v>
      </c>
      <c r="U167" s="31" t="s">
        <v>30</v>
      </c>
      <c r="W167" s="43"/>
      <c r="X167" s="43"/>
      <c r="Y167" s="43"/>
      <c r="Z167" s="43"/>
      <c r="AA167" s="43"/>
      <c r="AB167" s="43"/>
      <c r="AC167" s="43"/>
      <c r="AD167" s="39"/>
      <c r="AE167" s="39"/>
      <c r="AF167" s="44" t="str">
        <f t="shared" si="59"/>
        <v>無</v>
      </c>
      <c r="AH167" s="45"/>
    </row>
    <row r="168" spans="1:34" ht="18.75" customHeight="1">
      <c r="A168" s="36" t="str">
        <f t="shared" si="58"/>
        <v>市区</v>
      </c>
      <c r="B168" s="37" t="str">
        <f>IF(E168&lt;&gt;"",VLOOKUP(C168,市町村コード!$B:$D,3,FALSE),"")</f>
        <v>福島県</v>
      </c>
      <c r="C168" s="38" t="str">
        <f>IF(E168&lt;&gt;"",VLOOKUP(E168,市町村コード!$A$1:$B$3593,2,FALSE),"")</f>
        <v>072095</v>
      </c>
      <c r="D168" s="39" t="str">
        <f t="shared" si="60"/>
        <v>07209</v>
      </c>
      <c r="E168" s="48" t="s">
        <v>362</v>
      </c>
      <c r="F168" s="40" t="str">
        <f t="shared" si="61"/>
        <v>2021年</v>
      </c>
      <c r="G168" s="41">
        <v>44914</v>
      </c>
      <c r="H168" s="22"/>
      <c r="I168" s="22"/>
      <c r="J168" s="22">
        <v>28719</v>
      </c>
      <c r="K168" s="15" t="str">
        <f t="shared" si="56"/>
        <v/>
      </c>
      <c r="L168" s="22"/>
      <c r="M168" s="22"/>
      <c r="N168" s="35" t="s">
        <v>54</v>
      </c>
      <c r="O168" s="35" t="s">
        <v>29</v>
      </c>
      <c r="P168" s="45" t="s">
        <v>363</v>
      </c>
      <c r="Q168" s="31">
        <v>6</v>
      </c>
      <c r="R168" s="31" t="s">
        <v>4710</v>
      </c>
      <c r="S168" s="24"/>
      <c r="T168" s="17" t="str">
        <f>IF(AND(S168&lt;&gt;""),S168/INDEX(L$2:L168,MATCH(MAX(L$2:L168)+1,L$2:L168,1)),"")</f>
        <v/>
      </c>
      <c r="U168" s="31" t="s">
        <v>30</v>
      </c>
      <c r="W168" s="43"/>
      <c r="X168" s="43"/>
      <c r="Y168" s="43" t="s">
        <v>32</v>
      </c>
      <c r="Z168" s="43"/>
      <c r="AA168" s="43"/>
      <c r="AB168" s="43"/>
      <c r="AC168" s="43"/>
      <c r="AD168" s="39" t="s">
        <v>4687</v>
      </c>
      <c r="AE168" s="39"/>
      <c r="AF168" s="44" t="str">
        <f t="shared" si="59"/>
        <v>公</v>
      </c>
      <c r="AH168" s="45"/>
    </row>
    <row r="169" spans="1:34" ht="18.75" customHeight="1">
      <c r="A169" s="36" t="str">
        <f t="shared" si="58"/>
        <v>市区</v>
      </c>
      <c r="B169" s="37" t="str">
        <f>IF(E169&lt;&gt;"",VLOOKUP(C169,市町村コード!$B:$D,3,FALSE),"")</f>
        <v>福島県</v>
      </c>
      <c r="C169" s="38" t="str">
        <f>IF(E169&lt;&gt;"",VLOOKUP(E169,市町村コード!$A$1:$B$3593,2,FALSE),"")</f>
        <v>072109</v>
      </c>
      <c r="D169" s="39" t="str">
        <f t="shared" si="60"/>
        <v>07210</v>
      </c>
      <c r="E169" s="48" t="s">
        <v>364</v>
      </c>
      <c r="F169" s="40" t="str">
        <f t="shared" si="61"/>
        <v>2021年</v>
      </c>
      <c r="G169" s="41">
        <v>44893</v>
      </c>
      <c r="H169" s="22"/>
      <c r="I169" s="22"/>
      <c r="J169" s="22">
        <v>45735</v>
      </c>
      <c r="K169" s="15" t="str">
        <f t="shared" si="56"/>
        <v/>
      </c>
      <c r="L169" s="22"/>
      <c r="M169" s="22"/>
      <c r="N169" s="35" t="s">
        <v>54</v>
      </c>
      <c r="O169" s="35" t="s">
        <v>29</v>
      </c>
      <c r="P169" s="45" t="s">
        <v>365</v>
      </c>
      <c r="Q169" s="31">
        <v>2</v>
      </c>
      <c r="R169" s="31" t="s">
        <v>4710</v>
      </c>
      <c r="S169" s="24"/>
      <c r="T169" s="17" t="str">
        <f>IF(AND(S169&lt;&gt;""),S169/INDEX(L$2:L169,MATCH(MAX(L$2:L169)+1,L$2:L169,1)),"")</f>
        <v/>
      </c>
      <c r="U169" s="31" t="s">
        <v>30</v>
      </c>
      <c r="W169" s="43"/>
      <c r="X169" s="43"/>
      <c r="Y169" s="43"/>
      <c r="Z169" s="43"/>
      <c r="AA169" s="43"/>
      <c r="AB169" s="43"/>
      <c r="AC169" s="43"/>
      <c r="AD169" s="39"/>
      <c r="AE169" s="39"/>
      <c r="AF169" s="44" t="str">
        <f t="shared" si="59"/>
        <v>無</v>
      </c>
      <c r="AH169" s="45"/>
    </row>
    <row r="170" spans="1:34" ht="18.75" customHeight="1">
      <c r="A170" s="36" t="str">
        <f t="shared" si="58"/>
        <v>市区</v>
      </c>
      <c r="B170" s="37" t="str">
        <f>IF(E170&lt;&gt;"",VLOOKUP(C170,市町村コード!$B:$D,3,FALSE),"")</f>
        <v>福島県</v>
      </c>
      <c r="C170" s="38" t="str">
        <f>IF(E170&lt;&gt;"",VLOOKUP(E170,市町村コード!$A$1:$B$3593,2,FALSE),"")</f>
        <v>072125</v>
      </c>
      <c r="D170" s="39" t="str">
        <f t="shared" si="60"/>
        <v>07212</v>
      </c>
      <c r="E170" s="48" t="s">
        <v>367</v>
      </c>
      <c r="F170" s="40" t="str">
        <f t="shared" si="61"/>
        <v>2022年</v>
      </c>
      <c r="G170" s="41">
        <v>44584</v>
      </c>
      <c r="H170" s="22">
        <v>50972</v>
      </c>
      <c r="I170" s="22">
        <v>32494</v>
      </c>
      <c r="J170" s="22">
        <v>51478</v>
      </c>
      <c r="K170" s="15">
        <f t="shared" si="56"/>
        <v>0.63748724790080824</v>
      </c>
      <c r="L170" s="22">
        <v>32218</v>
      </c>
      <c r="M170" s="22">
        <v>274</v>
      </c>
      <c r="N170" s="35"/>
      <c r="O170" s="35" t="s">
        <v>29</v>
      </c>
      <c r="P170" s="45" t="s">
        <v>368</v>
      </c>
      <c r="Q170" s="31">
        <v>2</v>
      </c>
      <c r="R170" s="31" t="s">
        <v>4710</v>
      </c>
      <c r="S170" s="24">
        <v>16593</v>
      </c>
      <c r="T170" s="17">
        <f>IF(AND(S170&lt;&gt;""),S170/INDEX(L$2:L170,MATCH(MAX(L$2:L170)+1,L$2:L170,1)),"")</f>
        <v>0.51502265814141168</v>
      </c>
      <c r="U170" s="31" t="s">
        <v>30</v>
      </c>
      <c r="W170" s="43"/>
      <c r="X170" s="43"/>
      <c r="Y170" s="43" t="s">
        <v>32</v>
      </c>
      <c r="Z170" s="43"/>
      <c r="AA170" s="43"/>
      <c r="AB170" s="43"/>
      <c r="AC170" s="43"/>
      <c r="AD170" s="39" t="s">
        <v>4687</v>
      </c>
      <c r="AE170" s="39"/>
      <c r="AF170" s="44" t="str">
        <f t="shared" si="59"/>
        <v>公</v>
      </c>
      <c r="AH170" s="45"/>
    </row>
    <row r="171" spans="1:34" ht="18.75" customHeight="1">
      <c r="A171" s="36" t="str">
        <f t="shared" si="58"/>
        <v>市区</v>
      </c>
      <c r="B171" s="37" t="str">
        <f>IF(E171&lt;&gt;"",VLOOKUP(C171,市町村コード!$B:$D,3,FALSE),"")</f>
        <v>福島県</v>
      </c>
      <c r="C171" s="38" t="str">
        <f>IF(E171&lt;&gt;"",VLOOKUP(E171,市町村コード!$A$1:$B$3593,2,FALSE),"")</f>
        <v>072125</v>
      </c>
      <c r="D171" s="39" t="str">
        <f t="shared" si="60"/>
        <v>07212</v>
      </c>
      <c r="E171" s="48" t="s">
        <v>367</v>
      </c>
      <c r="F171" s="40" t="str">
        <f t="shared" si="61"/>
        <v>2022年</v>
      </c>
      <c r="G171" s="41">
        <v>44584</v>
      </c>
      <c r="H171" s="22"/>
      <c r="I171" s="22"/>
      <c r="J171" s="22"/>
      <c r="K171" s="15"/>
      <c r="L171" s="22"/>
      <c r="M171" s="22"/>
      <c r="N171" s="35"/>
      <c r="O171" s="35"/>
      <c r="P171" s="45" t="s">
        <v>5046</v>
      </c>
      <c r="Q171" s="31"/>
      <c r="R171" s="31" t="s">
        <v>4712</v>
      </c>
      <c r="S171" s="24">
        <v>15625</v>
      </c>
      <c r="T171" s="17">
        <f>IF(AND(S171&lt;&gt;""),S171/INDEX(L$2:L171,MATCH(MAX(L$2:L171)+1,L$2:L171,1)),"")</f>
        <v>0.48497734185858837</v>
      </c>
      <c r="U171" s="31" t="s">
        <v>30</v>
      </c>
      <c r="W171" s="43"/>
      <c r="X171" s="43"/>
      <c r="Y171" s="43"/>
      <c r="Z171" s="43"/>
      <c r="AA171" s="43"/>
      <c r="AB171" s="43"/>
      <c r="AC171" s="43"/>
      <c r="AD171" s="39"/>
      <c r="AE171" s="39"/>
      <c r="AF171" s="44" t="str">
        <f t="shared" si="59"/>
        <v>無</v>
      </c>
      <c r="AH171" s="45"/>
    </row>
    <row r="172" spans="1:34" ht="18.75" customHeight="1">
      <c r="A172" s="36" t="str">
        <f t="shared" si="58"/>
        <v>市区</v>
      </c>
      <c r="B172" s="37" t="str">
        <f>IF(E172&lt;&gt;"",VLOOKUP(C172,市町村コード!$B:$D,3,FALSE),"")</f>
        <v>福島県</v>
      </c>
      <c r="C172" s="38" t="s">
        <v>369</v>
      </c>
      <c r="D172" s="39" t="str">
        <f t="shared" si="60"/>
        <v>07213</v>
      </c>
      <c r="E172" s="48" t="s">
        <v>370</v>
      </c>
      <c r="F172" s="40" t="str">
        <f t="shared" si="61"/>
        <v>2022年</v>
      </c>
      <c r="G172" s="41">
        <v>44591</v>
      </c>
      <c r="H172" s="22">
        <v>50309</v>
      </c>
      <c r="I172" s="22">
        <v>26713</v>
      </c>
      <c r="J172" s="22"/>
      <c r="K172" s="15">
        <f t="shared" si="56"/>
        <v>0.53097855254527027</v>
      </c>
      <c r="L172" s="22">
        <v>26480</v>
      </c>
      <c r="M172" s="22">
        <v>217</v>
      </c>
      <c r="N172" s="35"/>
      <c r="O172" s="35" t="s">
        <v>29</v>
      </c>
      <c r="P172" s="45" t="s">
        <v>371</v>
      </c>
      <c r="Q172" s="31">
        <v>2</v>
      </c>
      <c r="R172" s="31" t="s">
        <v>4710</v>
      </c>
      <c r="S172" s="24">
        <v>16743</v>
      </c>
      <c r="T172" s="17">
        <f>IF(AND(S172&lt;&gt;""),S172/INDEX(L$2:L172,MATCH(MAX(L$2:L172)+1,L$2:L172,1)),"")</f>
        <v>0.63228851963746224</v>
      </c>
      <c r="U172" s="31" t="s">
        <v>30</v>
      </c>
      <c r="W172" s="43"/>
      <c r="X172" s="43"/>
      <c r="Y172" s="43"/>
      <c r="Z172" s="43"/>
      <c r="AA172" s="43"/>
      <c r="AB172" s="43"/>
      <c r="AC172" s="43"/>
      <c r="AD172" s="39"/>
      <c r="AE172" s="39"/>
      <c r="AF172" s="44" t="str">
        <f t="shared" si="59"/>
        <v>無</v>
      </c>
      <c r="AH172" s="45"/>
    </row>
    <row r="173" spans="1:34" ht="18.75" customHeight="1">
      <c r="A173" s="36" t="str">
        <f t="shared" si="58"/>
        <v>市区</v>
      </c>
      <c r="B173" s="37" t="str">
        <f>IF(E173&lt;&gt;"",VLOOKUP(C173,市町村コード!$B:$D,3,FALSE),"")</f>
        <v>福島県</v>
      </c>
      <c r="C173" s="38" t="s">
        <v>369</v>
      </c>
      <c r="D173" s="39" t="str">
        <f t="shared" si="60"/>
        <v>07213</v>
      </c>
      <c r="E173" s="48" t="s">
        <v>370</v>
      </c>
      <c r="F173" s="40" t="str">
        <f t="shared" si="61"/>
        <v>2022年</v>
      </c>
      <c r="G173" s="41">
        <v>44591</v>
      </c>
      <c r="H173" s="22"/>
      <c r="I173" s="22"/>
      <c r="J173" s="22"/>
      <c r="K173" s="15" t="str">
        <f t="shared" si="56"/>
        <v/>
      </c>
      <c r="L173" s="22"/>
      <c r="M173" s="22"/>
      <c r="N173" s="35"/>
      <c r="O173" s="35"/>
      <c r="P173" s="45" t="s">
        <v>4772</v>
      </c>
      <c r="Q173" s="31"/>
      <c r="R173" s="31" t="s">
        <v>4711</v>
      </c>
      <c r="S173" s="24">
        <v>9737</v>
      </c>
      <c r="T173" s="17">
        <f>IF(AND(S173&lt;&gt;""),S173/INDEX(L$2:L173,MATCH(MAX(L$2:L173)+1,L$2:L173,1)),"")</f>
        <v>0.36771148036253776</v>
      </c>
      <c r="U173" s="31" t="s">
        <v>30</v>
      </c>
      <c r="W173" s="43"/>
      <c r="X173" s="43"/>
      <c r="Y173" s="43"/>
      <c r="Z173" s="43"/>
      <c r="AA173" s="43"/>
      <c r="AB173" s="43"/>
      <c r="AC173" s="43"/>
      <c r="AD173" s="39"/>
      <c r="AE173" s="39"/>
      <c r="AF173" s="44" t="str">
        <f t="shared" si="59"/>
        <v>無</v>
      </c>
      <c r="AH173" s="45"/>
    </row>
    <row r="174" spans="1:34">
      <c r="A174" s="36" t="str">
        <f t="shared" si="58"/>
        <v>町村</v>
      </c>
      <c r="B174" s="37" t="str">
        <f>IF(E174&lt;&gt;"",VLOOKUP(C174,市町村コード!$B:$D,3,FALSE),"")</f>
        <v>福島県</v>
      </c>
      <c r="C174" s="38" t="str">
        <f>IF(E174&lt;&gt;"",VLOOKUP(E174,市町村コード!$A$1:$B$3593,2,FALSE),"")</f>
        <v>073229</v>
      </c>
      <c r="D174" s="39" t="str">
        <f t="shared" ref="D174:D194" si="62">IF(C174&lt;&gt;"",LEFT(C174,5),"")</f>
        <v>07322</v>
      </c>
      <c r="E174" s="48" t="s">
        <v>374</v>
      </c>
      <c r="F174" s="40" t="str">
        <f t="shared" ref="F174" si="63">IF(MONTH(G174)&gt;=5, YEAR(G174)-1, YEAR(G174))&amp;"年"</f>
        <v>2021年</v>
      </c>
      <c r="G174" s="41">
        <v>44767</v>
      </c>
      <c r="H174" s="14"/>
      <c r="I174" s="14"/>
      <c r="J174" s="14">
        <v>7204</v>
      </c>
      <c r="K174" s="15" t="str">
        <f t="shared" ref="K174:K193" si="64">IF(AND(H174&lt;&gt;"",I174&lt;&gt;""),I174/H174,"")</f>
        <v/>
      </c>
      <c r="L174" s="14"/>
      <c r="M174" s="14"/>
      <c r="N174" s="35" t="s">
        <v>54</v>
      </c>
      <c r="O174" s="35" t="s">
        <v>29</v>
      </c>
      <c r="P174" s="45" t="s">
        <v>375</v>
      </c>
      <c r="Q174" s="31">
        <v>3</v>
      </c>
      <c r="R174" s="31" t="s">
        <v>4710</v>
      </c>
      <c r="S174" s="16"/>
      <c r="T174" s="17" t="str">
        <f>IF(AND(S174&lt;&gt;""),S174/INDEX(L$2:L174,MATCH(MAX(L$2:L174)+1,L$2:L174,1)),"")</f>
        <v/>
      </c>
      <c r="U174" s="31" t="s">
        <v>30</v>
      </c>
      <c r="W174" s="43"/>
      <c r="X174" s="43"/>
      <c r="Y174" s="43"/>
      <c r="Z174" s="43"/>
      <c r="AA174" s="43"/>
      <c r="AB174" s="43"/>
      <c r="AC174" s="43"/>
      <c r="AD174" s="39"/>
      <c r="AE174" s="39"/>
      <c r="AF174" s="44" t="str">
        <f t="shared" si="59"/>
        <v>無</v>
      </c>
      <c r="AH174" s="45"/>
    </row>
    <row r="175" spans="1:34">
      <c r="A175" s="36" t="str">
        <f t="shared" si="58"/>
        <v>町村</v>
      </c>
      <c r="B175" s="37" t="str">
        <f>IF(E175&lt;&gt;"",VLOOKUP(C175,市町村コード!$B:$D,3,FALSE),"")</f>
        <v>福島県</v>
      </c>
      <c r="C175" s="38" t="str">
        <f>IF(E175&lt;&gt;"",VLOOKUP(E175,市町村コード!$A$1:$B$3593,2,FALSE),"")</f>
        <v>073628</v>
      </c>
      <c r="D175" s="39" t="str">
        <f t="shared" si="62"/>
        <v>07362</v>
      </c>
      <c r="E175" s="48" t="s">
        <v>378</v>
      </c>
      <c r="F175" s="40" t="str">
        <f>IF(MONTH(G175)&gt;=5, YEAR(G175)-1, YEAR(G175))&amp;"年"</f>
        <v>2021年</v>
      </c>
      <c r="G175" s="41">
        <v>44830</v>
      </c>
      <c r="H175" s="14">
        <v>4670</v>
      </c>
      <c r="I175" s="14">
        <v>3936</v>
      </c>
      <c r="J175" s="14"/>
      <c r="K175" s="15">
        <f t="shared" si="64"/>
        <v>0.8428265524625268</v>
      </c>
      <c r="L175" s="14">
        <v>3858</v>
      </c>
      <c r="M175" s="14">
        <v>78</v>
      </c>
      <c r="N175" s="35"/>
      <c r="O175" s="35" t="s">
        <v>29</v>
      </c>
      <c r="P175" s="45" t="s">
        <v>379</v>
      </c>
      <c r="Q175" s="31">
        <v>3</v>
      </c>
      <c r="R175" s="31" t="s">
        <v>4710</v>
      </c>
      <c r="S175" s="16">
        <v>2031.846</v>
      </c>
      <c r="T175" s="17">
        <f>IF(AND(S175&lt;&gt;""),S175/INDEX(L$2:L175,MATCH(MAX(L$2:L175)+1,L$2:L175,1)),"")</f>
        <v>0.52665785381026442</v>
      </c>
      <c r="U175" s="31" t="s">
        <v>30</v>
      </c>
      <c r="W175" s="43"/>
      <c r="X175" s="43"/>
      <c r="Y175" s="43"/>
      <c r="Z175" s="43"/>
      <c r="AA175" s="43"/>
      <c r="AB175" s="43"/>
      <c r="AC175" s="43"/>
      <c r="AD175" s="39"/>
      <c r="AE175" s="39"/>
      <c r="AF175" s="44" t="str">
        <f t="shared" si="59"/>
        <v>無</v>
      </c>
      <c r="AH175" s="45"/>
    </row>
    <row r="176" spans="1:34">
      <c r="A176" s="36" t="str">
        <f t="shared" si="58"/>
        <v>町村</v>
      </c>
      <c r="B176" s="37" t="str">
        <f>IF(E176&lt;&gt;"",VLOOKUP(C176,市町村コード!$B:$D,3,FALSE),"")</f>
        <v>福島県</v>
      </c>
      <c r="C176" s="38" t="str">
        <f>IF(E176&lt;&gt;"",VLOOKUP(E176,市町村コード!$A$1:$B$3593,2,FALSE),"")</f>
        <v>073628</v>
      </c>
      <c r="D176" s="39" t="str">
        <f t="shared" si="62"/>
        <v>07362</v>
      </c>
      <c r="E176" s="48" t="s">
        <v>378</v>
      </c>
      <c r="F176" s="40" t="str">
        <f>IF(MONTH(G176)&gt;=5, YEAR(G176)-1, YEAR(G176))&amp;"年"</f>
        <v>2021年</v>
      </c>
      <c r="G176" s="41">
        <v>44830</v>
      </c>
      <c r="H176" s="14"/>
      <c r="I176" s="14"/>
      <c r="J176" s="14"/>
      <c r="K176" s="15" t="str">
        <f t="shared" si="64"/>
        <v/>
      </c>
      <c r="L176" s="14"/>
      <c r="M176" s="14"/>
      <c r="N176" s="35"/>
      <c r="O176" s="35"/>
      <c r="P176" s="45" t="s">
        <v>4773</v>
      </c>
      <c r="Q176" s="31"/>
      <c r="R176" s="31" t="s">
        <v>4711</v>
      </c>
      <c r="S176" s="16">
        <v>1826.153</v>
      </c>
      <c r="T176" s="17">
        <f>IF(AND(S176&lt;&gt;""),S176/INDEX(L$2:L176,MATCH(MAX(L$2:L176)+1,L$2:L176,1)),"")</f>
        <v>0.47334188698807672</v>
      </c>
      <c r="U176" s="31" t="s">
        <v>30</v>
      </c>
      <c r="W176" s="43"/>
      <c r="X176" s="43"/>
      <c r="Y176" s="43"/>
      <c r="Z176" s="43"/>
      <c r="AA176" s="43"/>
      <c r="AB176" s="43"/>
      <c r="AC176" s="43"/>
      <c r="AD176" s="39"/>
      <c r="AE176" s="39"/>
      <c r="AF176" s="44" t="str">
        <f t="shared" si="59"/>
        <v>無</v>
      </c>
      <c r="AH176" s="45"/>
    </row>
    <row r="177" spans="1:34">
      <c r="A177" s="36" t="str">
        <f t="shared" ref="A177:A195" si="65">IF(E177&lt;&gt;"",IF(OR(RIGHT(E177,1)="市",RIGHT(E177,1)="区"),"市区","町村"),"")</f>
        <v>町村</v>
      </c>
      <c r="B177" s="37" t="str">
        <f>IF(E177&lt;&gt;"",VLOOKUP(C177,市町村コード!$B:$D,3,FALSE),"")</f>
        <v>福島県</v>
      </c>
      <c r="C177" s="38" t="str">
        <f>IF(E177&lt;&gt;"",VLOOKUP(E177,市町村コード!$A$1:$B$3593,2,FALSE),"")</f>
        <v>073687</v>
      </c>
      <c r="D177" s="39" t="str">
        <f t="shared" si="62"/>
        <v>07368</v>
      </c>
      <c r="E177" s="48" t="s">
        <v>381</v>
      </c>
      <c r="F177" s="40" t="str">
        <f t="shared" ref="F177:F181" si="66">IF(MONTH(G177)&gt;=5, YEAR(G177)-1, YEAR(G177))&amp;"年"</f>
        <v>2022年</v>
      </c>
      <c r="G177" s="41">
        <v>44675</v>
      </c>
      <c r="H177" s="14">
        <v>12472</v>
      </c>
      <c r="I177" s="14">
        <v>10096</v>
      </c>
      <c r="J177" s="14">
        <v>12763</v>
      </c>
      <c r="K177" s="15">
        <f t="shared" si="64"/>
        <v>0.80949326491340601</v>
      </c>
      <c r="L177" s="14">
        <v>9928</v>
      </c>
      <c r="M177" s="14">
        <v>168</v>
      </c>
      <c r="N177" s="35"/>
      <c r="O177" s="35" t="s">
        <v>29</v>
      </c>
      <c r="P177" s="45" t="s">
        <v>5047</v>
      </c>
      <c r="Q177" s="31">
        <v>1</v>
      </c>
      <c r="R177" s="31" t="s">
        <v>4711</v>
      </c>
      <c r="S177" s="16">
        <v>6048</v>
      </c>
      <c r="T177" s="17">
        <f>IF(AND(S177&lt;&gt;""),S177/INDEX(L$2:L177,MATCH(MAX(L$2:L177)+1,L$2:L177,1)),"")</f>
        <v>0.60918614020950845</v>
      </c>
      <c r="U177" s="31" t="s">
        <v>30</v>
      </c>
      <c r="W177" s="43"/>
      <c r="X177" s="43"/>
      <c r="Y177" s="43"/>
      <c r="Z177" s="43"/>
      <c r="AA177" s="43"/>
      <c r="AB177" s="43"/>
      <c r="AC177" s="43"/>
      <c r="AD177" s="39"/>
      <c r="AE177" s="39"/>
      <c r="AF177" s="44" t="str">
        <f t="shared" ref="AF177:AF188" si="67">IF(AND(V177="",W177="",X177="",Y177="",Z177="",AA177="",AB177="",AC177=""),"無",IF(V177&lt;&gt;"",$V$1,"") &amp; IF(W177&lt;&gt;"",$W$1,"") &amp; IF(X177&lt;&gt;"",$X$1,"") &amp; IF(Y177&lt;&gt;"",$Y$1,"") &amp; IF(Z177&lt;&gt;"",$Z$1,"") &amp; IF(AA177&lt;&gt;"",$AA$1,"") &amp; IF(AB177&lt;&gt;"",$AB$1,"") &amp; IF(AC177&lt;&gt;"",$AC$1,""))</f>
        <v>無</v>
      </c>
      <c r="AH177" s="45"/>
    </row>
    <row r="178" spans="1:34">
      <c r="A178" s="36" t="str">
        <f t="shared" si="65"/>
        <v>町村</v>
      </c>
      <c r="B178" s="37" t="str">
        <f>IF(E178&lt;&gt;"",VLOOKUP(C178,市町村コード!$B:$D,3,FALSE),"")</f>
        <v>福島県</v>
      </c>
      <c r="C178" s="38" t="str">
        <f>IF(E178&lt;&gt;"",VLOOKUP(E178,市町村コード!$A$1:$B$3593,2,FALSE),"")</f>
        <v>073687</v>
      </c>
      <c r="D178" s="39" t="str">
        <f t="shared" si="62"/>
        <v>07368</v>
      </c>
      <c r="E178" s="48" t="s">
        <v>381</v>
      </c>
      <c r="F178" s="40" t="str">
        <f t="shared" si="66"/>
        <v>2022年</v>
      </c>
      <c r="G178" s="41">
        <v>44675</v>
      </c>
      <c r="H178" s="14"/>
      <c r="I178" s="14"/>
      <c r="J178" s="14"/>
      <c r="K178" s="15"/>
      <c r="L178" s="14"/>
      <c r="M178" s="14"/>
      <c r="N178" s="35"/>
      <c r="O178" s="35"/>
      <c r="P178" s="45" t="s">
        <v>5048</v>
      </c>
      <c r="Q178" s="31"/>
      <c r="R178" s="31" t="s">
        <v>4712</v>
      </c>
      <c r="S178" s="16">
        <v>3880</v>
      </c>
      <c r="T178" s="17">
        <f>IF(AND(S178&lt;&gt;""),S178/INDEX(L$2:L178,MATCH(MAX(L$2:L178)+1,L$2:L178,1)),"")</f>
        <v>0.39081385979049155</v>
      </c>
      <c r="U178" s="31" t="s">
        <v>30</v>
      </c>
      <c r="W178" s="43"/>
      <c r="X178" s="43"/>
      <c r="Y178" s="43"/>
      <c r="Z178" s="43"/>
      <c r="AA178" s="43"/>
      <c r="AB178" s="43"/>
      <c r="AC178" s="43"/>
      <c r="AD178" s="39"/>
      <c r="AE178" s="39"/>
      <c r="AF178" s="44" t="str">
        <f t="shared" si="67"/>
        <v>無</v>
      </c>
      <c r="AH178" s="45"/>
    </row>
    <row r="179" spans="1:34">
      <c r="A179" s="36" t="str">
        <f t="shared" si="65"/>
        <v>町村</v>
      </c>
      <c r="B179" s="37" t="str">
        <f>IF(E179&lt;&gt;"",VLOOKUP(C179,市町村コード!$B:$D,3,FALSE),"")</f>
        <v>福島県</v>
      </c>
      <c r="C179" s="38" t="str">
        <f>IF(E179&lt;&gt;"",VLOOKUP(E179,市町村コード!$A$1:$B$3593,2,FALSE),"")</f>
        <v>074055</v>
      </c>
      <c r="D179" s="39" t="str">
        <f t="shared" si="62"/>
        <v>07405</v>
      </c>
      <c r="E179" s="48" t="s">
        <v>383</v>
      </c>
      <c r="F179" s="40" t="str">
        <f t="shared" si="66"/>
        <v>2021年</v>
      </c>
      <c r="G179" s="41">
        <v>44760</v>
      </c>
      <c r="H179" s="14">
        <v>5242</v>
      </c>
      <c r="I179" s="14">
        <v>4446</v>
      </c>
      <c r="J179" s="14">
        <v>5312</v>
      </c>
      <c r="K179" s="15">
        <f t="shared" si="64"/>
        <v>0.84814956123616936</v>
      </c>
      <c r="L179" s="14">
        <v>4399</v>
      </c>
      <c r="M179" s="14">
        <v>47</v>
      </c>
      <c r="N179" s="35"/>
      <c r="O179" s="35" t="s">
        <v>29</v>
      </c>
      <c r="P179" s="45" t="s">
        <v>384</v>
      </c>
      <c r="Q179" s="31">
        <v>2</v>
      </c>
      <c r="R179" s="31" t="s">
        <v>4710</v>
      </c>
      <c r="S179" s="16">
        <v>2333</v>
      </c>
      <c r="T179" s="17">
        <f>IF(AND(S179&lt;&gt;""),S179/INDEX(L$2:L179,MATCH(MAX(L$2:L179)+1,L$2:L179,1)),"")</f>
        <v>0.53034780631961809</v>
      </c>
      <c r="U179" s="31" t="s">
        <v>30</v>
      </c>
      <c r="W179" s="43"/>
      <c r="X179" s="43"/>
      <c r="Y179" s="43"/>
      <c r="Z179" s="43"/>
      <c r="AA179" s="43"/>
      <c r="AB179" s="43"/>
      <c r="AC179" s="43"/>
      <c r="AD179" s="39"/>
      <c r="AE179" s="39"/>
      <c r="AF179" s="44" t="str">
        <f t="shared" si="67"/>
        <v>無</v>
      </c>
      <c r="AH179" s="45"/>
    </row>
    <row r="180" spans="1:34">
      <c r="A180" s="36" t="str">
        <f t="shared" si="65"/>
        <v>町村</v>
      </c>
      <c r="B180" s="37" t="str">
        <f>IF(E180&lt;&gt;"",VLOOKUP(C180,市町村コード!$B:$D,3,FALSE),"")</f>
        <v>福島県</v>
      </c>
      <c r="C180" s="38" t="str">
        <f>IF(E180&lt;&gt;"",VLOOKUP(E180,市町村コード!$A$1:$B$3593,2,FALSE),"")</f>
        <v>074055</v>
      </c>
      <c r="D180" s="39" t="str">
        <f t="shared" si="62"/>
        <v>07405</v>
      </c>
      <c r="E180" s="48" t="s">
        <v>383</v>
      </c>
      <c r="F180" s="40" t="str">
        <f t="shared" si="66"/>
        <v>2021年</v>
      </c>
      <c r="G180" s="41">
        <v>44760</v>
      </c>
      <c r="H180" s="14"/>
      <c r="I180" s="14"/>
      <c r="J180" s="14"/>
      <c r="K180" s="15" t="str">
        <f t="shared" si="64"/>
        <v/>
      </c>
      <c r="L180" s="14"/>
      <c r="M180" s="14"/>
      <c r="N180" s="35"/>
      <c r="O180" s="35"/>
      <c r="P180" s="45" t="s">
        <v>4774</v>
      </c>
      <c r="Q180" s="31"/>
      <c r="R180" s="31" t="s">
        <v>4711</v>
      </c>
      <c r="S180" s="16">
        <v>2066</v>
      </c>
      <c r="T180" s="17">
        <f>IF(AND(S180&lt;&gt;""),S180/INDEX(L$2:L180,MATCH(MAX(L$2:L180)+1,L$2:L180,1)),"")</f>
        <v>0.46965219368038191</v>
      </c>
      <c r="U180" s="31" t="s">
        <v>30</v>
      </c>
      <c r="W180" s="43"/>
      <c r="X180" s="43"/>
      <c r="Y180" s="43"/>
      <c r="Z180" s="43"/>
      <c r="AA180" s="43"/>
      <c r="AB180" s="43"/>
      <c r="AC180" s="43"/>
      <c r="AD180" s="39"/>
      <c r="AE180" s="39"/>
      <c r="AF180" s="44" t="str">
        <f t="shared" si="67"/>
        <v>無</v>
      </c>
      <c r="AH180" s="45"/>
    </row>
    <row r="181" spans="1:34">
      <c r="A181" s="36" t="str">
        <f t="shared" si="65"/>
        <v>町村</v>
      </c>
      <c r="B181" s="37" t="str">
        <f>IF(E181&lt;&gt;"",VLOOKUP(C181,市町村コード!$B:$D,3,FALSE),"")</f>
        <v>福島県</v>
      </c>
      <c r="C181" s="38" t="str">
        <f>IF(E181&lt;&gt;"",VLOOKUP(E181,市町村コード!$A$1:$B$3593,2,FALSE),"")</f>
        <v>074217</v>
      </c>
      <c r="D181" s="39" t="str">
        <f t="shared" si="62"/>
        <v>07421</v>
      </c>
      <c r="E181" s="48" t="s">
        <v>387</v>
      </c>
      <c r="F181" s="40" t="str">
        <f t="shared" si="66"/>
        <v>2021年</v>
      </c>
      <c r="G181" s="41">
        <v>44718</v>
      </c>
      <c r="H181" s="14"/>
      <c r="I181" s="14"/>
      <c r="J181" s="14">
        <v>13171</v>
      </c>
      <c r="K181" s="15" t="str">
        <f t="shared" si="64"/>
        <v/>
      </c>
      <c r="L181" s="14"/>
      <c r="M181" s="14"/>
      <c r="N181" s="35" t="s">
        <v>54</v>
      </c>
      <c r="O181" s="35" t="s">
        <v>29</v>
      </c>
      <c r="P181" s="45" t="s">
        <v>5227</v>
      </c>
      <c r="Q181" s="31">
        <v>1</v>
      </c>
      <c r="R181" s="31" t="s">
        <v>4711</v>
      </c>
      <c r="S181" s="16"/>
      <c r="T181" s="17" t="str">
        <f>IF(AND(S181&lt;&gt;""),S181/INDEX(L$2:L181,MATCH(MAX(L$2:L181)+1,L$2:L181,1)),"")</f>
        <v/>
      </c>
      <c r="U181" s="31" t="s">
        <v>30</v>
      </c>
      <c r="W181" s="43"/>
      <c r="X181" s="43"/>
      <c r="Y181" s="43"/>
      <c r="Z181" s="43"/>
      <c r="AA181" s="43"/>
      <c r="AB181" s="43"/>
      <c r="AC181" s="43"/>
      <c r="AD181" s="39"/>
      <c r="AE181" s="39"/>
      <c r="AF181" s="44" t="str">
        <f t="shared" si="67"/>
        <v>無</v>
      </c>
      <c r="AH181" s="45"/>
    </row>
    <row r="182" spans="1:34">
      <c r="A182" s="36" t="str">
        <f t="shared" si="65"/>
        <v>町村</v>
      </c>
      <c r="B182" s="37" t="str">
        <f>IF(E182&lt;&gt;"",VLOOKUP(C182,市町村コード!$B:$D,3,FALSE),"")</f>
        <v>福島県</v>
      </c>
      <c r="C182" s="38" t="str">
        <f>IF(E182&lt;&gt;"",VLOOKUP(E182,市町村コード!$A$1:$B$3593,2,FALSE),"")</f>
        <v>074462</v>
      </c>
      <c r="D182" s="39" t="str">
        <f t="shared" si="62"/>
        <v>07446</v>
      </c>
      <c r="E182" s="48" t="s">
        <v>390</v>
      </c>
      <c r="F182" s="40" t="str">
        <f>IF(MONTH(G182)&gt;=5, YEAR(G182)-1, YEAR(G182))&amp;"年"</f>
        <v>2022年</v>
      </c>
      <c r="G182" s="41">
        <v>44675</v>
      </c>
      <c r="H182" s="14"/>
      <c r="I182" s="14"/>
      <c r="J182" s="14">
        <v>1081</v>
      </c>
      <c r="K182" s="15" t="str">
        <f t="shared" si="64"/>
        <v/>
      </c>
      <c r="L182" s="14"/>
      <c r="M182" s="14"/>
      <c r="N182" s="35" t="s">
        <v>54</v>
      </c>
      <c r="O182" s="35" t="s">
        <v>29</v>
      </c>
      <c r="P182" s="45" t="s">
        <v>391</v>
      </c>
      <c r="Q182" s="31">
        <v>2</v>
      </c>
      <c r="R182" s="31" t="s">
        <v>4710</v>
      </c>
      <c r="S182" s="16"/>
      <c r="T182" s="17" t="str">
        <f>IF(AND(S182&lt;&gt;""),S182/INDEX(L$2:L182,MATCH(MAX(L$2:L182)+1,L$2:L182,1)),"")</f>
        <v/>
      </c>
      <c r="U182" s="31" t="s">
        <v>30</v>
      </c>
      <c r="W182" s="43"/>
      <c r="X182" s="43"/>
      <c r="Y182" s="43"/>
      <c r="Z182" s="43"/>
      <c r="AA182" s="43"/>
      <c r="AB182" s="43"/>
      <c r="AC182" s="43"/>
      <c r="AD182" s="39"/>
      <c r="AE182" s="39"/>
      <c r="AF182" s="44" t="str">
        <f t="shared" si="67"/>
        <v>無</v>
      </c>
      <c r="AH182" s="45"/>
    </row>
    <row r="183" spans="1:34">
      <c r="A183" s="36" t="str">
        <f t="shared" si="65"/>
        <v>町村</v>
      </c>
      <c r="B183" s="37" t="str">
        <f>IF(E183&lt;&gt;"",VLOOKUP(C183,市町村コード!$B:$D,3,FALSE),"")</f>
        <v>福島県</v>
      </c>
      <c r="C183" s="38" t="str">
        <f>IF(E183&lt;&gt;"",VLOOKUP(E183,市町村コード!$A$1:$B$3593,2,FALSE),"")</f>
        <v>074616</v>
      </c>
      <c r="D183" s="39" t="str">
        <f t="shared" si="62"/>
        <v>07461</v>
      </c>
      <c r="E183" s="48" t="s">
        <v>393</v>
      </c>
      <c r="F183" s="40" t="str">
        <f t="shared" ref="F183:F188" si="68">IF(MONTH(G183)&gt;=5, YEAR(G183)-1, YEAR(G183))&amp;"年"</f>
        <v>2022年</v>
      </c>
      <c r="G183" s="41">
        <v>44619</v>
      </c>
      <c r="H183" s="14"/>
      <c r="I183" s="14"/>
      <c r="J183" s="14">
        <v>16694</v>
      </c>
      <c r="K183" s="15" t="str">
        <f t="shared" si="64"/>
        <v/>
      </c>
      <c r="L183" s="14"/>
      <c r="M183" s="14"/>
      <c r="N183" s="35" t="s">
        <v>54</v>
      </c>
      <c r="O183" s="35" t="s">
        <v>29</v>
      </c>
      <c r="P183" s="45" t="s">
        <v>394</v>
      </c>
      <c r="Q183" s="31">
        <v>2</v>
      </c>
      <c r="R183" s="31" t="s">
        <v>4710</v>
      </c>
      <c r="S183" s="16"/>
      <c r="T183" s="17" t="str">
        <f>IF(AND(S183&lt;&gt;""),S183/INDEX(L$2:L183,MATCH(MAX(L$2:L183)+1,L$2:L183,1)),"")</f>
        <v/>
      </c>
      <c r="U183" s="31" t="s">
        <v>30</v>
      </c>
      <c r="W183" s="43"/>
      <c r="X183" s="43"/>
      <c r="Y183" s="43"/>
      <c r="Z183" s="43"/>
      <c r="AA183" s="43"/>
      <c r="AB183" s="43"/>
      <c r="AC183" s="43"/>
      <c r="AD183" s="39"/>
      <c r="AE183" s="39"/>
      <c r="AF183" s="44" t="str">
        <f t="shared" si="67"/>
        <v>無</v>
      </c>
      <c r="AH183" s="45"/>
    </row>
    <row r="184" spans="1:34">
      <c r="A184" s="36" t="str">
        <f t="shared" si="65"/>
        <v>町村</v>
      </c>
      <c r="B184" s="37" t="str">
        <f>IF(E184&lt;&gt;"",VLOOKUP(C184,市町村コード!$B:$D,3,FALSE),"")</f>
        <v>福島県</v>
      </c>
      <c r="C184" s="38" t="str">
        <f>IF(E184&lt;&gt;"",VLOOKUP(E184,市町村コード!$A$1:$B$3593,2,FALSE),"")</f>
        <v>074641</v>
      </c>
      <c r="D184" s="39" t="str">
        <f t="shared" si="62"/>
        <v>07464</v>
      </c>
      <c r="E184" s="48" t="s">
        <v>395</v>
      </c>
      <c r="F184" s="40" t="str">
        <f t="shared" si="68"/>
        <v>2021年</v>
      </c>
      <c r="G184" s="41">
        <v>44851</v>
      </c>
      <c r="H184" s="14">
        <v>5218</v>
      </c>
      <c r="I184" s="14">
        <v>4042</v>
      </c>
      <c r="J184" s="14">
        <v>5239</v>
      </c>
      <c r="K184" s="15">
        <f t="shared" si="64"/>
        <v>0.77462629359908008</v>
      </c>
      <c r="L184" s="14">
        <v>4001</v>
      </c>
      <c r="M184" s="14">
        <v>41</v>
      </c>
      <c r="N184" s="35"/>
      <c r="O184" s="35" t="s">
        <v>29</v>
      </c>
      <c r="P184" s="45" t="s">
        <v>5049</v>
      </c>
      <c r="Q184" s="31">
        <v>1</v>
      </c>
      <c r="R184" s="31" t="s">
        <v>4711</v>
      </c>
      <c r="S184" s="16">
        <v>2452</v>
      </c>
      <c r="T184" s="17">
        <f>IF(AND(S184&lt;&gt;""),S184/INDEX(L$2:L184,MATCH(MAX(L$2:L184)+1,L$2:L184,1)),"")</f>
        <v>0.61284678830292427</v>
      </c>
      <c r="U184" s="31" t="s">
        <v>30</v>
      </c>
      <c r="W184" s="43"/>
      <c r="X184" s="43"/>
      <c r="Y184" s="43"/>
      <c r="Z184" s="43"/>
      <c r="AA184" s="43"/>
      <c r="AB184" s="43"/>
      <c r="AC184" s="43"/>
      <c r="AD184" s="39"/>
      <c r="AE184" s="39"/>
      <c r="AF184" s="44" t="str">
        <f t="shared" si="67"/>
        <v>無</v>
      </c>
      <c r="AH184" s="45"/>
    </row>
    <row r="185" spans="1:34">
      <c r="A185" s="36" t="str">
        <f t="shared" si="65"/>
        <v>町村</v>
      </c>
      <c r="B185" s="37" t="str">
        <f>IF(E185&lt;&gt;"",VLOOKUP(C185,市町村コード!$B:$D,3,FALSE),"")</f>
        <v>福島県</v>
      </c>
      <c r="C185" s="38" t="str">
        <f>IF(E185&lt;&gt;"",VLOOKUP(E185,市町村コード!$A$1:$B$3593,2,FALSE),"")</f>
        <v>074641</v>
      </c>
      <c r="D185" s="39" t="str">
        <f t="shared" si="62"/>
        <v>07464</v>
      </c>
      <c r="E185" s="48" t="s">
        <v>395</v>
      </c>
      <c r="F185" s="40" t="str">
        <f t="shared" si="68"/>
        <v>2021年</v>
      </c>
      <c r="G185" s="41">
        <v>44851</v>
      </c>
      <c r="H185" s="14"/>
      <c r="I185" s="14"/>
      <c r="J185" s="14"/>
      <c r="K185" s="15"/>
      <c r="L185" s="14"/>
      <c r="M185" s="14"/>
      <c r="N185" s="35"/>
      <c r="O185" s="35"/>
      <c r="P185" s="45" t="s">
        <v>5050</v>
      </c>
      <c r="Q185" s="31"/>
      <c r="R185" s="31" t="s">
        <v>4711</v>
      </c>
      <c r="S185" s="16">
        <v>1549</v>
      </c>
      <c r="T185" s="17">
        <f>IF(AND(S185&lt;&gt;""),S185/INDEX(L$2:L185,MATCH(MAX(L$2:L185)+1,L$2:L185,1)),"")</f>
        <v>0.38715321169707573</v>
      </c>
      <c r="U185" s="31" t="s">
        <v>30</v>
      </c>
      <c r="W185" s="43"/>
      <c r="X185" s="43"/>
      <c r="Y185" s="43"/>
      <c r="Z185" s="43"/>
      <c r="AA185" s="43"/>
      <c r="AB185" s="43"/>
      <c r="AC185" s="43"/>
      <c r="AD185" s="39"/>
      <c r="AE185" s="39"/>
      <c r="AF185" s="44" t="str">
        <f t="shared" si="67"/>
        <v>無</v>
      </c>
      <c r="AH185" s="45"/>
    </row>
    <row r="186" spans="1:34">
      <c r="A186" s="36" t="str">
        <f t="shared" si="65"/>
        <v>町村</v>
      </c>
      <c r="B186" s="37" t="str">
        <f>IF(E186&lt;&gt;"",VLOOKUP(C186,市町村コード!$B:$D,3,FALSE),"")</f>
        <v>福島県</v>
      </c>
      <c r="C186" s="38" t="str">
        <f>IF(E186&lt;&gt;"",VLOOKUP(E186,市町村コード!$A$1:$B$3593,2,FALSE),"")</f>
        <v>075418</v>
      </c>
      <c r="D186" s="39" t="str">
        <f t="shared" si="62"/>
        <v>07541</v>
      </c>
      <c r="E186" s="48" t="s">
        <v>403</v>
      </c>
      <c r="F186" s="40" t="str">
        <f t="shared" si="68"/>
        <v>2021年</v>
      </c>
      <c r="G186" s="41">
        <v>44886</v>
      </c>
      <c r="H186" s="14"/>
      <c r="I186" s="14"/>
      <c r="J186" s="14">
        <v>4065</v>
      </c>
      <c r="K186" s="15" t="str">
        <f t="shared" si="64"/>
        <v/>
      </c>
      <c r="L186" s="14"/>
      <c r="M186" s="14"/>
      <c r="N186" s="35" t="s">
        <v>54</v>
      </c>
      <c r="O186" s="35" t="s">
        <v>29</v>
      </c>
      <c r="P186" s="45" t="s">
        <v>404</v>
      </c>
      <c r="Q186" s="31">
        <v>3</v>
      </c>
      <c r="R186" s="31" t="s">
        <v>4710</v>
      </c>
      <c r="S186" s="16"/>
      <c r="T186" s="17" t="str">
        <f>IF(AND(S186&lt;&gt;""),S186/INDEX(L$2:L186,MATCH(MAX(L$2:L186)+1,L$2:L186,1)),"")</f>
        <v/>
      </c>
      <c r="U186" s="31" t="s">
        <v>30</v>
      </c>
      <c r="W186" s="43"/>
      <c r="X186" s="43"/>
      <c r="Y186" s="43"/>
      <c r="Z186" s="43"/>
      <c r="AA186" s="43"/>
      <c r="AB186" s="43"/>
      <c r="AC186" s="43"/>
      <c r="AD186" s="39"/>
      <c r="AE186" s="39"/>
      <c r="AF186" s="44" t="str">
        <f t="shared" si="67"/>
        <v>無</v>
      </c>
      <c r="AH186" s="45"/>
    </row>
    <row r="187" spans="1:34">
      <c r="A187" s="36" t="str">
        <f t="shared" si="65"/>
        <v>町村</v>
      </c>
      <c r="B187" s="37" t="str">
        <f>IF(E187&lt;&gt;"",VLOOKUP(C187,市町村コード!$B:$D,3,FALSE),"")</f>
        <v>福島県</v>
      </c>
      <c r="C187" s="38" t="str">
        <f>IF(E187&lt;&gt;"",VLOOKUP(E187,市町村コード!$A$1:$B$3593,2,FALSE),"")</f>
        <v>075434</v>
      </c>
      <c r="D187" s="39" t="str">
        <f t="shared" si="62"/>
        <v>07543</v>
      </c>
      <c r="E187" s="48" t="s">
        <v>406</v>
      </c>
      <c r="F187" s="40" t="str">
        <f t="shared" si="68"/>
        <v>2021年</v>
      </c>
      <c r="G187" s="41">
        <v>44767</v>
      </c>
      <c r="H187" s="14">
        <v>10586</v>
      </c>
      <c r="I187" s="14">
        <v>5453</v>
      </c>
      <c r="J187" s="14">
        <v>10598</v>
      </c>
      <c r="K187" s="15">
        <f t="shared" si="64"/>
        <v>0.51511430190818064</v>
      </c>
      <c r="L187" s="14">
        <v>5382</v>
      </c>
      <c r="M187" s="14">
        <v>71</v>
      </c>
      <c r="N187" s="35"/>
      <c r="O187" s="35" t="s">
        <v>29</v>
      </c>
      <c r="P187" s="45" t="s">
        <v>4775</v>
      </c>
      <c r="Q187" s="31">
        <v>1</v>
      </c>
      <c r="R187" s="31" t="s">
        <v>4711</v>
      </c>
      <c r="S187" s="16">
        <v>2796</v>
      </c>
      <c r="T187" s="17">
        <f>IF(AND(S187&lt;&gt;""),S187/INDEX(L$2:L187,MATCH(MAX(L$2:L187)+1,L$2:L187,1)),"")</f>
        <v>0.51950947603121511</v>
      </c>
      <c r="U187" s="31" t="s">
        <v>30</v>
      </c>
      <c r="W187" s="43"/>
      <c r="X187" s="43"/>
      <c r="Y187" s="43"/>
      <c r="Z187" s="43"/>
      <c r="AA187" s="43"/>
      <c r="AB187" s="43"/>
      <c r="AC187" s="43"/>
      <c r="AD187" s="39"/>
      <c r="AE187" s="39"/>
      <c r="AF187" s="44" t="str">
        <f t="shared" si="67"/>
        <v>無</v>
      </c>
      <c r="AH187" s="45"/>
    </row>
    <row r="188" spans="1:34">
      <c r="A188" s="36" t="str">
        <f t="shared" si="65"/>
        <v>町村</v>
      </c>
      <c r="B188" s="37" t="str">
        <f>IF(E188&lt;&gt;"",VLOOKUP(C188,市町村コード!$B:$D,3,FALSE),"")</f>
        <v>福島県</v>
      </c>
      <c r="C188" s="38" t="str">
        <f>IF(E188&lt;&gt;"",VLOOKUP(E188,市町村コード!$A$1:$B$3593,2,FALSE),"")</f>
        <v>075434</v>
      </c>
      <c r="D188" s="39" t="str">
        <f t="shared" si="62"/>
        <v>07543</v>
      </c>
      <c r="E188" s="48" t="s">
        <v>406</v>
      </c>
      <c r="F188" s="40" t="str">
        <f t="shared" si="68"/>
        <v>2021年</v>
      </c>
      <c r="G188" s="41">
        <v>44767</v>
      </c>
      <c r="H188" s="14"/>
      <c r="I188" s="14"/>
      <c r="J188" s="14"/>
      <c r="K188" s="15" t="str">
        <f t="shared" si="64"/>
        <v/>
      </c>
      <c r="L188" s="14"/>
      <c r="M188" s="14"/>
      <c r="N188" s="35"/>
      <c r="O188" s="35"/>
      <c r="P188" s="45" t="s">
        <v>4776</v>
      </c>
      <c r="Q188" s="31"/>
      <c r="R188" s="31" t="s">
        <v>4711</v>
      </c>
      <c r="S188" s="16">
        <v>2586</v>
      </c>
      <c r="T188" s="17">
        <f>IF(AND(S188&lt;&gt;""),S188/INDEX(L$2:L188,MATCH(MAX(L$2:L188)+1,L$2:L188,1)),"")</f>
        <v>0.48049052396878483</v>
      </c>
      <c r="U188" s="31" t="s">
        <v>30</v>
      </c>
      <c r="W188" s="43"/>
      <c r="X188" s="43"/>
      <c r="Y188" s="43"/>
      <c r="Z188" s="43"/>
      <c r="AA188" s="43"/>
      <c r="AB188" s="43"/>
      <c r="AC188" s="43"/>
      <c r="AD188" s="39"/>
      <c r="AE188" s="39"/>
      <c r="AF188" s="44" t="str">
        <f t="shared" si="67"/>
        <v>無</v>
      </c>
      <c r="AH188" s="45"/>
    </row>
    <row r="189" spans="1:34">
      <c r="A189" s="36" t="str">
        <f t="shared" si="65"/>
        <v>市区</v>
      </c>
      <c r="B189" s="37" t="str">
        <f>IF(E189&lt;&gt;"",VLOOKUP(C189,市町村コード!$B:$D,3,FALSE),"")</f>
        <v>茨城県</v>
      </c>
      <c r="C189" s="38" t="str">
        <f>IF(E189&lt;&gt;"",VLOOKUP(E189,市町村コード!$A$1:$B$3593,2,FALSE),"")</f>
        <v>082082</v>
      </c>
      <c r="D189" s="39" t="str">
        <f t="shared" si="62"/>
        <v>08208</v>
      </c>
      <c r="E189" s="48" t="s">
        <v>416</v>
      </c>
      <c r="F189" s="40" t="str">
        <f t="shared" ref="F189:F195" si="69">IF(MONTH(G189)&gt;=5, YEAR(G189)-1, YEAR(G189))&amp;"年"</f>
        <v>2021年</v>
      </c>
      <c r="G189" s="41">
        <v>44914</v>
      </c>
      <c r="H189" s="14">
        <v>63579</v>
      </c>
      <c r="I189" s="14">
        <v>27573</v>
      </c>
      <c r="J189" s="14"/>
      <c r="K189" s="15">
        <f t="shared" si="64"/>
        <v>0.43368093238333411</v>
      </c>
      <c r="L189" s="14">
        <v>27184</v>
      </c>
      <c r="M189" s="14">
        <v>389</v>
      </c>
      <c r="N189" s="35"/>
      <c r="O189" s="35" t="s">
        <v>29</v>
      </c>
      <c r="P189" s="45" t="s">
        <v>5087</v>
      </c>
      <c r="Q189" s="31">
        <v>1</v>
      </c>
      <c r="R189" s="31" t="s">
        <v>4711</v>
      </c>
      <c r="S189" s="16">
        <v>15633</v>
      </c>
      <c r="T189" s="17">
        <f>IF(AND(S189&lt;&gt;""),S189/INDEX(L$2:L189,MATCH(MAX(L$2:L189)+1,L$2:L189,1)),"")</f>
        <v>0.57508092995879934</v>
      </c>
      <c r="U189" s="31" t="s">
        <v>30</v>
      </c>
      <c r="V189" s="34" t="s">
        <v>32</v>
      </c>
      <c r="W189" s="43"/>
      <c r="X189" s="43" t="s">
        <v>32</v>
      </c>
      <c r="Y189" s="43"/>
      <c r="Z189" s="43"/>
      <c r="AA189" s="43"/>
      <c r="AB189" s="43"/>
      <c r="AC189" s="43"/>
      <c r="AD189" s="39"/>
      <c r="AE189" s="39"/>
      <c r="AF189" s="44" t="str">
        <f t="shared" ref="AF189:AF209" si="70">IF(AND(V189="",W189="",X189="",Y189="",Z189="",AA189="",AB189="",AC189=""),"無",IF(V189&lt;&gt;"",$V$1,"") &amp; IF(W189&lt;&gt;"",$W$1,"") &amp; IF(X189&lt;&gt;"",$X$1,"") &amp; IF(Y189&lt;&gt;"",$Y$1,"") &amp; IF(Z189&lt;&gt;"",$Z$1,"") &amp; IF(AA189&lt;&gt;"",$AA$1,"") &amp; IF(AB189&lt;&gt;"",$AB$1,"") &amp; IF(AC189&lt;&gt;"",$AC$1,""))</f>
        <v>自国</v>
      </c>
      <c r="AH189" s="45"/>
    </row>
    <row r="190" spans="1:34">
      <c r="A190" s="36" t="str">
        <f t="shared" si="65"/>
        <v>市区</v>
      </c>
      <c r="B190" s="37" t="str">
        <f>IF(E190&lt;&gt;"",VLOOKUP(C190,市町村コード!$B:$D,3,FALSE),"")</f>
        <v>茨城県</v>
      </c>
      <c r="C190" s="38" t="str">
        <f>IF(E190&lt;&gt;"",VLOOKUP(E190,市町村コード!$A$1:$B$3593,2,FALSE),"")</f>
        <v>082082</v>
      </c>
      <c r="D190" s="39" t="str">
        <f t="shared" si="62"/>
        <v>08208</v>
      </c>
      <c r="E190" s="48" t="s">
        <v>416</v>
      </c>
      <c r="F190" s="40" t="str">
        <f t="shared" si="69"/>
        <v>2021年</v>
      </c>
      <c r="G190" s="41">
        <v>44914</v>
      </c>
      <c r="H190" s="14"/>
      <c r="I190" s="14"/>
      <c r="J190" s="14"/>
      <c r="K190" s="15"/>
      <c r="L190" s="14"/>
      <c r="M190" s="14"/>
      <c r="N190" s="35"/>
      <c r="O190" s="35"/>
      <c r="P190" s="45" t="s">
        <v>417</v>
      </c>
      <c r="Q190" s="31"/>
      <c r="R190" s="31" t="s">
        <v>4710</v>
      </c>
      <c r="S190" s="16">
        <v>9178</v>
      </c>
      <c r="T190" s="17">
        <f>IF(AND(S190&lt;&gt;""),S190/INDEX(L$2:L190,MATCH(MAX(L$2:L190)+1,L$2:L190,1)),"")</f>
        <v>0.33762507357268984</v>
      </c>
      <c r="U190" s="31" t="s">
        <v>30</v>
      </c>
      <c r="W190" s="43"/>
      <c r="X190" s="43"/>
      <c r="Y190" s="43"/>
      <c r="Z190" s="43"/>
      <c r="AA190" s="43"/>
      <c r="AB190" s="43"/>
      <c r="AC190" s="43"/>
      <c r="AD190" s="39"/>
      <c r="AE190" s="39"/>
      <c r="AF190" s="44" t="str">
        <f t="shared" si="70"/>
        <v>無</v>
      </c>
      <c r="AH190" s="45"/>
    </row>
    <row r="191" spans="1:34">
      <c r="A191" s="36" t="str">
        <f t="shared" si="65"/>
        <v>市区</v>
      </c>
      <c r="B191" s="37" t="str">
        <f>IF(E191&lt;&gt;"",VLOOKUP(C191,市町村コード!$B:$D,3,FALSE),"")</f>
        <v>茨城県</v>
      </c>
      <c r="C191" s="38" t="str">
        <f>IF(E191&lt;&gt;"",VLOOKUP(E191,市町村コード!$A$1:$B$3593,2,FALSE),"")</f>
        <v>082082</v>
      </c>
      <c r="D191" s="39" t="str">
        <f t="shared" si="62"/>
        <v>08208</v>
      </c>
      <c r="E191" s="48" t="s">
        <v>416</v>
      </c>
      <c r="F191" s="40" t="str">
        <f t="shared" si="69"/>
        <v>2021年</v>
      </c>
      <c r="G191" s="41">
        <v>44914</v>
      </c>
      <c r="H191" s="14"/>
      <c r="I191" s="14"/>
      <c r="J191" s="14"/>
      <c r="K191" s="15"/>
      <c r="L191" s="14"/>
      <c r="M191" s="14"/>
      <c r="N191" s="35"/>
      <c r="O191" s="35"/>
      <c r="P191" s="45" t="s">
        <v>5088</v>
      </c>
      <c r="Q191" s="31"/>
      <c r="R191" s="31" t="s">
        <v>4711</v>
      </c>
      <c r="S191" s="16">
        <v>2373</v>
      </c>
      <c r="T191" s="17">
        <f>IF(AND(S191&lt;&gt;""),S191/INDEX(L$2:L191,MATCH(MAX(L$2:L191)+1,L$2:L191,1)),"")</f>
        <v>8.7293996468510895E-2</v>
      </c>
      <c r="U191" s="31" t="s">
        <v>30</v>
      </c>
      <c r="W191" s="43"/>
      <c r="X191" s="43"/>
      <c r="Y191" s="43"/>
      <c r="Z191" s="43"/>
      <c r="AA191" s="43"/>
      <c r="AB191" s="43"/>
      <c r="AC191" s="43"/>
      <c r="AD191" s="39"/>
      <c r="AE191" s="39"/>
      <c r="AF191" s="44" t="str">
        <f t="shared" si="70"/>
        <v>無</v>
      </c>
      <c r="AH191" s="45"/>
    </row>
    <row r="192" spans="1:34">
      <c r="A192" s="36" t="str">
        <f t="shared" si="65"/>
        <v>市区</v>
      </c>
      <c r="B192" s="37" t="str">
        <f>IF(E192&lt;&gt;"",VLOOKUP(C192,市町村コード!$B:$D,3,FALSE),"")</f>
        <v>茨城県</v>
      </c>
      <c r="C192" s="38" t="str">
        <f>IF(E192&lt;&gt;"",VLOOKUP(E192,市町村コード!$A$1:$B$3593,2,FALSE),"")</f>
        <v>082104</v>
      </c>
      <c r="D192" s="39" t="str">
        <f t="shared" si="62"/>
        <v>08210</v>
      </c>
      <c r="E192" s="48" t="s">
        <v>418</v>
      </c>
      <c r="F192" s="40" t="str">
        <f t="shared" si="69"/>
        <v>2022年</v>
      </c>
      <c r="G192" s="41">
        <v>44647</v>
      </c>
      <c r="H192" s="14"/>
      <c r="I192" s="14"/>
      <c r="J192" s="14">
        <v>34689</v>
      </c>
      <c r="K192" s="15" t="str">
        <f t="shared" si="64"/>
        <v/>
      </c>
      <c r="L192" s="14"/>
      <c r="M192" s="14"/>
      <c r="N192" s="35" t="s">
        <v>54</v>
      </c>
      <c r="O192" s="35" t="s">
        <v>29</v>
      </c>
      <c r="P192" s="45" t="s">
        <v>419</v>
      </c>
      <c r="Q192" s="31">
        <v>2</v>
      </c>
      <c r="R192" s="31" t="s">
        <v>4710</v>
      </c>
      <c r="S192" s="16"/>
      <c r="T192" s="17" t="str">
        <f>IF(AND(S192&lt;&gt;""),S192/INDEX(L$2:L192,MATCH(MAX(L$2:L192)+1,L$2:L192,1)),"")</f>
        <v/>
      </c>
      <c r="U192" s="31" t="s">
        <v>30</v>
      </c>
      <c r="W192" s="43"/>
      <c r="X192" s="43"/>
      <c r="Y192" s="43" t="s">
        <v>32</v>
      </c>
      <c r="Z192" s="43"/>
      <c r="AA192" s="43"/>
      <c r="AB192" s="43"/>
      <c r="AC192" s="43"/>
      <c r="AD192" s="39" t="s">
        <v>4691</v>
      </c>
      <c r="AE192" s="39"/>
      <c r="AF192" s="44" t="str">
        <f t="shared" si="70"/>
        <v>公</v>
      </c>
      <c r="AH192" s="45"/>
    </row>
    <row r="193" spans="1:34">
      <c r="A193" s="36" t="str">
        <f t="shared" si="65"/>
        <v>市区</v>
      </c>
      <c r="B193" s="37" t="str">
        <f>IF(E193&lt;&gt;"",VLOOKUP(C193,市町村コード!$B:$D,3,FALSE),"")</f>
        <v>茨城県</v>
      </c>
      <c r="C193" s="38" t="str">
        <f>IF(E193&lt;&gt;"",VLOOKUP(E193,市町村コード!$A$1:$B$3593,2,FALSE),"")</f>
        <v>082121</v>
      </c>
      <c r="D193" s="39" t="str">
        <f t="shared" si="62"/>
        <v>08212</v>
      </c>
      <c r="E193" s="48" t="s">
        <v>421</v>
      </c>
      <c r="F193" s="40" t="str">
        <f t="shared" si="69"/>
        <v>2021年</v>
      </c>
      <c r="G193" s="41">
        <v>44697</v>
      </c>
      <c r="H193" s="14"/>
      <c r="I193" s="14"/>
      <c r="J193" s="14">
        <v>44426</v>
      </c>
      <c r="K193" s="15" t="str">
        <f t="shared" si="64"/>
        <v/>
      </c>
      <c r="L193" s="14"/>
      <c r="M193" s="14"/>
      <c r="N193" s="35" t="s">
        <v>54</v>
      </c>
      <c r="O193" s="35" t="s">
        <v>29</v>
      </c>
      <c r="P193" s="45" t="s">
        <v>4777</v>
      </c>
      <c r="Q193" s="31">
        <v>1</v>
      </c>
      <c r="R193" s="31" t="s">
        <v>4711</v>
      </c>
      <c r="S193" s="16"/>
      <c r="T193" s="17" t="str">
        <f>IF(AND(S193&lt;&gt;""),S193/INDEX(L$2:L193,MATCH(MAX(L$2:L193)+1,L$2:L193,1)),"")</f>
        <v/>
      </c>
      <c r="U193" s="31" t="s">
        <v>30</v>
      </c>
      <c r="W193" s="43"/>
      <c r="X193" s="43"/>
      <c r="Y193" s="43"/>
      <c r="Z193" s="43"/>
      <c r="AA193" s="43"/>
      <c r="AB193" s="43"/>
      <c r="AC193" s="43"/>
      <c r="AD193" s="39"/>
      <c r="AE193" s="39"/>
      <c r="AF193" s="44" t="str">
        <f t="shared" si="70"/>
        <v>無</v>
      </c>
      <c r="AH193" s="45"/>
    </row>
    <row r="194" spans="1:34">
      <c r="A194" s="36" t="str">
        <f t="shared" si="65"/>
        <v>市区</v>
      </c>
      <c r="B194" s="37" t="str">
        <f>IF(E194&lt;&gt;"",VLOOKUP(C194,市町村コード!$B:$D,3,FALSE),"")</f>
        <v>茨城県</v>
      </c>
      <c r="C194" s="38" t="str">
        <f>IF(E194&lt;&gt;"",VLOOKUP(E194,市町村コード!$A$1:$B$3593,2,FALSE),"")</f>
        <v>082147</v>
      </c>
      <c r="D194" s="39" t="str">
        <f t="shared" si="62"/>
        <v>08214</v>
      </c>
      <c r="E194" s="48" t="s">
        <v>422</v>
      </c>
      <c r="F194" s="40" t="str">
        <f t="shared" si="69"/>
        <v>2022年</v>
      </c>
      <c r="G194" s="41">
        <v>44598</v>
      </c>
      <c r="H194" s="14"/>
      <c r="I194" s="14"/>
      <c r="J194" s="14">
        <v>23894</v>
      </c>
      <c r="K194" s="15" t="str">
        <f t="shared" ref="K194:K231" si="71">IF(AND(H194&lt;&gt;"",I194&lt;&gt;""),I194/H194,"")</f>
        <v/>
      </c>
      <c r="L194" s="14"/>
      <c r="M194" s="14"/>
      <c r="N194" s="35" t="s">
        <v>54</v>
      </c>
      <c r="O194" s="35" t="s">
        <v>29</v>
      </c>
      <c r="P194" s="45" t="s">
        <v>423</v>
      </c>
      <c r="Q194" s="31">
        <v>2</v>
      </c>
      <c r="R194" s="31" t="s">
        <v>4710</v>
      </c>
      <c r="S194" s="16"/>
      <c r="T194" s="17" t="str">
        <f>IF(AND(S194&lt;&gt;""),S194/INDEX(L$2:L194,MATCH(MAX(L$2:L194)+1,L$2:L194,1)),"")</f>
        <v/>
      </c>
      <c r="U194" s="31" t="s">
        <v>30</v>
      </c>
      <c r="W194" s="43"/>
      <c r="X194" s="43" t="s">
        <v>32</v>
      </c>
      <c r="Y194" s="43" t="s">
        <v>32</v>
      </c>
      <c r="Z194" s="43"/>
      <c r="AA194" s="43"/>
      <c r="AB194" s="43"/>
      <c r="AC194" s="43"/>
      <c r="AD194" s="39" t="s">
        <v>4691</v>
      </c>
      <c r="AE194" s="39"/>
      <c r="AF194" s="44" t="str">
        <f t="shared" si="70"/>
        <v>国公</v>
      </c>
      <c r="AH194" s="45"/>
    </row>
    <row r="195" spans="1:34">
      <c r="A195" s="36" t="str">
        <f t="shared" si="65"/>
        <v>市区</v>
      </c>
      <c r="B195" s="37" t="str">
        <f>IF(E195&lt;&gt;"",VLOOKUP(C195,市町村コード!$B:$D,3,FALSE),"")</f>
        <v>茨城県</v>
      </c>
      <c r="C195" s="38" t="str">
        <f>IF(E195&lt;&gt;"",VLOOKUP(E195,市町村コード!$A$1:$B$3593,2,FALSE),"")</f>
        <v>082163</v>
      </c>
      <c r="D195" s="39" t="str">
        <f t="shared" ref="D195:D228" si="72">IF(C195&lt;&gt;"",LEFT(C195,5),"")</f>
        <v>08216</v>
      </c>
      <c r="E195" s="48" t="s">
        <v>425</v>
      </c>
      <c r="F195" s="40" t="str">
        <f t="shared" si="69"/>
        <v>2022年</v>
      </c>
      <c r="G195" s="41">
        <v>44661</v>
      </c>
      <c r="H195" s="14"/>
      <c r="I195" s="14"/>
      <c r="J195" s="14">
        <v>63449</v>
      </c>
      <c r="K195" s="15" t="str">
        <f t="shared" si="71"/>
        <v/>
      </c>
      <c r="L195" s="14"/>
      <c r="M195" s="14"/>
      <c r="N195" s="35" t="s">
        <v>54</v>
      </c>
      <c r="O195" s="35" t="s">
        <v>29</v>
      </c>
      <c r="P195" s="45" t="s">
        <v>426</v>
      </c>
      <c r="Q195" s="31">
        <v>5</v>
      </c>
      <c r="R195" s="31" t="s">
        <v>4710</v>
      </c>
      <c r="S195" s="16"/>
      <c r="T195" s="17" t="str">
        <f>IF(AND(S195&lt;&gt;""),S195/INDEX(L$2:L195,MATCH(MAX(L$2:L195)+1,L$2:L195,1)),"")</f>
        <v/>
      </c>
      <c r="U195" s="31" t="s">
        <v>30</v>
      </c>
      <c r="W195" s="43"/>
      <c r="X195" s="43"/>
      <c r="Y195" s="43"/>
      <c r="Z195" s="43"/>
      <c r="AA195" s="43"/>
      <c r="AB195" s="43"/>
      <c r="AC195" s="43"/>
      <c r="AD195" s="39"/>
      <c r="AE195" s="39"/>
      <c r="AF195" s="44" t="str">
        <f t="shared" si="70"/>
        <v>無</v>
      </c>
      <c r="AH195" s="45"/>
    </row>
    <row r="196" spans="1:34" ht="18.75" customHeight="1">
      <c r="A196" s="36" t="str">
        <f t="shared" ref="A196:A234" si="73">IF(E196&lt;&gt;"",IF(OR(RIGHT(E196,1)="市",RIGHT(E196,1)="区"),"市区","町村"),"")</f>
        <v>市区</v>
      </c>
      <c r="B196" s="37" t="str">
        <f>IF(E196&lt;&gt;"",VLOOKUP(C196,市町村コード!$B:$D,3,FALSE),"")</f>
        <v>茨城県</v>
      </c>
      <c r="C196" s="38" t="str">
        <f>IF(E196&lt;&gt;"",VLOOKUP(E196,市町村コード!$A$1:$B$3593,2,FALSE),"")</f>
        <v>082228</v>
      </c>
      <c r="D196" s="39" t="str">
        <f t="shared" si="72"/>
        <v>08222</v>
      </c>
      <c r="E196" s="48" t="s">
        <v>429</v>
      </c>
      <c r="F196" s="40" t="str">
        <f>IF(MONTH(G196)&gt;=5, YEAR(G196)-1, YEAR(G196))&amp;"年"</f>
        <v>2022年</v>
      </c>
      <c r="G196" s="41">
        <v>44668</v>
      </c>
      <c r="H196" s="14"/>
      <c r="I196" s="14"/>
      <c r="J196" s="14">
        <v>56422</v>
      </c>
      <c r="K196" s="15" t="str">
        <f t="shared" si="71"/>
        <v/>
      </c>
      <c r="L196" s="14"/>
      <c r="M196" s="14"/>
      <c r="N196" s="35" t="s">
        <v>54</v>
      </c>
      <c r="O196" s="35" t="s">
        <v>29</v>
      </c>
      <c r="P196" s="45" t="s">
        <v>4778</v>
      </c>
      <c r="Q196" s="31">
        <v>1</v>
      </c>
      <c r="R196" s="31" t="s">
        <v>4711</v>
      </c>
      <c r="S196" s="16"/>
      <c r="T196" s="17" t="str">
        <f>IF(AND(S196&lt;&gt;""),S196/INDEX(L$2:L196,MATCH(MAX(L$2:L196)+1,L$2:L196,1)),"")</f>
        <v/>
      </c>
      <c r="U196" s="31" t="s">
        <v>30</v>
      </c>
      <c r="V196" s="34" t="s">
        <v>32</v>
      </c>
      <c r="W196" s="43"/>
      <c r="X196" s="43" t="s">
        <v>32</v>
      </c>
      <c r="Y196" s="43"/>
      <c r="Z196" s="43"/>
      <c r="AA196" s="43"/>
      <c r="AB196" s="43"/>
      <c r="AD196" s="39"/>
      <c r="AE196" s="39"/>
      <c r="AF196" s="44" t="str">
        <f t="shared" si="70"/>
        <v>自国</v>
      </c>
      <c r="AH196" s="45"/>
    </row>
    <row r="197" spans="1:34">
      <c r="A197" s="36" t="str">
        <f t="shared" si="73"/>
        <v>市区</v>
      </c>
      <c r="B197" s="37" t="str">
        <f>IF(E197&lt;&gt;"",VLOOKUP(C197,市町村コード!$B:$D,3,FALSE),"")</f>
        <v>茨城県</v>
      </c>
      <c r="C197" s="38" t="str">
        <f>IF(E197&lt;&gt;"",VLOOKUP(E197,市町村コード!$A$1:$B$3593,2,FALSE),"")</f>
        <v>082317</v>
      </c>
      <c r="D197" s="39" t="str">
        <f t="shared" si="72"/>
        <v>08231</v>
      </c>
      <c r="E197" s="48" t="s">
        <v>434</v>
      </c>
      <c r="F197" s="40" t="str">
        <f>IF(MONTH(G197)&gt;=5, YEAR(G197)-1, YEAR(G197))&amp;"年"</f>
        <v>2021年</v>
      </c>
      <c r="G197" s="41">
        <v>44851</v>
      </c>
      <c r="H197" s="14">
        <v>34440</v>
      </c>
      <c r="I197" s="14">
        <v>19890</v>
      </c>
      <c r="J197" s="14">
        <v>34663</v>
      </c>
      <c r="K197" s="15">
        <f t="shared" si="71"/>
        <v>0.57752613240418116</v>
      </c>
      <c r="L197" s="14">
        <v>19639</v>
      </c>
      <c r="M197" s="14">
        <v>251</v>
      </c>
      <c r="N197" s="35"/>
      <c r="O197" s="35" t="s">
        <v>29</v>
      </c>
      <c r="P197" s="45" t="s">
        <v>435</v>
      </c>
      <c r="Q197" s="31">
        <v>3</v>
      </c>
      <c r="R197" s="31" t="s">
        <v>4710</v>
      </c>
      <c r="S197" s="16">
        <v>11428</v>
      </c>
      <c r="T197" s="17">
        <f>IF(AND(S197&lt;&gt;""),S197/INDEX(L$2:L197,MATCH(MAX(L$2:L197)+1,L$2:L197,1)),"")</f>
        <v>0.58190335556800243</v>
      </c>
      <c r="U197" s="31" t="s">
        <v>30</v>
      </c>
      <c r="W197" s="43"/>
      <c r="X197" s="43"/>
      <c r="Y197" s="43" t="s">
        <v>32</v>
      </c>
      <c r="Z197" s="43"/>
      <c r="AA197" s="43"/>
      <c r="AB197" s="43"/>
      <c r="AC197" s="43"/>
      <c r="AD197" s="39" t="s">
        <v>4691</v>
      </c>
      <c r="AE197" s="39"/>
      <c r="AF197" s="44" t="str">
        <f t="shared" si="70"/>
        <v>公</v>
      </c>
      <c r="AH197" s="45"/>
    </row>
    <row r="198" spans="1:34">
      <c r="A198" s="36" t="str">
        <f t="shared" si="73"/>
        <v>市区</v>
      </c>
      <c r="B198" s="37" t="str">
        <f>IF(E198&lt;&gt;"",VLOOKUP(C198,市町村コード!$B:$D,3,FALSE),"")</f>
        <v>茨城県</v>
      </c>
      <c r="C198" s="38" t="str">
        <f>IF(E198&lt;&gt;"",VLOOKUP(E198,市町村コード!$A$1:$B$3593,2,FALSE),"")</f>
        <v>082317</v>
      </c>
      <c r="D198" s="39" t="str">
        <f t="shared" si="72"/>
        <v>08231</v>
      </c>
      <c r="E198" s="48" t="s">
        <v>434</v>
      </c>
      <c r="F198" s="40" t="str">
        <f t="shared" ref="F198:F214" si="74">IF(MONTH(G198)&gt;=5, YEAR(G198)-1, YEAR(G198))&amp;"年"</f>
        <v>2021年</v>
      </c>
      <c r="G198" s="41">
        <v>44851</v>
      </c>
      <c r="H198" s="14"/>
      <c r="I198" s="14"/>
      <c r="J198" s="14"/>
      <c r="K198" s="15" t="str">
        <f t="shared" si="71"/>
        <v/>
      </c>
      <c r="L198" s="14"/>
      <c r="M198" s="14"/>
      <c r="N198" s="35"/>
      <c r="O198" s="35"/>
      <c r="P198" s="45" t="s">
        <v>4779</v>
      </c>
      <c r="Q198" s="31"/>
      <c r="R198" s="31" t="s">
        <v>4711</v>
      </c>
      <c r="S198" s="16">
        <v>7943</v>
      </c>
      <c r="T198" s="17">
        <f>IF(AND(S198&lt;&gt;""),S198/INDEX(L$2:L198,MATCH(MAX(L$2:L198)+1,L$2:L198,1)),"")</f>
        <v>0.40445032842812773</v>
      </c>
      <c r="U198" s="31" t="s">
        <v>30</v>
      </c>
      <c r="W198" s="43"/>
      <c r="X198" s="43"/>
      <c r="Y198" s="43"/>
      <c r="Z198" s="43"/>
      <c r="AA198" s="43"/>
      <c r="AB198" s="43"/>
      <c r="AC198" s="43"/>
      <c r="AD198" s="39"/>
      <c r="AE198" s="39"/>
      <c r="AF198" s="44" t="str">
        <f t="shared" si="70"/>
        <v>無</v>
      </c>
      <c r="AH198" s="45"/>
    </row>
    <row r="199" spans="1:34">
      <c r="A199" s="36" t="str">
        <f t="shared" si="73"/>
        <v>市区</v>
      </c>
      <c r="B199" s="37" t="str">
        <f>IF(E199&lt;&gt;"",VLOOKUP(C199,市町村コード!$B:$D,3,FALSE),"")</f>
        <v>茨城県</v>
      </c>
      <c r="C199" s="38" t="str">
        <f>IF(E199&lt;&gt;"",VLOOKUP(E199,市町村コード!$A$1:$B$3593,2,FALSE),"")</f>
        <v>082317</v>
      </c>
      <c r="D199" s="39" t="str">
        <f t="shared" si="72"/>
        <v>08231</v>
      </c>
      <c r="E199" s="48" t="s">
        <v>434</v>
      </c>
      <c r="F199" s="40" t="str">
        <f t="shared" si="74"/>
        <v>2021年</v>
      </c>
      <c r="G199" s="41">
        <v>44851</v>
      </c>
      <c r="H199" s="14"/>
      <c r="I199" s="14"/>
      <c r="J199" s="14"/>
      <c r="K199" s="15" t="str">
        <f t="shared" si="71"/>
        <v/>
      </c>
      <c r="L199" s="14"/>
      <c r="M199" s="14"/>
      <c r="N199" s="35"/>
      <c r="O199" s="35"/>
      <c r="P199" s="45" t="s">
        <v>4780</v>
      </c>
      <c r="Q199" s="31"/>
      <c r="R199" s="31" t="s">
        <v>4711</v>
      </c>
      <c r="S199" s="16">
        <v>268</v>
      </c>
      <c r="T199" s="17">
        <f>IF(AND(S199&lt;&gt;""),S199/INDEX(L$2:L199,MATCH(MAX(L$2:L199)+1,L$2:L199,1)),"")</f>
        <v>1.3646316003869851E-2</v>
      </c>
      <c r="U199" s="31" t="s">
        <v>30</v>
      </c>
      <c r="W199" s="43"/>
      <c r="X199" s="43"/>
      <c r="Y199" s="43"/>
      <c r="Z199" s="43"/>
      <c r="AA199" s="43"/>
      <c r="AB199" s="43"/>
      <c r="AC199" s="43"/>
      <c r="AD199" s="39"/>
      <c r="AE199" s="39"/>
      <c r="AF199" s="44" t="str">
        <f t="shared" si="70"/>
        <v>無</v>
      </c>
      <c r="AH199" s="45"/>
    </row>
    <row r="200" spans="1:34">
      <c r="A200" s="36" t="str">
        <f t="shared" si="73"/>
        <v>市区</v>
      </c>
      <c r="B200" s="37" t="str">
        <f>IF(E200&lt;&gt;"",VLOOKUP(C200,市町村コード!$B:$D,3,FALSE),"")</f>
        <v>茨城県</v>
      </c>
      <c r="C200" s="38" t="str">
        <f>IF(E200&lt;&gt;"",VLOOKUP(E200,市町村コード!$A$1:$B$3593,2,FALSE),"")</f>
        <v>082325</v>
      </c>
      <c r="D200" s="39" t="str">
        <f t="shared" si="72"/>
        <v>08232</v>
      </c>
      <c r="E200" s="48" t="s">
        <v>436</v>
      </c>
      <c r="F200" s="40" t="str">
        <f t="shared" si="74"/>
        <v>2021年</v>
      </c>
      <c r="G200" s="41">
        <v>44872</v>
      </c>
      <c r="H200" s="14">
        <v>77130</v>
      </c>
      <c r="I200" s="14">
        <v>38066</v>
      </c>
      <c r="J200" s="14">
        <v>77965</v>
      </c>
      <c r="K200" s="15">
        <f t="shared" si="71"/>
        <v>0.49353040321535069</v>
      </c>
      <c r="L200" s="14">
        <v>37694</v>
      </c>
      <c r="M200" s="14">
        <v>372</v>
      </c>
      <c r="N200" s="35"/>
      <c r="O200" s="35" t="s">
        <v>29</v>
      </c>
      <c r="P200" s="45" t="s">
        <v>437</v>
      </c>
      <c r="Q200" s="31">
        <v>2</v>
      </c>
      <c r="R200" s="31" t="s">
        <v>4710</v>
      </c>
      <c r="S200" s="16">
        <v>21891</v>
      </c>
      <c r="T200" s="17">
        <f>IF(AND(S200&lt;&gt;""),S200/INDEX(L$2:L200,MATCH(MAX(L$2:L200)+1,L$2:L200,1)),"")</f>
        <v>0.58075555791372635</v>
      </c>
      <c r="U200" s="31" t="s">
        <v>30</v>
      </c>
      <c r="W200" s="43"/>
      <c r="X200" s="43"/>
      <c r="Y200" s="43"/>
      <c r="Z200" s="43"/>
      <c r="AA200" s="43"/>
      <c r="AB200" s="43"/>
      <c r="AC200" s="43"/>
      <c r="AD200" s="39"/>
      <c r="AE200" s="39"/>
      <c r="AF200" s="44" t="str">
        <f t="shared" si="70"/>
        <v>無</v>
      </c>
      <c r="AH200" s="45"/>
    </row>
    <row r="201" spans="1:34">
      <c r="A201" s="36" t="str">
        <f t="shared" si="73"/>
        <v>市区</v>
      </c>
      <c r="B201" s="37" t="str">
        <f>IF(E201&lt;&gt;"",VLOOKUP(C201,市町村コード!$B:$D,3,FALSE),"")</f>
        <v>茨城県</v>
      </c>
      <c r="C201" s="38" t="str">
        <f>IF(E201&lt;&gt;"",VLOOKUP(E201,市町村コード!$A$1:$B$3593,2,FALSE),"")</f>
        <v>082325</v>
      </c>
      <c r="D201" s="39" t="str">
        <f t="shared" si="72"/>
        <v>08232</v>
      </c>
      <c r="E201" s="48" t="s">
        <v>436</v>
      </c>
      <c r="F201" s="40" t="str">
        <f t="shared" si="74"/>
        <v>2021年</v>
      </c>
      <c r="G201" s="41">
        <v>44872</v>
      </c>
      <c r="H201" s="14"/>
      <c r="I201" s="14"/>
      <c r="J201" s="14"/>
      <c r="K201" s="15" t="str">
        <f t="shared" si="71"/>
        <v/>
      </c>
      <c r="L201" s="14"/>
      <c r="M201" s="14"/>
      <c r="N201" s="35"/>
      <c r="O201" s="35"/>
      <c r="P201" s="45" t="s">
        <v>4781</v>
      </c>
      <c r="Q201" s="31"/>
      <c r="R201" s="31" t="s">
        <v>4711</v>
      </c>
      <c r="S201" s="16">
        <v>15803</v>
      </c>
      <c r="T201" s="17">
        <f>IF(AND(S201&lt;&gt;""),S201/INDEX(L$2:L201,MATCH(MAX(L$2:L201)+1,L$2:L201,1)),"")</f>
        <v>0.41924444208627365</v>
      </c>
      <c r="U201" s="31" t="s">
        <v>30</v>
      </c>
      <c r="W201" s="43"/>
      <c r="X201" s="43"/>
      <c r="Y201" s="43"/>
      <c r="Z201" s="43"/>
      <c r="AA201" s="43"/>
      <c r="AB201" s="43"/>
      <c r="AC201" s="43"/>
      <c r="AD201" s="39"/>
      <c r="AE201" s="39"/>
      <c r="AF201" s="44" t="str">
        <f t="shared" si="70"/>
        <v>無</v>
      </c>
      <c r="AH201" s="45"/>
    </row>
    <row r="202" spans="1:34">
      <c r="A202" s="36" t="str">
        <f t="shared" si="73"/>
        <v>市区</v>
      </c>
      <c r="B202" s="37" t="str">
        <f>IF(E202&lt;&gt;"",VLOOKUP(C202,市町村コード!$B:$D,3,FALSE),"")</f>
        <v>茨城県</v>
      </c>
      <c r="C202" s="38" t="str">
        <f>IF(E202&lt;&gt;"",VLOOKUP(E202,市町村コード!$A$1:$B$3593,2,FALSE),"")</f>
        <v>082333</v>
      </c>
      <c r="D202" s="39" t="str">
        <f t="shared" si="72"/>
        <v>08233</v>
      </c>
      <c r="E202" s="48" t="s">
        <v>438</v>
      </c>
      <c r="F202" s="40" t="str">
        <f t="shared" si="74"/>
        <v>2021年</v>
      </c>
      <c r="G202" s="41">
        <v>44809</v>
      </c>
      <c r="H202" s="14">
        <v>28109</v>
      </c>
      <c r="I202" s="14">
        <v>14041</v>
      </c>
      <c r="J202" s="14"/>
      <c r="K202" s="15">
        <f t="shared" si="71"/>
        <v>0.4995197267779003</v>
      </c>
      <c r="L202" s="14">
        <v>13797</v>
      </c>
      <c r="M202" s="14">
        <v>244</v>
      </c>
      <c r="N202" s="35"/>
      <c r="O202" s="35" t="s">
        <v>29</v>
      </c>
      <c r="P202" s="45" t="s">
        <v>439</v>
      </c>
      <c r="Q202" s="31">
        <v>3</v>
      </c>
      <c r="R202" s="31" t="s">
        <v>4710</v>
      </c>
      <c r="S202" s="16">
        <v>11376</v>
      </c>
      <c r="T202" s="17">
        <f>IF(AND(S202&lt;&gt;""),S202/INDEX(L$2:L202,MATCH(MAX(L$2:L202)+1,L$2:L202,1)),"")</f>
        <v>0.82452707110241352</v>
      </c>
      <c r="U202" s="31" t="s">
        <v>30</v>
      </c>
      <c r="W202" s="43"/>
      <c r="X202" s="43"/>
      <c r="Y202" s="43"/>
      <c r="Z202" s="43"/>
      <c r="AA202" s="43"/>
      <c r="AB202" s="43"/>
      <c r="AC202" s="43"/>
      <c r="AD202" s="39"/>
      <c r="AE202" s="39"/>
      <c r="AF202" s="44" t="str">
        <f t="shared" si="70"/>
        <v>無</v>
      </c>
      <c r="AH202" s="45"/>
    </row>
    <row r="203" spans="1:34">
      <c r="A203" s="36" t="str">
        <f t="shared" si="73"/>
        <v>市区</v>
      </c>
      <c r="B203" s="37" t="str">
        <f>IF(E203&lt;&gt;"",VLOOKUP(C203,市町村コード!$B:$D,3,FALSE),"")</f>
        <v>茨城県</v>
      </c>
      <c r="C203" s="38" t="str">
        <f>IF(E203&lt;&gt;"",VLOOKUP(E203,市町村コード!$A$1:$B$3593,2,FALSE),"")</f>
        <v>082333</v>
      </c>
      <c r="D203" s="39" t="str">
        <f t="shared" si="72"/>
        <v>08233</v>
      </c>
      <c r="E203" s="48" t="s">
        <v>438</v>
      </c>
      <c r="F203" s="40" t="str">
        <f t="shared" si="74"/>
        <v>2021年</v>
      </c>
      <c r="G203" s="41">
        <v>44809</v>
      </c>
      <c r="H203" s="14"/>
      <c r="I203" s="14"/>
      <c r="J203" s="14"/>
      <c r="K203" s="15" t="str">
        <f t="shared" si="71"/>
        <v/>
      </c>
      <c r="L203" s="14"/>
      <c r="M203" s="14"/>
      <c r="N203" s="35"/>
      <c r="O203" s="35"/>
      <c r="P203" s="45" t="s">
        <v>4782</v>
      </c>
      <c r="Q203" s="31"/>
      <c r="R203" s="31" t="s">
        <v>4711</v>
      </c>
      <c r="S203" s="16">
        <v>2421</v>
      </c>
      <c r="T203" s="17">
        <f>IF(AND(S203&lt;&gt;""),S203/INDEX(L$2:L203,MATCH(MAX(L$2:L203)+1,L$2:L203,1)),"")</f>
        <v>0.17547292889758642</v>
      </c>
      <c r="U203" s="31" t="s">
        <v>30</v>
      </c>
      <c r="W203" s="43"/>
      <c r="X203" s="43"/>
      <c r="Y203" s="43"/>
      <c r="Z203" s="43"/>
      <c r="AA203" s="43"/>
      <c r="AB203" s="43"/>
      <c r="AC203" s="43"/>
      <c r="AD203" s="39"/>
      <c r="AE203" s="39"/>
      <c r="AF203" s="44" t="str">
        <f t="shared" si="70"/>
        <v>無</v>
      </c>
      <c r="AH203" s="45"/>
    </row>
    <row r="204" spans="1:34">
      <c r="A204" s="36" t="str">
        <f t="shared" si="73"/>
        <v>市区</v>
      </c>
      <c r="B204" s="37" t="str">
        <f>IF(E204&lt;&gt;"",VLOOKUP(C204,市町村コード!$B:$D,3,FALSE),"")</f>
        <v>茨城県</v>
      </c>
      <c r="C204" s="38" t="str">
        <f>IF(E204&lt;&gt;"",VLOOKUP(E204,市町村コード!$A$1:$B$3593,2,FALSE),"")</f>
        <v>082341</v>
      </c>
      <c r="D204" s="39" t="str">
        <f t="shared" si="72"/>
        <v>08234</v>
      </c>
      <c r="E204" s="48" t="s">
        <v>440</v>
      </c>
      <c r="F204" s="40" t="str">
        <f t="shared" si="74"/>
        <v>2021年</v>
      </c>
      <c r="G204" s="41">
        <v>44865</v>
      </c>
      <c r="H204" s="14">
        <v>38926</v>
      </c>
      <c r="I204" s="14">
        <v>23826</v>
      </c>
      <c r="J204" s="14">
        <v>39193</v>
      </c>
      <c r="K204" s="15">
        <f t="shared" si="71"/>
        <v>0.61208446796485638</v>
      </c>
      <c r="L204" s="14">
        <v>23409</v>
      </c>
      <c r="M204" s="14">
        <v>417</v>
      </c>
      <c r="N204" s="35"/>
      <c r="O204" s="35" t="s">
        <v>29</v>
      </c>
      <c r="P204" s="45" t="s">
        <v>441</v>
      </c>
      <c r="Q204" s="31">
        <v>2</v>
      </c>
      <c r="R204" s="31" t="s">
        <v>4710</v>
      </c>
      <c r="S204" s="16">
        <v>9906</v>
      </c>
      <c r="T204" s="17">
        <f>IF(AND(S204&lt;&gt;""),S204/INDEX(L$2:L204,MATCH(MAX(L$2:L204)+1,L$2:L204,1)),"")</f>
        <v>0.42317057541971037</v>
      </c>
      <c r="U204" s="31" t="s">
        <v>30</v>
      </c>
      <c r="W204" s="43"/>
      <c r="X204" s="43"/>
      <c r="Y204" s="43"/>
      <c r="Z204" s="43"/>
      <c r="AA204" s="43"/>
      <c r="AB204" s="43"/>
      <c r="AC204" s="43"/>
      <c r="AD204" s="39"/>
      <c r="AE204" s="39"/>
      <c r="AF204" s="44" t="str">
        <f t="shared" si="70"/>
        <v>無</v>
      </c>
      <c r="AH204" s="45"/>
    </row>
    <row r="205" spans="1:34">
      <c r="A205" s="36" t="str">
        <f t="shared" si="73"/>
        <v>市区</v>
      </c>
      <c r="B205" s="37" t="str">
        <f>IF(E205&lt;&gt;"",VLOOKUP(C205,市町村コード!$B:$D,3,FALSE),"")</f>
        <v>茨城県</v>
      </c>
      <c r="C205" s="38" t="str">
        <f>IF(E205&lt;&gt;"",VLOOKUP(E205,市町村コード!$A$1:$B$3593,2,FALSE),"")</f>
        <v>082341</v>
      </c>
      <c r="D205" s="39" t="str">
        <f t="shared" si="72"/>
        <v>08234</v>
      </c>
      <c r="E205" s="48" t="s">
        <v>440</v>
      </c>
      <c r="F205" s="40" t="str">
        <f t="shared" si="74"/>
        <v>2021年</v>
      </c>
      <c r="G205" s="41">
        <v>44865</v>
      </c>
      <c r="H205" s="14"/>
      <c r="I205" s="14"/>
      <c r="J205" s="14"/>
      <c r="K205" s="15" t="str">
        <f t="shared" si="71"/>
        <v/>
      </c>
      <c r="L205" s="14"/>
      <c r="M205" s="14"/>
      <c r="N205" s="35"/>
      <c r="O205" s="35"/>
      <c r="P205" s="45" t="s">
        <v>4783</v>
      </c>
      <c r="Q205" s="31"/>
      <c r="R205" s="31" t="s">
        <v>4711</v>
      </c>
      <c r="S205" s="16">
        <v>6782</v>
      </c>
      <c r="T205" s="17">
        <f>IF(AND(S205&lt;&gt;""),S205/INDEX(L$2:L205,MATCH(MAX(L$2:L205)+1,L$2:L205,1)),"")</f>
        <v>0.28971762997137851</v>
      </c>
      <c r="U205" s="31" t="s">
        <v>30</v>
      </c>
      <c r="W205" s="43"/>
      <c r="X205" s="43"/>
      <c r="Y205" s="43"/>
      <c r="Z205" s="43"/>
      <c r="AA205" s="43"/>
      <c r="AB205" s="43"/>
      <c r="AC205" s="43"/>
      <c r="AD205" s="39"/>
      <c r="AE205" s="39"/>
      <c r="AF205" s="44" t="str">
        <f t="shared" si="70"/>
        <v>無</v>
      </c>
      <c r="AH205" s="45"/>
    </row>
    <row r="206" spans="1:34">
      <c r="A206" s="36" t="str">
        <f t="shared" si="73"/>
        <v>市区</v>
      </c>
      <c r="B206" s="37" t="str">
        <f>IF(E206&lt;&gt;"",VLOOKUP(C206,市町村コード!$B:$D,3,FALSE),"")</f>
        <v>茨城県</v>
      </c>
      <c r="C206" s="38" t="str">
        <f>IF(E206&lt;&gt;"",VLOOKUP(E206,市町村コード!$A$1:$B$3593,2,FALSE),"")</f>
        <v>082341</v>
      </c>
      <c r="D206" s="39" t="str">
        <f t="shared" si="72"/>
        <v>08234</v>
      </c>
      <c r="E206" s="48" t="s">
        <v>440</v>
      </c>
      <c r="F206" s="40" t="str">
        <f t="shared" si="74"/>
        <v>2021年</v>
      </c>
      <c r="G206" s="41">
        <v>44865</v>
      </c>
      <c r="H206" s="14"/>
      <c r="I206" s="14"/>
      <c r="J206" s="14"/>
      <c r="K206" s="15" t="str">
        <f t="shared" si="71"/>
        <v/>
      </c>
      <c r="L206" s="14"/>
      <c r="M206" s="14"/>
      <c r="N206" s="35"/>
      <c r="O206" s="35"/>
      <c r="P206" s="45" t="s">
        <v>4784</v>
      </c>
      <c r="Q206" s="31"/>
      <c r="R206" s="31" t="s">
        <v>4711</v>
      </c>
      <c r="S206" s="16">
        <v>6721</v>
      </c>
      <c r="T206" s="17">
        <f>IF(AND(S206&lt;&gt;""),S206/INDEX(L$2:L206,MATCH(MAX(L$2:L206)+1,L$2:L206,1)),"")</f>
        <v>0.28711179460891112</v>
      </c>
      <c r="U206" s="31" t="s">
        <v>30</v>
      </c>
      <c r="W206" s="43"/>
      <c r="X206" s="43"/>
      <c r="Y206" s="43"/>
      <c r="Z206" s="43"/>
      <c r="AA206" s="43"/>
      <c r="AB206" s="43"/>
      <c r="AC206" s="43"/>
      <c r="AD206" s="39"/>
      <c r="AE206" s="39"/>
      <c r="AF206" s="44" t="str">
        <f t="shared" si="70"/>
        <v>無</v>
      </c>
      <c r="AH206" s="45"/>
    </row>
    <row r="207" spans="1:34">
      <c r="A207" s="36" t="str">
        <f t="shared" si="73"/>
        <v>市区</v>
      </c>
      <c r="B207" s="37" t="str">
        <f>IF(E207&lt;&gt;"",VLOOKUP(C207,市町村コード!$B:$D,3,FALSE),"")</f>
        <v>茨城県</v>
      </c>
      <c r="C207" s="38" t="str">
        <f>IF(E207&lt;&gt;"",VLOOKUP(E207,市町村コード!$A$1:$B$3593,2,FALSE),"")</f>
        <v>082350</v>
      </c>
      <c r="D207" s="39" t="str">
        <f t="shared" si="72"/>
        <v>08235</v>
      </c>
      <c r="E207" s="48" t="s">
        <v>442</v>
      </c>
      <c r="F207" s="40" t="str">
        <f t="shared" si="74"/>
        <v>2022年</v>
      </c>
      <c r="G207" s="41">
        <v>44675</v>
      </c>
      <c r="H207" s="14"/>
      <c r="I207" s="14"/>
      <c r="J207" s="14">
        <v>42557</v>
      </c>
      <c r="K207" s="15" t="str">
        <f t="shared" si="71"/>
        <v/>
      </c>
      <c r="L207" s="14"/>
      <c r="M207" s="14"/>
      <c r="N207" s="35" t="s">
        <v>54</v>
      </c>
      <c r="O207" s="35" t="s">
        <v>29</v>
      </c>
      <c r="P207" s="45" t="s">
        <v>443</v>
      </c>
      <c r="Q207" s="31">
        <v>2</v>
      </c>
      <c r="R207" s="31" t="s">
        <v>4710</v>
      </c>
      <c r="S207" s="16"/>
      <c r="T207" s="17" t="str">
        <f>IF(AND(S207&lt;&gt;""),S207/INDEX(L$2:L207,MATCH(MAX(L$2:L207)+1,L$2:L207,1)),"")</f>
        <v/>
      </c>
      <c r="U207" s="31" t="s">
        <v>30</v>
      </c>
      <c r="W207" s="43"/>
      <c r="X207" s="43"/>
      <c r="Y207" s="43" t="s">
        <v>32</v>
      </c>
      <c r="Z207" s="43"/>
      <c r="AA207" s="43"/>
      <c r="AB207" s="43"/>
      <c r="AC207" s="43"/>
      <c r="AD207" s="39" t="s">
        <v>4691</v>
      </c>
      <c r="AE207" s="39"/>
      <c r="AF207" s="44" t="str">
        <f t="shared" si="70"/>
        <v>公</v>
      </c>
      <c r="AH207" s="45"/>
    </row>
    <row r="208" spans="1:34">
      <c r="A208" s="36" t="str">
        <f t="shared" si="73"/>
        <v>市区</v>
      </c>
      <c r="B208" s="37" t="str">
        <f>IF(E208&lt;&gt;"",VLOOKUP(C208,市町村コード!$B:$D,3,FALSE),"")</f>
        <v>茨城県</v>
      </c>
      <c r="C208" s="38" t="str">
        <f>IF(E208&lt;&gt;"",VLOOKUP(E208,市町村コード!$A$1:$B$3593,2,FALSE),"")</f>
        <v>082368</v>
      </c>
      <c r="D208" s="39" t="str">
        <f t="shared" si="72"/>
        <v>08236</v>
      </c>
      <c r="E208" s="48" t="s">
        <v>444</v>
      </c>
      <c r="F208" s="40" t="str">
        <f t="shared" si="74"/>
        <v>2022年</v>
      </c>
      <c r="G208" s="41">
        <v>44675</v>
      </c>
      <c r="H208" s="14">
        <v>40450</v>
      </c>
      <c r="I208" s="14">
        <v>19735</v>
      </c>
      <c r="J208" s="14">
        <v>41032</v>
      </c>
      <c r="K208" s="15">
        <f t="shared" si="71"/>
        <v>0.48788627935723117</v>
      </c>
      <c r="L208" s="14">
        <v>19131</v>
      </c>
      <c r="M208" s="14">
        <v>604</v>
      </c>
      <c r="N208" s="35"/>
      <c r="O208" s="35" t="s">
        <v>29</v>
      </c>
      <c r="P208" s="45" t="s">
        <v>4785</v>
      </c>
      <c r="Q208" s="31">
        <v>1</v>
      </c>
      <c r="R208" s="31" t="s">
        <v>4711</v>
      </c>
      <c r="S208" s="16">
        <v>15801</v>
      </c>
      <c r="T208" s="17">
        <f>IF(AND(S208&lt;&gt;""),S208/INDEX(L$2:L208,MATCH(MAX(L$2:L208)+1,L$2:L208,1)),"")</f>
        <v>0.82593696095342639</v>
      </c>
      <c r="U208" s="31" t="s">
        <v>30</v>
      </c>
      <c r="V208" s="34" t="s">
        <v>32</v>
      </c>
      <c r="W208" s="43"/>
      <c r="X208" s="43" t="s">
        <v>32</v>
      </c>
      <c r="Y208" s="43"/>
      <c r="Z208" s="43"/>
      <c r="AA208" s="43"/>
      <c r="AB208" s="43"/>
      <c r="AC208" s="43"/>
      <c r="AD208" s="39"/>
      <c r="AE208" s="39"/>
      <c r="AF208" s="44" t="str">
        <f t="shared" si="70"/>
        <v>自国</v>
      </c>
      <c r="AH208" s="45"/>
    </row>
    <row r="209" spans="1:34">
      <c r="A209" s="36" t="str">
        <f t="shared" si="73"/>
        <v>市区</v>
      </c>
      <c r="B209" s="37" t="str">
        <f>IF(E209&lt;&gt;"",VLOOKUP(C209,市町村コード!$B:$D,3,FALSE),"")</f>
        <v>茨城県</v>
      </c>
      <c r="C209" s="38" t="str">
        <f>IF(E209&lt;&gt;"",VLOOKUP(E209,市町村コード!$A$1:$B$3593,2,FALSE),"")</f>
        <v>082368</v>
      </c>
      <c r="D209" s="39" t="str">
        <f t="shared" si="72"/>
        <v>08236</v>
      </c>
      <c r="E209" s="48" t="s">
        <v>444</v>
      </c>
      <c r="F209" s="40" t="str">
        <f t="shared" si="74"/>
        <v>2022年</v>
      </c>
      <c r="G209" s="41">
        <v>44675</v>
      </c>
      <c r="H209" s="14"/>
      <c r="I209" s="14"/>
      <c r="J209" s="14"/>
      <c r="K209" s="15" t="str">
        <f t="shared" si="71"/>
        <v/>
      </c>
      <c r="L209" s="14"/>
      <c r="M209" s="14"/>
      <c r="N209" s="35"/>
      <c r="O209" s="35"/>
      <c r="P209" s="45" t="s">
        <v>4786</v>
      </c>
      <c r="Q209" s="31"/>
      <c r="R209" s="31" t="s">
        <v>4711</v>
      </c>
      <c r="S209" s="16">
        <v>3330</v>
      </c>
      <c r="T209" s="17">
        <f>IF(AND(S209&lt;&gt;""),S209/INDEX(L$2:L209,MATCH(MAX(L$2:L209)+1,L$2:L209,1)),"")</f>
        <v>0.17406303904657364</v>
      </c>
      <c r="U209" s="31" t="s">
        <v>30</v>
      </c>
      <c r="W209" s="43"/>
      <c r="X209" s="43"/>
      <c r="Y209" s="43"/>
      <c r="Z209" s="43"/>
      <c r="AA209" s="43"/>
      <c r="AB209" s="43"/>
      <c r="AC209" s="43"/>
      <c r="AD209" s="39"/>
      <c r="AE209" s="39"/>
      <c r="AF209" s="44" t="str">
        <f t="shared" si="70"/>
        <v>無</v>
      </c>
      <c r="AH209" s="45"/>
    </row>
    <row r="210" spans="1:34" ht="18.75" customHeight="1">
      <c r="A210" s="36" t="str">
        <f t="shared" si="73"/>
        <v>町村</v>
      </c>
      <c r="B210" s="37" t="str">
        <f>IF(E210&lt;&gt;"",VLOOKUP(C210,市町村コード!$B:$D,3,FALSE),"")</f>
        <v>茨城県</v>
      </c>
      <c r="C210" s="38" t="str">
        <f>IF(E210&lt;&gt;"",VLOOKUP(E210,市町村コード!$A$1:$B$3593,2,FALSE),"")</f>
        <v>083411</v>
      </c>
      <c r="D210" s="39" t="str">
        <f t="shared" si="72"/>
        <v>08341</v>
      </c>
      <c r="E210" s="48" t="s">
        <v>446</v>
      </c>
      <c r="F210" s="40" t="str">
        <f t="shared" si="74"/>
        <v>2021年</v>
      </c>
      <c r="G210" s="41">
        <v>44809</v>
      </c>
      <c r="H210" s="14">
        <v>31285</v>
      </c>
      <c r="I210" s="14">
        <v>15630</v>
      </c>
      <c r="J210" s="14"/>
      <c r="K210" s="15">
        <f t="shared" si="71"/>
        <v>0.49960044749880134</v>
      </c>
      <c r="L210" s="14">
        <v>15469</v>
      </c>
      <c r="M210" s="14">
        <v>161</v>
      </c>
      <c r="N210" s="35"/>
      <c r="O210" s="35" t="s">
        <v>29</v>
      </c>
      <c r="P210" s="45" t="s">
        <v>447</v>
      </c>
      <c r="Q210" s="31">
        <v>3</v>
      </c>
      <c r="R210" s="31" t="s">
        <v>4710</v>
      </c>
      <c r="S210" s="16">
        <v>11562</v>
      </c>
      <c r="T210" s="17">
        <f>IF(AND(S210&lt;&gt;""),S210/INDEX(L$2:L210,MATCH(MAX(L$2:L210)+1,L$2:L210,1)),"")</f>
        <v>0.74743034456008794</v>
      </c>
      <c r="U210" s="31" t="s">
        <v>30</v>
      </c>
      <c r="W210" s="43"/>
      <c r="X210" s="43"/>
      <c r="Y210" s="43"/>
      <c r="Z210" s="43"/>
      <c r="AA210" s="43"/>
      <c r="AB210" s="43"/>
      <c r="AC210" s="43"/>
      <c r="AD210" s="39"/>
      <c r="AE210" s="39"/>
      <c r="AF210" s="44" t="str">
        <f t="shared" ref="AF210:AF234" si="75">IF(AND(V210="",W210="",X210="",Y210="",Z210="",AA210="",AB210="",AC210=""),"無",IF(V210&lt;&gt;"",$V$1,"") &amp; IF(W210&lt;&gt;"",$W$1,"") &amp; IF(X210&lt;&gt;"",$X$1,"") &amp; IF(Y210&lt;&gt;"",$Y$1,"") &amp; IF(Z210&lt;&gt;"",$Z$1,"") &amp; IF(AA210&lt;&gt;"",$AA$1,"") &amp; IF(AB210&lt;&gt;"",$AB$1,"") &amp; IF(AC210&lt;&gt;"",$AC$1,""))</f>
        <v>無</v>
      </c>
      <c r="AH210" s="45"/>
    </row>
    <row r="211" spans="1:34" ht="18.75" customHeight="1">
      <c r="A211" s="36" t="str">
        <f t="shared" si="73"/>
        <v>町村</v>
      </c>
      <c r="B211" s="37" t="str">
        <f>IF(E211&lt;&gt;"",VLOOKUP(C211,市町村コード!$B:$D,3,FALSE),"")</f>
        <v>茨城県</v>
      </c>
      <c r="C211" s="38" t="str">
        <f>IF(E211&lt;&gt;"",VLOOKUP(E211,市町村コード!$A$1:$B$3593,2,FALSE),"")</f>
        <v>083411</v>
      </c>
      <c r="D211" s="39" t="str">
        <f t="shared" si="72"/>
        <v>08341</v>
      </c>
      <c r="E211" s="48" t="s">
        <v>446</v>
      </c>
      <c r="F211" s="40" t="str">
        <f t="shared" si="74"/>
        <v>2021年</v>
      </c>
      <c r="G211" s="41">
        <v>44809</v>
      </c>
      <c r="H211" s="14"/>
      <c r="I211" s="14"/>
      <c r="J211" s="14"/>
      <c r="K211" s="15" t="str">
        <f t="shared" si="71"/>
        <v/>
      </c>
      <c r="L211" s="14"/>
      <c r="M211" s="14"/>
      <c r="N211" s="35"/>
      <c r="O211" s="35"/>
      <c r="P211" s="45" t="s">
        <v>4787</v>
      </c>
      <c r="Q211" s="31"/>
      <c r="R211" s="31" t="s">
        <v>4711</v>
      </c>
      <c r="S211" s="16">
        <v>3907</v>
      </c>
      <c r="T211" s="17">
        <f>IF(AND(S211&lt;&gt;""),S211/INDEX(L$2:L211,MATCH(MAX(L$2:L211)+1,L$2:L211,1)),"")</f>
        <v>0.25256965543991206</v>
      </c>
      <c r="U211" s="31" t="s">
        <v>30</v>
      </c>
      <c r="W211" s="43"/>
      <c r="X211" s="43"/>
      <c r="Y211" s="43"/>
      <c r="Z211" s="43"/>
      <c r="AA211" s="43"/>
      <c r="AB211" s="43"/>
      <c r="AC211" s="43"/>
      <c r="AD211" s="39"/>
      <c r="AE211" s="39"/>
      <c r="AF211" s="44" t="str">
        <f t="shared" si="75"/>
        <v>無</v>
      </c>
      <c r="AH211" s="45"/>
    </row>
    <row r="212" spans="1:34">
      <c r="A212" s="36" t="str">
        <f t="shared" si="73"/>
        <v>町村</v>
      </c>
      <c r="B212" s="37" t="str">
        <f>IF(E212&lt;&gt;"",VLOOKUP(C212,市町村コード!$B:$D,3,FALSE),"")</f>
        <v>茨城県</v>
      </c>
      <c r="C212" s="38" t="str">
        <f>IF(E212&lt;&gt;"",VLOOKUP(E212,市町村コード!$A$1:$B$3593,2,FALSE),"")</f>
        <v>084433</v>
      </c>
      <c r="D212" s="39" t="str">
        <f t="shared" si="72"/>
        <v>08443</v>
      </c>
      <c r="E212" s="48" t="s">
        <v>448</v>
      </c>
      <c r="F212" s="40" t="str">
        <f t="shared" si="74"/>
        <v>2022年</v>
      </c>
      <c r="G212" s="41">
        <v>44612</v>
      </c>
      <c r="H212" s="14"/>
      <c r="I212" s="14"/>
      <c r="J212" s="14">
        <v>40094</v>
      </c>
      <c r="K212" s="15" t="str">
        <f t="shared" si="71"/>
        <v/>
      </c>
      <c r="L212" s="14"/>
      <c r="M212" s="14"/>
      <c r="N212" s="35" t="s">
        <v>54</v>
      </c>
      <c r="O212" s="35" t="s">
        <v>29</v>
      </c>
      <c r="P212" s="45" t="s">
        <v>449</v>
      </c>
      <c r="Q212" s="31">
        <v>2</v>
      </c>
      <c r="R212" s="31" t="s">
        <v>4710</v>
      </c>
      <c r="S212" s="16"/>
      <c r="T212" s="17" t="str">
        <f>IF(AND(S212&lt;&gt;""),S212/INDEX(L$2:L212,MATCH(MAX(L$2:L212)+1,L$2:L212,1)),"")</f>
        <v/>
      </c>
      <c r="U212" s="31" t="s">
        <v>30</v>
      </c>
      <c r="W212" s="43"/>
      <c r="X212" s="43"/>
      <c r="Y212" s="43"/>
      <c r="Z212" s="43"/>
      <c r="AA212" s="43"/>
      <c r="AB212" s="43"/>
      <c r="AC212" s="43"/>
      <c r="AD212" s="39"/>
      <c r="AE212" s="39"/>
      <c r="AF212" s="44" t="str">
        <f t="shared" si="75"/>
        <v>無</v>
      </c>
      <c r="AH212" s="45"/>
    </row>
    <row r="213" spans="1:34">
      <c r="A213" s="36" t="str">
        <f t="shared" si="73"/>
        <v>町村</v>
      </c>
      <c r="B213" s="37" t="str">
        <f>IF(E213&lt;&gt;"",VLOOKUP(C213,市町村コード!$B:$D,3,FALSE),"")</f>
        <v>茨城県</v>
      </c>
      <c r="C213" s="38" t="str">
        <f>IF(E213&lt;&gt;"",VLOOKUP(E213,市町村コード!$A$1:$B$3593,2,FALSE),"")</f>
        <v>084476</v>
      </c>
      <c r="D213" s="39" t="str">
        <f t="shared" si="72"/>
        <v>08447</v>
      </c>
      <c r="E213" s="48" t="s">
        <v>450</v>
      </c>
      <c r="F213" s="40" t="str">
        <f t="shared" si="74"/>
        <v>2021年</v>
      </c>
      <c r="G213" s="41">
        <v>44697</v>
      </c>
      <c r="H213" s="14">
        <v>7537</v>
      </c>
      <c r="I213" s="14">
        <v>5332</v>
      </c>
      <c r="J213" s="14">
        <v>7610</v>
      </c>
      <c r="K213" s="15">
        <f t="shared" si="71"/>
        <v>0.7074432798195569</v>
      </c>
      <c r="L213" s="14">
        <v>5265</v>
      </c>
      <c r="M213" s="14">
        <v>67</v>
      </c>
      <c r="N213" s="35"/>
      <c r="O213" s="35" t="s">
        <v>29</v>
      </c>
      <c r="P213" s="45" t="s">
        <v>5089</v>
      </c>
      <c r="Q213" s="31">
        <v>1</v>
      </c>
      <c r="R213" s="31" t="s">
        <v>4711</v>
      </c>
      <c r="S213" s="16">
        <v>3032</v>
      </c>
      <c r="T213" s="17">
        <f>IF(AND(S213&lt;&gt;""),S213/INDEX(L$2:L213,MATCH(MAX(L$2:L213)+1,L$2:L213,1)),"")</f>
        <v>0.57587844254510923</v>
      </c>
      <c r="U213" s="31" t="s">
        <v>30</v>
      </c>
      <c r="W213" s="43"/>
      <c r="X213" s="43"/>
      <c r="Y213" s="43"/>
      <c r="Z213" s="43"/>
      <c r="AA213" s="43"/>
      <c r="AB213" s="43"/>
      <c r="AC213" s="43"/>
      <c r="AD213" s="39"/>
      <c r="AE213" s="39"/>
      <c r="AF213" s="44" t="str">
        <f t="shared" si="75"/>
        <v>無</v>
      </c>
      <c r="AH213" s="45"/>
    </row>
    <row r="214" spans="1:34">
      <c r="A214" s="36" t="str">
        <f t="shared" si="73"/>
        <v>町村</v>
      </c>
      <c r="B214" s="37" t="str">
        <f>IF(E214&lt;&gt;"",VLOOKUP(C214,市町村コード!$B:$D,3,FALSE),"")</f>
        <v>茨城県</v>
      </c>
      <c r="C214" s="38" t="str">
        <f>IF(E214&lt;&gt;"",VLOOKUP(E214,市町村コード!$A$1:$B$3593,2,FALSE),"")</f>
        <v>084476</v>
      </c>
      <c r="D214" s="39" t="str">
        <f t="shared" si="72"/>
        <v>08447</v>
      </c>
      <c r="E214" s="48" t="s">
        <v>450</v>
      </c>
      <c r="F214" s="40" t="str">
        <f t="shared" si="74"/>
        <v>2021年</v>
      </c>
      <c r="G214" s="41">
        <v>44697</v>
      </c>
      <c r="H214" s="14"/>
      <c r="I214" s="14"/>
      <c r="J214" s="14"/>
      <c r="K214" s="15"/>
      <c r="L214" s="14"/>
      <c r="M214" s="14"/>
      <c r="N214" s="35"/>
      <c r="O214" s="35"/>
      <c r="P214" s="45" t="s">
        <v>5090</v>
      </c>
      <c r="Q214" s="31"/>
      <c r="R214" s="31" t="s">
        <v>4711</v>
      </c>
      <c r="S214" s="16">
        <v>2233</v>
      </c>
      <c r="T214" s="17">
        <f>IF(AND(S214&lt;&gt;""),S214/INDEX(L$2:L214,MATCH(MAX(L$2:L214)+1,L$2:L214,1)),"")</f>
        <v>0.42412155745489077</v>
      </c>
      <c r="U214" s="31" t="s">
        <v>30</v>
      </c>
      <c r="W214" s="43"/>
      <c r="X214" s="43"/>
      <c r="Y214" s="43"/>
      <c r="Z214" s="43"/>
      <c r="AA214" s="43"/>
      <c r="AB214" s="43"/>
      <c r="AC214" s="43"/>
      <c r="AD214" s="39"/>
      <c r="AE214" s="39"/>
      <c r="AF214" s="44" t="str">
        <f t="shared" si="75"/>
        <v>無</v>
      </c>
      <c r="AH214" s="45"/>
    </row>
    <row r="215" spans="1:34" ht="18.75" customHeight="1">
      <c r="A215" s="36" t="str">
        <f t="shared" si="73"/>
        <v>町村</v>
      </c>
      <c r="B215" s="37" t="str">
        <f>IF(E215&lt;&gt;"",VLOOKUP(C215,市町村コード!$B:$D,3,FALSE),"")</f>
        <v>茨城県</v>
      </c>
      <c r="C215" s="38" t="str">
        <f>IF(E215&lt;&gt;"",VLOOKUP(E215,市町村コード!$A$1:$B$3593,2,FALSE),"")</f>
        <v>085464</v>
      </c>
      <c r="D215" s="39" t="str">
        <f t="shared" si="72"/>
        <v>08546</v>
      </c>
      <c r="E215" s="48" t="s">
        <v>451</v>
      </c>
      <c r="F215" s="40" t="str">
        <f t="shared" ref="F215:F227" si="76">IF(MONTH(G215)&gt;=5, YEAR(G215)-1, YEAR(G215))&amp;"年"</f>
        <v>2022年</v>
      </c>
      <c r="G215" s="41">
        <v>44598</v>
      </c>
      <c r="H215" s="14"/>
      <c r="I215" s="14"/>
      <c r="J215" s="18">
        <v>20224</v>
      </c>
      <c r="K215" s="15" t="str">
        <f t="shared" si="71"/>
        <v/>
      </c>
      <c r="L215" s="14"/>
      <c r="M215" s="14"/>
      <c r="N215" s="35" t="s">
        <v>54</v>
      </c>
      <c r="O215" s="35" t="s">
        <v>29</v>
      </c>
      <c r="P215" s="45" t="s">
        <v>452</v>
      </c>
      <c r="Q215" s="31">
        <v>3</v>
      </c>
      <c r="R215" s="31" t="s">
        <v>4710</v>
      </c>
      <c r="S215" s="16"/>
      <c r="T215" s="17" t="str">
        <f>IF(AND(S215&lt;&gt;""),S215/INDEX(L$2:L215,MATCH(MAX(L$2:L215)+1,L$2:L215,1)),"")</f>
        <v/>
      </c>
      <c r="U215" s="31" t="s">
        <v>30</v>
      </c>
      <c r="W215" s="43"/>
      <c r="X215" s="43"/>
      <c r="Y215" s="43" t="s">
        <v>32</v>
      </c>
      <c r="Z215" s="43"/>
      <c r="AA215" s="43"/>
      <c r="AB215" s="43"/>
      <c r="AC215" s="43"/>
      <c r="AD215" s="39" t="s">
        <v>4691</v>
      </c>
      <c r="AE215" s="39"/>
      <c r="AF215" s="44" t="str">
        <f t="shared" si="75"/>
        <v>公</v>
      </c>
      <c r="AH215" s="45"/>
    </row>
    <row r="216" spans="1:34" ht="18.75" customHeight="1">
      <c r="A216" s="36" t="str">
        <f t="shared" si="73"/>
        <v>町村</v>
      </c>
      <c r="B216" s="37" t="str">
        <f>IF(E216&lt;&gt;"",VLOOKUP(C216,市町村コード!$B:$D,3,FALSE),"")</f>
        <v>茨城県</v>
      </c>
      <c r="C216" s="38" t="str">
        <f>IF(E216&lt;&gt;"",VLOOKUP(E216,市町村コード!$A$1:$B$3593,2,FALSE),"")</f>
        <v>085642</v>
      </c>
      <c r="D216" s="39" t="str">
        <f t="shared" si="72"/>
        <v>08564</v>
      </c>
      <c r="E216" s="48" t="s">
        <v>453</v>
      </c>
      <c r="F216" s="40" t="str">
        <f t="shared" si="76"/>
        <v>2021年</v>
      </c>
      <c r="G216" s="41">
        <v>44746</v>
      </c>
      <c r="H216" s="14">
        <v>13815</v>
      </c>
      <c r="I216" s="14">
        <v>7934</v>
      </c>
      <c r="J216" s="18">
        <v>13960</v>
      </c>
      <c r="K216" s="15">
        <f t="shared" si="71"/>
        <v>0.57430329352153453</v>
      </c>
      <c r="L216" s="14">
        <v>7865</v>
      </c>
      <c r="M216" s="14">
        <v>69</v>
      </c>
      <c r="N216" s="35"/>
      <c r="O216" s="35" t="s">
        <v>29</v>
      </c>
      <c r="P216" s="45" t="s">
        <v>454</v>
      </c>
      <c r="Q216" s="31">
        <v>2</v>
      </c>
      <c r="R216" s="31" t="s">
        <v>4710</v>
      </c>
      <c r="S216" s="16">
        <v>3932</v>
      </c>
      <c r="T216" s="17">
        <f>IF(AND(S216&lt;&gt;""),S216/INDEX(L$2:L216,MATCH(MAX(L$2:L216)+1,L$2:L216,1)),"")</f>
        <v>0.49993642720915449</v>
      </c>
      <c r="U216" s="31" t="s">
        <v>30</v>
      </c>
      <c r="W216" s="43"/>
      <c r="X216" s="43"/>
      <c r="Y216" s="43"/>
      <c r="Z216" s="43"/>
      <c r="AA216" s="43"/>
      <c r="AB216" s="43"/>
      <c r="AC216" s="43"/>
      <c r="AD216" s="39"/>
      <c r="AE216" s="39"/>
      <c r="AF216" s="44" t="str">
        <f t="shared" si="75"/>
        <v>無</v>
      </c>
      <c r="AH216" s="45"/>
    </row>
    <row r="217" spans="1:34" ht="18.75" customHeight="1">
      <c r="A217" s="36" t="str">
        <f t="shared" si="73"/>
        <v>町村</v>
      </c>
      <c r="B217" s="37" t="str">
        <f>IF(E217&lt;&gt;"",VLOOKUP(C217,市町村コード!$B:$D,3,FALSE),"")</f>
        <v>茨城県</v>
      </c>
      <c r="C217" s="38" t="str">
        <f>IF(E217&lt;&gt;"",VLOOKUP(E217,市町村コード!$A$1:$B$3593,2,FALSE),"")</f>
        <v>085642</v>
      </c>
      <c r="D217" s="39" t="str">
        <f t="shared" si="72"/>
        <v>08564</v>
      </c>
      <c r="E217" s="48" t="s">
        <v>453</v>
      </c>
      <c r="F217" s="40" t="str">
        <f t="shared" si="76"/>
        <v>2021年</v>
      </c>
      <c r="G217" s="41">
        <v>44746</v>
      </c>
      <c r="H217" s="14"/>
      <c r="I217" s="14"/>
      <c r="K217" s="15" t="str">
        <f t="shared" si="71"/>
        <v/>
      </c>
      <c r="L217" s="14"/>
      <c r="M217" s="14"/>
      <c r="N217" s="35"/>
      <c r="O217" s="35"/>
      <c r="P217" s="45" t="s">
        <v>4788</v>
      </c>
      <c r="Q217" s="31"/>
      <c r="R217" s="31" t="s">
        <v>4712</v>
      </c>
      <c r="S217" s="16">
        <v>1854</v>
      </c>
      <c r="T217" s="17">
        <f>IF(AND(S217&lt;&gt;""),S217/INDEX(L$2:L217,MATCH(MAX(L$2:L217)+1,L$2:L217,1)),"")</f>
        <v>0.23572790845518118</v>
      </c>
      <c r="U217" s="31" t="s">
        <v>30</v>
      </c>
      <c r="W217" s="43"/>
      <c r="X217" s="43"/>
      <c r="Y217" s="43"/>
      <c r="Z217" s="43"/>
      <c r="AA217" s="43"/>
      <c r="AB217" s="43"/>
      <c r="AC217" s="43"/>
      <c r="AD217" s="39"/>
      <c r="AE217" s="39"/>
      <c r="AF217" s="44" t="str">
        <f t="shared" si="75"/>
        <v>無</v>
      </c>
      <c r="AH217" s="45"/>
    </row>
    <row r="218" spans="1:34" ht="18.75" customHeight="1">
      <c r="A218" s="36" t="str">
        <f t="shared" si="73"/>
        <v>町村</v>
      </c>
      <c r="B218" s="37" t="str">
        <f>IF(E218&lt;&gt;"",VLOOKUP(C218,市町村コード!$B:$D,3,FALSE),"")</f>
        <v>茨城県</v>
      </c>
      <c r="C218" s="38" t="str">
        <f>IF(E218&lt;&gt;"",VLOOKUP(E218,市町村コード!$A$1:$B$3593,2,FALSE),"")</f>
        <v>085642</v>
      </c>
      <c r="D218" s="39" t="str">
        <f t="shared" si="72"/>
        <v>08564</v>
      </c>
      <c r="E218" s="48" t="s">
        <v>453</v>
      </c>
      <c r="F218" s="40" t="str">
        <f t="shared" si="76"/>
        <v>2021年</v>
      </c>
      <c r="G218" s="41">
        <v>44746</v>
      </c>
      <c r="H218" s="14"/>
      <c r="I218" s="14"/>
      <c r="K218" s="15" t="str">
        <f t="shared" si="71"/>
        <v/>
      </c>
      <c r="L218" s="14"/>
      <c r="M218" s="14"/>
      <c r="N218" s="35"/>
      <c r="O218" s="35"/>
      <c r="P218" s="45" t="s">
        <v>4789</v>
      </c>
      <c r="Q218" s="31"/>
      <c r="R218" s="31" t="s">
        <v>4711</v>
      </c>
      <c r="S218" s="16">
        <v>1240</v>
      </c>
      <c r="T218" s="17">
        <f>IF(AND(S218&lt;&gt;""),S218/INDEX(L$2:L218,MATCH(MAX(L$2:L218)+1,L$2:L218,1)),"")</f>
        <v>0.15766052129688493</v>
      </c>
      <c r="U218" s="31" t="s">
        <v>30</v>
      </c>
      <c r="W218" s="43"/>
      <c r="X218" s="43"/>
      <c r="Y218" s="43"/>
      <c r="Z218" s="43"/>
      <c r="AA218" s="43"/>
      <c r="AB218" s="43"/>
      <c r="AC218" s="43"/>
      <c r="AD218" s="39"/>
      <c r="AE218" s="39"/>
      <c r="AF218" s="44" t="str">
        <f t="shared" si="75"/>
        <v>無</v>
      </c>
      <c r="AH218" s="45"/>
    </row>
    <row r="219" spans="1:34" ht="18.75" customHeight="1">
      <c r="A219" s="36" t="str">
        <f t="shared" si="73"/>
        <v>町村</v>
      </c>
      <c r="B219" s="37" t="str">
        <f>IF(E219&lt;&gt;"",VLOOKUP(C219,市町村コード!$B:$D,3,FALSE),"")</f>
        <v>茨城県</v>
      </c>
      <c r="C219" s="38" t="str">
        <f>IF(E219&lt;&gt;"",VLOOKUP(E219,市町村コード!$A$1:$B$3593,2,FALSE),"")</f>
        <v>085642</v>
      </c>
      <c r="D219" s="39" t="str">
        <f t="shared" si="72"/>
        <v>08564</v>
      </c>
      <c r="E219" s="48" t="s">
        <v>453</v>
      </c>
      <c r="F219" s="40" t="str">
        <f t="shared" si="76"/>
        <v>2021年</v>
      </c>
      <c r="G219" s="41">
        <v>44746</v>
      </c>
      <c r="H219" s="14"/>
      <c r="I219" s="14"/>
      <c r="K219" s="15" t="str">
        <f t="shared" si="71"/>
        <v/>
      </c>
      <c r="L219" s="14"/>
      <c r="M219" s="14"/>
      <c r="N219" s="35"/>
      <c r="O219" s="35"/>
      <c r="P219" s="45" t="s">
        <v>4790</v>
      </c>
      <c r="Q219" s="31"/>
      <c r="R219" s="31" t="s">
        <v>4711</v>
      </c>
      <c r="S219" s="16">
        <v>839</v>
      </c>
      <c r="T219" s="17">
        <f>IF(AND(S219&lt;&gt;""),S219/INDEX(L$2:L219,MATCH(MAX(L$2:L219)+1,L$2:L219,1)),"")</f>
        <v>0.1066751430387794</v>
      </c>
      <c r="U219" s="31" t="s">
        <v>30</v>
      </c>
      <c r="W219" s="43"/>
      <c r="X219" s="43"/>
      <c r="Y219" s="43"/>
      <c r="Z219" s="43"/>
      <c r="AA219" s="43"/>
      <c r="AB219" s="43"/>
      <c r="AC219" s="43"/>
      <c r="AD219" s="39"/>
      <c r="AE219" s="39"/>
      <c r="AF219" s="44" t="str">
        <f t="shared" si="75"/>
        <v>無</v>
      </c>
      <c r="AH219" s="45"/>
    </row>
    <row r="220" spans="1:34" ht="18.75" customHeight="1">
      <c r="A220" s="36" t="str">
        <f t="shared" si="73"/>
        <v>市区</v>
      </c>
      <c r="B220" s="37" t="str">
        <f>IF(E220&lt;&gt;"",VLOOKUP(C220,市町村コード!$B:$D,3,FALSE),"")</f>
        <v>栃木県</v>
      </c>
      <c r="C220" s="38" t="str">
        <f>IF(E220&lt;&gt;"",VLOOKUP(E220,市町村コード!$A$1:$B$3593,2,FALSE),"")</f>
        <v>092037</v>
      </c>
      <c r="D220" s="39" t="str">
        <f t="shared" si="72"/>
        <v>09203</v>
      </c>
      <c r="E220" s="48" t="s">
        <v>457</v>
      </c>
      <c r="F220" s="40" t="str">
        <f t="shared" si="76"/>
        <v>2022年</v>
      </c>
      <c r="G220" s="41">
        <v>44668</v>
      </c>
      <c r="H220" s="14">
        <v>130364</v>
      </c>
      <c r="I220" s="14">
        <v>67978</v>
      </c>
      <c r="K220" s="15">
        <f t="shared" si="71"/>
        <v>0.52144763891871992</v>
      </c>
      <c r="L220" s="14">
        <v>66780</v>
      </c>
      <c r="M220" s="14">
        <v>1198</v>
      </c>
      <c r="N220" s="35"/>
      <c r="O220" s="35" t="s">
        <v>29</v>
      </c>
      <c r="P220" s="45" t="s">
        <v>458</v>
      </c>
      <c r="Q220" s="31">
        <v>2</v>
      </c>
      <c r="R220" s="31" t="s">
        <v>4710</v>
      </c>
      <c r="S220" s="16">
        <v>41221</v>
      </c>
      <c r="T220" s="17">
        <f>IF(AND(S220&lt;&gt;""),S220/INDEX(L$2:L220,MATCH(MAX(L$2:L220)+1,L$2:L220,1)),"")</f>
        <v>0.61726564839772391</v>
      </c>
      <c r="U220" s="31" t="s">
        <v>30</v>
      </c>
      <c r="V220" s="34" t="s">
        <v>32</v>
      </c>
      <c r="W220" s="43"/>
      <c r="X220" s="43"/>
      <c r="Y220" s="43" t="s">
        <v>32</v>
      </c>
      <c r="Z220" s="43"/>
      <c r="AA220" s="43"/>
      <c r="AB220" s="43"/>
      <c r="AC220" s="43"/>
      <c r="AD220" s="39" t="s">
        <v>4691</v>
      </c>
      <c r="AE220" s="39"/>
      <c r="AF220" s="44" t="str">
        <f t="shared" si="75"/>
        <v>自公</v>
      </c>
      <c r="AH220" s="45"/>
    </row>
    <row r="221" spans="1:34" ht="18.75" customHeight="1">
      <c r="A221" s="36" t="str">
        <f t="shared" si="73"/>
        <v>市区</v>
      </c>
      <c r="B221" s="37" t="str">
        <f>IF(E221&lt;&gt;"",VLOOKUP(C221,市町村コード!$B:$D,3,FALSE),"")</f>
        <v>栃木県</v>
      </c>
      <c r="C221" s="38" t="str">
        <f>IF(E221&lt;&gt;"",VLOOKUP(E221,市町村コード!$A$1:$B$3593,2,FALSE),"")</f>
        <v>092037</v>
      </c>
      <c r="D221" s="39" t="str">
        <f t="shared" si="72"/>
        <v>09203</v>
      </c>
      <c r="E221" s="48" t="s">
        <v>457</v>
      </c>
      <c r="F221" s="40" t="str">
        <f t="shared" si="76"/>
        <v>2022年</v>
      </c>
      <c r="G221" s="41">
        <v>44668</v>
      </c>
      <c r="H221" s="14"/>
      <c r="I221" s="14"/>
      <c r="K221" s="15" t="str">
        <f t="shared" si="71"/>
        <v/>
      </c>
      <c r="L221" s="14"/>
      <c r="M221" s="14"/>
      <c r="N221" s="35"/>
      <c r="O221" s="35"/>
      <c r="P221" s="45" t="s">
        <v>4791</v>
      </c>
      <c r="Q221" s="31"/>
      <c r="R221" s="31" t="s">
        <v>4711</v>
      </c>
      <c r="S221" s="16">
        <v>25559</v>
      </c>
      <c r="T221" s="17">
        <f>IF(AND(S221&lt;&gt;""),S221/INDEX(L$2:L221,MATCH(MAX(L$2:L221)+1,L$2:L221,1)),"")</f>
        <v>0.38273435160227615</v>
      </c>
      <c r="U221" s="31" t="s">
        <v>30</v>
      </c>
      <c r="W221" s="43"/>
      <c r="X221" s="43"/>
      <c r="Y221" s="43"/>
      <c r="Z221" s="43"/>
      <c r="AA221" s="43"/>
      <c r="AB221" s="43"/>
      <c r="AC221" s="43"/>
      <c r="AD221" s="39"/>
      <c r="AE221" s="39"/>
      <c r="AF221" s="44" t="str">
        <f t="shared" si="75"/>
        <v>無</v>
      </c>
      <c r="AH221" s="45"/>
    </row>
    <row r="222" spans="1:34" ht="18.75" customHeight="1">
      <c r="A222" s="36" t="str">
        <f t="shared" si="73"/>
        <v>市区</v>
      </c>
      <c r="B222" s="37" t="str">
        <f>IF(E222&lt;&gt;"",VLOOKUP(C222,市町村コード!$B:$D,3,FALSE),"")</f>
        <v>栃木県</v>
      </c>
      <c r="C222" s="38" t="str">
        <f>IF(E222&lt;&gt;"",VLOOKUP(E222,市町村コード!$A$1:$B$3593,2,FALSE),"")</f>
        <v>092061</v>
      </c>
      <c r="D222" s="39" t="str">
        <f t="shared" si="72"/>
        <v>09206</v>
      </c>
      <c r="E222" s="48" t="s">
        <v>461</v>
      </c>
      <c r="F222" s="40" t="str">
        <f t="shared" si="76"/>
        <v>2021年</v>
      </c>
      <c r="G222" s="41">
        <v>44704</v>
      </c>
      <c r="H222" s="14">
        <v>68472</v>
      </c>
      <c r="I222" s="14">
        <v>34810</v>
      </c>
      <c r="J222" s="18">
        <v>69378</v>
      </c>
      <c r="K222" s="15">
        <f t="shared" si="71"/>
        <v>0.50838298866690035</v>
      </c>
      <c r="L222" s="14">
        <v>34411</v>
      </c>
      <c r="M222" s="14">
        <v>398</v>
      </c>
      <c r="N222" s="35"/>
      <c r="O222" s="35" t="s">
        <v>29</v>
      </c>
      <c r="P222" s="45" t="s">
        <v>4792</v>
      </c>
      <c r="Q222" s="31">
        <v>1</v>
      </c>
      <c r="R222" s="31" t="s">
        <v>4711</v>
      </c>
      <c r="S222" s="16">
        <v>17249</v>
      </c>
      <c r="T222" s="17">
        <f>IF(AND(S222&lt;&gt;""),S222/INDEX(L$2:L222,MATCH(MAX(L$2:L222)+1,L$2:L222,1)),"")</f>
        <v>0.50126413065589492</v>
      </c>
      <c r="U222" s="31" t="s">
        <v>30</v>
      </c>
      <c r="W222" s="43"/>
      <c r="X222" s="43"/>
      <c r="Y222" s="43"/>
      <c r="Z222" s="43"/>
      <c r="AA222" s="43"/>
      <c r="AB222" s="43"/>
      <c r="AC222" s="43"/>
      <c r="AD222" s="39"/>
      <c r="AE222" s="39"/>
      <c r="AF222" s="44" t="str">
        <f t="shared" si="75"/>
        <v>無</v>
      </c>
      <c r="AH222" s="45"/>
    </row>
    <row r="223" spans="1:34" ht="18.75" customHeight="1">
      <c r="A223" s="36" t="str">
        <f t="shared" si="73"/>
        <v>市区</v>
      </c>
      <c r="B223" s="37" t="str">
        <f>IF(E223&lt;&gt;"",VLOOKUP(C223,市町村コード!$B:$D,3,FALSE),"")</f>
        <v>栃木県</v>
      </c>
      <c r="C223" s="38" t="str">
        <f>IF(E223&lt;&gt;"",VLOOKUP(E223,市町村コード!$A$1:$B$3593,2,FALSE),"")</f>
        <v>092061</v>
      </c>
      <c r="D223" s="39" t="str">
        <f t="shared" si="72"/>
        <v>09206</v>
      </c>
      <c r="E223" s="48" t="s">
        <v>461</v>
      </c>
      <c r="F223" s="40" t="str">
        <f t="shared" si="76"/>
        <v>2021年</v>
      </c>
      <c r="G223" s="41">
        <v>44704</v>
      </c>
      <c r="H223" s="14"/>
      <c r="I223" s="14"/>
      <c r="K223" s="15" t="str">
        <f t="shared" si="71"/>
        <v/>
      </c>
      <c r="L223" s="14"/>
      <c r="M223" s="14"/>
      <c r="N223" s="35"/>
      <c r="O223" s="35"/>
      <c r="P223" s="45" t="s">
        <v>4793</v>
      </c>
      <c r="Q223" s="31"/>
      <c r="R223" s="31" t="s">
        <v>4711</v>
      </c>
      <c r="S223" s="16">
        <v>17162</v>
      </c>
      <c r="T223" s="17">
        <f>IF(AND(S223&lt;&gt;""),S223/INDEX(L$2:L223,MATCH(MAX(L$2:L223)+1,L$2:L223,1)),"")</f>
        <v>0.49873586934410508</v>
      </c>
      <c r="U223" s="31" t="s">
        <v>30</v>
      </c>
      <c r="W223" s="43"/>
      <c r="X223" s="43"/>
      <c r="Y223" s="43"/>
      <c r="Z223" s="43"/>
      <c r="AA223" s="43"/>
      <c r="AB223" s="43"/>
      <c r="AC223" s="43"/>
      <c r="AD223" s="39"/>
      <c r="AE223" s="39"/>
      <c r="AF223" s="44" t="str">
        <f t="shared" si="75"/>
        <v>無</v>
      </c>
      <c r="AH223" s="45"/>
    </row>
    <row r="224" spans="1:34" ht="18.75" customHeight="1">
      <c r="A224" s="36" t="str">
        <f t="shared" si="73"/>
        <v>市区</v>
      </c>
      <c r="B224" s="37" t="str">
        <f>IF(E224&lt;&gt;"",VLOOKUP(C224,市町村コード!$B:$D,3,FALSE),"")</f>
        <v>栃木県</v>
      </c>
      <c r="C224" s="38" t="str">
        <f>IF(E224&lt;&gt;"",VLOOKUP(E224,市町村コード!$A$1:$B$3593,2,FALSE),"")</f>
        <v>092100</v>
      </c>
      <c r="D224" s="39" t="str">
        <f t="shared" si="72"/>
        <v>09210</v>
      </c>
      <c r="E224" s="48" t="s">
        <v>464</v>
      </c>
      <c r="F224" s="40" t="str">
        <f t="shared" si="76"/>
        <v>2022年</v>
      </c>
      <c r="G224" s="41">
        <v>44640</v>
      </c>
      <c r="H224" s="14">
        <v>58678</v>
      </c>
      <c r="I224" s="14">
        <v>30068</v>
      </c>
      <c r="J224" s="18">
        <v>59318</v>
      </c>
      <c r="K224" s="15">
        <f t="shared" si="71"/>
        <v>0.51242373632366478</v>
      </c>
      <c r="L224" s="14">
        <v>29866</v>
      </c>
      <c r="M224" s="14">
        <v>201</v>
      </c>
      <c r="N224" s="35"/>
      <c r="O224" s="35" t="s">
        <v>29</v>
      </c>
      <c r="P224" s="45" t="s">
        <v>5091</v>
      </c>
      <c r="Q224" s="31">
        <v>1</v>
      </c>
      <c r="R224" s="31" t="s">
        <v>4711</v>
      </c>
      <c r="S224" s="16">
        <v>10049</v>
      </c>
      <c r="T224" s="17">
        <f>IF(AND(S224&lt;&gt;""),S224/INDEX(L$2:L224,MATCH(MAX(L$2:L224)+1,L$2:L224,1)),"")</f>
        <v>0.33646956405276901</v>
      </c>
      <c r="U224" s="31" t="s">
        <v>30</v>
      </c>
      <c r="W224" s="43"/>
      <c r="X224" s="43"/>
      <c r="Y224" s="43"/>
      <c r="Z224" s="43"/>
      <c r="AA224" s="43"/>
      <c r="AB224" s="43"/>
      <c r="AC224" s="43"/>
      <c r="AD224" s="39"/>
      <c r="AE224" s="39"/>
      <c r="AF224" s="44" t="str">
        <f t="shared" si="75"/>
        <v>無</v>
      </c>
      <c r="AH224" s="45"/>
    </row>
    <row r="225" spans="1:34" ht="18.75" customHeight="1">
      <c r="A225" s="36" t="str">
        <f t="shared" si="73"/>
        <v>市区</v>
      </c>
      <c r="B225" s="37" t="str">
        <f>IF(E225&lt;&gt;"",VLOOKUP(C225,市町村コード!$B:$D,3,FALSE),"")</f>
        <v>栃木県</v>
      </c>
      <c r="C225" s="38" t="str">
        <f>IF(E225&lt;&gt;"",VLOOKUP(E225,市町村コード!$A$1:$B$3593,2,FALSE),"")</f>
        <v>092100</v>
      </c>
      <c r="D225" s="39" t="str">
        <f t="shared" si="72"/>
        <v>09210</v>
      </c>
      <c r="E225" s="48" t="s">
        <v>464</v>
      </c>
      <c r="F225" s="40" t="str">
        <f t="shared" si="76"/>
        <v>2022年</v>
      </c>
      <c r="G225" s="41">
        <v>44640</v>
      </c>
      <c r="H225" s="14"/>
      <c r="I225" s="14"/>
      <c r="K225" s="15"/>
      <c r="L225" s="14"/>
      <c r="M225" s="14"/>
      <c r="N225" s="35"/>
      <c r="O225" s="35"/>
      <c r="P225" s="45" t="s">
        <v>465</v>
      </c>
      <c r="Q225" s="31"/>
      <c r="R225" s="31" t="s">
        <v>4710</v>
      </c>
      <c r="S225" s="16">
        <v>9860</v>
      </c>
      <c r="T225" s="17">
        <f>IF(AND(S225&lt;&gt;""),S225/INDEX(L$2:L225,MATCH(MAX(L$2:L225)+1,L$2:L225,1)),"")</f>
        <v>0.33014129779682583</v>
      </c>
      <c r="U225" s="31" t="s">
        <v>30</v>
      </c>
      <c r="W225" s="43"/>
      <c r="X225" s="43"/>
      <c r="Y225" s="43"/>
      <c r="Z225" s="43"/>
      <c r="AA225" s="43"/>
      <c r="AB225" s="43"/>
      <c r="AC225" s="43"/>
      <c r="AD225" s="39"/>
      <c r="AE225" s="39"/>
      <c r="AF225" s="44" t="str">
        <f t="shared" si="75"/>
        <v>無</v>
      </c>
      <c r="AH225" s="45"/>
    </row>
    <row r="226" spans="1:34" ht="18.75" customHeight="1">
      <c r="A226" s="36" t="str">
        <f t="shared" si="73"/>
        <v>市区</v>
      </c>
      <c r="B226" s="37" t="str">
        <f>IF(E226&lt;&gt;"",VLOOKUP(C226,市町村コード!$B:$D,3,FALSE),"")</f>
        <v>栃木県</v>
      </c>
      <c r="C226" s="38" t="str">
        <f>IF(E226&lt;&gt;"",VLOOKUP(E226,市町村コード!$A$1:$B$3593,2,FALSE),"")</f>
        <v>092100</v>
      </c>
      <c r="D226" s="39" t="str">
        <f t="shared" si="72"/>
        <v>09210</v>
      </c>
      <c r="E226" s="48" t="s">
        <v>464</v>
      </c>
      <c r="F226" s="40" t="str">
        <f t="shared" si="76"/>
        <v>2022年</v>
      </c>
      <c r="G226" s="41">
        <v>44640</v>
      </c>
      <c r="H226" s="14"/>
      <c r="I226" s="14"/>
      <c r="K226" s="15"/>
      <c r="L226" s="14"/>
      <c r="M226" s="14"/>
      <c r="N226" s="35"/>
      <c r="O226" s="35"/>
      <c r="P226" s="45" t="s">
        <v>5092</v>
      </c>
      <c r="Q226" s="31"/>
      <c r="R226" s="31" t="s">
        <v>4711</v>
      </c>
      <c r="S226" s="16">
        <v>7684</v>
      </c>
      <c r="T226" s="17">
        <f>IF(AND(S226&lt;&gt;""),S226/INDEX(L$2:L226,MATCH(MAX(L$2:L226)+1,L$2:L226,1)),"")</f>
        <v>0.25728252862787115</v>
      </c>
      <c r="U226" s="31" t="s">
        <v>30</v>
      </c>
      <c r="W226" s="43"/>
      <c r="X226" s="43"/>
      <c r="Y226" s="43"/>
      <c r="Z226" s="43"/>
      <c r="AA226" s="43"/>
      <c r="AB226" s="43"/>
      <c r="AC226" s="43"/>
      <c r="AD226" s="39"/>
      <c r="AE226" s="39"/>
      <c r="AF226" s="44" t="str">
        <f t="shared" si="75"/>
        <v>無</v>
      </c>
      <c r="AH226" s="45"/>
    </row>
    <row r="227" spans="1:34" ht="18.75" customHeight="1">
      <c r="A227" s="36" t="str">
        <f t="shared" si="73"/>
        <v>市区</v>
      </c>
      <c r="B227" s="37" t="str">
        <f>IF(E227&lt;&gt;"",VLOOKUP(C227,市町村コード!$B:$D,3,FALSE),"")</f>
        <v>栃木県</v>
      </c>
      <c r="C227" s="38" t="str">
        <f>IF(E227&lt;&gt;"",VLOOKUP(E227,市町村コード!$A$1:$B$3593,2,FALSE),"")</f>
        <v>092100</v>
      </c>
      <c r="D227" s="39" t="str">
        <f t="shared" si="72"/>
        <v>09210</v>
      </c>
      <c r="E227" s="48" t="s">
        <v>464</v>
      </c>
      <c r="F227" s="40" t="str">
        <f t="shared" si="76"/>
        <v>2022年</v>
      </c>
      <c r="G227" s="41">
        <v>44640</v>
      </c>
      <c r="H227" s="14"/>
      <c r="I227" s="14"/>
      <c r="K227" s="15"/>
      <c r="L227" s="14"/>
      <c r="M227" s="14"/>
      <c r="N227" s="35"/>
      <c r="O227" s="35"/>
      <c r="P227" s="45" t="s">
        <v>5093</v>
      </c>
      <c r="Q227" s="31"/>
      <c r="R227" s="31" t="s">
        <v>4711</v>
      </c>
      <c r="S227" s="16">
        <v>2273</v>
      </c>
      <c r="T227" s="17">
        <f>IF(AND(S227&lt;&gt;""),S227/INDEX(L$2:L227,MATCH(MAX(L$2:L227)+1,L$2:L227,1)),"")</f>
        <v>7.610660952253398E-2</v>
      </c>
      <c r="U227" s="31" t="s">
        <v>30</v>
      </c>
      <c r="W227" s="43"/>
      <c r="X227" s="43"/>
      <c r="Y227" s="43"/>
      <c r="Z227" s="43"/>
      <c r="AA227" s="43"/>
      <c r="AB227" s="43"/>
      <c r="AC227" s="43"/>
      <c r="AD227" s="39"/>
      <c r="AE227" s="39"/>
      <c r="AF227" s="44" t="str">
        <f t="shared" si="75"/>
        <v>無</v>
      </c>
      <c r="AH227" s="45"/>
    </row>
    <row r="228" spans="1:34" ht="18.75" customHeight="1">
      <c r="A228" s="36" t="str">
        <f t="shared" si="73"/>
        <v>市区</v>
      </c>
      <c r="B228" s="37" t="str">
        <f>IF(E228&lt;&gt;"",VLOOKUP(C228,市町村コード!$B:$D,3,FALSE),"")</f>
        <v>栃木県</v>
      </c>
      <c r="C228" s="38" t="str">
        <f>IF(E228&lt;&gt;"",VLOOKUP(E228,市町村コード!$A$1:$B$3593,2,FALSE),"")</f>
        <v>092151</v>
      </c>
      <c r="D228" s="39" t="str">
        <f t="shared" si="72"/>
        <v>09215</v>
      </c>
      <c r="E228" s="48" t="s">
        <v>469</v>
      </c>
      <c r="F228" s="40" t="str">
        <f t="shared" ref="F228:F231" si="77">IF(MONTH(G228)&gt;=5, YEAR(G228)-1, YEAR(G228))&amp;"年"</f>
        <v>2021年</v>
      </c>
      <c r="G228" s="41">
        <v>44858</v>
      </c>
      <c r="H228" s="14"/>
      <c r="I228" s="14"/>
      <c r="J228" s="18">
        <v>22038</v>
      </c>
      <c r="K228" s="15" t="str">
        <f t="shared" si="71"/>
        <v/>
      </c>
      <c r="L228" s="14"/>
      <c r="M228" s="14"/>
      <c r="N228" s="35" t="s">
        <v>54</v>
      </c>
      <c r="O228" s="35" t="s">
        <v>29</v>
      </c>
      <c r="P228" s="45" t="s">
        <v>470</v>
      </c>
      <c r="Q228" s="31">
        <v>2</v>
      </c>
      <c r="R228" s="31" t="s">
        <v>4710</v>
      </c>
      <c r="S228" s="16"/>
      <c r="T228" s="17" t="str">
        <f>IF(AND(S228&lt;&gt;""),S228/INDEX(L$2:L228,MATCH(MAX(L$2:L228)+1,L$2:L228,1)),"")</f>
        <v/>
      </c>
      <c r="U228" s="31" t="s">
        <v>30</v>
      </c>
      <c r="V228" s="34" t="s">
        <v>32</v>
      </c>
      <c r="W228" s="43"/>
      <c r="X228" s="43"/>
      <c r="Y228" s="43" t="s">
        <v>32</v>
      </c>
      <c r="Z228" s="43"/>
      <c r="AA228" s="43"/>
      <c r="AB228" s="43"/>
      <c r="AC228" s="43"/>
      <c r="AD228" s="39" t="s">
        <v>4691</v>
      </c>
      <c r="AE228" s="39"/>
      <c r="AF228" s="44" t="str">
        <f t="shared" si="75"/>
        <v>自公</v>
      </c>
      <c r="AH228" s="45"/>
    </row>
    <row r="229" spans="1:34" ht="18.75" customHeight="1">
      <c r="A229" s="36" t="str">
        <f t="shared" si="73"/>
        <v>町村</v>
      </c>
      <c r="B229" s="37" t="str">
        <f>IF(E229&lt;&gt;"",VLOOKUP(C229,市町村コード!$B:$D,3,FALSE),"")</f>
        <v>栃木県</v>
      </c>
      <c r="C229" s="38" t="str">
        <f>IF(E229&lt;&gt;"",VLOOKUP(E229,市町村コード!$A$1:$B$3593,2,FALSE),"")</f>
        <v>093424</v>
      </c>
      <c r="D229" s="39" t="str">
        <f t="shared" ref="D229:D259" si="78">IF(C229&lt;&gt;"",LEFT(C229,5),"")</f>
        <v>09342</v>
      </c>
      <c r="E229" s="48" t="s">
        <v>471</v>
      </c>
      <c r="F229" s="40" t="str">
        <f t="shared" si="77"/>
        <v>2022年</v>
      </c>
      <c r="G229" s="41">
        <v>44661</v>
      </c>
      <c r="H229" s="14">
        <v>18741</v>
      </c>
      <c r="I229" s="14">
        <v>12019</v>
      </c>
      <c r="J229" s="14">
        <v>18954</v>
      </c>
      <c r="K229" s="15">
        <f t="shared" si="71"/>
        <v>0.64132116749373036</v>
      </c>
      <c r="L229" s="14">
        <v>11930</v>
      </c>
      <c r="M229" s="14">
        <v>89</v>
      </c>
      <c r="N229" s="35"/>
      <c r="O229" s="35" t="s">
        <v>29</v>
      </c>
      <c r="P229" s="45" t="s">
        <v>4794</v>
      </c>
      <c r="Q229" s="31">
        <v>1</v>
      </c>
      <c r="R229" s="31" t="s">
        <v>4711</v>
      </c>
      <c r="S229" s="16">
        <v>6591</v>
      </c>
      <c r="T229" s="17">
        <f>IF(AND(S229&lt;&gt;""),S229/INDEX(L$2:L229,MATCH(MAX(L$2:L229)+1,L$2:L229,1)),"")</f>
        <v>0.55247275775356242</v>
      </c>
      <c r="U229" s="31" t="s">
        <v>30</v>
      </c>
      <c r="W229" s="43"/>
      <c r="X229" s="43"/>
      <c r="Y229" s="43"/>
      <c r="Z229" s="43"/>
      <c r="AC229" s="43"/>
      <c r="AD229" s="39"/>
      <c r="AE229" s="39"/>
      <c r="AF229" s="44" t="str">
        <f t="shared" si="75"/>
        <v>無</v>
      </c>
      <c r="AH229" s="45"/>
    </row>
    <row r="230" spans="1:34" ht="18.75" customHeight="1">
      <c r="A230" s="36" t="str">
        <f t="shared" si="73"/>
        <v>町村</v>
      </c>
      <c r="B230" s="37" t="str">
        <f>IF(E230&lt;&gt;"",VLOOKUP(C230,市町村コード!$B:$D,3,FALSE),"")</f>
        <v>栃木県</v>
      </c>
      <c r="C230" s="38" t="str">
        <f>IF(E230&lt;&gt;"",VLOOKUP(E230,市町村コード!$A$1:$B$3593,2,FALSE),"")</f>
        <v>093424</v>
      </c>
      <c r="D230" s="39" t="str">
        <f t="shared" si="78"/>
        <v>09342</v>
      </c>
      <c r="E230" s="48" t="s">
        <v>471</v>
      </c>
      <c r="F230" s="40" t="str">
        <f t="shared" si="77"/>
        <v>2022年</v>
      </c>
      <c r="G230" s="41">
        <v>44661</v>
      </c>
      <c r="H230" s="14"/>
      <c r="I230" s="14"/>
      <c r="J230" s="14"/>
      <c r="K230" s="15" t="str">
        <f t="shared" si="71"/>
        <v/>
      </c>
      <c r="L230" s="14"/>
      <c r="M230" s="14"/>
      <c r="N230" s="35"/>
      <c r="O230" s="35"/>
      <c r="P230" s="45" t="s">
        <v>472</v>
      </c>
      <c r="Q230" s="31"/>
      <c r="R230" s="31" t="s">
        <v>4710</v>
      </c>
      <c r="S230" s="16">
        <v>5339</v>
      </c>
      <c r="T230" s="17">
        <f>IF(AND(S230&lt;&gt;""),S230/INDEX(L$2:L230,MATCH(MAX(L$2:L230)+1,L$2:L230,1)),"")</f>
        <v>0.44752724224643753</v>
      </c>
      <c r="U230" s="31" t="s">
        <v>30</v>
      </c>
      <c r="W230" s="43"/>
      <c r="X230" s="43"/>
      <c r="Y230" s="43"/>
      <c r="Z230" s="43"/>
      <c r="AC230" s="43"/>
      <c r="AD230" s="39"/>
      <c r="AE230" s="39"/>
      <c r="AF230" s="44" t="str">
        <f t="shared" si="75"/>
        <v>無</v>
      </c>
      <c r="AH230" s="45"/>
    </row>
    <row r="231" spans="1:34" ht="18.75" customHeight="1">
      <c r="A231" s="36" t="str">
        <f t="shared" si="73"/>
        <v>町村</v>
      </c>
      <c r="B231" s="37" t="str">
        <f>IF(E231&lt;&gt;"",VLOOKUP(C231,市町村コード!$B:$D,3,FALSE),"")</f>
        <v>栃木県</v>
      </c>
      <c r="C231" s="38" t="str">
        <f>IF(E231&lt;&gt;"",VLOOKUP(E231,市町村コード!$A$1:$B$3593,2,FALSE),"")</f>
        <v>093441</v>
      </c>
      <c r="D231" s="39" t="str">
        <f t="shared" si="78"/>
        <v>09344</v>
      </c>
      <c r="E231" s="48" t="s">
        <v>473</v>
      </c>
      <c r="F231" s="40" t="str">
        <f t="shared" si="77"/>
        <v>2021年</v>
      </c>
      <c r="G231" s="41">
        <v>44872</v>
      </c>
      <c r="H231" s="14"/>
      <c r="I231" s="14"/>
      <c r="J231" s="14">
        <v>9843</v>
      </c>
      <c r="K231" s="15" t="str">
        <f t="shared" si="71"/>
        <v/>
      </c>
      <c r="L231" s="14"/>
      <c r="M231" s="14"/>
      <c r="N231" s="35" t="s">
        <v>54</v>
      </c>
      <c r="O231" s="35" t="s">
        <v>29</v>
      </c>
      <c r="P231" s="45" t="s">
        <v>474</v>
      </c>
      <c r="Q231" s="31">
        <v>4</v>
      </c>
      <c r="R231" s="31" t="s">
        <v>4710</v>
      </c>
      <c r="S231" s="16"/>
      <c r="T231" s="17" t="str">
        <f>IF(AND(S231&lt;&gt;""),S231/INDEX(L$2:L231,MATCH(MAX(L$2:L231)+1,L$2:L231,1)),"")</f>
        <v/>
      </c>
      <c r="U231" s="31" t="s">
        <v>30</v>
      </c>
      <c r="W231" s="43"/>
      <c r="X231" s="43"/>
      <c r="Y231" s="43"/>
      <c r="Z231" s="43"/>
      <c r="AA231" s="43"/>
      <c r="AB231" s="43"/>
      <c r="AC231" s="43"/>
      <c r="AD231" s="39"/>
      <c r="AE231" s="39"/>
      <c r="AF231" s="44" t="str">
        <f t="shared" si="75"/>
        <v>無</v>
      </c>
      <c r="AH231" s="45"/>
    </row>
    <row r="232" spans="1:34">
      <c r="A232" s="36" t="str">
        <f t="shared" si="73"/>
        <v>町村</v>
      </c>
      <c r="B232" s="37" t="str">
        <f>IF(E232&lt;&gt;"",VLOOKUP(C232,市町村コード!$B:$D,3,FALSE),"")</f>
        <v>栃木県</v>
      </c>
      <c r="C232" s="38" t="str">
        <f>IF(E232&lt;&gt;"",VLOOKUP(E232,市町村コード!$A$1:$B$3593,2,FALSE),"")</f>
        <v>093611</v>
      </c>
      <c r="D232" s="39" t="str">
        <f t="shared" si="78"/>
        <v>09361</v>
      </c>
      <c r="E232" s="48" t="s">
        <v>476</v>
      </c>
      <c r="F232" s="40" t="str">
        <f t="shared" ref="F232:F234" si="79">IF(MONTH(G232)&gt;=5, YEAR(G232)-1, YEAR(G232))&amp;"年"</f>
        <v>2022年</v>
      </c>
      <c r="G232" s="41">
        <v>44647</v>
      </c>
      <c r="H232" s="14"/>
      <c r="I232" s="14"/>
      <c r="J232" s="14">
        <v>32591</v>
      </c>
      <c r="K232" s="15" t="str">
        <f t="shared" ref="K232:K270" si="80">IF(AND(H232&lt;&gt;"",I232&lt;&gt;""),I232/H232,"")</f>
        <v/>
      </c>
      <c r="L232" s="14"/>
      <c r="M232" s="14"/>
      <c r="N232" s="35" t="s">
        <v>54</v>
      </c>
      <c r="O232" s="35" t="s">
        <v>29</v>
      </c>
      <c r="P232" s="45" t="s">
        <v>477</v>
      </c>
      <c r="Q232" s="31">
        <v>4</v>
      </c>
      <c r="R232" s="31" t="s">
        <v>4710</v>
      </c>
      <c r="S232" s="16"/>
      <c r="T232" s="17" t="str">
        <f>IF(AND(S232&lt;&gt;""),S232/INDEX(L$2:L232,MATCH(MAX(L$2:L232)+1,L$2:L232,1)),"")</f>
        <v/>
      </c>
      <c r="U232" s="31" t="s">
        <v>30</v>
      </c>
      <c r="W232" s="43"/>
      <c r="X232" s="43"/>
      <c r="Y232" s="43"/>
      <c r="Z232" s="43"/>
      <c r="AA232" s="43"/>
      <c r="AB232" s="43"/>
      <c r="AC232" s="43"/>
      <c r="AD232" s="39"/>
      <c r="AE232" s="39"/>
      <c r="AF232" s="44" t="str">
        <f t="shared" si="75"/>
        <v>無</v>
      </c>
      <c r="AH232" s="45"/>
    </row>
    <row r="233" spans="1:34">
      <c r="A233" s="36" t="str">
        <f t="shared" si="73"/>
        <v>町村</v>
      </c>
      <c r="B233" s="37" t="str">
        <f>IF(E233&lt;&gt;"",VLOOKUP(C233,市町村コード!$B:$D,3,FALSE),"")</f>
        <v>栃木県</v>
      </c>
      <c r="C233" s="38" t="str">
        <f>IF(E233&lt;&gt;"",VLOOKUP(E233,市町村コード!$A$1:$B$3593,2,FALSE),"")</f>
        <v>094072</v>
      </c>
      <c r="D233" s="39" t="str">
        <f t="shared" si="78"/>
        <v>09407</v>
      </c>
      <c r="E233" s="48" t="s">
        <v>481</v>
      </c>
      <c r="F233" s="40" t="str">
        <f t="shared" si="79"/>
        <v>2022年</v>
      </c>
      <c r="G233" s="41">
        <v>44640</v>
      </c>
      <c r="H233" s="14"/>
      <c r="I233" s="14"/>
      <c r="J233" s="14">
        <v>21648</v>
      </c>
      <c r="K233" s="15" t="str">
        <f t="shared" si="80"/>
        <v/>
      </c>
      <c r="L233" s="14"/>
      <c r="M233" s="14"/>
      <c r="N233" s="35" t="s">
        <v>54</v>
      </c>
      <c r="O233" s="35" t="s">
        <v>29</v>
      </c>
      <c r="P233" s="45" t="s">
        <v>482</v>
      </c>
      <c r="Q233" s="31">
        <v>2</v>
      </c>
      <c r="R233" s="31" t="s">
        <v>4710</v>
      </c>
      <c r="S233" s="16"/>
      <c r="T233" s="17" t="str">
        <f>IF(AND(S233&lt;&gt;""),S233/INDEX(L$2:L233,MATCH(MAX(L$2:L233)+1,L$2:L233,1)),"")</f>
        <v/>
      </c>
      <c r="U233" s="31" t="s">
        <v>30</v>
      </c>
      <c r="W233" s="43"/>
      <c r="X233" s="43"/>
      <c r="Y233" s="43" t="s">
        <v>32</v>
      </c>
      <c r="Z233" s="43"/>
      <c r="AA233" s="43"/>
      <c r="AB233" s="43"/>
      <c r="AC233" s="43"/>
      <c r="AD233" s="39" t="s">
        <v>4691</v>
      </c>
      <c r="AE233" s="39"/>
      <c r="AF233" s="44" t="str">
        <f t="shared" si="75"/>
        <v>公</v>
      </c>
      <c r="AH233" s="45"/>
    </row>
    <row r="234" spans="1:34">
      <c r="A234" s="36" t="str">
        <f t="shared" si="73"/>
        <v>町村</v>
      </c>
      <c r="B234" s="37" t="str">
        <f>IF(E234&lt;&gt;"",VLOOKUP(C234,市町村コード!$B:$D,3,FALSE),"")</f>
        <v>栃木県</v>
      </c>
      <c r="C234" s="38" t="str">
        <f>IF(E234&lt;&gt;"",VLOOKUP(E234,市町村コード!$A$1:$B$3593,2,FALSE),"")</f>
        <v>094111</v>
      </c>
      <c r="D234" s="39" t="str">
        <f t="shared" si="78"/>
        <v>09411</v>
      </c>
      <c r="E234" s="48" t="s">
        <v>483</v>
      </c>
      <c r="F234" s="40" t="str">
        <f t="shared" si="79"/>
        <v>2021年</v>
      </c>
      <c r="G234" s="41">
        <v>44858</v>
      </c>
      <c r="H234" s="14"/>
      <c r="I234" s="14"/>
      <c r="J234" s="14">
        <v>13683</v>
      </c>
      <c r="K234" s="15" t="str">
        <f t="shared" si="80"/>
        <v/>
      </c>
      <c r="L234" s="14"/>
      <c r="M234" s="14"/>
      <c r="N234" s="35" t="s">
        <v>54</v>
      </c>
      <c r="O234" s="35" t="s">
        <v>29</v>
      </c>
      <c r="P234" s="45" t="s">
        <v>484</v>
      </c>
      <c r="Q234" s="31">
        <v>3</v>
      </c>
      <c r="R234" s="31" t="s">
        <v>4710</v>
      </c>
      <c r="S234" s="16"/>
      <c r="T234" s="17" t="str">
        <f>IF(AND(S234&lt;&gt;""),S234/INDEX(L$2:L234,MATCH(MAX(L$2:L234)+1,L$2:L234,1)),"")</f>
        <v/>
      </c>
      <c r="U234" s="31" t="s">
        <v>30</v>
      </c>
      <c r="W234" s="43"/>
      <c r="X234" s="43"/>
      <c r="Y234" s="43" t="s">
        <v>32</v>
      </c>
      <c r="Z234" s="43"/>
      <c r="AA234" s="43"/>
      <c r="AB234" s="43"/>
      <c r="AC234" s="43"/>
      <c r="AD234" s="39" t="s">
        <v>4691</v>
      </c>
      <c r="AE234" s="39"/>
      <c r="AF234" s="44" t="str">
        <f t="shared" si="75"/>
        <v>公</v>
      </c>
      <c r="AH234" s="45"/>
    </row>
    <row r="235" spans="1:34">
      <c r="A235" s="36" t="str">
        <f t="shared" ref="A235:A279" si="81">IF(E235&lt;&gt;"",IF(OR(RIGHT(E235,1)="市",RIGHT(E235,1)="区"),"市区","町村"),"")</f>
        <v>市区</v>
      </c>
      <c r="B235" s="37" t="str">
        <f>IF(E235&lt;&gt;"",VLOOKUP(C235,市町村コード!$B:$D,3,FALSE),"")</f>
        <v>群馬県</v>
      </c>
      <c r="C235" s="38">
        <f>IF(E235&lt;&gt;"",VLOOKUP(E235,市町村コード!$A$1:$B$3593,2,FALSE),"")</f>
        <v>102067</v>
      </c>
      <c r="D235" s="39" t="str">
        <f t="shared" si="78"/>
        <v>10206</v>
      </c>
      <c r="E235" s="48" t="s">
        <v>488</v>
      </c>
      <c r="F235" s="40" t="str">
        <f t="shared" ref="F235:F247" si="82">IF(MONTH(G235)&gt;=5, YEAR(G235)-1, YEAR(G235))&amp;"年"</f>
        <v>2022年</v>
      </c>
      <c r="G235" s="41">
        <v>44675</v>
      </c>
      <c r="H235" s="14">
        <v>38875</v>
      </c>
      <c r="I235" s="14">
        <v>22742</v>
      </c>
      <c r="J235" s="14">
        <v>39465</v>
      </c>
      <c r="K235" s="15">
        <f t="shared" si="80"/>
        <v>0.58500321543408362</v>
      </c>
      <c r="L235" s="14">
        <v>22506</v>
      </c>
      <c r="M235" s="14">
        <v>236</v>
      </c>
      <c r="N235" s="35"/>
      <c r="O235" s="35" t="s">
        <v>29</v>
      </c>
      <c r="P235" s="45" t="s">
        <v>4795</v>
      </c>
      <c r="Q235" s="31">
        <v>1</v>
      </c>
      <c r="R235" s="31" t="s">
        <v>4711</v>
      </c>
      <c r="S235" s="16">
        <v>10767.115</v>
      </c>
      <c r="T235" s="17">
        <f>IF(AND(S235&lt;&gt;""),S235/INDEX(L$2:L235,MATCH(MAX(L$2:L235)+1,L$2:L235,1)),"")</f>
        <v>0.478410868212921</v>
      </c>
      <c r="U235" s="31" t="s">
        <v>30</v>
      </c>
      <c r="W235" s="43"/>
      <c r="X235" s="43"/>
      <c r="Y235" s="43"/>
      <c r="Z235" s="43"/>
      <c r="AA235" s="43"/>
      <c r="AB235" s="43"/>
      <c r="AC235" s="43"/>
      <c r="AD235" s="39"/>
      <c r="AE235" s="39"/>
      <c r="AF235" s="44" t="str">
        <f t="shared" ref="AF235:AF259" si="83">IF(AND(V235="",W235="",X235="",Y235="",Z235="",AA235="",AB235="",AC235=""),"無",IF(V235&lt;&gt;"",$V$1,"") &amp; IF(W235&lt;&gt;"",$W$1,"") &amp; IF(X235&lt;&gt;"",$X$1,"") &amp; IF(Y235&lt;&gt;"",$Y$1,"") &amp; IF(Z235&lt;&gt;"",$Z$1,"") &amp; IF(AA235&lt;&gt;"",$AA$1,"") &amp; IF(AB235&lt;&gt;"",$AB$1,"") &amp; IF(AC235&lt;&gt;"",$AC$1,""))</f>
        <v>無</v>
      </c>
      <c r="AH235" s="45"/>
    </row>
    <row r="236" spans="1:34">
      <c r="A236" s="36" t="str">
        <f t="shared" si="81"/>
        <v>市区</v>
      </c>
      <c r="B236" s="37" t="str">
        <f>IF(E236&lt;&gt;"",VLOOKUP(C236,市町村コード!$B:$D,3,FALSE),"")</f>
        <v>群馬県</v>
      </c>
      <c r="C236" s="38">
        <f>IF(E236&lt;&gt;"",VLOOKUP(E236,市町村コード!$A$1:$B$3593,2,FALSE),"")</f>
        <v>102067</v>
      </c>
      <c r="D236" s="39" t="str">
        <f t="shared" si="78"/>
        <v>10206</v>
      </c>
      <c r="E236" s="48" t="s">
        <v>488</v>
      </c>
      <c r="F236" s="40" t="str">
        <f t="shared" si="82"/>
        <v>2022年</v>
      </c>
      <c r="G236" s="41">
        <v>44675</v>
      </c>
      <c r="H236" s="14"/>
      <c r="I236" s="14"/>
      <c r="J236" s="14"/>
      <c r="K236" s="15" t="str">
        <f t="shared" si="80"/>
        <v/>
      </c>
      <c r="L236" s="14"/>
      <c r="M236" s="14"/>
      <c r="N236" s="35"/>
      <c r="O236" s="35"/>
      <c r="P236" s="45" t="s">
        <v>4796</v>
      </c>
      <c r="Q236" s="31"/>
      <c r="R236" s="31" t="s">
        <v>4711</v>
      </c>
      <c r="S236" s="16">
        <v>10152.884</v>
      </c>
      <c r="T236" s="17">
        <f>IF(AND(S236&lt;&gt;""),S236/INDEX(L$2:L236,MATCH(MAX(L$2:L236)+1,L$2:L236,1)),"")</f>
        <v>0.45111899049142451</v>
      </c>
      <c r="U236" s="31" t="s">
        <v>30</v>
      </c>
      <c r="W236" s="43"/>
      <c r="X236" s="43"/>
      <c r="Y236" s="43"/>
      <c r="Z236" s="43"/>
      <c r="AA236" s="43"/>
      <c r="AB236" s="43"/>
      <c r="AC236" s="43"/>
      <c r="AD236" s="39"/>
      <c r="AE236" s="39"/>
      <c r="AF236" s="44" t="str">
        <f t="shared" si="83"/>
        <v>無</v>
      </c>
      <c r="AH236" s="45"/>
    </row>
    <row r="237" spans="1:34">
      <c r="A237" s="36" t="str">
        <f t="shared" si="81"/>
        <v>市区</v>
      </c>
      <c r="B237" s="37" t="str">
        <f>IF(E237&lt;&gt;"",VLOOKUP(C237,市町村コード!$B:$D,3,FALSE),"")</f>
        <v>群馬県</v>
      </c>
      <c r="C237" s="38">
        <f>IF(E237&lt;&gt;"",VLOOKUP(E237,市町村コード!$A$1:$B$3593,2,FALSE),"")</f>
        <v>102067</v>
      </c>
      <c r="D237" s="39" t="str">
        <f t="shared" si="78"/>
        <v>10206</v>
      </c>
      <c r="E237" s="48" t="s">
        <v>488</v>
      </c>
      <c r="F237" s="40" t="str">
        <f t="shared" si="82"/>
        <v>2022年</v>
      </c>
      <c r="G237" s="41">
        <v>44675</v>
      </c>
      <c r="H237" s="14"/>
      <c r="I237" s="14"/>
      <c r="J237" s="14"/>
      <c r="K237" s="15" t="str">
        <f t="shared" si="80"/>
        <v/>
      </c>
      <c r="L237" s="14"/>
      <c r="M237" s="14"/>
      <c r="N237" s="35"/>
      <c r="O237" s="35"/>
      <c r="P237" s="45" t="s">
        <v>4797</v>
      </c>
      <c r="Q237" s="31"/>
      <c r="R237" s="31" t="s">
        <v>4711</v>
      </c>
      <c r="S237" s="16">
        <v>1586</v>
      </c>
      <c r="T237" s="17">
        <f>IF(AND(S237&lt;&gt;""),S237/INDEX(L$2:L237,MATCH(MAX(L$2:L237)+1,L$2:L237,1)),"")</f>
        <v>7.0470096863058745E-2</v>
      </c>
      <c r="U237" s="31" t="s">
        <v>30</v>
      </c>
      <c r="W237" s="43"/>
      <c r="X237" s="43"/>
      <c r="Y237" s="43"/>
      <c r="Z237" s="43"/>
      <c r="AA237" s="43"/>
      <c r="AB237" s="43"/>
      <c r="AC237" s="43"/>
      <c r="AD237" s="39"/>
      <c r="AE237" s="39"/>
      <c r="AF237" s="44" t="str">
        <f t="shared" si="83"/>
        <v>無</v>
      </c>
      <c r="AH237" s="45"/>
    </row>
    <row r="238" spans="1:34">
      <c r="A238" s="36" t="str">
        <f t="shared" si="81"/>
        <v>市区</v>
      </c>
      <c r="B238" s="37" t="str">
        <f>IF(E238&lt;&gt;"",VLOOKUP(C238,市町村コード!$B:$D,3,FALSE),"")</f>
        <v>群馬県</v>
      </c>
      <c r="C238" s="38">
        <f>IF(E238&lt;&gt;"",VLOOKUP(E238,市町村コード!$A$1:$B$3593,2,FALSE),"")</f>
        <v>102083</v>
      </c>
      <c r="D238" s="39" t="str">
        <f t="shared" si="78"/>
        <v>10208</v>
      </c>
      <c r="E238" s="48" t="s">
        <v>490</v>
      </c>
      <c r="F238" s="40" t="str">
        <f t="shared" si="82"/>
        <v>2021年</v>
      </c>
      <c r="G238" s="41">
        <v>44802</v>
      </c>
      <c r="H238" s="14">
        <v>64532</v>
      </c>
      <c r="I238" s="14">
        <v>29563</v>
      </c>
      <c r="J238" s="14">
        <v>64912</v>
      </c>
      <c r="K238" s="15">
        <f t="shared" si="80"/>
        <v>0.45811380400421498</v>
      </c>
      <c r="L238" s="14">
        <v>29000</v>
      </c>
      <c r="M238" s="14">
        <v>563</v>
      </c>
      <c r="N238" s="35"/>
      <c r="O238" s="35" t="s">
        <v>29</v>
      </c>
      <c r="P238" s="45" t="s">
        <v>491</v>
      </c>
      <c r="Q238" s="31">
        <v>2</v>
      </c>
      <c r="R238" s="31" t="s">
        <v>4710</v>
      </c>
      <c r="S238" s="16">
        <v>17261</v>
      </c>
      <c r="T238" s="17">
        <f>IF(AND(S238&lt;&gt;""),S238/INDEX(L$2:L238,MATCH(MAX(L$2:L238)+1,L$2:L238,1)),"")</f>
        <v>0.5952068965517241</v>
      </c>
      <c r="U238" s="31" t="s">
        <v>30</v>
      </c>
      <c r="W238" s="43"/>
      <c r="X238" s="43"/>
      <c r="Y238" s="43" t="s">
        <v>33</v>
      </c>
      <c r="Z238" s="43"/>
      <c r="AA238" s="43"/>
      <c r="AB238" s="43"/>
      <c r="AC238" s="43"/>
      <c r="AD238" s="39" t="s">
        <v>4688</v>
      </c>
      <c r="AE238" s="39"/>
      <c r="AF238" s="44" t="str">
        <f t="shared" si="83"/>
        <v>公</v>
      </c>
      <c r="AH238" s="45"/>
    </row>
    <row r="239" spans="1:34">
      <c r="A239" s="36" t="str">
        <f t="shared" si="81"/>
        <v>市区</v>
      </c>
      <c r="B239" s="37" t="str">
        <f>IF(E239&lt;&gt;"",VLOOKUP(C239,市町村コード!$B:$D,3,FALSE),"")</f>
        <v>群馬県</v>
      </c>
      <c r="C239" s="38">
        <f>IF(E239&lt;&gt;"",VLOOKUP(E239,市町村コード!$A$1:$B$3593,2,FALSE),"")</f>
        <v>102083</v>
      </c>
      <c r="D239" s="39" t="str">
        <f t="shared" si="78"/>
        <v>10208</v>
      </c>
      <c r="E239" s="48" t="s">
        <v>490</v>
      </c>
      <c r="F239" s="40" t="str">
        <f t="shared" si="82"/>
        <v>2021年</v>
      </c>
      <c r="G239" s="41">
        <v>44802</v>
      </c>
      <c r="H239" s="14"/>
      <c r="I239" s="14"/>
      <c r="J239" s="14"/>
      <c r="K239" s="15"/>
      <c r="L239" s="14"/>
      <c r="M239" s="14"/>
      <c r="N239" s="35"/>
      <c r="O239" s="35"/>
      <c r="P239" s="45" t="s">
        <v>5094</v>
      </c>
      <c r="Q239" s="31"/>
      <c r="R239" s="31" t="s">
        <v>4711</v>
      </c>
      <c r="S239" s="16">
        <v>11739</v>
      </c>
      <c r="T239" s="17">
        <f>IF(AND(S239&lt;&gt;""),S239/INDEX(L$2:L239,MATCH(MAX(L$2:L239)+1,L$2:L239,1)),"")</f>
        <v>0.40479310344827585</v>
      </c>
      <c r="U239" s="31" t="s">
        <v>30</v>
      </c>
      <c r="W239" s="43"/>
      <c r="X239" s="43"/>
      <c r="Y239" s="43"/>
      <c r="Z239" s="43"/>
      <c r="AA239" s="43"/>
      <c r="AB239" s="43"/>
      <c r="AC239" s="43"/>
      <c r="AD239" s="39"/>
      <c r="AE239" s="39"/>
      <c r="AF239" s="44" t="str">
        <f t="shared" si="83"/>
        <v>無</v>
      </c>
      <c r="AH239" s="45"/>
    </row>
    <row r="240" spans="1:34">
      <c r="A240" s="36" t="str">
        <f t="shared" si="81"/>
        <v>市区</v>
      </c>
      <c r="B240" s="37" t="str">
        <f>IF(E240&lt;&gt;"",VLOOKUP(C240,市町村コード!$B:$D,3,FALSE),"")</f>
        <v>群馬県</v>
      </c>
      <c r="C240" s="38">
        <f>IF(E240&lt;&gt;"",VLOOKUP(E240,市町村コード!$A$1:$B$3593,2,FALSE),"")</f>
        <v>102091</v>
      </c>
      <c r="D240" s="39" t="str">
        <f t="shared" si="78"/>
        <v>10209</v>
      </c>
      <c r="E240" s="48" t="s">
        <v>492</v>
      </c>
      <c r="F240" s="40" t="str">
        <f t="shared" si="82"/>
        <v>2022年</v>
      </c>
      <c r="G240" s="41">
        <v>44675</v>
      </c>
      <c r="H240" s="14"/>
      <c r="I240" s="14"/>
      <c r="J240" s="14">
        <v>54403</v>
      </c>
      <c r="K240" s="15" t="str">
        <f t="shared" si="80"/>
        <v/>
      </c>
      <c r="L240" s="14"/>
      <c r="M240" s="14"/>
      <c r="N240" s="35" t="s">
        <v>54</v>
      </c>
      <c r="O240" s="35" t="s">
        <v>29</v>
      </c>
      <c r="P240" s="45" t="s">
        <v>493</v>
      </c>
      <c r="Q240" s="31">
        <v>2</v>
      </c>
      <c r="R240" s="31" t="s">
        <v>4710</v>
      </c>
      <c r="S240" s="16"/>
      <c r="T240" s="17" t="str">
        <f>IF(AND(S240&lt;&gt;""),S240/INDEX(L$2:L240,MATCH(MAX(L$2:L240)+1,L$2:L240,1)),"")</f>
        <v/>
      </c>
      <c r="U240" s="31" t="s">
        <v>30</v>
      </c>
      <c r="V240" s="34" t="s">
        <v>32</v>
      </c>
      <c r="W240" s="43"/>
      <c r="X240" s="43"/>
      <c r="Y240" s="43" t="s">
        <v>32</v>
      </c>
      <c r="Z240" s="43"/>
      <c r="AA240" s="43"/>
      <c r="AB240" s="43"/>
      <c r="AC240" s="43"/>
      <c r="AD240" s="39" t="s">
        <v>4691</v>
      </c>
      <c r="AE240" s="39"/>
      <c r="AF240" s="44" t="str">
        <f t="shared" si="83"/>
        <v>自公</v>
      </c>
      <c r="AH240" s="45"/>
    </row>
    <row r="241" spans="1:34">
      <c r="A241" s="36" t="str">
        <f t="shared" si="81"/>
        <v>市区</v>
      </c>
      <c r="B241" s="37" t="str">
        <f>IF(E241&lt;&gt;"",VLOOKUP(C241,市町村コード!$B:$D,3,FALSE),"")</f>
        <v>群馬県</v>
      </c>
      <c r="C241" s="38">
        <f>IF(E241&lt;&gt;"",VLOOKUP(E241,市町村コード!$A$1:$B$3593,2,FALSE),"")</f>
        <v>102105</v>
      </c>
      <c r="D241" s="39" t="str">
        <f t="shared" si="78"/>
        <v>10210</v>
      </c>
      <c r="E241" s="48" t="s">
        <v>494</v>
      </c>
      <c r="F241" s="40" t="str">
        <f t="shared" si="82"/>
        <v>2022年</v>
      </c>
      <c r="G241" s="41">
        <v>44668</v>
      </c>
      <c r="H241" s="14">
        <v>39458</v>
      </c>
      <c r="I241" s="14">
        <v>20776</v>
      </c>
      <c r="J241" s="14">
        <v>39932</v>
      </c>
      <c r="K241" s="15">
        <f t="shared" si="80"/>
        <v>0.52653454305844194</v>
      </c>
      <c r="L241" s="14">
        <v>20431</v>
      </c>
      <c r="M241" s="14">
        <v>344</v>
      </c>
      <c r="N241" s="35"/>
      <c r="O241" s="35" t="s">
        <v>29</v>
      </c>
      <c r="P241" s="45" t="s">
        <v>495</v>
      </c>
      <c r="Q241" s="31">
        <v>2</v>
      </c>
      <c r="R241" s="31" t="s">
        <v>4710</v>
      </c>
      <c r="S241" s="16">
        <v>12239</v>
      </c>
      <c r="T241" s="17">
        <f>IF(AND(S241&lt;&gt;""),S241/INDEX(L$2:L241,MATCH(MAX(L$2:L241)+1,L$2:L241,1)),"")</f>
        <v>0.5990406734863688</v>
      </c>
      <c r="U241" s="31" t="s">
        <v>30</v>
      </c>
      <c r="W241" s="43"/>
      <c r="X241" s="43"/>
      <c r="Y241" s="43"/>
      <c r="Z241" s="43"/>
      <c r="AA241" s="43"/>
      <c r="AB241" s="43"/>
      <c r="AC241" s="43"/>
      <c r="AD241" s="39"/>
      <c r="AE241" s="39"/>
      <c r="AF241" s="44" t="str">
        <f t="shared" si="83"/>
        <v>無</v>
      </c>
      <c r="AH241" s="45"/>
    </row>
    <row r="242" spans="1:34">
      <c r="A242" s="36" t="str">
        <f t="shared" si="81"/>
        <v>市区</v>
      </c>
      <c r="B242" s="37" t="str">
        <f>IF(E242&lt;&gt;"",VLOOKUP(C242,市町村コード!$B:$D,3,FALSE),"")</f>
        <v>群馬県</v>
      </c>
      <c r="C242" s="38">
        <f>IF(E242&lt;&gt;"",VLOOKUP(E242,市町村コード!$A$1:$B$3593,2,FALSE),"")</f>
        <v>102105</v>
      </c>
      <c r="D242" s="39" t="str">
        <f t="shared" si="78"/>
        <v>10210</v>
      </c>
      <c r="E242" s="48" t="s">
        <v>494</v>
      </c>
      <c r="F242" s="40" t="str">
        <f t="shared" si="82"/>
        <v>2022年</v>
      </c>
      <c r="G242" s="41">
        <v>44668</v>
      </c>
      <c r="H242" s="14"/>
      <c r="I242" s="14"/>
      <c r="J242" s="14"/>
      <c r="K242" s="15" t="str">
        <f t="shared" si="80"/>
        <v/>
      </c>
      <c r="L242" s="14"/>
      <c r="M242" s="14"/>
      <c r="N242" s="35"/>
      <c r="O242" s="35"/>
      <c r="P242" s="45" t="s">
        <v>4798</v>
      </c>
      <c r="Q242" s="31"/>
      <c r="R242" s="31" t="s">
        <v>4711</v>
      </c>
      <c r="S242" s="16">
        <v>8192</v>
      </c>
      <c r="T242" s="17">
        <f>IF(AND(S242&lt;&gt;""),S242/INDEX(L$2:L242,MATCH(MAX(L$2:L242)+1,L$2:L242,1)),"")</f>
        <v>0.40095932651363125</v>
      </c>
      <c r="U242" s="31" t="s">
        <v>30</v>
      </c>
      <c r="W242" s="43"/>
      <c r="X242" s="43"/>
      <c r="Y242" s="43"/>
      <c r="Z242" s="43"/>
      <c r="AA242" s="43"/>
      <c r="AB242" s="43"/>
      <c r="AC242" s="43"/>
      <c r="AD242" s="39"/>
      <c r="AE242" s="39"/>
      <c r="AF242" s="44" t="str">
        <f t="shared" si="83"/>
        <v>無</v>
      </c>
      <c r="AH242" s="45"/>
    </row>
    <row r="243" spans="1:34">
      <c r="A243" s="36" t="str">
        <f t="shared" si="81"/>
        <v>市区</v>
      </c>
      <c r="B243" s="37" t="str">
        <f>IF(E243&lt;&gt;"",VLOOKUP(C243,市町村コード!$B:$D,3,FALSE),"")</f>
        <v>群馬県</v>
      </c>
      <c r="C243" s="38">
        <f>IF(E243&lt;&gt;"",VLOOKUP(E243,市町村コード!$A$1:$B$3593,2,FALSE),"")</f>
        <v>102113</v>
      </c>
      <c r="D243" s="39" t="str">
        <f t="shared" si="78"/>
        <v>10211</v>
      </c>
      <c r="E243" s="48" t="s">
        <v>496</v>
      </c>
      <c r="F243" s="40" t="str">
        <f t="shared" si="82"/>
        <v>2022年</v>
      </c>
      <c r="G243" s="41">
        <v>44668</v>
      </c>
      <c r="H243" s="14">
        <v>47959</v>
      </c>
      <c r="I243" s="14">
        <v>28475</v>
      </c>
      <c r="J243" s="14">
        <v>48528</v>
      </c>
      <c r="K243" s="15">
        <f t="shared" si="80"/>
        <v>0.59373631643695657</v>
      </c>
      <c r="L243" s="14">
        <v>28247</v>
      </c>
      <c r="M243" s="14">
        <v>227</v>
      </c>
      <c r="N243" s="35"/>
      <c r="O243" s="35" t="s">
        <v>29</v>
      </c>
      <c r="P243" s="45" t="s">
        <v>5095</v>
      </c>
      <c r="Q243" s="31">
        <v>1</v>
      </c>
      <c r="R243" s="31" t="s">
        <v>4711</v>
      </c>
      <c r="S243" s="16">
        <v>19263</v>
      </c>
      <c r="T243" s="17">
        <f>IF(AND(S243&lt;&gt;""),S243/INDEX(L$2:L243,MATCH(MAX(L$2:L243)+1,L$2:L243,1)),"")</f>
        <v>0.68194852550713347</v>
      </c>
      <c r="U243" s="31" t="s">
        <v>30</v>
      </c>
      <c r="V243" s="34" t="s">
        <v>32</v>
      </c>
      <c r="W243" s="43"/>
      <c r="X243" s="43"/>
      <c r="Y243" s="43" t="s">
        <v>32</v>
      </c>
      <c r="Z243" s="43"/>
      <c r="AA243" s="43"/>
      <c r="AB243" s="43"/>
      <c r="AC243" s="43"/>
      <c r="AD243" s="39" t="s">
        <v>4691</v>
      </c>
      <c r="AE243" s="39"/>
      <c r="AF243" s="44" t="str">
        <f t="shared" si="83"/>
        <v>自公</v>
      </c>
      <c r="AH243" s="45"/>
    </row>
    <row r="244" spans="1:34">
      <c r="A244" s="36" t="str">
        <f t="shared" si="81"/>
        <v>市区</v>
      </c>
      <c r="B244" s="37" t="str">
        <f>IF(E244&lt;&gt;"",VLOOKUP(C244,市町村コード!$B:$D,3,FALSE),"")</f>
        <v>群馬県</v>
      </c>
      <c r="C244" s="38">
        <f>IF(E244&lt;&gt;"",VLOOKUP(E244,市町村コード!$A$1:$B$3593,2,FALSE),"")</f>
        <v>102113</v>
      </c>
      <c r="D244" s="39" t="str">
        <f t="shared" si="78"/>
        <v>10211</v>
      </c>
      <c r="E244" s="48" t="s">
        <v>496</v>
      </c>
      <c r="F244" s="40" t="str">
        <f t="shared" si="82"/>
        <v>2022年</v>
      </c>
      <c r="G244" s="41">
        <v>44668</v>
      </c>
      <c r="H244" s="14"/>
      <c r="I244" s="14"/>
      <c r="J244" s="14"/>
      <c r="K244" s="15"/>
      <c r="L244" s="14"/>
      <c r="M244" s="14"/>
      <c r="N244" s="35"/>
      <c r="O244" s="35"/>
      <c r="P244" s="45" t="s">
        <v>497</v>
      </c>
      <c r="Q244" s="31"/>
      <c r="R244" s="31" t="s">
        <v>4710</v>
      </c>
      <c r="S244" s="16">
        <v>8984</v>
      </c>
      <c r="T244" s="17">
        <f>IF(AND(S244&lt;&gt;""),S244/INDEX(L$2:L244,MATCH(MAX(L$2:L244)+1,L$2:L244,1)),"")</f>
        <v>0.31805147449286653</v>
      </c>
      <c r="U244" s="31" t="s">
        <v>30</v>
      </c>
      <c r="W244" s="43"/>
      <c r="X244" s="43"/>
      <c r="Y244" s="43"/>
      <c r="Z244" s="43"/>
      <c r="AA244" s="43"/>
      <c r="AB244" s="43"/>
      <c r="AC244" s="43"/>
      <c r="AD244" s="39"/>
      <c r="AE244" s="39"/>
      <c r="AF244" s="44" t="str">
        <f t="shared" si="83"/>
        <v>無</v>
      </c>
      <c r="AH244" s="45"/>
    </row>
    <row r="245" spans="1:34">
      <c r="A245" s="36" t="str">
        <f t="shared" si="81"/>
        <v>市区</v>
      </c>
      <c r="B245" s="37" t="str">
        <f>IF(E245&lt;&gt;"",VLOOKUP(C245,市町村コード!$B:$D,3,FALSE),"")</f>
        <v>群馬県</v>
      </c>
      <c r="C245" s="38">
        <f>IF(E245&lt;&gt;"",VLOOKUP(E245,市町村コード!$A$1:$B$3593,2,FALSE),"")</f>
        <v>102121</v>
      </c>
      <c r="D245" s="39" t="str">
        <f t="shared" si="78"/>
        <v>10212</v>
      </c>
      <c r="E245" s="48" t="s">
        <v>498</v>
      </c>
      <c r="F245" s="40" t="str">
        <f t="shared" si="82"/>
        <v>2022年</v>
      </c>
      <c r="G245" s="41">
        <v>44668</v>
      </c>
      <c r="H245" s="14"/>
      <c r="I245" s="14"/>
      <c r="J245" s="14">
        <v>41745</v>
      </c>
      <c r="K245" s="15" t="str">
        <f t="shared" si="80"/>
        <v/>
      </c>
      <c r="L245" s="14"/>
      <c r="M245" s="14"/>
      <c r="N245" s="35" t="s">
        <v>54</v>
      </c>
      <c r="O245" s="35" t="s">
        <v>29</v>
      </c>
      <c r="P245" s="45" t="s">
        <v>499</v>
      </c>
      <c r="Q245" s="31">
        <v>2</v>
      </c>
      <c r="R245" s="31" t="s">
        <v>4710</v>
      </c>
      <c r="S245" s="16"/>
      <c r="T245" s="17" t="str">
        <f>IF(AND(S245&lt;&gt;""),S245/INDEX(L$2:L245,MATCH(MAX(L$2:L245)+1,L$2:L245,1)),"")</f>
        <v/>
      </c>
      <c r="U245" s="31" t="s">
        <v>30</v>
      </c>
      <c r="V245" s="34" t="s">
        <v>32</v>
      </c>
      <c r="W245" s="43"/>
      <c r="X245" s="43"/>
      <c r="Y245" s="43" t="s">
        <v>32</v>
      </c>
      <c r="Z245" s="43"/>
      <c r="AA245" s="43"/>
      <c r="AB245" s="43"/>
      <c r="AC245" s="43"/>
      <c r="AD245" s="39" t="s">
        <v>4691</v>
      </c>
      <c r="AE245" s="39"/>
      <c r="AF245" s="44" t="str">
        <f t="shared" si="83"/>
        <v>自公</v>
      </c>
      <c r="AH245" s="45"/>
    </row>
    <row r="246" spans="1:34">
      <c r="A246" s="36" t="str">
        <f t="shared" si="81"/>
        <v>町村</v>
      </c>
      <c r="B246" s="37" t="str">
        <f>IF(E246&lt;&gt;"",VLOOKUP(C246,市町村コード!$B:$D,3,FALSE),"")</f>
        <v>群馬県</v>
      </c>
      <c r="C246" s="38">
        <f>IF(E246&lt;&gt;"",VLOOKUP(E246,市町村コード!$A$1:$B$3593,2,FALSE),"")</f>
        <v>103667</v>
      </c>
      <c r="D246" s="39" t="str">
        <f t="shared" si="78"/>
        <v>10366</v>
      </c>
      <c r="E246" s="48" t="s">
        <v>500</v>
      </c>
      <c r="F246" s="40" t="str">
        <f t="shared" si="82"/>
        <v>2021年</v>
      </c>
      <c r="G246" s="41">
        <v>44704</v>
      </c>
      <c r="H246" s="14"/>
      <c r="I246" s="14"/>
      <c r="J246" s="14">
        <v>993</v>
      </c>
      <c r="K246" s="15" t="str">
        <f t="shared" si="80"/>
        <v/>
      </c>
      <c r="L246" s="14"/>
      <c r="M246" s="14"/>
      <c r="N246" s="35" t="s">
        <v>54</v>
      </c>
      <c r="O246" s="35" t="s">
        <v>29</v>
      </c>
      <c r="P246" s="45" t="s">
        <v>501</v>
      </c>
      <c r="Q246" s="31">
        <v>2</v>
      </c>
      <c r="R246" s="31" t="s">
        <v>4710</v>
      </c>
      <c r="S246" s="16"/>
      <c r="T246" s="17" t="str">
        <f>IF(AND(S246&lt;&gt;""),S246/INDEX(L$2:L246,MATCH(MAX(L$2:L246)+1,L$2:L246,1)),"")</f>
        <v/>
      </c>
      <c r="U246" s="31" t="s">
        <v>30</v>
      </c>
      <c r="W246" s="43"/>
      <c r="X246" s="43"/>
      <c r="Y246" s="43"/>
      <c r="Z246" s="43"/>
      <c r="AA246" s="43"/>
      <c r="AB246" s="43"/>
      <c r="AC246" s="43"/>
      <c r="AD246" s="39"/>
      <c r="AE246" s="39"/>
      <c r="AF246" s="44" t="str">
        <f t="shared" si="83"/>
        <v>無</v>
      </c>
      <c r="AH246" s="45"/>
    </row>
    <row r="247" spans="1:34">
      <c r="A247" s="36" t="str">
        <f t="shared" si="81"/>
        <v>町村</v>
      </c>
      <c r="B247" s="37" t="str">
        <f>IF(E247&lt;&gt;"",VLOOKUP(C247,市町村コード!$B:$D,3,FALSE),"")</f>
        <v>群馬県</v>
      </c>
      <c r="C247" s="38">
        <f>IF(E247&lt;&gt;"",VLOOKUP(E247,市町村コード!$A$1:$B$3593,2,FALSE),"")</f>
        <v>103837</v>
      </c>
      <c r="D247" s="39" t="str">
        <f t="shared" si="78"/>
        <v>10383</v>
      </c>
      <c r="E247" s="48" t="s">
        <v>503</v>
      </c>
      <c r="F247" s="40" t="str">
        <f t="shared" si="82"/>
        <v>2022年</v>
      </c>
      <c r="G247" s="41">
        <v>44675</v>
      </c>
      <c r="H247" s="14"/>
      <c r="I247" s="14"/>
      <c r="J247" s="14">
        <v>1571</v>
      </c>
      <c r="K247" s="15" t="str">
        <f t="shared" si="80"/>
        <v/>
      </c>
      <c r="L247" s="14"/>
      <c r="M247" s="14"/>
      <c r="N247" s="35" t="s">
        <v>54</v>
      </c>
      <c r="O247" s="35" t="s">
        <v>29</v>
      </c>
      <c r="P247" s="45" t="s">
        <v>504</v>
      </c>
      <c r="Q247" s="31">
        <v>3</v>
      </c>
      <c r="R247" s="31" t="s">
        <v>4710</v>
      </c>
      <c r="S247" s="16"/>
      <c r="T247" s="17" t="str">
        <f>IF(AND(S247&lt;&gt;""),S247/INDEX(L$2:L247,MATCH(MAX(L$2:L247)+1,L$2:L247,1)),"")</f>
        <v/>
      </c>
      <c r="U247" s="31" t="s">
        <v>30</v>
      </c>
      <c r="W247" s="43"/>
      <c r="X247" s="43"/>
      <c r="Y247" s="43"/>
      <c r="Z247" s="43"/>
      <c r="AA247" s="43"/>
      <c r="AB247" s="43"/>
      <c r="AC247" s="43"/>
      <c r="AD247" s="39"/>
      <c r="AE247" s="39"/>
      <c r="AF247" s="44" t="str">
        <f t="shared" si="83"/>
        <v>無</v>
      </c>
      <c r="AH247" s="45"/>
    </row>
    <row r="248" spans="1:34">
      <c r="A248" s="36" t="str">
        <f t="shared" si="81"/>
        <v>町村</v>
      </c>
      <c r="B248" s="37" t="str">
        <f>IF(E248&lt;&gt;"",VLOOKUP(C248,市町村コード!$B:$D,3,FALSE),"")</f>
        <v>群馬県</v>
      </c>
      <c r="C248" s="38">
        <f>IF(E248&lt;&gt;"",VLOOKUP(E248,市町村コード!$A$1:$B$3593,2,FALSE),"")</f>
        <v>104248</v>
      </c>
      <c r="D248" s="39" t="str">
        <f>IF(C248&lt;&gt;"",LEFT(C248,5),"")</f>
        <v>10424</v>
      </c>
      <c r="E248" s="48" t="s">
        <v>506</v>
      </c>
      <c r="F248" s="40" t="str">
        <f>IF(MONTH(G248)&gt;=5, YEAR(G248)-1, YEAR(G248))&amp;"年"</f>
        <v>2022年</v>
      </c>
      <c r="G248" s="41">
        <v>44675</v>
      </c>
      <c r="H248" s="14"/>
      <c r="I248" s="14"/>
      <c r="J248" s="14">
        <v>4701</v>
      </c>
      <c r="K248" s="15" t="str">
        <f t="shared" si="80"/>
        <v/>
      </c>
      <c r="L248" s="14"/>
      <c r="M248" s="14"/>
      <c r="N248" s="35" t="s">
        <v>54</v>
      </c>
      <c r="O248" s="35" t="s">
        <v>29</v>
      </c>
      <c r="P248" s="45" t="s">
        <v>507</v>
      </c>
      <c r="Q248" s="31">
        <v>3</v>
      </c>
      <c r="R248" s="31" t="s">
        <v>4710</v>
      </c>
      <c r="S248" s="16"/>
      <c r="T248" s="17" t="str">
        <f>IF(AND(S248&lt;&gt;""),S248/INDEX(L$2:L248,MATCH(MAX(L$2:L248)+1,L$2:L248,1)),"")</f>
        <v/>
      </c>
      <c r="U248" s="31" t="s">
        <v>30</v>
      </c>
      <c r="W248" s="43"/>
      <c r="X248" s="43"/>
      <c r="Y248" s="43" t="s">
        <v>32</v>
      </c>
      <c r="Z248" s="43"/>
      <c r="AA248" s="43"/>
      <c r="AB248" s="43"/>
      <c r="AC248" s="43"/>
      <c r="AD248" s="39" t="s">
        <v>4691</v>
      </c>
      <c r="AE248" s="39"/>
      <c r="AF248" s="44" t="str">
        <f t="shared" si="83"/>
        <v>公</v>
      </c>
      <c r="AH248" s="45"/>
    </row>
    <row r="249" spans="1:34" ht="18.75" customHeight="1">
      <c r="A249" s="36" t="str">
        <f t="shared" si="81"/>
        <v>町村</v>
      </c>
      <c r="B249" s="37" t="str">
        <f>IF(E249&lt;&gt;"",VLOOKUP(C249,市町村コード!$B:$D,3,FALSE),"")</f>
        <v>群馬県</v>
      </c>
      <c r="C249" s="38">
        <f>IF(E249&lt;&gt;"",VLOOKUP(E249,市町村コード!$A$1:$B$3593,2,FALSE),"")</f>
        <v>104264</v>
      </c>
      <c r="D249" s="39" t="str">
        <f t="shared" si="78"/>
        <v>10426</v>
      </c>
      <c r="E249" s="48" t="s">
        <v>508</v>
      </c>
      <c r="F249" s="40" t="str">
        <f t="shared" ref="F249:F260" si="84">IF(MONTH(G249)&gt;=5, YEAR(G249)-1, YEAR(G249))&amp;"年"</f>
        <v>2022年</v>
      </c>
      <c r="G249" s="41">
        <v>44584</v>
      </c>
      <c r="H249" s="14">
        <v>5239</v>
      </c>
      <c r="I249" s="14">
        <v>2958</v>
      </c>
      <c r="J249" s="14">
        <v>5338</v>
      </c>
      <c r="K249" s="15">
        <f t="shared" si="80"/>
        <v>0.56461156709295668</v>
      </c>
      <c r="L249" s="14">
        <v>2757</v>
      </c>
      <c r="M249" s="14">
        <v>201</v>
      </c>
      <c r="N249" s="35"/>
      <c r="O249" s="35" t="s">
        <v>29</v>
      </c>
      <c r="P249" s="45" t="s">
        <v>509</v>
      </c>
      <c r="Q249" s="31">
        <v>4</v>
      </c>
      <c r="R249" s="31" t="s">
        <v>4710</v>
      </c>
      <c r="S249" s="16">
        <v>2484</v>
      </c>
      <c r="T249" s="17">
        <f>IF(AND(S249&lt;&gt;""),S249/INDEX(L$2:L249,MATCH(MAX(L$2:L249)+1,L$2:L249,1)),"")</f>
        <v>0.90097932535364522</v>
      </c>
      <c r="U249" s="31" t="s">
        <v>30</v>
      </c>
      <c r="W249" s="43"/>
      <c r="X249" s="43"/>
      <c r="Y249" s="43" t="s">
        <v>32</v>
      </c>
      <c r="Z249" s="43"/>
      <c r="AA249" s="43"/>
      <c r="AB249" s="43"/>
      <c r="AC249" s="43"/>
      <c r="AD249" s="39" t="s">
        <v>4691</v>
      </c>
      <c r="AE249" s="39"/>
      <c r="AF249" s="44" t="str">
        <f t="shared" si="83"/>
        <v>公</v>
      </c>
      <c r="AH249" s="45"/>
    </row>
    <row r="250" spans="1:34" ht="18.75" customHeight="1">
      <c r="A250" s="36" t="str">
        <f t="shared" si="81"/>
        <v>町村</v>
      </c>
      <c r="B250" s="37" t="str">
        <f>IF(E250&lt;&gt;"",VLOOKUP(C250,市町村コード!$B:$D,3,FALSE),"")</f>
        <v>群馬県</v>
      </c>
      <c r="C250" s="38">
        <f>IF(E250&lt;&gt;"",VLOOKUP(E250,市町村コード!$A$1:$B$3593,2,FALSE),"")</f>
        <v>104264</v>
      </c>
      <c r="D250" s="39" t="str">
        <f t="shared" si="78"/>
        <v>10426</v>
      </c>
      <c r="E250" s="48" t="s">
        <v>508</v>
      </c>
      <c r="F250" s="40" t="str">
        <f t="shared" si="84"/>
        <v>2022年</v>
      </c>
      <c r="G250" s="41">
        <v>44584</v>
      </c>
      <c r="H250" s="14"/>
      <c r="I250" s="14"/>
      <c r="J250" s="14"/>
      <c r="K250" s="15"/>
      <c r="L250" s="14"/>
      <c r="M250" s="14"/>
      <c r="N250" s="35"/>
      <c r="O250" s="35"/>
      <c r="P250" s="45" t="s">
        <v>5096</v>
      </c>
      <c r="Q250" s="31"/>
      <c r="R250" s="31" t="s">
        <v>4711</v>
      </c>
      <c r="S250" s="16">
        <v>141</v>
      </c>
      <c r="T250" s="17">
        <f>IF(AND(S250&lt;&gt;""),S250/INDEX(L$2:L250,MATCH(MAX(L$2:L250)+1,L$2:L250,1)),"")</f>
        <v>5.1142546245919476E-2</v>
      </c>
      <c r="U250" s="31" t="s">
        <v>30</v>
      </c>
      <c r="W250" s="43"/>
      <c r="X250" s="43"/>
      <c r="Y250" s="43"/>
      <c r="Z250" s="43"/>
      <c r="AA250" s="43"/>
      <c r="AB250" s="43"/>
      <c r="AC250" s="43"/>
      <c r="AD250" s="39"/>
      <c r="AE250" s="39"/>
      <c r="AF250" s="44" t="str">
        <f t="shared" si="83"/>
        <v>無</v>
      </c>
      <c r="AH250" s="45"/>
    </row>
    <row r="251" spans="1:34" ht="18.75" customHeight="1">
      <c r="A251" s="36" t="str">
        <f t="shared" si="81"/>
        <v>町村</v>
      </c>
      <c r="B251" s="37" t="str">
        <f>IF(E251&lt;&gt;"",VLOOKUP(C251,市町村コード!$B:$D,3,FALSE),"")</f>
        <v>群馬県</v>
      </c>
      <c r="C251" s="38">
        <f>IF(E251&lt;&gt;"",VLOOKUP(E251,市町村コード!$A$1:$B$3593,2,FALSE),"")</f>
        <v>104264</v>
      </c>
      <c r="D251" s="39" t="str">
        <f t="shared" si="78"/>
        <v>10426</v>
      </c>
      <c r="E251" s="48" t="s">
        <v>508</v>
      </c>
      <c r="F251" s="40" t="str">
        <f t="shared" si="84"/>
        <v>2022年</v>
      </c>
      <c r="G251" s="41">
        <v>44584</v>
      </c>
      <c r="H251" s="14"/>
      <c r="I251" s="14"/>
      <c r="J251" s="14"/>
      <c r="K251" s="15"/>
      <c r="L251" s="14"/>
      <c r="M251" s="14"/>
      <c r="N251" s="35"/>
      <c r="O251" s="35"/>
      <c r="P251" s="45" t="s">
        <v>4683</v>
      </c>
      <c r="Q251" s="31"/>
      <c r="R251" s="31" t="s">
        <v>4711</v>
      </c>
      <c r="S251" s="16">
        <v>132</v>
      </c>
      <c r="T251" s="17">
        <f>IF(AND(S251&lt;&gt;""),S251/INDEX(L$2:L251,MATCH(MAX(L$2:L251)+1,L$2:L251,1)),"")</f>
        <v>4.7878128400435253E-2</v>
      </c>
      <c r="U251" s="31" t="s">
        <v>30</v>
      </c>
      <c r="W251" s="43"/>
      <c r="X251" s="43"/>
      <c r="Y251" s="43"/>
      <c r="Z251" s="43"/>
      <c r="AA251" s="43"/>
      <c r="AB251" s="43"/>
      <c r="AC251" s="43"/>
      <c r="AD251" s="39"/>
      <c r="AE251" s="39"/>
      <c r="AF251" s="44" t="str">
        <f t="shared" si="83"/>
        <v>無</v>
      </c>
      <c r="AH251" s="45"/>
    </row>
    <row r="252" spans="1:34" ht="18.75" customHeight="1">
      <c r="A252" s="36" t="str">
        <f t="shared" si="81"/>
        <v>町村</v>
      </c>
      <c r="B252" s="37" t="str">
        <f>IF(E252&lt;&gt;"",VLOOKUP(C252,市町村コード!$B:$D,3,FALSE),"")</f>
        <v>群馬県</v>
      </c>
      <c r="C252" s="38">
        <f>IF(E252&lt;&gt;"",VLOOKUP(E252,市町村コード!$A$1:$B$3593,2,FALSE),"")</f>
        <v>104281</v>
      </c>
      <c r="D252" s="39" t="str">
        <f t="shared" si="78"/>
        <v>10428</v>
      </c>
      <c r="E252" s="48" t="s">
        <v>510</v>
      </c>
      <c r="F252" s="40" t="str">
        <f t="shared" si="84"/>
        <v>2022年</v>
      </c>
      <c r="G252" s="41">
        <v>44640</v>
      </c>
      <c r="H252" s="14"/>
      <c r="I252" s="14"/>
      <c r="J252" s="14">
        <v>2943</v>
      </c>
      <c r="K252" s="15" t="str">
        <f t="shared" si="80"/>
        <v/>
      </c>
      <c r="L252" s="14"/>
      <c r="M252" s="14"/>
      <c r="N252" s="35" t="s">
        <v>54</v>
      </c>
      <c r="O252" s="35" t="s">
        <v>29</v>
      </c>
      <c r="P252" s="45" t="s">
        <v>511</v>
      </c>
      <c r="Q252" s="31">
        <v>3</v>
      </c>
      <c r="R252" s="31" t="s">
        <v>4710</v>
      </c>
      <c r="S252" s="16"/>
      <c r="T252" s="17" t="str">
        <f>IF(AND(S252&lt;&gt;""),S252/INDEX(L$2:L252,MATCH(MAX(L$2:L252)+1,L$2:L252,1)),"")</f>
        <v/>
      </c>
      <c r="U252" s="31" t="s">
        <v>30</v>
      </c>
      <c r="W252" s="43"/>
      <c r="X252" s="43"/>
      <c r="Y252" s="43"/>
      <c r="Z252" s="43"/>
      <c r="AA252" s="43"/>
      <c r="AB252" s="43"/>
      <c r="AC252" s="43"/>
      <c r="AD252" s="39"/>
      <c r="AE252" s="39"/>
      <c r="AF252" s="44" t="str">
        <f t="shared" si="83"/>
        <v>無</v>
      </c>
      <c r="AH252" s="45"/>
    </row>
    <row r="253" spans="1:34" ht="18.75" customHeight="1">
      <c r="A253" s="36" t="str">
        <f t="shared" si="81"/>
        <v>町村</v>
      </c>
      <c r="B253" s="37" t="str">
        <f>IF(E253&lt;&gt;"",VLOOKUP(C253,市町村コード!$B:$D,3,FALSE),"")</f>
        <v>群馬県</v>
      </c>
      <c r="C253" s="38">
        <f>IF(E253&lt;&gt;"",VLOOKUP(E253,市町村コード!$A$1:$B$3593,2,FALSE),"")</f>
        <v>104299</v>
      </c>
      <c r="D253" s="39" t="str">
        <f t="shared" si="78"/>
        <v>10429</v>
      </c>
      <c r="E253" s="48" t="s">
        <v>512</v>
      </c>
      <c r="F253" s="40" t="str">
        <f t="shared" si="84"/>
        <v>2022年</v>
      </c>
      <c r="G253" s="41">
        <v>44668</v>
      </c>
      <c r="H253" s="14"/>
      <c r="I253" s="14"/>
      <c r="J253" s="14">
        <v>11345</v>
      </c>
      <c r="K253" s="15" t="str">
        <f t="shared" si="80"/>
        <v/>
      </c>
      <c r="L253" s="14"/>
      <c r="M253" s="14"/>
      <c r="N253" s="35" t="s">
        <v>54</v>
      </c>
      <c r="O253" s="35" t="s">
        <v>29</v>
      </c>
      <c r="P253" s="45" t="s">
        <v>513</v>
      </c>
      <c r="Q253" s="31">
        <v>4</v>
      </c>
      <c r="R253" s="31" t="s">
        <v>4710</v>
      </c>
      <c r="S253" s="16"/>
      <c r="T253" s="17" t="str">
        <f>IF(AND(S253&lt;&gt;""),S253/INDEX(L$2:L253,MATCH(MAX(L$2:L253)+1,L$2:L253,1)),"")</f>
        <v/>
      </c>
      <c r="U253" s="31" t="s">
        <v>30</v>
      </c>
      <c r="W253" s="43"/>
      <c r="X253" s="43"/>
      <c r="Y253" s="43" t="s">
        <v>32</v>
      </c>
      <c r="Z253" s="43"/>
      <c r="AA253" s="43"/>
      <c r="AB253" s="43"/>
      <c r="AC253" s="43"/>
      <c r="AD253" s="39" t="s">
        <v>4691</v>
      </c>
      <c r="AE253" s="39"/>
      <c r="AF253" s="44" t="str">
        <f t="shared" si="83"/>
        <v>公</v>
      </c>
      <c r="AH253" s="45"/>
    </row>
    <row r="254" spans="1:34" ht="18.75" customHeight="1">
      <c r="A254" s="36" t="str">
        <f t="shared" si="81"/>
        <v>町村</v>
      </c>
      <c r="B254" s="37" t="str">
        <f>IF(E254&lt;&gt;"",VLOOKUP(C254,市町村コード!$B:$D,3,FALSE),"")</f>
        <v>群馬県</v>
      </c>
      <c r="C254" s="38">
        <f>IF(E254&lt;&gt;"",VLOOKUP(E254,市町村コード!$A$1:$B$3593,2,FALSE),"")</f>
        <v>104434</v>
      </c>
      <c r="D254" s="39" t="str">
        <f t="shared" si="78"/>
        <v>10443</v>
      </c>
      <c r="E254" s="48" t="s">
        <v>514</v>
      </c>
      <c r="F254" s="40" t="str">
        <f t="shared" si="84"/>
        <v>2021年</v>
      </c>
      <c r="G254" s="41">
        <v>44858</v>
      </c>
      <c r="H254" s="14"/>
      <c r="I254" s="14"/>
      <c r="J254" s="14">
        <v>3708</v>
      </c>
      <c r="K254" s="15" t="str">
        <f t="shared" si="80"/>
        <v/>
      </c>
      <c r="L254" s="14"/>
      <c r="M254" s="14"/>
      <c r="N254" s="35" t="s">
        <v>54</v>
      </c>
      <c r="O254" s="35" t="s">
        <v>29</v>
      </c>
      <c r="P254" s="45" t="s">
        <v>515</v>
      </c>
      <c r="Q254" s="31">
        <v>2</v>
      </c>
      <c r="R254" s="31" t="s">
        <v>4710</v>
      </c>
      <c r="S254" s="16"/>
      <c r="T254" s="17" t="str">
        <f>IF(AND(S254&lt;&gt;""),S254/INDEX(L$2:L254,MATCH(MAX(L$2:L254)+1,L$2:L254,1)),"")</f>
        <v/>
      </c>
      <c r="U254" s="31" t="s">
        <v>30</v>
      </c>
      <c r="W254" s="43"/>
      <c r="X254" s="43"/>
      <c r="Y254" s="43"/>
      <c r="Z254" s="43"/>
      <c r="AA254" s="43"/>
      <c r="AB254" s="43"/>
      <c r="AC254" s="43"/>
      <c r="AD254" s="39"/>
      <c r="AE254" s="39"/>
      <c r="AF254" s="44" t="str">
        <f t="shared" si="83"/>
        <v>無</v>
      </c>
      <c r="AH254" s="45"/>
    </row>
    <row r="255" spans="1:34">
      <c r="A255" s="36" t="str">
        <f t="shared" si="81"/>
        <v>市区</v>
      </c>
      <c r="B255" s="37" t="str">
        <f>IF(E255&lt;&gt;"",VLOOKUP(C255,市町村コード!$B:$D,3,FALSE),"")</f>
        <v>埼玉県</v>
      </c>
      <c r="C255" s="38">
        <f>IF(E255&lt;&gt;"",VLOOKUP(E255,市町村コード!$A$1:$B$3593,2,FALSE),"")</f>
        <v>111007</v>
      </c>
      <c r="D255" s="39" t="str">
        <f t="shared" si="78"/>
        <v>11100</v>
      </c>
      <c r="E255" s="48" t="s">
        <v>522</v>
      </c>
      <c r="F255" s="40" t="str">
        <f t="shared" si="84"/>
        <v>2021年</v>
      </c>
      <c r="G255" s="41">
        <v>44704</v>
      </c>
      <c r="H255" s="14">
        <v>1077091</v>
      </c>
      <c r="I255" s="14">
        <v>309107</v>
      </c>
      <c r="J255" s="14">
        <v>1096665</v>
      </c>
      <c r="K255" s="15">
        <f t="shared" si="80"/>
        <v>0.28698317969419485</v>
      </c>
      <c r="L255" s="14">
        <v>303172</v>
      </c>
      <c r="M255" s="14">
        <v>5927</v>
      </c>
      <c r="N255" s="35"/>
      <c r="O255" s="35" t="s">
        <v>29</v>
      </c>
      <c r="P255" s="45" t="s">
        <v>523</v>
      </c>
      <c r="Q255" s="31">
        <v>4</v>
      </c>
      <c r="R255" s="31" t="s">
        <v>4710</v>
      </c>
      <c r="S255" s="16">
        <v>216768</v>
      </c>
      <c r="T255" s="17">
        <f>IF(AND(S255&lt;&gt;""),S255/INDEX(L$2:L255,MATCH(MAX(L$2:L255)+1,L$2:L255,1)),"")</f>
        <v>0.71500006596915278</v>
      </c>
      <c r="U255" s="31" t="s">
        <v>30</v>
      </c>
      <c r="W255" s="43"/>
      <c r="X255" s="43"/>
      <c r="Y255" s="43" t="s">
        <v>33</v>
      </c>
      <c r="Z255" s="43"/>
      <c r="AA255" s="43"/>
      <c r="AB255" s="43"/>
      <c r="AC255" s="43"/>
      <c r="AD255" s="39" t="s">
        <v>4714</v>
      </c>
      <c r="AE255" s="39"/>
      <c r="AF255" s="44" t="str">
        <f t="shared" si="83"/>
        <v>公</v>
      </c>
      <c r="AH255" s="45"/>
    </row>
    <row r="256" spans="1:34">
      <c r="A256" s="36" t="str">
        <f t="shared" si="81"/>
        <v>市区</v>
      </c>
      <c r="B256" s="37" t="str">
        <f>IF(E256&lt;&gt;"",VLOOKUP(C256,市町村コード!$B:$D,3,FALSE),"")</f>
        <v>埼玉県</v>
      </c>
      <c r="C256" s="38">
        <f>IF(E256&lt;&gt;"",VLOOKUP(E256,市町村コード!$A$1:$B$3593,2,FALSE),"")</f>
        <v>111007</v>
      </c>
      <c r="D256" s="39" t="str">
        <f t="shared" si="78"/>
        <v>11100</v>
      </c>
      <c r="E256" s="48" t="s">
        <v>522</v>
      </c>
      <c r="F256" s="40" t="str">
        <f t="shared" si="84"/>
        <v>2021年</v>
      </c>
      <c r="G256" s="41">
        <v>44704</v>
      </c>
      <c r="H256" s="14"/>
      <c r="I256" s="14"/>
      <c r="J256" s="14"/>
      <c r="K256" s="15"/>
      <c r="L256" s="14"/>
      <c r="M256" s="14"/>
      <c r="N256" s="35"/>
      <c r="O256" s="35"/>
      <c r="P256" s="45" t="s">
        <v>5097</v>
      </c>
      <c r="Q256" s="31"/>
      <c r="R256" s="31" t="s">
        <v>4711</v>
      </c>
      <c r="S256" s="16">
        <v>86404</v>
      </c>
      <c r="T256" s="17">
        <f>IF(AND(S256&lt;&gt;""),S256/INDEX(L$2:L256,MATCH(MAX(L$2:L256)+1,L$2:L256,1)),"")</f>
        <v>0.28499993403084717</v>
      </c>
      <c r="U256" s="31" t="s">
        <v>30</v>
      </c>
      <c r="W256" s="43"/>
      <c r="X256" s="43"/>
      <c r="Y256" s="43"/>
      <c r="Z256" s="43"/>
      <c r="AA256" s="43"/>
      <c r="AB256" s="43"/>
      <c r="AC256" s="43"/>
      <c r="AD256" s="39"/>
      <c r="AE256" s="39"/>
      <c r="AF256" s="44" t="str">
        <f t="shared" si="83"/>
        <v>無</v>
      </c>
      <c r="AH256" s="45"/>
    </row>
    <row r="257" spans="1:34">
      <c r="A257" s="36" t="str">
        <f t="shared" si="81"/>
        <v>市区</v>
      </c>
      <c r="B257" s="37" t="str">
        <f>IF(E257&lt;&gt;"",VLOOKUP(C257,市町村コード!$B:$D,3,FALSE),"")</f>
        <v>埼玉県</v>
      </c>
      <c r="C257" s="38">
        <f>IF(E257&lt;&gt;"",VLOOKUP(E257,市町村コード!$A$1:$B$3593,2,FALSE),"")</f>
        <v>112020</v>
      </c>
      <c r="D257" s="39" t="str">
        <f t="shared" si="78"/>
        <v>11202</v>
      </c>
      <c r="E257" s="48" t="s">
        <v>525</v>
      </c>
      <c r="F257" s="40" t="str">
        <f t="shared" si="84"/>
        <v>2021年</v>
      </c>
      <c r="G257" s="41">
        <v>44865</v>
      </c>
      <c r="H257" s="14">
        <v>162801</v>
      </c>
      <c r="I257" s="14">
        <v>93994</v>
      </c>
      <c r="J257" s="14">
        <v>164847</v>
      </c>
      <c r="K257" s="15">
        <f t="shared" si="80"/>
        <v>0.57735517595100772</v>
      </c>
      <c r="L257" s="14">
        <v>92100</v>
      </c>
      <c r="M257" s="14">
        <v>1890</v>
      </c>
      <c r="N257" s="35"/>
      <c r="O257" s="35" t="s">
        <v>29</v>
      </c>
      <c r="P257" s="45" t="s">
        <v>5098</v>
      </c>
      <c r="Q257" s="31">
        <v>1</v>
      </c>
      <c r="R257" s="31" t="s">
        <v>4711</v>
      </c>
      <c r="S257" s="16">
        <v>49899</v>
      </c>
      <c r="T257" s="17">
        <f>IF(AND(S257&lt;&gt;""),S257/INDEX(L$2:L257,MATCH(MAX(L$2:L257)+1,L$2:L257,1)),"")</f>
        <v>0.5417915309446254</v>
      </c>
      <c r="U257" s="31" t="s">
        <v>30</v>
      </c>
      <c r="V257" s="34" t="s">
        <v>32</v>
      </c>
      <c r="W257" s="43"/>
      <c r="X257" s="43"/>
      <c r="Y257" s="43" t="s">
        <v>32</v>
      </c>
      <c r="Z257" s="43"/>
      <c r="AA257" s="43"/>
      <c r="AB257" s="43"/>
      <c r="AC257" s="43"/>
      <c r="AD257" s="39" t="s">
        <v>4691</v>
      </c>
      <c r="AE257" s="39"/>
      <c r="AF257" s="44" t="str">
        <f t="shared" si="83"/>
        <v>自公</v>
      </c>
      <c r="AH257" s="45"/>
    </row>
    <row r="258" spans="1:34">
      <c r="A258" s="36" t="str">
        <f t="shared" si="81"/>
        <v>市区</v>
      </c>
      <c r="B258" s="37" t="str">
        <f>IF(E258&lt;&gt;"",VLOOKUP(C258,市町村コード!$B:$D,3,FALSE),"")</f>
        <v>埼玉県</v>
      </c>
      <c r="C258" s="38">
        <f>IF(E258&lt;&gt;"",VLOOKUP(E258,市町村コード!$A$1:$B$3593,2,FALSE),"")</f>
        <v>112020</v>
      </c>
      <c r="D258" s="39" t="str">
        <f t="shared" si="78"/>
        <v>11202</v>
      </c>
      <c r="E258" s="48" t="s">
        <v>525</v>
      </c>
      <c r="F258" s="40" t="str">
        <f t="shared" si="84"/>
        <v>2021年</v>
      </c>
      <c r="G258" s="41">
        <v>44865</v>
      </c>
      <c r="H258" s="14"/>
      <c r="I258" s="14"/>
      <c r="J258" s="14"/>
      <c r="K258" s="15"/>
      <c r="L258" s="14"/>
      <c r="M258" s="14"/>
      <c r="N258" s="35"/>
      <c r="O258" s="35"/>
      <c r="P258" s="45" t="s">
        <v>5099</v>
      </c>
      <c r="Q258" s="31"/>
      <c r="R258" s="31" t="s">
        <v>4711</v>
      </c>
      <c r="S258" s="16">
        <v>42201</v>
      </c>
      <c r="T258" s="17">
        <f>IF(AND(S258&lt;&gt;""),S258/INDEX(L$2:L258,MATCH(MAX(L$2:L258)+1,L$2:L258,1)),"")</f>
        <v>0.4582084690553746</v>
      </c>
      <c r="U258" s="31" t="s">
        <v>30</v>
      </c>
      <c r="W258" s="43"/>
      <c r="X258" s="43"/>
      <c r="Y258" s="43"/>
      <c r="Z258" s="43"/>
      <c r="AA258" s="43"/>
      <c r="AB258" s="43"/>
      <c r="AC258" s="43"/>
      <c r="AD258" s="39"/>
      <c r="AE258" s="39"/>
      <c r="AF258" s="44" t="str">
        <f t="shared" si="83"/>
        <v>無</v>
      </c>
      <c r="AH258" s="45"/>
    </row>
    <row r="259" spans="1:34">
      <c r="A259" s="36" t="str">
        <f t="shared" si="81"/>
        <v>市区</v>
      </c>
      <c r="B259" s="37" t="str">
        <f>IF(E259&lt;&gt;"",VLOOKUP(C259,市町村コード!$B:$D,3,FALSE),"")</f>
        <v>埼玉県</v>
      </c>
      <c r="C259" s="38">
        <f>IF(E259&lt;&gt;"",VLOOKUP(E259,市町村コード!$A$1:$B$3593,2,FALSE),"")</f>
        <v>112038</v>
      </c>
      <c r="D259" s="39" t="str">
        <f t="shared" si="78"/>
        <v>11203</v>
      </c>
      <c r="E259" s="48" t="s">
        <v>526</v>
      </c>
      <c r="F259" s="40" t="str">
        <f t="shared" si="84"/>
        <v>2022年</v>
      </c>
      <c r="G259" s="41">
        <v>44598</v>
      </c>
      <c r="H259" s="14">
        <v>479682</v>
      </c>
      <c r="I259" s="14">
        <v>103930</v>
      </c>
      <c r="J259" s="14"/>
      <c r="K259" s="15">
        <f t="shared" si="80"/>
        <v>0.21666437348076434</v>
      </c>
      <c r="L259" s="14">
        <v>100641</v>
      </c>
      <c r="M259" s="14">
        <v>3288</v>
      </c>
      <c r="N259" s="35"/>
      <c r="O259" s="35" t="s">
        <v>29</v>
      </c>
      <c r="P259" s="45" t="s">
        <v>527</v>
      </c>
      <c r="Q259" s="31">
        <v>3</v>
      </c>
      <c r="R259" s="31" t="s">
        <v>4710</v>
      </c>
      <c r="S259" s="16">
        <v>80555</v>
      </c>
      <c r="T259" s="17">
        <f>IF(AND(S259&lt;&gt;""),S259/INDEX(L$2:L259,MATCH(MAX(L$2:L259)+1,L$2:L259,1)),"")</f>
        <v>0.80041931220874196</v>
      </c>
      <c r="U259" s="31" t="s">
        <v>30</v>
      </c>
      <c r="V259" s="34" t="s">
        <v>32</v>
      </c>
      <c r="W259" s="43"/>
      <c r="X259" s="43"/>
      <c r="Y259" s="43" t="s">
        <v>32</v>
      </c>
      <c r="Z259" s="43"/>
      <c r="AA259" s="43"/>
      <c r="AB259" s="43"/>
      <c r="AC259" s="43"/>
      <c r="AD259" s="39" t="s">
        <v>4691</v>
      </c>
      <c r="AE259" s="39"/>
      <c r="AF259" s="44" t="str">
        <f t="shared" si="83"/>
        <v>自公</v>
      </c>
      <c r="AH259" s="45"/>
    </row>
    <row r="260" spans="1:34">
      <c r="A260" s="36" t="str">
        <f t="shared" si="81"/>
        <v>市区</v>
      </c>
      <c r="B260" s="37" t="str">
        <f>IF(E260&lt;&gt;"",VLOOKUP(C260,市町村コード!$B:$D,3,FALSE),"")</f>
        <v>埼玉県</v>
      </c>
      <c r="C260" s="38">
        <f>IF(E260&lt;&gt;"",VLOOKUP(E260,市町村コード!$A$1:$B$3593,2,FALSE),"")</f>
        <v>112038</v>
      </c>
      <c r="D260" s="39" t="str">
        <f t="shared" ref="D260" si="85">IF(C260&lt;&gt;"",LEFT(C260,5),"")</f>
        <v>11203</v>
      </c>
      <c r="E260" s="48" t="s">
        <v>526</v>
      </c>
      <c r="F260" s="40" t="str">
        <f t="shared" si="84"/>
        <v>2022年</v>
      </c>
      <c r="G260" s="41">
        <v>44598</v>
      </c>
      <c r="H260" s="14"/>
      <c r="I260" s="14"/>
      <c r="J260" s="14"/>
      <c r="K260" s="15" t="str">
        <f t="shared" si="80"/>
        <v/>
      </c>
      <c r="L260" s="14"/>
      <c r="M260" s="14"/>
      <c r="N260" s="35"/>
      <c r="O260" s="35"/>
      <c r="P260" s="45" t="s">
        <v>4799</v>
      </c>
      <c r="Q260" s="31"/>
      <c r="R260" s="31" t="s">
        <v>4711</v>
      </c>
      <c r="S260" s="16">
        <v>20086</v>
      </c>
      <c r="T260" s="17">
        <f>IF(AND(S260&lt;&gt;""),S260/INDEX(L$2:L260,MATCH(MAX(L$2:L260)+1,L$2:L260,1)),"")</f>
        <v>0.19958068779125804</v>
      </c>
      <c r="U260" s="31" t="s">
        <v>30</v>
      </c>
      <c r="W260" s="43"/>
      <c r="X260" s="43"/>
      <c r="Y260" s="43"/>
      <c r="Z260" s="43"/>
      <c r="AA260" s="43"/>
      <c r="AB260" s="43"/>
      <c r="AC260" s="43"/>
      <c r="AD260" s="39"/>
      <c r="AE260" s="39"/>
      <c r="AF260" s="44" t="str">
        <f t="shared" ref="AF260:AF288" si="86">IF(AND(V260="",W260="",X260="",Y260="",Z260="",AA260="",AB260="",AC260=""),"無",IF(V260&lt;&gt;"",$V$1,"") &amp; IF(W260&lt;&gt;"",$W$1,"") &amp; IF(X260&lt;&gt;"",$X$1,"") &amp; IF(Y260&lt;&gt;"",$Y$1,"") &amp; IF(Z260&lt;&gt;"",$Z$1,"") &amp; IF(AA260&lt;&gt;"",$AA$1,"") &amp; IF(AB260&lt;&gt;"",$AB$1,"") &amp; IF(AC260&lt;&gt;"",$AC$1,""))</f>
        <v>無</v>
      </c>
      <c r="AH260" s="45"/>
    </row>
    <row r="261" spans="1:34" ht="18.75" customHeight="1">
      <c r="A261" s="36" t="str">
        <f t="shared" si="81"/>
        <v>市区</v>
      </c>
      <c r="B261" s="37" t="str">
        <f>IF(E261&lt;&gt;"",VLOOKUP(C261,市町村コード!$B:$D,3,FALSE),"")</f>
        <v>埼玉県</v>
      </c>
      <c r="C261" s="38">
        <f>IF(E261&lt;&gt;"",VLOOKUP(E261,市町村コード!$A$1:$B$3593,2,FALSE),"")</f>
        <v>112097</v>
      </c>
      <c r="D261" s="39" t="str">
        <f t="shared" ref="D261:D293" si="87">IF(C261&lt;&gt;"",LEFT(C261,5),"")</f>
        <v>11209</v>
      </c>
      <c r="E261" s="48" t="s">
        <v>530</v>
      </c>
      <c r="F261" s="40" t="str">
        <f>IF(MONTH(G261)&gt;=5, YEAR(G261)-1, YEAR(G261))&amp;"年"</f>
        <v>2021年</v>
      </c>
      <c r="G261" s="41">
        <v>44753</v>
      </c>
      <c r="H261" s="14">
        <v>66948</v>
      </c>
      <c r="I261" s="14">
        <v>26534</v>
      </c>
      <c r="J261" s="14"/>
      <c r="K261" s="15">
        <f t="shared" si="80"/>
        <v>0.39633745593595027</v>
      </c>
      <c r="L261" s="14">
        <v>26231</v>
      </c>
      <c r="M261" s="14">
        <v>303</v>
      </c>
      <c r="N261" s="35"/>
      <c r="O261" s="35" t="s">
        <v>29</v>
      </c>
      <c r="P261" s="45" t="s">
        <v>4800</v>
      </c>
      <c r="Q261" s="31">
        <v>1</v>
      </c>
      <c r="R261" s="31" t="s">
        <v>4711</v>
      </c>
      <c r="S261" s="16">
        <v>14054</v>
      </c>
      <c r="T261" s="17">
        <f>IF(AND(S261&lt;&gt;""),S261/INDEX(L$2:L261,MATCH(MAX(L$2:L261)+1,L$2:L261,1)),"")</f>
        <v>0.53577827761046093</v>
      </c>
      <c r="U261" s="31" t="s">
        <v>30</v>
      </c>
      <c r="W261" s="43"/>
      <c r="X261" s="43"/>
      <c r="Y261" s="43"/>
      <c r="Z261" s="43"/>
      <c r="AA261" s="43"/>
      <c r="AB261" s="43"/>
      <c r="AC261" s="43"/>
      <c r="AD261" s="39"/>
      <c r="AE261" s="39"/>
      <c r="AF261" s="44" t="str">
        <f t="shared" si="86"/>
        <v>無</v>
      </c>
      <c r="AH261" s="45"/>
    </row>
    <row r="262" spans="1:34" ht="18.75" customHeight="1">
      <c r="A262" s="36" t="str">
        <f t="shared" si="81"/>
        <v>市区</v>
      </c>
      <c r="B262" s="37" t="str">
        <f>IF(E262&lt;&gt;"",VLOOKUP(C262,市町村コード!$B:$D,3,FALSE),"")</f>
        <v>埼玉県</v>
      </c>
      <c r="C262" s="38">
        <f>IF(E262&lt;&gt;"",VLOOKUP(E262,市町村コード!$A$1:$B$3593,2,FALSE),"")</f>
        <v>112097</v>
      </c>
      <c r="D262" s="39" t="str">
        <f t="shared" si="87"/>
        <v>11209</v>
      </c>
      <c r="E262" s="48" t="s">
        <v>530</v>
      </c>
      <c r="F262" s="40" t="str">
        <f>IF(MONTH(G262)&gt;=5, YEAR(G262)-1, YEAR(G262))&amp;"年"</f>
        <v>2021年</v>
      </c>
      <c r="G262" s="41">
        <v>44753</v>
      </c>
      <c r="H262" s="14"/>
      <c r="I262" s="14"/>
      <c r="J262" s="14"/>
      <c r="K262" s="15" t="str">
        <f t="shared" si="80"/>
        <v/>
      </c>
      <c r="L262" s="14"/>
      <c r="M262" s="14"/>
      <c r="N262" s="35"/>
      <c r="O262" s="35"/>
      <c r="P262" s="45" t="s">
        <v>531</v>
      </c>
      <c r="Q262" s="31"/>
      <c r="R262" s="31" t="s">
        <v>4710</v>
      </c>
      <c r="S262" s="16">
        <v>12177</v>
      </c>
      <c r="T262" s="17">
        <f>IF(AND(S262&lt;&gt;""),S262/INDEX(L$2:L262,MATCH(MAX(L$2:L262)+1,L$2:L262,1)),"")</f>
        <v>0.46422172238953907</v>
      </c>
      <c r="U262" s="31" t="s">
        <v>30</v>
      </c>
      <c r="W262" s="43"/>
      <c r="X262" s="43"/>
      <c r="Y262" s="43"/>
      <c r="Z262" s="43"/>
      <c r="AA262" s="43"/>
      <c r="AB262" s="43"/>
      <c r="AC262" s="43"/>
      <c r="AD262" s="39"/>
      <c r="AE262" s="39"/>
      <c r="AF262" s="44" t="str">
        <f t="shared" si="86"/>
        <v>無</v>
      </c>
      <c r="AH262" s="45"/>
    </row>
    <row r="263" spans="1:34" ht="18.75" customHeight="1">
      <c r="A263" s="36" t="str">
        <f t="shared" si="81"/>
        <v>市区</v>
      </c>
      <c r="B263" s="37" t="str">
        <f>IF(E263&lt;&gt;"",VLOOKUP(C263,市町村コード!$B:$D,3,FALSE),"")</f>
        <v>埼玉県</v>
      </c>
      <c r="C263" s="38">
        <f>IF(E263&lt;&gt;"",VLOOKUP(E263,市町村コード!$A$1:$B$3593,2,FALSE),"")</f>
        <v>112101</v>
      </c>
      <c r="D263" s="39" t="str">
        <f t="shared" si="87"/>
        <v>11210</v>
      </c>
      <c r="E263" s="48" t="s">
        <v>532</v>
      </c>
      <c r="F263" s="40" t="str">
        <f t="shared" ref="F263:F266" si="88">IF(MONTH(G263)&gt;=5, YEAR(G263)-1, YEAR(G263))&amp;"年"</f>
        <v>2022年</v>
      </c>
      <c r="G263" s="41">
        <v>44668</v>
      </c>
      <c r="H263" s="14">
        <v>93428</v>
      </c>
      <c r="I263" s="14">
        <v>32311</v>
      </c>
      <c r="J263" s="14"/>
      <c r="K263" s="15">
        <f t="shared" si="80"/>
        <v>0.34583850665753307</v>
      </c>
      <c r="L263" s="14">
        <v>31814</v>
      </c>
      <c r="M263" s="14">
        <v>497</v>
      </c>
      <c r="N263" s="35"/>
      <c r="O263" s="35" t="s">
        <v>29</v>
      </c>
      <c r="P263" s="45" t="s">
        <v>4801</v>
      </c>
      <c r="Q263" s="31">
        <v>1</v>
      </c>
      <c r="R263" s="31" t="s">
        <v>4711</v>
      </c>
      <c r="S263" s="16">
        <v>23078</v>
      </c>
      <c r="T263" s="17">
        <f>IF(AND(S263&lt;&gt;""),S263/INDEX(L$2:L263,MATCH(MAX(L$2:L263)+1,L$2:L263,1)),"")</f>
        <v>0.72540391022820139</v>
      </c>
      <c r="U263" s="31" t="s">
        <v>30</v>
      </c>
      <c r="V263" s="34" t="s">
        <v>32</v>
      </c>
      <c r="W263" s="43"/>
      <c r="X263" s="43"/>
      <c r="Y263" s="43"/>
      <c r="Z263" s="43"/>
      <c r="AA263" s="43"/>
      <c r="AB263" s="43"/>
      <c r="AC263" s="43"/>
      <c r="AD263" s="39"/>
      <c r="AE263" s="39"/>
      <c r="AF263" s="44" t="str">
        <f t="shared" si="86"/>
        <v>自</v>
      </c>
      <c r="AH263" s="45"/>
    </row>
    <row r="264" spans="1:34" ht="18.75" customHeight="1">
      <c r="A264" s="36" t="str">
        <f t="shared" si="81"/>
        <v>市区</v>
      </c>
      <c r="B264" s="37" t="str">
        <f>IF(E264&lt;&gt;"",VLOOKUP(C264,市町村コード!$B:$D,3,FALSE),"")</f>
        <v>埼玉県</v>
      </c>
      <c r="C264" s="38">
        <f>IF(E264&lt;&gt;"",VLOOKUP(E264,市町村コード!$A$1:$B$3593,2,FALSE),"")</f>
        <v>112101</v>
      </c>
      <c r="D264" s="39" t="str">
        <f t="shared" si="87"/>
        <v>11210</v>
      </c>
      <c r="E264" s="48" t="s">
        <v>532</v>
      </c>
      <c r="F264" s="40" t="str">
        <f t="shared" si="88"/>
        <v>2022年</v>
      </c>
      <c r="G264" s="41">
        <v>44668</v>
      </c>
      <c r="H264" s="14"/>
      <c r="I264" s="14"/>
      <c r="J264" s="14"/>
      <c r="K264" s="15" t="str">
        <f t="shared" si="80"/>
        <v/>
      </c>
      <c r="L264" s="14"/>
      <c r="M264" s="14"/>
      <c r="N264" s="35"/>
      <c r="O264" s="35"/>
      <c r="P264" s="45" t="s">
        <v>4802</v>
      </c>
      <c r="Q264" s="31"/>
      <c r="R264" s="31" t="s">
        <v>4711</v>
      </c>
      <c r="S264" s="16">
        <v>8736</v>
      </c>
      <c r="T264" s="17">
        <f>IF(AND(S264&lt;&gt;""),S264/INDEX(L$2:L264,MATCH(MAX(L$2:L264)+1,L$2:L264,1)),"")</f>
        <v>0.27459608977179856</v>
      </c>
      <c r="U264" s="31" t="s">
        <v>30</v>
      </c>
      <c r="W264" s="43"/>
      <c r="X264" s="43"/>
      <c r="Y264" s="43"/>
      <c r="Z264" s="43"/>
      <c r="AA264" s="43"/>
      <c r="AB264" s="43"/>
      <c r="AC264" s="43"/>
      <c r="AD264" s="39"/>
      <c r="AE264" s="39"/>
      <c r="AF264" s="44" t="str">
        <f t="shared" si="86"/>
        <v>無</v>
      </c>
      <c r="AH264" s="45"/>
    </row>
    <row r="265" spans="1:34" ht="18.75" customHeight="1">
      <c r="A265" s="36" t="str">
        <f t="shared" si="81"/>
        <v>市区</v>
      </c>
      <c r="B265" s="37" t="str">
        <f>IF(E265&lt;&gt;"",VLOOKUP(C265,市町村コード!$B:$D,3,FALSE),"")</f>
        <v>埼玉県</v>
      </c>
      <c r="C265" s="38">
        <f>IF(E265&lt;&gt;"",VLOOKUP(E265,市町村コード!$A$1:$B$3593,2,FALSE),"")</f>
        <v>112119</v>
      </c>
      <c r="D265" s="39" t="str">
        <f t="shared" si="87"/>
        <v>11211</v>
      </c>
      <c r="E265" s="48" t="s">
        <v>533</v>
      </c>
      <c r="F265" s="40" t="str">
        <f t="shared" si="88"/>
        <v>2022年</v>
      </c>
      <c r="G265" s="41">
        <v>44591</v>
      </c>
      <c r="H265" s="14">
        <v>64021</v>
      </c>
      <c r="I265" s="14">
        <v>30723</v>
      </c>
      <c r="J265" s="14">
        <v>64678</v>
      </c>
      <c r="K265" s="15">
        <f t="shared" si="80"/>
        <v>0.47988941128692147</v>
      </c>
      <c r="L265" s="14">
        <v>29975</v>
      </c>
      <c r="M265" s="14">
        <v>748</v>
      </c>
      <c r="N265" s="35"/>
      <c r="O265" s="35" t="s">
        <v>29</v>
      </c>
      <c r="P265" s="45" t="s">
        <v>534</v>
      </c>
      <c r="Q265" s="31">
        <v>5</v>
      </c>
      <c r="R265" s="31" t="s">
        <v>4710</v>
      </c>
      <c r="S265" s="16">
        <v>23616</v>
      </c>
      <c r="T265" s="17">
        <f>IF(AND(S265&lt;&gt;""),S265/INDEX(L$2:L265,MATCH(MAX(L$2:L265)+1,L$2:L265,1)),"")</f>
        <v>0.78785654712260211</v>
      </c>
      <c r="U265" s="31" t="s">
        <v>30</v>
      </c>
      <c r="W265" s="43"/>
      <c r="X265" s="43"/>
      <c r="Y265" s="43" t="s">
        <v>33</v>
      </c>
      <c r="Z265" s="43"/>
      <c r="AA265" s="43"/>
      <c r="AB265" s="43"/>
      <c r="AC265" s="43"/>
      <c r="AD265" s="39" t="s">
        <v>5310</v>
      </c>
      <c r="AE265" s="39"/>
      <c r="AF265" s="44" t="str">
        <f t="shared" si="86"/>
        <v>公</v>
      </c>
      <c r="AH265" s="45"/>
    </row>
    <row r="266" spans="1:34" ht="18.75" customHeight="1">
      <c r="A266" s="36" t="str">
        <f t="shared" si="81"/>
        <v>市区</v>
      </c>
      <c r="B266" s="37" t="str">
        <f>IF(E266&lt;&gt;"",VLOOKUP(C266,市町村コード!$B:$D,3,FALSE),"")</f>
        <v>埼玉県</v>
      </c>
      <c r="C266" s="38">
        <f>IF(E266&lt;&gt;"",VLOOKUP(E266,市町村コード!$A$1:$B$3593,2,FALSE),"")</f>
        <v>112119</v>
      </c>
      <c r="D266" s="39" t="str">
        <f t="shared" si="87"/>
        <v>11211</v>
      </c>
      <c r="E266" s="48" t="s">
        <v>533</v>
      </c>
      <c r="F266" s="40" t="str">
        <f t="shared" si="88"/>
        <v>2022年</v>
      </c>
      <c r="G266" s="41">
        <v>44591</v>
      </c>
      <c r="H266" s="14"/>
      <c r="I266" s="14"/>
      <c r="J266" s="14"/>
      <c r="K266" s="15" t="str">
        <f t="shared" si="80"/>
        <v/>
      </c>
      <c r="L266" s="14"/>
      <c r="M266" s="14"/>
      <c r="N266" s="35"/>
      <c r="O266" s="35"/>
      <c r="P266" s="45" t="s">
        <v>4803</v>
      </c>
      <c r="Q266" s="31"/>
      <c r="R266" s="31" t="s">
        <v>4711</v>
      </c>
      <c r="S266" s="16">
        <v>6359</v>
      </c>
      <c r="T266" s="17">
        <f>IF(AND(S266&lt;&gt;""),S266/INDEX(L$2:L266,MATCH(MAX(L$2:L266)+1,L$2:L266,1)),"")</f>
        <v>0.21214345287739783</v>
      </c>
      <c r="U266" s="31" t="s">
        <v>1067</v>
      </c>
      <c r="W266" s="43"/>
      <c r="X266" s="43"/>
      <c r="Y266" s="43"/>
      <c r="Z266" s="43"/>
      <c r="AA266" s="43"/>
      <c r="AB266" s="43"/>
      <c r="AC266" s="43"/>
      <c r="AD266" s="39"/>
      <c r="AE266" s="39"/>
      <c r="AF266" s="44" t="str">
        <f t="shared" si="86"/>
        <v>無</v>
      </c>
      <c r="AH266" s="45" t="s">
        <v>4804</v>
      </c>
    </row>
    <row r="267" spans="1:34" ht="18.75" customHeight="1">
      <c r="A267" s="36" t="str">
        <f t="shared" si="81"/>
        <v>市区</v>
      </c>
      <c r="B267" s="37" t="str">
        <f>IF(E267&lt;&gt;"",VLOOKUP(C267,市町村コード!$B:$D,3,FALSE),"")</f>
        <v>埼玉県</v>
      </c>
      <c r="C267" s="38">
        <f>IF(E267&lt;&gt;"",VLOOKUP(E267,市町村コード!$A$1:$B$3593,2,FALSE),"")</f>
        <v>112143</v>
      </c>
      <c r="D267" s="39" t="str">
        <f t="shared" si="87"/>
        <v>11214</v>
      </c>
      <c r="E267" s="48" t="s">
        <v>535</v>
      </c>
      <c r="F267" s="54" t="str">
        <f>IF(MONTH(G267)&gt;=5, YEAR(G267)-1, YEAR(G267))&amp;"年"</f>
        <v>2021年</v>
      </c>
      <c r="G267" s="41">
        <v>44858</v>
      </c>
      <c r="H267" s="14">
        <v>197402</v>
      </c>
      <c r="I267" s="14">
        <v>87736</v>
      </c>
      <c r="J267" s="14"/>
      <c r="K267" s="15">
        <f t="shared" si="80"/>
        <v>0.44445345031965228</v>
      </c>
      <c r="L267" s="14">
        <v>87108</v>
      </c>
      <c r="M267" s="14">
        <v>627</v>
      </c>
      <c r="N267" s="35"/>
      <c r="O267" s="35" t="s">
        <v>29</v>
      </c>
      <c r="P267" s="45" t="s">
        <v>4805</v>
      </c>
      <c r="Q267" s="31">
        <v>1</v>
      </c>
      <c r="R267" s="31" t="s">
        <v>4711</v>
      </c>
      <c r="S267" s="16">
        <v>39319</v>
      </c>
      <c r="T267" s="17">
        <f>IF(AND(S267&lt;&gt;""),S267/INDEX(L$2:L267,MATCH(MAX(L$2:L267)+1,L$2:L267,1)),"")</f>
        <v>0.45138219222115078</v>
      </c>
      <c r="U267" s="31" t="s">
        <v>30</v>
      </c>
      <c r="W267" s="43"/>
      <c r="X267" s="43"/>
      <c r="Y267" s="43"/>
      <c r="Z267" s="43"/>
      <c r="AA267" s="43"/>
      <c r="AB267" s="43"/>
      <c r="AC267" s="43"/>
      <c r="AD267" s="39"/>
      <c r="AE267" s="39"/>
      <c r="AF267" s="44" t="str">
        <f t="shared" si="86"/>
        <v>無</v>
      </c>
      <c r="AH267" s="45"/>
    </row>
    <row r="268" spans="1:34" ht="18.75" customHeight="1">
      <c r="A268" s="36" t="str">
        <f t="shared" si="81"/>
        <v>市区</v>
      </c>
      <c r="B268" s="37" t="str">
        <f>IF(E268&lt;&gt;"",VLOOKUP(C268,市町村コード!$B:$D,3,FALSE),"")</f>
        <v>埼玉県</v>
      </c>
      <c r="C268" s="38">
        <f>IF(E268&lt;&gt;"",VLOOKUP(E268,市町村コード!$A$1:$B$3593,2,FALSE),"")</f>
        <v>112143</v>
      </c>
      <c r="D268" s="39" t="str">
        <f t="shared" si="87"/>
        <v>11214</v>
      </c>
      <c r="E268" s="48" t="s">
        <v>535</v>
      </c>
      <c r="F268" s="54" t="str">
        <f t="shared" ref="F268:F270" si="89">IF(MONTH(G268)&gt;=5, YEAR(G268)-1, YEAR(G268))&amp;"年"</f>
        <v>2021年</v>
      </c>
      <c r="G268" s="41">
        <v>44858</v>
      </c>
      <c r="H268" s="14"/>
      <c r="I268" s="14"/>
      <c r="J268" s="14"/>
      <c r="K268" s="15" t="str">
        <f t="shared" si="80"/>
        <v/>
      </c>
      <c r="L268" s="14"/>
      <c r="M268" s="14"/>
      <c r="N268" s="35"/>
      <c r="O268" s="35"/>
      <c r="P268" s="45" t="s">
        <v>536</v>
      </c>
      <c r="Q268" s="31"/>
      <c r="R268" s="31" t="s">
        <v>4710</v>
      </c>
      <c r="S268" s="16">
        <v>31569</v>
      </c>
      <c r="T268" s="17">
        <f>IF(AND(S268&lt;&gt;""),S268/INDEX(L$2:L268,MATCH(MAX(L$2:L268)+1,L$2:L268,1)),"")</f>
        <v>0.36241217798594849</v>
      </c>
      <c r="U268" s="31" t="s">
        <v>30</v>
      </c>
      <c r="W268" s="43"/>
      <c r="X268" s="43"/>
      <c r="Y268" s="43"/>
      <c r="Z268" s="43"/>
      <c r="AA268" s="43"/>
      <c r="AB268" s="43"/>
      <c r="AC268" s="43"/>
      <c r="AD268" s="39"/>
      <c r="AE268" s="39"/>
      <c r="AF268" s="44" t="str">
        <f t="shared" si="86"/>
        <v>無</v>
      </c>
      <c r="AH268" s="45"/>
    </row>
    <row r="269" spans="1:34" ht="18.75" customHeight="1">
      <c r="A269" s="36" t="str">
        <f t="shared" si="81"/>
        <v>市区</v>
      </c>
      <c r="B269" s="37" t="str">
        <f>IF(E269&lt;&gt;"",VLOOKUP(C269,市町村コード!$B:$D,3,FALSE),"")</f>
        <v>埼玉県</v>
      </c>
      <c r="C269" s="38">
        <f>IF(E269&lt;&gt;"",VLOOKUP(E269,市町村コード!$A$1:$B$3593,2,FALSE),"")</f>
        <v>112143</v>
      </c>
      <c r="D269" s="39" t="str">
        <f t="shared" si="87"/>
        <v>11214</v>
      </c>
      <c r="E269" s="48" t="s">
        <v>535</v>
      </c>
      <c r="F269" s="54" t="str">
        <f t="shared" si="89"/>
        <v>2021年</v>
      </c>
      <c r="G269" s="41">
        <v>44858</v>
      </c>
      <c r="H269" s="14"/>
      <c r="I269" s="14"/>
      <c r="J269" s="14"/>
      <c r="K269" s="15" t="str">
        <f t="shared" si="80"/>
        <v/>
      </c>
      <c r="L269" s="14"/>
      <c r="M269" s="14"/>
      <c r="N269" s="35"/>
      <c r="O269" s="35"/>
      <c r="P269" s="45" t="s">
        <v>5319</v>
      </c>
      <c r="Q269" s="31"/>
      <c r="R269" s="31" t="s">
        <v>4711</v>
      </c>
      <c r="S269" s="16">
        <v>8462</v>
      </c>
      <c r="T269" s="17">
        <f>IF(AND(S269&lt;&gt;""),S269/INDEX(L$2:L269,MATCH(MAX(L$2:L269)+1,L$2:L269,1)),"")</f>
        <v>9.7143775543004088E-2</v>
      </c>
      <c r="U269" s="31" t="s">
        <v>30</v>
      </c>
      <c r="W269" s="43"/>
      <c r="X269" s="43"/>
      <c r="Y269" s="43"/>
      <c r="Z269" s="43"/>
      <c r="AA269" s="43"/>
      <c r="AB269" s="43"/>
      <c r="AC269" s="43"/>
      <c r="AD269" s="39"/>
      <c r="AE269" s="39"/>
      <c r="AF269" s="44" t="str">
        <f t="shared" si="86"/>
        <v>無</v>
      </c>
      <c r="AH269" s="45"/>
    </row>
    <row r="270" spans="1:34" ht="18.75" customHeight="1">
      <c r="A270" s="36" t="str">
        <f t="shared" si="81"/>
        <v>市区</v>
      </c>
      <c r="B270" s="37" t="str">
        <f>IF(E270&lt;&gt;"",VLOOKUP(C270,市町村コード!$B:$D,3,FALSE),"")</f>
        <v>埼玉県</v>
      </c>
      <c r="C270" s="38">
        <f>IF(E270&lt;&gt;"",VLOOKUP(E270,市町村コード!$A$1:$B$3593,2,FALSE),"")</f>
        <v>112143</v>
      </c>
      <c r="D270" s="39" t="str">
        <f t="shared" si="87"/>
        <v>11214</v>
      </c>
      <c r="E270" s="48" t="s">
        <v>535</v>
      </c>
      <c r="F270" s="54" t="str">
        <f t="shared" si="89"/>
        <v>2021年</v>
      </c>
      <c r="G270" s="41">
        <v>44858</v>
      </c>
      <c r="H270" s="14"/>
      <c r="I270" s="14"/>
      <c r="J270" s="14"/>
      <c r="K270" s="15" t="str">
        <f t="shared" si="80"/>
        <v/>
      </c>
      <c r="L270" s="14"/>
      <c r="M270" s="14"/>
      <c r="N270" s="35"/>
      <c r="O270" s="35"/>
      <c r="P270" s="45" t="s">
        <v>4806</v>
      </c>
      <c r="Q270" s="31"/>
      <c r="R270" s="31" t="s">
        <v>4711</v>
      </c>
      <c r="S270" s="16">
        <v>7758</v>
      </c>
      <c r="T270" s="17">
        <f>IF(AND(S270&lt;&gt;""),S270/INDEX(L$2:L270,MATCH(MAX(L$2:L270)+1,L$2:L270,1)),"")</f>
        <v>8.9061854249896683E-2</v>
      </c>
      <c r="U270" s="31" t="s">
        <v>30</v>
      </c>
      <c r="W270" s="43"/>
      <c r="X270" s="43"/>
      <c r="Y270" s="43"/>
      <c r="Z270" s="43"/>
      <c r="AA270" s="43"/>
      <c r="AB270" s="43"/>
      <c r="AC270" s="43"/>
      <c r="AD270" s="39"/>
      <c r="AE270" s="39"/>
      <c r="AF270" s="44" t="str">
        <f t="shared" si="86"/>
        <v>無</v>
      </c>
      <c r="AH270" s="45"/>
    </row>
    <row r="271" spans="1:34">
      <c r="A271" s="36" t="str">
        <f t="shared" si="81"/>
        <v>市区</v>
      </c>
      <c r="B271" s="37" t="str">
        <f>IF(E271&lt;&gt;"",VLOOKUP(C271,市町村コード!$B:$D,3,FALSE),"")</f>
        <v>埼玉県</v>
      </c>
      <c r="C271" s="38">
        <f>IF(E271&lt;&gt;"",VLOOKUP(E271,市町村コード!$A$1:$B$3593,2,FALSE),"")</f>
        <v>112186</v>
      </c>
      <c r="D271" s="39" t="str">
        <f t="shared" si="87"/>
        <v>11218</v>
      </c>
      <c r="E271" s="48" t="s">
        <v>539</v>
      </c>
      <c r="F271" s="40" t="str">
        <f t="shared" ref="F271:F273" si="90">IF(MONTH(G271)&gt;=5, YEAR(G271)-1, YEAR(G271))&amp;"年"</f>
        <v>2022年</v>
      </c>
      <c r="G271" s="41">
        <v>44584</v>
      </c>
      <c r="H271" s="14"/>
      <c r="I271" s="14"/>
      <c r="J271" s="14">
        <v>118809</v>
      </c>
      <c r="K271" s="15" t="str">
        <f t="shared" ref="K271:K312" si="91">IF(AND(H271&lt;&gt;"",I271&lt;&gt;""),I271/H271,"")</f>
        <v/>
      </c>
      <c r="L271" s="14"/>
      <c r="M271" s="14"/>
      <c r="N271" s="35" t="s">
        <v>54</v>
      </c>
      <c r="O271" s="35" t="s">
        <v>29</v>
      </c>
      <c r="P271" s="45" t="s">
        <v>540</v>
      </c>
      <c r="Q271" s="31">
        <v>4</v>
      </c>
      <c r="R271" s="31" t="s">
        <v>4710</v>
      </c>
      <c r="S271" s="16"/>
      <c r="T271" s="17" t="str">
        <f>IF(AND(S271&lt;&gt;""),S271/INDEX(L$2:L271,MATCH(MAX(L$2:L271)+1,L$2:L271,1)),"")</f>
        <v/>
      </c>
      <c r="U271" s="31" t="s">
        <v>30</v>
      </c>
      <c r="W271" s="43"/>
      <c r="X271" s="43"/>
      <c r="Y271" s="43" t="s">
        <v>33</v>
      </c>
      <c r="Z271" s="43"/>
      <c r="AA271" s="43"/>
      <c r="AB271" s="43"/>
      <c r="AC271" s="43"/>
      <c r="AD271" s="39" t="s">
        <v>5310</v>
      </c>
      <c r="AF271" s="44" t="str">
        <f t="shared" si="86"/>
        <v>公</v>
      </c>
      <c r="AH271" s="45"/>
    </row>
    <row r="272" spans="1:34">
      <c r="A272" s="36" t="str">
        <f t="shared" si="81"/>
        <v>市区</v>
      </c>
      <c r="B272" s="37" t="str">
        <f>IF(E272&lt;&gt;"",VLOOKUP(C272,市町村コード!$B:$D,3,FALSE),"")</f>
        <v>埼玉県</v>
      </c>
      <c r="C272" s="38">
        <f>IF(E272&lt;&gt;"",VLOOKUP(E272,市町村コード!$A$1:$B$3593,2,FALSE),"")</f>
        <v>112194</v>
      </c>
      <c r="D272" s="39" t="str">
        <f t="shared" si="87"/>
        <v>11219</v>
      </c>
      <c r="E272" s="48" t="s">
        <v>541</v>
      </c>
      <c r="F272" s="40" t="str">
        <f t="shared" si="90"/>
        <v>2021年</v>
      </c>
      <c r="G272" s="41">
        <v>44893</v>
      </c>
      <c r="H272" s="14">
        <v>191651</v>
      </c>
      <c r="I272" s="14">
        <v>59788</v>
      </c>
      <c r="J272" s="14">
        <v>193775</v>
      </c>
      <c r="K272" s="15">
        <f t="shared" si="91"/>
        <v>0.31196289087977624</v>
      </c>
      <c r="L272" s="14">
        <v>58872</v>
      </c>
      <c r="M272" s="14">
        <v>916</v>
      </c>
      <c r="N272" s="35"/>
      <c r="O272" s="35" t="s">
        <v>29</v>
      </c>
      <c r="P272" s="45" t="s">
        <v>542</v>
      </c>
      <c r="Q272" s="31">
        <v>2</v>
      </c>
      <c r="R272" s="31" t="s">
        <v>4710</v>
      </c>
      <c r="S272" s="16">
        <v>39636</v>
      </c>
      <c r="T272" s="17">
        <f>IF(AND(S272&lt;&gt;""),S272/INDEX(L$2:L272,MATCH(MAX(L$2:L272)+1,L$2:L272,1)),"")</f>
        <v>0.67325723603750509</v>
      </c>
      <c r="U272" s="31" t="s">
        <v>30</v>
      </c>
      <c r="W272" s="43"/>
      <c r="X272" s="43"/>
      <c r="Y272" s="43"/>
      <c r="Z272" s="43"/>
      <c r="AA272" s="43"/>
      <c r="AB272" s="43"/>
      <c r="AC272" s="43"/>
      <c r="AD272" s="39"/>
      <c r="AF272" s="44" t="str">
        <f t="shared" si="86"/>
        <v>無</v>
      </c>
      <c r="AH272" s="45"/>
    </row>
    <row r="273" spans="1:34">
      <c r="A273" s="36" t="str">
        <f t="shared" si="81"/>
        <v>市区</v>
      </c>
      <c r="B273" s="37" t="str">
        <f>IF(E273&lt;&gt;"",VLOOKUP(C273,市町村コード!$B:$D,3,FALSE),"")</f>
        <v>埼玉県</v>
      </c>
      <c r="C273" s="38">
        <f>IF(E273&lt;&gt;"",VLOOKUP(E273,市町村コード!$A$1:$B$3593,2,FALSE),"")</f>
        <v>112194</v>
      </c>
      <c r="D273" s="39" t="str">
        <f t="shared" si="87"/>
        <v>11219</v>
      </c>
      <c r="E273" s="48" t="s">
        <v>541</v>
      </c>
      <c r="F273" s="40" t="str">
        <f t="shared" si="90"/>
        <v>2021年</v>
      </c>
      <c r="G273" s="41">
        <v>44893</v>
      </c>
      <c r="H273" s="14"/>
      <c r="I273" s="14"/>
      <c r="J273" s="14"/>
      <c r="K273" s="15" t="str">
        <f t="shared" si="91"/>
        <v/>
      </c>
      <c r="L273" s="14"/>
      <c r="M273" s="14"/>
      <c r="N273" s="35"/>
      <c r="O273" s="35"/>
      <c r="P273" s="45" t="s">
        <v>4807</v>
      </c>
      <c r="Q273" s="31"/>
      <c r="R273" s="31" t="s">
        <v>4711</v>
      </c>
      <c r="S273" s="16">
        <v>19236</v>
      </c>
      <c r="T273" s="17">
        <f>IF(AND(S273&lt;&gt;""),S273/INDEX(L$2:L273,MATCH(MAX(L$2:L273)+1,L$2:L273,1)),"")</f>
        <v>0.32674276396249491</v>
      </c>
      <c r="U273" s="31" t="s">
        <v>30</v>
      </c>
      <c r="W273" s="43"/>
      <c r="X273" s="43"/>
      <c r="Y273" s="43"/>
      <c r="Z273" s="43"/>
      <c r="AA273" s="43"/>
      <c r="AB273" s="43"/>
      <c r="AC273" s="43"/>
      <c r="AD273" s="39"/>
      <c r="AF273" s="44" t="str">
        <f t="shared" si="86"/>
        <v>無</v>
      </c>
      <c r="AH273" s="45"/>
    </row>
    <row r="274" spans="1:34" ht="18.75" customHeight="1">
      <c r="A274" s="36" t="str">
        <f t="shared" si="81"/>
        <v>市区</v>
      </c>
      <c r="B274" s="37" t="str">
        <f>IF(E274&lt;&gt;"",VLOOKUP(C274,市町村コード!$B:$D,3,FALSE),"")</f>
        <v>埼玉県</v>
      </c>
      <c r="C274" s="38">
        <f>IF(E274&lt;&gt;"",VLOOKUP(E274,市町村コード!$A$1:$B$3593,2,FALSE),"")</f>
        <v>112224</v>
      </c>
      <c r="D274" s="39" t="str">
        <f t="shared" si="87"/>
        <v>11222</v>
      </c>
      <c r="E274" s="48" t="s">
        <v>543</v>
      </c>
      <c r="F274" s="40" t="str">
        <f>IF(MONTH(G274)&gt;=5, YEAR(G274)-1, YEAR(G274))&amp;"年"</f>
        <v>2021年</v>
      </c>
      <c r="G274" s="41">
        <v>44865</v>
      </c>
      <c r="H274" s="14">
        <v>284267</v>
      </c>
      <c r="I274" s="14">
        <v>145736</v>
      </c>
      <c r="J274" s="14">
        <v>287670</v>
      </c>
      <c r="K274" s="15">
        <f t="shared" si="91"/>
        <v>0.51267294480189396</v>
      </c>
      <c r="L274" s="14">
        <v>136547</v>
      </c>
      <c r="M274" s="14">
        <v>9173</v>
      </c>
      <c r="N274" s="35"/>
      <c r="O274" s="35" t="s">
        <v>29</v>
      </c>
      <c r="P274" s="45" t="s">
        <v>5100</v>
      </c>
      <c r="Q274" s="31">
        <v>1</v>
      </c>
      <c r="R274" s="31" t="s">
        <v>4711</v>
      </c>
      <c r="S274" s="16">
        <v>54709</v>
      </c>
      <c r="T274" s="17">
        <f>IF(AND(S274&lt;&gt;""),S274/INDEX(L$2:L274,MATCH(MAX(L$2:L274)+1,L$2:L274,1)),"")</f>
        <v>0.40066057840889951</v>
      </c>
      <c r="U274" s="31" t="s">
        <v>30</v>
      </c>
      <c r="W274" s="43"/>
      <c r="X274" s="43"/>
      <c r="Y274" s="43"/>
      <c r="Z274" s="43"/>
      <c r="AA274" s="43"/>
      <c r="AB274" s="43"/>
      <c r="AC274" s="43"/>
      <c r="AD274" s="39"/>
      <c r="AF274" s="44" t="str">
        <f t="shared" si="86"/>
        <v>無</v>
      </c>
      <c r="AH274" s="45"/>
    </row>
    <row r="275" spans="1:34" ht="18.75" customHeight="1">
      <c r="A275" s="36" t="str">
        <f t="shared" si="81"/>
        <v>市区</v>
      </c>
      <c r="B275" s="37" t="str">
        <f>IF(E275&lt;&gt;"",VLOOKUP(C275,市町村コード!$B:$D,3,FALSE),"")</f>
        <v>埼玉県</v>
      </c>
      <c r="C275" s="38">
        <f>IF(E275&lt;&gt;"",VLOOKUP(E275,市町村コード!$A$1:$B$3593,2,FALSE),"")</f>
        <v>112224</v>
      </c>
      <c r="D275" s="39" t="str">
        <f t="shared" si="87"/>
        <v>11222</v>
      </c>
      <c r="E275" s="48" t="s">
        <v>543</v>
      </c>
      <c r="F275" s="40" t="str">
        <f t="shared" ref="F275:F277" si="92">IF(MONTH(G275)&gt;=5, YEAR(G275)-1, YEAR(G275))&amp;"年"</f>
        <v>2021年</v>
      </c>
      <c r="G275" s="41">
        <v>44865</v>
      </c>
      <c r="H275" s="14"/>
      <c r="I275" s="14"/>
      <c r="J275" s="14"/>
      <c r="K275" s="15"/>
      <c r="L275" s="14"/>
      <c r="M275" s="14"/>
      <c r="N275" s="35"/>
      <c r="O275" s="35"/>
      <c r="P275" s="45" t="s">
        <v>5101</v>
      </c>
      <c r="Q275" s="31"/>
      <c r="R275" s="31" t="s">
        <v>4711</v>
      </c>
      <c r="S275" s="16">
        <v>40656</v>
      </c>
      <c r="T275" s="17">
        <f>IF(AND(S275&lt;&gt;""),S275/INDEX(L$2:L275,MATCH(MAX(L$2:L275)+1,L$2:L275,1)),"")</f>
        <v>0.29774363406006721</v>
      </c>
      <c r="U275" s="31" t="s">
        <v>30</v>
      </c>
      <c r="W275" s="43"/>
      <c r="X275" s="43"/>
      <c r="Y275" s="43"/>
      <c r="Z275" s="43"/>
      <c r="AA275" s="43"/>
      <c r="AB275" s="43"/>
      <c r="AC275" s="43"/>
      <c r="AD275" s="39"/>
      <c r="AF275" s="44" t="str">
        <f t="shared" si="86"/>
        <v>無</v>
      </c>
      <c r="AH275" s="45"/>
    </row>
    <row r="276" spans="1:34" ht="18.75" customHeight="1">
      <c r="A276" s="36" t="str">
        <f t="shared" si="81"/>
        <v>市区</v>
      </c>
      <c r="B276" s="37" t="str">
        <f>IF(E276&lt;&gt;"",VLOOKUP(C276,市町村コード!$B:$D,3,FALSE),"")</f>
        <v>埼玉県</v>
      </c>
      <c r="C276" s="38">
        <f>IF(E276&lt;&gt;"",VLOOKUP(E276,市町村コード!$A$1:$B$3593,2,FALSE),"")</f>
        <v>112224</v>
      </c>
      <c r="D276" s="39" t="str">
        <f t="shared" si="87"/>
        <v>11222</v>
      </c>
      <c r="E276" s="48" t="s">
        <v>543</v>
      </c>
      <c r="F276" s="40" t="str">
        <f t="shared" si="92"/>
        <v>2021年</v>
      </c>
      <c r="G276" s="41">
        <v>44865</v>
      </c>
      <c r="H276" s="14"/>
      <c r="I276" s="14"/>
      <c r="J276" s="14"/>
      <c r="K276" s="15"/>
      <c r="L276" s="14"/>
      <c r="M276" s="14"/>
      <c r="N276" s="35"/>
      <c r="O276" s="35"/>
      <c r="P276" s="45" t="s">
        <v>5102</v>
      </c>
      <c r="Q276" s="31"/>
      <c r="R276" s="31" t="s">
        <v>4711</v>
      </c>
      <c r="S276" s="16">
        <v>25278</v>
      </c>
      <c r="T276" s="17">
        <f>IF(AND(S276&lt;&gt;""),S276/INDEX(L$2:L276,MATCH(MAX(L$2:L276)+1,L$2:L276,1)),"")</f>
        <v>0.18512307117695739</v>
      </c>
      <c r="U276" s="31" t="s">
        <v>30</v>
      </c>
      <c r="W276" s="43"/>
      <c r="X276" s="43"/>
      <c r="Y276" s="43"/>
      <c r="Z276" s="43"/>
      <c r="AA276" s="43"/>
      <c r="AB276" s="43"/>
      <c r="AC276" s="43"/>
      <c r="AD276" s="39"/>
      <c r="AF276" s="44" t="str">
        <f t="shared" si="86"/>
        <v>無</v>
      </c>
      <c r="AH276" s="45"/>
    </row>
    <row r="277" spans="1:34" ht="18.75" customHeight="1">
      <c r="A277" s="36" t="str">
        <f t="shared" si="81"/>
        <v>市区</v>
      </c>
      <c r="B277" s="37" t="str">
        <f>IF(E277&lt;&gt;"",VLOOKUP(C277,市町村コード!$B:$D,3,FALSE),"")</f>
        <v>埼玉県</v>
      </c>
      <c r="C277" s="38">
        <f>IF(E277&lt;&gt;"",VLOOKUP(E277,市町村コード!$A$1:$B$3593,2,FALSE),"")</f>
        <v>112224</v>
      </c>
      <c r="D277" s="39" t="str">
        <f t="shared" si="87"/>
        <v>11222</v>
      </c>
      <c r="E277" s="48" t="s">
        <v>543</v>
      </c>
      <c r="F277" s="40" t="str">
        <f t="shared" si="92"/>
        <v>2021年</v>
      </c>
      <c r="G277" s="41">
        <v>44865</v>
      </c>
      <c r="H277" s="14"/>
      <c r="I277" s="14"/>
      <c r="J277" s="14"/>
      <c r="K277" s="15"/>
      <c r="L277" s="14"/>
      <c r="M277" s="14"/>
      <c r="N277" s="35"/>
      <c r="O277" s="35"/>
      <c r="P277" s="45" t="s">
        <v>5103</v>
      </c>
      <c r="Q277" s="31"/>
      <c r="R277" s="31" t="s">
        <v>4711</v>
      </c>
      <c r="S277" s="16">
        <v>15904</v>
      </c>
      <c r="T277" s="17">
        <f>IF(AND(S277&lt;&gt;""),S277/INDEX(L$2:L277,MATCH(MAX(L$2:L277)+1,L$2:L277,1)),"")</f>
        <v>0.11647271635407588</v>
      </c>
      <c r="U277" s="31" t="s">
        <v>30</v>
      </c>
      <c r="W277" s="43"/>
      <c r="X277" s="43"/>
      <c r="Y277" s="43"/>
      <c r="Z277" s="43"/>
      <c r="AA277" s="43"/>
      <c r="AB277" s="43"/>
      <c r="AC277" s="43"/>
      <c r="AD277" s="39"/>
      <c r="AF277" s="44" t="str">
        <f t="shared" si="86"/>
        <v>無</v>
      </c>
      <c r="AH277" s="45"/>
    </row>
    <row r="278" spans="1:34" ht="18.75" customHeight="1">
      <c r="A278" s="36" t="str">
        <f t="shared" si="81"/>
        <v>市区</v>
      </c>
      <c r="B278" s="37" t="str">
        <f>IF(E278&lt;&gt;"",VLOOKUP(C278,市町村コード!$B:$D,3,FALSE),"")</f>
        <v>埼玉県</v>
      </c>
      <c r="C278" s="38">
        <f>IF(E278&lt;&gt;"",VLOOKUP(E278,市町村コード!$A$1:$B$3593,2,FALSE),"")</f>
        <v>112241</v>
      </c>
      <c r="D278" s="39" t="str">
        <f t="shared" si="87"/>
        <v>11224</v>
      </c>
      <c r="E278" s="48" t="s">
        <v>545</v>
      </c>
      <c r="F278" s="40" t="str">
        <f>IF(MONTH(G278)&gt;=5, YEAR(G278)-1, YEAR(G278))&amp;"年"</f>
        <v>2022年</v>
      </c>
      <c r="G278" s="41">
        <v>44640</v>
      </c>
      <c r="H278" s="14">
        <v>109570</v>
      </c>
      <c r="I278" s="14">
        <v>39979</v>
      </c>
      <c r="J278" s="14">
        <v>111599</v>
      </c>
      <c r="K278" s="15">
        <f t="shared" si="91"/>
        <v>0.36487177147029298</v>
      </c>
      <c r="L278" s="14">
        <v>39621</v>
      </c>
      <c r="M278" s="14">
        <v>358</v>
      </c>
      <c r="N278" s="35"/>
      <c r="O278" s="35" t="s">
        <v>29</v>
      </c>
      <c r="P278" s="45" t="s">
        <v>5314</v>
      </c>
      <c r="Q278" s="31">
        <v>2</v>
      </c>
      <c r="R278" s="31" t="s">
        <v>4710</v>
      </c>
      <c r="S278" s="16">
        <v>37092</v>
      </c>
      <c r="T278" s="17">
        <f>IF(AND(S278&lt;&gt;""),S278/INDEX(L$2:L278,MATCH(MAX(L$2:L278)+1,L$2:L278,1)),"")</f>
        <v>0.93617021276595747</v>
      </c>
      <c r="U278" s="31" t="s">
        <v>30</v>
      </c>
      <c r="W278" s="43"/>
      <c r="X278" s="43"/>
      <c r="Y278" s="43"/>
      <c r="Z278" s="43"/>
      <c r="AA278" s="43"/>
      <c r="AB278" s="43"/>
      <c r="AC278" s="43"/>
      <c r="AD278" s="39"/>
      <c r="AE278" s="39"/>
      <c r="AF278" s="44" t="str">
        <f t="shared" si="86"/>
        <v>無</v>
      </c>
      <c r="AH278" s="45"/>
    </row>
    <row r="279" spans="1:34" ht="18.75" customHeight="1">
      <c r="A279" s="36" t="str">
        <f t="shared" si="81"/>
        <v>市区</v>
      </c>
      <c r="B279" s="37" t="str">
        <f>IF(E279&lt;&gt;"",VLOOKUP(C279,市町村コード!$B:$D,3,FALSE),"")</f>
        <v>埼玉県</v>
      </c>
      <c r="C279" s="38">
        <f>IF(E279&lt;&gt;"",VLOOKUP(E279,市町村コード!$A$1:$B$3593,2,FALSE),"")</f>
        <v>112241</v>
      </c>
      <c r="D279" s="39" t="str">
        <f t="shared" si="87"/>
        <v>11224</v>
      </c>
      <c r="E279" s="48" t="s">
        <v>545</v>
      </c>
      <c r="F279" s="40" t="str">
        <f>IF(MONTH(G279)&gt;=5, YEAR(G279)-1, YEAR(G279))&amp;"年"</f>
        <v>2022年</v>
      </c>
      <c r="G279" s="41">
        <v>44640</v>
      </c>
      <c r="H279" s="14"/>
      <c r="I279" s="14"/>
      <c r="J279" s="14"/>
      <c r="K279" s="15"/>
      <c r="L279" s="14"/>
      <c r="M279" s="14"/>
      <c r="N279" s="35"/>
      <c r="O279" s="35"/>
      <c r="P279" s="45" t="s">
        <v>5104</v>
      </c>
      <c r="Q279" s="31"/>
      <c r="R279" s="31" t="s">
        <v>4711</v>
      </c>
      <c r="S279" s="16">
        <v>2529</v>
      </c>
      <c r="T279" s="17">
        <f>IF(AND(S279&lt;&gt;""),S279/INDEX(L$2:L279,MATCH(MAX(L$2:L279)+1,L$2:L279,1)),"")</f>
        <v>6.3829787234042548E-2</v>
      </c>
      <c r="U279" s="31" t="s">
        <v>1067</v>
      </c>
      <c r="W279" s="43"/>
      <c r="X279" s="43"/>
      <c r="Y279" s="43"/>
      <c r="Z279" s="43"/>
      <c r="AA279" s="43"/>
      <c r="AB279" s="43"/>
      <c r="AC279" s="43"/>
      <c r="AD279" s="39"/>
      <c r="AE279" s="39"/>
      <c r="AF279" s="44" t="str">
        <f t="shared" si="86"/>
        <v>無</v>
      </c>
      <c r="AH279" s="36" t="s">
        <v>5315</v>
      </c>
    </row>
    <row r="280" spans="1:34" ht="18.75" customHeight="1">
      <c r="A280" s="36" t="str">
        <f t="shared" ref="A280:A322" si="93">IF(E280&lt;&gt;"",IF(OR(RIGHT(E280,1)="市",RIGHT(E280,1)="区"),"市区","町村"),"")</f>
        <v>市区</v>
      </c>
      <c r="B280" s="37" t="str">
        <f>IF(E280&lt;&gt;"",VLOOKUP(C280,市町村コード!$B:$D,3,FALSE),"")</f>
        <v>埼玉県</v>
      </c>
      <c r="C280" s="38">
        <f>IF(E280&lt;&gt;"",VLOOKUP(E280,市町村コード!$A$1:$B$3593,2,FALSE),"")</f>
        <v>112283</v>
      </c>
      <c r="D280" s="39" t="str">
        <f t="shared" si="87"/>
        <v>11228</v>
      </c>
      <c r="E280" s="48" t="s">
        <v>548</v>
      </c>
      <c r="F280" s="40" t="str">
        <f t="shared" ref="F280:F288" si="94">IF(MONTH(G280)&gt;=5, YEAR(G280)-1, YEAR(G280))&amp;"年"</f>
        <v>2021年</v>
      </c>
      <c r="G280" s="41">
        <v>44725</v>
      </c>
      <c r="H280" s="14">
        <v>61813</v>
      </c>
      <c r="I280" s="14">
        <v>21324</v>
      </c>
      <c r="J280" s="14">
        <v>63061</v>
      </c>
      <c r="K280" s="15">
        <f t="shared" si="91"/>
        <v>0.34497597592739393</v>
      </c>
      <c r="L280" s="14">
        <v>21066</v>
      </c>
      <c r="M280" s="14">
        <v>258</v>
      </c>
      <c r="N280" s="35"/>
      <c r="O280" s="35" t="s">
        <v>29</v>
      </c>
      <c r="P280" s="45" t="s">
        <v>549</v>
      </c>
      <c r="Q280" s="31">
        <v>3</v>
      </c>
      <c r="R280" s="31" t="s">
        <v>4710</v>
      </c>
      <c r="S280" s="16">
        <v>16474</v>
      </c>
      <c r="T280" s="17">
        <f>IF(AND(S280&lt;&gt;""),S280/INDEX(L$2:L280,MATCH(MAX(L$2:L280)+1,L$2:L280,1)),"")</f>
        <v>0.78201841830437668</v>
      </c>
      <c r="U280" s="31" t="s">
        <v>30</v>
      </c>
      <c r="W280" s="43"/>
      <c r="X280" s="43"/>
      <c r="Y280" s="43" t="s">
        <v>32</v>
      </c>
      <c r="Z280" s="43"/>
      <c r="AA280" s="43"/>
      <c r="AB280" s="43"/>
      <c r="AC280" s="43"/>
      <c r="AD280" s="39" t="s">
        <v>4715</v>
      </c>
      <c r="AE280" s="39"/>
      <c r="AF280" s="44" t="str">
        <f t="shared" si="86"/>
        <v>公</v>
      </c>
      <c r="AH280" s="45"/>
    </row>
    <row r="281" spans="1:34" ht="18.75" customHeight="1">
      <c r="A281" s="36" t="str">
        <f t="shared" si="93"/>
        <v>市区</v>
      </c>
      <c r="B281" s="37" t="str">
        <f>IF(E281&lt;&gt;"",VLOOKUP(C281,市町村コード!$B:$D,3,FALSE),"")</f>
        <v>埼玉県</v>
      </c>
      <c r="C281" s="38">
        <f>IF(E281&lt;&gt;"",VLOOKUP(E281,市町村コード!$A$1:$B$3593,2,FALSE),"")</f>
        <v>112283</v>
      </c>
      <c r="D281" s="39" t="str">
        <f t="shared" si="87"/>
        <v>11228</v>
      </c>
      <c r="E281" s="48" t="s">
        <v>548</v>
      </c>
      <c r="F281" s="40" t="str">
        <f t="shared" si="94"/>
        <v>2021年</v>
      </c>
      <c r="G281" s="41">
        <v>44725</v>
      </c>
      <c r="H281" s="14"/>
      <c r="I281" s="14"/>
      <c r="J281" s="14"/>
      <c r="K281" s="15" t="str">
        <f t="shared" si="91"/>
        <v/>
      </c>
      <c r="L281" s="14"/>
      <c r="M281" s="14"/>
      <c r="N281" s="35"/>
      <c r="O281" s="35"/>
      <c r="P281" s="45" t="s">
        <v>4808</v>
      </c>
      <c r="Q281" s="31"/>
      <c r="R281" s="31" t="s">
        <v>4711</v>
      </c>
      <c r="S281" s="16">
        <v>4592</v>
      </c>
      <c r="T281" s="17">
        <f>IF(AND(S281&lt;&gt;""),S281/INDEX(L$2:L281,MATCH(MAX(L$2:L281)+1,L$2:L281,1)),"")</f>
        <v>0.21798158169562329</v>
      </c>
      <c r="U281" s="31" t="s">
        <v>1067</v>
      </c>
      <c r="W281" s="43"/>
      <c r="X281" s="43"/>
      <c r="Y281" s="43"/>
      <c r="Z281" s="43"/>
      <c r="AA281" s="43"/>
      <c r="AB281" s="43"/>
      <c r="AC281" s="43"/>
      <c r="AD281" s="39"/>
      <c r="AE281" s="39"/>
      <c r="AF281" s="44" t="str">
        <f t="shared" si="86"/>
        <v>無</v>
      </c>
      <c r="AH281" s="36" t="s">
        <v>5316</v>
      </c>
    </row>
    <row r="282" spans="1:34" ht="18.75" customHeight="1">
      <c r="A282" s="36" t="str">
        <f t="shared" si="93"/>
        <v>市区</v>
      </c>
      <c r="B282" s="37" t="str">
        <f>IF(E282&lt;&gt;"",VLOOKUP(C282,市町村コード!$B:$D,3,FALSE),"")</f>
        <v>埼玉県</v>
      </c>
      <c r="C282" s="38">
        <f>IF(E282&lt;&gt;"",VLOOKUP(E282,市町村コード!$A$1:$B$3593,2,FALSE),"")</f>
        <v>112291</v>
      </c>
      <c r="D282" s="39" t="str">
        <f t="shared" si="87"/>
        <v>11229</v>
      </c>
      <c r="E282" s="48" t="s">
        <v>550</v>
      </c>
      <c r="F282" s="40" t="str">
        <f t="shared" si="94"/>
        <v>2021年</v>
      </c>
      <c r="G282" s="41">
        <v>44704</v>
      </c>
      <c r="H282" s="14">
        <v>66200</v>
      </c>
      <c r="I282" s="14">
        <v>30120</v>
      </c>
      <c r="J282" s="14">
        <v>68635</v>
      </c>
      <c r="K282" s="15">
        <f t="shared" si="91"/>
        <v>0.45498489425981875</v>
      </c>
      <c r="L282" s="14">
        <v>29723</v>
      </c>
      <c r="M282" s="14">
        <v>397</v>
      </c>
      <c r="N282" s="35"/>
      <c r="O282" s="35" t="s">
        <v>29</v>
      </c>
      <c r="P282" s="45" t="s">
        <v>5355</v>
      </c>
      <c r="Q282" s="31">
        <v>1</v>
      </c>
      <c r="R282" s="31" t="s">
        <v>4711</v>
      </c>
      <c r="S282" s="16">
        <v>18387</v>
      </c>
      <c r="T282" s="17">
        <f>IF(AND(S282&lt;&gt;""),S282/INDEX(L$2:L282,MATCH(MAX(L$2:L282)+1,L$2:L282,1)),"")</f>
        <v>0.61861184940954816</v>
      </c>
      <c r="U282" s="31" t="s">
        <v>30</v>
      </c>
      <c r="W282" s="43"/>
      <c r="X282" s="43"/>
      <c r="Y282" s="43"/>
      <c r="Z282" s="43"/>
      <c r="AA282" s="43"/>
      <c r="AB282" s="43"/>
      <c r="AC282" s="43"/>
      <c r="AD282" s="39"/>
      <c r="AE282" s="39"/>
      <c r="AF282" s="44" t="str">
        <f t="shared" si="86"/>
        <v>無</v>
      </c>
      <c r="AH282" s="45"/>
    </row>
    <row r="283" spans="1:34" ht="18.75" customHeight="1">
      <c r="A283" s="36" t="str">
        <f t="shared" si="93"/>
        <v>市区</v>
      </c>
      <c r="B283" s="37" t="str">
        <f>IF(E283&lt;&gt;"",VLOOKUP(C283,市町村コード!$B:$D,3,FALSE),"")</f>
        <v>埼玉県</v>
      </c>
      <c r="C283" s="38">
        <f>IF(E283&lt;&gt;"",VLOOKUP(E283,市町村コード!$A$1:$B$3593,2,FALSE),"")</f>
        <v>112291</v>
      </c>
      <c r="D283" s="39" t="str">
        <f t="shared" si="87"/>
        <v>11229</v>
      </c>
      <c r="E283" s="48" t="s">
        <v>550</v>
      </c>
      <c r="F283" s="40" t="str">
        <f t="shared" si="94"/>
        <v>2021年</v>
      </c>
      <c r="G283" s="41">
        <v>44704</v>
      </c>
      <c r="H283" s="14"/>
      <c r="I283" s="14"/>
      <c r="J283" s="14"/>
      <c r="K283" s="15" t="str">
        <f t="shared" si="91"/>
        <v/>
      </c>
      <c r="L283" s="14"/>
      <c r="M283" s="14"/>
      <c r="N283" s="35"/>
      <c r="O283" s="35"/>
      <c r="P283" s="45" t="s">
        <v>5356</v>
      </c>
      <c r="Q283" s="31"/>
      <c r="R283" s="31" t="s">
        <v>4711</v>
      </c>
      <c r="S283" s="16">
        <v>11336</v>
      </c>
      <c r="T283" s="17">
        <f>IF(AND(S283&lt;&gt;""),S283/INDEX(L$2:L283,MATCH(MAX(L$2:L283)+1,L$2:L283,1)),"")</f>
        <v>0.38138815059045184</v>
      </c>
      <c r="U283" s="31" t="s">
        <v>30</v>
      </c>
      <c r="W283" s="43"/>
      <c r="X283" s="43"/>
      <c r="Y283" s="43"/>
      <c r="Z283" s="43"/>
      <c r="AA283" s="43"/>
      <c r="AB283" s="43"/>
      <c r="AC283" s="43"/>
      <c r="AD283" s="39"/>
      <c r="AE283" s="39"/>
      <c r="AF283" s="44" t="str">
        <f t="shared" si="86"/>
        <v>無</v>
      </c>
      <c r="AH283" s="45"/>
    </row>
    <row r="284" spans="1:34" ht="18.75" customHeight="1">
      <c r="A284" s="36" t="str">
        <f t="shared" si="93"/>
        <v>市区</v>
      </c>
      <c r="B284" s="37" t="str">
        <f>IF(E284&lt;&gt;"",VLOOKUP(C284,市町村コード!$B:$D,3,FALSE),"")</f>
        <v>埼玉県</v>
      </c>
      <c r="C284" s="38">
        <f>IF(E284&lt;&gt;"",VLOOKUP(E284,市町村コード!$A$1:$B$3593,2,FALSE),"")</f>
        <v>112321</v>
      </c>
      <c r="D284" s="39" t="str">
        <f>IF(C284&lt;&gt;"",LEFT(C284,5),"")</f>
        <v>11232</v>
      </c>
      <c r="E284" s="48" t="s">
        <v>553</v>
      </c>
      <c r="F284" s="40" t="str">
        <f t="shared" si="94"/>
        <v>2022年</v>
      </c>
      <c r="G284" s="41">
        <v>44668</v>
      </c>
      <c r="H284" s="14">
        <v>126787</v>
      </c>
      <c r="I284" s="14">
        <v>61514</v>
      </c>
      <c r="J284" s="14">
        <v>128394</v>
      </c>
      <c r="K284" s="15">
        <f t="shared" si="91"/>
        <v>0.48517592497653544</v>
      </c>
      <c r="L284" s="14">
        <v>59783</v>
      </c>
      <c r="M284" s="14">
        <v>1731</v>
      </c>
      <c r="N284" s="35"/>
      <c r="O284" s="35" t="s">
        <v>29</v>
      </c>
      <c r="P284" s="45" t="s">
        <v>554</v>
      </c>
      <c r="Q284" s="31">
        <v>2</v>
      </c>
      <c r="R284" s="31" t="s">
        <v>4710</v>
      </c>
      <c r="S284" s="16">
        <v>31345</v>
      </c>
      <c r="T284" s="17">
        <f>IF(AND(S284&lt;&gt;""),S284/INDEX(L$2:L284,MATCH(MAX(L$2:L284)+1,L$2:L284,1)),"")</f>
        <v>0.52431293176990112</v>
      </c>
      <c r="U284" s="31" t="s">
        <v>30</v>
      </c>
      <c r="V284" s="34" t="s">
        <v>32</v>
      </c>
      <c r="W284" s="43"/>
      <c r="X284" s="43"/>
      <c r="Y284" s="43" t="s">
        <v>32</v>
      </c>
      <c r="Z284" s="43"/>
      <c r="AA284" s="43"/>
      <c r="AB284" s="43"/>
      <c r="AC284" s="43"/>
      <c r="AD284" s="39" t="s">
        <v>4691</v>
      </c>
      <c r="AE284" s="39"/>
      <c r="AF284" s="44" t="str">
        <f t="shared" si="86"/>
        <v>自公</v>
      </c>
      <c r="AH284" s="45"/>
    </row>
    <row r="285" spans="1:34" ht="18.75" customHeight="1">
      <c r="A285" s="36" t="str">
        <f t="shared" si="93"/>
        <v>市区</v>
      </c>
      <c r="B285" s="37" t="str">
        <f>IF(E285&lt;&gt;"",VLOOKUP(C285,市町村コード!$B:$D,3,FALSE),"")</f>
        <v>埼玉県</v>
      </c>
      <c r="C285" s="38">
        <f>IF(E285&lt;&gt;"",VLOOKUP(E285,市町村コード!$A$1:$B$3593,2,FALSE),"")</f>
        <v>112321</v>
      </c>
      <c r="D285" s="39" t="str">
        <f t="shared" ref="D285:D286" si="95">IF(C285&lt;&gt;"",LEFT(C285,5),"")</f>
        <v>11232</v>
      </c>
      <c r="E285" s="48" t="s">
        <v>553</v>
      </c>
      <c r="F285" s="40" t="str">
        <f t="shared" si="94"/>
        <v>2022年</v>
      </c>
      <c r="G285" s="41">
        <v>44668</v>
      </c>
      <c r="H285" s="14"/>
      <c r="I285" s="14"/>
      <c r="J285" s="14"/>
      <c r="K285" s="15" t="str">
        <f t="shared" si="91"/>
        <v/>
      </c>
      <c r="L285" s="14"/>
      <c r="M285" s="14"/>
      <c r="N285" s="35"/>
      <c r="O285" s="35"/>
      <c r="P285" s="45" t="s">
        <v>4813</v>
      </c>
      <c r="Q285" s="31"/>
      <c r="R285" s="31" t="s">
        <v>4711</v>
      </c>
      <c r="S285" s="16">
        <v>22820</v>
      </c>
      <c r="T285" s="17">
        <f>IF(AND(S285&lt;&gt;""),S285/INDEX(L$2:L285,MATCH(MAX(L$2:L285)+1,L$2:L285,1)),"")</f>
        <v>0.38171386514560995</v>
      </c>
      <c r="U285" s="31" t="s">
        <v>30</v>
      </c>
      <c r="W285" s="43"/>
      <c r="X285" s="43"/>
      <c r="Y285" s="43"/>
      <c r="Z285" s="43"/>
      <c r="AA285" s="43"/>
      <c r="AB285" s="43"/>
      <c r="AC285" s="43"/>
      <c r="AD285" s="39"/>
      <c r="AE285" s="39"/>
      <c r="AF285" s="44" t="str">
        <f t="shared" si="86"/>
        <v>無</v>
      </c>
      <c r="AH285" s="45"/>
    </row>
    <row r="286" spans="1:34" ht="18.75" customHeight="1">
      <c r="A286" s="36" t="str">
        <f t="shared" si="93"/>
        <v>市区</v>
      </c>
      <c r="B286" s="37" t="str">
        <f>IF(E286&lt;&gt;"",VLOOKUP(C286,市町村コード!$B:$D,3,FALSE),"")</f>
        <v>埼玉県</v>
      </c>
      <c r="C286" s="38">
        <f>IF(E286&lt;&gt;"",VLOOKUP(E286,市町村コード!$A$1:$B$3593,2,FALSE),"")</f>
        <v>112321</v>
      </c>
      <c r="D286" s="39" t="str">
        <f t="shared" si="95"/>
        <v>11232</v>
      </c>
      <c r="E286" s="48" t="s">
        <v>553</v>
      </c>
      <c r="F286" s="40" t="str">
        <f t="shared" si="94"/>
        <v>2022年</v>
      </c>
      <c r="G286" s="41">
        <v>44668</v>
      </c>
      <c r="H286" s="14"/>
      <c r="I286" s="14"/>
      <c r="J286" s="14"/>
      <c r="K286" s="15" t="str">
        <f t="shared" si="91"/>
        <v/>
      </c>
      <c r="L286" s="14"/>
      <c r="M286" s="14"/>
      <c r="N286" s="35"/>
      <c r="O286" s="35"/>
      <c r="P286" s="45" t="s">
        <v>4814</v>
      </c>
      <c r="Q286" s="31"/>
      <c r="R286" s="31" t="s">
        <v>4711</v>
      </c>
      <c r="S286" s="16">
        <v>5618</v>
      </c>
      <c r="T286" s="17">
        <f>IF(AND(S286&lt;&gt;""),S286/INDEX(L$2:L286,MATCH(MAX(L$2:L286)+1,L$2:L286,1)),"")</f>
        <v>9.3973203084488907E-2</v>
      </c>
      <c r="U286" s="31" t="s">
        <v>30</v>
      </c>
      <c r="W286" s="43"/>
      <c r="X286" s="43"/>
      <c r="Y286" s="43"/>
      <c r="Z286" s="43"/>
      <c r="AA286" s="43"/>
      <c r="AB286" s="43"/>
      <c r="AC286" s="43"/>
      <c r="AD286" s="39"/>
      <c r="AE286" s="39"/>
      <c r="AF286" s="44" t="str">
        <f t="shared" si="86"/>
        <v>無</v>
      </c>
      <c r="AH286" s="45"/>
    </row>
    <row r="287" spans="1:34">
      <c r="A287" s="36" t="str">
        <f t="shared" si="93"/>
        <v>市区</v>
      </c>
      <c r="B287" s="37" t="str">
        <f>IF(E287&lt;&gt;"",VLOOKUP(C287,市町村コード!$B:$D,3,FALSE),"")</f>
        <v>埼玉県</v>
      </c>
      <c r="C287" s="38">
        <f>IF(E287&lt;&gt;"",VLOOKUP(E287,市町村コード!$A$1:$B$3593,2,FALSE),"")</f>
        <v>112348</v>
      </c>
      <c r="D287" s="39" t="str">
        <f t="shared" si="87"/>
        <v>11234</v>
      </c>
      <c r="E287" s="48" t="s">
        <v>555</v>
      </c>
      <c r="F287" s="40" t="str">
        <f t="shared" si="94"/>
        <v>2021年</v>
      </c>
      <c r="G287" s="41">
        <v>44809</v>
      </c>
      <c r="H287" s="14">
        <v>74471</v>
      </c>
      <c r="I287" s="14">
        <v>29319</v>
      </c>
      <c r="J287" s="14"/>
      <c r="K287" s="15">
        <f t="shared" si="91"/>
        <v>0.39369687529373848</v>
      </c>
      <c r="L287" s="14">
        <v>28439</v>
      </c>
      <c r="M287" s="14">
        <v>879</v>
      </c>
      <c r="N287" s="35"/>
      <c r="O287" s="35" t="s">
        <v>29</v>
      </c>
      <c r="P287" s="45" t="s">
        <v>556</v>
      </c>
      <c r="Q287" s="31">
        <v>3</v>
      </c>
      <c r="R287" s="31" t="s">
        <v>4710</v>
      </c>
      <c r="S287" s="16">
        <v>19332</v>
      </c>
      <c r="T287" s="17">
        <f>IF(AND(S287&lt;&gt;""),S287/INDEX(L$2:L287,MATCH(MAX(L$2:L287)+1,L$2:L287,1)),"")</f>
        <v>0.67977073736769933</v>
      </c>
      <c r="U287" s="31" t="s">
        <v>30</v>
      </c>
      <c r="W287" s="43"/>
      <c r="X287" s="43"/>
      <c r="Y287" s="43"/>
      <c r="Z287" s="43"/>
      <c r="AA287" s="43"/>
      <c r="AB287" s="43"/>
      <c r="AC287" s="43"/>
      <c r="AD287" s="39"/>
      <c r="AE287" s="39"/>
      <c r="AF287" s="44" t="str">
        <f t="shared" si="86"/>
        <v>無</v>
      </c>
      <c r="AH287" s="45"/>
    </row>
    <row r="288" spans="1:34">
      <c r="A288" s="36" t="str">
        <f t="shared" si="93"/>
        <v>市区</v>
      </c>
      <c r="B288" s="37" t="str">
        <f>IF(E288&lt;&gt;"",VLOOKUP(C288,市町村コード!$B:$D,3,FALSE),"")</f>
        <v>埼玉県</v>
      </c>
      <c r="C288" s="38">
        <f>IF(E288&lt;&gt;"",VLOOKUP(E288,市町村コード!$A$1:$B$3593,2,FALSE),"")</f>
        <v>112348</v>
      </c>
      <c r="D288" s="39" t="str">
        <f t="shared" si="87"/>
        <v>11234</v>
      </c>
      <c r="E288" s="48" t="s">
        <v>555</v>
      </c>
      <c r="F288" s="40" t="str">
        <f t="shared" si="94"/>
        <v>2021年</v>
      </c>
      <c r="G288" s="41">
        <v>44809</v>
      </c>
      <c r="H288" s="14"/>
      <c r="I288" s="14"/>
      <c r="J288" s="14"/>
      <c r="K288" s="15" t="str">
        <f t="shared" si="91"/>
        <v/>
      </c>
      <c r="L288" s="14"/>
      <c r="M288" s="14"/>
      <c r="N288" s="35"/>
      <c r="O288" s="35"/>
      <c r="P288" s="45" t="s">
        <v>4815</v>
      </c>
      <c r="Q288" s="31"/>
      <c r="R288" s="31" t="s">
        <v>4711</v>
      </c>
      <c r="S288" s="16">
        <v>9107</v>
      </c>
      <c r="T288" s="17">
        <f>IF(AND(S288&lt;&gt;""),S288/INDEX(L$2:L288,MATCH(MAX(L$2:L288)+1,L$2:L288,1)),"")</f>
        <v>0.32022926263230073</v>
      </c>
      <c r="U288" s="31" t="s">
        <v>30</v>
      </c>
      <c r="W288" s="43"/>
      <c r="X288" s="43"/>
      <c r="Y288" s="43"/>
      <c r="Z288" s="43"/>
      <c r="AA288" s="43"/>
      <c r="AB288" s="43"/>
      <c r="AC288" s="43"/>
      <c r="AD288" s="39"/>
      <c r="AE288" s="39"/>
      <c r="AF288" s="44" t="str">
        <f t="shared" si="86"/>
        <v>無</v>
      </c>
      <c r="AH288" s="45"/>
    </row>
    <row r="289" spans="1:34">
      <c r="A289" s="36" t="str">
        <f t="shared" si="93"/>
        <v>市区</v>
      </c>
      <c r="B289" s="37" t="str">
        <f>IF(E289&lt;&gt;"",VLOOKUP(C289,市町村コード!$B:$D,3,FALSE),"")</f>
        <v>埼玉県</v>
      </c>
      <c r="C289" s="38">
        <f>IF(E289&lt;&gt;"",VLOOKUP(E289,市町村コード!$A$1:$B$3593,2,FALSE),"")</f>
        <v>112411</v>
      </c>
      <c r="D289" s="39" t="str">
        <f t="shared" si="87"/>
        <v>11241</v>
      </c>
      <c r="E289" s="48" t="s">
        <v>561</v>
      </c>
      <c r="F289" s="40" t="str">
        <f t="shared" ref="F289:F291" si="96">IF(MONTH(G289)&gt;=5, YEAR(G289)-1, YEAR(G289))&amp;"年"</f>
        <v>2021年</v>
      </c>
      <c r="G289" s="41">
        <v>44851</v>
      </c>
      <c r="H289" s="14"/>
      <c r="I289" s="14"/>
      <c r="J289" s="14">
        <v>59068</v>
      </c>
      <c r="K289" s="15" t="str">
        <f t="shared" si="91"/>
        <v/>
      </c>
      <c r="L289" s="14"/>
      <c r="M289" s="14"/>
      <c r="N289" s="35" t="s">
        <v>54</v>
      </c>
      <c r="O289" s="35" t="s">
        <v>29</v>
      </c>
      <c r="P289" s="45" t="s">
        <v>5320</v>
      </c>
      <c r="Q289" s="31">
        <v>2</v>
      </c>
      <c r="R289" s="31" t="s">
        <v>4710</v>
      </c>
      <c r="S289" s="16"/>
      <c r="T289" s="17" t="str">
        <f>IF(AND(S289&lt;&gt;""),S289/INDEX(L$2:L289,MATCH(MAX(L$2:L289)+1,L$2:L289,1)),"")</f>
        <v/>
      </c>
      <c r="U289" s="31" t="s">
        <v>30</v>
      </c>
      <c r="W289" s="43"/>
      <c r="X289" s="43"/>
      <c r="Y289" s="43"/>
      <c r="Z289" s="43"/>
      <c r="AA289" s="43"/>
      <c r="AB289" s="43"/>
      <c r="AC289" s="43"/>
      <c r="AD289" s="39"/>
      <c r="AF289" s="44" t="str">
        <f t="shared" ref="AF289:AF314" si="97">IF(AND(V289="",W289="",X289="",Y289="",Z289="",AA289="",AB289="",AC289=""),"無",IF(V289&lt;&gt;"",$V$1,"") &amp; IF(W289&lt;&gt;"",$W$1,"") &amp; IF(X289&lt;&gt;"",$X$1,"") &amp; IF(Y289&lt;&gt;"",$Y$1,"") &amp; IF(Z289&lt;&gt;"",$Z$1,"") &amp; IF(AA289&lt;&gt;"",$AA$1,"") &amp; IF(AB289&lt;&gt;"",$AB$1,"") &amp; IF(AC289&lt;&gt;"",$AC$1,""))</f>
        <v>無</v>
      </c>
      <c r="AH289" s="45"/>
    </row>
    <row r="290" spans="1:34">
      <c r="A290" s="36" t="str">
        <f t="shared" si="93"/>
        <v>市区</v>
      </c>
      <c r="B290" s="37" t="str">
        <f>IF(E290&lt;&gt;"",VLOOKUP(C290,市町村コード!$B:$D,3,FALSE),"")</f>
        <v>埼玉県</v>
      </c>
      <c r="C290" s="38">
        <f>IF(E290&lt;&gt;"",VLOOKUP(E290,市町村コード!$A$1:$B$3593,2,FALSE),"")</f>
        <v>112453</v>
      </c>
      <c r="D290" s="39" t="str">
        <f>IF(C290&lt;&gt;"",LEFT(C290,5),"")</f>
        <v>11245</v>
      </c>
      <c r="E290" s="48" t="s">
        <v>563</v>
      </c>
      <c r="F290" s="40" t="str">
        <f t="shared" si="96"/>
        <v>2021年</v>
      </c>
      <c r="G290" s="41">
        <v>44865</v>
      </c>
      <c r="H290" s="14">
        <v>92977</v>
      </c>
      <c r="I290" s="14">
        <v>51228</v>
      </c>
      <c r="J290" s="14"/>
      <c r="K290" s="15">
        <f t="shared" si="91"/>
        <v>0.55097497230497861</v>
      </c>
      <c r="L290" s="14">
        <v>50201</v>
      </c>
      <c r="M290" s="14">
        <v>1025</v>
      </c>
      <c r="N290" s="35"/>
      <c r="O290" s="35" t="s">
        <v>29</v>
      </c>
      <c r="P290" s="45" t="s">
        <v>5351</v>
      </c>
      <c r="Q290" s="31">
        <v>4</v>
      </c>
      <c r="R290" s="31" t="s">
        <v>4710</v>
      </c>
      <c r="S290" s="16">
        <v>28848</v>
      </c>
      <c r="T290" s="17">
        <f>IF(AND(S290&lt;&gt;""),S290/INDEX(L$2:L290,MATCH(MAX(L$2:L290)+1,L$2:L290,1)),"")</f>
        <v>0.5746499073723631</v>
      </c>
      <c r="U290" s="31" t="s">
        <v>30</v>
      </c>
      <c r="V290" s="34" t="s">
        <v>32</v>
      </c>
      <c r="W290" s="43" t="s">
        <v>32</v>
      </c>
      <c r="X290" s="43"/>
      <c r="Y290" s="43" t="s">
        <v>32</v>
      </c>
      <c r="Z290" s="43"/>
      <c r="AA290" s="43"/>
      <c r="AB290" s="43"/>
      <c r="AC290" s="43"/>
      <c r="AD290" s="39" t="s">
        <v>4691</v>
      </c>
      <c r="AF290" s="44" t="str">
        <f t="shared" si="97"/>
        <v>自立公</v>
      </c>
      <c r="AH290" s="45"/>
    </row>
    <row r="291" spans="1:34">
      <c r="A291" s="36" t="str">
        <f t="shared" si="93"/>
        <v>市区</v>
      </c>
      <c r="B291" s="37" t="str">
        <f>IF(E291&lt;&gt;"",VLOOKUP(C291,市町村コード!$B:$D,3,FALSE),"")</f>
        <v>埼玉県</v>
      </c>
      <c r="C291" s="38">
        <f>IF(E291&lt;&gt;"",VLOOKUP(E291,市町村コード!$A$1:$B$3593,2,FALSE),"")</f>
        <v>112453</v>
      </c>
      <c r="D291" s="39" t="str">
        <f>IF(C291&lt;&gt;"",LEFT(C291,5),"")</f>
        <v>11245</v>
      </c>
      <c r="E291" s="48" t="s">
        <v>563</v>
      </c>
      <c r="F291" s="40" t="str">
        <f t="shared" si="96"/>
        <v>2021年</v>
      </c>
      <c r="G291" s="41">
        <v>44865</v>
      </c>
      <c r="H291" s="14"/>
      <c r="I291" s="14"/>
      <c r="J291" s="14"/>
      <c r="K291" s="15"/>
      <c r="L291" s="14"/>
      <c r="M291" s="14"/>
      <c r="N291" s="35"/>
      <c r="O291" s="35"/>
      <c r="P291" s="45" t="s">
        <v>4816</v>
      </c>
      <c r="Q291" s="31"/>
      <c r="R291" s="31" t="s">
        <v>4711</v>
      </c>
      <c r="S291" s="16">
        <v>21353</v>
      </c>
      <c r="T291" s="17">
        <f>IF(AND(S291&lt;&gt;""),S291/INDEX(L$2:L291,MATCH(MAX(L$2:L291)+1,L$2:L291,1)),"")</f>
        <v>0.4253500926276369</v>
      </c>
      <c r="U291" s="31" t="s">
        <v>30</v>
      </c>
      <c r="W291" s="43"/>
      <c r="X291" s="43"/>
      <c r="Y291" s="43"/>
      <c r="Z291" s="43"/>
      <c r="AA291" s="43"/>
      <c r="AB291" s="43"/>
      <c r="AC291" s="43"/>
      <c r="AD291" s="39"/>
      <c r="AF291" s="44" t="str">
        <f t="shared" si="97"/>
        <v>無</v>
      </c>
      <c r="AH291" s="45"/>
    </row>
    <row r="292" spans="1:34">
      <c r="A292" s="36" t="str">
        <f t="shared" si="93"/>
        <v>町村</v>
      </c>
      <c r="B292" s="37" t="str">
        <f>IF(E292&lt;&gt;"",VLOOKUP(C292,市町村コード!$B:$D,3,FALSE),"")</f>
        <v>埼玉県</v>
      </c>
      <c r="C292" s="38">
        <f>IF(E292&lt;&gt;"",VLOOKUP(E292,市町村コード!$A$1:$B$3593,2,FALSE),"")</f>
        <v>113492</v>
      </c>
      <c r="D292" s="39" t="str">
        <f t="shared" si="87"/>
        <v>11349</v>
      </c>
      <c r="E292" s="48" t="s">
        <v>570</v>
      </c>
      <c r="F292" s="40" t="str">
        <f t="shared" ref="F292" si="98">IF(MONTH(G292)&gt;=5, YEAR(G292)-1, YEAR(G292))&amp;"年"</f>
        <v>2022年</v>
      </c>
      <c r="G292" s="41">
        <v>44598</v>
      </c>
      <c r="H292" s="14"/>
      <c r="I292" s="14"/>
      <c r="J292" s="14">
        <v>9513</v>
      </c>
      <c r="K292" s="15" t="str">
        <f t="shared" si="91"/>
        <v/>
      </c>
      <c r="L292" s="14"/>
      <c r="M292" s="14"/>
      <c r="N292" s="35" t="s">
        <v>54</v>
      </c>
      <c r="O292" s="35" t="s">
        <v>29</v>
      </c>
      <c r="P292" s="45" t="s">
        <v>571</v>
      </c>
      <c r="Q292" s="31">
        <v>2</v>
      </c>
      <c r="R292" s="31" t="s">
        <v>4710</v>
      </c>
      <c r="S292" s="16"/>
      <c r="T292" s="17" t="str">
        <f>IF(AND(S292&lt;&gt;""),S292/INDEX(L$2:L292,MATCH(MAX(L$2:L292)+1,L$2:L292,1)),"")</f>
        <v/>
      </c>
      <c r="U292" s="31" t="s">
        <v>30</v>
      </c>
      <c r="W292" s="43"/>
      <c r="X292" s="43"/>
      <c r="Y292" s="43"/>
      <c r="Z292" s="43"/>
      <c r="AA292" s="43"/>
      <c r="AB292" s="43"/>
      <c r="AC292" s="43"/>
      <c r="AD292" s="39"/>
      <c r="AE292" s="39"/>
      <c r="AF292" s="44" t="str">
        <f t="shared" si="97"/>
        <v>無</v>
      </c>
      <c r="AH292" s="45"/>
    </row>
    <row r="293" spans="1:34">
      <c r="A293" s="36" t="str">
        <f t="shared" si="93"/>
        <v>町村</v>
      </c>
      <c r="B293" s="37" t="str">
        <f>IF(E293&lt;&gt;"",VLOOKUP(C293,市町村コード!$B:$D,3,FALSE),"")</f>
        <v>埼玉県</v>
      </c>
      <c r="C293" s="38">
        <f>IF(E293&lt;&gt;"",VLOOKUP(E293,市町村コード!$A$1:$B$3593,2,FALSE),"")</f>
        <v>113620</v>
      </c>
      <c r="D293" s="39" t="str">
        <f t="shared" si="87"/>
        <v>11362</v>
      </c>
      <c r="E293" s="48" t="s">
        <v>572</v>
      </c>
      <c r="F293" s="40" t="str">
        <f t="shared" ref="F293:F300" si="99">IF(MONTH(G293)&gt;=5, YEAR(G293)-1, YEAR(G293))&amp;"年"</f>
        <v>2022年</v>
      </c>
      <c r="G293" s="41">
        <v>44661</v>
      </c>
      <c r="H293" s="14">
        <v>8035</v>
      </c>
      <c r="I293" s="14">
        <v>5197</v>
      </c>
      <c r="J293" s="14"/>
      <c r="K293" s="15">
        <f t="shared" si="91"/>
        <v>0.64679527069072806</v>
      </c>
      <c r="L293" s="14">
        <v>5135</v>
      </c>
      <c r="M293" s="14">
        <v>62</v>
      </c>
      <c r="N293" s="35"/>
      <c r="O293" s="35" t="s">
        <v>29</v>
      </c>
      <c r="P293" s="45" t="s">
        <v>5321</v>
      </c>
      <c r="Q293" s="31">
        <v>1</v>
      </c>
      <c r="R293" s="31" t="s">
        <v>4711</v>
      </c>
      <c r="S293" s="16">
        <v>1674</v>
      </c>
      <c r="T293" s="17">
        <f>IF(AND(S293&lt;&gt;""),S293/INDEX(L$2:L293,MATCH(MAX(L$2:L293)+1,L$2:L293,1)),"")</f>
        <v>0.32599805258033104</v>
      </c>
      <c r="U293" s="31" t="s">
        <v>30</v>
      </c>
      <c r="W293" s="43"/>
      <c r="X293" s="43"/>
      <c r="Y293" s="43"/>
      <c r="Z293" s="43"/>
      <c r="AA293" s="43"/>
      <c r="AB293" s="43"/>
      <c r="AC293" s="43"/>
      <c r="AD293" s="39"/>
      <c r="AE293" s="39"/>
      <c r="AF293" s="44" t="str">
        <f t="shared" si="97"/>
        <v>無</v>
      </c>
      <c r="AH293" s="45"/>
    </row>
    <row r="294" spans="1:34">
      <c r="A294" s="36" t="str">
        <f t="shared" si="93"/>
        <v>町村</v>
      </c>
      <c r="B294" s="37" t="str">
        <f>IF(E294&lt;&gt;"",VLOOKUP(C294,市町村コード!$B:$D,3,FALSE),"")</f>
        <v>埼玉県</v>
      </c>
      <c r="C294" s="38">
        <f>IF(E294&lt;&gt;"",VLOOKUP(E294,市町村コード!$A$1:$B$3593,2,FALSE),"")</f>
        <v>113620</v>
      </c>
      <c r="D294" s="39" t="str">
        <f t="shared" ref="D294:D322" si="100">IF(C294&lt;&gt;"",LEFT(C294,5),"")</f>
        <v>11362</v>
      </c>
      <c r="E294" s="48" t="s">
        <v>572</v>
      </c>
      <c r="F294" s="40" t="str">
        <f t="shared" si="99"/>
        <v>2022年</v>
      </c>
      <c r="G294" s="41">
        <v>44661</v>
      </c>
      <c r="H294" s="14"/>
      <c r="I294" s="14"/>
      <c r="J294" s="14"/>
      <c r="K294" s="15"/>
      <c r="L294" s="14"/>
      <c r="M294" s="14"/>
      <c r="N294" s="35"/>
      <c r="O294" s="35"/>
      <c r="P294" s="45" t="s">
        <v>4817</v>
      </c>
      <c r="Q294" s="31"/>
      <c r="R294" s="31" t="s">
        <v>4711</v>
      </c>
      <c r="S294" s="16">
        <v>1643</v>
      </c>
      <c r="T294" s="17">
        <f>IF(AND(S294&lt;&gt;""),S294/INDEX(L$2:L294,MATCH(MAX(L$2:L294)+1,L$2:L294,1)),"")</f>
        <v>0.31996105160662125</v>
      </c>
      <c r="U294" s="31" t="s">
        <v>30</v>
      </c>
      <c r="W294" s="43"/>
      <c r="X294" s="43"/>
      <c r="Y294" s="43"/>
      <c r="Z294" s="43"/>
      <c r="AA294" s="43"/>
      <c r="AB294" s="43"/>
      <c r="AC294" s="43"/>
      <c r="AD294" s="39"/>
      <c r="AE294" s="39"/>
      <c r="AF294" s="44" t="str">
        <f t="shared" si="97"/>
        <v>無</v>
      </c>
      <c r="AH294" s="45"/>
    </row>
    <row r="295" spans="1:34">
      <c r="A295" s="36" t="str">
        <f t="shared" si="93"/>
        <v>町村</v>
      </c>
      <c r="B295" s="37" t="str">
        <f>IF(E295&lt;&gt;"",VLOOKUP(C295,市町村コード!$B:$D,3,FALSE),"")</f>
        <v>埼玉県</v>
      </c>
      <c r="C295" s="38">
        <f>IF(E295&lt;&gt;"",VLOOKUP(E295,市町村コード!$A$1:$B$3593,2,FALSE),"")</f>
        <v>113620</v>
      </c>
      <c r="D295" s="39" t="str">
        <f t="shared" si="100"/>
        <v>11362</v>
      </c>
      <c r="E295" s="48" t="s">
        <v>572</v>
      </c>
      <c r="F295" s="40" t="str">
        <f t="shared" si="99"/>
        <v>2022年</v>
      </c>
      <c r="G295" s="41">
        <v>44661</v>
      </c>
      <c r="H295" s="14"/>
      <c r="I295" s="14"/>
      <c r="J295" s="14"/>
      <c r="K295" s="15"/>
      <c r="L295" s="14"/>
      <c r="M295" s="14"/>
      <c r="N295" s="35"/>
      <c r="O295" s="35"/>
      <c r="P295" s="45" t="s">
        <v>4818</v>
      </c>
      <c r="Q295" s="31"/>
      <c r="R295" s="31" t="s">
        <v>4711</v>
      </c>
      <c r="S295" s="16">
        <v>1423</v>
      </c>
      <c r="T295" s="17">
        <f>IF(AND(S295&lt;&gt;""),S295/INDEX(L$2:L295,MATCH(MAX(L$2:L295)+1,L$2:L295,1)),"")</f>
        <v>0.27711781888997078</v>
      </c>
      <c r="U295" s="31" t="s">
        <v>30</v>
      </c>
      <c r="W295" s="43"/>
      <c r="X295" s="43"/>
      <c r="Y295" s="43"/>
      <c r="Z295" s="43"/>
      <c r="AA295" s="43"/>
      <c r="AB295" s="43"/>
      <c r="AC295" s="43"/>
      <c r="AD295" s="39"/>
      <c r="AE295" s="39"/>
      <c r="AF295" s="44" t="str">
        <f t="shared" si="97"/>
        <v>無</v>
      </c>
      <c r="AH295" s="45"/>
    </row>
    <row r="296" spans="1:34">
      <c r="A296" s="36" t="str">
        <f t="shared" si="93"/>
        <v>町村</v>
      </c>
      <c r="B296" s="37" t="str">
        <f>IF(E296&lt;&gt;"",VLOOKUP(C296,市町村コード!$B:$D,3,FALSE),"")</f>
        <v>埼玉県</v>
      </c>
      <c r="C296" s="38">
        <f>IF(E296&lt;&gt;"",VLOOKUP(E296,市町村コード!$A$1:$B$3593,2,FALSE),"")</f>
        <v>113620</v>
      </c>
      <c r="D296" s="39" t="str">
        <f t="shared" si="100"/>
        <v>11362</v>
      </c>
      <c r="E296" s="48" t="s">
        <v>572</v>
      </c>
      <c r="F296" s="40" t="str">
        <f t="shared" si="99"/>
        <v>2022年</v>
      </c>
      <c r="G296" s="41">
        <v>44661</v>
      </c>
      <c r="H296" s="14"/>
      <c r="I296" s="14"/>
      <c r="J296" s="14"/>
      <c r="K296" s="15"/>
      <c r="L296" s="14"/>
      <c r="M296" s="14"/>
      <c r="N296" s="35"/>
      <c r="O296" s="35"/>
      <c r="P296" s="45" t="s">
        <v>4819</v>
      </c>
      <c r="Q296" s="31"/>
      <c r="R296" s="31" t="s">
        <v>4711</v>
      </c>
      <c r="S296" s="16">
        <v>395</v>
      </c>
      <c r="T296" s="17">
        <f>IF(AND(S296&lt;&gt;""),S296/INDEX(L$2:L296,MATCH(MAX(L$2:L296)+1,L$2:L296,1)),"")</f>
        <v>7.6923076923076927E-2</v>
      </c>
      <c r="U296" s="31" t="s">
        <v>30</v>
      </c>
      <c r="W296" s="43"/>
      <c r="X296" s="43"/>
      <c r="Y296" s="43"/>
      <c r="Z296" s="43"/>
      <c r="AA296" s="43"/>
      <c r="AB296" s="43"/>
      <c r="AC296" s="43"/>
      <c r="AD296" s="39"/>
      <c r="AE296" s="39"/>
      <c r="AF296" s="44" t="str">
        <f t="shared" si="97"/>
        <v>無</v>
      </c>
      <c r="AH296" s="45"/>
    </row>
    <row r="297" spans="1:34">
      <c r="A297" s="36" t="str">
        <f t="shared" si="93"/>
        <v>町村</v>
      </c>
      <c r="B297" s="37" t="str">
        <f>IF(E297&lt;&gt;"",VLOOKUP(C297,市町村コード!$B:$D,3,FALSE),"")</f>
        <v>埼玉県</v>
      </c>
      <c r="C297" s="38">
        <f>IF(E297&lt;&gt;"",VLOOKUP(E297,市町村コード!$A$1:$B$3593,2,FALSE),"")</f>
        <v>113638</v>
      </c>
      <c r="D297" s="39" t="str">
        <f t="shared" si="100"/>
        <v>11363</v>
      </c>
      <c r="E297" s="48" t="s">
        <v>573</v>
      </c>
      <c r="F297" s="40" t="str">
        <f t="shared" si="99"/>
        <v>2021年</v>
      </c>
      <c r="G297" s="41">
        <v>44746</v>
      </c>
      <c r="H297" s="14">
        <v>5939</v>
      </c>
      <c r="I297" s="14">
        <v>3453</v>
      </c>
      <c r="J297" s="14">
        <v>6002</v>
      </c>
      <c r="K297" s="15">
        <f t="shared" si="91"/>
        <v>0.58141101195487455</v>
      </c>
      <c r="L297" s="14">
        <v>3400</v>
      </c>
      <c r="M297" s="14">
        <v>53</v>
      </c>
      <c r="N297" s="35"/>
      <c r="O297" s="35" t="s">
        <v>29</v>
      </c>
      <c r="P297" s="45" t="s">
        <v>574</v>
      </c>
      <c r="Q297" s="31">
        <v>3</v>
      </c>
      <c r="R297" s="31" t="s">
        <v>4710</v>
      </c>
      <c r="S297" s="16">
        <v>2238</v>
      </c>
      <c r="T297" s="17">
        <f>IF(AND(S297&lt;&gt;""),S297/INDEX(L$2:L297,MATCH(MAX(L$2:L297)+1,L$2:L297,1)),"")</f>
        <v>0.65823529411764703</v>
      </c>
      <c r="U297" s="31" t="s">
        <v>30</v>
      </c>
      <c r="W297" s="43"/>
      <c r="X297" s="43"/>
      <c r="Y297" s="43"/>
      <c r="Z297" s="43"/>
      <c r="AA297" s="43"/>
      <c r="AB297" s="43"/>
      <c r="AC297" s="43"/>
      <c r="AD297" s="39"/>
      <c r="AE297" s="39"/>
      <c r="AF297" s="44" t="str">
        <f t="shared" si="97"/>
        <v>無</v>
      </c>
      <c r="AH297" s="45"/>
    </row>
    <row r="298" spans="1:34">
      <c r="A298" s="36" t="str">
        <f t="shared" si="93"/>
        <v>町村</v>
      </c>
      <c r="B298" s="37" t="str">
        <f>IF(E298&lt;&gt;"",VLOOKUP(C298,市町村コード!$B:$D,3,FALSE),"")</f>
        <v>埼玉県</v>
      </c>
      <c r="C298" s="38">
        <f>IF(E298&lt;&gt;"",VLOOKUP(E298,市町村コード!$A$1:$B$3593,2,FALSE),"")</f>
        <v>113638</v>
      </c>
      <c r="D298" s="39" t="str">
        <f t="shared" si="100"/>
        <v>11363</v>
      </c>
      <c r="E298" s="48" t="s">
        <v>573</v>
      </c>
      <c r="F298" s="40" t="str">
        <f t="shared" si="99"/>
        <v>2021年</v>
      </c>
      <c r="G298" s="41">
        <v>44746</v>
      </c>
      <c r="H298" s="14"/>
      <c r="I298" s="14"/>
      <c r="J298" s="14"/>
      <c r="K298" s="15"/>
      <c r="L298" s="14"/>
      <c r="M298" s="14"/>
      <c r="N298" s="35"/>
      <c r="O298" s="35"/>
      <c r="P298" s="45" t="s">
        <v>5105</v>
      </c>
      <c r="Q298" s="31"/>
      <c r="R298" s="31" t="s">
        <v>4711</v>
      </c>
      <c r="S298" s="16">
        <v>1162</v>
      </c>
      <c r="T298" s="17">
        <f>IF(AND(S298&lt;&gt;""),S298/INDEX(L$2:L298,MATCH(MAX(L$2:L298)+1,L$2:L298,1)),"")</f>
        <v>0.34176470588235291</v>
      </c>
      <c r="U298" s="31" t="s">
        <v>30</v>
      </c>
      <c r="W298" s="43"/>
      <c r="X298" s="43"/>
      <c r="Y298" s="43"/>
      <c r="Z298" s="43"/>
      <c r="AA298" s="43"/>
      <c r="AB298" s="43"/>
      <c r="AC298" s="43"/>
      <c r="AD298" s="39"/>
      <c r="AE298" s="39"/>
      <c r="AF298" s="44" t="str">
        <f t="shared" si="97"/>
        <v>無</v>
      </c>
      <c r="AH298" s="45"/>
    </row>
    <row r="299" spans="1:34">
      <c r="A299" s="36" t="str">
        <f t="shared" si="93"/>
        <v>町村</v>
      </c>
      <c r="B299" s="37" t="str">
        <f>IF(E299&lt;&gt;"",VLOOKUP(C299,市町村コード!$B:$D,3,FALSE),"")</f>
        <v>埼玉県</v>
      </c>
      <c r="C299" s="38">
        <f>IF(E299&lt;&gt;"",VLOOKUP(E299,市町村コード!$A$1:$B$3593,2,FALSE),"")</f>
        <v>113654</v>
      </c>
      <c r="D299" s="39" t="str">
        <f t="shared" si="100"/>
        <v>11365</v>
      </c>
      <c r="E299" s="48" t="s">
        <v>575</v>
      </c>
      <c r="F299" s="40" t="str">
        <f t="shared" si="99"/>
        <v>2021年</v>
      </c>
      <c r="G299" s="41">
        <v>44844</v>
      </c>
      <c r="H299" s="14">
        <v>9521</v>
      </c>
      <c r="I299" s="14">
        <v>6105</v>
      </c>
      <c r="J299" s="14"/>
      <c r="K299" s="15">
        <f t="shared" si="91"/>
        <v>0.64121415817666216</v>
      </c>
      <c r="L299" s="14">
        <v>6030</v>
      </c>
      <c r="M299" s="14">
        <v>75</v>
      </c>
      <c r="N299" s="35"/>
      <c r="O299" s="35" t="s">
        <v>29</v>
      </c>
      <c r="P299" s="45" t="s">
        <v>576</v>
      </c>
      <c r="Q299" s="31">
        <v>2</v>
      </c>
      <c r="R299" s="31" t="s">
        <v>4710</v>
      </c>
      <c r="S299" s="16">
        <v>3756</v>
      </c>
      <c r="T299" s="17">
        <f>IF(AND(S299&lt;&gt;""),S299/INDEX(L$2:L299,MATCH(MAX(L$2:L299)+1,L$2:L299,1)),"")</f>
        <v>0.62288557213930351</v>
      </c>
      <c r="U299" s="31" t="s">
        <v>30</v>
      </c>
      <c r="W299" s="43"/>
      <c r="X299" s="43"/>
      <c r="Y299" s="43"/>
      <c r="Z299" s="43"/>
      <c r="AA299" s="43"/>
      <c r="AB299" s="43"/>
      <c r="AC299" s="43"/>
      <c r="AD299" s="39"/>
      <c r="AE299" s="39"/>
      <c r="AF299" s="44" t="str">
        <f t="shared" si="97"/>
        <v>無</v>
      </c>
      <c r="AH299" s="45"/>
    </row>
    <row r="300" spans="1:34">
      <c r="A300" s="36" t="str">
        <f t="shared" si="93"/>
        <v>町村</v>
      </c>
      <c r="B300" s="37" t="str">
        <f>IF(E300&lt;&gt;"",VLOOKUP(C300,市町村コード!$B:$D,3,FALSE),"")</f>
        <v>埼玉県</v>
      </c>
      <c r="C300" s="38">
        <f>IF(E300&lt;&gt;"",VLOOKUP(E300,市町村コード!$A$1:$B$3593,2,FALSE),"")</f>
        <v>113654</v>
      </c>
      <c r="D300" s="39" t="str">
        <f t="shared" si="100"/>
        <v>11365</v>
      </c>
      <c r="E300" s="48" t="s">
        <v>575</v>
      </c>
      <c r="F300" s="40" t="str">
        <f t="shared" si="99"/>
        <v>2021年</v>
      </c>
      <c r="G300" s="41">
        <v>44844</v>
      </c>
      <c r="H300" s="14"/>
      <c r="I300" s="14"/>
      <c r="J300" s="14"/>
      <c r="K300" s="15"/>
      <c r="L300" s="14"/>
      <c r="M300" s="14"/>
      <c r="N300" s="35"/>
      <c r="O300" s="35"/>
      <c r="P300" s="45" t="s">
        <v>4820</v>
      </c>
      <c r="Q300" s="31"/>
      <c r="R300" s="31" t="s">
        <v>4711</v>
      </c>
      <c r="S300" s="16">
        <v>2274</v>
      </c>
      <c r="T300" s="17">
        <f>IF(AND(S300&lt;&gt;""),S300/INDEX(L$2:L300,MATCH(MAX(L$2:L300)+1,L$2:L300,1)),"")</f>
        <v>0.37711442786069654</v>
      </c>
      <c r="U300" s="31" t="s">
        <v>30</v>
      </c>
      <c r="W300" s="43"/>
      <c r="X300" s="43"/>
      <c r="Y300" s="43"/>
      <c r="Z300" s="43"/>
      <c r="AA300" s="43"/>
      <c r="AB300" s="43"/>
      <c r="AC300" s="43"/>
      <c r="AD300" s="39"/>
      <c r="AE300" s="39"/>
      <c r="AF300" s="44" t="str">
        <f t="shared" si="97"/>
        <v>無</v>
      </c>
      <c r="AH300" s="45"/>
    </row>
    <row r="301" spans="1:34">
      <c r="A301" s="36" t="str">
        <f t="shared" si="93"/>
        <v>町村</v>
      </c>
      <c r="B301" s="37" t="str">
        <f>IF(E301&lt;&gt;"",VLOOKUP(C301,市町村コード!$B:$D,3,FALSE),"")</f>
        <v>埼玉県</v>
      </c>
      <c r="C301" s="38">
        <f>IF(E301&lt;&gt;"",VLOOKUP(E301,市町村コード!$A$1:$B$3593,2,FALSE),"")</f>
        <v>113832</v>
      </c>
      <c r="D301" s="39" t="str">
        <f t="shared" si="100"/>
        <v>11383</v>
      </c>
      <c r="E301" s="48" t="s">
        <v>579</v>
      </c>
      <c r="F301" s="40" t="str">
        <f t="shared" ref="F301:F306" si="101">IF(MONTH(G301)&gt;=5, YEAR(G301)-1, YEAR(G301))&amp;"年"</f>
        <v>2022年</v>
      </c>
      <c r="G301" s="41">
        <v>44591</v>
      </c>
      <c r="H301" s="14">
        <v>11026</v>
      </c>
      <c r="I301" s="14">
        <v>6291</v>
      </c>
      <c r="J301" s="14"/>
      <c r="K301" s="15">
        <f t="shared" si="91"/>
        <v>0.57056049337928527</v>
      </c>
      <c r="L301" s="14">
        <v>6222</v>
      </c>
      <c r="M301" s="14">
        <v>69</v>
      </c>
      <c r="N301" s="35"/>
      <c r="O301" s="35" t="s">
        <v>29</v>
      </c>
      <c r="P301" s="45" t="s">
        <v>4821</v>
      </c>
      <c r="Q301" s="31">
        <v>1</v>
      </c>
      <c r="R301" s="31" t="s">
        <v>4711</v>
      </c>
      <c r="S301" s="16">
        <v>2342</v>
      </c>
      <c r="T301" s="17">
        <f>IF(AND(S301&lt;&gt;""),S301/INDEX(L$2:L301,MATCH(MAX(L$2:L301)+1,L$2:L301,1)),"")</f>
        <v>0.37640630022500804</v>
      </c>
      <c r="U301" s="31" t="s">
        <v>30</v>
      </c>
      <c r="W301" s="43"/>
      <c r="X301" s="43"/>
      <c r="Y301" s="43"/>
      <c r="Z301" s="43"/>
      <c r="AA301" s="43"/>
      <c r="AB301" s="43"/>
      <c r="AC301" s="43"/>
      <c r="AD301" s="39"/>
      <c r="AE301" s="39"/>
      <c r="AF301" s="44" t="str">
        <f t="shared" si="97"/>
        <v>無</v>
      </c>
      <c r="AH301" s="45"/>
    </row>
    <row r="302" spans="1:34">
      <c r="A302" s="36" t="str">
        <f t="shared" si="93"/>
        <v>町村</v>
      </c>
      <c r="B302" s="37" t="str">
        <f>IF(E302&lt;&gt;"",VLOOKUP(C302,市町村コード!$B:$D,3,FALSE),"")</f>
        <v>埼玉県</v>
      </c>
      <c r="C302" s="38">
        <f>IF(E302&lt;&gt;"",VLOOKUP(E302,市町村コード!$A$1:$B$3593,2,FALSE),"")</f>
        <v>113832</v>
      </c>
      <c r="D302" s="39" t="str">
        <f t="shared" si="100"/>
        <v>11383</v>
      </c>
      <c r="E302" s="48" t="s">
        <v>579</v>
      </c>
      <c r="F302" s="40" t="str">
        <f t="shared" si="101"/>
        <v>2022年</v>
      </c>
      <c r="G302" s="41">
        <v>44591</v>
      </c>
      <c r="H302" s="14"/>
      <c r="I302" s="14"/>
      <c r="J302" s="14"/>
      <c r="K302" s="15"/>
      <c r="L302" s="14"/>
      <c r="M302" s="14"/>
      <c r="N302" s="35"/>
      <c r="O302" s="35"/>
      <c r="P302" s="45" t="s">
        <v>4822</v>
      </c>
      <c r="Q302" s="31"/>
      <c r="R302" s="31" t="s">
        <v>4711</v>
      </c>
      <c r="S302" s="16">
        <v>2044</v>
      </c>
      <c r="T302" s="17">
        <f>IF(AND(S302&lt;&gt;""),S302/INDEX(L$2:L302,MATCH(MAX(L$2:L302)+1,L$2:L302,1)),"")</f>
        <v>0.32851173256187721</v>
      </c>
      <c r="U302" s="31" t="s">
        <v>30</v>
      </c>
      <c r="W302" s="43"/>
      <c r="X302" s="43"/>
      <c r="Y302" s="43"/>
      <c r="Z302" s="43"/>
      <c r="AA302" s="43"/>
      <c r="AB302" s="43"/>
      <c r="AC302" s="43"/>
      <c r="AD302" s="39"/>
      <c r="AE302" s="39"/>
      <c r="AF302" s="44" t="str">
        <f t="shared" si="97"/>
        <v>無</v>
      </c>
      <c r="AH302" s="45"/>
    </row>
    <row r="303" spans="1:34">
      <c r="A303" s="36" t="str">
        <f t="shared" si="93"/>
        <v>町村</v>
      </c>
      <c r="B303" s="37" t="str">
        <f>IF(E303&lt;&gt;"",VLOOKUP(C303,市町村コード!$B:$D,3,FALSE),"")</f>
        <v>埼玉県</v>
      </c>
      <c r="C303" s="38">
        <f>IF(E303&lt;&gt;"",VLOOKUP(E303,市町村コード!$A$1:$B$3593,2,FALSE),"")</f>
        <v>113832</v>
      </c>
      <c r="D303" s="39" t="str">
        <f t="shared" si="100"/>
        <v>11383</v>
      </c>
      <c r="E303" s="48" t="s">
        <v>579</v>
      </c>
      <c r="F303" s="40" t="str">
        <f t="shared" si="101"/>
        <v>2022年</v>
      </c>
      <c r="G303" s="41">
        <v>44591</v>
      </c>
      <c r="H303" s="14"/>
      <c r="I303" s="14"/>
      <c r="J303" s="14"/>
      <c r="K303" s="15"/>
      <c r="L303" s="14"/>
      <c r="M303" s="14"/>
      <c r="N303" s="35"/>
      <c r="O303" s="35"/>
      <c r="P303" s="45" t="s">
        <v>4823</v>
      </c>
      <c r="Q303" s="31"/>
      <c r="R303" s="31" t="s">
        <v>4711</v>
      </c>
      <c r="S303" s="16">
        <v>1836</v>
      </c>
      <c r="T303" s="17">
        <f>IF(AND(S303&lt;&gt;""),S303/INDEX(L$2:L303,MATCH(MAX(L$2:L303)+1,L$2:L303,1)),"")</f>
        <v>0.29508196721311475</v>
      </c>
      <c r="U303" s="31" t="s">
        <v>30</v>
      </c>
      <c r="W303" s="43"/>
      <c r="X303" s="43"/>
      <c r="Y303" s="43"/>
      <c r="Z303" s="43"/>
      <c r="AA303" s="43"/>
      <c r="AB303" s="43"/>
      <c r="AC303" s="43"/>
      <c r="AD303" s="39"/>
      <c r="AE303" s="39"/>
      <c r="AF303" s="44" t="str">
        <f t="shared" si="97"/>
        <v>無</v>
      </c>
      <c r="AH303" s="45"/>
    </row>
    <row r="304" spans="1:34">
      <c r="A304" s="36" t="str">
        <f t="shared" si="93"/>
        <v>町村</v>
      </c>
      <c r="B304" s="37" t="str">
        <f>IF(E304&lt;&gt;"",VLOOKUP(C304,市町村コード!$B:$D,3,FALSE),"")</f>
        <v>埼玉県</v>
      </c>
      <c r="C304" s="38">
        <f>IF(E304&lt;&gt;"",VLOOKUP(E304,市町村コード!$A$1:$B$3593,2,FALSE),"")</f>
        <v>113859</v>
      </c>
      <c r="D304" s="39" t="str">
        <f t="shared" si="100"/>
        <v>11385</v>
      </c>
      <c r="E304" s="48" t="s">
        <v>580</v>
      </c>
      <c r="F304" s="40" t="str">
        <f t="shared" si="101"/>
        <v>2022年</v>
      </c>
      <c r="G304" s="41">
        <v>44675</v>
      </c>
      <c r="H304" s="14">
        <v>24943</v>
      </c>
      <c r="I304" s="14">
        <v>13355</v>
      </c>
      <c r="J304" s="14">
        <v>25303</v>
      </c>
      <c r="K304" s="15">
        <f t="shared" si="91"/>
        <v>0.53542075933127531</v>
      </c>
      <c r="L304" s="14">
        <v>13104</v>
      </c>
      <c r="M304" s="14">
        <v>251</v>
      </c>
      <c r="N304" s="35"/>
      <c r="O304" s="35" t="s">
        <v>29</v>
      </c>
      <c r="P304" s="45" t="s">
        <v>581</v>
      </c>
      <c r="Q304" s="31">
        <v>2</v>
      </c>
      <c r="R304" s="31" t="s">
        <v>4710</v>
      </c>
      <c r="S304" s="16">
        <v>5716</v>
      </c>
      <c r="T304" s="17">
        <f>IF(AND(S304&lt;&gt;""),S304/INDEX(L$2:L304,MATCH(MAX(L$2:L304)+1,L$2:L304,1)),"")</f>
        <v>0.43620268620268621</v>
      </c>
      <c r="U304" s="31" t="s">
        <v>30</v>
      </c>
      <c r="W304" s="43"/>
      <c r="X304" s="43"/>
      <c r="Y304" s="43"/>
      <c r="Z304" s="43"/>
      <c r="AA304" s="43"/>
      <c r="AB304" s="43"/>
      <c r="AC304" s="43"/>
      <c r="AD304" s="39"/>
      <c r="AE304" s="39"/>
      <c r="AF304" s="44" t="str">
        <f t="shared" si="97"/>
        <v>無</v>
      </c>
      <c r="AH304" s="45"/>
    </row>
    <row r="305" spans="1:34">
      <c r="A305" s="36" t="str">
        <f t="shared" si="93"/>
        <v>町村</v>
      </c>
      <c r="B305" s="37" t="str">
        <f>IF(E305&lt;&gt;"",VLOOKUP(C305,市町村コード!$B:$D,3,FALSE),"")</f>
        <v>埼玉県</v>
      </c>
      <c r="C305" s="38">
        <f>IF(E305&lt;&gt;"",VLOOKUP(E305,市町村コード!$A$1:$B$3593,2,FALSE),"")</f>
        <v>113859</v>
      </c>
      <c r="D305" s="39" t="str">
        <f t="shared" si="100"/>
        <v>11385</v>
      </c>
      <c r="E305" s="48" t="s">
        <v>580</v>
      </c>
      <c r="F305" s="40" t="str">
        <f t="shared" si="101"/>
        <v>2022年</v>
      </c>
      <c r="G305" s="41">
        <v>44675</v>
      </c>
      <c r="H305" s="14"/>
      <c r="I305" s="14"/>
      <c r="J305" s="14"/>
      <c r="K305" s="15"/>
      <c r="L305" s="14"/>
      <c r="M305" s="14"/>
      <c r="N305" s="35"/>
      <c r="O305" s="35"/>
      <c r="P305" s="45" t="s">
        <v>5232</v>
      </c>
      <c r="Q305" s="31"/>
      <c r="R305" s="31" t="s">
        <v>4711</v>
      </c>
      <c r="S305" s="16">
        <v>5041</v>
      </c>
      <c r="T305" s="17">
        <f>IF(AND(S305&lt;&gt;""),S305/INDEX(L$2:L305,MATCH(MAX(L$2:L305)+1,L$2:L305,1)),"")</f>
        <v>0.38469169719169721</v>
      </c>
      <c r="U305" s="31" t="s">
        <v>30</v>
      </c>
      <c r="W305" s="43"/>
      <c r="X305" s="43"/>
      <c r="Y305" s="43"/>
      <c r="Z305" s="43"/>
      <c r="AA305" s="43"/>
      <c r="AB305" s="43"/>
      <c r="AC305" s="43"/>
      <c r="AD305" s="39"/>
      <c r="AE305" s="39"/>
      <c r="AF305" s="44" t="str">
        <f t="shared" si="97"/>
        <v>無</v>
      </c>
      <c r="AH305" s="45"/>
    </row>
    <row r="306" spans="1:34">
      <c r="A306" s="36" t="str">
        <f t="shared" si="93"/>
        <v>町村</v>
      </c>
      <c r="B306" s="37" t="str">
        <f>IF(E306&lt;&gt;"",VLOOKUP(C306,市町村コード!$B:$D,3,FALSE),"")</f>
        <v>埼玉県</v>
      </c>
      <c r="C306" s="38">
        <f>IF(E306&lt;&gt;"",VLOOKUP(E306,市町村コード!$A$1:$B$3593,2,FALSE),"")</f>
        <v>113859</v>
      </c>
      <c r="D306" s="39" t="str">
        <f t="shared" si="100"/>
        <v>11385</v>
      </c>
      <c r="E306" s="48" t="s">
        <v>580</v>
      </c>
      <c r="F306" s="40" t="str">
        <f t="shared" si="101"/>
        <v>2022年</v>
      </c>
      <c r="G306" s="41">
        <v>44675</v>
      </c>
      <c r="H306" s="14"/>
      <c r="I306" s="14"/>
      <c r="J306" s="14"/>
      <c r="K306" s="15"/>
      <c r="L306" s="14"/>
      <c r="M306" s="14"/>
      <c r="N306" s="35"/>
      <c r="O306" s="35"/>
      <c r="P306" s="45" t="s">
        <v>5233</v>
      </c>
      <c r="Q306" s="31"/>
      <c r="R306" s="31" t="s">
        <v>4711</v>
      </c>
      <c r="S306" s="16">
        <v>2347</v>
      </c>
      <c r="T306" s="17">
        <f>IF(AND(S306&lt;&gt;""),S306/INDEX(L$2:L306,MATCH(MAX(L$2:L306)+1,L$2:L306,1)),"")</f>
        <v>0.17910561660561661</v>
      </c>
      <c r="U306" s="31" t="s">
        <v>30</v>
      </c>
      <c r="W306" s="43"/>
      <c r="X306" s="43"/>
      <c r="Y306" s="43"/>
      <c r="Z306" s="43"/>
      <c r="AA306" s="43"/>
      <c r="AB306" s="43"/>
      <c r="AC306" s="43"/>
      <c r="AD306" s="39"/>
      <c r="AE306" s="39"/>
      <c r="AF306" s="44" t="str">
        <f t="shared" si="97"/>
        <v>無</v>
      </c>
      <c r="AH306" s="45"/>
    </row>
    <row r="307" spans="1:34">
      <c r="A307" s="36" t="str">
        <f t="shared" si="93"/>
        <v>町村</v>
      </c>
      <c r="B307" s="37" t="str">
        <f>IF(E307&lt;&gt;"",VLOOKUP(C307,市町村コード!$B:$D,3,FALSE),"")</f>
        <v>埼玉県</v>
      </c>
      <c r="C307" s="38">
        <f>IF(E307&lt;&gt;"",VLOOKUP(E307,市町村コード!$A$1:$B$3593,2,FALSE),"")</f>
        <v>114421</v>
      </c>
      <c r="D307" s="39" t="str">
        <f t="shared" si="100"/>
        <v>11442</v>
      </c>
      <c r="E307" s="48" t="s">
        <v>582</v>
      </c>
      <c r="F307" s="40" t="str">
        <f>IF(MONTH(G307)&gt;=5, YEAR(G307)-1, YEAR(G307))&amp;"年"</f>
        <v>2021年</v>
      </c>
      <c r="G307" s="41">
        <v>44837</v>
      </c>
      <c r="H307" s="14">
        <v>28558</v>
      </c>
      <c r="I307" s="14">
        <v>13017</v>
      </c>
      <c r="J307" s="14">
        <v>28850</v>
      </c>
      <c r="K307" s="15">
        <f t="shared" si="91"/>
        <v>0.45580923033825899</v>
      </c>
      <c r="L307" s="14">
        <v>12810</v>
      </c>
      <c r="M307" s="14">
        <v>207</v>
      </c>
      <c r="N307" s="35"/>
      <c r="O307" s="35" t="s">
        <v>29</v>
      </c>
      <c r="P307" s="45" t="s">
        <v>583</v>
      </c>
      <c r="Q307" s="31">
        <v>2</v>
      </c>
      <c r="R307" s="31" t="s">
        <v>4710</v>
      </c>
      <c r="S307" s="16">
        <v>7759</v>
      </c>
      <c r="T307" s="17">
        <f>IF(AND(S307&lt;&gt;""),S307/INDEX(L$2:L307,MATCH(MAX(L$2:L307)+1,L$2:L307,1)),"")</f>
        <v>0.60569867291178769</v>
      </c>
      <c r="U307" s="31" t="s">
        <v>30</v>
      </c>
      <c r="W307" s="43"/>
      <c r="X307" s="43"/>
      <c r="Y307" s="43"/>
      <c r="Z307" s="43"/>
      <c r="AA307" s="43"/>
      <c r="AB307" s="43"/>
      <c r="AC307" s="43"/>
      <c r="AD307" s="39"/>
      <c r="AE307" s="39"/>
      <c r="AF307" s="44" t="str">
        <f t="shared" si="97"/>
        <v>無</v>
      </c>
      <c r="AH307" s="45"/>
    </row>
    <row r="308" spans="1:34">
      <c r="A308" s="36" t="str">
        <f t="shared" si="93"/>
        <v>町村</v>
      </c>
      <c r="B308" s="37" t="str">
        <f>IF(E308&lt;&gt;"",VLOOKUP(C308,市町村コード!$B:$D,3,FALSE),"")</f>
        <v>埼玉県</v>
      </c>
      <c r="C308" s="38">
        <f>IF(E308&lt;&gt;"",VLOOKUP(E308,市町村コード!$A$1:$B$3593,2,FALSE),"")</f>
        <v>114421</v>
      </c>
      <c r="D308" s="39" t="str">
        <f t="shared" si="100"/>
        <v>11442</v>
      </c>
      <c r="E308" s="48" t="s">
        <v>582</v>
      </c>
      <c r="F308" s="40" t="str">
        <f>IF(MONTH(G308)&gt;=5, YEAR(G308)-1, YEAR(G308))&amp;"年"</f>
        <v>2021年</v>
      </c>
      <c r="G308" s="41">
        <v>44837</v>
      </c>
      <c r="H308" s="14"/>
      <c r="I308" s="14"/>
      <c r="J308" s="14"/>
      <c r="K308" s="15"/>
      <c r="L308" s="14"/>
      <c r="M308" s="14"/>
      <c r="N308" s="35"/>
      <c r="O308" s="35"/>
      <c r="P308" s="45" t="s">
        <v>5252</v>
      </c>
      <c r="Q308" s="31"/>
      <c r="R308" s="31" t="s">
        <v>4711</v>
      </c>
      <c r="S308" s="16">
        <v>5051</v>
      </c>
      <c r="T308" s="17">
        <f>IF(AND(S308&lt;&gt;""),S308/INDEX(L$2:L308,MATCH(MAX(L$2:L308)+1,L$2:L308,1)),"")</f>
        <v>0.39430132708821236</v>
      </c>
      <c r="U308" s="31" t="s">
        <v>30</v>
      </c>
      <c r="W308" s="43"/>
      <c r="X308" s="43"/>
      <c r="Y308" s="43"/>
      <c r="Z308" s="43"/>
      <c r="AA308" s="43"/>
      <c r="AB308" s="43"/>
      <c r="AC308" s="43"/>
      <c r="AD308" s="39"/>
      <c r="AE308" s="39"/>
      <c r="AF308" s="44" t="str">
        <f t="shared" si="97"/>
        <v>無</v>
      </c>
      <c r="AH308" s="45"/>
    </row>
    <row r="309" spans="1:34">
      <c r="A309" s="36" t="str">
        <f t="shared" si="93"/>
        <v>町村</v>
      </c>
      <c r="B309" s="37" t="str">
        <f>IF(E309&lt;&gt;"",VLOOKUP(C309,市町村コード!$B:$D,3,FALSE),"")</f>
        <v>埼玉県</v>
      </c>
      <c r="C309" s="38">
        <f>IF(E309&lt;&gt;"",VLOOKUP(E309,市町村コード!$A$1:$B$3593,2,FALSE),"")</f>
        <v>114642</v>
      </c>
      <c r="D309" s="39" t="str">
        <f t="shared" si="100"/>
        <v>11464</v>
      </c>
      <c r="E309" s="48" t="s">
        <v>584</v>
      </c>
      <c r="F309" s="40" t="str">
        <f t="shared" ref="F309:F313" si="102">IF(MONTH(G309)&gt;=5, YEAR(G309)-1, YEAR(G309))&amp;"年"</f>
        <v>2021年</v>
      </c>
      <c r="G309" s="41">
        <v>44739</v>
      </c>
      <c r="H309" s="14">
        <v>37588</v>
      </c>
      <c r="I309" s="14">
        <v>14758</v>
      </c>
      <c r="J309" s="14"/>
      <c r="K309" s="15">
        <f t="shared" si="91"/>
        <v>0.39262530594870704</v>
      </c>
      <c r="L309" s="14">
        <v>14627</v>
      </c>
      <c r="M309" s="14">
        <v>131</v>
      </c>
      <c r="N309" s="35"/>
      <c r="O309" s="35" t="s">
        <v>29</v>
      </c>
      <c r="P309" s="45" t="s">
        <v>585</v>
      </c>
      <c r="Q309" s="31">
        <v>4</v>
      </c>
      <c r="R309" s="31" t="s">
        <v>4710</v>
      </c>
      <c r="S309" s="16">
        <v>6377</v>
      </c>
      <c r="T309" s="17">
        <f>IF(AND(S309&lt;&gt;""),S309/INDEX(L$2:L309,MATCH(MAX(L$2:L309)+1,L$2:L309,1)),"")</f>
        <v>0.43597456758050179</v>
      </c>
      <c r="U309" s="31" t="s">
        <v>30</v>
      </c>
      <c r="W309" s="43"/>
      <c r="X309" s="43"/>
      <c r="Y309" s="43"/>
      <c r="Z309" s="43"/>
      <c r="AA309" s="43"/>
      <c r="AB309" s="43"/>
      <c r="AC309" s="43"/>
      <c r="AD309" s="39"/>
      <c r="AE309" s="39"/>
      <c r="AF309" s="44" t="str">
        <f t="shared" si="97"/>
        <v>無</v>
      </c>
      <c r="AH309" s="45"/>
    </row>
    <row r="310" spans="1:34">
      <c r="A310" s="36" t="str">
        <f t="shared" si="93"/>
        <v>町村</v>
      </c>
      <c r="B310" s="37" t="str">
        <f>IF(E310&lt;&gt;"",VLOOKUP(C310,市町村コード!$B:$D,3,FALSE),"")</f>
        <v>埼玉県</v>
      </c>
      <c r="C310" s="38">
        <f>IF(E310&lt;&gt;"",VLOOKUP(E310,市町村コード!$A$1:$B$3593,2,FALSE),"")</f>
        <v>114642</v>
      </c>
      <c r="D310" s="39" t="str">
        <f t="shared" si="100"/>
        <v>11464</v>
      </c>
      <c r="E310" s="48" t="s">
        <v>584</v>
      </c>
      <c r="F310" s="40" t="str">
        <f t="shared" si="102"/>
        <v>2021年</v>
      </c>
      <c r="G310" s="41">
        <v>44739</v>
      </c>
      <c r="H310" s="14"/>
      <c r="I310" s="14"/>
      <c r="J310" s="14"/>
      <c r="K310" s="15"/>
      <c r="L310" s="14"/>
      <c r="M310" s="14"/>
      <c r="N310" s="35"/>
      <c r="O310" s="35"/>
      <c r="P310" s="45" t="s">
        <v>4824</v>
      </c>
      <c r="Q310" s="31"/>
      <c r="R310" s="31" t="s">
        <v>4711</v>
      </c>
      <c r="S310" s="16">
        <v>6262</v>
      </c>
      <c r="T310" s="17">
        <f>IF(AND(S310&lt;&gt;""),S310/INDEX(L$2:L310,MATCH(MAX(L$2:L310)+1,L$2:L310,1)),"")</f>
        <v>0.42811239488616942</v>
      </c>
      <c r="U310" s="31" t="s">
        <v>30</v>
      </c>
      <c r="W310" s="43"/>
      <c r="X310" s="43"/>
      <c r="Y310" s="43"/>
      <c r="Z310" s="43"/>
      <c r="AA310" s="43"/>
      <c r="AB310" s="43"/>
      <c r="AC310" s="43"/>
      <c r="AD310" s="39"/>
      <c r="AE310" s="39"/>
      <c r="AF310" s="44" t="str">
        <f t="shared" si="97"/>
        <v>無</v>
      </c>
      <c r="AH310" s="45"/>
    </row>
    <row r="311" spans="1:34">
      <c r="A311" s="36" t="str">
        <f t="shared" si="93"/>
        <v>町村</v>
      </c>
      <c r="B311" s="37" t="str">
        <f>IF(E311&lt;&gt;"",VLOOKUP(C311,市町村コード!$B:$D,3,FALSE),"")</f>
        <v>埼玉県</v>
      </c>
      <c r="C311" s="38">
        <f>IF(E311&lt;&gt;"",VLOOKUP(E311,市町村コード!$A$1:$B$3593,2,FALSE),"")</f>
        <v>114642</v>
      </c>
      <c r="D311" s="39" t="str">
        <f t="shared" si="100"/>
        <v>11464</v>
      </c>
      <c r="E311" s="48" t="s">
        <v>584</v>
      </c>
      <c r="F311" s="40" t="str">
        <f t="shared" si="102"/>
        <v>2021年</v>
      </c>
      <c r="G311" s="41">
        <v>44739</v>
      </c>
      <c r="H311" s="14"/>
      <c r="I311" s="14"/>
      <c r="J311" s="14"/>
      <c r="K311" s="15"/>
      <c r="L311" s="14"/>
      <c r="M311" s="14"/>
      <c r="N311" s="35"/>
      <c r="O311" s="35"/>
      <c r="P311" s="45" t="s">
        <v>4825</v>
      </c>
      <c r="Q311" s="31"/>
      <c r="R311" s="31" t="s">
        <v>4711</v>
      </c>
      <c r="S311" s="16">
        <v>1988</v>
      </c>
      <c r="T311" s="17">
        <f>IF(AND(S311&lt;&gt;""),S311/INDEX(L$2:L311,MATCH(MAX(L$2:L311)+1,L$2:L311,1)),"")</f>
        <v>0.13591303753332878</v>
      </c>
      <c r="U311" s="31" t="s">
        <v>30</v>
      </c>
      <c r="W311" s="43"/>
      <c r="X311" s="43"/>
      <c r="Y311" s="43"/>
      <c r="Z311" s="43"/>
      <c r="AA311" s="43"/>
      <c r="AB311" s="43"/>
      <c r="AC311" s="43"/>
      <c r="AD311" s="39"/>
      <c r="AE311" s="39"/>
      <c r="AF311" s="44" t="str">
        <f t="shared" si="97"/>
        <v>無</v>
      </c>
      <c r="AH311" s="45"/>
    </row>
    <row r="312" spans="1:34">
      <c r="A312" s="36" t="str">
        <f t="shared" si="93"/>
        <v>町村</v>
      </c>
      <c r="B312" s="37" t="str">
        <f>IF(E312&lt;&gt;"",VLOOKUP(C312,市町村コード!$B:$D,3,FALSE),"")</f>
        <v>埼玉県</v>
      </c>
      <c r="C312" s="38">
        <f>IF(E312&lt;&gt;"",VLOOKUP(E312,市町村コード!$A$1:$B$3593,2,FALSE),"")</f>
        <v>114651</v>
      </c>
      <c r="D312" s="39" t="str">
        <f t="shared" si="100"/>
        <v>11465</v>
      </c>
      <c r="E312" s="48" t="s">
        <v>586</v>
      </c>
      <c r="F312" s="40" t="str">
        <f t="shared" si="102"/>
        <v>2021年</v>
      </c>
      <c r="G312" s="41">
        <v>44697</v>
      </c>
      <c r="H312" s="14">
        <v>24230</v>
      </c>
      <c r="I312" s="14">
        <v>7505</v>
      </c>
      <c r="J312" s="14"/>
      <c r="K312" s="15">
        <f t="shared" si="91"/>
        <v>0.30973999174576972</v>
      </c>
      <c r="L312" s="14">
        <v>7398</v>
      </c>
      <c r="M312" s="14">
        <v>107</v>
      </c>
      <c r="N312" s="35"/>
      <c r="O312" s="35" t="s">
        <v>29</v>
      </c>
      <c r="P312" s="45" t="s">
        <v>587</v>
      </c>
      <c r="Q312" s="31">
        <v>2</v>
      </c>
      <c r="R312" s="31" t="s">
        <v>4710</v>
      </c>
      <c r="S312" s="16">
        <v>4396.99</v>
      </c>
      <c r="T312" s="17">
        <f>IF(AND(S312&lt;&gt;""),S312/INDEX(L$2:L312,MATCH(MAX(L$2:L312)+1,L$2:L312,1)),"")</f>
        <v>0.59434847256015133</v>
      </c>
      <c r="U312" s="31" t="s">
        <v>30</v>
      </c>
      <c r="W312" s="43"/>
      <c r="X312" s="43"/>
      <c r="Y312" s="43"/>
      <c r="Z312" s="43"/>
      <c r="AA312" s="43"/>
      <c r="AB312" s="43"/>
      <c r="AC312" s="43"/>
      <c r="AD312" s="39"/>
      <c r="AE312" s="39"/>
      <c r="AF312" s="44" t="str">
        <f t="shared" si="97"/>
        <v>無</v>
      </c>
      <c r="AH312" s="45"/>
    </row>
    <row r="313" spans="1:34">
      <c r="A313" s="36" t="str">
        <f t="shared" si="93"/>
        <v>町村</v>
      </c>
      <c r="B313" s="37" t="str">
        <f>IF(E313&lt;&gt;"",VLOOKUP(C313,市町村コード!$B:$D,3,FALSE),"")</f>
        <v>埼玉県</v>
      </c>
      <c r="C313" s="38">
        <f>IF(E313&lt;&gt;"",VLOOKUP(E313,市町村コード!$A$1:$B$3593,2,FALSE),"")</f>
        <v>114651</v>
      </c>
      <c r="D313" s="39" t="str">
        <f t="shared" si="100"/>
        <v>11465</v>
      </c>
      <c r="E313" s="48" t="s">
        <v>586</v>
      </c>
      <c r="F313" s="40" t="str">
        <f t="shared" si="102"/>
        <v>2021年</v>
      </c>
      <c r="G313" s="41">
        <v>44697</v>
      </c>
      <c r="H313" s="14"/>
      <c r="I313" s="14"/>
      <c r="J313" s="14"/>
      <c r="K313" s="15"/>
      <c r="L313" s="14"/>
      <c r="M313" s="14"/>
      <c r="N313" s="35"/>
      <c r="O313" s="35"/>
      <c r="P313" s="45" t="s">
        <v>4826</v>
      </c>
      <c r="Q313" s="31"/>
      <c r="R313" s="31" t="s">
        <v>4711</v>
      </c>
      <c r="S313" s="16">
        <v>3001.009</v>
      </c>
      <c r="T313" s="17">
        <f>IF(AND(S313&lt;&gt;""),S313/INDEX(L$2:L313,MATCH(MAX(L$2:L313)+1,L$2:L313,1)),"")</f>
        <v>0.40565139226818059</v>
      </c>
      <c r="U313" s="31" t="s">
        <v>30</v>
      </c>
      <c r="W313" s="43"/>
      <c r="X313" s="43"/>
      <c r="Y313" s="43"/>
      <c r="Z313" s="43"/>
      <c r="AA313" s="43"/>
      <c r="AB313" s="43"/>
      <c r="AC313" s="43"/>
      <c r="AD313" s="39"/>
      <c r="AE313" s="39"/>
      <c r="AF313" s="44" t="str">
        <f t="shared" si="97"/>
        <v>無</v>
      </c>
      <c r="AH313" s="45"/>
    </row>
    <row r="314" spans="1:34">
      <c r="A314" s="36" t="str">
        <f t="shared" si="93"/>
        <v>市区</v>
      </c>
      <c r="B314" s="37" t="str">
        <f>IF(E314&lt;&gt;"",VLOOKUP(C314,市町村コード!$B:$D,3,FALSE),"")</f>
        <v>千葉県</v>
      </c>
      <c r="C314" s="38">
        <f>IF(E314&lt;&gt;"",VLOOKUP(E314,市町村コード!$A$1:$B$3593,2,FALSE),"")</f>
        <v>122033</v>
      </c>
      <c r="D314" s="39" t="str">
        <f t="shared" si="100"/>
        <v>12203</v>
      </c>
      <c r="E314" s="48" t="s">
        <v>590</v>
      </c>
      <c r="F314" s="40" t="str">
        <f t="shared" ref="F314:F330" si="103">IF(MONTH(G314)&gt;=5, YEAR(G314)-1, YEAR(G314))&amp;"年"</f>
        <v>2022年</v>
      </c>
      <c r="G314" s="41">
        <v>44647</v>
      </c>
      <c r="H314" s="14">
        <v>400508</v>
      </c>
      <c r="I314" s="14">
        <v>155197</v>
      </c>
      <c r="J314" s="14">
        <v>409003</v>
      </c>
      <c r="K314" s="15">
        <f t="shared" ref="K314:K364" si="104">IF(AND(H314&lt;&gt;"",I314&lt;&gt;""),I314/H314,"")</f>
        <v>0.3875003745243541</v>
      </c>
      <c r="L314" s="14">
        <v>152878</v>
      </c>
      <c r="M314" s="14">
        <v>2314</v>
      </c>
      <c r="N314" s="35"/>
      <c r="O314" s="35" t="s">
        <v>29</v>
      </c>
      <c r="P314" s="45" t="s">
        <v>5253</v>
      </c>
      <c r="Q314" s="31">
        <v>1</v>
      </c>
      <c r="R314" s="31" t="s">
        <v>4711</v>
      </c>
      <c r="S314" s="16">
        <v>65567</v>
      </c>
      <c r="T314" s="17">
        <f>IF(AND(S314&lt;&gt;""),S314/INDEX(L$2:L314,MATCH(MAX(L$2:L314)+1,L$2:L314,1)),"")</f>
        <v>0.42888446996951818</v>
      </c>
      <c r="U314" s="31" t="s">
        <v>30</v>
      </c>
      <c r="W314" s="43"/>
      <c r="X314" s="43"/>
      <c r="Y314" s="43"/>
      <c r="Z314" s="43"/>
      <c r="AA314" s="43"/>
      <c r="AB314" s="43"/>
      <c r="AC314" s="43"/>
      <c r="AD314" s="39"/>
      <c r="AE314" s="39"/>
      <c r="AF314" s="44" t="str">
        <f t="shared" si="97"/>
        <v>無</v>
      </c>
      <c r="AH314" s="45"/>
    </row>
    <row r="315" spans="1:34">
      <c r="A315" s="36" t="str">
        <f t="shared" si="93"/>
        <v>市区</v>
      </c>
      <c r="B315" s="37" t="str">
        <f>IF(E315&lt;&gt;"",VLOOKUP(C315,市町村コード!$B:$D,3,FALSE),"")</f>
        <v>千葉県</v>
      </c>
      <c r="C315" s="38">
        <f>IF(E315&lt;&gt;"",VLOOKUP(E315,市町村コード!$A$1:$B$3593,2,FALSE),"")</f>
        <v>122033</v>
      </c>
      <c r="D315" s="39" t="str">
        <f t="shared" si="100"/>
        <v>12203</v>
      </c>
      <c r="E315" s="48" t="s">
        <v>590</v>
      </c>
      <c r="F315" s="40" t="str">
        <f t="shared" si="103"/>
        <v>2022年</v>
      </c>
      <c r="G315" s="41">
        <v>44647</v>
      </c>
      <c r="H315" s="14"/>
      <c r="I315" s="14"/>
      <c r="J315" s="14"/>
      <c r="K315" s="15"/>
      <c r="L315" s="14"/>
      <c r="M315" s="14"/>
      <c r="N315" s="35"/>
      <c r="O315" s="35"/>
      <c r="P315" s="45" t="s">
        <v>5254</v>
      </c>
      <c r="Q315" s="31"/>
      <c r="R315" s="31" t="s">
        <v>4711</v>
      </c>
      <c r="S315" s="16">
        <v>46253</v>
      </c>
      <c r="T315" s="17">
        <f>IF(AND(S315&lt;&gt;""),S315/INDEX(L$2:L315,MATCH(MAX(L$2:L315)+1,L$2:L315,1)),"")</f>
        <v>0.30254843731602976</v>
      </c>
      <c r="U315" s="31" t="s">
        <v>30</v>
      </c>
      <c r="W315" s="43"/>
      <c r="X315" s="43"/>
      <c r="Y315" s="43"/>
      <c r="Z315" s="43"/>
      <c r="AA315" s="43"/>
      <c r="AB315" s="43"/>
      <c r="AC315" s="43"/>
      <c r="AD315" s="39"/>
      <c r="AE315" s="39"/>
      <c r="AF315" s="44" t="str">
        <f t="shared" ref="AF315:AF343" si="105">IF(AND(V315="",W315="",X315="",Y315="",Z315="",AA315="",AB315="",AC315=""),"無",IF(V315&lt;&gt;"",$V$1,"") &amp; IF(W315&lt;&gt;"",$W$1,"") &amp; IF(X315&lt;&gt;"",$X$1,"") &amp; IF(Y315&lt;&gt;"",$Y$1,"") &amp; IF(Z315&lt;&gt;"",$Z$1,"") &amp; IF(AA315&lt;&gt;"",$AA$1,"") &amp; IF(AB315&lt;&gt;"",$AB$1,"") &amp; IF(AC315&lt;&gt;"",$AC$1,""))</f>
        <v>無</v>
      </c>
      <c r="AH315" s="45"/>
    </row>
    <row r="316" spans="1:34">
      <c r="A316" s="36" t="str">
        <f t="shared" si="93"/>
        <v>市区</v>
      </c>
      <c r="B316" s="37" t="str">
        <f>IF(E316&lt;&gt;"",VLOOKUP(C316,市町村コード!$B:$D,3,FALSE),"")</f>
        <v>千葉県</v>
      </c>
      <c r="C316" s="38">
        <f>IF(E316&lt;&gt;"",VLOOKUP(E316,市町村コード!$A$1:$B$3593,2,FALSE),"")</f>
        <v>122033</v>
      </c>
      <c r="D316" s="39" t="str">
        <f t="shared" si="100"/>
        <v>12203</v>
      </c>
      <c r="E316" s="48" t="s">
        <v>590</v>
      </c>
      <c r="F316" s="40" t="str">
        <f t="shared" si="103"/>
        <v>2022年</v>
      </c>
      <c r="G316" s="41">
        <v>44647</v>
      </c>
      <c r="H316" s="14"/>
      <c r="I316" s="14"/>
      <c r="J316" s="14"/>
      <c r="K316" s="15"/>
      <c r="L316" s="14"/>
      <c r="M316" s="14"/>
      <c r="N316" s="35"/>
      <c r="O316" s="35"/>
      <c r="P316" s="45" t="s">
        <v>591</v>
      </c>
      <c r="Q316" s="31"/>
      <c r="R316" s="31" t="s">
        <v>4710</v>
      </c>
      <c r="S316" s="16">
        <v>15159</v>
      </c>
      <c r="T316" s="17">
        <f>IF(AND(S316&lt;&gt;""),S316/INDEX(L$2:L316,MATCH(MAX(L$2:L316)+1,L$2:L316,1)),"")</f>
        <v>9.9157498135768393E-2</v>
      </c>
      <c r="U316" s="31" t="s">
        <v>30</v>
      </c>
      <c r="W316" s="43"/>
      <c r="X316" s="43"/>
      <c r="Y316" s="43"/>
      <c r="Z316" s="43"/>
      <c r="AA316" s="43"/>
      <c r="AB316" s="43"/>
      <c r="AC316" s="43"/>
      <c r="AD316" s="39"/>
      <c r="AE316" s="39"/>
      <c r="AF316" s="44" t="str">
        <f t="shared" si="105"/>
        <v>無</v>
      </c>
      <c r="AH316" s="45"/>
    </row>
    <row r="317" spans="1:34">
      <c r="A317" s="36" t="str">
        <f t="shared" si="93"/>
        <v>市区</v>
      </c>
      <c r="B317" s="37" t="str">
        <f>IF(E317&lt;&gt;"",VLOOKUP(C317,市町村コード!$B:$D,3,FALSE),"")</f>
        <v>千葉県</v>
      </c>
      <c r="C317" s="38">
        <f>IF(E317&lt;&gt;"",VLOOKUP(E317,市町村コード!$A$1:$B$3593,2,FALSE),"")</f>
        <v>122033</v>
      </c>
      <c r="D317" s="39" t="str">
        <f t="shared" si="100"/>
        <v>12203</v>
      </c>
      <c r="E317" s="48" t="s">
        <v>590</v>
      </c>
      <c r="F317" s="40" t="str">
        <f t="shared" si="103"/>
        <v>2022年</v>
      </c>
      <c r="G317" s="41">
        <v>44647</v>
      </c>
      <c r="H317" s="14"/>
      <c r="I317" s="14"/>
      <c r="J317" s="14"/>
      <c r="K317" s="15"/>
      <c r="L317" s="14"/>
      <c r="M317" s="14"/>
      <c r="N317" s="35"/>
      <c r="O317" s="35"/>
      <c r="P317" s="45" t="s">
        <v>5255</v>
      </c>
      <c r="Q317" s="31"/>
      <c r="R317" s="31" t="s">
        <v>4711</v>
      </c>
      <c r="S317" s="16">
        <v>14395</v>
      </c>
      <c r="T317" s="17">
        <f>IF(AND(S317&lt;&gt;""),S317/INDEX(L$2:L317,MATCH(MAX(L$2:L317)+1,L$2:L317,1)),"")</f>
        <v>9.4160049189549844E-2</v>
      </c>
      <c r="U317" s="31" t="s">
        <v>30</v>
      </c>
      <c r="W317" s="43"/>
      <c r="X317" s="43"/>
      <c r="Y317" s="43"/>
      <c r="Z317" s="43"/>
      <c r="AA317" s="43"/>
      <c r="AB317" s="43"/>
      <c r="AC317" s="43"/>
      <c r="AD317" s="39"/>
      <c r="AE317" s="39"/>
      <c r="AF317" s="44" t="str">
        <f t="shared" si="105"/>
        <v>無</v>
      </c>
      <c r="AH317" s="45"/>
    </row>
    <row r="318" spans="1:34">
      <c r="A318" s="36" t="str">
        <f t="shared" si="93"/>
        <v>市区</v>
      </c>
      <c r="B318" s="37" t="str">
        <f>IF(E318&lt;&gt;"",VLOOKUP(C318,市町村コード!$B:$D,3,FALSE),"")</f>
        <v>千葉県</v>
      </c>
      <c r="C318" s="38">
        <f>IF(E318&lt;&gt;"",VLOOKUP(E318,市町村コード!$A$1:$B$3593,2,FALSE),"")</f>
        <v>122033</v>
      </c>
      <c r="D318" s="39" t="str">
        <f t="shared" si="100"/>
        <v>12203</v>
      </c>
      <c r="E318" s="48" t="s">
        <v>590</v>
      </c>
      <c r="F318" s="40" t="str">
        <f t="shared" si="103"/>
        <v>2022年</v>
      </c>
      <c r="G318" s="41">
        <v>44647</v>
      </c>
      <c r="H318" s="14"/>
      <c r="I318" s="14"/>
      <c r="J318" s="14"/>
      <c r="K318" s="15"/>
      <c r="L318" s="14"/>
      <c r="M318" s="14"/>
      <c r="N318" s="35"/>
      <c r="O318" s="35"/>
      <c r="P318" s="45" t="s">
        <v>5256</v>
      </c>
      <c r="Q318" s="31"/>
      <c r="R318" s="31" t="s">
        <v>4711</v>
      </c>
      <c r="S318" s="16">
        <v>6637</v>
      </c>
      <c r="T318" s="17">
        <f>IF(AND(S318&lt;&gt;""),S318/INDEX(L$2:L318,MATCH(MAX(L$2:L318)+1,L$2:L318,1)),"")</f>
        <v>4.3413702429388142E-2</v>
      </c>
      <c r="U318" s="31" t="s">
        <v>30</v>
      </c>
      <c r="W318" s="43"/>
      <c r="X318" s="43"/>
      <c r="Y318" s="43"/>
      <c r="Z318" s="43"/>
      <c r="AA318" s="43"/>
      <c r="AB318" s="43"/>
      <c r="AC318" s="43"/>
      <c r="AD318" s="39"/>
      <c r="AE318" s="39"/>
      <c r="AF318" s="44" t="str">
        <f t="shared" si="105"/>
        <v>無</v>
      </c>
      <c r="AH318" s="45"/>
    </row>
    <row r="319" spans="1:34">
      <c r="A319" s="36" t="str">
        <f t="shared" si="93"/>
        <v>市区</v>
      </c>
      <c r="B319" s="37" t="str">
        <f>IF(E319&lt;&gt;"",VLOOKUP(C319,市町村コード!$B:$D,3,FALSE),"")</f>
        <v>千葉県</v>
      </c>
      <c r="C319" s="38">
        <f>IF(E319&lt;&gt;"",VLOOKUP(E319,市町村コード!$A$1:$B$3593,2,FALSE),"")</f>
        <v>122033</v>
      </c>
      <c r="D319" s="39" t="str">
        <f t="shared" si="100"/>
        <v>12203</v>
      </c>
      <c r="E319" s="48" t="s">
        <v>590</v>
      </c>
      <c r="F319" s="40" t="str">
        <f t="shared" si="103"/>
        <v>2022年</v>
      </c>
      <c r="G319" s="41">
        <v>44647</v>
      </c>
      <c r="H319" s="14"/>
      <c r="I319" s="14"/>
      <c r="J319" s="14"/>
      <c r="K319" s="15"/>
      <c r="L319" s="14"/>
      <c r="M319" s="14"/>
      <c r="N319" s="35"/>
      <c r="O319" s="35"/>
      <c r="P319" s="45" t="s">
        <v>5257</v>
      </c>
      <c r="Q319" s="31"/>
      <c r="R319" s="31" t="s">
        <v>4711</v>
      </c>
      <c r="S319" s="16">
        <v>4867</v>
      </c>
      <c r="T319" s="17">
        <f>IF(AND(S319&lt;&gt;""),S319/INDEX(L$2:L319,MATCH(MAX(L$2:L319)+1,L$2:L319,1)),"")</f>
        <v>3.1835842959745682E-2</v>
      </c>
      <c r="U319" s="31" t="s">
        <v>30</v>
      </c>
      <c r="W319" s="43"/>
      <c r="X319" s="43"/>
      <c r="Y319" s="43"/>
      <c r="Z319" s="43"/>
      <c r="AA319" s="43"/>
      <c r="AB319" s="43"/>
      <c r="AC319" s="43"/>
      <c r="AD319" s="39"/>
      <c r="AE319" s="39"/>
      <c r="AF319" s="44" t="str">
        <f t="shared" si="105"/>
        <v>無</v>
      </c>
      <c r="AH319" s="45"/>
    </row>
    <row r="320" spans="1:34">
      <c r="A320" s="36" t="str">
        <f t="shared" si="93"/>
        <v>市区</v>
      </c>
      <c r="B320" s="37" t="str">
        <f>IF(E320&lt;&gt;"",VLOOKUP(C320,市町村コード!$B:$D,3,FALSE),"")</f>
        <v>千葉県</v>
      </c>
      <c r="C320" s="38">
        <f>IF(E320&lt;&gt;"",VLOOKUP(E320,市町村コード!$A$1:$B$3593,2,FALSE),"")</f>
        <v>122041</v>
      </c>
      <c r="D320" s="39" t="str">
        <f t="shared" si="100"/>
        <v>12204</v>
      </c>
      <c r="E320" s="48" t="s">
        <v>592</v>
      </c>
      <c r="F320" s="40" t="str">
        <f t="shared" si="103"/>
        <v>2021年</v>
      </c>
      <c r="G320" s="41">
        <v>44732</v>
      </c>
      <c r="H320" s="14">
        <v>521228</v>
      </c>
      <c r="I320" s="14">
        <v>150521</v>
      </c>
      <c r="J320" s="14">
        <v>531016</v>
      </c>
      <c r="K320" s="15">
        <f t="shared" si="104"/>
        <v>0.28878149293591288</v>
      </c>
      <c r="L320" s="14">
        <v>147808</v>
      </c>
      <c r="M320" s="14">
        <v>2710</v>
      </c>
      <c r="N320" s="35"/>
      <c r="O320" s="35" t="s">
        <v>29</v>
      </c>
      <c r="P320" s="45" t="s">
        <v>593</v>
      </c>
      <c r="Q320" s="31">
        <v>3</v>
      </c>
      <c r="R320" s="31" t="s">
        <v>4710</v>
      </c>
      <c r="S320" s="16">
        <v>109019</v>
      </c>
      <c r="T320" s="17">
        <f>IF(AND(S320&lt;&gt;""),S320/INDEX(L$2:L320,MATCH(MAX(L$2:L320)+1,L$2:L320,1)),"")</f>
        <v>0.73757171465685212</v>
      </c>
      <c r="U320" s="31" t="s">
        <v>30</v>
      </c>
      <c r="V320" s="34" t="s">
        <v>32</v>
      </c>
      <c r="W320" s="43" t="s">
        <v>32</v>
      </c>
      <c r="X320" s="43"/>
      <c r="Y320" s="43" t="s">
        <v>32</v>
      </c>
      <c r="Z320" s="43"/>
      <c r="AA320" s="43"/>
      <c r="AB320" s="43"/>
      <c r="AC320" s="43"/>
      <c r="AD320" s="39" t="s">
        <v>4689</v>
      </c>
      <c r="AE320" s="39"/>
      <c r="AF320" s="44" t="str">
        <f t="shared" si="105"/>
        <v>自立公</v>
      </c>
      <c r="AH320" s="45"/>
    </row>
    <row r="321" spans="1:34">
      <c r="A321" s="36" t="str">
        <f t="shared" si="93"/>
        <v>市区</v>
      </c>
      <c r="B321" s="37" t="str">
        <f>IF(E321&lt;&gt;"",VLOOKUP(C321,市町村コード!$B:$D,3,FALSE),"")</f>
        <v>千葉県</v>
      </c>
      <c r="C321" s="38">
        <f>IF(E321&lt;&gt;"",VLOOKUP(E321,市町村コード!$A$1:$B$3593,2,FALSE),"")</f>
        <v>122041</v>
      </c>
      <c r="D321" s="39" t="str">
        <f t="shared" si="100"/>
        <v>12204</v>
      </c>
      <c r="E321" s="48" t="s">
        <v>592</v>
      </c>
      <c r="F321" s="40" t="str">
        <f t="shared" si="103"/>
        <v>2021年</v>
      </c>
      <c r="G321" s="41">
        <v>44732</v>
      </c>
      <c r="H321" s="14"/>
      <c r="I321" s="14"/>
      <c r="J321" s="14"/>
      <c r="K321" s="15"/>
      <c r="L321" s="14"/>
      <c r="M321" s="14"/>
      <c r="N321" s="35"/>
      <c r="O321" s="35"/>
      <c r="P321" s="45" t="s">
        <v>5106</v>
      </c>
      <c r="Q321" s="31"/>
      <c r="R321" s="31" t="s">
        <v>4711</v>
      </c>
      <c r="S321" s="16">
        <v>27744</v>
      </c>
      <c r="T321" s="17">
        <f>IF(AND(S321&lt;&gt;""),S321/INDEX(L$2:L321,MATCH(MAX(L$2:L321)+1,L$2:L321,1)),"")</f>
        <v>0.18770296600995887</v>
      </c>
      <c r="U321" s="31" t="s">
        <v>30</v>
      </c>
      <c r="W321" s="43"/>
      <c r="X321" s="43"/>
      <c r="Y321" s="43"/>
      <c r="Z321" s="43"/>
      <c r="AA321" s="43"/>
      <c r="AB321" s="43"/>
      <c r="AC321" s="43"/>
      <c r="AD321" s="39"/>
      <c r="AE321" s="39"/>
      <c r="AF321" s="44" t="str">
        <f t="shared" si="105"/>
        <v>無</v>
      </c>
      <c r="AH321" s="45"/>
    </row>
    <row r="322" spans="1:34">
      <c r="A322" s="36" t="str">
        <f t="shared" si="93"/>
        <v>市区</v>
      </c>
      <c r="B322" s="37" t="str">
        <f>IF(E322&lt;&gt;"",VLOOKUP(C322,市町村コード!$B:$D,3,FALSE),"")</f>
        <v>千葉県</v>
      </c>
      <c r="C322" s="38">
        <f>IF(E322&lt;&gt;"",VLOOKUP(E322,市町村コード!$A$1:$B$3593,2,FALSE),"")</f>
        <v>122041</v>
      </c>
      <c r="D322" s="39" t="str">
        <f t="shared" si="100"/>
        <v>12204</v>
      </c>
      <c r="E322" s="48" t="s">
        <v>592</v>
      </c>
      <c r="F322" s="40" t="str">
        <f t="shared" si="103"/>
        <v>2021年</v>
      </c>
      <c r="G322" s="41">
        <v>44732</v>
      </c>
      <c r="H322" s="14"/>
      <c r="I322" s="14"/>
      <c r="J322" s="14"/>
      <c r="K322" s="15"/>
      <c r="L322" s="14"/>
      <c r="M322" s="14"/>
      <c r="N322" s="35"/>
      <c r="O322" s="35"/>
      <c r="P322" s="45" t="s">
        <v>5107</v>
      </c>
      <c r="Q322" s="31"/>
      <c r="R322" s="31" t="s">
        <v>4711</v>
      </c>
      <c r="S322" s="16">
        <v>11045</v>
      </c>
      <c r="T322" s="17">
        <f>IF(AND(S322&lt;&gt;""),S322/INDEX(L$2:L322,MATCH(MAX(L$2:L322)+1,L$2:L322,1)),"")</f>
        <v>7.4725319333189003E-2</v>
      </c>
      <c r="U322" s="31" t="s">
        <v>30</v>
      </c>
      <c r="W322" s="43"/>
      <c r="X322" s="43"/>
      <c r="Y322" s="43"/>
      <c r="Z322" s="43"/>
      <c r="AA322" s="43"/>
      <c r="AB322" s="43"/>
      <c r="AC322" s="43"/>
      <c r="AD322" s="39"/>
      <c r="AE322" s="39"/>
      <c r="AF322" s="44" t="str">
        <f t="shared" si="105"/>
        <v>無</v>
      </c>
      <c r="AH322" s="45"/>
    </row>
    <row r="323" spans="1:34">
      <c r="A323" s="36" t="str">
        <f t="shared" ref="A323:A365" si="106">IF(E323&lt;&gt;"",IF(OR(RIGHT(E323,1)="市",RIGHT(E323,1)="区"),"市区","町村"),"")</f>
        <v>市区</v>
      </c>
      <c r="B323" s="37" t="str">
        <f>IF(E323&lt;&gt;"",VLOOKUP(C323,市町村コード!$B:$D,3,FALSE),"")</f>
        <v>千葉県</v>
      </c>
      <c r="C323" s="38">
        <f>IF(E323&lt;&gt;"",VLOOKUP(E323,市町村コード!$A$1:$B$3593,2,FALSE),"")</f>
        <v>122068</v>
      </c>
      <c r="D323" s="39" t="str">
        <f t="shared" ref="D323:D365" si="107">IF(C323&lt;&gt;"",LEFT(C323,5),"")</f>
        <v>12206</v>
      </c>
      <c r="E323" s="48" t="s">
        <v>594</v>
      </c>
      <c r="F323" s="40" t="str">
        <f t="shared" si="103"/>
        <v>2022年</v>
      </c>
      <c r="G323" s="41">
        <v>44647</v>
      </c>
      <c r="H323" s="14"/>
      <c r="I323" s="14"/>
      <c r="J323" s="14">
        <v>112839</v>
      </c>
      <c r="K323" s="15" t="str">
        <f t="shared" si="104"/>
        <v/>
      </c>
      <c r="L323" s="14"/>
      <c r="M323" s="14"/>
      <c r="N323" s="35" t="s">
        <v>54</v>
      </c>
      <c r="O323" s="35" t="s">
        <v>29</v>
      </c>
      <c r="P323" s="45" t="s">
        <v>595</v>
      </c>
      <c r="Q323" s="31">
        <v>3</v>
      </c>
      <c r="R323" s="31" t="s">
        <v>4710</v>
      </c>
      <c r="S323" s="16"/>
      <c r="T323" s="17" t="str">
        <f>IF(AND(S323&lt;&gt;""),S323/INDEX(L$2:L323,MATCH(MAX(L$2:L323)+1,L$2:L323,1)),"")</f>
        <v/>
      </c>
      <c r="U323" s="31" t="s">
        <v>30</v>
      </c>
      <c r="V323" s="34" t="s">
        <v>32</v>
      </c>
      <c r="W323" s="43"/>
      <c r="X323" s="43"/>
      <c r="Y323" s="43" t="s">
        <v>32</v>
      </c>
      <c r="Z323" s="43"/>
      <c r="AA323" s="43"/>
      <c r="AB323" s="43"/>
      <c r="AC323" s="43"/>
      <c r="AD323" s="39" t="s">
        <v>4689</v>
      </c>
      <c r="AE323" s="39"/>
      <c r="AF323" s="44" t="str">
        <f t="shared" si="105"/>
        <v>自公</v>
      </c>
      <c r="AH323" s="45"/>
    </row>
    <row r="324" spans="1:34">
      <c r="A324" s="36" t="str">
        <f t="shared" si="106"/>
        <v>市区</v>
      </c>
      <c r="B324" s="37" t="str">
        <f>IF(E324&lt;&gt;"",VLOOKUP(C324,市町村コード!$B:$D,3,FALSE),"")</f>
        <v>千葉県</v>
      </c>
      <c r="C324" s="38">
        <f>IF(E324&lt;&gt;"",VLOOKUP(E324,市町村コード!$A$1:$B$3593,2,FALSE),"")</f>
        <v>122131</v>
      </c>
      <c r="D324" s="39" t="str">
        <f t="shared" si="107"/>
        <v>12213</v>
      </c>
      <c r="E324" s="48" t="s">
        <v>598</v>
      </c>
      <c r="F324" s="40" t="str">
        <f t="shared" si="103"/>
        <v>2022年</v>
      </c>
      <c r="G324" s="41">
        <v>44668</v>
      </c>
      <c r="H324" s="14">
        <v>47561</v>
      </c>
      <c r="I324" s="14">
        <v>19080</v>
      </c>
      <c r="J324" s="14">
        <v>48551</v>
      </c>
      <c r="K324" s="15">
        <f t="shared" si="104"/>
        <v>0.40116902504152563</v>
      </c>
      <c r="L324" s="14">
        <v>18716</v>
      </c>
      <c r="M324" s="14">
        <v>364</v>
      </c>
      <c r="N324" s="35"/>
      <c r="O324" s="35" t="s">
        <v>29</v>
      </c>
      <c r="P324" s="45" t="s">
        <v>599</v>
      </c>
      <c r="Q324" s="31">
        <v>2</v>
      </c>
      <c r="R324" s="31" t="s">
        <v>4710</v>
      </c>
      <c r="S324" s="16">
        <v>8867</v>
      </c>
      <c r="T324" s="17">
        <f>IF(AND(S324&lt;&gt;""),S324/INDEX(L$2:L324,MATCH(MAX(L$2:L324)+1,L$2:L324,1)),"")</f>
        <v>0.47376576191493908</v>
      </c>
      <c r="U324" s="31" t="s">
        <v>30</v>
      </c>
      <c r="V324" s="34" t="s">
        <v>32</v>
      </c>
      <c r="W324" s="43"/>
      <c r="X324" s="43"/>
      <c r="Y324" s="43" t="s">
        <v>33</v>
      </c>
      <c r="Z324" s="43"/>
      <c r="AA324" s="43"/>
      <c r="AB324" s="43"/>
      <c r="AC324" s="43"/>
      <c r="AD324" s="39" t="s">
        <v>4692</v>
      </c>
      <c r="AE324" s="39"/>
      <c r="AF324" s="44" t="str">
        <f t="shared" si="105"/>
        <v>自公</v>
      </c>
      <c r="AH324" s="45"/>
    </row>
    <row r="325" spans="1:34">
      <c r="A325" s="36" t="str">
        <f t="shared" si="106"/>
        <v>市区</v>
      </c>
      <c r="B325" s="37" t="str">
        <f>IF(E325&lt;&gt;"",VLOOKUP(C325,市町村コード!$B:$D,3,FALSE),"")</f>
        <v>千葉県</v>
      </c>
      <c r="C325" s="38">
        <f>IF(E325&lt;&gt;"",VLOOKUP(E325,市町村コード!$A$1:$B$3593,2,FALSE),"")</f>
        <v>122131</v>
      </c>
      <c r="D325" s="39" t="str">
        <f t="shared" si="107"/>
        <v>12213</v>
      </c>
      <c r="E325" s="48" t="s">
        <v>598</v>
      </c>
      <c r="F325" s="40" t="str">
        <f t="shared" si="103"/>
        <v>2022年</v>
      </c>
      <c r="G325" s="41">
        <v>44668</v>
      </c>
      <c r="H325" s="14"/>
      <c r="I325" s="14"/>
      <c r="J325" s="14"/>
      <c r="K325" s="15"/>
      <c r="L325" s="14"/>
      <c r="M325" s="14"/>
      <c r="N325" s="35"/>
      <c r="O325" s="35"/>
      <c r="P325" s="45" t="s">
        <v>4827</v>
      </c>
      <c r="Q325" s="31"/>
      <c r="R325" s="31" t="s">
        <v>4711</v>
      </c>
      <c r="S325" s="16">
        <v>6932</v>
      </c>
      <c r="T325" s="17">
        <f>IF(AND(S325&lt;&gt;""),S325/INDEX(L$2:L325,MATCH(MAX(L$2:L325)+1,L$2:L325,1)),"")</f>
        <v>0.37037828595853817</v>
      </c>
      <c r="U325" s="31" t="s">
        <v>30</v>
      </c>
      <c r="W325" s="43"/>
      <c r="X325" s="43"/>
      <c r="Y325" s="43"/>
      <c r="Z325" s="43"/>
      <c r="AA325" s="43"/>
      <c r="AB325" s="43"/>
      <c r="AC325" s="43"/>
      <c r="AD325" s="39"/>
      <c r="AE325" s="39"/>
      <c r="AF325" s="44" t="str">
        <f t="shared" si="105"/>
        <v>無</v>
      </c>
      <c r="AH325" s="45"/>
    </row>
    <row r="326" spans="1:34">
      <c r="A326" s="36" t="str">
        <f t="shared" si="106"/>
        <v>市区</v>
      </c>
      <c r="B326" s="37" t="str">
        <f>IF(E326&lt;&gt;"",VLOOKUP(C326,市町村コード!$B:$D,3,FALSE),"")</f>
        <v>千葉県</v>
      </c>
      <c r="C326" s="38">
        <f>IF(E326&lt;&gt;"",VLOOKUP(E326,市町村コード!$A$1:$B$3593,2,FALSE),"")</f>
        <v>122131</v>
      </c>
      <c r="D326" s="39" t="str">
        <f t="shared" si="107"/>
        <v>12213</v>
      </c>
      <c r="E326" s="48" t="s">
        <v>598</v>
      </c>
      <c r="F326" s="40" t="str">
        <f t="shared" si="103"/>
        <v>2022年</v>
      </c>
      <c r="G326" s="41">
        <v>44668</v>
      </c>
      <c r="H326" s="14"/>
      <c r="I326" s="14"/>
      <c r="J326" s="14"/>
      <c r="K326" s="15"/>
      <c r="L326" s="14"/>
      <c r="M326" s="14"/>
      <c r="N326" s="35"/>
      <c r="O326" s="35"/>
      <c r="P326" s="45" t="s">
        <v>4828</v>
      </c>
      <c r="Q326" s="31"/>
      <c r="R326" s="31" t="s">
        <v>4711</v>
      </c>
      <c r="S326" s="16">
        <v>2917</v>
      </c>
      <c r="T326" s="17">
        <f>IF(AND(S326&lt;&gt;""),S326/INDEX(L$2:L326,MATCH(MAX(L$2:L326)+1,L$2:L326,1)),"")</f>
        <v>0.15585595212652276</v>
      </c>
      <c r="U326" s="31" t="s">
        <v>30</v>
      </c>
      <c r="W326" s="43"/>
      <c r="X326" s="43"/>
      <c r="Y326" s="43"/>
      <c r="Z326" s="43"/>
      <c r="AA326" s="43"/>
      <c r="AB326" s="43"/>
      <c r="AC326" s="43"/>
      <c r="AD326" s="39"/>
      <c r="AE326" s="39"/>
      <c r="AF326" s="44" t="str">
        <f t="shared" si="105"/>
        <v>無</v>
      </c>
      <c r="AH326" s="45"/>
    </row>
    <row r="327" spans="1:34">
      <c r="A327" s="36" t="str">
        <f t="shared" si="106"/>
        <v>市区</v>
      </c>
      <c r="B327" s="37" t="str">
        <f>IF(E327&lt;&gt;"",VLOOKUP(C327,市町村コード!$B:$D,3,FALSE),"")</f>
        <v>千葉県</v>
      </c>
      <c r="C327" s="38">
        <f>IF(E327&lt;&gt;"",VLOOKUP(E327,市町村コード!$A$1:$B$3593,2,FALSE),"")</f>
        <v>122157</v>
      </c>
      <c r="D327" s="39" t="str">
        <f t="shared" si="107"/>
        <v>12215</v>
      </c>
      <c r="E327" s="48" t="s">
        <v>600</v>
      </c>
      <c r="F327" s="40" t="str">
        <f t="shared" si="103"/>
        <v>2021年</v>
      </c>
      <c r="G327" s="41">
        <v>44760</v>
      </c>
      <c r="H327" s="14">
        <v>53616</v>
      </c>
      <c r="I327" s="14">
        <v>26771</v>
      </c>
      <c r="J327" s="14">
        <v>54336</v>
      </c>
      <c r="K327" s="15">
        <f t="shared" si="104"/>
        <v>0.49930990749030141</v>
      </c>
      <c r="L327" s="14">
        <v>26322</v>
      </c>
      <c r="M327" s="14">
        <v>449</v>
      </c>
      <c r="N327" s="35"/>
      <c r="O327" s="35" t="s">
        <v>29</v>
      </c>
      <c r="P327" s="45" t="s">
        <v>5108</v>
      </c>
      <c r="Q327" s="31">
        <v>1</v>
      </c>
      <c r="R327" s="31" t="s">
        <v>4711</v>
      </c>
      <c r="S327" s="16">
        <v>14569</v>
      </c>
      <c r="T327" s="17">
        <f>IF(AND(S327&lt;&gt;""),S327/INDEX(L$2:L327,MATCH(MAX(L$2:L327)+1,L$2:L327,1)),"")</f>
        <v>0.55349137603525567</v>
      </c>
      <c r="U327" s="31" t="s">
        <v>30</v>
      </c>
      <c r="V327" s="34" t="s">
        <v>32</v>
      </c>
      <c r="W327" s="43"/>
      <c r="X327" s="43"/>
      <c r="Y327" s="43" t="s">
        <v>32</v>
      </c>
      <c r="Z327" s="43"/>
      <c r="AA327" s="43"/>
      <c r="AB327" s="43"/>
      <c r="AC327" s="43"/>
      <c r="AD327" s="39" t="s">
        <v>4689</v>
      </c>
      <c r="AE327" s="39"/>
      <c r="AF327" s="44" t="str">
        <f t="shared" si="105"/>
        <v>自公</v>
      </c>
      <c r="AH327" s="45"/>
    </row>
    <row r="328" spans="1:34">
      <c r="A328" s="36" t="str">
        <f t="shared" si="106"/>
        <v>市区</v>
      </c>
      <c r="B328" s="37" t="str">
        <f>IF(E328&lt;&gt;"",VLOOKUP(C328,市町村コード!$B:$D,3,FALSE),"")</f>
        <v>千葉県</v>
      </c>
      <c r="C328" s="38">
        <f>IF(E328&lt;&gt;"",VLOOKUP(E328,市町村コード!$A$1:$B$3593,2,FALSE),"")</f>
        <v>122157</v>
      </c>
      <c r="D328" s="39" t="str">
        <f t="shared" si="107"/>
        <v>12215</v>
      </c>
      <c r="E328" s="48" t="s">
        <v>600</v>
      </c>
      <c r="F328" s="40" t="str">
        <f t="shared" si="103"/>
        <v>2021年</v>
      </c>
      <c r="G328" s="41">
        <v>44760</v>
      </c>
      <c r="H328" s="14"/>
      <c r="I328" s="14"/>
      <c r="J328" s="14"/>
      <c r="K328" s="15"/>
      <c r="L328" s="14"/>
      <c r="M328" s="14"/>
      <c r="N328" s="35"/>
      <c r="O328" s="35"/>
      <c r="P328" s="45" t="s">
        <v>5109</v>
      </c>
      <c r="Q328" s="31"/>
      <c r="R328" s="31" t="s">
        <v>4711</v>
      </c>
      <c r="S328" s="16">
        <v>6593</v>
      </c>
      <c r="T328" s="17">
        <f>IF(AND(S328&lt;&gt;""),S328/INDEX(L$2:L328,MATCH(MAX(L$2:L328)+1,L$2:L328,1)),"")</f>
        <v>0.25047488792644934</v>
      </c>
      <c r="U328" s="31" t="s">
        <v>30</v>
      </c>
      <c r="W328" s="43"/>
      <c r="X328" s="43"/>
      <c r="Y328" s="43"/>
      <c r="Z328" s="43"/>
      <c r="AA328" s="43"/>
      <c r="AB328" s="43"/>
      <c r="AC328" s="43"/>
      <c r="AD328" s="39"/>
      <c r="AE328" s="39"/>
      <c r="AF328" s="44" t="str">
        <f t="shared" si="105"/>
        <v>無</v>
      </c>
      <c r="AH328" s="45"/>
    </row>
    <row r="329" spans="1:34">
      <c r="A329" s="36" t="str">
        <f t="shared" si="106"/>
        <v>市区</v>
      </c>
      <c r="B329" s="37" t="str">
        <f>IF(E329&lt;&gt;"",VLOOKUP(C329,市町村コード!$B:$D,3,FALSE),"")</f>
        <v>千葉県</v>
      </c>
      <c r="C329" s="38">
        <f>IF(E329&lt;&gt;"",VLOOKUP(E329,市町村コード!$A$1:$B$3593,2,FALSE),"")</f>
        <v>122157</v>
      </c>
      <c r="D329" s="39" t="str">
        <f t="shared" si="107"/>
        <v>12215</v>
      </c>
      <c r="E329" s="48" t="s">
        <v>600</v>
      </c>
      <c r="F329" s="40" t="str">
        <f t="shared" si="103"/>
        <v>2021年</v>
      </c>
      <c r="G329" s="41">
        <v>44760</v>
      </c>
      <c r="H329" s="14"/>
      <c r="I329" s="14"/>
      <c r="J329" s="14"/>
      <c r="K329" s="15"/>
      <c r="L329" s="14"/>
      <c r="M329" s="14"/>
      <c r="N329" s="35"/>
      <c r="O329" s="35"/>
      <c r="P329" s="45" t="s">
        <v>5110</v>
      </c>
      <c r="Q329" s="31"/>
      <c r="R329" s="31" t="s">
        <v>4711</v>
      </c>
      <c r="S329" s="16">
        <v>3340</v>
      </c>
      <c r="T329" s="17">
        <f>IF(AND(S329&lt;&gt;""),S329/INDEX(L$2:L329,MATCH(MAX(L$2:L329)+1,L$2:L329,1)),"")</f>
        <v>0.12689005394726843</v>
      </c>
      <c r="U329" s="31" t="s">
        <v>30</v>
      </c>
      <c r="W329" s="43"/>
      <c r="X329" s="43"/>
      <c r="Y329" s="43"/>
      <c r="Z329" s="43"/>
      <c r="AA329" s="43"/>
      <c r="AB329" s="43"/>
      <c r="AC329" s="43"/>
      <c r="AD329" s="39"/>
      <c r="AE329" s="39"/>
      <c r="AF329" s="44" t="str">
        <f t="shared" si="105"/>
        <v>無</v>
      </c>
      <c r="AH329" s="45"/>
    </row>
    <row r="330" spans="1:34">
      <c r="A330" s="36" t="str">
        <f t="shared" si="106"/>
        <v>市区</v>
      </c>
      <c r="B330" s="37" t="str">
        <f>IF(E330&lt;&gt;"",VLOOKUP(C330,市町村コード!$B:$D,3,FALSE),"")</f>
        <v>千葉県</v>
      </c>
      <c r="C330" s="38">
        <f>IF(E330&lt;&gt;"",VLOOKUP(E330,市町村コード!$A$1:$B$3593,2,FALSE),"")</f>
        <v>122157</v>
      </c>
      <c r="D330" s="39" t="str">
        <f t="shared" si="107"/>
        <v>12215</v>
      </c>
      <c r="E330" s="48" t="s">
        <v>600</v>
      </c>
      <c r="F330" s="40" t="str">
        <f t="shared" si="103"/>
        <v>2021年</v>
      </c>
      <c r="G330" s="41">
        <v>44760</v>
      </c>
      <c r="H330" s="14"/>
      <c r="I330" s="14"/>
      <c r="J330" s="14"/>
      <c r="K330" s="15"/>
      <c r="L330" s="14"/>
      <c r="M330" s="14"/>
      <c r="N330" s="35"/>
      <c r="O330" s="35"/>
      <c r="P330" s="45" t="s">
        <v>5111</v>
      </c>
      <c r="Q330" s="31"/>
      <c r="R330" s="31" t="s">
        <v>4711</v>
      </c>
      <c r="S330" s="16">
        <v>1820</v>
      </c>
      <c r="T330" s="17">
        <f>IF(AND(S330&lt;&gt;""),S330/INDEX(L$2:L330,MATCH(MAX(L$2:L330)+1,L$2:L330,1)),"")</f>
        <v>6.9143682091026518E-2</v>
      </c>
      <c r="U330" s="31" t="s">
        <v>30</v>
      </c>
      <c r="W330" s="43"/>
      <c r="X330" s="43"/>
      <c r="Y330" s="43"/>
      <c r="Z330" s="43"/>
      <c r="AA330" s="43"/>
      <c r="AB330" s="43"/>
      <c r="AC330" s="43"/>
      <c r="AD330" s="39"/>
      <c r="AE330" s="39"/>
      <c r="AF330" s="44" t="str">
        <f t="shared" si="105"/>
        <v>無</v>
      </c>
      <c r="AH330" s="45"/>
    </row>
    <row r="331" spans="1:34">
      <c r="A331" s="36" t="str">
        <f t="shared" si="106"/>
        <v>市区</v>
      </c>
      <c r="B331" s="37" t="str">
        <f>IF(E331&lt;&gt;"",VLOOKUP(C331,市町村コード!$B:$D,3,FALSE),"")</f>
        <v>千葉県</v>
      </c>
      <c r="C331" s="38">
        <f>IF(E331&lt;&gt;"",VLOOKUP(E331,市町村コード!$A$1:$B$3593,2,FALSE),"")</f>
        <v>122173</v>
      </c>
      <c r="D331" s="39" t="str">
        <f t="shared" si="107"/>
        <v>12217</v>
      </c>
      <c r="E331" s="48" t="s">
        <v>601</v>
      </c>
      <c r="F331" s="40" t="str">
        <f>IF(MONTH(G331)&gt;=5, YEAR(G331)-1, YEAR(G331))&amp;"年"</f>
        <v>2021年</v>
      </c>
      <c r="G331" s="41">
        <v>44865</v>
      </c>
      <c r="H331" s="14">
        <v>351573</v>
      </c>
      <c r="I331" s="14">
        <v>191373</v>
      </c>
      <c r="J331" s="14">
        <v>355789</v>
      </c>
      <c r="K331" s="15">
        <f t="shared" si="104"/>
        <v>0.54433360923620411</v>
      </c>
      <c r="L331" s="14">
        <v>183992</v>
      </c>
      <c r="M331" s="14">
        <v>7343</v>
      </c>
      <c r="N331" s="35"/>
      <c r="O331" s="35" t="s">
        <v>29</v>
      </c>
      <c r="P331" s="45" t="s">
        <v>4829</v>
      </c>
      <c r="Q331" s="31">
        <v>1</v>
      </c>
      <c r="R331" s="31" t="s">
        <v>4711</v>
      </c>
      <c r="S331" s="16">
        <v>60807</v>
      </c>
      <c r="T331" s="17">
        <f>IF(AND(S331&lt;&gt;""),S331/INDEX(L$2:L331,MATCH(MAX(L$2:L331)+1,L$2:L331,1)),"")</f>
        <v>0.33048719509543895</v>
      </c>
      <c r="U331" s="31" t="s">
        <v>30</v>
      </c>
      <c r="W331" s="43"/>
      <c r="X331" s="43"/>
      <c r="Y331" s="43"/>
      <c r="Z331" s="43" t="s">
        <v>33</v>
      </c>
      <c r="AA331" s="43"/>
      <c r="AB331" s="43"/>
      <c r="AC331" s="43"/>
      <c r="AD331" s="39"/>
      <c r="AE331" s="39"/>
      <c r="AF331" s="44" t="str">
        <f t="shared" si="105"/>
        <v>共</v>
      </c>
      <c r="AH331" s="45"/>
    </row>
    <row r="332" spans="1:34">
      <c r="A332" s="36" t="str">
        <f t="shared" si="106"/>
        <v>市区</v>
      </c>
      <c r="B332" s="37" t="str">
        <f>IF(E332&lt;&gt;"",VLOOKUP(C332,市町村コード!$B:$D,3,FALSE),"")</f>
        <v>千葉県</v>
      </c>
      <c r="C332" s="38">
        <f>IF(E332&lt;&gt;"",VLOOKUP(E332,市町村コード!$A$1:$B$3593,2,FALSE),"")</f>
        <v>122173</v>
      </c>
      <c r="D332" s="39" t="str">
        <f t="shared" si="107"/>
        <v>12217</v>
      </c>
      <c r="E332" s="48" t="s">
        <v>601</v>
      </c>
      <c r="F332" s="40" t="str">
        <f t="shared" ref="F332:F337" si="108">IF(MONTH(G332)&gt;=5, YEAR(G332)-1, YEAR(G332))&amp;"年"</f>
        <v>2021年</v>
      </c>
      <c r="G332" s="41">
        <v>44865</v>
      </c>
      <c r="H332" s="14"/>
      <c r="I332" s="14"/>
      <c r="J332" s="14"/>
      <c r="K332" s="15"/>
      <c r="L332" s="14"/>
      <c r="M332" s="14"/>
      <c r="N332" s="35"/>
      <c r="O332" s="35"/>
      <c r="P332" s="45" t="s">
        <v>5322</v>
      </c>
      <c r="Q332" s="31"/>
      <c r="R332" s="31" t="s">
        <v>4711</v>
      </c>
      <c r="S332" s="16">
        <v>55897</v>
      </c>
      <c r="T332" s="17">
        <f>IF(AND(S332&lt;&gt;""),S332/INDEX(L$2:L332,MATCH(MAX(L$2:L332)+1,L$2:L332,1)),"")</f>
        <v>0.30380125222835774</v>
      </c>
      <c r="U332" s="31" t="s">
        <v>30</v>
      </c>
      <c r="W332" s="43"/>
      <c r="X332" s="43"/>
      <c r="Y332" s="43"/>
      <c r="Z332" s="43"/>
      <c r="AA332" s="43"/>
      <c r="AB332" s="43"/>
      <c r="AC332" s="43"/>
      <c r="AD332" s="39"/>
      <c r="AE332" s="39"/>
      <c r="AF332" s="44" t="str">
        <f t="shared" si="105"/>
        <v>無</v>
      </c>
      <c r="AG332" s="36" t="s">
        <v>4718</v>
      </c>
      <c r="AH332" s="45"/>
    </row>
    <row r="333" spans="1:34">
      <c r="A333" s="36" t="str">
        <f t="shared" si="106"/>
        <v>市区</v>
      </c>
      <c r="B333" s="37" t="str">
        <f>IF(E333&lt;&gt;"",VLOOKUP(C333,市町村コード!$B:$D,3,FALSE),"")</f>
        <v>千葉県</v>
      </c>
      <c r="C333" s="38">
        <f>IF(E333&lt;&gt;"",VLOOKUP(E333,市町村コード!$A$1:$B$3593,2,FALSE),"")</f>
        <v>122173</v>
      </c>
      <c r="D333" s="39" t="str">
        <f t="shared" si="107"/>
        <v>12217</v>
      </c>
      <c r="E333" s="48" t="s">
        <v>601</v>
      </c>
      <c r="F333" s="40" t="str">
        <f t="shared" si="108"/>
        <v>2021年</v>
      </c>
      <c r="G333" s="41">
        <v>44865</v>
      </c>
      <c r="H333" s="14"/>
      <c r="I333" s="14"/>
      <c r="J333" s="14"/>
      <c r="K333" s="15"/>
      <c r="L333" s="14"/>
      <c r="M333" s="14"/>
      <c r="N333" s="35"/>
      <c r="O333" s="35"/>
      <c r="P333" s="45" t="s">
        <v>4830</v>
      </c>
      <c r="Q333" s="31"/>
      <c r="R333" s="31" t="s">
        <v>4711</v>
      </c>
      <c r="S333" s="16">
        <v>43834</v>
      </c>
      <c r="T333" s="17">
        <f>IF(AND(S333&lt;&gt;""),S333/INDEX(L$2:L333,MATCH(MAX(L$2:L333)+1,L$2:L333,1)),"")</f>
        <v>0.23823861907039437</v>
      </c>
      <c r="U333" s="31" t="s">
        <v>30</v>
      </c>
      <c r="W333" s="43"/>
      <c r="X333" s="43"/>
      <c r="Y333" s="43"/>
      <c r="Z333" s="43"/>
      <c r="AA333" s="43"/>
      <c r="AB333" s="43"/>
      <c r="AC333" s="43"/>
      <c r="AD333" s="39"/>
      <c r="AE333" s="39"/>
      <c r="AF333" s="44" t="str">
        <f t="shared" si="105"/>
        <v>無</v>
      </c>
      <c r="AH333" s="45"/>
    </row>
    <row r="334" spans="1:34">
      <c r="A334" s="36" t="str">
        <f t="shared" si="106"/>
        <v>市区</v>
      </c>
      <c r="B334" s="37" t="str">
        <f>IF(E334&lt;&gt;"",VLOOKUP(C334,市町村コード!$B:$D,3,FALSE),"")</f>
        <v>千葉県</v>
      </c>
      <c r="C334" s="38">
        <f>IF(E334&lt;&gt;"",VLOOKUP(E334,市町村コード!$A$1:$B$3593,2,FALSE),"")</f>
        <v>122173</v>
      </c>
      <c r="D334" s="39" t="str">
        <f t="shared" si="107"/>
        <v>12217</v>
      </c>
      <c r="E334" s="48" t="s">
        <v>601</v>
      </c>
      <c r="F334" s="40" t="str">
        <f t="shared" si="108"/>
        <v>2021年</v>
      </c>
      <c r="G334" s="41">
        <v>44865</v>
      </c>
      <c r="H334" s="14"/>
      <c r="I334" s="14"/>
      <c r="J334" s="14"/>
      <c r="K334" s="15"/>
      <c r="L334" s="14"/>
      <c r="M334" s="14"/>
      <c r="N334" s="35"/>
      <c r="O334" s="35"/>
      <c r="P334" s="45" t="s">
        <v>4831</v>
      </c>
      <c r="Q334" s="31"/>
      <c r="R334" s="31" t="s">
        <v>4711</v>
      </c>
      <c r="S334" s="16">
        <v>23454</v>
      </c>
      <c r="T334" s="17">
        <f>IF(AND(S334&lt;&gt;""),S334/INDEX(L$2:L334,MATCH(MAX(L$2:L334)+1,L$2:L334,1)),"")</f>
        <v>0.12747293360580894</v>
      </c>
      <c r="U334" s="31" t="s">
        <v>30</v>
      </c>
      <c r="W334" s="43"/>
      <c r="X334" s="43"/>
      <c r="Y334" s="43"/>
      <c r="Z334" s="43"/>
      <c r="AA334" s="43"/>
      <c r="AB334" s="43"/>
      <c r="AC334" s="43"/>
      <c r="AD334" s="39"/>
      <c r="AE334" s="39"/>
      <c r="AF334" s="44" t="str">
        <f t="shared" si="105"/>
        <v>無</v>
      </c>
      <c r="AH334" s="45"/>
    </row>
    <row r="335" spans="1:34">
      <c r="A335" s="36" t="str">
        <f t="shared" si="106"/>
        <v>市区</v>
      </c>
      <c r="B335" s="37" t="str">
        <f>IF(E335&lt;&gt;"",VLOOKUP(C335,市町村コード!$B:$D,3,FALSE),"")</f>
        <v>千葉県</v>
      </c>
      <c r="C335" s="38">
        <f>IF(E335&lt;&gt;"",VLOOKUP(E335,市町村コード!$A$1:$B$3593,2,FALSE),"")</f>
        <v>122211</v>
      </c>
      <c r="D335" s="39" t="str">
        <f t="shared" si="107"/>
        <v>12221</v>
      </c>
      <c r="E335" s="48" t="s">
        <v>604</v>
      </c>
      <c r="F335" s="40" t="str">
        <f t="shared" si="108"/>
        <v>2021年</v>
      </c>
      <c r="G335" s="41">
        <v>44704</v>
      </c>
      <c r="H335" s="14">
        <v>162626</v>
      </c>
      <c r="I335" s="14">
        <v>54666</v>
      </c>
      <c r="J335" s="14">
        <v>165618</v>
      </c>
      <c r="K335" s="15">
        <f t="shared" si="104"/>
        <v>0.33614551178778301</v>
      </c>
      <c r="L335" s="14">
        <v>53913</v>
      </c>
      <c r="M335" s="14">
        <v>751</v>
      </c>
      <c r="N335" s="35"/>
      <c r="O335" s="35" t="s">
        <v>29</v>
      </c>
      <c r="P335" s="45" t="s">
        <v>605</v>
      </c>
      <c r="Q335" s="31">
        <v>2</v>
      </c>
      <c r="R335" s="31" t="s">
        <v>4710</v>
      </c>
      <c r="S335" s="16">
        <v>29083</v>
      </c>
      <c r="T335" s="17">
        <f>IF(AND(S335&lt;&gt;""),S335/INDEX(L$2:L335,MATCH(MAX(L$2:L335)+1,L$2:L335,1)),"")</f>
        <v>0.53944317697030397</v>
      </c>
      <c r="U335" s="31" t="s">
        <v>30</v>
      </c>
      <c r="V335" s="34" t="s">
        <v>32</v>
      </c>
      <c r="W335" s="43"/>
      <c r="X335" s="43"/>
      <c r="Y335" s="43" t="s">
        <v>32</v>
      </c>
      <c r="Z335" s="43"/>
      <c r="AA335" s="43"/>
      <c r="AB335" s="43"/>
      <c r="AC335" s="43"/>
      <c r="AD335" s="39" t="s">
        <v>4689</v>
      </c>
      <c r="AE335" s="39"/>
      <c r="AF335" s="44" t="str">
        <f t="shared" si="105"/>
        <v>自公</v>
      </c>
      <c r="AH335" s="45"/>
    </row>
    <row r="336" spans="1:34">
      <c r="A336" s="36" t="str">
        <f t="shared" si="106"/>
        <v>市区</v>
      </c>
      <c r="B336" s="37" t="str">
        <f>IF(E336&lt;&gt;"",VLOOKUP(C336,市町村コード!$B:$D,3,FALSE),"")</f>
        <v>千葉県</v>
      </c>
      <c r="C336" s="38">
        <f>IF(E336&lt;&gt;"",VLOOKUP(E336,市町村コード!$A$1:$B$3593,2,FALSE),"")</f>
        <v>122211</v>
      </c>
      <c r="D336" s="39" t="str">
        <f t="shared" si="107"/>
        <v>12221</v>
      </c>
      <c r="E336" s="48" t="s">
        <v>604</v>
      </c>
      <c r="F336" s="40" t="str">
        <f t="shared" si="108"/>
        <v>2021年</v>
      </c>
      <c r="G336" s="41">
        <v>44704</v>
      </c>
      <c r="H336" s="14"/>
      <c r="I336" s="14"/>
      <c r="J336" s="14"/>
      <c r="K336" s="15"/>
      <c r="L336" s="14"/>
      <c r="M336" s="14"/>
      <c r="N336" s="35"/>
      <c r="O336" s="35"/>
      <c r="P336" s="45" t="s">
        <v>5112</v>
      </c>
      <c r="Q336" s="31"/>
      <c r="R336" s="31" t="s">
        <v>4711</v>
      </c>
      <c r="S336" s="16">
        <v>18359</v>
      </c>
      <c r="T336" s="17">
        <f>IF(AND(S336&lt;&gt;""),S336/INDEX(L$2:L336,MATCH(MAX(L$2:L336)+1,L$2:L336,1)),"")</f>
        <v>0.34053011333073657</v>
      </c>
      <c r="U336" s="31" t="s">
        <v>30</v>
      </c>
      <c r="W336" s="43"/>
      <c r="X336" s="43"/>
      <c r="Y336" s="43"/>
      <c r="Z336" s="43"/>
      <c r="AA336" s="43"/>
      <c r="AB336" s="43"/>
      <c r="AC336" s="43"/>
      <c r="AD336" s="39"/>
      <c r="AE336" s="39"/>
      <c r="AF336" s="44" t="str">
        <f t="shared" si="105"/>
        <v>無</v>
      </c>
      <c r="AH336" s="45"/>
    </row>
    <row r="337" spans="1:34">
      <c r="A337" s="36" t="str">
        <f t="shared" si="106"/>
        <v>市区</v>
      </c>
      <c r="B337" s="37" t="str">
        <f>IF(E337&lt;&gt;"",VLOOKUP(C337,市町村コード!$B:$D,3,FALSE),"")</f>
        <v>千葉県</v>
      </c>
      <c r="C337" s="38">
        <f>IF(E337&lt;&gt;"",VLOOKUP(E337,市町村コード!$A$1:$B$3593,2,FALSE),"")</f>
        <v>122211</v>
      </c>
      <c r="D337" s="39" t="str">
        <f t="shared" si="107"/>
        <v>12221</v>
      </c>
      <c r="E337" s="48" t="s">
        <v>604</v>
      </c>
      <c r="F337" s="40" t="str">
        <f t="shared" si="108"/>
        <v>2021年</v>
      </c>
      <c r="G337" s="41">
        <v>44704</v>
      </c>
      <c r="H337" s="14"/>
      <c r="I337" s="14"/>
      <c r="J337" s="14"/>
      <c r="K337" s="15"/>
      <c r="L337" s="14"/>
      <c r="M337" s="14"/>
      <c r="N337" s="35"/>
      <c r="O337" s="35"/>
      <c r="P337" s="45" t="s">
        <v>5323</v>
      </c>
      <c r="Q337" s="31"/>
      <c r="R337" s="31" t="s">
        <v>4711</v>
      </c>
      <c r="S337" s="16">
        <v>6471</v>
      </c>
      <c r="T337" s="17">
        <f>IF(AND(S337&lt;&gt;""),S337/INDEX(L$2:L337,MATCH(MAX(L$2:L337)+1,L$2:L337,1)),"")</f>
        <v>0.12002670969895944</v>
      </c>
      <c r="U337" s="31" t="s">
        <v>30</v>
      </c>
      <c r="W337" s="43"/>
      <c r="X337" s="43"/>
      <c r="Y337" s="43"/>
      <c r="Z337" s="43"/>
      <c r="AA337" s="43"/>
      <c r="AB337" s="43"/>
      <c r="AC337" s="43"/>
      <c r="AD337" s="39"/>
      <c r="AE337" s="39"/>
      <c r="AF337" s="44" t="str">
        <f t="shared" si="105"/>
        <v>無</v>
      </c>
      <c r="AH337" s="45"/>
    </row>
    <row r="338" spans="1:34" ht="18.75" customHeight="1">
      <c r="A338" s="36" t="str">
        <f t="shared" si="106"/>
        <v>市区</v>
      </c>
      <c r="B338" s="37" t="str">
        <f>IF(E338&lt;&gt;"",VLOOKUP(C338,市町村コード!$B:$D,3,FALSE),"")</f>
        <v>千葉県</v>
      </c>
      <c r="C338" s="38">
        <f>IF(E338&lt;&gt;"",VLOOKUP(E338,市町村コード!$A$1:$B$3593,2,FALSE),"")</f>
        <v>122246</v>
      </c>
      <c r="D338" s="39" t="str">
        <f t="shared" si="107"/>
        <v>12224</v>
      </c>
      <c r="E338" s="39" t="s">
        <v>608</v>
      </c>
      <c r="F338" s="40" t="str">
        <f t="shared" ref="F338:F343" si="109">IF(MONTH(G338)&gt;=5, YEAR(G338)-1, YEAR(G338))&amp;"年"</f>
        <v>2021年</v>
      </c>
      <c r="G338" s="41">
        <v>44760</v>
      </c>
      <c r="H338" s="14">
        <v>91908</v>
      </c>
      <c r="I338" s="14">
        <v>34650</v>
      </c>
      <c r="J338" s="14"/>
      <c r="K338" s="15">
        <f t="shared" si="104"/>
        <v>0.37700744222483351</v>
      </c>
      <c r="L338" s="14">
        <v>34240</v>
      </c>
      <c r="M338" s="14">
        <v>408</v>
      </c>
      <c r="N338" s="35"/>
      <c r="O338" s="35" t="s">
        <v>29</v>
      </c>
      <c r="P338" s="39" t="s">
        <v>4832</v>
      </c>
      <c r="Q338" s="31">
        <v>1</v>
      </c>
      <c r="R338" s="31" t="s">
        <v>4711</v>
      </c>
      <c r="S338" s="16">
        <v>12996</v>
      </c>
      <c r="T338" s="17">
        <f>IF(AND(S338&lt;&gt;""),S338/INDEX(L$2:L338,MATCH(MAX(L$2:L338)+1,L$2:L338,1)),"")</f>
        <v>0.37955607476635517</v>
      </c>
      <c r="U338" s="31" t="s">
        <v>30</v>
      </c>
      <c r="W338" s="43"/>
      <c r="X338" s="43"/>
      <c r="Y338" s="43"/>
      <c r="Z338" s="43"/>
      <c r="AA338" s="43"/>
      <c r="AB338" s="43"/>
      <c r="AD338" s="39"/>
      <c r="AE338" s="39"/>
      <c r="AF338" s="44" t="str">
        <f t="shared" si="105"/>
        <v>無</v>
      </c>
      <c r="AH338" s="45"/>
    </row>
    <row r="339" spans="1:34" ht="18.75" customHeight="1">
      <c r="A339" s="36" t="str">
        <f t="shared" si="106"/>
        <v>市区</v>
      </c>
      <c r="B339" s="37" t="str">
        <f>IF(E339&lt;&gt;"",VLOOKUP(C339,市町村コード!$B:$D,3,FALSE),"")</f>
        <v>千葉県</v>
      </c>
      <c r="C339" s="38">
        <f>IF(E339&lt;&gt;"",VLOOKUP(E339,市町村コード!$A$1:$B$3593,2,FALSE),"")</f>
        <v>122246</v>
      </c>
      <c r="D339" s="39" t="str">
        <f t="shared" si="107"/>
        <v>12224</v>
      </c>
      <c r="E339" s="39" t="s">
        <v>608</v>
      </c>
      <c r="F339" s="40" t="str">
        <f t="shared" si="109"/>
        <v>2021年</v>
      </c>
      <c r="G339" s="41">
        <v>44760</v>
      </c>
      <c r="H339" s="14"/>
      <c r="I339" s="14"/>
      <c r="J339" s="14"/>
      <c r="K339" s="15" t="str">
        <f t="shared" si="104"/>
        <v/>
      </c>
      <c r="L339" s="14"/>
      <c r="M339" s="14"/>
      <c r="N339" s="35"/>
      <c r="O339" s="35" t="s">
        <v>34</v>
      </c>
      <c r="P339" s="39" t="s">
        <v>5324</v>
      </c>
      <c r="Q339" s="31"/>
      <c r="R339" s="31" t="s">
        <v>4711</v>
      </c>
      <c r="S339" s="16">
        <v>9509</v>
      </c>
      <c r="T339" s="17">
        <f>IF(AND(S339&lt;&gt;""),S339/INDEX(L$2:L339,MATCH(MAX(L$2:L339)+1,L$2:L339,1)),"")</f>
        <v>0.2777161214953271</v>
      </c>
      <c r="U339" s="31" t="s">
        <v>30</v>
      </c>
      <c r="W339" s="43"/>
      <c r="X339" s="43"/>
      <c r="Y339" s="43"/>
      <c r="Z339" s="43"/>
      <c r="AA339" s="43"/>
      <c r="AB339" s="43"/>
      <c r="AC339" s="43"/>
      <c r="AD339" s="39"/>
      <c r="AE339" s="39"/>
      <c r="AF339" s="44" t="str">
        <f t="shared" si="105"/>
        <v>無</v>
      </c>
      <c r="AH339" s="45"/>
    </row>
    <row r="340" spans="1:34" ht="18.75" customHeight="1">
      <c r="A340" s="36" t="str">
        <f t="shared" si="106"/>
        <v>市区</v>
      </c>
      <c r="B340" s="37" t="str">
        <f>IF(E340&lt;&gt;"",VLOOKUP(C340,市町村コード!$B:$D,3,FALSE),"")</f>
        <v>千葉県</v>
      </c>
      <c r="C340" s="38">
        <f>IF(E340&lt;&gt;"",VLOOKUP(E340,市町村コード!$A$1:$B$3593,2,FALSE),"")</f>
        <v>122246</v>
      </c>
      <c r="D340" s="39" t="str">
        <f t="shared" si="107"/>
        <v>12224</v>
      </c>
      <c r="E340" s="39" t="s">
        <v>608</v>
      </c>
      <c r="F340" s="40" t="str">
        <f t="shared" si="109"/>
        <v>2021年</v>
      </c>
      <c r="G340" s="41">
        <v>44760</v>
      </c>
      <c r="H340" s="14"/>
      <c r="I340" s="14"/>
      <c r="J340" s="14"/>
      <c r="K340" s="15"/>
      <c r="L340" s="14"/>
      <c r="M340" s="14"/>
      <c r="N340" s="35"/>
      <c r="O340" s="35"/>
      <c r="P340" s="39" t="s">
        <v>4833</v>
      </c>
      <c r="Q340" s="31"/>
      <c r="R340" s="31" t="s">
        <v>4711</v>
      </c>
      <c r="S340" s="16">
        <v>7630</v>
      </c>
      <c r="T340" s="17">
        <f>IF(AND(S340&lt;&gt;""),S340/INDEX(L$2:L340,MATCH(MAX(L$2:L340)+1,L$2:L340,1)),"")</f>
        <v>0.22283878504672897</v>
      </c>
      <c r="U340" s="31" t="s">
        <v>30</v>
      </c>
      <c r="W340" s="43"/>
      <c r="X340" s="43"/>
      <c r="Y340" s="43"/>
      <c r="Z340" s="43"/>
      <c r="AA340" s="43"/>
      <c r="AB340" s="43"/>
      <c r="AC340" s="43"/>
      <c r="AD340" s="39"/>
      <c r="AE340" s="39"/>
      <c r="AF340" s="44" t="str">
        <f t="shared" si="105"/>
        <v>無</v>
      </c>
      <c r="AH340" s="45"/>
    </row>
    <row r="341" spans="1:34" ht="18.75" customHeight="1">
      <c r="A341" s="36" t="str">
        <f t="shared" si="106"/>
        <v>市区</v>
      </c>
      <c r="B341" s="37" t="str">
        <f>IF(E341&lt;&gt;"",VLOOKUP(C341,市町村コード!$B:$D,3,FALSE),"")</f>
        <v>千葉県</v>
      </c>
      <c r="C341" s="38">
        <f>IF(E341&lt;&gt;"",VLOOKUP(E341,市町村コード!$A$1:$B$3593,2,FALSE),"")</f>
        <v>122246</v>
      </c>
      <c r="D341" s="39" t="str">
        <f t="shared" si="107"/>
        <v>12224</v>
      </c>
      <c r="E341" s="39" t="s">
        <v>608</v>
      </c>
      <c r="F341" s="40" t="str">
        <f t="shared" si="109"/>
        <v>2021年</v>
      </c>
      <c r="G341" s="41">
        <v>44760</v>
      </c>
      <c r="H341" s="14"/>
      <c r="I341" s="14"/>
      <c r="J341" s="14"/>
      <c r="K341" s="15"/>
      <c r="L341" s="14"/>
      <c r="M341" s="14"/>
      <c r="N341" s="35"/>
      <c r="O341" s="35"/>
      <c r="P341" s="39" t="s">
        <v>4834</v>
      </c>
      <c r="Q341" s="31"/>
      <c r="R341" s="31" t="s">
        <v>4711</v>
      </c>
      <c r="S341" s="16">
        <v>4105</v>
      </c>
      <c r="T341" s="17">
        <f>IF(AND(S341&lt;&gt;""),S341/INDEX(L$2:L341,MATCH(MAX(L$2:L341)+1,L$2:L341,1)),"")</f>
        <v>0.11988901869158879</v>
      </c>
      <c r="U341" s="31" t="s">
        <v>30</v>
      </c>
      <c r="W341" s="43"/>
      <c r="X341" s="43"/>
      <c r="Y341" s="43"/>
      <c r="Z341" s="43"/>
      <c r="AA341" s="43"/>
      <c r="AB341" s="43"/>
      <c r="AC341" s="43"/>
      <c r="AD341" s="39"/>
      <c r="AE341" s="39"/>
      <c r="AF341" s="44" t="str">
        <f t="shared" si="105"/>
        <v>無</v>
      </c>
      <c r="AH341" s="45"/>
    </row>
    <row r="342" spans="1:34" ht="18.75" customHeight="1">
      <c r="A342" s="36" t="str">
        <f t="shared" si="106"/>
        <v>市区</v>
      </c>
      <c r="B342" s="37" t="str">
        <f>IF(E342&lt;&gt;"",VLOOKUP(C342,市町村コード!$B:$D,3,FALSE),"")</f>
        <v>千葉県</v>
      </c>
      <c r="C342" s="38">
        <f>IF(E342&lt;&gt;"",VLOOKUP(E342,市町村コード!$A$1:$B$3593,2,FALSE),"")</f>
        <v>122289</v>
      </c>
      <c r="D342" s="39" t="str">
        <f t="shared" si="107"/>
        <v>12228</v>
      </c>
      <c r="E342" s="48" t="s">
        <v>611</v>
      </c>
      <c r="F342" s="40" t="str">
        <f t="shared" si="109"/>
        <v>2022年</v>
      </c>
      <c r="G342" s="41">
        <v>44612</v>
      </c>
      <c r="H342" s="14">
        <v>77543</v>
      </c>
      <c r="I342" s="14">
        <v>32329</v>
      </c>
      <c r="J342" s="14">
        <v>78231</v>
      </c>
      <c r="K342" s="15">
        <f t="shared" si="104"/>
        <v>0.41691706537018169</v>
      </c>
      <c r="L342" s="14">
        <v>32102</v>
      </c>
      <c r="M342" s="14">
        <v>226</v>
      </c>
      <c r="N342" s="35"/>
      <c r="O342" s="35" t="s">
        <v>29</v>
      </c>
      <c r="P342" s="45" t="s">
        <v>5113</v>
      </c>
      <c r="Q342" s="31">
        <v>1</v>
      </c>
      <c r="R342" s="31" t="s">
        <v>4711</v>
      </c>
      <c r="S342" s="16">
        <v>23704</v>
      </c>
      <c r="T342" s="17">
        <f>IF(AND(S342&lt;&gt;""),S342/INDEX(L$2:L342,MATCH(MAX(L$2:L342)+1,L$2:L342,1)),"")</f>
        <v>0.73839636159740829</v>
      </c>
      <c r="U342" s="31" t="s">
        <v>30</v>
      </c>
      <c r="W342" s="43"/>
      <c r="X342" s="43"/>
      <c r="Y342" s="43"/>
      <c r="Z342" s="43"/>
      <c r="AA342" s="43"/>
      <c r="AB342" s="43"/>
      <c r="AC342" s="43"/>
      <c r="AD342" s="39"/>
      <c r="AE342" s="39"/>
      <c r="AF342" s="44" t="str">
        <f t="shared" si="105"/>
        <v>無</v>
      </c>
      <c r="AH342" s="45"/>
    </row>
    <row r="343" spans="1:34" ht="18.75" customHeight="1">
      <c r="A343" s="36" t="str">
        <f t="shared" si="106"/>
        <v>市区</v>
      </c>
      <c r="B343" s="37" t="str">
        <f>IF(E343&lt;&gt;"",VLOOKUP(C343,市町村コード!$B:$D,3,FALSE),"")</f>
        <v>千葉県</v>
      </c>
      <c r="C343" s="38">
        <f>IF(E343&lt;&gt;"",VLOOKUP(E343,市町村コード!$A$1:$B$3593,2,FALSE),"")</f>
        <v>122289</v>
      </c>
      <c r="D343" s="39" t="str">
        <f t="shared" si="107"/>
        <v>12228</v>
      </c>
      <c r="E343" s="48" t="s">
        <v>611</v>
      </c>
      <c r="F343" s="40" t="str">
        <f t="shared" si="109"/>
        <v>2022年</v>
      </c>
      <c r="G343" s="41">
        <v>44612</v>
      </c>
      <c r="H343" s="14"/>
      <c r="I343" s="14"/>
      <c r="J343" s="14"/>
      <c r="K343" s="15"/>
      <c r="L343" s="14"/>
      <c r="M343" s="14"/>
      <c r="N343" s="35"/>
      <c r="O343" s="35"/>
      <c r="P343" s="45" t="s">
        <v>612</v>
      </c>
      <c r="Q343" s="31"/>
      <c r="R343" s="31" t="s">
        <v>4710</v>
      </c>
      <c r="S343" s="16">
        <v>8398</v>
      </c>
      <c r="T343" s="17">
        <f>IF(AND(S343&lt;&gt;""),S343/INDEX(L$2:L343,MATCH(MAX(L$2:L343)+1,L$2:L343,1)),"")</f>
        <v>0.26160363840259176</v>
      </c>
      <c r="U343" s="31" t="s">
        <v>30</v>
      </c>
      <c r="W343" s="43"/>
      <c r="X343" s="43"/>
      <c r="Y343" s="43"/>
      <c r="Z343" s="43"/>
      <c r="AA343" s="43"/>
      <c r="AB343" s="43"/>
      <c r="AC343" s="43"/>
      <c r="AD343" s="39"/>
      <c r="AE343" s="39"/>
      <c r="AF343" s="44" t="str">
        <f t="shared" si="105"/>
        <v>無</v>
      </c>
      <c r="AH343" s="45"/>
    </row>
    <row r="344" spans="1:34">
      <c r="A344" s="36" t="str">
        <f t="shared" si="106"/>
        <v>市区</v>
      </c>
      <c r="B344" s="37" t="str">
        <f>IF(E344&lt;&gt;"",VLOOKUP(C344,市町村コード!$B:$D,3,FALSE),"")</f>
        <v>千葉県</v>
      </c>
      <c r="C344" s="38">
        <f>IF(E344&lt;&gt;"",VLOOKUP(E344,市町村コード!$A$1:$B$3593,2,FALSE),"")</f>
        <v>122343</v>
      </c>
      <c r="D344" s="39" t="str">
        <f t="shared" si="107"/>
        <v>12234</v>
      </c>
      <c r="E344" s="48" t="s">
        <v>616</v>
      </c>
      <c r="F344" s="40" t="str">
        <f t="shared" ref="F344:F353" si="110">IF(MONTH(G344)&gt;=5, YEAR(G344)-1, YEAR(G344))&amp;"年"</f>
        <v>2022年</v>
      </c>
      <c r="G344" s="41">
        <v>44668</v>
      </c>
      <c r="H344" s="14">
        <v>31720</v>
      </c>
      <c r="I344" s="14">
        <v>20469</v>
      </c>
      <c r="J344" s="14">
        <v>32087</v>
      </c>
      <c r="K344" s="15">
        <f t="shared" si="104"/>
        <v>0.64530264817150063</v>
      </c>
      <c r="L344" s="14">
        <v>20113</v>
      </c>
      <c r="M344" s="14">
        <v>355</v>
      </c>
      <c r="N344" s="35"/>
      <c r="O344" s="35" t="s">
        <v>29</v>
      </c>
      <c r="P344" s="45" t="s">
        <v>617</v>
      </c>
      <c r="Q344" s="31">
        <v>5</v>
      </c>
      <c r="R344" s="31" t="s">
        <v>4710</v>
      </c>
      <c r="S344" s="16">
        <v>11084</v>
      </c>
      <c r="T344" s="17">
        <f>IF(AND(S344&lt;&gt;""),S344/INDEX(L$2:L344,MATCH(MAX(L$2:L344)+1,L$2:L344,1)),"")</f>
        <v>0.55108636205439265</v>
      </c>
      <c r="U344" s="31" t="s">
        <v>30</v>
      </c>
      <c r="V344" s="34" t="s">
        <v>32</v>
      </c>
      <c r="W344" s="43"/>
      <c r="X344" s="43"/>
      <c r="Y344" s="43" t="s">
        <v>32</v>
      </c>
      <c r="Z344" s="43"/>
      <c r="AA344" s="43"/>
      <c r="AB344" s="43"/>
      <c r="AC344" s="43"/>
      <c r="AD344" s="39" t="s">
        <v>4689</v>
      </c>
      <c r="AE344" s="39"/>
      <c r="AF344" s="44" t="str">
        <f t="shared" ref="AF344:AF365" si="111">IF(AND(V344="",W344="",X344="",Y344="",Z344="",AA344="",AB344="",AC344=""),"無",IF(V344&lt;&gt;"",$V$1,"") &amp; IF(W344&lt;&gt;"",$W$1,"") &amp; IF(X344&lt;&gt;"",$X$1,"") &amp; IF(Y344&lt;&gt;"",$Y$1,"") &amp; IF(Z344&lt;&gt;"",$Z$1,"") &amp; IF(AA344&lt;&gt;"",$AA$1,"") &amp; IF(AB344&lt;&gt;"",$AB$1,"") &amp; IF(AC344&lt;&gt;"",$AC$1,""))</f>
        <v>自公</v>
      </c>
      <c r="AH344" s="45"/>
    </row>
    <row r="345" spans="1:34">
      <c r="A345" s="36" t="str">
        <f t="shared" si="106"/>
        <v>市区</v>
      </c>
      <c r="B345" s="37" t="str">
        <f>IF(E345&lt;&gt;"",VLOOKUP(C345,市町村コード!$B:$D,3,FALSE),"")</f>
        <v>千葉県</v>
      </c>
      <c r="C345" s="38">
        <f>IF(E345&lt;&gt;"",VLOOKUP(E345,市町村コード!$A$1:$B$3593,2,FALSE),"")</f>
        <v>122343</v>
      </c>
      <c r="D345" s="39" t="str">
        <f t="shared" si="107"/>
        <v>12234</v>
      </c>
      <c r="E345" s="48" t="s">
        <v>616</v>
      </c>
      <c r="F345" s="40" t="str">
        <f t="shared" si="110"/>
        <v>2022年</v>
      </c>
      <c r="G345" s="41">
        <v>44668</v>
      </c>
      <c r="H345" s="14"/>
      <c r="I345" s="14"/>
      <c r="J345" s="14"/>
      <c r="K345" s="15"/>
      <c r="L345" s="14"/>
      <c r="M345" s="14"/>
      <c r="N345" s="35"/>
      <c r="O345" s="35"/>
      <c r="P345" s="45" t="s">
        <v>4835</v>
      </c>
      <c r="Q345" s="31"/>
      <c r="R345" s="31" t="s">
        <v>4711</v>
      </c>
      <c r="S345" s="16">
        <v>9029</v>
      </c>
      <c r="T345" s="17">
        <f>IF(AND(S345&lt;&gt;""),S345/INDEX(L$2:L345,MATCH(MAX(L$2:L345)+1,L$2:L345,1)),"")</f>
        <v>0.44891363794560729</v>
      </c>
      <c r="U345" s="31" t="s">
        <v>30</v>
      </c>
      <c r="W345" s="43"/>
      <c r="X345" s="43"/>
      <c r="Y345" s="43"/>
      <c r="Z345" s="43"/>
      <c r="AA345" s="43"/>
      <c r="AB345" s="43"/>
      <c r="AC345" s="43"/>
      <c r="AD345" s="39"/>
      <c r="AE345" s="39"/>
      <c r="AF345" s="44" t="str">
        <f t="shared" si="111"/>
        <v>無</v>
      </c>
      <c r="AH345" s="45"/>
    </row>
    <row r="346" spans="1:34">
      <c r="A346" s="36" t="str">
        <f t="shared" si="106"/>
        <v>市区</v>
      </c>
      <c r="B346" s="37" t="str">
        <f>IF(E346&lt;&gt;"",VLOOKUP(C346,市町村コード!$B:$D,3,FALSE),"")</f>
        <v>千葉県</v>
      </c>
      <c r="C346" s="38">
        <f>IF(E346&lt;&gt;"",VLOOKUP(E346,市町村コード!$A$1:$B$3593,2,FALSE),"")</f>
        <v>122351</v>
      </c>
      <c r="D346" s="39" t="str">
        <f t="shared" si="107"/>
        <v>12235</v>
      </c>
      <c r="E346" s="48" t="s">
        <v>618</v>
      </c>
      <c r="F346" s="40" t="str">
        <f t="shared" si="110"/>
        <v>2022年</v>
      </c>
      <c r="G346" s="41">
        <v>44598</v>
      </c>
      <c r="H346" s="14">
        <v>29941</v>
      </c>
      <c r="I346" s="14">
        <v>16153</v>
      </c>
      <c r="J346" s="14">
        <v>30116</v>
      </c>
      <c r="K346" s="15">
        <f t="shared" si="104"/>
        <v>0.53949433886643727</v>
      </c>
      <c r="L346" s="14">
        <v>15906</v>
      </c>
      <c r="M346" s="14">
        <v>247</v>
      </c>
      <c r="N346" s="35"/>
      <c r="O346" s="35" t="s">
        <v>29</v>
      </c>
      <c r="P346" s="45" t="s">
        <v>4836</v>
      </c>
      <c r="Q346" s="31">
        <v>1</v>
      </c>
      <c r="R346" s="31" t="s">
        <v>4711</v>
      </c>
      <c r="S346" s="16">
        <v>10156</v>
      </c>
      <c r="T346" s="17">
        <f>IF(AND(S346&lt;&gt;""),S346/INDEX(L$2:L346,MATCH(MAX(L$2:L346)+1,L$2:L346,1)),"")</f>
        <v>0.63850119451779208</v>
      </c>
      <c r="U346" s="31" t="s">
        <v>30</v>
      </c>
      <c r="V346" s="34" t="s">
        <v>32</v>
      </c>
      <c r="W346" s="43"/>
      <c r="X346" s="43"/>
      <c r="Y346" s="43"/>
      <c r="Z346" s="43"/>
      <c r="AA346" s="43"/>
      <c r="AB346" s="43"/>
      <c r="AC346" s="43"/>
      <c r="AD346" s="39"/>
      <c r="AE346" s="39"/>
      <c r="AF346" s="44" t="str">
        <f t="shared" si="111"/>
        <v>自</v>
      </c>
      <c r="AH346" s="45"/>
    </row>
    <row r="347" spans="1:34">
      <c r="A347" s="36" t="str">
        <f t="shared" si="106"/>
        <v>市区</v>
      </c>
      <c r="B347" s="37" t="str">
        <f>IF(E347&lt;&gt;"",VLOOKUP(C347,市町村コード!$B:$D,3,FALSE),"")</f>
        <v>千葉県</v>
      </c>
      <c r="C347" s="38">
        <f>IF(E347&lt;&gt;"",VLOOKUP(E347,市町村コード!$A$1:$B$3593,2,FALSE),"")</f>
        <v>122351</v>
      </c>
      <c r="D347" s="39" t="str">
        <f t="shared" si="107"/>
        <v>12235</v>
      </c>
      <c r="E347" s="48" t="s">
        <v>618</v>
      </c>
      <c r="F347" s="40" t="str">
        <f t="shared" si="110"/>
        <v>2022年</v>
      </c>
      <c r="G347" s="41">
        <v>44598</v>
      </c>
      <c r="H347" s="14"/>
      <c r="I347" s="14"/>
      <c r="J347" s="14"/>
      <c r="K347" s="15"/>
      <c r="L347" s="14"/>
      <c r="M347" s="14"/>
      <c r="N347" s="35"/>
      <c r="O347" s="35"/>
      <c r="P347" s="45" t="s">
        <v>4837</v>
      </c>
      <c r="Q347" s="31"/>
      <c r="R347" s="31" t="s">
        <v>4711</v>
      </c>
      <c r="S347" s="16">
        <v>5750</v>
      </c>
      <c r="T347" s="17">
        <f>IF(AND(S347&lt;&gt;""),S347/INDEX(L$2:L347,MATCH(MAX(L$2:L347)+1,L$2:L347,1)),"")</f>
        <v>0.36149880548220797</v>
      </c>
      <c r="U347" s="31" t="s">
        <v>30</v>
      </c>
      <c r="W347" s="43"/>
      <c r="X347" s="43"/>
      <c r="Y347" s="43"/>
      <c r="Z347" s="43"/>
      <c r="AA347" s="43"/>
      <c r="AB347" s="43"/>
      <c r="AC347" s="43"/>
      <c r="AD347" s="39"/>
      <c r="AE347" s="39"/>
      <c r="AF347" s="44" t="str">
        <f t="shared" si="111"/>
        <v>無</v>
      </c>
      <c r="AH347" s="45"/>
    </row>
    <row r="348" spans="1:34">
      <c r="A348" s="36" t="str">
        <f t="shared" si="106"/>
        <v>市区</v>
      </c>
      <c r="B348" s="37" t="str">
        <f>IF(E348&lt;&gt;"",VLOOKUP(C348,市町村コード!$B:$D,3,FALSE),"")</f>
        <v>千葉県</v>
      </c>
      <c r="C348" s="38">
        <f>IF(E348&lt;&gt;"",VLOOKUP(E348,市町村コード!$A$1:$B$3593,2,FALSE),"")</f>
        <v>122360</v>
      </c>
      <c r="D348" s="39" t="str">
        <f>IF(C348&lt;&gt;"",LEFT(C348,5),"")</f>
        <v>12236</v>
      </c>
      <c r="E348" s="48" t="s">
        <v>619</v>
      </c>
      <c r="F348" s="40" t="str">
        <f t="shared" si="110"/>
        <v>2022年</v>
      </c>
      <c r="G348" s="41">
        <v>44675</v>
      </c>
      <c r="H348" s="14">
        <v>62890</v>
      </c>
      <c r="I348" s="14">
        <v>30870</v>
      </c>
      <c r="J348" s="14"/>
      <c r="K348" s="15">
        <f t="shared" si="104"/>
        <v>0.4908570519955478</v>
      </c>
      <c r="L348" s="14">
        <v>30575</v>
      </c>
      <c r="M348" s="14">
        <v>295</v>
      </c>
      <c r="N348" s="35"/>
      <c r="O348" s="35" t="s">
        <v>29</v>
      </c>
      <c r="P348" s="45" t="s">
        <v>4838</v>
      </c>
      <c r="Q348" s="31">
        <v>1</v>
      </c>
      <c r="R348" s="31" t="s">
        <v>4711</v>
      </c>
      <c r="S348" s="16">
        <v>17190</v>
      </c>
      <c r="T348" s="17">
        <f>IF(AND(S348&lt;&gt;""),S348/INDEX(L$2:L348,MATCH(MAX(L$2:L348)+1,L$2:L348,1)),"")</f>
        <v>0.56222403924775144</v>
      </c>
      <c r="U348" s="31" t="s">
        <v>30</v>
      </c>
      <c r="V348" s="34" t="s">
        <v>32</v>
      </c>
      <c r="W348" s="43"/>
      <c r="X348" s="43"/>
      <c r="Y348" s="43"/>
      <c r="Z348" s="43"/>
      <c r="AA348" s="43"/>
      <c r="AB348" s="43"/>
      <c r="AC348" s="43"/>
      <c r="AD348" s="39"/>
      <c r="AE348" s="39"/>
      <c r="AF348" s="44" t="str">
        <f t="shared" si="111"/>
        <v>自</v>
      </c>
      <c r="AH348" s="45"/>
    </row>
    <row r="349" spans="1:34">
      <c r="A349" s="36" t="str">
        <f t="shared" si="106"/>
        <v>市区</v>
      </c>
      <c r="B349" s="37" t="str">
        <f>IF(E349&lt;&gt;"",VLOOKUP(C349,市町村コード!$B:$D,3,FALSE),"")</f>
        <v>千葉県</v>
      </c>
      <c r="C349" s="38">
        <f>IF(E349&lt;&gt;"",VLOOKUP(E349,市町村コード!$A$1:$B$3593,2,FALSE),"")</f>
        <v>122360</v>
      </c>
      <c r="D349" s="39" t="str">
        <f>IF(C349&lt;&gt;"",LEFT(C349,5),"")</f>
        <v>12236</v>
      </c>
      <c r="E349" s="48" t="s">
        <v>619</v>
      </c>
      <c r="F349" s="40" t="str">
        <f t="shared" si="110"/>
        <v>2022年</v>
      </c>
      <c r="G349" s="41">
        <v>44675</v>
      </c>
      <c r="H349" s="14"/>
      <c r="I349" s="14"/>
      <c r="J349" s="14"/>
      <c r="K349" s="15"/>
      <c r="L349" s="14"/>
      <c r="M349" s="14"/>
      <c r="N349" s="35"/>
      <c r="O349" s="35"/>
      <c r="P349" s="45" t="s">
        <v>620</v>
      </c>
      <c r="Q349" s="31"/>
      <c r="R349" s="31" t="s">
        <v>4710</v>
      </c>
      <c r="S349" s="16">
        <v>13385</v>
      </c>
      <c r="T349" s="17">
        <f>IF(AND(S349&lt;&gt;""),S349/INDEX(L$2:L349,MATCH(MAX(L$2:L349)+1,L$2:L349,1)),"")</f>
        <v>0.43777596075224856</v>
      </c>
      <c r="U349" s="31" t="s">
        <v>30</v>
      </c>
      <c r="W349" s="43"/>
      <c r="X349" s="43"/>
      <c r="Y349" s="43"/>
      <c r="Z349" s="43"/>
      <c r="AA349" s="43"/>
      <c r="AB349" s="43"/>
      <c r="AC349" s="43"/>
      <c r="AD349" s="39"/>
      <c r="AE349" s="39"/>
      <c r="AF349" s="44" t="str">
        <f t="shared" si="111"/>
        <v>無</v>
      </c>
      <c r="AH349" s="45"/>
    </row>
    <row r="350" spans="1:34">
      <c r="A350" s="36" t="str">
        <f t="shared" si="106"/>
        <v>市区</v>
      </c>
      <c r="B350" s="37" t="str">
        <f>IF(E350&lt;&gt;"",VLOOKUP(C350,市町村コード!$B:$D,3,FALSE),"")</f>
        <v>千葉県</v>
      </c>
      <c r="C350" s="38">
        <f>IF(E350&lt;&gt;"",VLOOKUP(E350,市町村コード!$A$1:$B$3593,2,FALSE),"")</f>
        <v>122378</v>
      </c>
      <c r="D350" s="39" t="str">
        <f t="shared" si="107"/>
        <v>12237</v>
      </c>
      <c r="E350" s="48" t="s">
        <v>621</v>
      </c>
      <c r="F350" s="40" t="str">
        <f t="shared" si="110"/>
        <v>2022年</v>
      </c>
      <c r="G350" s="41">
        <v>44665</v>
      </c>
      <c r="H350" s="14">
        <v>42370</v>
      </c>
      <c r="I350" s="14">
        <v>14774</v>
      </c>
      <c r="J350" s="14">
        <v>42870</v>
      </c>
      <c r="K350" s="15">
        <f t="shared" si="104"/>
        <v>0.3486901109275431</v>
      </c>
      <c r="L350" s="14">
        <v>14377</v>
      </c>
      <c r="M350" s="14">
        <v>397</v>
      </c>
      <c r="N350" s="35"/>
      <c r="O350" s="35" t="s">
        <v>29</v>
      </c>
      <c r="P350" s="45" t="s">
        <v>622</v>
      </c>
      <c r="Q350" s="31">
        <v>2</v>
      </c>
      <c r="R350" s="31" t="s">
        <v>4710</v>
      </c>
      <c r="S350" s="16">
        <v>10826</v>
      </c>
      <c r="T350" s="17">
        <f>IF(AND(S350&lt;&gt;""),S350/INDEX(L$2:L350,MATCH(MAX(L$2:L350)+1,L$2:L350,1)),"")</f>
        <v>0.75300827710927176</v>
      </c>
      <c r="U350" s="31" t="s">
        <v>30</v>
      </c>
      <c r="V350" s="34" t="s">
        <v>32</v>
      </c>
      <c r="W350" s="43"/>
      <c r="X350" s="43"/>
      <c r="Y350" s="43" t="s">
        <v>32</v>
      </c>
      <c r="Z350" s="43"/>
      <c r="AA350" s="43"/>
      <c r="AB350" s="43"/>
      <c r="AC350" s="43"/>
      <c r="AD350" s="39" t="s">
        <v>4689</v>
      </c>
      <c r="AE350" s="39"/>
      <c r="AF350" s="44" t="str">
        <f t="shared" si="111"/>
        <v>自公</v>
      </c>
      <c r="AH350" s="45"/>
    </row>
    <row r="351" spans="1:34">
      <c r="A351" s="36" t="str">
        <f t="shared" si="106"/>
        <v>市区</v>
      </c>
      <c r="B351" s="37" t="str">
        <f>IF(E351&lt;&gt;"",VLOOKUP(C351,市町村コード!$B:$D,3,FALSE),"")</f>
        <v>千葉県</v>
      </c>
      <c r="C351" s="38">
        <f>IF(E351&lt;&gt;"",VLOOKUP(E351,市町村コード!$A$1:$B$3593,2,FALSE),"")</f>
        <v>122378</v>
      </c>
      <c r="D351" s="39" t="str">
        <f t="shared" si="107"/>
        <v>12237</v>
      </c>
      <c r="E351" s="48" t="s">
        <v>621</v>
      </c>
      <c r="F351" s="40" t="str">
        <f t="shared" si="110"/>
        <v>2022年</v>
      </c>
      <c r="G351" s="41">
        <v>44665</v>
      </c>
      <c r="H351" s="14"/>
      <c r="I351" s="14"/>
      <c r="J351" s="14"/>
      <c r="K351" s="15"/>
      <c r="L351" s="14"/>
      <c r="M351" s="14"/>
      <c r="N351" s="35"/>
      <c r="O351" s="35"/>
      <c r="P351" s="45" t="s">
        <v>4839</v>
      </c>
      <c r="Q351" s="31"/>
      <c r="R351" s="31" t="s">
        <v>4711</v>
      </c>
      <c r="S351" s="16">
        <v>3551</v>
      </c>
      <c r="T351" s="17">
        <f>IF(AND(S351&lt;&gt;""),S351/INDEX(L$2:L351,MATCH(MAX(L$2:L351)+1,L$2:L351,1)),"")</f>
        <v>0.24699172289072824</v>
      </c>
      <c r="U351" s="31" t="s">
        <v>30</v>
      </c>
      <c r="W351" s="43"/>
      <c r="X351" s="43"/>
      <c r="Y351" s="43"/>
      <c r="Z351" s="43"/>
      <c r="AA351" s="43"/>
      <c r="AB351" s="43"/>
      <c r="AC351" s="43"/>
      <c r="AD351" s="39"/>
      <c r="AE351" s="39"/>
      <c r="AF351" s="44" t="str">
        <f t="shared" si="111"/>
        <v>無</v>
      </c>
      <c r="AH351" s="45"/>
    </row>
    <row r="352" spans="1:34">
      <c r="A352" s="36" t="str">
        <f t="shared" si="106"/>
        <v>市区</v>
      </c>
      <c r="B352" s="37" t="str">
        <f>IF(E352&lt;&gt;"",VLOOKUP(C352,市町村コード!$B:$D,3,FALSE),"")</f>
        <v>千葉県</v>
      </c>
      <c r="C352" s="38">
        <f>IF(E352&lt;&gt;"",VLOOKUP(E352,市町村コード!$A$1:$B$3593,2,FALSE),"")</f>
        <v>122386</v>
      </c>
      <c r="D352" s="39" t="str">
        <f t="shared" si="107"/>
        <v>12238</v>
      </c>
      <c r="E352" s="48" t="s">
        <v>623</v>
      </c>
      <c r="F352" s="40" t="str">
        <f t="shared" si="110"/>
        <v>2021年</v>
      </c>
      <c r="G352" s="41">
        <v>44900</v>
      </c>
      <c r="H352" s="14">
        <v>31955</v>
      </c>
      <c r="I352" s="14">
        <v>17324</v>
      </c>
      <c r="J352" s="14">
        <v>32190</v>
      </c>
      <c r="K352" s="15">
        <f t="shared" si="104"/>
        <v>0.54213738069159756</v>
      </c>
      <c r="L352" s="14">
        <v>17164</v>
      </c>
      <c r="M352" s="14">
        <v>160</v>
      </c>
      <c r="N352" s="35"/>
      <c r="O352" s="35" t="s">
        <v>29</v>
      </c>
      <c r="P352" s="45" t="s">
        <v>624</v>
      </c>
      <c r="Q352" s="31">
        <v>5</v>
      </c>
      <c r="R352" s="31" t="s">
        <v>4710</v>
      </c>
      <c r="S352" s="16">
        <v>11526</v>
      </c>
      <c r="T352" s="17">
        <f>IF(AND(S352&lt;&gt;""),S352/INDEX(L$2:L352,MATCH(MAX(L$2:L352)+1,L$2:L352,1)),"")</f>
        <v>0.67152178979258914</v>
      </c>
      <c r="U352" s="31" t="s">
        <v>30</v>
      </c>
      <c r="W352" s="43"/>
      <c r="X352" s="43"/>
      <c r="Y352" s="43"/>
      <c r="Z352" s="43"/>
      <c r="AA352" s="43"/>
      <c r="AB352" s="43"/>
      <c r="AC352" s="43"/>
      <c r="AD352" s="39"/>
      <c r="AE352" s="39"/>
      <c r="AF352" s="44" t="str">
        <f t="shared" si="111"/>
        <v>無</v>
      </c>
      <c r="AH352" s="45"/>
    </row>
    <row r="353" spans="1:34">
      <c r="A353" s="36" t="str">
        <f t="shared" si="106"/>
        <v>市区</v>
      </c>
      <c r="B353" s="37" t="str">
        <f>IF(E353&lt;&gt;"",VLOOKUP(C353,市町村コード!$B:$D,3,FALSE),"")</f>
        <v>千葉県</v>
      </c>
      <c r="C353" s="38">
        <f>IF(E353&lt;&gt;"",VLOOKUP(E353,市町村コード!$A$1:$B$3593,2,FALSE),"")</f>
        <v>122386</v>
      </c>
      <c r="D353" s="39" t="str">
        <f t="shared" si="107"/>
        <v>12238</v>
      </c>
      <c r="E353" s="48" t="s">
        <v>623</v>
      </c>
      <c r="F353" s="40" t="str">
        <f t="shared" si="110"/>
        <v>2021年</v>
      </c>
      <c r="G353" s="41">
        <v>44900</v>
      </c>
      <c r="H353" s="14"/>
      <c r="I353" s="14"/>
      <c r="J353" s="14"/>
      <c r="K353" s="15"/>
      <c r="L353" s="14"/>
      <c r="M353" s="14"/>
      <c r="N353" s="35"/>
      <c r="O353" s="35"/>
      <c r="P353" s="45" t="s">
        <v>5114</v>
      </c>
      <c r="Q353" s="31"/>
      <c r="R353" s="31" t="s">
        <v>4711</v>
      </c>
      <c r="S353" s="16">
        <v>5638</v>
      </c>
      <c r="T353" s="17">
        <f>IF(AND(S353&lt;&gt;""),S353/INDEX(L$2:L353,MATCH(MAX(L$2:L353)+1,L$2:L353,1)),"")</f>
        <v>0.32847821020741086</v>
      </c>
      <c r="U353" s="31" t="s">
        <v>30</v>
      </c>
      <c r="W353" s="43"/>
      <c r="X353" s="43"/>
      <c r="Y353" s="43"/>
      <c r="Z353" s="43"/>
      <c r="AA353" s="43"/>
      <c r="AB353" s="43"/>
      <c r="AC353" s="43"/>
      <c r="AD353" s="39"/>
      <c r="AE353" s="39"/>
      <c r="AF353" s="44" t="str">
        <f t="shared" si="111"/>
        <v>無</v>
      </c>
      <c r="AH353" s="45"/>
    </row>
    <row r="354" spans="1:34">
      <c r="A354" s="36" t="str">
        <f t="shared" si="106"/>
        <v>町村</v>
      </c>
      <c r="B354" s="37" t="str">
        <f>IF(E354&lt;&gt;"",VLOOKUP(C354,市町村コード!$B:$D,3,FALSE),"")</f>
        <v>千葉県</v>
      </c>
      <c r="C354" s="38">
        <f>IF(E354&lt;&gt;"",VLOOKUP(E354,市町村コード!$A$1:$B$3593,2,FALSE),"")</f>
        <v>123226</v>
      </c>
      <c r="D354" s="39" t="str">
        <f t="shared" si="107"/>
        <v>12322</v>
      </c>
      <c r="E354" s="48" t="s">
        <v>625</v>
      </c>
      <c r="F354" s="40" t="str">
        <f t="shared" ref="F354:F359" si="112">IF(MONTH(G354)&gt;=5, YEAR(G354)-1, YEAR(G354))&amp;"年"</f>
        <v>2021年</v>
      </c>
      <c r="G354" s="41">
        <v>44893</v>
      </c>
      <c r="H354" s="14"/>
      <c r="I354" s="14"/>
      <c r="J354" s="14">
        <v>17527</v>
      </c>
      <c r="K354" s="15" t="str">
        <f t="shared" si="104"/>
        <v/>
      </c>
      <c r="L354" s="14"/>
      <c r="M354" s="14"/>
      <c r="N354" s="35" t="s">
        <v>54</v>
      </c>
      <c r="O354" s="35" t="s">
        <v>29</v>
      </c>
      <c r="P354" s="45" t="s">
        <v>626</v>
      </c>
      <c r="Q354" s="31">
        <v>5</v>
      </c>
      <c r="R354" s="31" t="s">
        <v>4710</v>
      </c>
      <c r="S354" s="16"/>
      <c r="T354" s="17" t="str">
        <f>IF(AND(S354&lt;&gt;""),S354/INDEX(L$2:L354,MATCH(MAX(L$2:L354)+1,L$2:L354,1)),"")</f>
        <v/>
      </c>
      <c r="U354" s="31" t="s">
        <v>30</v>
      </c>
      <c r="W354" s="43"/>
      <c r="X354" s="43"/>
      <c r="Y354" s="43"/>
      <c r="Z354" s="43"/>
      <c r="AA354" s="43"/>
      <c r="AB354" s="43"/>
      <c r="AC354" s="43"/>
      <c r="AD354" s="39"/>
      <c r="AE354" s="39"/>
      <c r="AF354" s="44" t="str">
        <f t="shared" si="111"/>
        <v>無</v>
      </c>
      <c r="AH354" s="45"/>
    </row>
    <row r="355" spans="1:34">
      <c r="A355" s="36" t="str">
        <f t="shared" si="106"/>
        <v>町村</v>
      </c>
      <c r="B355" s="37" t="str">
        <f>IF(E355&lt;&gt;"",VLOOKUP(C355,市町村コード!$B:$D,3,FALSE),"")</f>
        <v>千葉県</v>
      </c>
      <c r="C355" s="38">
        <f>IF(E355&lt;&gt;"",VLOOKUP(E355,市町村コード!$A$1:$B$3593,2,FALSE),"")</f>
        <v>123471</v>
      </c>
      <c r="D355" s="39" t="str">
        <f t="shared" si="107"/>
        <v>12347</v>
      </c>
      <c r="E355" s="48" t="s">
        <v>629</v>
      </c>
      <c r="F355" s="40" t="str">
        <f t="shared" si="112"/>
        <v>2022年</v>
      </c>
      <c r="G355" s="41">
        <v>44598</v>
      </c>
      <c r="H355" s="14">
        <v>12026</v>
      </c>
      <c r="I355" s="14">
        <v>7516</v>
      </c>
      <c r="J355" s="14"/>
      <c r="K355" s="15">
        <f t="shared" si="104"/>
        <v>0.62497921170796611</v>
      </c>
      <c r="L355" s="14">
        <v>7411</v>
      </c>
      <c r="M355" s="14">
        <v>105</v>
      </c>
      <c r="N355" s="35"/>
      <c r="O355" s="35" t="s">
        <v>29</v>
      </c>
      <c r="P355" s="45" t="s">
        <v>5238</v>
      </c>
      <c r="Q355" s="31">
        <v>1</v>
      </c>
      <c r="R355" s="31" t="s">
        <v>4711</v>
      </c>
      <c r="S355" s="16">
        <v>4114</v>
      </c>
      <c r="T355" s="17">
        <f>IF(AND(S355&lt;&gt;""),S355/INDEX(L$2:L355,MATCH(MAX(L$2:L355)+1,L$2:L355,1)),"")</f>
        <v>0.55512076642828223</v>
      </c>
      <c r="U355" s="31" t="s">
        <v>30</v>
      </c>
      <c r="W355" s="43"/>
      <c r="X355" s="43"/>
      <c r="Y355" s="43"/>
      <c r="Z355" s="43"/>
      <c r="AA355" s="43"/>
      <c r="AB355" s="43"/>
      <c r="AC355" s="43"/>
      <c r="AD355" s="39"/>
      <c r="AE355" s="39"/>
      <c r="AF355" s="44" t="str">
        <f t="shared" si="111"/>
        <v>無</v>
      </c>
      <c r="AH355" s="45"/>
    </row>
    <row r="356" spans="1:34">
      <c r="A356" s="36" t="str">
        <f t="shared" si="106"/>
        <v>町村</v>
      </c>
      <c r="B356" s="37" t="str">
        <f>IF(E356&lt;&gt;"",VLOOKUP(C356,市町村コード!$B:$D,3,FALSE),"")</f>
        <v>千葉県</v>
      </c>
      <c r="C356" s="38">
        <f>IF(E356&lt;&gt;"",VLOOKUP(E356,市町村コード!$A$1:$B$3593,2,FALSE),"")</f>
        <v>123471</v>
      </c>
      <c r="D356" s="39" t="str">
        <f t="shared" si="107"/>
        <v>12347</v>
      </c>
      <c r="E356" s="48" t="s">
        <v>629</v>
      </c>
      <c r="F356" s="40" t="str">
        <f t="shared" si="112"/>
        <v>2022年</v>
      </c>
      <c r="G356" s="41">
        <v>44598</v>
      </c>
      <c r="H356" s="14"/>
      <c r="I356" s="14"/>
      <c r="J356" s="14"/>
      <c r="K356" s="15"/>
      <c r="L356" s="14"/>
      <c r="M356" s="14"/>
      <c r="N356" s="35"/>
      <c r="O356" s="35"/>
      <c r="P356" s="45" t="s">
        <v>5239</v>
      </c>
      <c r="Q356" s="31"/>
      <c r="R356" s="31" t="s">
        <v>4711</v>
      </c>
      <c r="S356" s="16">
        <v>3297</v>
      </c>
      <c r="T356" s="17">
        <f>IF(AND(S356&lt;&gt;""),S356/INDEX(L$2:L356,MATCH(MAX(L$2:L356)+1,L$2:L356,1)),"")</f>
        <v>0.44487923357171771</v>
      </c>
      <c r="U356" s="31" t="s">
        <v>30</v>
      </c>
      <c r="W356" s="43"/>
      <c r="X356" s="43"/>
      <c r="Y356" s="43"/>
      <c r="Z356" s="43"/>
      <c r="AA356" s="43"/>
      <c r="AB356" s="43"/>
      <c r="AC356" s="43"/>
      <c r="AD356" s="39"/>
      <c r="AE356" s="39"/>
      <c r="AF356" s="44" t="str">
        <f t="shared" si="111"/>
        <v>無</v>
      </c>
      <c r="AH356" s="45"/>
    </row>
    <row r="357" spans="1:34">
      <c r="A357" s="36" t="str">
        <f t="shared" si="106"/>
        <v>町村</v>
      </c>
      <c r="B357" s="37" t="str">
        <f>IF(E357&lt;&gt;"",VLOOKUP(C357,市町村コード!$B:$D,3,FALSE),"")</f>
        <v>千葉県</v>
      </c>
      <c r="C357" s="38">
        <f>IF(E357&lt;&gt;"",VLOOKUP(E357,市町村コード!$A$1:$B$3593,2,FALSE),"")</f>
        <v>124095</v>
      </c>
      <c r="D357" s="39" t="str">
        <f t="shared" si="107"/>
        <v>12409</v>
      </c>
      <c r="E357" s="48" t="s">
        <v>631</v>
      </c>
      <c r="F357" s="40" t="str">
        <f t="shared" si="112"/>
        <v>2021年</v>
      </c>
      <c r="G357" s="41">
        <v>44886</v>
      </c>
      <c r="H357" s="14">
        <v>5968</v>
      </c>
      <c r="I357" s="14">
        <v>4322</v>
      </c>
      <c r="J357" s="14">
        <v>6022</v>
      </c>
      <c r="K357" s="15">
        <f t="shared" si="104"/>
        <v>0.72419571045576403</v>
      </c>
      <c r="L357" s="14">
        <v>4279</v>
      </c>
      <c r="M357" s="14">
        <v>43</v>
      </c>
      <c r="N357" s="35"/>
      <c r="O357" s="35" t="s">
        <v>29</v>
      </c>
      <c r="P357" s="45" t="s">
        <v>5115</v>
      </c>
      <c r="Q357" s="31">
        <v>1</v>
      </c>
      <c r="R357" s="31" t="s">
        <v>4711</v>
      </c>
      <c r="S357" s="16">
        <v>1926</v>
      </c>
      <c r="T357" s="17">
        <f>IF(AND(S357&lt;&gt;""),S357/INDEX(L$2:L357,MATCH(MAX(L$2:L357)+1,L$2:L357,1)),"")</f>
        <v>0.45010516475812107</v>
      </c>
      <c r="U357" s="31" t="s">
        <v>30</v>
      </c>
      <c r="W357" s="43"/>
      <c r="X357" s="43"/>
      <c r="Y357" s="43"/>
      <c r="Z357" s="43"/>
      <c r="AA357" s="43"/>
      <c r="AB357" s="43"/>
      <c r="AC357" s="43"/>
      <c r="AD357" s="39"/>
      <c r="AE357" s="39"/>
      <c r="AF357" s="44" t="str">
        <f t="shared" si="111"/>
        <v>無</v>
      </c>
      <c r="AH357" s="45"/>
    </row>
    <row r="358" spans="1:34">
      <c r="A358" s="36" t="str">
        <f t="shared" si="106"/>
        <v>町村</v>
      </c>
      <c r="B358" s="37" t="str">
        <f>IF(E358&lt;&gt;"",VLOOKUP(C358,市町村コード!$B:$D,3,FALSE),"")</f>
        <v>千葉県</v>
      </c>
      <c r="C358" s="38">
        <f>IF(E358&lt;&gt;"",VLOOKUP(E358,市町村コード!$A$1:$B$3593,2,FALSE),"")</f>
        <v>124095</v>
      </c>
      <c r="D358" s="39" t="str">
        <f t="shared" si="107"/>
        <v>12409</v>
      </c>
      <c r="E358" s="48" t="s">
        <v>631</v>
      </c>
      <c r="F358" s="40" t="str">
        <f t="shared" si="112"/>
        <v>2021年</v>
      </c>
      <c r="G358" s="41">
        <v>44886</v>
      </c>
      <c r="H358" s="14"/>
      <c r="I358" s="14"/>
      <c r="J358" s="14"/>
      <c r="K358" s="15"/>
      <c r="L358" s="14"/>
      <c r="M358" s="14"/>
      <c r="N358" s="35"/>
      <c r="O358" s="35"/>
      <c r="P358" s="45" t="s">
        <v>5116</v>
      </c>
      <c r="Q358" s="31"/>
      <c r="R358" s="31" t="s">
        <v>4711</v>
      </c>
      <c r="S358" s="16">
        <v>1761</v>
      </c>
      <c r="T358" s="17">
        <f>IF(AND(S358&lt;&gt;""),S358/INDEX(L$2:L358,MATCH(MAX(L$2:L358)+1,L$2:L358,1)),"")</f>
        <v>0.41154475344706709</v>
      </c>
      <c r="U358" s="31" t="s">
        <v>30</v>
      </c>
      <c r="W358" s="43"/>
      <c r="X358" s="43"/>
      <c r="Y358" s="43"/>
      <c r="Z358" s="43"/>
      <c r="AA358" s="43"/>
      <c r="AB358" s="43"/>
      <c r="AC358" s="43"/>
      <c r="AD358" s="39"/>
      <c r="AE358" s="39"/>
      <c r="AF358" s="44" t="str">
        <f t="shared" si="111"/>
        <v>無</v>
      </c>
      <c r="AH358" s="45"/>
    </row>
    <row r="359" spans="1:34">
      <c r="A359" s="36" t="str">
        <f t="shared" si="106"/>
        <v>町村</v>
      </c>
      <c r="B359" s="37" t="str">
        <f>IF(E359&lt;&gt;"",VLOOKUP(C359,市町村コード!$B:$D,3,FALSE),"")</f>
        <v>千葉県</v>
      </c>
      <c r="C359" s="38">
        <f>IF(E359&lt;&gt;"",VLOOKUP(E359,市町村コード!$A$1:$B$3593,2,FALSE),"")</f>
        <v>124095</v>
      </c>
      <c r="D359" s="39" t="str">
        <f t="shared" si="107"/>
        <v>12409</v>
      </c>
      <c r="E359" s="48" t="s">
        <v>631</v>
      </c>
      <c r="F359" s="40" t="str">
        <f t="shared" si="112"/>
        <v>2021年</v>
      </c>
      <c r="G359" s="41">
        <v>44886</v>
      </c>
      <c r="H359" s="14"/>
      <c r="I359" s="14"/>
      <c r="J359" s="14"/>
      <c r="K359" s="15"/>
      <c r="L359" s="14"/>
      <c r="M359" s="14"/>
      <c r="N359" s="35"/>
      <c r="O359" s="35"/>
      <c r="P359" s="45" t="s">
        <v>5117</v>
      </c>
      <c r="Q359" s="31"/>
      <c r="R359" s="31" t="s">
        <v>4711</v>
      </c>
      <c r="S359" s="16">
        <v>592</v>
      </c>
      <c r="T359" s="17">
        <f>IF(AND(S359&lt;&gt;""),S359/INDEX(L$2:L359,MATCH(MAX(L$2:L359)+1,L$2:L359,1)),"")</f>
        <v>0.13835008179481187</v>
      </c>
      <c r="U359" s="31" t="s">
        <v>30</v>
      </c>
      <c r="W359" s="43"/>
      <c r="X359" s="43"/>
      <c r="Y359" s="43"/>
      <c r="Z359" s="43"/>
      <c r="AA359" s="43"/>
      <c r="AB359" s="43"/>
      <c r="AC359" s="43"/>
      <c r="AD359" s="39"/>
      <c r="AE359" s="39"/>
      <c r="AF359" s="44" t="str">
        <f t="shared" si="111"/>
        <v>無</v>
      </c>
      <c r="AH359" s="45"/>
    </row>
    <row r="360" spans="1:34">
      <c r="A360" s="36" t="str">
        <f t="shared" si="106"/>
        <v>町村</v>
      </c>
      <c r="B360" s="37" t="str">
        <f>IF(E360&lt;&gt;"",VLOOKUP(C360,市町村コード!$B:$D,3,FALSE),"")</f>
        <v>千葉県</v>
      </c>
      <c r="C360" s="38">
        <f>IF(E360&lt;&gt;"",VLOOKUP(E360,市町村コード!$A$1:$B$3593,2,FALSE),"")</f>
        <v>124249</v>
      </c>
      <c r="D360" s="39" t="str">
        <f t="shared" si="107"/>
        <v>12424</v>
      </c>
      <c r="E360" s="48" t="s">
        <v>636</v>
      </c>
      <c r="F360" s="40" t="str">
        <f t="shared" ref="F360:F361" si="113">IF(MONTH(G360)&gt;=5, YEAR(G360)-1, YEAR(G360))&amp;"年"</f>
        <v>2021年</v>
      </c>
      <c r="G360" s="41">
        <v>44718</v>
      </c>
      <c r="H360" s="14">
        <v>9537</v>
      </c>
      <c r="I360" s="14">
        <v>6613</v>
      </c>
      <c r="J360" s="14">
        <v>9677</v>
      </c>
      <c r="K360" s="15">
        <f t="shared" si="104"/>
        <v>0.69340463458110513</v>
      </c>
      <c r="L360" s="14">
        <v>6521</v>
      </c>
      <c r="M360" s="14">
        <v>92</v>
      </c>
      <c r="N360" s="35"/>
      <c r="O360" s="35" t="s">
        <v>29</v>
      </c>
      <c r="P360" s="45" t="s">
        <v>4840</v>
      </c>
      <c r="Q360" s="31">
        <v>1</v>
      </c>
      <c r="R360" s="31" t="s">
        <v>4711</v>
      </c>
      <c r="S360" s="16">
        <v>3272</v>
      </c>
      <c r="T360" s="17">
        <f>IF(AND(S360&lt;&gt;""),S360/INDEX(L$2:L360,MATCH(MAX(L$2:L360)+1,L$2:L360,1)),"")</f>
        <v>0.50176353320042943</v>
      </c>
      <c r="U360" s="31" t="s">
        <v>30</v>
      </c>
      <c r="W360" s="43"/>
      <c r="X360" s="43"/>
      <c r="Y360" s="43"/>
      <c r="Z360" s="43"/>
      <c r="AA360" s="43"/>
      <c r="AB360" s="43"/>
      <c r="AC360" s="43"/>
      <c r="AD360" s="39"/>
      <c r="AE360" s="39"/>
      <c r="AF360" s="44" t="str">
        <f t="shared" si="111"/>
        <v>無</v>
      </c>
      <c r="AH360" s="45"/>
    </row>
    <row r="361" spans="1:34">
      <c r="A361" s="36" t="str">
        <f t="shared" si="106"/>
        <v>町村</v>
      </c>
      <c r="B361" s="37" t="str">
        <f>IF(E361&lt;&gt;"",VLOOKUP(C361,市町村コード!$B:$D,3,FALSE),"")</f>
        <v>千葉県</v>
      </c>
      <c r="C361" s="38">
        <f>IF(E361&lt;&gt;"",VLOOKUP(E361,市町村コード!$A$1:$B$3593,2,FALSE),"")</f>
        <v>124249</v>
      </c>
      <c r="D361" s="39" t="str">
        <f t="shared" si="107"/>
        <v>12424</v>
      </c>
      <c r="E361" s="48" t="s">
        <v>636</v>
      </c>
      <c r="F361" s="40" t="str">
        <f t="shared" si="113"/>
        <v>2021年</v>
      </c>
      <c r="G361" s="41">
        <v>44718</v>
      </c>
      <c r="H361" s="14"/>
      <c r="I361" s="14"/>
      <c r="J361" s="14"/>
      <c r="K361" s="15"/>
      <c r="L361" s="14"/>
      <c r="M361" s="14"/>
      <c r="N361" s="35"/>
      <c r="O361" s="35"/>
      <c r="P361" s="45" t="s">
        <v>637</v>
      </c>
      <c r="Q361" s="31"/>
      <c r="R361" s="31" t="s">
        <v>4710</v>
      </c>
      <c r="S361" s="16">
        <v>3249</v>
      </c>
      <c r="T361" s="17">
        <f>IF(AND(S361&lt;&gt;""),S361/INDEX(L$2:L361,MATCH(MAX(L$2:L361)+1,L$2:L361,1)),"")</f>
        <v>0.49823646679957062</v>
      </c>
      <c r="U361" s="31" t="s">
        <v>30</v>
      </c>
      <c r="W361" s="43"/>
      <c r="X361" s="43"/>
      <c r="Y361" s="43"/>
      <c r="Z361" s="43"/>
      <c r="AA361" s="43"/>
      <c r="AB361" s="43"/>
      <c r="AC361" s="43"/>
      <c r="AD361" s="39"/>
      <c r="AE361" s="39"/>
      <c r="AF361" s="44" t="str">
        <f t="shared" si="111"/>
        <v>無</v>
      </c>
      <c r="AH361" s="45"/>
    </row>
    <row r="362" spans="1:34" ht="18.75" customHeight="1">
      <c r="A362" s="36" t="str">
        <f t="shared" si="106"/>
        <v>町村</v>
      </c>
      <c r="B362" s="37" t="str">
        <f>IF(E362&lt;&gt;"",VLOOKUP(C362,市町村コード!$B:$D,3,FALSE),"")</f>
        <v>千葉県</v>
      </c>
      <c r="C362" s="38">
        <f>IF(E362&lt;&gt;"",VLOOKUP(E362,市町村コード!$A$1:$B$3593,2,FALSE),"")</f>
        <v>124273</v>
      </c>
      <c r="D362" s="39" t="str">
        <f>IF(C362&lt;&gt;"",LEFT(C362,5),"")</f>
        <v>12427</v>
      </c>
      <c r="E362" s="48" t="s">
        <v>638</v>
      </c>
      <c r="F362" s="40" t="str">
        <f t="shared" ref="F362:F365" si="114">IF(MONTH(G362)&gt;=5, YEAR(G362)-1, YEAR(G362))&amp;"年"</f>
        <v>2022年</v>
      </c>
      <c r="G362" s="41">
        <v>44577</v>
      </c>
      <c r="H362" s="14">
        <v>6801</v>
      </c>
      <c r="I362" s="14">
        <v>2879</v>
      </c>
      <c r="J362" s="14">
        <v>6841</v>
      </c>
      <c r="K362" s="15">
        <f t="shared" si="104"/>
        <v>0.42332009998529629</v>
      </c>
      <c r="L362" s="14">
        <v>4566</v>
      </c>
      <c r="M362" s="14">
        <v>35</v>
      </c>
      <c r="N362" s="35"/>
      <c r="O362" s="35" t="s">
        <v>29</v>
      </c>
      <c r="P362" s="45" t="s">
        <v>639</v>
      </c>
      <c r="Q362" s="31">
        <v>3</v>
      </c>
      <c r="R362" s="31" t="s">
        <v>4710</v>
      </c>
      <c r="S362" s="16">
        <v>2591</v>
      </c>
      <c r="T362" s="17">
        <f>IF(AND(S362&lt;&gt;""),S362/INDEX(L$2:L362,MATCH(MAX(L$2:L362)+1,L$2:L362,1)),"")</f>
        <v>0.567455102934735</v>
      </c>
      <c r="U362" s="31" t="s">
        <v>30</v>
      </c>
      <c r="W362" s="43"/>
      <c r="X362" s="43"/>
      <c r="Y362" s="43"/>
      <c r="Z362" s="43"/>
      <c r="AA362" s="43"/>
      <c r="AB362" s="43"/>
      <c r="AC362" s="43"/>
      <c r="AD362" s="39"/>
      <c r="AE362" s="39"/>
      <c r="AF362" s="44" t="str">
        <f t="shared" si="111"/>
        <v>無</v>
      </c>
      <c r="AH362" s="45"/>
    </row>
    <row r="363" spans="1:34" customFormat="1" ht="18.75" customHeight="1">
      <c r="A363" s="36" t="str">
        <f t="shared" si="106"/>
        <v>町村</v>
      </c>
      <c r="B363" s="37" t="str">
        <f>IF(E363&lt;&gt;"",VLOOKUP(C363,市町村コード!$B:$D,3,FALSE),"")</f>
        <v>千葉県</v>
      </c>
      <c r="C363" s="38">
        <f>IF(E363&lt;&gt;"",VLOOKUP(E363,市町村コード!$A$1:$B$3593,2,FALSE),"")</f>
        <v>124273</v>
      </c>
      <c r="D363" s="39" t="str">
        <f>IF(C363&lt;&gt;"",LEFT(C363,5),"")</f>
        <v>12427</v>
      </c>
      <c r="E363" s="48" t="s">
        <v>638</v>
      </c>
      <c r="F363" s="40" t="str">
        <f t="shared" si="114"/>
        <v>2022年</v>
      </c>
      <c r="G363" s="41">
        <v>44577</v>
      </c>
      <c r="P363" s="45" t="s">
        <v>4841</v>
      </c>
      <c r="R363" s="31" t="s">
        <v>4711</v>
      </c>
      <c r="S363" s="24">
        <v>1975</v>
      </c>
      <c r="T363" s="17">
        <f>IF(AND(S363&lt;&gt;""),S363/INDEX(L$2:L363,MATCH(MAX(L$2:L363)+1,L$2:L363,1)),"")</f>
        <v>0.432544897065265</v>
      </c>
      <c r="U363" s="31" t="s">
        <v>30</v>
      </c>
      <c r="V363" s="46"/>
      <c r="W363" s="46"/>
      <c r="X363" s="46"/>
      <c r="Y363" s="46"/>
      <c r="Z363" s="46"/>
      <c r="AA363" s="46"/>
      <c r="AB363" s="46"/>
      <c r="AC363" s="46"/>
      <c r="AF363" s="44" t="str">
        <f t="shared" si="111"/>
        <v>無</v>
      </c>
      <c r="AH363" s="55"/>
    </row>
    <row r="364" spans="1:34" ht="18.75" customHeight="1">
      <c r="A364" s="36" t="str">
        <f t="shared" si="106"/>
        <v>町村</v>
      </c>
      <c r="B364" s="37" t="str">
        <f>IF(E364&lt;&gt;"",VLOOKUP(C364,市町村コード!$B:$D,3,FALSE),"")</f>
        <v>千葉県</v>
      </c>
      <c r="C364" s="38">
        <f>IF(E364&lt;&gt;"",VLOOKUP(E364,市町村コード!$A$1:$B$3593,2,FALSE),"")</f>
        <v>124419</v>
      </c>
      <c r="D364" s="39" t="str">
        <f t="shared" si="107"/>
        <v>12441</v>
      </c>
      <c r="E364" s="48" t="s">
        <v>640</v>
      </c>
      <c r="F364" s="40" t="str">
        <f t="shared" si="114"/>
        <v>2022年</v>
      </c>
      <c r="G364" s="41">
        <v>44577</v>
      </c>
      <c r="H364" s="14">
        <v>7532</v>
      </c>
      <c r="I364" s="14">
        <v>4369</v>
      </c>
      <c r="J364" s="14">
        <v>7591</v>
      </c>
      <c r="K364" s="15">
        <f t="shared" si="104"/>
        <v>0.58005841741901221</v>
      </c>
      <c r="L364" s="14">
        <v>4302</v>
      </c>
      <c r="M364" s="14">
        <v>67</v>
      </c>
      <c r="N364" s="35"/>
      <c r="O364" s="35" t="s">
        <v>29</v>
      </c>
      <c r="P364" s="45" t="s">
        <v>4842</v>
      </c>
      <c r="Q364" s="31">
        <v>1</v>
      </c>
      <c r="R364" s="31" t="s">
        <v>4711</v>
      </c>
      <c r="S364" s="16">
        <v>3533</v>
      </c>
      <c r="T364" s="17">
        <f>IF(AND(S364&lt;&gt;""),S364/INDEX(L$2:L364,MATCH(MAX(L$2:L364)+1,L$2:L364,1)),"")</f>
        <v>0.82124593212459318</v>
      </c>
      <c r="U364" s="31" t="s">
        <v>30</v>
      </c>
      <c r="W364" s="43"/>
      <c r="X364" s="43"/>
      <c r="Y364" s="43"/>
      <c r="Z364" s="43"/>
      <c r="AA364" s="43"/>
      <c r="AB364" s="43"/>
      <c r="AC364" s="43"/>
      <c r="AD364" s="39"/>
      <c r="AE364" s="39"/>
      <c r="AF364" s="44" t="str">
        <f t="shared" si="111"/>
        <v>無</v>
      </c>
      <c r="AH364" s="45"/>
    </row>
    <row r="365" spans="1:34" ht="18.75" customHeight="1">
      <c r="A365" s="36" t="str">
        <f t="shared" si="106"/>
        <v>町村</v>
      </c>
      <c r="B365" s="37" t="str">
        <f>IF(E365&lt;&gt;"",VLOOKUP(C365,市町村コード!$B:$D,3,FALSE),"")</f>
        <v>千葉県</v>
      </c>
      <c r="C365" s="38">
        <f>IF(E365&lt;&gt;"",VLOOKUP(E365,市町村コード!$A$1:$B$3593,2,FALSE),"")</f>
        <v>124419</v>
      </c>
      <c r="D365" s="39" t="str">
        <f t="shared" si="107"/>
        <v>12441</v>
      </c>
      <c r="E365" s="48" t="s">
        <v>640</v>
      </c>
      <c r="F365" s="40" t="str">
        <f t="shared" si="114"/>
        <v>2022年</v>
      </c>
      <c r="G365" s="41">
        <v>44577</v>
      </c>
      <c r="H365" s="14"/>
      <c r="I365" s="14"/>
      <c r="J365" s="14"/>
      <c r="K365" s="15"/>
      <c r="L365" s="14"/>
      <c r="M365" s="14"/>
      <c r="N365" s="35"/>
      <c r="O365" s="35"/>
      <c r="P365" s="45" t="s">
        <v>4843</v>
      </c>
      <c r="Q365" s="31"/>
      <c r="R365" s="31" t="s">
        <v>4711</v>
      </c>
      <c r="S365" s="16">
        <v>769</v>
      </c>
      <c r="T365" s="17">
        <f>IF(AND(S365&lt;&gt;""),S365/INDEX(L$2:L365,MATCH(MAX(L$2:L365)+1,L$2:L365,1)),"")</f>
        <v>0.17875406787540679</v>
      </c>
      <c r="U365" s="31" t="s">
        <v>30</v>
      </c>
      <c r="W365" s="43"/>
      <c r="X365" s="43"/>
      <c r="Y365" s="43"/>
      <c r="Z365" s="43"/>
      <c r="AA365" s="43"/>
      <c r="AB365" s="43"/>
      <c r="AC365" s="43"/>
      <c r="AD365" s="39"/>
      <c r="AE365" s="39"/>
      <c r="AF365" s="44" t="str">
        <f t="shared" si="111"/>
        <v>無</v>
      </c>
      <c r="AH365" s="45"/>
    </row>
    <row r="366" spans="1:34">
      <c r="A366" s="36" t="str">
        <f t="shared" ref="A366:A378" si="115">IF(E366&lt;&gt;"",IF(OR(RIGHT(E366,1)="市",RIGHT(E366,1)="区"),"市区","町村"),"")</f>
        <v>市区</v>
      </c>
      <c r="B366" s="37" t="str">
        <f>IF(E366&lt;&gt;"",VLOOKUP(C366,市町村コード!$B:$D,3,FALSE),"")</f>
        <v>東京都</v>
      </c>
      <c r="C366" s="38">
        <f>IF(E366&lt;&gt;"",VLOOKUP(E366,市町村コード!$A$1:$B$3593,2,FALSE),"")</f>
        <v>131202</v>
      </c>
      <c r="D366" s="39" t="str">
        <f>IF(C366&lt;&gt;"",LEFT(C366,5),"")</f>
        <v>13120</v>
      </c>
      <c r="E366" s="48" t="s">
        <v>650</v>
      </c>
      <c r="F366" s="40" t="str">
        <f>IF(MONTH(G366)&gt;=5, YEAR(G366)-1, YEAR(G366))&amp;"年"</f>
        <v>2022年</v>
      </c>
      <c r="G366" s="41">
        <v>44668</v>
      </c>
      <c r="H366" s="14">
        <v>604017</v>
      </c>
      <c r="I366" s="14">
        <v>192952</v>
      </c>
      <c r="J366" s="14">
        <v>617855</v>
      </c>
      <c r="K366" s="15">
        <f t="shared" ref="K366:K370" si="116">IF(AND(H366&lt;&gt;"",I366&lt;&gt;""),I366/H366,"")</f>
        <v>0.31944796255734526</v>
      </c>
      <c r="L366" s="14">
        <v>188937</v>
      </c>
      <c r="M366" s="14">
        <v>4015</v>
      </c>
      <c r="N366" s="35"/>
      <c r="O366" s="35" t="s">
        <v>29</v>
      </c>
      <c r="P366" s="45" t="s">
        <v>5325</v>
      </c>
      <c r="Q366" s="31">
        <v>3</v>
      </c>
      <c r="R366" s="31" t="s">
        <v>4710</v>
      </c>
      <c r="S366" s="16">
        <v>95540</v>
      </c>
      <c r="T366" s="17">
        <f>IF(AND(S366&lt;&gt;""),S366/INDEX(L$2:L366,MATCH(MAX(L$2:L366)+1,L$2:L366,1)),"")</f>
        <v>0.50567120257016884</v>
      </c>
      <c r="U366" s="31" t="s">
        <v>30</v>
      </c>
      <c r="V366" s="34" t="s">
        <v>32</v>
      </c>
      <c r="W366" s="43"/>
      <c r="X366" s="43" t="s">
        <v>32</v>
      </c>
      <c r="Y366" s="43" t="s">
        <v>32</v>
      </c>
      <c r="Z366" s="43"/>
      <c r="AA366" s="43"/>
      <c r="AB366" s="43"/>
      <c r="AC366" s="43"/>
      <c r="AD366" s="39" t="s">
        <v>4693</v>
      </c>
      <c r="AE366" s="39"/>
      <c r="AF366" s="44" t="str">
        <f t="shared" ref="AF366:AF372" si="117">IF(AND(V366="",W366="",X366="",Y366="",Z366="",AA366="",AB366="",AC366=""),"無",IF(V366&lt;&gt;"",$V$1,"") &amp; IF(W366&lt;&gt;"",$W$1,"") &amp; IF(X366&lt;&gt;"",$X$1,"") &amp; IF(Y366&lt;&gt;"",$Y$1,"") &amp; IF(Z366&lt;&gt;"",$Z$1,"") &amp; IF(AA366&lt;&gt;"",$AA$1,"") &amp; IF(AB366&lt;&gt;"",$AB$1,"") &amp; IF(AC366&lt;&gt;"",$AC$1,""))</f>
        <v>自国公</v>
      </c>
      <c r="AH366" s="45"/>
    </row>
    <row r="367" spans="1:34">
      <c r="A367" s="36" t="str">
        <f t="shared" si="115"/>
        <v>市区</v>
      </c>
      <c r="B367" s="37" t="str">
        <f>IF(E367&lt;&gt;"",VLOOKUP(C367,市町村コード!$B:$D,3,FALSE),"")</f>
        <v>東京都</v>
      </c>
      <c r="C367" s="38">
        <f>IF(E367&lt;&gt;"",VLOOKUP(E367,市町村コード!$A$1:$B$3593,2,FALSE),"")</f>
        <v>131202</v>
      </c>
      <c r="D367" s="39" t="str">
        <f>IF(C367&lt;&gt;"",LEFT(C367,5),"")</f>
        <v>13120</v>
      </c>
      <c r="E367" s="48" t="s">
        <v>650</v>
      </c>
      <c r="F367" s="40" t="str">
        <f>IF(MONTH(G367)&gt;=5, YEAR(G367)-1, YEAR(G367))&amp;"年"</f>
        <v>2022年</v>
      </c>
      <c r="G367" s="41">
        <v>44668</v>
      </c>
      <c r="H367" s="14"/>
      <c r="I367" s="14"/>
      <c r="J367" s="14"/>
      <c r="K367" s="15"/>
      <c r="L367" s="14"/>
      <c r="M367" s="14"/>
      <c r="N367" s="35"/>
      <c r="O367" s="35"/>
      <c r="P367" s="45" t="s">
        <v>5258</v>
      </c>
      <c r="Q367" s="31"/>
      <c r="R367" s="31" t="s">
        <v>4711</v>
      </c>
      <c r="S367" s="16">
        <v>93397</v>
      </c>
      <c r="T367" s="17">
        <f>IF(AND(S367&lt;&gt;""),S367/INDEX(L$2:L367,MATCH(MAX(L$2:L367)+1,L$2:L367,1)),"")</f>
        <v>0.4943287974298311</v>
      </c>
      <c r="U367" s="31" t="s">
        <v>30</v>
      </c>
      <c r="W367" s="43"/>
      <c r="X367" s="43"/>
      <c r="Y367" s="43"/>
      <c r="Z367" s="43"/>
      <c r="AA367" s="43"/>
      <c r="AB367" s="43"/>
      <c r="AC367" s="43"/>
      <c r="AD367" s="39"/>
      <c r="AE367" s="39"/>
      <c r="AF367" s="44" t="str">
        <f t="shared" si="117"/>
        <v>無</v>
      </c>
      <c r="AH367" s="45"/>
    </row>
    <row r="368" spans="1:34">
      <c r="A368" s="36" t="str">
        <f t="shared" si="115"/>
        <v>市区</v>
      </c>
      <c r="B368" s="37" t="str">
        <f>IF(E368&lt;&gt;"",VLOOKUP(C368,市町村コード!$B:$D,3,FALSE),"")</f>
        <v>東京都</v>
      </c>
      <c r="C368" s="38">
        <f>IF(E368&lt;&gt;"",VLOOKUP(E368,市町村コード!$A$1:$B$3593,2,FALSE),"")</f>
        <v>131229</v>
      </c>
      <c r="D368" s="39" t="str">
        <f t="shared" ref="D368:D372" si="118">IF(C368&lt;&gt;"",LEFT(C368,5),"")</f>
        <v>13122</v>
      </c>
      <c r="E368" s="48" t="s">
        <v>652</v>
      </c>
      <c r="F368" s="40" t="str">
        <f t="shared" ref="F368:F372" si="119">IF(MONTH(G368)&gt;=5, YEAR(G368)-1, YEAR(G368))&amp;"年"</f>
        <v>2021年</v>
      </c>
      <c r="G368" s="41">
        <v>44872</v>
      </c>
      <c r="H368" s="14">
        <v>375779</v>
      </c>
      <c r="I368" s="14">
        <v>165417</v>
      </c>
      <c r="J368" s="14"/>
      <c r="K368" s="15">
        <f t="shared" si="116"/>
        <v>0.44019756292927492</v>
      </c>
      <c r="L368" s="14">
        <v>161192</v>
      </c>
      <c r="M368" s="14">
        <v>4224</v>
      </c>
      <c r="N368" s="35"/>
      <c r="O368" s="35" t="s">
        <v>29</v>
      </c>
      <c r="P368" s="45" t="s">
        <v>653</v>
      </c>
      <c r="Q368" s="31">
        <v>4</v>
      </c>
      <c r="R368" s="31" t="s">
        <v>4710</v>
      </c>
      <c r="S368" s="16">
        <v>100695</v>
      </c>
      <c r="T368" s="17">
        <f>IF(AND(S368&lt;&gt;""),S368/INDEX(L$2:L368,MATCH(MAX(L$2:L368)+1,L$2:L368,1)),"")</f>
        <v>0.62468981090872999</v>
      </c>
      <c r="U368" s="31" t="s">
        <v>30</v>
      </c>
      <c r="V368" s="34" t="s">
        <v>32</v>
      </c>
      <c r="W368" s="43"/>
      <c r="X368" s="43"/>
      <c r="Y368" s="43" t="s">
        <v>32</v>
      </c>
      <c r="Z368" s="43"/>
      <c r="AA368" s="43"/>
      <c r="AB368" s="43"/>
      <c r="AC368" s="43"/>
      <c r="AD368" s="39" t="s">
        <v>4693</v>
      </c>
      <c r="AF368" s="44" t="str">
        <f t="shared" si="117"/>
        <v>自公</v>
      </c>
      <c r="AH368" s="45"/>
    </row>
    <row r="369" spans="1:34">
      <c r="A369" s="36" t="str">
        <f t="shared" si="115"/>
        <v>市区</v>
      </c>
      <c r="B369" s="37" t="str">
        <f>IF(E369&lt;&gt;"",VLOOKUP(C369,市町村コード!$B:$D,3,FALSE),"")</f>
        <v>東京都</v>
      </c>
      <c r="C369" s="38">
        <f>IF(E369&lt;&gt;"",VLOOKUP(E369,市町村コード!$A$1:$B$3593,2,FALSE),"")</f>
        <v>131229</v>
      </c>
      <c r="D369" s="39" t="str">
        <f t="shared" si="118"/>
        <v>13122</v>
      </c>
      <c r="E369" s="48" t="s">
        <v>652</v>
      </c>
      <c r="F369" s="40" t="str">
        <f t="shared" si="119"/>
        <v>2021年</v>
      </c>
      <c r="G369" s="41">
        <v>44872</v>
      </c>
      <c r="H369" s="14"/>
      <c r="I369" s="14"/>
      <c r="J369" s="14"/>
      <c r="K369" s="15"/>
      <c r="L369" s="14"/>
      <c r="M369" s="14"/>
      <c r="N369" s="35"/>
      <c r="O369" s="35"/>
      <c r="P369" s="45" t="s">
        <v>4844</v>
      </c>
      <c r="Q369" s="31"/>
      <c r="R369" s="31" t="s">
        <v>4711</v>
      </c>
      <c r="S369" s="16">
        <v>60497</v>
      </c>
      <c r="T369" s="17">
        <f>IF(AND(S369&lt;&gt;""),S369/INDEX(L$2:L369,MATCH(MAX(L$2:L369)+1,L$2:L369,1)),"")</f>
        <v>0.37531018909127006</v>
      </c>
      <c r="U369" s="31" t="s">
        <v>30</v>
      </c>
      <c r="W369" s="43"/>
      <c r="X369" s="43"/>
      <c r="Y369" s="43"/>
      <c r="Z369" s="43"/>
      <c r="AA369" s="43"/>
      <c r="AB369" s="43"/>
      <c r="AC369" s="43"/>
      <c r="AD369" s="39"/>
      <c r="AF369" s="44" t="str">
        <f t="shared" si="117"/>
        <v>無</v>
      </c>
      <c r="AH369" s="45"/>
    </row>
    <row r="370" spans="1:34">
      <c r="A370" s="36" t="str">
        <f t="shared" si="115"/>
        <v>市区</v>
      </c>
      <c r="B370" s="37" t="str">
        <f>IF(E370&lt;&gt;"",VLOOKUP(C370,市町村コード!$B:$D,3,FALSE),"")</f>
        <v>東京都</v>
      </c>
      <c r="C370" s="38">
        <f>IF(E370&lt;&gt;"",VLOOKUP(E370,市町村コード!$A$1:$B$3593,2,FALSE),"")</f>
        <v>132039</v>
      </c>
      <c r="D370" s="39" t="str">
        <f t="shared" si="118"/>
        <v>13203</v>
      </c>
      <c r="E370" s="48" t="s">
        <v>656</v>
      </c>
      <c r="F370" s="40" t="str">
        <f t="shared" si="119"/>
        <v>2021年</v>
      </c>
      <c r="G370" s="41">
        <v>44837</v>
      </c>
      <c r="H370" s="14">
        <v>122417</v>
      </c>
      <c r="I370" s="14">
        <v>58105</v>
      </c>
      <c r="J370" s="14">
        <v>125223</v>
      </c>
      <c r="K370" s="15">
        <f t="shared" si="116"/>
        <v>0.47464812893634056</v>
      </c>
      <c r="L370" s="14">
        <v>57551</v>
      </c>
      <c r="M370" s="14">
        <v>554</v>
      </c>
      <c r="N370" s="35"/>
      <c r="O370" s="35" t="s">
        <v>29</v>
      </c>
      <c r="P370" s="45" t="s">
        <v>657</v>
      </c>
      <c r="Q370" s="31">
        <v>2</v>
      </c>
      <c r="R370" s="31" t="s">
        <v>4710</v>
      </c>
      <c r="S370" s="16">
        <v>34096</v>
      </c>
      <c r="T370" s="17">
        <f>IF(AND(S370&lt;&gt;""),S370/INDEX(L$2:L370,MATCH(MAX(L$2:L370)+1,L$2:L370,1)),"")</f>
        <v>0.59244843703845285</v>
      </c>
      <c r="U370" s="31" t="s">
        <v>30</v>
      </c>
      <c r="W370" s="43"/>
      <c r="X370" s="43"/>
      <c r="Y370" s="43"/>
      <c r="Z370" s="43" t="s">
        <v>33</v>
      </c>
      <c r="AA370" s="43" t="s">
        <v>33</v>
      </c>
      <c r="AB370" s="43"/>
      <c r="AC370" s="43"/>
      <c r="AD370" s="39" t="s">
        <v>5345</v>
      </c>
      <c r="AF370" s="44" t="str">
        <f t="shared" si="117"/>
        <v>共社</v>
      </c>
      <c r="AH370" s="36" t="s">
        <v>5308</v>
      </c>
    </row>
    <row r="371" spans="1:34">
      <c r="A371" s="36" t="str">
        <f t="shared" si="115"/>
        <v>市区</v>
      </c>
      <c r="B371" s="37" t="str">
        <f>IF(E371&lt;&gt;"",VLOOKUP(C371,市町村コード!$B:$D,3,FALSE),"")</f>
        <v>東京都</v>
      </c>
      <c r="C371" s="38">
        <f>IF(E371&lt;&gt;"",VLOOKUP(E371,市町村コード!$A$1:$B$3593,2,FALSE),"")</f>
        <v>132039</v>
      </c>
      <c r="D371" s="39" t="str">
        <f t="shared" si="118"/>
        <v>13203</v>
      </c>
      <c r="E371" s="48" t="s">
        <v>656</v>
      </c>
      <c r="F371" s="40" t="str">
        <f t="shared" si="119"/>
        <v>2021年</v>
      </c>
      <c r="G371" s="41">
        <v>44837</v>
      </c>
      <c r="H371" s="14"/>
      <c r="I371" s="14"/>
      <c r="J371" s="14"/>
      <c r="K371" s="15"/>
      <c r="L371" s="14"/>
      <c r="M371" s="14"/>
      <c r="N371" s="35"/>
      <c r="O371" s="35"/>
      <c r="P371" s="45" t="s">
        <v>5118</v>
      </c>
      <c r="Q371" s="31"/>
      <c r="R371" s="31" t="s">
        <v>4711</v>
      </c>
      <c r="S371" s="16">
        <v>16430</v>
      </c>
      <c r="T371" s="17">
        <f>IF(AND(S371&lt;&gt;""),S371/INDEX(L$2:L371,MATCH(MAX(L$2:L371)+1,L$2:L371,1)),"")</f>
        <v>0.28548591683897762</v>
      </c>
      <c r="U371" s="31" t="s">
        <v>30</v>
      </c>
      <c r="W371" s="43"/>
      <c r="X371" s="43"/>
      <c r="Y371" s="43"/>
      <c r="Z371" s="43"/>
      <c r="AA371" s="43"/>
      <c r="AB371" s="43"/>
      <c r="AC371" s="43"/>
      <c r="AD371" s="39"/>
      <c r="AF371" s="44" t="str">
        <f t="shared" si="117"/>
        <v>無</v>
      </c>
      <c r="AH371" s="45"/>
    </row>
    <row r="372" spans="1:34">
      <c r="A372" s="36" t="str">
        <f t="shared" si="115"/>
        <v>市区</v>
      </c>
      <c r="B372" s="37" t="str">
        <f>IF(E372&lt;&gt;"",VLOOKUP(C372,市町村コード!$B:$D,3,FALSE),"")</f>
        <v>東京都</v>
      </c>
      <c r="C372" s="38">
        <f>IF(E372&lt;&gt;"",VLOOKUP(E372,市町村コード!$A$1:$B$3593,2,FALSE),"")</f>
        <v>132039</v>
      </c>
      <c r="D372" s="39" t="str">
        <f t="shared" si="118"/>
        <v>13203</v>
      </c>
      <c r="E372" s="48" t="s">
        <v>656</v>
      </c>
      <c r="F372" s="40" t="str">
        <f t="shared" si="119"/>
        <v>2021年</v>
      </c>
      <c r="G372" s="41">
        <v>44837</v>
      </c>
      <c r="H372" s="14"/>
      <c r="I372" s="14"/>
      <c r="J372" s="14"/>
      <c r="K372" s="15"/>
      <c r="L372" s="14"/>
      <c r="M372" s="14"/>
      <c r="N372" s="35"/>
      <c r="O372" s="35"/>
      <c r="P372" s="45" t="s">
        <v>5119</v>
      </c>
      <c r="Q372" s="31"/>
      <c r="R372" s="31" t="s">
        <v>4711</v>
      </c>
      <c r="S372" s="16">
        <v>7025</v>
      </c>
      <c r="T372" s="17">
        <f>IF(AND(S372&lt;&gt;""),S372/INDEX(L$2:L372,MATCH(MAX(L$2:L372)+1,L$2:L372,1)),"")</f>
        <v>0.12206564612256955</v>
      </c>
      <c r="U372" s="31" t="s">
        <v>30</v>
      </c>
      <c r="W372" s="43"/>
      <c r="X372" s="43"/>
      <c r="Y372" s="43"/>
      <c r="Z372" s="43"/>
      <c r="AA372" s="43"/>
      <c r="AB372" s="43"/>
      <c r="AC372" s="43"/>
      <c r="AD372" s="39"/>
      <c r="AF372" s="44" t="str">
        <f t="shared" si="117"/>
        <v>無</v>
      </c>
      <c r="AH372" s="45"/>
    </row>
    <row r="373" spans="1:34">
      <c r="A373" s="36" t="str">
        <f t="shared" si="115"/>
        <v>市区</v>
      </c>
      <c r="B373" s="37" t="str">
        <f>IF(E373&lt;&gt;"",VLOOKUP(C373,市町村コード!$B:$D,3,FALSE),"")</f>
        <v>東京都</v>
      </c>
      <c r="C373" s="38">
        <f>IF(E373&lt;&gt;"",VLOOKUP(E373,市町村コード!$A$1:$B$3593,2,FALSE),"")</f>
        <v>132098</v>
      </c>
      <c r="D373" s="39" t="str">
        <f t="shared" ref="D373:D382" si="120">IF(C373&lt;&gt;"",LEFT(C373,5),"")</f>
        <v>13209</v>
      </c>
      <c r="E373" s="48" t="s">
        <v>661</v>
      </c>
      <c r="F373" s="40" t="str">
        <f>IF(MONTH(G373)&gt;=5, YEAR(G373)-1, YEAR(G373))&amp;"年"</f>
        <v>2022年</v>
      </c>
      <c r="G373" s="41">
        <v>44612</v>
      </c>
      <c r="H373" s="14">
        <v>356848</v>
      </c>
      <c r="I373" s="14">
        <v>151705</v>
      </c>
      <c r="J373" s="14"/>
      <c r="K373" s="15">
        <f t="shared" ref="K373:K412" si="121">IF(AND(H373&lt;&gt;"",I373&lt;&gt;""),I373/H373,"")</f>
        <v>0.42512498318611847</v>
      </c>
      <c r="L373" s="14">
        <v>148264.99900000001</v>
      </c>
      <c r="M373" s="14">
        <v>3437</v>
      </c>
      <c r="N373" s="35"/>
      <c r="O373" s="35" t="s">
        <v>29</v>
      </c>
      <c r="P373" s="45" t="s">
        <v>662</v>
      </c>
      <c r="Q373" s="31">
        <v>5</v>
      </c>
      <c r="R373" s="31" t="s">
        <v>4710</v>
      </c>
      <c r="S373" s="16">
        <v>53323</v>
      </c>
      <c r="T373" s="17">
        <f>IF(AND(S373&lt;&gt;""),S373/INDEX(L$2:L373,MATCH(MAX(L$2:L373)+1,L$2:L373,1)),"")</f>
        <v>0.3596465811867034</v>
      </c>
      <c r="U373" s="31" t="s">
        <v>30</v>
      </c>
      <c r="W373" s="43"/>
      <c r="X373" s="43"/>
      <c r="Y373" s="43"/>
      <c r="Z373" s="43"/>
      <c r="AA373" s="43"/>
      <c r="AB373" s="43"/>
      <c r="AC373" s="43"/>
      <c r="AD373" s="39"/>
      <c r="AE373" s="39"/>
      <c r="AF373" s="44" t="str">
        <f t="shared" ref="AF373:AF390" si="122">IF(AND(V373="",W373="",X373="",Y373="",Z373="",AA373="",AB373="",AC373=""),"無",IF(V373&lt;&gt;"",$V$1,"") &amp; IF(W373&lt;&gt;"",$W$1,"") &amp; IF(X373&lt;&gt;"",$X$1,"") &amp; IF(Y373&lt;&gt;"",$Y$1,"") &amp; IF(Z373&lt;&gt;"",$Z$1,"") &amp; IF(AA373&lt;&gt;"",$AA$1,"") &amp; IF(AB373&lt;&gt;"",$AB$1,"") &amp; IF(AC373&lt;&gt;"",$AC$1,""))</f>
        <v>無</v>
      </c>
      <c r="AH373" s="45"/>
    </row>
    <row r="374" spans="1:34">
      <c r="A374" s="36" t="str">
        <f t="shared" si="115"/>
        <v>市区</v>
      </c>
      <c r="B374" s="37" t="str">
        <f>IF(E374&lt;&gt;"",VLOOKUP(C374,市町村コード!$B:$D,3,FALSE),"")</f>
        <v>東京都</v>
      </c>
      <c r="C374" s="38">
        <f>IF(E374&lt;&gt;"",VLOOKUP(E374,市町村コード!$A$1:$B$3593,2,FALSE),"")</f>
        <v>132098</v>
      </c>
      <c r="D374" s="39" t="str">
        <f t="shared" si="120"/>
        <v>13209</v>
      </c>
      <c r="E374" s="48" t="s">
        <v>661</v>
      </c>
      <c r="F374" s="40" t="str">
        <f t="shared" ref="F374:F378" si="123">IF(MONTH(G374)&gt;=5, YEAR(G374)-1, YEAR(G374))&amp;"年"</f>
        <v>2022年</v>
      </c>
      <c r="G374" s="41">
        <v>44612</v>
      </c>
      <c r="H374" s="14"/>
      <c r="I374" s="14"/>
      <c r="J374" s="14"/>
      <c r="K374" s="15"/>
      <c r="L374" s="14"/>
      <c r="M374" s="14"/>
      <c r="N374" s="35"/>
      <c r="O374" s="35"/>
      <c r="P374" s="45" t="s">
        <v>5326</v>
      </c>
      <c r="Q374" s="31"/>
      <c r="R374" s="31" t="s">
        <v>4711</v>
      </c>
      <c r="S374" s="16">
        <v>36632.082000000002</v>
      </c>
      <c r="T374" s="17">
        <f>IF(AND(S374&lt;&gt;""),S374/INDEX(L$2:L374,MATCH(MAX(L$2:L374)+1,L$2:L374,1)),"")</f>
        <v>0.24707167738219862</v>
      </c>
      <c r="U374" s="31" t="s">
        <v>30</v>
      </c>
      <c r="W374" s="43"/>
      <c r="X374" s="43"/>
      <c r="Y374" s="43"/>
      <c r="Z374" s="43"/>
      <c r="AA374" s="43"/>
      <c r="AB374" s="43"/>
      <c r="AC374" s="43"/>
      <c r="AD374" s="39"/>
      <c r="AE374" s="39"/>
      <c r="AF374" s="44" t="str">
        <f t="shared" si="122"/>
        <v>無</v>
      </c>
      <c r="AH374" s="45"/>
    </row>
    <row r="375" spans="1:34">
      <c r="A375" s="36" t="str">
        <f t="shared" si="115"/>
        <v>市区</v>
      </c>
      <c r="B375" s="37" t="str">
        <f>IF(E375&lt;&gt;"",VLOOKUP(C375,市町村コード!$B:$D,3,FALSE),"")</f>
        <v>東京都</v>
      </c>
      <c r="C375" s="38">
        <f>IF(E375&lt;&gt;"",VLOOKUP(E375,市町村コード!$A$1:$B$3593,2,FALSE),"")</f>
        <v>132098</v>
      </c>
      <c r="D375" s="39" t="str">
        <f t="shared" si="120"/>
        <v>13209</v>
      </c>
      <c r="E375" s="48" t="s">
        <v>661</v>
      </c>
      <c r="F375" s="40" t="str">
        <f t="shared" si="123"/>
        <v>2022年</v>
      </c>
      <c r="G375" s="41">
        <v>44612</v>
      </c>
      <c r="H375" s="14"/>
      <c r="I375" s="14"/>
      <c r="J375" s="14"/>
      <c r="K375" s="15"/>
      <c r="L375" s="14"/>
      <c r="M375" s="14"/>
      <c r="N375" s="35"/>
      <c r="O375" s="35"/>
      <c r="P375" s="45" t="s">
        <v>4845</v>
      </c>
      <c r="Q375" s="31"/>
      <c r="R375" s="31" t="s">
        <v>4711</v>
      </c>
      <c r="S375" s="16">
        <v>31011</v>
      </c>
      <c r="T375" s="17">
        <f>IF(AND(S375&lt;&gt;""),S375/INDEX(L$2:L375,MATCH(MAX(L$2:L375)+1,L$2:L375,1)),"")</f>
        <v>0.20915927703206608</v>
      </c>
      <c r="U375" s="31" t="s">
        <v>4685</v>
      </c>
      <c r="W375" s="43"/>
      <c r="X375" s="43"/>
      <c r="Y375" s="43"/>
      <c r="Z375" s="43"/>
      <c r="AA375" s="43"/>
      <c r="AB375" s="43" t="s">
        <v>31</v>
      </c>
      <c r="AC375" s="43"/>
      <c r="AD375" s="39"/>
      <c r="AE375" s="39"/>
      <c r="AF375" s="44" t="str">
        <f t="shared" si="122"/>
        <v>維</v>
      </c>
      <c r="AH375" s="45"/>
    </row>
    <row r="376" spans="1:34">
      <c r="A376" s="36" t="str">
        <f t="shared" si="115"/>
        <v>市区</v>
      </c>
      <c r="B376" s="37" t="str">
        <f>IF(E376&lt;&gt;"",VLOOKUP(C376,市町村コード!$B:$D,3,FALSE),"")</f>
        <v>東京都</v>
      </c>
      <c r="C376" s="38">
        <f>IF(E376&lt;&gt;"",VLOOKUP(E376,市町村コード!$A$1:$B$3593,2,FALSE),"")</f>
        <v>132098</v>
      </c>
      <c r="D376" s="39" t="str">
        <f t="shared" si="120"/>
        <v>13209</v>
      </c>
      <c r="E376" s="48" t="s">
        <v>661</v>
      </c>
      <c r="F376" s="40" t="str">
        <f t="shared" si="123"/>
        <v>2022年</v>
      </c>
      <c r="G376" s="41">
        <v>44612</v>
      </c>
      <c r="H376" s="14"/>
      <c r="I376" s="14"/>
      <c r="J376" s="14"/>
      <c r="K376" s="15"/>
      <c r="L376" s="14"/>
      <c r="M376" s="14"/>
      <c r="N376" s="35"/>
      <c r="O376" s="35"/>
      <c r="P376" s="45" t="s">
        <v>4848</v>
      </c>
      <c r="Q376" s="31"/>
      <c r="R376" s="31" t="s">
        <v>4711</v>
      </c>
      <c r="S376" s="16">
        <v>22780.917000000001</v>
      </c>
      <c r="T376" s="17">
        <f>IF(AND(S376&lt;&gt;""),S376/INDEX(L$2:L376,MATCH(MAX(L$2:L376)+1,L$2:L376,1)),"")</f>
        <v>0.15364999935015006</v>
      </c>
      <c r="U376" s="31" t="s">
        <v>30</v>
      </c>
      <c r="W376" s="43"/>
      <c r="X376" s="43"/>
      <c r="Y376" s="43"/>
      <c r="Z376" s="43"/>
      <c r="AA376" s="43"/>
      <c r="AB376" s="43"/>
      <c r="AC376" s="43"/>
      <c r="AD376" s="39"/>
      <c r="AE376" s="39"/>
      <c r="AF376" s="44" t="str">
        <f t="shared" si="122"/>
        <v>無</v>
      </c>
      <c r="AH376" s="45"/>
    </row>
    <row r="377" spans="1:34">
      <c r="A377" s="36" t="str">
        <f t="shared" si="115"/>
        <v>市区</v>
      </c>
      <c r="B377" s="37" t="str">
        <f>IF(E377&lt;&gt;"",VLOOKUP(C377,市町村コード!$B:$D,3,FALSE),"")</f>
        <v>東京都</v>
      </c>
      <c r="C377" s="38">
        <f>IF(E377&lt;&gt;"",VLOOKUP(E377,市町村コード!$A$1:$B$3593,2,FALSE),"")</f>
        <v>132098</v>
      </c>
      <c r="D377" s="39" t="str">
        <f t="shared" si="120"/>
        <v>13209</v>
      </c>
      <c r="E377" s="48" t="s">
        <v>661</v>
      </c>
      <c r="F377" s="40" t="str">
        <f t="shared" si="123"/>
        <v>2022年</v>
      </c>
      <c r="G377" s="41">
        <v>44612</v>
      </c>
      <c r="H377" s="14"/>
      <c r="I377" s="14"/>
      <c r="J377" s="14"/>
      <c r="K377" s="15"/>
      <c r="L377" s="14"/>
      <c r="M377" s="14"/>
      <c r="N377" s="35"/>
      <c r="O377" s="35"/>
      <c r="P377" s="45" t="s">
        <v>4846</v>
      </c>
      <c r="Q377" s="31"/>
      <c r="R377" s="31" t="s">
        <v>4711</v>
      </c>
      <c r="S377" s="16">
        <v>3204</v>
      </c>
      <c r="T377" s="17">
        <f>IF(AND(S377&lt;&gt;""),S377/INDEX(L$2:L377,MATCH(MAX(L$2:L377)+1,L$2:L377,1)),"")</f>
        <v>2.1609955293629347E-2</v>
      </c>
      <c r="U377" s="31" t="s">
        <v>1067</v>
      </c>
      <c r="W377" s="43"/>
      <c r="X377" s="43"/>
      <c r="Y377" s="43"/>
      <c r="Z377" s="43"/>
      <c r="AA377" s="43"/>
      <c r="AB377" s="43"/>
      <c r="AC377" s="43"/>
      <c r="AD377" s="39"/>
      <c r="AE377" s="39"/>
      <c r="AF377" s="44" t="str">
        <f t="shared" si="122"/>
        <v>無</v>
      </c>
      <c r="AH377" s="45" t="s">
        <v>4849</v>
      </c>
    </row>
    <row r="378" spans="1:34">
      <c r="A378" s="36" t="str">
        <f t="shared" si="115"/>
        <v>市区</v>
      </c>
      <c r="B378" s="37" t="str">
        <f>IF(E378&lt;&gt;"",VLOOKUP(C378,市町村コード!$B:$D,3,FALSE),"")</f>
        <v>東京都</v>
      </c>
      <c r="C378" s="38">
        <f>IF(E378&lt;&gt;"",VLOOKUP(E378,市町村コード!$A$1:$B$3593,2,FALSE),"")</f>
        <v>132098</v>
      </c>
      <c r="D378" s="39" t="str">
        <f t="shared" si="120"/>
        <v>13209</v>
      </c>
      <c r="E378" s="48" t="s">
        <v>661</v>
      </c>
      <c r="F378" s="40" t="str">
        <f t="shared" si="123"/>
        <v>2022年</v>
      </c>
      <c r="G378" s="41">
        <v>44612</v>
      </c>
      <c r="H378" s="14"/>
      <c r="I378" s="14"/>
      <c r="J378" s="14"/>
      <c r="K378" s="15"/>
      <c r="L378" s="14"/>
      <c r="M378" s="14"/>
      <c r="N378" s="35"/>
      <c r="O378" s="35"/>
      <c r="P378" s="45" t="s">
        <v>4847</v>
      </c>
      <c r="Q378" s="31"/>
      <c r="R378" s="31" t="s">
        <v>4711</v>
      </c>
      <c r="S378" s="16">
        <v>1314</v>
      </c>
      <c r="T378" s="17">
        <f>IF(AND(S378&lt;&gt;""),S378/INDEX(L$2:L378,MATCH(MAX(L$2:L378)+1,L$2:L378,1)),"")</f>
        <v>8.8625097552524849E-3</v>
      </c>
      <c r="U378" s="31" t="s">
        <v>30</v>
      </c>
      <c r="W378" s="43"/>
      <c r="X378" s="43"/>
      <c r="Y378" s="43"/>
      <c r="Z378" s="43"/>
      <c r="AA378" s="43"/>
      <c r="AB378" s="43"/>
      <c r="AC378" s="43"/>
      <c r="AD378" s="39"/>
      <c r="AE378" s="39"/>
      <c r="AF378" s="44" t="str">
        <f t="shared" si="122"/>
        <v>無</v>
      </c>
      <c r="AH378" s="45"/>
    </row>
    <row r="379" spans="1:34">
      <c r="A379" s="36" t="str">
        <f t="shared" ref="A379:A403" si="124">IF(E379&lt;&gt;"",IF(OR(RIGHT(E379,1)="市",RIGHT(E379,1)="区"),"市区","町村"),"")</f>
        <v>市区</v>
      </c>
      <c r="B379" s="37" t="str">
        <f>IF(E379&lt;&gt;"",VLOOKUP(C379,市町村コード!$B:$D,3,FALSE),"")</f>
        <v>東京都</v>
      </c>
      <c r="C379" s="38">
        <f>IF(E379&lt;&gt;"",VLOOKUP(E379,市町村コード!$A$1:$B$3593,2,FALSE),"")</f>
        <v>132144</v>
      </c>
      <c r="D379" s="39" t="str">
        <f t="shared" si="120"/>
        <v>13214</v>
      </c>
      <c r="E379" s="48" t="s">
        <v>666</v>
      </c>
      <c r="F379" s="40" t="str">
        <f>IF(MONTH(G379)&gt;=5, YEAR(G379)-1, YEAR(G379))&amp;"年"</f>
        <v>2021年</v>
      </c>
      <c r="G379" s="41">
        <v>44746</v>
      </c>
      <c r="H379" s="14">
        <v>103995</v>
      </c>
      <c r="I379" s="14">
        <v>49664</v>
      </c>
      <c r="J379" s="14"/>
      <c r="K379" s="15">
        <f t="shared" si="121"/>
        <v>0.47756142122217415</v>
      </c>
      <c r="L379" s="14">
        <v>48690</v>
      </c>
      <c r="M379" s="14">
        <v>972</v>
      </c>
      <c r="N379" s="35"/>
      <c r="O379" s="35" t="s">
        <v>29</v>
      </c>
      <c r="P379" s="45" t="s">
        <v>5352</v>
      </c>
      <c r="Q379" s="31">
        <v>3</v>
      </c>
      <c r="R379" s="31" t="s">
        <v>4710</v>
      </c>
      <c r="S379" s="16">
        <v>27671</v>
      </c>
      <c r="T379" s="17">
        <f>IF(AND(S379&lt;&gt;""),S379/INDEX(L$2:L379,MATCH(MAX(L$2:L379)+1,L$2:L379,1)),"")</f>
        <v>0.56830971452043544</v>
      </c>
      <c r="U379" s="31" t="s">
        <v>30</v>
      </c>
      <c r="V379" s="34" t="s">
        <v>32</v>
      </c>
      <c r="W379" s="43"/>
      <c r="X379" s="43" t="s">
        <v>32</v>
      </c>
      <c r="Y379" s="43" t="s">
        <v>32</v>
      </c>
      <c r="Z379" s="43"/>
      <c r="AA379" s="43"/>
      <c r="AB379" s="43"/>
      <c r="AC379" s="43"/>
      <c r="AD379" s="39" t="s">
        <v>4693</v>
      </c>
      <c r="AE379" s="39"/>
      <c r="AF379" s="44" t="str">
        <f t="shared" si="122"/>
        <v>自国公</v>
      </c>
      <c r="AH379" s="45"/>
    </row>
    <row r="380" spans="1:34">
      <c r="A380" s="36" t="str">
        <f t="shared" si="124"/>
        <v>市区</v>
      </c>
      <c r="B380" s="37" t="str">
        <f>IF(E380&lt;&gt;"",VLOOKUP(C380,市町村コード!$B:$D,3,FALSE),"")</f>
        <v>東京都</v>
      </c>
      <c r="C380" s="38">
        <f>IF(E380&lt;&gt;"",VLOOKUP(E380,市町村コード!$A$1:$B$3593,2,FALSE),"")</f>
        <v>132144</v>
      </c>
      <c r="D380" s="39" t="str">
        <f t="shared" si="120"/>
        <v>13214</v>
      </c>
      <c r="E380" s="48" t="s">
        <v>666</v>
      </c>
      <c r="F380" s="40" t="str">
        <f>IF(MONTH(G380)&gt;=5, YEAR(G380)-1, YEAR(G380))&amp;"年"</f>
        <v>2021年</v>
      </c>
      <c r="G380" s="41">
        <v>44746</v>
      </c>
      <c r="H380" s="14"/>
      <c r="I380" s="14"/>
      <c r="J380" s="14"/>
      <c r="K380" s="15"/>
      <c r="L380" s="14"/>
      <c r="M380" s="14"/>
      <c r="N380" s="35"/>
      <c r="O380" s="35"/>
      <c r="P380" s="45" t="s">
        <v>4850</v>
      </c>
      <c r="Q380" s="31"/>
      <c r="R380" s="31" t="s">
        <v>4711</v>
      </c>
      <c r="S380" s="16">
        <v>21019</v>
      </c>
      <c r="T380" s="17">
        <f>IF(AND(S380&lt;&gt;""),S380/INDEX(L$2:L380,MATCH(MAX(L$2:L380)+1,L$2:L380,1)),"")</f>
        <v>0.43169028547956462</v>
      </c>
      <c r="U380" s="31" t="s">
        <v>30</v>
      </c>
      <c r="W380" s="43"/>
      <c r="X380" s="43"/>
      <c r="Y380" s="43"/>
      <c r="Z380" s="43"/>
      <c r="AA380" s="43"/>
      <c r="AB380" s="43"/>
      <c r="AC380" s="43"/>
      <c r="AD380" s="39"/>
      <c r="AE380" s="39"/>
      <c r="AF380" s="44" t="str">
        <f t="shared" si="122"/>
        <v>無</v>
      </c>
      <c r="AH380" s="45"/>
    </row>
    <row r="381" spans="1:34">
      <c r="A381" s="36" t="str">
        <f t="shared" si="124"/>
        <v>市区</v>
      </c>
      <c r="B381" s="37" t="str">
        <f>IF(E381&lt;&gt;"",VLOOKUP(C381,市町村コード!$B:$D,3,FALSE),"")</f>
        <v>東京都</v>
      </c>
      <c r="C381" s="38">
        <f>IF(E381&lt;&gt;"",VLOOKUP(E381,市町村コード!$A$1:$B$3593,2,FALSE),"")</f>
        <v>132217</v>
      </c>
      <c r="D381" s="39" t="str">
        <f t="shared" si="120"/>
        <v>13221</v>
      </c>
      <c r="E381" s="39" t="s">
        <v>669</v>
      </c>
      <c r="F381" s="40" t="str">
        <f>IF(G381&lt;&gt;"", YEAR(G381)&amp;"年","")</f>
        <v>2022年</v>
      </c>
      <c r="G381" s="41">
        <v>44654</v>
      </c>
      <c r="H381" s="14">
        <v>61834</v>
      </c>
      <c r="I381" s="14">
        <v>24369</v>
      </c>
      <c r="J381" s="14">
        <v>63047</v>
      </c>
      <c r="K381" s="15">
        <f t="shared" si="121"/>
        <v>0.39410356761652166</v>
      </c>
      <c r="L381" s="14">
        <v>23956</v>
      </c>
      <c r="M381" s="14">
        <v>413</v>
      </c>
      <c r="N381" s="35"/>
      <c r="O381" s="35" t="s">
        <v>29</v>
      </c>
      <c r="P381" s="39" t="s">
        <v>4851</v>
      </c>
      <c r="Q381" s="31">
        <v>1</v>
      </c>
      <c r="R381" s="31" t="s">
        <v>4711</v>
      </c>
      <c r="S381" s="16">
        <v>15894</v>
      </c>
      <c r="T381" s="17">
        <f>IF(AND(S381&lt;&gt;""),S381/INDEX(L$2:L381,MATCH(MAX(L$2:L381)+1,L$2:L381,1)),"")</f>
        <v>0.66346635498413764</v>
      </c>
      <c r="U381" s="31" t="s">
        <v>30</v>
      </c>
      <c r="V381" s="34" t="s">
        <v>32</v>
      </c>
      <c r="W381" s="43"/>
      <c r="X381" s="43"/>
      <c r="Y381" s="43" t="s">
        <v>32</v>
      </c>
      <c r="Z381" s="43"/>
      <c r="AA381" s="43"/>
      <c r="AB381" s="43"/>
      <c r="AC381" s="43"/>
      <c r="AD381" s="39" t="s">
        <v>4693</v>
      </c>
      <c r="AE381" s="39"/>
      <c r="AF381" s="44" t="str">
        <f t="shared" si="122"/>
        <v>自公</v>
      </c>
      <c r="AH381" s="45"/>
    </row>
    <row r="382" spans="1:34">
      <c r="A382" s="36" t="str">
        <f t="shared" si="124"/>
        <v>市区</v>
      </c>
      <c r="B382" s="37" t="str">
        <f>IF(E382&lt;&gt;"",VLOOKUP(C382,市町村コード!$B:$D,3,FALSE),"")</f>
        <v>東京都</v>
      </c>
      <c r="C382" s="38">
        <f>IF(E382&lt;&gt;"",VLOOKUP(E382,市町村コード!$A$1:$B$3593,2,FALSE),"")</f>
        <v>132217</v>
      </c>
      <c r="D382" s="39" t="str">
        <f t="shared" si="120"/>
        <v>13221</v>
      </c>
      <c r="E382" s="39" t="s">
        <v>669</v>
      </c>
      <c r="F382" s="40" t="str">
        <f>IF(G382&lt;&gt;"", YEAR(G382)&amp;"年","")</f>
        <v>2022年</v>
      </c>
      <c r="G382" s="41">
        <v>44654</v>
      </c>
      <c r="H382" s="14"/>
      <c r="I382" s="14"/>
      <c r="J382" s="14"/>
      <c r="K382" s="15" t="str">
        <f t="shared" si="121"/>
        <v/>
      </c>
      <c r="L382" s="14"/>
      <c r="M382" s="14"/>
      <c r="N382" s="35"/>
      <c r="O382" s="35" t="s">
        <v>34</v>
      </c>
      <c r="P382" s="39" t="s">
        <v>670</v>
      </c>
      <c r="Q382" s="31"/>
      <c r="R382" s="31" t="s">
        <v>4711</v>
      </c>
      <c r="S382" s="16">
        <v>8062</v>
      </c>
      <c r="T382" s="17">
        <f>IF(AND(S382&lt;&gt;""),S382/INDEX(L$2:L382,MATCH(MAX(L$2:L382)+1,L$2:L382,1)),"")</f>
        <v>0.33653364501586241</v>
      </c>
      <c r="U382" s="31" t="s">
        <v>41</v>
      </c>
      <c r="W382" s="43"/>
      <c r="X382" s="43"/>
      <c r="Y382" s="43"/>
      <c r="Z382" s="43"/>
      <c r="AA382" s="43"/>
      <c r="AB382" s="43"/>
      <c r="AC382" s="43"/>
      <c r="AD382" s="39"/>
      <c r="AE382" s="39"/>
      <c r="AF382" s="44" t="str">
        <f t="shared" si="122"/>
        <v>無</v>
      </c>
      <c r="AH382" s="45"/>
    </row>
    <row r="383" spans="1:34">
      <c r="A383" s="36" t="str">
        <f t="shared" si="124"/>
        <v>市区</v>
      </c>
      <c r="B383" s="37" t="str">
        <f>IF(E383&lt;&gt;"",VLOOKUP(C383,市町村コード!$B:$D,3,FALSE),"")</f>
        <v>東京都</v>
      </c>
      <c r="C383" s="38">
        <f>IF(E383&lt;&gt;"",VLOOKUP(E383,市町村コード!$A$1:$B$3593,2,FALSE),"")</f>
        <v>132225</v>
      </c>
      <c r="D383" s="39" t="str">
        <f>IF(C383&lt;&gt;"",LEFT(C383,5),"")</f>
        <v>13222</v>
      </c>
      <c r="E383" s="48" t="s">
        <v>671</v>
      </c>
      <c r="F383" s="40" t="str">
        <f t="shared" ref="F383:F385" si="125">IF(MONTH(G383)&gt;=5, YEAR(G383)-1, YEAR(G383))&amp;"年"</f>
        <v>2021年</v>
      </c>
      <c r="G383" s="41">
        <v>44921</v>
      </c>
      <c r="H383" s="14">
        <v>97143</v>
      </c>
      <c r="I383" s="14">
        <v>37967</v>
      </c>
      <c r="J383" s="14">
        <v>98422</v>
      </c>
      <c r="K383" s="15">
        <f t="shared" si="121"/>
        <v>0.39083618994677949</v>
      </c>
      <c r="L383" s="14">
        <v>37542</v>
      </c>
      <c r="M383" s="14">
        <v>425</v>
      </c>
      <c r="N383" s="35"/>
      <c r="O383" s="35" t="s">
        <v>29</v>
      </c>
      <c r="P383" s="45" t="s">
        <v>4852</v>
      </c>
      <c r="Q383" s="31">
        <v>1</v>
      </c>
      <c r="R383" s="31" t="s">
        <v>4711</v>
      </c>
      <c r="S383" s="16">
        <v>15922</v>
      </c>
      <c r="T383" s="17">
        <f>IF(AND(S383&lt;&gt;""),S383/INDEX(L$2:L383,MATCH(MAX(L$2:L383)+1,L$2:L383,1)),"")</f>
        <v>0.42411166160566832</v>
      </c>
      <c r="U383" s="31" t="s">
        <v>30</v>
      </c>
      <c r="V383" s="34" t="s">
        <v>32</v>
      </c>
      <c r="W383" s="43"/>
      <c r="X383" s="43"/>
      <c r="Y383" s="43" t="s">
        <v>32</v>
      </c>
      <c r="Z383" s="43"/>
      <c r="AA383" s="43"/>
      <c r="AB383" s="43"/>
      <c r="AC383" s="43"/>
      <c r="AD383" s="39" t="s">
        <v>4693</v>
      </c>
      <c r="AE383" s="39"/>
      <c r="AF383" s="44" t="str">
        <f t="shared" si="122"/>
        <v>自公</v>
      </c>
      <c r="AH383" s="45"/>
    </row>
    <row r="384" spans="1:34">
      <c r="A384" s="36" t="str">
        <f t="shared" si="124"/>
        <v>市区</v>
      </c>
      <c r="B384" s="37" t="str">
        <f>IF(E384&lt;&gt;"",VLOOKUP(C384,市町村コード!$B:$D,3,FALSE),"")</f>
        <v>東京都</v>
      </c>
      <c r="C384" s="38">
        <f>IF(E384&lt;&gt;"",VLOOKUP(E384,市町村コード!$A$1:$B$3593,2,FALSE),"")</f>
        <v>132225</v>
      </c>
      <c r="D384" s="39" t="str">
        <f t="shared" ref="D384:D390" si="126">IF(C384&lt;&gt;"",LEFT(C384,5),"")</f>
        <v>13222</v>
      </c>
      <c r="E384" s="48" t="s">
        <v>671</v>
      </c>
      <c r="F384" s="40" t="str">
        <f t="shared" si="125"/>
        <v>2021年</v>
      </c>
      <c r="G384" s="41">
        <v>44921</v>
      </c>
      <c r="H384" s="14"/>
      <c r="I384" s="14"/>
      <c r="J384" s="14"/>
      <c r="K384" s="15"/>
      <c r="L384" s="14"/>
      <c r="M384" s="14"/>
      <c r="N384" s="35"/>
      <c r="O384" s="35"/>
      <c r="P384" s="45" t="s">
        <v>4853</v>
      </c>
      <c r="Q384" s="31"/>
      <c r="R384" s="31" t="s">
        <v>4711</v>
      </c>
      <c r="S384" s="16">
        <v>12820</v>
      </c>
      <c r="T384" s="17">
        <f>IF(AND(S384&lt;&gt;""),S384/INDEX(L$2:L384,MATCH(MAX(L$2:L384)+1,L$2:L384,1)),"")</f>
        <v>0.34148420435778593</v>
      </c>
      <c r="U384" s="31" t="s">
        <v>30</v>
      </c>
      <c r="W384" s="43"/>
      <c r="X384" s="43"/>
      <c r="Y384" s="43"/>
      <c r="Z384" s="43"/>
      <c r="AA384" s="43"/>
      <c r="AB384" s="43"/>
      <c r="AC384" s="43"/>
      <c r="AD384" s="39"/>
      <c r="AE384" s="39"/>
      <c r="AF384" s="44" t="str">
        <f t="shared" si="122"/>
        <v>無</v>
      </c>
      <c r="AH384" s="45"/>
    </row>
    <row r="385" spans="1:34">
      <c r="A385" s="36" t="str">
        <f t="shared" si="124"/>
        <v>市区</v>
      </c>
      <c r="B385" s="37" t="str">
        <f>IF(E385&lt;&gt;"",VLOOKUP(C385,市町村コード!$B:$D,3,FALSE),"")</f>
        <v>東京都</v>
      </c>
      <c r="C385" s="38">
        <f>IF(E385&lt;&gt;"",VLOOKUP(E385,市町村コード!$A$1:$B$3593,2,FALSE),"")</f>
        <v>132225</v>
      </c>
      <c r="D385" s="39" t="str">
        <f t="shared" si="126"/>
        <v>13222</v>
      </c>
      <c r="E385" s="48" t="s">
        <v>671</v>
      </c>
      <c r="F385" s="40" t="str">
        <f t="shared" si="125"/>
        <v>2021年</v>
      </c>
      <c r="G385" s="41">
        <v>44921</v>
      </c>
      <c r="H385" s="14"/>
      <c r="I385" s="14"/>
      <c r="J385" s="14"/>
      <c r="K385" s="15"/>
      <c r="L385" s="14"/>
      <c r="M385" s="14"/>
      <c r="N385" s="35"/>
      <c r="O385" s="35"/>
      <c r="P385" s="45" t="s">
        <v>4854</v>
      </c>
      <c r="Q385" s="31"/>
      <c r="R385" s="31" t="s">
        <v>4711</v>
      </c>
      <c r="S385" s="16">
        <v>8800</v>
      </c>
      <c r="T385" s="17">
        <f>IF(AND(S385&lt;&gt;""),S385/INDEX(L$2:L385,MATCH(MAX(L$2:L385)+1,L$2:L385,1)),"")</f>
        <v>0.23440413403654572</v>
      </c>
      <c r="U385" s="31" t="s">
        <v>30</v>
      </c>
      <c r="W385" s="43"/>
      <c r="X385" s="43"/>
      <c r="Y385" s="43"/>
      <c r="Z385" s="43"/>
      <c r="AA385" s="43"/>
      <c r="AB385" s="43"/>
      <c r="AC385" s="43"/>
      <c r="AD385" s="39"/>
      <c r="AE385" s="39"/>
      <c r="AF385" s="44" t="str">
        <f t="shared" si="122"/>
        <v>無</v>
      </c>
      <c r="AH385" s="45"/>
    </row>
    <row r="386" spans="1:34">
      <c r="A386" s="36" t="str">
        <f t="shared" si="124"/>
        <v>市区</v>
      </c>
      <c r="B386" s="37" t="str">
        <f>IF(E386&lt;&gt;"",VLOOKUP(C386,市町村コード!$B:$D,3,FALSE),"")</f>
        <v>東京都</v>
      </c>
      <c r="C386" s="38">
        <f>IF(E386&lt;&gt;"",VLOOKUP(E386,市町村コード!$A$1:$B$3593,2,FALSE),"")</f>
        <v>132241</v>
      </c>
      <c r="D386" s="39" t="str">
        <f t="shared" si="126"/>
        <v>13224</v>
      </c>
      <c r="E386" s="48" t="s">
        <v>672</v>
      </c>
      <c r="F386" s="40" t="str">
        <f>IF(MONTH(G386)&gt;=5, YEAR(G386)-1, YEAR(G386))&amp;"年"</f>
        <v>2022年</v>
      </c>
      <c r="G386" s="41">
        <v>44661</v>
      </c>
      <c r="H386" s="14">
        <v>123142</v>
      </c>
      <c r="I386" s="14">
        <v>52421</v>
      </c>
      <c r="J386" s="14"/>
      <c r="K386" s="15">
        <f t="shared" si="121"/>
        <v>0.42569553848402658</v>
      </c>
      <c r="L386" s="14">
        <v>51634</v>
      </c>
      <c r="M386" s="14">
        <v>786</v>
      </c>
      <c r="N386" s="35"/>
      <c r="O386" s="35" t="s">
        <v>29</v>
      </c>
      <c r="P386" s="45" t="s">
        <v>673</v>
      </c>
      <c r="Q386" s="31">
        <v>4</v>
      </c>
      <c r="R386" s="31" t="s">
        <v>4710</v>
      </c>
      <c r="S386" s="16">
        <v>29980</v>
      </c>
      <c r="T386" s="17">
        <f>IF(AND(S386&lt;&gt;""),S386/INDEX(L$2:L386,MATCH(MAX(L$2:L386)+1,L$2:L386,1)),"")</f>
        <v>0.58062516946198239</v>
      </c>
      <c r="U386" s="31" t="s">
        <v>30</v>
      </c>
      <c r="W386" s="43"/>
      <c r="X386" s="43"/>
      <c r="Y386" s="43"/>
      <c r="Z386" s="43"/>
      <c r="AA386" s="43"/>
      <c r="AB386" s="43"/>
      <c r="AC386" s="43"/>
      <c r="AD386" s="39"/>
      <c r="AE386" s="39"/>
      <c r="AF386" s="44" t="str">
        <f t="shared" si="122"/>
        <v>無</v>
      </c>
      <c r="AH386" s="45"/>
    </row>
    <row r="387" spans="1:34">
      <c r="A387" s="36" t="str">
        <f t="shared" si="124"/>
        <v>市区</v>
      </c>
      <c r="B387" s="37" t="str">
        <f>IF(E387&lt;&gt;"",VLOOKUP(C387,市町村コード!$B:$D,3,FALSE),"")</f>
        <v>東京都</v>
      </c>
      <c r="C387" s="38">
        <f>IF(E387&lt;&gt;"",VLOOKUP(E387,市町村コード!$A$1:$B$3593,2,FALSE),"")</f>
        <v>132241</v>
      </c>
      <c r="D387" s="39" t="str">
        <f t="shared" si="126"/>
        <v>13224</v>
      </c>
      <c r="E387" s="48" t="s">
        <v>672</v>
      </c>
      <c r="F387" s="40" t="str">
        <f t="shared" ref="F387:F388" si="127">IF(MONTH(G387)&gt;=5, YEAR(G387)-1, YEAR(G387))&amp;"年"</f>
        <v>2022年</v>
      </c>
      <c r="G387" s="41">
        <v>44661</v>
      </c>
      <c r="H387" s="14"/>
      <c r="I387" s="14"/>
      <c r="J387" s="14"/>
      <c r="K387" s="15"/>
      <c r="L387" s="14"/>
      <c r="M387" s="14"/>
      <c r="N387" s="35"/>
      <c r="O387" s="35"/>
      <c r="P387" s="45" t="s">
        <v>5260</v>
      </c>
      <c r="Q387" s="31"/>
      <c r="R387" s="31" t="s">
        <v>4711</v>
      </c>
      <c r="S387" s="16">
        <v>21138</v>
      </c>
      <c r="T387" s="17">
        <f>IF(AND(S387&lt;&gt;""),S387/INDEX(L$2:L387,MATCH(MAX(L$2:L387)+1,L$2:L387,1)),"")</f>
        <v>0.40938141534647715</v>
      </c>
      <c r="U387" s="31" t="s">
        <v>30</v>
      </c>
      <c r="W387" s="43"/>
      <c r="X387" s="43"/>
      <c r="Y387" s="43"/>
      <c r="Z387" s="43"/>
      <c r="AA387" s="43"/>
      <c r="AB387" s="43"/>
      <c r="AC387" s="43"/>
      <c r="AD387" s="39"/>
      <c r="AE387" s="39"/>
      <c r="AF387" s="44" t="str">
        <f t="shared" si="122"/>
        <v>無</v>
      </c>
      <c r="AH387" s="45"/>
    </row>
    <row r="388" spans="1:34">
      <c r="A388" s="36" t="str">
        <f t="shared" si="124"/>
        <v>市区</v>
      </c>
      <c r="B388" s="37" t="str">
        <f>IF(E388&lt;&gt;"",VLOOKUP(C388,市町村コード!$B:$D,3,FALSE),"")</f>
        <v>東京都</v>
      </c>
      <c r="C388" s="38">
        <f>IF(E388&lt;&gt;"",VLOOKUP(E388,市町村コード!$A$1:$B$3593,2,FALSE),"")</f>
        <v>132241</v>
      </c>
      <c r="D388" s="39" t="str">
        <f t="shared" si="126"/>
        <v>13224</v>
      </c>
      <c r="E388" s="48" t="s">
        <v>672</v>
      </c>
      <c r="F388" s="40" t="str">
        <f t="shared" si="127"/>
        <v>2022年</v>
      </c>
      <c r="G388" s="41">
        <v>44661</v>
      </c>
      <c r="H388" s="14"/>
      <c r="I388" s="14"/>
      <c r="J388" s="14"/>
      <c r="K388" s="15"/>
      <c r="L388" s="14"/>
      <c r="M388" s="14"/>
      <c r="N388" s="35"/>
      <c r="O388" s="35"/>
      <c r="P388" s="45" t="s">
        <v>5261</v>
      </c>
      <c r="Q388" s="31"/>
      <c r="R388" s="31" t="s">
        <v>4711</v>
      </c>
      <c r="S388" s="16">
        <v>516</v>
      </c>
      <c r="T388" s="17">
        <f>IF(AND(S388&lt;&gt;""),S388/INDEX(L$2:L388,MATCH(MAX(L$2:L388)+1,L$2:L388,1)),"")</f>
        <v>9.9934151915404574E-3</v>
      </c>
      <c r="U388" s="31" t="s">
        <v>1067</v>
      </c>
      <c r="W388" s="43"/>
      <c r="X388" s="43"/>
      <c r="Y388" s="43"/>
      <c r="Z388" s="43"/>
      <c r="AA388" s="43"/>
      <c r="AB388" s="43"/>
      <c r="AC388" s="43"/>
      <c r="AD388" s="39"/>
      <c r="AE388" s="39"/>
      <c r="AF388" s="44" t="str">
        <f t="shared" si="122"/>
        <v>無</v>
      </c>
      <c r="AG388" s="46"/>
      <c r="AH388" s="56" t="s">
        <v>5259</v>
      </c>
    </row>
    <row r="389" spans="1:34" ht="18.75" customHeight="1">
      <c r="A389" s="36" t="str">
        <f t="shared" si="124"/>
        <v>町村</v>
      </c>
      <c r="B389" s="37" t="str">
        <f>IF(E389&lt;&gt;"",VLOOKUP(C389,市町村コード!$B:$D,3,FALSE),"")</f>
        <v>東京都</v>
      </c>
      <c r="C389" s="38">
        <f>IF(E389&lt;&gt;"",VLOOKUP(E389,市町村コード!$A$1:$B$3593,2,FALSE),"")</f>
        <v>133621</v>
      </c>
      <c r="D389" s="39" t="str">
        <f t="shared" si="126"/>
        <v>13362</v>
      </c>
      <c r="E389" s="48" t="s">
        <v>680</v>
      </c>
      <c r="F389" s="40" t="str">
        <f>IF(MONTH(G389)&gt;=5, YEAR(G389)-1, YEAR(G389))&amp;"年"</f>
        <v>2021年</v>
      </c>
      <c r="G389" s="41">
        <v>44879</v>
      </c>
      <c r="H389" s="14">
        <v>262</v>
      </c>
      <c r="I389" s="14">
        <v>247</v>
      </c>
      <c r="J389" s="14"/>
      <c r="K389" s="15">
        <f t="shared" si="121"/>
        <v>0.9427480916030534</v>
      </c>
      <c r="L389" s="14">
        <v>238</v>
      </c>
      <c r="M389" s="14">
        <v>9</v>
      </c>
      <c r="N389" s="35"/>
      <c r="O389" s="35" t="s">
        <v>29</v>
      </c>
      <c r="P389" s="45" t="s">
        <v>5262</v>
      </c>
      <c r="Q389" s="31">
        <v>1</v>
      </c>
      <c r="R389" s="31" t="s">
        <v>4711</v>
      </c>
      <c r="S389" s="16">
        <v>166</v>
      </c>
      <c r="T389" s="17">
        <f>IF(AND(S389&lt;&gt;""),S389/INDEX(L$2:L389,MATCH(MAX(L$2:L389)+1,L$2:L389,1)),"")</f>
        <v>0.69747899159663862</v>
      </c>
      <c r="U389" s="31" t="s">
        <v>30</v>
      </c>
      <c r="W389" s="43"/>
      <c r="X389" s="43"/>
      <c r="Y389" s="43"/>
      <c r="Z389" s="43"/>
      <c r="AA389" s="43"/>
      <c r="AB389" s="43"/>
      <c r="AC389" s="43"/>
      <c r="AD389" s="39"/>
      <c r="AE389" s="39"/>
      <c r="AF389" s="44" t="str">
        <f t="shared" si="122"/>
        <v>無</v>
      </c>
      <c r="AH389" s="45"/>
    </row>
    <row r="390" spans="1:34" ht="18.75" customHeight="1">
      <c r="A390" s="36" t="str">
        <f t="shared" si="124"/>
        <v>町村</v>
      </c>
      <c r="B390" s="37" t="str">
        <f>IF(E390&lt;&gt;"",VLOOKUP(C390,市町村コード!$B:$D,3,FALSE),"")</f>
        <v>東京都</v>
      </c>
      <c r="C390" s="38">
        <f>IF(E390&lt;&gt;"",VLOOKUP(E390,市町村コード!$A$1:$B$3593,2,FALSE),"")</f>
        <v>133621</v>
      </c>
      <c r="D390" s="39" t="str">
        <f t="shared" si="126"/>
        <v>13362</v>
      </c>
      <c r="E390" s="48" t="s">
        <v>680</v>
      </c>
      <c r="F390" s="40" t="str">
        <f>IF(MONTH(G390)&gt;=5, YEAR(G390)-1, YEAR(G390))&amp;"年"</f>
        <v>2021年</v>
      </c>
      <c r="G390" s="41">
        <v>44879</v>
      </c>
      <c r="H390" s="14"/>
      <c r="I390" s="14"/>
      <c r="J390" s="14"/>
      <c r="K390" s="15"/>
      <c r="L390" s="14"/>
      <c r="M390" s="14"/>
      <c r="N390" s="35"/>
      <c r="O390" s="35"/>
      <c r="P390" s="45" t="s">
        <v>5263</v>
      </c>
      <c r="Q390" s="31"/>
      <c r="R390" s="31" t="s">
        <v>4711</v>
      </c>
      <c r="S390" s="16">
        <v>72</v>
      </c>
      <c r="T390" s="17">
        <f>IF(AND(S390&lt;&gt;""),S390/INDEX(L$2:L390,MATCH(MAX(L$2:L390)+1,L$2:L390,1)),"")</f>
        <v>0.30252100840336132</v>
      </c>
      <c r="U390" s="31" t="s">
        <v>30</v>
      </c>
      <c r="W390" s="43"/>
      <c r="X390" s="43"/>
      <c r="Y390" s="43"/>
      <c r="Z390" s="43"/>
      <c r="AA390" s="43"/>
      <c r="AB390" s="43"/>
      <c r="AC390" s="43"/>
      <c r="AD390" s="39"/>
      <c r="AE390" s="39"/>
      <c r="AF390" s="44" t="str">
        <f t="shared" si="122"/>
        <v>無</v>
      </c>
      <c r="AH390" s="45"/>
    </row>
    <row r="391" spans="1:34" ht="18.75" customHeight="1">
      <c r="A391" s="36" t="str">
        <f t="shared" si="124"/>
        <v>町村</v>
      </c>
      <c r="B391" s="37" t="str">
        <f>IF(E391&lt;&gt;"",VLOOKUP(C391,市町村コード!$B:$D,3,FALSE),"")</f>
        <v>東京都</v>
      </c>
      <c r="C391" s="38">
        <f>IF(E391&lt;&gt;"",VLOOKUP(E391,市町村コード!$A$1:$B$3593,2,FALSE),"")</f>
        <v>134023</v>
      </c>
      <c r="D391" s="39" t="str">
        <f t="shared" ref="D391:D410" si="128">IF(C391&lt;&gt;"",LEFT(C391,5),"")</f>
        <v>13402</v>
      </c>
      <c r="E391" s="39" t="s">
        <v>685</v>
      </c>
      <c r="F391" s="40" t="str">
        <f t="shared" ref="F391:F392" si="129">IF(MONTH(G391)&gt;=5, YEAR(G391)-1, YEAR(G391))&amp;"年"</f>
        <v>2021年</v>
      </c>
      <c r="G391" s="41">
        <v>44809</v>
      </c>
      <c r="H391" s="14">
        <v>152</v>
      </c>
      <c r="I391" s="14">
        <v>133</v>
      </c>
      <c r="J391" s="14">
        <v>152</v>
      </c>
      <c r="K391" s="15">
        <f t="shared" si="121"/>
        <v>0.875</v>
      </c>
      <c r="L391" s="14">
        <v>126</v>
      </c>
      <c r="M391" s="14">
        <v>7</v>
      </c>
      <c r="N391" s="35"/>
      <c r="O391" s="35" t="s">
        <v>29</v>
      </c>
      <c r="P391" s="39" t="s">
        <v>5264</v>
      </c>
      <c r="Q391" s="31">
        <v>1</v>
      </c>
      <c r="R391" s="31" t="s">
        <v>4711</v>
      </c>
      <c r="S391" s="16">
        <v>76</v>
      </c>
      <c r="T391" s="17">
        <f>IF(AND(S391&lt;&gt;""),S391/INDEX(L$2:L391,MATCH(MAX(L$2:L391)+1,L$2:L391,1)),"")</f>
        <v>0.60317460317460314</v>
      </c>
      <c r="U391" s="31" t="s">
        <v>30</v>
      </c>
      <c r="W391" s="43"/>
      <c r="X391" s="43"/>
      <c r="Y391" s="43"/>
      <c r="Z391" s="43"/>
      <c r="AA391" s="43"/>
      <c r="AB391" s="43"/>
      <c r="AC391" s="43"/>
      <c r="AD391" s="39"/>
      <c r="AE391" s="39"/>
      <c r="AF391" s="44" t="str">
        <f t="shared" ref="AF391:AF413" si="130">IF(AND(V391="",W391="",X391="",Y391="",Z391="",AA391="",AB391="",AC391=""),"無",IF(V391&lt;&gt;"",$V$1,"") &amp; IF(W391&lt;&gt;"",$W$1,"") &amp; IF(X391&lt;&gt;"",$X$1,"") &amp; IF(Y391&lt;&gt;"",$Y$1,"") &amp; IF(Z391&lt;&gt;"",$Z$1,"") &amp; IF(AA391&lt;&gt;"",$AA$1,"") &amp; IF(AB391&lt;&gt;"",$AB$1,"") &amp; IF(AC391&lt;&gt;"",$AC$1,""))</f>
        <v>無</v>
      </c>
      <c r="AH391" s="45"/>
    </row>
    <row r="392" spans="1:34" ht="18.75" customHeight="1">
      <c r="A392" s="36" t="str">
        <f t="shared" si="124"/>
        <v>町村</v>
      </c>
      <c r="B392" s="37" t="str">
        <f>IF(E392&lt;&gt;"",VLOOKUP(C392,市町村コード!$B:$D,3,FALSE),"")</f>
        <v>東京都</v>
      </c>
      <c r="C392" s="38">
        <f>IF(E392&lt;&gt;"",VLOOKUP(E392,市町村コード!$A$1:$B$3593,2,FALSE),"")</f>
        <v>134023</v>
      </c>
      <c r="D392" s="39" t="str">
        <f t="shared" si="128"/>
        <v>13402</v>
      </c>
      <c r="E392" s="39" t="s">
        <v>685</v>
      </c>
      <c r="F392" s="40" t="str">
        <f t="shared" si="129"/>
        <v>2021年</v>
      </c>
      <c r="G392" s="41">
        <v>44809</v>
      </c>
      <c r="H392" s="14"/>
      <c r="I392" s="14"/>
      <c r="J392" s="14"/>
      <c r="K392" s="15"/>
      <c r="L392" s="14"/>
      <c r="M392" s="14"/>
      <c r="N392" s="35"/>
      <c r="O392" s="35"/>
      <c r="P392" s="39" t="s">
        <v>686</v>
      </c>
      <c r="Q392" s="31"/>
      <c r="R392" s="31" t="s">
        <v>4710</v>
      </c>
      <c r="S392" s="16">
        <v>50</v>
      </c>
      <c r="T392" s="17">
        <f>IF(AND(S392&lt;&gt;""),S392/INDEX(L$2:L392,MATCH(MAX(L$2:L392)+1,L$2:L392,1)),"")</f>
        <v>0.3968253968253968</v>
      </c>
      <c r="U392" s="31" t="s">
        <v>30</v>
      </c>
      <c r="W392" s="43"/>
      <c r="X392" s="43"/>
      <c r="Y392" s="43"/>
      <c r="Z392" s="43"/>
      <c r="AA392" s="43"/>
      <c r="AB392" s="43"/>
      <c r="AC392" s="43"/>
      <c r="AD392" s="39"/>
      <c r="AE392" s="39"/>
      <c r="AF392" s="44" t="str">
        <f t="shared" si="130"/>
        <v>無</v>
      </c>
      <c r="AH392" s="45"/>
    </row>
    <row r="393" spans="1:34" ht="18.75" customHeight="1">
      <c r="A393" s="36" t="str">
        <f t="shared" si="124"/>
        <v>町村</v>
      </c>
      <c r="B393" s="37" t="str">
        <f>IF(E393&lt;&gt;"",VLOOKUP(C393,市町村コード!$B:$D,3,FALSE),"")</f>
        <v>東京都</v>
      </c>
      <c r="C393" s="38">
        <f>IF(E393&lt;&gt;"",VLOOKUP(E393,市町村コード!$A$1:$B$3593,2,FALSE),"")</f>
        <v>134210</v>
      </c>
      <c r="D393" s="39" t="str">
        <f t="shared" si="128"/>
        <v>13421</v>
      </c>
      <c r="E393" s="48" t="s">
        <v>687</v>
      </c>
      <c r="F393" s="40" t="str">
        <f>IF(MONTH(G393)&gt;=5, YEAR(G393)-1, YEAR(G393))&amp;"年"</f>
        <v>2021年</v>
      </c>
      <c r="G393" s="41">
        <v>44809</v>
      </c>
      <c r="H393" s="14">
        <v>2056</v>
      </c>
      <c r="I393" s="14">
        <v>1460</v>
      </c>
      <c r="J393" s="14">
        <v>2110</v>
      </c>
      <c r="K393" s="15">
        <f t="shared" si="121"/>
        <v>0.71011673151750976</v>
      </c>
      <c r="L393" s="14">
        <v>1426</v>
      </c>
      <c r="M393" s="14">
        <v>34</v>
      </c>
      <c r="N393" s="35"/>
      <c r="O393" s="35" t="s">
        <v>29</v>
      </c>
      <c r="P393" s="45" t="s">
        <v>4855</v>
      </c>
      <c r="Q393" s="31">
        <v>1</v>
      </c>
      <c r="R393" s="31" t="s">
        <v>4711</v>
      </c>
      <c r="S393" s="16">
        <v>946</v>
      </c>
      <c r="T393" s="17">
        <f>IF(AND(S393&lt;&gt;""),S393/INDEX(L$2:L393,MATCH(MAX(L$2:L393)+1,L$2:L393,1)),"")</f>
        <v>0.66339410939691446</v>
      </c>
      <c r="U393" s="31" t="s">
        <v>30</v>
      </c>
      <c r="W393" s="43"/>
      <c r="X393" s="43"/>
      <c r="Y393" s="43"/>
      <c r="Z393" s="43"/>
      <c r="AA393" s="43"/>
      <c r="AB393" s="43"/>
      <c r="AC393" s="43"/>
      <c r="AD393" s="39"/>
      <c r="AE393" s="39"/>
      <c r="AF393" s="44" t="str">
        <f t="shared" si="130"/>
        <v>無</v>
      </c>
      <c r="AH393" s="45"/>
    </row>
    <row r="394" spans="1:34" ht="18.75" customHeight="1">
      <c r="A394" s="36" t="str">
        <f>IF(E394&lt;&gt;"",IF(OR(RIGHT(E394,1)="市",RIGHT(E394,1)="区"),"市区","町村"),"")</f>
        <v>町村</v>
      </c>
      <c r="B394" s="37" t="str">
        <f>IF(E394&lt;&gt;"",VLOOKUP(C394,市町村コード!$B:$D,3,FALSE),"")</f>
        <v>東京都</v>
      </c>
      <c r="C394" s="38">
        <f>IF(E394&lt;&gt;"",VLOOKUP(E394,市町村コード!$A$1:$B$3593,2,FALSE),"")</f>
        <v>134210</v>
      </c>
      <c r="D394" s="39" t="str">
        <f>IF(C394&lt;&gt;"",LEFT(C394,5),"")</f>
        <v>13421</v>
      </c>
      <c r="E394" s="48" t="s">
        <v>687</v>
      </c>
      <c r="F394" s="40" t="str">
        <f>IF(MONTH(G394)&gt;=5, YEAR(G394)-1, YEAR(G394))&amp;"年"</f>
        <v>2021年</v>
      </c>
      <c r="G394" s="41">
        <v>44809</v>
      </c>
      <c r="H394" s="14"/>
      <c r="I394" s="14"/>
      <c r="J394" s="14"/>
      <c r="K394" s="15"/>
      <c r="L394" s="14"/>
      <c r="M394" s="14"/>
      <c r="N394" s="35"/>
      <c r="O394" s="35"/>
      <c r="P394" s="45" t="s">
        <v>5327</v>
      </c>
      <c r="Q394" s="31"/>
      <c r="R394" s="31" t="s">
        <v>4711</v>
      </c>
      <c r="S394" s="16">
        <v>480</v>
      </c>
      <c r="T394" s="17">
        <f>IF(AND(S394&lt;&gt;""),S394/INDEX(L$2:L394,MATCH(MAX(L$2:L394)+1,L$2:L394,1)),"")</f>
        <v>0.33660589060308554</v>
      </c>
      <c r="U394" s="31" t="s">
        <v>30</v>
      </c>
      <c r="W394" s="43"/>
      <c r="X394" s="43"/>
      <c r="Y394" s="43"/>
      <c r="Z394" s="43"/>
      <c r="AA394" s="43"/>
      <c r="AB394" s="43"/>
      <c r="AC394" s="43"/>
      <c r="AD394" s="39"/>
      <c r="AE394" s="39"/>
      <c r="AF394" s="44" t="str">
        <f t="shared" si="130"/>
        <v>無</v>
      </c>
      <c r="AH394" s="45"/>
    </row>
    <row r="395" spans="1:34" ht="18.75" customHeight="1">
      <c r="A395" s="36" t="str">
        <f t="shared" si="124"/>
        <v>市区</v>
      </c>
      <c r="B395" s="37" t="str">
        <f>IF(E395&lt;&gt;"",VLOOKUP(C395,市町村コード!$B:$D,3,FALSE),"")</f>
        <v>神奈川県</v>
      </c>
      <c r="C395" s="38">
        <f>IF(E395&lt;&gt;"",VLOOKUP(E395,市町村コード!$A$1:$B$3593,2,FALSE),"")</f>
        <v>141003</v>
      </c>
      <c r="D395" s="39" t="str">
        <f t="shared" si="128"/>
        <v>14100</v>
      </c>
      <c r="E395" s="48" t="s">
        <v>688</v>
      </c>
      <c r="F395" s="40" t="str">
        <f>IF(MONTH(G395)&gt;=5, YEAR(G395)-1, YEAR(G395))&amp;"年"</f>
        <v>2021年</v>
      </c>
      <c r="G395" s="41">
        <v>44795</v>
      </c>
      <c r="H395" s="14">
        <v>3103678</v>
      </c>
      <c r="I395" s="14">
        <v>1522211</v>
      </c>
      <c r="J395" s="14">
        <v>3140067</v>
      </c>
      <c r="K395" s="15">
        <f t="shared" si="121"/>
        <v>0.49045390662304528</v>
      </c>
      <c r="L395" s="14">
        <v>1507554</v>
      </c>
      <c r="M395" s="14">
        <v>14642</v>
      </c>
      <c r="N395" s="35"/>
      <c r="O395" s="35" t="s">
        <v>29</v>
      </c>
      <c r="P395" s="45" t="s">
        <v>5265</v>
      </c>
      <c r="Q395" s="31">
        <v>1</v>
      </c>
      <c r="R395" s="31" t="s">
        <v>4711</v>
      </c>
      <c r="S395" s="16">
        <v>506392</v>
      </c>
      <c r="T395" s="17">
        <f>IF(AND(S395&lt;&gt;""),S395/INDEX(L$2:L395,MATCH(MAX(L$2:L395)+1,L$2:L395,1)),"")</f>
        <v>0.33590305886223643</v>
      </c>
      <c r="U395" s="31" t="s">
        <v>30</v>
      </c>
      <c r="W395" s="43" t="s">
        <v>32</v>
      </c>
      <c r="X395" s="43"/>
      <c r="Y395" s="43"/>
      <c r="Z395" s="43"/>
      <c r="AA395" s="43"/>
      <c r="AB395" s="43"/>
      <c r="AC395" s="43"/>
      <c r="AD395" s="39"/>
      <c r="AE395" s="39"/>
      <c r="AF395" s="44" t="str">
        <f t="shared" si="130"/>
        <v>立</v>
      </c>
      <c r="AH395" s="45"/>
    </row>
    <row r="396" spans="1:34" ht="18.75" customHeight="1">
      <c r="A396" s="36" t="str">
        <f t="shared" si="124"/>
        <v>市区</v>
      </c>
      <c r="B396" s="37" t="str">
        <f>IF(E396&lt;&gt;"",VLOOKUP(C396,市町村コード!$B:$D,3,FALSE),"")</f>
        <v>神奈川県</v>
      </c>
      <c r="C396" s="38">
        <f>IF(E396&lt;&gt;"",VLOOKUP(E396,市町村コード!$A$1:$B$3593,2,FALSE),"")</f>
        <v>141003</v>
      </c>
      <c r="D396" s="39" t="str">
        <f t="shared" si="128"/>
        <v>14100</v>
      </c>
      <c r="E396" s="48" t="s">
        <v>688</v>
      </c>
      <c r="F396" s="40" t="str">
        <f t="shared" ref="F396:F405" si="131">IF(MONTH(G396)&gt;=5, YEAR(G396)-1, YEAR(G396))&amp;"年"</f>
        <v>2021年</v>
      </c>
      <c r="G396" s="41">
        <v>44795</v>
      </c>
      <c r="H396" s="14"/>
      <c r="I396" s="14"/>
      <c r="J396" s="14"/>
      <c r="K396" s="15"/>
      <c r="L396" s="14"/>
      <c r="M396" s="14"/>
      <c r="N396" s="35"/>
      <c r="O396" s="35"/>
      <c r="P396" s="45" t="s">
        <v>5266</v>
      </c>
      <c r="Q396" s="31"/>
      <c r="R396" s="31" t="s">
        <v>4711</v>
      </c>
      <c r="S396" s="16">
        <v>325947</v>
      </c>
      <c r="T396" s="17">
        <f>IF(AND(S396&lt;&gt;""),S396/INDEX(L$2:L396,MATCH(MAX(L$2:L396)+1,L$2:L396,1)),"")</f>
        <v>0.21620917061677392</v>
      </c>
      <c r="U396" s="31" t="s">
        <v>30</v>
      </c>
      <c r="W396" s="43"/>
      <c r="X396" s="43"/>
      <c r="Y396" s="43"/>
      <c r="Z396" s="43"/>
      <c r="AA396" s="43"/>
      <c r="AB396" s="43"/>
      <c r="AC396" s="43"/>
      <c r="AD396" s="39"/>
      <c r="AE396" s="39"/>
      <c r="AF396" s="44" t="str">
        <f t="shared" si="130"/>
        <v>無</v>
      </c>
      <c r="AH396" s="45"/>
    </row>
    <row r="397" spans="1:34" ht="18.75" customHeight="1">
      <c r="A397" s="36" t="str">
        <f t="shared" si="124"/>
        <v>市区</v>
      </c>
      <c r="B397" s="37" t="str">
        <f>IF(E397&lt;&gt;"",VLOOKUP(C397,市町村コード!$B:$D,3,FALSE),"")</f>
        <v>神奈川県</v>
      </c>
      <c r="C397" s="38">
        <f>IF(E397&lt;&gt;"",VLOOKUP(E397,市町村コード!$A$1:$B$3593,2,FALSE),"")</f>
        <v>141003</v>
      </c>
      <c r="D397" s="39" t="str">
        <f t="shared" si="128"/>
        <v>14100</v>
      </c>
      <c r="E397" s="48" t="s">
        <v>688</v>
      </c>
      <c r="F397" s="40" t="str">
        <f t="shared" si="131"/>
        <v>2021年</v>
      </c>
      <c r="G397" s="41">
        <v>44795</v>
      </c>
      <c r="H397" s="14"/>
      <c r="I397" s="14"/>
      <c r="J397" s="14"/>
      <c r="K397" s="15"/>
      <c r="L397" s="14"/>
      <c r="M397" s="14"/>
      <c r="N397" s="35"/>
      <c r="O397" s="35"/>
      <c r="P397" s="45" t="s">
        <v>689</v>
      </c>
      <c r="Q397" s="31"/>
      <c r="R397" s="31" t="s">
        <v>4710</v>
      </c>
      <c r="S397" s="16">
        <v>196926</v>
      </c>
      <c r="T397" s="17">
        <f>IF(AND(S397&lt;&gt;""),S397/INDEX(L$2:L397,MATCH(MAX(L$2:L397)+1,L$2:L397,1)),"")</f>
        <v>0.13062616662487711</v>
      </c>
      <c r="U397" s="31" t="s">
        <v>30</v>
      </c>
      <c r="W397" s="43"/>
      <c r="X397" s="43"/>
      <c r="Y397" s="43"/>
      <c r="Z397" s="43"/>
      <c r="AA397" s="43"/>
      <c r="AB397" s="43"/>
      <c r="AC397" s="43"/>
      <c r="AD397" s="39"/>
      <c r="AE397" s="39"/>
      <c r="AF397" s="44" t="str">
        <f t="shared" si="130"/>
        <v>無</v>
      </c>
      <c r="AH397" s="45"/>
    </row>
    <row r="398" spans="1:34" ht="18.75" customHeight="1">
      <c r="A398" s="36" t="str">
        <f t="shared" si="124"/>
        <v>市区</v>
      </c>
      <c r="B398" s="37" t="str">
        <f>IF(E398&lt;&gt;"",VLOOKUP(C398,市町村コード!$B:$D,3,FALSE),"")</f>
        <v>神奈川県</v>
      </c>
      <c r="C398" s="38">
        <f>IF(E398&lt;&gt;"",VLOOKUP(E398,市町村コード!$A$1:$B$3593,2,FALSE),"")</f>
        <v>141003</v>
      </c>
      <c r="D398" s="39" t="str">
        <f t="shared" si="128"/>
        <v>14100</v>
      </c>
      <c r="E398" s="48" t="s">
        <v>688</v>
      </c>
      <c r="F398" s="40" t="str">
        <f t="shared" si="131"/>
        <v>2021年</v>
      </c>
      <c r="G398" s="41">
        <v>44795</v>
      </c>
      <c r="H398" s="14"/>
      <c r="I398" s="14"/>
      <c r="J398" s="14"/>
      <c r="K398" s="15"/>
      <c r="L398" s="14"/>
      <c r="M398" s="14"/>
      <c r="N398" s="35"/>
      <c r="O398" s="35"/>
      <c r="P398" s="45" t="s">
        <v>5267</v>
      </c>
      <c r="Q398" s="31"/>
      <c r="R398" s="31" t="s">
        <v>4711</v>
      </c>
      <c r="S398" s="16">
        <v>194713</v>
      </c>
      <c r="T398" s="17">
        <f>IF(AND(S398&lt;&gt;""),S398/INDEX(L$2:L398,MATCH(MAX(L$2:L398)+1,L$2:L398,1)),"")</f>
        <v>0.12915822584132974</v>
      </c>
      <c r="U398" s="31" t="s">
        <v>30</v>
      </c>
      <c r="W398" s="43"/>
      <c r="X398" s="43"/>
      <c r="Y398" s="43"/>
      <c r="Z398" s="43"/>
      <c r="AA398" s="43"/>
      <c r="AB398" s="43"/>
      <c r="AC398" s="43"/>
      <c r="AD398" s="39"/>
      <c r="AE398" s="39"/>
      <c r="AF398" s="44" t="str">
        <f t="shared" si="130"/>
        <v>無</v>
      </c>
      <c r="AH398" s="45"/>
    </row>
    <row r="399" spans="1:34" ht="18.75" customHeight="1">
      <c r="A399" s="36" t="str">
        <f t="shared" si="124"/>
        <v>市区</v>
      </c>
      <c r="B399" s="37" t="str">
        <f>IF(E399&lt;&gt;"",VLOOKUP(C399,市町村コード!$B:$D,3,FALSE),"")</f>
        <v>神奈川県</v>
      </c>
      <c r="C399" s="38">
        <f>IF(E399&lt;&gt;"",VLOOKUP(E399,市町村コード!$A$1:$B$3593,2,FALSE),"")</f>
        <v>141003</v>
      </c>
      <c r="D399" s="39" t="str">
        <f t="shared" si="128"/>
        <v>14100</v>
      </c>
      <c r="E399" s="48" t="s">
        <v>688</v>
      </c>
      <c r="F399" s="40" t="str">
        <f t="shared" si="131"/>
        <v>2021年</v>
      </c>
      <c r="G399" s="41">
        <v>44795</v>
      </c>
      <c r="H399" s="14"/>
      <c r="I399" s="14"/>
      <c r="J399" s="14"/>
      <c r="K399" s="15"/>
      <c r="L399" s="14"/>
      <c r="M399" s="14"/>
      <c r="N399" s="35"/>
      <c r="O399" s="35"/>
      <c r="P399" s="45" t="s">
        <v>5268</v>
      </c>
      <c r="Q399" s="31"/>
      <c r="R399" s="31" t="s">
        <v>4711</v>
      </c>
      <c r="S399" s="16">
        <v>162206</v>
      </c>
      <c r="T399" s="17">
        <f>IF(AND(S399&lt;&gt;""),S399/INDEX(L$2:L399,MATCH(MAX(L$2:L399)+1,L$2:L399,1)),"")</f>
        <v>0.1075954824835462</v>
      </c>
      <c r="U399" s="31" t="s">
        <v>30</v>
      </c>
      <c r="W399" s="43"/>
      <c r="X399" s="43"/>
      <c r="Y399" s="43"/>
      <c r="Z399" s="43"/>
      <c r="AA399" s="43"/>
      <c r="AB399" s="43"/>
      <c r="AC399" s="43"/>
      <c r="AD399" s="39"/>
      <c r="AE399" s="39"/>
      <c r="AF399" s="44" t="str">
        <f t="shared" si="130"/>
        <v>無</v>
      </c>
      <c r="AH399" s="45"/>
    </row>
    <row r="400" spans="1:34" ht="18.75" customHeight="1">
      <c r="A400" s="36" t="str">
        <f t="shared" si="124"/>
        <v>市区</v>
      </c>
      <c r="B400" s="37" t="str">
        <f>IF(E400&lt;&gt;"",VLOOKUP(C400,市町村コード!$B:$D,3,FALSE),"")</f>
        <v>神奈川県</v>
      </c>
      <c r="C400" s="38">
        <f>IF(E400&lt;&gt;"",VLOOKUP(E400,市町村コード!$A$1:$B$3593,2,FALSE),"")</f>
        <v>141003</v>
      </c>
      <c r="D400" s="39" t="str">
        <f t="shared" si="128"/>
        <v>14100</v>
      </c>
      <c r="E400" s="48" t="s">
        <v>688</v>
      </c>
      <c r="F400" s="40" t="str">
        <f t="shared" si="131"/>
        <v>2021年</v>
      </c>
      <c r="G400" s="41">
        <v>44795</v>
      </c>
      <c r="H400" s="14"/>
      <c r="I400" s="14"/>
      <c r="J400" s="14"/>
      <c r="K400" s="15"/>
      <c r="L400" s="14"/>
      <c r="M400" s="14"/>
      <c r="N400" s="35"/>
      <c r="O400" s="35"/>
      <c r="P400" s="45" t="s">
        <v>5269</v>
      </c>
      <c r="Q400" s="31"/>
      <c r="R400" s="31" t="s">
        <v>4711</v>
      </c>
      <c r="S400" s="16">
        <v>62455</v>
      </c>
      <c r="T400" s="17">
        <f>IF(AND(S400&lt;&gt;""),S400/INDEX(L$2:L400,MATCH(MAX(L$2:L400)+1,L$2:L400,1)),"")</f>
        <v>4.1428035081993747E-2</v>
      </c>
      <c r="U400" s="31" t="s">
        <v>30</v>
      </c>
      <c r="W400" s="43"/>
      <c r="X400" s="43"/>
      <c r="Y400" s="43"/>
      <c r="Z400" s="43"/>
      <c r="AA400" s="43"/>
      <c r="AB400" s="43"/>
      <c r="AC400" s="43"/>
      <c r="AD400" s="39"/>
      <c r="AE400" s="39"/>
      <c r="AF400" s="44" t="str">
        <f t="shared" si="130"/>
        <v>無</v>
      </c>
      <c r="AH400" s="45"/>
    </row>
    <row r="401" spans="1:34" ht="18.75" customHeight="1">
      <c r="A401" s="36" t="str">
        <f t="shared" si="124"/>
        <v>市区</v>
      </c>
      <c r="B401" s="37" t="str">
        <f>IF(E401&lt;&gt;"",VLOOKUP(C401,市町村コード!$B:$D,3,FALSE),"")</f>
        <v>神奈川県</v>
      </c>
      <c r="C401" s="38">
        <f>IF(E401&lt;&gt;"",VLOOKUP(E401,市町村コード!$A$1:$B$3593,2,FALSE),"")</f>
        <v>141003</v>
      </c>
      <c r="D401" s="39" t="str">
        <f t="shared" si="128"/>
        <v>14100</v>
      </c>
      <c r="E401" s="48" t="s">
        <v>688</v>
      </c>
      <c r="F401" s="40" t="str">
        <f t="shared" si="131"/>
        <v>2021年</v>
      </c>
      <c r="G401" s="41">
        <v>44795</v>
      </c>
      <c r="H401" s="14"/>
      <c r="I401" s="14"/>
      <c r="J401" s="14"/>
      <c r="K401" s="15"/>
      <c r="L401" s="14"/>
      <c r="M401" s="14"/>
      <c r="N401" s="35"/>
      <c r="O401" s="35"/>
      <c r="P401" s="45" t="s">
        <v>5270</v>
      </c>
      <c r="Q401" s="31"/>
      <c r="R401" s="31" t="s">
        <v>4711</v>
      </c>
      <c r="S401" s="16">
        <v>39802</v>
      </c>
      <c r="T401" s="17">
        <f>IF(AND(S401&lt;&gt;""),S401/INDEX(L$2:L401,MATCH(MAX(L$2:L401)+1,L$2:L401,1)),"")</f>
        <v>2.6401707666856379E-2</v>
      </c>
      <c r="U401" s="31" t="s">
        <v>30</v>
      </c>
      <c r="W401" s="43"/>
      <c r="X401" s="43"/>
      <c r="Y401" s="43"/>
      <c r="Z401" s="43"/>
      <c r="AA401" s="43"/>
      <c r="AB401" s="43"/>
      <c r="AC401" s="43"/>
      <c r="AD401" s="39"/>
      <c r="AE401" s="39"/>
      <c r="AF401" s="44" t="str">
        <f t="shared" si="130"/>
        <v>無</v>
      </c>
      <c r="AH401" s="45"/>
    </row>
    <row r="402" spans="1:34" ht="18.75" customHeight="1">
      <c r="A402" s="36" t="str">
        <f t="shared" si="124"/>
        <v>市区</v>
      </c>
      <c r="B402" s="37" t="str">
        <f>IF(E402&lt;&gt;"",VLOOKUP(C402,市町村コード!$B:$D,3,FALSE),"")</f>
        <v>神奈川県</v>
      </c>
      <c r="C402" s="38">
        <f>IF(E402&lt;&gt;"",VLOOKUP(E402,市町村コード!$A$1:$B$3593,2,FALSE),"")</f>
        <v>141003</v>
      </c>
      <c r="D402" s="39" t="str">
        <f t="shared" si="128"/>
        <v>14100</v>
      </c>
      <c r="E402" s="48" t="s">
        <v>688</v>
      </c>
      <c r="F402" s="40" t="str">
        <f t="shared" si="131"/>
        <v>2021年</v>
      </c>
      <c r="G402" s="41">
        <v>44795</v>
      </c>
      <c r="H402" s="14"/>
      <c r="I402" s="14"/>
      <c r="J402" s="14"/>
      <c r="K402" s="15"/>
      <c r="L402" s="14"/>
      <c r="M402" s="14"/>
      <c r="N402" s="35"/>
      <c r="O402" s="35"/>
      <c r="P402" s="45" t="s">
        <v>5271</v>
      </c>
      <c r="Q402" s="31"/>
      <c r="R402" s="31" t="s">
        <v>4711</v>
      </c>
      <c r="S402" s="16">
        <v>19113</v>
      </c>
      <c r="T402" s="17">
        <f>IF(AND(S402&lt;&gt;""),S402/INDEX(L$2:L402,MATCH(MAX(L$2:L402)+1,L$2:L402,1)),"")</f>
        <v>1.2678152822386463E-2</v>
      </c>
      <c r="U402" s="31" t="s">
        <v>30</v>
      </c>
      <c r="W402" s="43"/>
      <c r="X402" s="43"/>
      <c r="Y402" s="43"/>
      <c r="Z402" s="43"/>
      <c r="AA402" s="43"/>
      <c r="AB402" s="43"/>
      <c r="AC402" s="43"/>
      <c r="AD402" s="39"/>
      <c r="AE402" s="39"/>
      <c r="AF402" s="44" t="str">
        <f t="shared" si="130"/>
        <v>無</v>
      </c>
      <c r="AH402" s="45"/>
    </row>
    <row r="403" spans="1:34" ht="18.75" customHeight="1">
      <c r="A403" s="36" t="str">
        <f t="shared" si="124"/>
        <v>市区</v>
      </c>
      <c r="B403" s="37" t="str">
        <f>IF(E403&lt;&gt;"",VLOOKUP(C403,市町村コード!$B:$D,3,FALSE),"")</f>
        <v>神奈川県</v>
      </c>
      <c r="C403" s="38">
        <f>IF(E403&lt;&gt;"",VLOOKUP(E403,市町村コード!$A$1:$B$3593,2,FALSE),"")</f>
        <v>141305</v>
      </c>
      <c r="D403" s="39" t="str">
        <f t="shared" si="128"/>
        <v>14130</v>
      </c>
      <c r="E403" s="48" t="s">
        <v>690</v>
      </c>
      <c r="F403" s="40" t="str">
        <f t="shared" si="131"/>
        <v>2021年</v>
      </c>
      <c r="G403" s="41">
        <v>44865</v>
      </c>
      <c r="H403" s="14">
        <v>1241333</v>
      </c>
      <c r="I403" s="14">
        <v>715772</v>
      </c>
      <c r="J403" s="14"/>
      <c r="K403" s="15">
        <f t="shared" si="121"/>
        <v>0.57661562207723471</v>
      </c>
      <c r="L403" s="14">
        <v>691328</v>
      </c>
      <c r="M403" s="14">
        <v>24398</v>
      </c>
      <c r="N403" s="35"/>
      <c r="O403" s="35" t="s">
        <v>29</v>
      </c>
      <c r="P403" s="45" t="s">
        <v>691</v>
      </c>
      <c r="Q403" s="31">
        <v>3</v>
      </c>
      <c r="R403" s="31" t="s">
        <v>4710</v>
      </c>
      <c r="S403" s="16">
        <v>465958</v>
      </c>
      <c r="T403" s="17">
        <f>IF(AND(S403&lt;&gt;""),S403/INDEX(L$2:L403,MATCH(MAX(L$2:L403)+1,L$2:L403,1)),"")</f>
        <v>0.67400423532679132</v>
      </c>
      <c r="U403" s="31" t="s">
        <v>30</v>
      </c>
      <c r="W403" s="43"/>
      <c r="X403" s="43"/>
      <c r="Y403" s="43" t="s">
        <v>33</v>
      </c>
      <c r="Z403" s="43"/>
      <c r="AA403" s="43"/>
      <c r="AB403" s="43"/>
      <c r="AC403" s="43"/>
      <c r="AD403" s="39" t="s">
        <v>5311</v>
      </c>
      <c r="AE403" s="39"/>
      <c r="AF403" s="44" t="str">
        <f t="shared" si="130"/>
        <v>公</v>
      </c>
      <c r="AH403" s="45"/>
    </row>
    <row r="404" spans="1:34" ht="18.75" customHeight="1">
      <c r="A404" s="36" t="str">
        <f t="shared" ref="A404:A417" si="132">IF(E404&lt;&gt;"",IF(OR(RIGHT(E404,1)="市",RIGHT(E404,1)="区"),"市区","町村"),"")</f>
        <v>市区</v>
      </c>
      <c r="B404" s="37" t="str">
        <f>IF(E404&lt;&gt;"",VLOOKUP(C404,市町村コード!$B:$D,3,FALSE),"")</f>
        <v>神奈川県</v>
      </c>
      <c r="C404" s="38">
        <f>IF(E404&lt;&gt;"",VLOOKUP(E404,市町村コード!$A$1:$B$3593,2,FALSE),"")</f>
        <v>141305</v>
      </c>
      <c r="D404" s="39" t="str">
        <f t="shared" si="128"/>
        <v>14130</v>
      </c>
      <c r="E404" s="48" t="s">
        <v>690</v>
      </c>
      <c r="F404" s="40" t="str">
        <f t="shared" si="131"/>
        <v>2021年</v>
      </c>
      <c r="G404" s="41">
        <v>44865</v>
      </c>
      <c r="H404" s="14"/>
      <c r="I404" s="14"/>
      <c r="J404" s="14"/>
      <c r="K404" s="15"/>
      <c r="L404" s="14"/>
      <c r="M404" s="14"/>
      <c r="N404" s="35"/>
      <c r="O404" s="35"/>
      <c r="P404" s="45" t="s">
        <v>4856</v>
      </c>
      <c r="Q404" s="31"/>
      <c r="R404" s="31" t="s">
        <v>4711</v>
      </c>
      <c r="S404" s="16">
        <v>141316</v>
      </c>
      <c r="T404" s="17">
        <f>IF(AND(S404&lt;&gt;""),S404/INDEX(L$2:L404,MATCH(MAX(L$2:L404)+1,L$2:L404,1)),"")</f>
        <v>0.20441237733753009</v>
      </c>
      <c r="U404" s="31" t="s">
        <v>30</v>
      </c>
      <c r="W404" s="43"/>
      <c r="X404" s="43"/>
      <c r="Y404" s="43"/>
      <c r="Z404" s="43"/>
      <c r="AA404" s="43"/>
      <c r="AB404" s="43"/>
      <c r="AC404" s="43"/>
      <c r="AD404" s="39"/>
      <c r="AE404" s="39"/>
      <c r="AF404" s="44" t="str">
        <f t="shared" si="130"/>
        <v>無</v>
      </c>
      <c r="AH404" s="45"/>
    </row>
    <row r="405" spans="1:34" ht="18.75" customHeight="1">
      <c r="A405" s="36" t="str">
        <f t="shared" si="132"/>
        <v>市区</v>
      </c>
      <c r="B405" s="37" t="str">
        <f>IF(E405&lt;&gt;"",VLOOKUP(C405,市町村コード!$B:$D,3,FALSE),"")</f>
        <v>神奈川県</v>
      </c>
      <c r="C405" s="38">
        <f>IF(E405&lt;&gt;"",VLOOKUP(E405,市町村コード!$A$1:$B$3593,2,FALSE),"")</f>
        <v>141305</v>
      </c>
      <c r="D405" s="39" t="str">
        <f t="shared" si="128"/>
        <v>14130</v>
      </c>
      <c r="E405" s="48" t="s">
        <v>690</v>
      </c>
      <c r="F405" s="40" t="str">
        <f t="shared" si="131"/>
        <v>2021年</v>
      </c>
      <c r="G405" s="41">
        <v>44865</v>
      </c>
      <c r="H405" s="14"/>
      <c r="I405" s="14"/>
      <c r="J405" s="14"/>
      <c r="K405" s="15"/>
      <c r="L405" s="14"/>
      <c r="M405" s="14"/>
      <c r="N405" s="35"/>
      <c r="O405" s="35"/>
      <c r="P405" s="45" t="s">
        <v>4857</v>
      </c>
      <c r="Q405" s="31"/>
      <c r="R405" s="31" t="s">
        <v>4711</v>
      </c>
      <c r="S405" s="16">
        <v>84054</v>
      </c>
      <c r="T405" s="17">
        <f>IF(AND(S405&lt;&gt;""),S405/INDEX(L$2:L405,MATCH(MAX(L$2:L405)+1,L$2:L405,1)),"")</f>
        <v>0.12158338733567858</v>
      </c>
      <c r="U405" s="31" t="s">
        <v>30</v>
      </c>
      <c r="W405" s="43"/>
      <c r="X405" s="43"/>
      <c r="Y405" s="43"/>
      <c r="Z405" s="43"/>
      <c r="AA405" s="43"/>
      <c r="AB405" s="43"/>
      <c r="AC405" s="43"/>
      <c r="AD405" s="39"/>
      <c r="AE405" s="39"/>
      <c r="AF405" s="44" t="str">
        <f t="shared" si="130"/>
        <v>無</v>
      </c>
      <c r="AH405" s="45"/>
    </row>
    <row r="406" spans="1:34" ht="18.75" customHeight="1">
      <c r="A406" s="36" t="str">
        <f t="shared" si="132"/>
        <v>市区</v>
      </c>
      <c r="B406" s="37" t="str">
        <f>IF(E406&lt;&gt;"",VLOOKUP(C406,市町村コード!$B:$D,3,FALSE),"")</f>
        <v>神奈川県</v>
      </c>
      <c r="C406" s="38">
        <f>IF(E406&lt;&gt;"",VLOOKUP(E406,市町村コード!$A$1:$B$3593,2,FALSE),"")</f>
        <v>142018</v>
      </c>
      <c r="D406" s="39" t="str">
        <f t="shared" si="128"/>
        <v>14201</v>
      </c>
      <c r="E406" s="48" t="s">
        <v>693</v>
      </c>
      <c r="F406" s="40" t="str">
        <f>IF(MONTH(G406)&gt;=5, YEAR(G406)-1, YEAR(G406))&amp;"年"</f>
        <v>2021年</v>
      </c>
      <c r="G406" s="41">
        <v>44739</v>
      </c>
      <c r="H406" s="14">
        <v>333638</v>
      </c>
      <c r="I406" s="14">
        <v>111456</v>
      </c>
      <c r="J406" s="14"/>
      <c r="K406" s="15">
        <f t="shared" si="121"/>
        <v>0.33406266672261553</v>
      </c>
      <c r="L406" s="14">
        <v>108355</v>
      </c>
      <c r="M406" s="14">
        <v>3101</v>
      </c>
      <c r="N406" s="35"/>
      <c r="O406" s="35" t="s">
        <v>29</v>
      </c>
      <c r="P406" s="45" t="s">
        <v>694</v>
      </c>
      <c r="Q406" s="31">
        <v>2</v>
      </c>
      <c r="R406" s="31" t="s">
        <v>4710</v>
      </c>
      <c r="S406" s="16">
        <v>85341</v>
      </c>
      <c r="T406" s="17">
        <f>IF(AND(S406&lt;&gt;""),S406/INDEX(L$2:L406,MATCH(MAX(L$2:L406)+1,L$2:L406,1)),"")</f>
        <v>0.78760555581191449</v>
      </c>
      <c r="U406" s="31" t="s">
        <v>30</v>
      </c>
      <c r="V406" s="34" t="s">
        <v>32</v>
      </c>
      <c r="W406" s="43"/>
      <c r="X406" s="43"/>
      <c r="Y406" s="43" t="s">
        <v>32</v>
      </c>
      <c r="Z406" s="43"/>
      <c r="AA406" s="43"/>
      <c r="AB406" s="43"/>
      <c r="AC406" s="43"/>
      <c r="AD406" s="39" t="s">
        <v>4689</v>
      </c>
      <c r="AE406" s="39"/>
      <c r="AF406" s="44" t="str">
        <f t="shared" si="130"/>
        <v>自公</v>
      </c>
      <c r="AH406" s="45"/>
    </row>
    <row r="407" spans="1:34" ht="18.75" customHeight="1">
      <c r="A407" s="36" t="str">
        <f t="shared" si="132"/>
        <v>市区</v>
      </c>
      <c r="B407" s="37" t="str">
        <f>IF(E407&lt;&gt;"",VLOOKUP(C407,市町村コード!$B:$D,3,FALSE),"")</f>
        <v>神奈川県</v>
      </c>
      <c r="C407" s="38">
        <f>IF(E407&lt;&gt;"",VLOOKUP(E407,市町村コード!$A$1:$B$3593,2,FALSE),"")</f>
        <v>142018</v>
      </c>
      <c r="D407" s="39" t="str">
        <f t="shared" si="128"/>
        <v>14201</v>
      </c>
      <c r="E407" s="48" t="s">
        <v>693</v>
      </c>
      <c r="F407" s="40" t="str">
        <f>IF(MONTH(G407)&gt;=5, YEAR(G407)-1, YEAR(G407))&amp;"年"</f>
        <v>2021年</v>
      </c>
      <c r="G407" s="41">
        <v>44739</v>
      </c>
      <c r="H407" s="14"/>
      <c r="I407" s="14"/>
      <c r="J407" s="14"/>
      <c r="K407" s="15"/>
      <c r="L407" s="14"/>
      <c r="M407" s="14"/>
      <c r="N407" s="35"/>
      <c r="O407" s="35"/>
      <c r="P407" s="45" t="s">
        <v>4858</v>
      </c>
      <c r="Q407" s="31"/>
      <c r="R407" s="31" t="s">
        <v>4711</v>
      </c>
      <c r="S407" s="16">
        <v>23014</v>
      </c>
      <c r="T407" s="17">
        <f>IF(AND(S407&lt;&gt;""),S407/INDEX(L$2:L407,MATCH(MAX(L$2:L407)+1,L$2:L407,1)),"")</f>
        <v>0.21239444418808545</v>
      </c>
      <c r="U407" s="31" t="s">
        <v>30</v>
      </c>
      <c r="W407" s="43"/>
      <c r="X407" s="43"/>
      <c r="Y407" s="43"/>
      <c r="Z407" s="43"/>
      <c r="AA407" s="43"/>
      <c r="AB407" s="43"/>
      <c r="AC407" s="43"/>
      <c r="AD407" s="39"/>
      <c r="AE407" s="39"/>
      <c r="AF407" s="44" t="str">
        <f t="shared" si="130"/>
        <v>無</v>
      </c>
      <c r="AH407" s="45"/>
    </row>
    <row r="408" spans="1:34" ht="18.75" customHeight="1">
      <c r="A408" s="36" t="str">
        <f t="shared" si="132"/>
        <v>市区</v>
      </c>
      <c r="B408" s="37" t="str">
        <f>IF(E408&lt;&gt;"",VLOOKUP(C408,市町村コード!$B:$D,3,FALSE),"")</f>
        <v>神奈川県</v>
      </c>
      <c r="C408" s="38">
        <f>IF(E408&lt;&gt;"",VLOOKUP(E408,市町村コード!$A$1:$B$3593,2,FALSE),"")</f>
        <v>142042</v>
      </c>
      <c r="D408" s="39" t="str">
        <f t="shared" si="128"/>
        <v>14204</v>
      </c>
      <c r="E408" s="48" t="s">
        <v>695</v>
      </c>
      <c r="F408" s="40" t="str">
        <f>IF(MONTH(G408)&gt;=5, YEAR(G408)-1, YEAR(G408))&amp;"年"</f>
        <v>2021年</v>
      </c>
      <c r="G408" s="41">
        <v>44851</v>
      </c>
      <c r="H408" s="14">
        <v>149563</v>
      </c>
      <c r="I408" s="14">
        <v>62480</v>
      </c>
      <c r="J408" s="14"/>
      <c r="K408" s="15">
        <f t="shared" si="121"/>
        <v>0.41775037943876492</v>
      </c>
      <c r="L408" s="14">
        <v>61728</v>
      </c>
      <c r="M408" s="14">
        <v>752</v>
      </c>
      <c r="N408" s="35"/>
      <c r="O408" s="35" t="s">
        <v>29</v>
      </c>
      <c r="P408" s="45" t="s">
        <v>696</v>
      </c>
      <c r="Q408" s="31">
        <v>4</v>
      </c>
      <c r="R408" s="31" t="s">
        <v>4710</v>
      </c>
      <c r="S408" s="16">
        <v>35801</v>
      </c>
      <c r="T408" s="17">
        <f>IF(AND(S408&lt;&gt;""),S408/INDEX(L$2:L408,MATCH(MAX(L$2:L408)+1,L$2:L408,1)),"")</f>
        <v>0.57997991187143594</v>
      </c>
      <c r="U408" s="31" t="s">
        <v>30</v>
      </c>
      <c r="W408" s="43"/>
      <c r="X408" s="43"/>
      <c r="Y408" s="43"/>
      <c r="Z408" s="43"/>
      <c r="AA408" s="43"/>
      <c r="AB408" s="43"/>
      <c r="AC408" s="43"/>
      <c r="AD408" s="39"/>
      <c r="AE408" s="39"/>
      <c r="AF408" s="44" t="str">
        <f t="shared" si="130"/>
        <v>無</v>
      </c>
      <c r="AH408" s="45"/>
    </row>
    <row r="409" spans="1:34" ht="18.75" customHeight="1">
      <c r="A409" s="36" t="str">
        <f t="shared" si="132"/>
        <v>市区</v>
      </c>
      <c r="B409" s="37" t="str">
        <f>IF(E409&lt;&gt;"",VLOOKUP(C409,市町村コード!$B:$D,3,FALSE),"")</f>
        <v>神奈川県</v>
      </c>
      <c r="C409" s="38">
        <f>IF(E409&lt;&gt;"",VLOOKUP(E409,市町村コード!$A$1:$B$3593,2,FALSE),"")</f>
        <v>142042</v>
      </c>
      <c r="D409" s="39" t="str">
        <f t="shared" si="128"/>
        <v>14204</v>
      </c>
      <c r="E409" s="48" t="s">
        <v>695</v>
      </c>
      <c r="F409" s="40" t="str">
        <f t="shared" ref="F409:F415" si="133">IF(MONTH(G409)&gt;=5, YEAR(G409)-1, YEAR(G409))&amp;"年"</f>
        <v>2021年</v>
      </c>
      <c r="G409" s="41">
        <v>44851</v>
      </c>
      <c r="H409" s="14"/>
      <c r="I409" s="14"/>
      <c r="J409" s="14"/>
      <c r="K409" s="15" t="str">
        <f t="shared" si="121"/>
        <v/>
      </c>
      <c r="L409" s="14"/>
      <c r="M409" s="14"/>
      <c r="N409" s="35"/>
      <c r="O409" s="35"/>
      <c r="P409" s="45" t="s">
        <v>4859</v>
      </c>
      <c r="Q409" s="31"/>
      <c r="R409" s="31" t="s">
        <v>4711</v>
      </c>
      <c r="S409" s="16">
        <v>14275</v>
      </c>
      <c r="T409" s="17">
        <f>IF(AND(S409&lt;&gt;""),S409/INDEX(L$2:L409,MATCH(MAX(L$2:L409)+1,L$2:L409,1)),"")</f>
        <v>0.23125648004147226</v>
      </c>
      <c r="U409" s="31" t="s">
        <v>30</v>
      </c>
      <c r="W409" s="43"/>
      <c r="X409" s="43"/>
      <c r="Y409" s="43"/>
      <c r="Z409" s="43"/>
      <c r="AA409" s="43"/>
      <c r="AB409" s="43"/>
      <c r="AC409" s="43"/>
      <c r="AD409" s="39"/>
      <c r="AE409" s="39"/>
      <c r="AF409" s="44" t="str">
        <f t="shared" si="130"/>
        <v>無</v>
      </c>
      <c r="AH409" s="45"/>
    </row>
    <row r="410" spans="1:34" ht="18.75" customHeight="1">
      <c r="A410" s="36" t="str">
        <f t="shared" si="132"/>
        <v>市区</v>
      </c>
      <c r="B410" s="37" t="str">
        <f>IF(E410&lt;&gt;"",VLOOKUP(C410,市町村コード!$B:$D,3,FALSE),"")</f>
        <v>神奈川県</v>
      </c>
      <c r="C410" s="38">
        <f>IF(E410&lt;&gt;"",VLOOKUP(E410,市町村コード!$A$1:$B$3593,2,FALSE),"")</f>
        <v>142042</v>
      </c>
      <c r="D410" s="39" t="str">
        <f t="shared" si="128"/>
        <v>14204</v>
      </c>
      <c r="E410" s="48" t="s">
        <v>695</v>
      </c>
      <c r="F410" s="40" t="str">
        <f t="shared" si="133"/>
        <v>2021年</v>
      </c>
      <c r="G410" s="41">
        <v>44851</v>
      </c>
      <c r="H410" s="14"/>
      <c r="I410" s="14"/>
      <c r="J410" s="14"/>
      <c r="K410" s="15" t="str">
        <f t="shared" si="121"/>
        <v/>
      </c>
      <c r="L410" s="14"/>
      <c r="M410" s="14"/>
      <c r="N410" s="35"/>
      <c r="O410" s="35"/>
      <c r="P410" s="45" t="s">
        <v>4860</v>
      </c>
      <c r="Q410" s="31"/>
      <c r="R410" s="31" t="s">
        <v>4711</v>
      </c>
      <c r="S410" s="16">
        <v>11652</v>
      </c>
      <c r="T410" s="17">
        <f>IF(AND(S410&lt;&gt;""),S410/INDEX(L$2:L410,MATCH(MAX(L$2:L410)+1,L$2:L410,1)),"")</f>
        <v>0.18876360808709175</v>
      </c>
      <c r="U410" s="31" t="s">
        <v>30</v>
      </c>
      <c r="W410" s="43"/>
      <c r="X410" s="43"/>
      <c r="Y410" s="43"/>
      <c r="Z410" s="43"/>
      <c r="AA410" s="43"/>
      <c r="AB410" s="43"/>
      <c r="AC410" s="43"/>
      <c r="AD410" s="39"/>
      <c r="AE410" s="39"/>
      <c r="AF410" s="44" t="str">
        <f t="shared" si="130"/>
        <v>無</v>
      </c>
      <c r="AH410" s="45"/>
    </row>
    <row r="411" spans="1:34">
      <c r="A411" s="36" t="str">
        <f t="shared" si="132"/>
        <v>市区</v>
      </c>
      <c r="B411" s="37" t="str">
        <f>IF(E411&lt;&gt;"",VLOOKUP(C411,市町村コード!$B:$D,3,FALSE),"")</f>
        <v>神奈川県</v>
      </c>
      <c r="C411" s="38">
        <f>IF(E411&lt;&gt;"",VLOOKUP(E411,市町村コード!$A$1:$B$3593,2,FALSE),"")</f>
        <v>142107</v>
      </c>
      <c r="D411" s="39" t="str">
        <f t="shared" ref="D411:D413" si="134">IF(C411&lt;&gt;"",LEFT(C411,5),"")</f>
        <v>14210</v>
      </c>
      <c r="E411" s="48" t="s">
        <v>699</v>
      </c>
      <c r="F411" s="40" t="str">
        <f t="shared" si="133"/>
        <v>2021年</v>
      </c>
      <c r="G411" s="41">
        <v>44732</v>
      </c>
      <c r="H411" s="14"/>
      <c r="I411" s="14"/>
      <c r="J411" s="14">
        <v>37468</v>
      </c>
      <c r="K411" s="15" t="str">
        <f t="shared" si="121"/>
        <v/>
      </c>
      <c r="L411" s="14"/>
      <c r="M411" s="14"/>
      <c r="N411" s="35" t="s">
        <v>54</v>
      </c>
      <c r="O411" s="35" t="s">
        <v>29</v>
      </c>
      <c r="P411" s="45" t="s">
        <v>5353</v>
      </c>
      <c r="Q411" s="31">
        <v>5</v>
      </c>
      <c r="R411" s="31" t="s">
        <v>4710</v>
      </c>
      <c r="S411" s="16"/>
      <c r="T411" s="17" t="str">
        <f>IF(AND(S411&lt;&gt;""),S411/INDEX(L$2:L411,MATCH(MAX(L$2:L411)+1,L$2:L411,1)),"")</f>
        <v/>
      </c>
      <c r="U411" s="31" t="s">
        <v>30</v>
      </c>
      <c r="V411" s="34" t="s">
        <v>32</v>
      </c>
      <c r="W411" s="43"/>
      <c r="X411" s="43"/>
      <c r="Y411" s="43" t="s">
        <v>33</v>
      </c>
      <c r="Z411" s="43"/>
      <c r="AA411" s="43"/>
      <c r="AB411" s="43"/>
      <c r="AC411" s="43"/>
      <c r="AD411" s="39" t="s">
        <v>4713</v>
      </c>
      <c r="AE411" s="39"/>
      <c r="AF411" s="44" t="str">
        <f t="shared" si="130"/>
        <v>自公</v>
      </c>
      <c r="AH411" s="45"/>
    </row>
    <row r="412" spans="1:34">
      <c r="A412" s="36" t="str">
        <f t="shared" si="132"/>
        <v>市区</v>
      </c>
      <c r="B412" s="37" t="str">
        <f>IF(E412&lt;&gt;"",VLOOKUP(C412,市町村コード!$B:$D,3,FALSE),"")</f>
        <v>神奈川県</v>
      </c>
      <c r="C412" s="38">
        <f>IF(E412&lt;&gt;"",VLOOKUP(E412,市町村コード!$A$1:$B$3593,2,FALSE),"")</f>
        <v>142115</v>
      </c>
      <c r="D412" s="39" t="str">
        <f t="shared" si="134"/>
        <v>14211</v>
      </c>
      <c r="E412" s="48" t="s">
        <v>700</v>
      </c>
      <c r="F412" s="40" t="str">
        <f t="shared" si="133"/>
        <v>2022年</v>
      </c>
      <c r="G412" s="41">
        <v>44584</v>
      </c>
      <c r="H412" s="14">
        <v>134055</v>
      </c>
      <c r="I412" s="14">
        <v>48576</v>
      </c>
      <c r="J412" s="14"/>
      <c r="K412" s="15">
        <f t="shared" si="121"/>
        <v>0.36235873335571223</v>
      </c>
      <c r="L412" s="14">
        <v>48168</v>
      </c>
      <c r="M412" s="14">
        <v>408</v>
      </c>
      <c r="N412" s="35"/>
      <c r="O412" s="35" t="s">
        <v>29</v>
      </c>
      <c r="P412" s="45" t="s">
        <v>701</v>
      </c>
      <c r="Q412" s="31">
        <v>2</v>
      </c>
      <c r="R412" s="31" t="s">
        <v>4710</v>
      </c>
      <c r="S412" s="16">
        <v>28562</v>
      </c>
      <c r="T412" s="17">
        <f>IF(AND(S412&lt;&gt;""),S412/INDEX(L$2:L412,MATCH(MAX(L$2:L412)+1,L$2:L412,1)),"")</f>
        <v>0.59296628467032053</v>
      </c>
      <c r="U412" s="31" t="s">
        <v>30</v>
      </c>
      <c r="V412" s="34" t="s">
        <v>32</v>
      </c>
      <c r="W412" s="43"/>
      <c r="X412" s="43"/>
      <c r="Y412" s="43" t="s">
        <v>32</v>
      </c>
      <c r="Z412" s="43"/>
      <c r="AA412" s="43"/>
      <c r="AB412" s="43"/>
      <c r="AC412" s="43"/>
      <c r="AD412" s="39" t="s">
        <v>4689</v>
      </c>
      <c r="AE412" s="39"/>
      <c r="AF412" s="44" t="str">
        <f t="shared" si="130"/>
        <v>自公</v>
      </c>
      <c r="AH412" s="45"/>
    </row>
    <row r="413" spans="1:34">
      <c r="A413" s="36" t="str">
        <f t="shared" si="132"/>
        <v>市区</v>
      </c>
      <c r="B413" s="37" t="str">
        <f>IF(E413&lt;&gt;"",VLOOKUP(C413,市町村コード!$B:$D,3,FALSE),"")</f>
        <v>神奈川県</v>
      </c>
      <c r="C413" s="38">
        <f>IF(E413&lt;&gt;"",VLOOKUP(E413,市町村コード!$A$1:$B$3593,2,FALSE),"")</f>
        <v>142115</v>
      </c>
      <c r="D413" s="39" t="str">
        <f t="shared" si="134"/>
        <v>14211</v>
      </c>
      <c r="E413" s="48" t="s">
        <v>700</v>
      </c>
      <c r="F413" s="40" t="str">
        <f t="shared" si="133"/>
        <v>2022年</v>
      </c>
      <c r="G413" s="41">
        <v>44584</v>
      </c>
      <c r="H413" s="14"/>
      <c r="I413" s="14"/>
      <c r="J413" s="14"/>
      <c r="K413" s="15"/>
      <c r="L413" s="14"/>
      <c r="M413" s="14"/>
      <c r="N413" s="35"/>
      <c r="O413" s="35"/>
      <c r="P413" s="45" t="s">
        <v>4861</v>
      </c>
      <c r="Q413" s="31"/>
      <c r="R413" s="31" t="s">
        <v>4711</v>
      </c>
      <c r="S413" s="16">
        <v>19606</v>
      </c>
      <c r="T413" s="17">
        <f>IF(AND(S413&lt;&gt;""),S413/INDEX(L$2:L413,MATCH(MAX(L$2:L413)+1,L$2:L413,1)),"")</f>
        <v>0.40703371532967947</v>
      </c>
      <c r="U413" s="31" t="s">
        <v>30</v>
      </c>
      <c r="W413" s="43"/>
      <c r="X413" s="43"/>
      <c r="Y413" s="43"/>
      <c r="Z413" s="43"/>
      <c r="AA413" s="43"/>
      <c r="AB413" s="43"/>
      <c r="AC413" s="43"/>
      <c r="AD413" s="39"/>
      <c r="AE413" s="39"/>
      <c r="AF413" s="44" t="str">
        <f t="shared" si="130"/>
        <v>無</v>
      </c>
      <c r="AH413" s="45"/>
    </row>
    <row r="414" spans="1:34">
      <c r="A414" s="36" t="str">
        <f t="shared" si="132"/>
        <v>町村</v>
      </c>
      <c r="B414" s="37" t="str">
        <f>IF(E414&lt;&gt;"",VLOOKUP(C414,市町村コード!$B:$D,3,FALSE),"")</f>
        <v>神奈川県</v>
      </c>
      <c r="C414" s="38">
        <f>IF(E414&lt;&gt;"",VLOOKUP(E414,市町村コード!$A$1:$B$3593,2,FALSE),"")</f>
        <v>143634</v>
      </c>
      <c r="D414" s="39" t="str">
        <f t="shared" ref="D414:D429" si="135">IF(C414&lt;&gt;"",LEFT(C414,5),"")</f>
        <v>14363</v>
      </c>
      <c r="E414" s="48" t="s">
        <v>708</v>
      </c>
      <c r="F414" s="40" t="str">
        <f t="shared" si="133"/>
        <v>2021年</v>
      </c>
      <c r="G414" s="41">
        <v>44809</v>
      </c>
      <c r="H414" s="14">
        <v>9375</v>
      </c>
      <c r="I414" s="14">
        <v>6151</v>
      </c>
      <c r="J414" s="14"/>
      <c r="K414" s="15">
        <f t="shared" ref="K414:K430" si="136">IF(AND(H414&lt;&gt;"",I414&lt;&gt;""),I414/H414,"")</f>
        <v>0.65610666666666662</v>
      </c>
      <c r="L414" s="14">
        <v>6090</v>
      </c>
      <c r="M414" s="14">
        <v>61</v>
      </c>
      <c r="N414" s="35"/>
      <c r="O414" s="35" t="s">
        <v>29</v>
      </c>
      <c r="P414" s="45" t="s">
        <v>709</v>
      </c>
      <c r="Q414" s="31">
        <v>3</v>
      </c>
      <c r="R414" s="31" t="s">
        <v>4710</v>
      </c>
      <c r="S414" s="16">
        <v>3464</v>
      </c>
      <c r="T414" s="17">
        <f>IF(AND(S414&lt;&gt;""),S414/INDEX(L$2:L414,MATCH(MAX(L$2:L414)+1,L$2:L414,1)),"")</f>
        <v>0.56880131362889985</v>
      </c>
      <c r="U414" s="31" t="s">
        <v>30</v>
      </c>
      <c r="W414" s="43"/>
      <c r="X414" s="43"/>
      <c r="Y414" s="43"/>
      <c r="Z414" s="43"/>
      <c r="AA414" s="43"/>
      <c r="AB414" s="43"/>
      <c r="AC414" s="43"/>
      <c r="AD414" s="39"/>
      <c r="AE414" s="39"/>
      <c r="AF414" s="44" t="str">
        <f t="shared" ref="AF414:AF429" si="137">IF(AND(V414="",W414="",X414="",Y414="",Z414="",AA414="",AB414="",AC414=""),"無",IF(V414&lt;&gt;"",$V$1,"") &amp; IF(W414&lt;&gt;"",$W$1,"") &amp; IF(X414&lt;&gt;"",$X$1,"") &amp; IF(Y414&lt;&gt;"",$Y$1,"") &amp; IF(Z414&lt;&gt;"",$Z$1,"") &amp; IF(AA414&lt;&gt;"",$AA$1,"") &amp; IF(AB414&lt;&gt;"",$AB$1,"") &amp; IF(AC414&lt;&gt;"",$AC$1,""))</f>
        <v>無</v>
      </c>
      <c r="AH414" s="45"/>
    </row>
    <row r="415" spans="1:34">
      <c r="A415" s="36" t="str">
        <f t="shared" si="132"/>
        <v>町村</v>
      </c>
      <c r="B415" s="37" t="str">
        <f>IF(E415&lt;&gt;"",VLOOKUP(C415,市町村コード!$B:$D,3,FALSE),"")</f>
        <v>神奈川県</v>
      </c>
      <c r="C415" s="38">
        <f>IF(E415&lt;&gt;"",VLOOKUP(E415,市町村コード!$A$1:$B$3593,2,FALSE),"")</f>
        <v>143634</v>
      </c>
      <c r="D415" s="39" t="str">
        <f t="shared" si="135"/>
        <v>14363</v>
      </c>
      <c r="E415" s="48" t="s">
        <v>708</v>
      </c>
      <c r="F415" s="40" t="str">
        <f t="shared" si="133"/>
        <v>2021年</v>
      </c>
      <c r="G415" s="41">
        <v>44809</v>
      </c>
      <c r="H415" s="14"/>
      <c r="I415" s="14"/>
      <c r="J415" s="14"/>
      <c r="K415" s="15"/>
      <c r="L415" s="14"/>
      <c r="M415" s="14"/>
      <c r="N415" s="35"/>
      <c r="O415" s="35"/>
      <c r="P415" s="45" t="s">
        <v>5328</v>
      </c>
      <c r="Q415" s="31"/>
      <c r="R415" s="31" t="s">
        <v>4711</v>
      </c>
      <c r="S415" s="16">
        <v>2626</v>
      </c>
      <c r="T415" s="17">
        <f>IF(AND(S415&lt;&gt;""),S415/INDEX(L$2:L415,MATCH(MAX(L$2:L415)+1,L$2:L415,1)),"")</f>
        <v>0.43119868637110015</v>
      </c>
      <c r="U415" s="31" t="s">
        <v>30</v>
      </c>
      <c r="W415" s="43"/>
      <c r="X415" s="43"/>
      <c r="Y415" s="43"/>
      <c r="Z415" s="43"/>
      <c r="AA415" s="43"/>
      <c r="AB415" s="43"/>
      <c r="AC415" s="43"/>
      <c r="AD415" s="39"/>
      <c r="AE415" s="39"/>
      <c r="AF415" s="44" t="str">
        <f t="shared" si="137"/>
        <v>無</v>
      </c>
      <c r="AH415" s="45"/>
    </row>
    <row r="416" spans="1:34">
      <c r="A416" s="36" t="str">
        <f t="shared" si="132"/>
        <v>町村</v>
      </c>
      <c r="B416" s="37" t="str">
        <f>IF(E416&lt;&gt;"",VLOOKUP(C416,市町村コード!$B:$D,3,FALSE),"")</f>
        <v>神奈川県</v>
      </c>
      <c r="C416" s="38">
        <f>IF(E416&lt;&gt;"",VLOOKUP(E416,市町村コード!$A$1:$B$3593,2,FALSE),"")</f>
        <v>143839</v>
      </c>
      <c r="D416" s="39" t="str">
        <f t="shared" si="135"/>
        <v>14383</v>
      </c>
      <c r="E416" s="48" t="s">
        <v>711</v>
      </c>
      <c r="F416" s="40" t="str">
        <f t="shared" ref="F416:F419" si="138">IF(MONTH(G416)&gt;=5, YEAR(G416)-1, YEAR(G416))&amp;"年"</f>
        <v>2021年</v>
      </c>
      <c r="G416" s="41">
        <v>44914</v>
      </c>
      <c r="H416" s="22">
        <v>6288</v>
      </c>
      <c r="I416" s="22">
        <v>3911</v>
      </c>
      <c r="J416" s="22"/>
      <c r="K416" s="23">
        <f t="shared" si="136"/>
        <v>0.62197837150127222</v>
      </c>
      <c r="L416" s="22">
        <v>3841</v>
      </c>
      <c r="M416" s="22">
        <v>70</v>
      </c>
      <c r="N416" s="35"/>
      <c r="O416" s="35" t="s">
        <v>29</v>
      </c>
      <c r="P416" s="45" t="s">
        <v>4706</v>
      </c>
      <c r="Q416" s="31">
        <v>2</v>
      </c>
      <c r="R416" s="31" t="s">
        <v>5306</v>
      </c>
      <c r="S416" s="16">
        <v>1493</v>
      </c>
      <c r="T416" s="17">
        <f>IF(AND(S416&lt;&gt;""),S416/INDEX(L$2:L416,MATCH(MAX(L$2:L416)+1,L$2:L416,1)),"")</f>
        <v>0.38870085915126268</v>
      </c>
      <c r="U416" s="35" t="s">
        <v>30</v>
      </c>
      <c r="W416" s="43"/>
      <c r="X416" s="43"/>
      <c r="Y416" s="43"/>
      <c r="Z416" s="43"/>
      <c r="AA416" s="43"/>
      <c r="AB416" s="43"/>
      <c r="AC416" s="43"/>
      <c r="AD416" s="39"/>
      <c r="AE416" s="39"/>
      <c r="AF416" s="44" t="str">
        <f t="shared" si="137"/>
        <v>無</v>
      </c>
      <c r="AH416" s="52"/>
    </row>
    <row r="417" spans="1:34">
      <c r="A417" s="36" t="str">
        <f t="shared" si="132"/>
        <v>町村</v>
      </c>
      <c r="B417" s="37" t="str">
        <f>IF(E417&lt;&gt;"",VLOOKUP(C417,市町村コード!$B:$D,3,FALSE),"")</f>
        <v>神奈川県</v>
      </c>
      <c r="C417" s="38">
        <f>IF(E417&lt;&gt;"",VLOOKUP(E417,市町村コード!$A$1:$B$3593,2,FALSE),"")</f>
        <v>143839</v>
      </c>
      <c r="D417" s="39" t="str">
        <f t="shared" si="135"/>
        <v>14383</v>
      </c>
      <c r="E417" s="48" t="s">
        <v>711</v>
      </c>
      <c r="F417" s="40" t="str">
        <f t="shared" si="138"/>
        <v>2021年</v>
      </c>
      <c r="G417" s="41">
        <v>44914</v>
      </c>
      <c r="H417" s="22"/>
      <c r="I417" s="22"/>
      <c r="J417" s="22"/>
      <c r="K417" s="23"/>
      <c r="L417" s="22"/>
      <c r="M417" s="22"/>
      <c r="N417" s="35"/>
      <c r="O417" s="35"/>
      <c r="P417" s="45" t="s">
        <v>712</v>
      </c>
      <c r="Q417" s="31"/>
      <c r="R417" s="31" t="s">
        <v>4712</v>
      </c>
      <c r="S417" s="16">
        <v>1405</v>
      </c>
      <c r="T417" s="17">
        <f>IF(AND(S417&lt;&gt;""),S417/INDEX(L$2:L417,MATCH(MAX(L$2:L417)+1,L$2:L417,1)),"")</f>
        <v>0.36579015881280919</v>
      </c>
      <c r="U417" s="35" t="s">
        <v>30</v>
      </c>
      <c r="W417" s="43"/>
      <c r="X417" s="43"/>
      <c r="Y417" s="43"/>
      <c r="Z417" s="43"/>
      <c r="AA417" s="43"/>
      <c r="AB417" s="43"/>
      <c r="AC417" s="43"/>
      <c r="AD417" s="39"/>
      <c r="AE417" s="39"/>
      <c r="AF417" s="44" t="str">
        <f t="shared" si="137"/>
        <v>無</v>
      </c>
      <c r="AH417" s="52"/>
    </row>
    <row r="418" spans="1:34">
      <c r="A418" s="36" t="str">
        <f t="shared" ref="A418:A431" si="139">IF(E418&lt;&gt;"",IF(OR(RIGHT(E418,1)="市",RIGHT(E418,1)="区"),"市区","町村"),"")</f>
        <v>町村</v>
      </c>
      <c r="B418" s="37" t="str">
        <f>IF(E418&lt;&gt;"",VLOOKUP(C418,市町村コード!$B:$D,3,FALSE),"")</f>
        <v>神奈川県</v>
      </c>
      <c r="C418" s="38">
        <f>IF(E418&lt;&gt;"",VLOOKUP(E418,市町村コード!$A$1:$B$3593,2,FALSE),"")</f>
        <v>143839</v>
      </c>
      <c r="D418" s="39" t="str">
        <f t="shared" si="135"/>
        <v>14383</v>
      </c>
      <c r="E418" s="48" t="s">
        <v>711</v>
      </c>
      <c r="F418" s="40" t="str">
        <f t="shared" si="138"/>
        <v>2021年</v>
      </c>
      <c r="G418" s="41">
        <v>44914</v>
      </c>
      <c r="H418" s="22"/>
      <c r="I418" s="22"/>
      <c r="J418" s="22"/>
      <c r="K418" s="23"/>
      <c r="L418" s="22"/>
      <c r="M418" s="22"/>
      <c r="N418" s="35"/>
      <c r="O418" s="35"/>
      <c r="P418" s="45" t="s">
        <v>5272</v>
      </c>
      <c r="Q418" s="31"/>
      <c r="R418" s="31" t="s">
        <v>4711</v>
      </c>
      <c r="S418" s="16">
        <v>807</v>
      </c>
      <c r="T418" s="17">
        <f>IF(AND(S418&lt;&gt;""),S418/INDEX(L$2:L418,MATCH(MAX(L$2:L418)+1,L$2:L418,1)),"")</f>
        <v>0.21010153605831813</v>
      </c>
      <c r="U418" s="35" t="s">
        <v>30</v>
      </c>
      <c r="W418" s="43"/>
      <c r="X418" s="43"/>
      <c r="Y418" s="43"/>
      <c r="Z418" s="43"/>
      <c r="AA418" s="43"/>
      <c r="AB418" s="43"/>
      <c r="AC418" s="43"/>
      <c r="AD418" s="39"/>
      <c r="AE418" s="39"/>
      <c r="AF418" s="44" t="str">
        <f t="shared" si="137"/>
        <v>無</v>
      </c>
      <c r="AH418" s="52"/>
    </row>
    <row r="419" spans="1:34">
      <c r="A419" s="36" t="str">
        <f t="shared" si="139"/>
        <v>町村</v>
      </c>
      <c r="B419" s="37" t="str">
        <f>IF(E419&lt;&gt;"",VLOOKUP(C419,市町村コード!$B:$D,3,FALSE),"")</f>
        <v>神奈川県</v>
      </c>
      <c r="C419" s="38">
        <f>IF(E419&lt;&gt;"",VLOOKUP(E419,市町村コード!$A$1:$B$3593,2,FALSE),"")</f>
        <v>143839</v>
      </c>
      <c r="D419" s="39" t="str">
        <f t="shared" si="135"/>
        <v>14383</v>
      </c>
      <c r="E419" s="48" t="s">
        <v>711</v>
      </c>
      <c r="F419" s="40" t="str">
        <f t="shared" si="138"/>
        <v>2021年</v>
      </c>
      <c r="G419" s="41">
        <v>44914</v>
      </c>
      <c r="H419" s="22"/>
      <c r="I419" s="22"/>
      <c r="J419" s="22"/>
      <c r="K419" s="23"/>
      <c r="L419" s="22"/>
      <c r="M419" s="22"/>
      <c r="N419" s="35"/>
      <c r="O419" s="35"/>
      <c r="P419" s="45" t="s">
        <v>5273</v>
      </c>
      <c r="Q419" s="31"/>
      <c r="R419" s="31" t="s">
        <v>4711</v>
      </c>
      <c r="S419" s="16">
        <v>136</v>
      </c>
      <c r="T419" s="17">
        <f>IF(AND(S419&lt;&gt;""),S419/INDEX(L$2:L419,MATCH(MAX(L$2:L419)+1,L$2:L419,1)),"")</f>
        <v>3.5407445977609996E-2</v>
      </c>
      <c r="U419" s="35" t="s">
        <v>30</v>
      </c>
      <c r="W419" s="43"/>
      <c r="X419" s="43"/>
      <c r="Y419" s="43"/>
      <c r="Z419" s="43"/>
      <c r="AA419" s="43"/>
      <c r="AB419" s="43"/>
      <c r="AC419" s="43"/>
      <c r="AD419" s="39"/>
      <c r="AE419" s="39"/>
      <c r="AF419" s="44" t="str">
        <f t="shared" si="137"/>
        <v>無</v>
      </c>
      <c r="AH419" s="52"/>
    </row>
    <row r="420" spans="1:34">
      <c r="A420" s="36" t="str">
        <f t="shared" si="139"/>
        <v>市区</v>
      </c>
      <c r="B420" s="37" t="str">
        <f>IF(E420&lt;&gt;"",VLOOKUP(C420,市町村コード!$B:$D,3,FALSE),"")</f>
        <v>新潟県</v>
      </c>
      <c r="C420" s="38">
        <f>IF(E420&lt;&gt;"",VLOOKUP(E420,市町村コード!$A$1:$B$3593,2,FALSE),"")</f>
        <v>152111</v>
      </c>
      <c r="D420" s="39" t="str">
        <f>IF(C420&lt;&gt;"",LEFT(C420,5),"")</f>
        <v>15211</v>
      </c>
      <c r="E420" s="39" t="s">
        <v>718</v>
      </c>
      <c r="F420" s="40" t="str">
        <f t="shared" ref="F420:F439" si="140">IF(MONTH(G420)&gt;=5, YEAR(G420)-1, YEAR(G420))&amp;"年"</f>
        <v>2021年</v>
      </c>
      <c r="G420" s="41">
        <v>44907</v>
      </c>
      <c r="H420" s="14">
        <v>33712</v>
      </c>
      <c r="I420" s="14">
        <v>19066</v>
      </c>
      <c r="J420" s="14">
        <v>33901</v>
      </c>
      <c r="K420" s="15">
        <f t="shared" si="136"/>
        <v>0.56555529188419551</v>
      </c>
      <c r="L420" s="14">
        <v>18878</v>
      </c>
      <c r="M420" s="14">
        <v>188</v>
      </c>
      <c r="N420" s="35"/>
      <c r="O420" s="35" t="s">
        <v>29</v>
      </c>
      <c r="P420" s="39" t="s">
        <v>5228</v>
      </c>
      <c r="Q420" s="31">
        <v>1</v>
      </c>
      <c r="R420" s="31" t="s">
        <v>4711</v>
      </c>
      <c r="S420" s="16">
        <v>12371</v>
      </c>
      <c r="T420" s="17">
        <f>IF(AND(S420&lt;&gt;""),S420/INDEX(L$2:L420,MATCH(MAX(L$2:L420)+1,L$2:L420,1)),"")</f>
        <v>0.65531306282445179</v>
      </c>
      <c r="U420" s="31" t="s">
        <v>30</v>
      </c>
      <c r="W420" s="43"/>
      <c r="X420" s="43"/>
      <c r="Y420" s="43"/>
      <c r="Z420" s="43" t="s">
        <v>33</v>
      </c>
      <c r="AA420" s="43"/>
      <c r="AB420" s="43"/>
      <c r="AC420" s="43"/>
      <c r="AD420" s="39"/>
      <c r="AE420" s="39"/>
      <c r="AF420" s="44" t="str">
        <f t="shared" si="137"/>
        <v>共</v>
      </c>
      <c r="AH420" s="45"/>
    </row>
    <row r="421" spans="1:34">
      <c r="A421" s="36" t="str">
        <f t="shared" si="139"/>
        <v>市区</v>
      </c>
      <c r="B421" s="37" t="str">
        <f>IF(E421&lt;&gt;"",VLOOKUP(C421,市町村コード!$B:$D,3,FALSE),"")</f>
        <v>新潟県</v>
      </c>
      <c r="C421" s="38">
        <f>IF(E421&lt;&gt;"",VLOOKUP(E421,市町村コード!$A$1:$B$3593,2,FALSE),"")</f>
        <v>152111</v>
      </c>
      <c r="D421" s="39" t="str">
        <f>IF(C421&lt;&gt;"",LEFT(C421,5),"")</f>
        <v>15211</v>
      </c>
      <c r="E421" s="39" t="s">
        <v>718</v>
      </c>
      <c r="F421" s="40" t="str">
        <f t="shared" si="140"/>
        <v>2021年</v>
      </c>
      <c r="G421" s="41">
        <v>44907</v>
      </c>
      <c r="H421" s="14"/>
      <c r="I421" s="14"/>
      <c r="J421" s="14"/>
      <c r="K421" s="15"/>
      <c r="L421" s="14"/>
      <c r="M421" s="14"/>
      <c r="N421" s="35"/>
      <c r="O421" s="35"/>
      <c r="P421" s="39" t="s">
        <v>5229</v>
      </c>
      <c r="Q421" s="31"/>
      <c r="R421" s="31" t="s">
        <v>4711</v>
      </c>
      <c r="S421" s="16">
        <v>6507</v>
      </c>
      <c r="T421" s="17">
        <f>IF(AND(S421&lt;&gt;""),S421/INDEX(L$2:L421,MATCH(MAX(L$2:L421)+1,L$2:L421,1)),"")</f>
        <v>0.34468693717554827</v>
      </c>
      <c r="U421" s="31" t="s">
        <v>30</v>
      </c>
      <c r="W421" s="43"/>
      <c r="X421" s="43"/>
      <c r="Y421" s="43"/>
      <c r="Z421" s="43"/>
      <c r="AA421" s="43"/>
      <c r="AB421" s="43"/>
      <c r="AC421" s="43"/>
      <c r="AD421" s="39"/>
      <c r="AE421" s="39"/>
      <c r="AF421" s="44" t="str">
        <f t="shared" si="137"/>
        <v>無</v>
      </c>
      <c r="AH421" s="45"/>
    </row>
    <row r="422" spans="1:34">
      <c r="A422" s="36" t="str">
        <f t="shared" si="139"/>
        <v>市区</v>
      </c>
      <c r="B422" s="37" t="str">
        <f>IF(E422&lt;&gt;"",VLOOKUP(C422,市町村コード!$B:$D,3,FALSE),"")</f>
        <v>新潟県</v>
      </c>
      <c r="C422" s="38">
        <f>IF(E422&lt;&gt;"",VLOOKUP(E422,市町村コード!$A$1:$B$3593,2,FALSE),"")</f>
        <v>152137</v>
      </c>
      <c r="D422" s="39" t="str">
        <f t="shared" si="135"/>
        <v>15213</v>
      </c>
      <c r="E422" s="48" t="s">
        <v>720</v>
      </c>
      <c r="F422" s="40" t="str">
        <f t="shared" si="140"/>
        <v>2022年</v>
      </c>
      <c r="G422" s="41">
        <v>44661</v>
      </c>
      <c r="H422" s="14">
        <v>65970</v>
      </c>
      <c r="I422" s="14">
        <v>29893</v>
      </c>
      <c r="J422" s="14">
        <v>66693</v>
      </c>
      <c r="K422" s="15">
        <f t="shared" si="136"/>
        <v>0.45313021070183418</v>
      </c>
      <c r="L422" s="14">
        <v>29506</v>
      </c>
      <c r="M422" s="14">
        <v>387</v>
      </c>
      <c r="N422" s="35"/>
      <c r="O422" s="35" t="s">
        <v>29</v>
      </c>
      <c r="P422" s="45" t="s">
        <v>721</v>
      </c>
      <c r="Q422" s="31">
        <v>4</v>
      </c>
      <c r="R422" s="31" t="s">
        <v>4710</v>
      </c>
      <c r="S422" s="16">
        <v>22222</v>
      </c>
      <c r="T422" s="17">
        <f>IF(AND(S422&lt;&gt;""),S422/INDEX(L$2:L422,MATCH(MAX(L$2:L422)+1,L$2:L422,1)),"")</f>
        <v>0.75313495560225041</v>
      </c>
      <c r="U422" s="31" t="s">
        <v>30</v>
      </c>
      <c r="W422" s="43"/>
      <c r="X422" s="43"/>
      <c r="Y422" s="43"/>
      <c r="Z422" s="43"/>
      <c r="AA422" s="43"/>
      <c r="AB422" s="43"/>
      <c r="AC422" s="43"/>
      <c r="AD422" s="39"/>
      <c r="AE422" s="39"/>
      <c r="AF422" s="44" t="str">
        <f t="shared" si="137"/>
        <v>無</v>
      </c>
      <c r="AH422" s="45"/>
    </row>
    <row r="423" spans="1:34">
      <c r="A423" s="36" t="str">
        <f t="shared" si="139"/>
        <v>市区</v>
      </c>
      <c r="B423" s="37" t="str">
        <f>IF(E423&lt;&gt;"",VLOOKUP(C423,市町村コード!$B:$D,3,FALSE),"")</f>
        <v>新潟県</v>
      </c>
      <c r="C423" s="38">
        <f>IF(E423&lt;&gt;"",VLOOKUP(E423,市町村コード!$A$1:$B$3593,2,FALSE),"")</f>
        <v>152137</v>
      </c>
      <c r="D423" s="39" t="str">
        <f t="shared" si="135"/>
        <v>15213</v>
      </c>
      <c r="E423" s="48" t="s">
        <v>720</v>
      </c>
      <c r="F423" s="40" t="str">
        <f t="shared" si="140"/>
        <v>2022年</v>
      </c>
      <c r="G423" s="41">
        <v>44661</v>
      </c>
      <c r="H423" s="14"/>
      <c r="I423" s="14"/>
      <c r="J423" s="14"/>
      <c r="K423" s="15"/>
      <c r="L423" s="14"/>
      <c r="M423" s="14"/>
      <c r="N423" s="35"/>
      <c r="O423" s="35"/>
      <c r="P423" s="45" t="s">
        <v>4862</v>
      </c>
      <c r="Q423" s="31"/>
      <c r="R423" s="31" t="s">
        <v>4711</v>
      </c>
      <c r="S423" s="16">
        <v>7284</v>
      </c>
      <c r="T423" s="17">
        <f>IF(AND(S423&lt;&gt;""),S423/INDEX(L$2:L423,MATCH(MAX(L$2:L423)+1,L$2:L423,1)),"")</f>
        <v>0.24686504439774962</v>
      </c>
      <c r="U423" s="31" t="s">
        <v>30</v>
      </c>
      <c r="W423" s="43"/>
      <c r="X423" s="43"/>
      <c r="Y423" s="43"/>
      <c r="Z423" s="43"/>
      <c r="AA423" s="43"/>
      <c r="AB423" s="43"/>
      <c r="AC423" s="43"/>
      <c r="AD423" s="39"/>
      <c r="AE423" s="39"/>
      <c r="AF423" s="44" t="str">
        <f t="shared" si="137"/>
        <v>無</v>
      </c>
      <c r="AH423" s="45"/>
    </row>
    <row r="424" spans="1:34">
      <c r="A424" s="36" t="str">
        <f t="shared" si="139"/>
        <v>市区</v>
      </c>
      <c r="B424" s="37" t="str">
        <f>IF(E424&lt;&gt;"",VLOOKUP(C424,市町村コード!$B:$D,3,FALSE),"")</f>
        <v>新潟県</v>
      </c>
      <c r="C424" s="38">
        <f>IF(E424&lt;&gt;"",VLOOKUP(E424,市町村コード!$A$1:$B$3593,2,FALSE),"")</f>
        <v>152188</v>
      </c>
      <c r="D424" s="39" t="str">
        <f>IF(C424&lt;&gt;"",LEFT(C424,5),"")</f>
        <v>15218</v>
      </c>
      <c r="E424" s="48" t="s">
        <v>723</v>
      </c>
      <c r="F424" s="40" t="str">
        <f t="shared" si="140"/>
        <v>2022年</v>
      </c>
      <c r="G424" s="41">
        <v>44584</v>
      </c>
      <c r="H424" s="14">
        <v>41564</v>
      </c>
      <c r="I424" s="14">
        <v>25104</v>
      </c>
      <c r="J424" s="14"/>
      <c r="K424" s="15">
        <f t="shared" si="136"/>
        <v>0.6039842171109614</v>
      </c>
      <c r="L424" s="14">
        <v>24982</v>
      </c>
      <c r="M424" s="14">
        <v>122</v>
      </c>
      <c r="N424" s="35"/>
      <c r="O424" s="35" t="s">
        <v>29</v>
      </c>
      <c r="P424" s="45" t="s">
        <v>4863</v>
      </c>
      <c r="Q424" s="31">
        <v>1</v>
      </c>
      <c r="R424" s="31" t="s">
        <v>4711</v>
      </c>
      <c r="S424" s="16">
        <v>9472</v>
      </c>
      <c r="T424" s="17">
        <f>IF(AND(S424&lt;&gt;""),S424/INDEX(L$2:L424,MATCH(MAX(L$2:L424)+1,L$2:L424,1)),"")</f>
        <v>0.3791529901529101</v>
      </c>
      <c r="U424" s="31" t="s">
        <v>30</v>
      </c>
      <c r="W424" s="43"/>
      <c r="X424" s="43"/>
      <c r="Y424" s="43"/>
      <c r="Z424" s="43"/>
      <c r="AA424" s="43"/>
      <c r="AB424" s="43"/>
      <c r="AC424" s="43"/>
      <c r="AD424" s="39"/>
      <c r="AE424" s="39"/>
      <c r="AF424" s="44" t="str">
        <f t="shared" si="137"/>
        <v>無</v>
      </c>
      <c r="AH424" s="45"/>
    </row>
    <row r="425" spans="1:34">
      <c r="A425" s="36" t="str">
        <f t="shared" si="139"/>
        <v>市区</v>
      </c>
      <c r="B425" s="37" t="str">
        <f>IF(E425&lt;&gt;"",VLOOKUP(C425,市町村コード!$B:$D,3,FALSE),"")</f>
        <v>新潟県</v>
      </c>
      <c r="C425" s="38">
        <f>IF(E425&lt;&gt;"",VLOOKUP(E425,市町村コード!$A$1:$B$3593,2,FALSE),"")</f>
        <v>152188</v>
      </c>
      <c r="D425" s="39" t="str">
        <f t="shared" ref="D425:D427" si="141">IF(C425&lt;&gt;"",LEFT(C425,5),"")</f>
        <v>15218</v>
      </c>
      <c r="E425" s="48" t="s">
        <v>723</v>
      </c>
      <c r="F425" s="40" t="str">
        <f t="shared" si="140"/>
        <v>2022年</v>
      </c>
      <c r="G425" s="41">
        <v>44584</v>
      </c>
      <c r="H425" s="14"/>
      <c r="I425" s="14"/>
      <c r="J425" s="14"/>
      <c r="K425" s="15"/>
      <c r="L425" s="14"/>
      <c r="M425" s="14"/>
      <c r="N425" s="35"/>
      <c r="O425" s="35"/>
      <c r="P425" s="45" t="s">
        <v>724</v>
      </c>
      <c r="Q425" s="31"/>
      <c r="R425" s="31" t="s">
        <v>4710</v>
      </c>
      <c r="S425" s="16">
        <v>9036</v>
      </c>
      <c r="T425" s="17">
        <f>IF(AND(S425&lt;&gt;""),S425/INDEX(L$2:L425,MATCH(MAX(L$2:L425)+1,L$2:L425,1)),"")</f>
        <v>0.36170042430549998</v>
      </c>
      <c r="U425" s="31" t="s">
        <v>30</v>
      </c>
      <c r="W425" s="43"/>
      <c r="X425" s="43"/>
      <c r="Y425" s="43"/>
      <c r="Z425" s="43"/>
      <c r="AA425" s="43"/>
      <c r="AB425" s="43"/>
      <c r="AC425" s="43"/>
      <c r="AD425" s="39"/>
      <c r="AE425" s="39"/>
      <c r="AF425" s="44" t="str">
        <f t="shared" si="137"/>
        <v>無</v>
      </c>
      <c r="AH425" s="45"/>
    </row>
    <row r="426" spans="1:34">
      <c r="A426" s="36" t="str">
        <f t="shared" si="139"/>
        <v>市区</v>
      </c>
      <c r="B426" s="37" t="str">
        <f>IF(E426&lt;&gt;"",VLOOKUP(C426,市町村コード!$B:$D,3,FALSE),"")</f>
        <v>新潟県</v>
      </c>
      <c r="C426" s="38">
        <f>IF(E426&lt;&gt;"",VLOOKUP(E426,市町村コード!$A$1:$B$3593,2,FALSE),"")</f>
        <v>152188</v>
      </c>
      <c r="D426" s="39" t="str">
        <f t="shared" si="141"/>
        <v>15218</v>
      </c>
      <c r="E426" s="48" t="s">
        <v>723</v>
      </c>
      <c r="F426" s="40" t="str">
        <f t="shared" si="140"/>
        <v>2022年</v>
      </c>
      <c r="G426" s="41">
        <v>44584</v>
      </c>
      <c r="H426" s="14"/>
      <c r="I426" s="14"/>
      <c r="J426" s="14"/>
      <c r="K426" s="15"/>
      <c r="L426" s="14"/>
      <c r="M426" s="14"/>
      <c r="N426" s="35"/>
      <c r="O426" s="35"/>
      <c r="P426" s="45" t="s">
        <v>4864</v>
      </c>
      <c r="Q426" s="31"/>
      <c r="R426" s="31" t="s">
        <v>4711</v>
      </c>
      <c r="S426" s="16">
        <v>3856</v>
      </c>
      <c r="T426" s="17">
        <f>IF(AND(S426&lt;&gt;""),S426/INDEX(L$2:L426,MATCH(MAX(L$2:L426)+1,L$2:L426,1)),"")</f>
        <v>0.15435113281562726</v>
      </c>
      <c r="U426" s="31" t="s">
        <v>30</v>
      </c>
      <c r="W426" s="43"/>
      <c r="X426" s="43"/>
      <c r="Y426" s="43"/>
      <c r="Z426" s="43"/>
      <c r="AA426" s="43"/>
      <c r="AB426" s="43"/>
      <c r="AC426" s="43"/>
      <c r="AD426" s="39"/>
      <c r="AE426" s="39"/>
      <c r="AF426" s="44" t="str">
        <f t="shared" si="137"/>
        <v>無</v>
      </c>
      <c r="AH426" s="45"/>
    </row>
    <row r="427" spans="1:34">
      <c r="A427" s="36" t="str">
        <f t="shared" si="139"/>
        <v>市区</v>
      </c>
      <c r="B427" s="37" t="str">
        <f>IF(E427&lt;&gt;"",VLOOKUP(C427,市町村コード!$B:$D,3,FALSE),"")</f>
        <v>新潟県</v>
      </c>
      <c r="C427" s="38">
        <f>IF(E427&lt;&gt;"",VLOOKUP(E427,市町村コード!$A$1:$B$3593,2,FALSE),"")</f>
        <v>152188</v>
      </c>
      <c r="D427" s="39" t="str">
        <f t="shared" si="141"/>
        <v>15218</v>
      </c>
      <c r="E427" s="48" t="s">
        <v>723</v>
      </c>
      <c r="F427" s="40" t="str">
        <f t="shared" si="140"/>
        <v>2022年</v>
      </c>
      <c r="G427" s="41">
        <v>44584</v>
      </c>
      <c r="H427" s="14"/>
      <c r="I427" s="14"/>
      <c r="J427" s="14"/>
      <c r="K427" s="15"/>
      <c r="L427" s="14"/>
      <c r="M427" s="14"/>
      <c r="N427" s="35"/>
      <c r="O427" s="35"/>
      <c r="P427" s="45" t="s">
        <v>4865</v>
      </c>
      <c r="Q427" s="31"/>
      <c r="R427" s="31" t="s">
        <v>4711</v>
      </c>
      <c r="S427" s="16">
        <v>2618</v>
      </c>
      <c r="T427" s="17">
        <f>IF(AND(S427&lt;&gt;""),S427/INDEX(L$2:L427,MATCH(MAX(L$2:L427)+1,L$2:L427,1)),"")</f>
        <v>0.10479545272596269</v>
      </c>
      <c r="U427" s="31" t="s">
        <v>30</v>
      </c>
      <c r="W427" s="43"/>
      <c r="X427" s="43"/>
      <c r="Y427" s="43"/>
      <c r="Z427" s="43"/>
      <c r="AA427" s="43"/>
      <c r="AB427" s="43"/>
      <c r="AC427" s="43"/>
      <c r="AD427" s="39"/>
      <c r="AE427" s="39"/>
      <c r="AF427" s="44" t="str">
        <f t="shared" si="137"/>
        <v>無</v>
      </c>
      <c r="AH427" s="45"/>
    </row>
    <row r="428" spans="1:34">
      <c r="A428" s="36" t="str">
        <f t="shared" si="139"/>
        <v>市区</v>
      </c>
      <c r="B428" s="37" t="str">
        <f>IF(E428&lt;&gt;"",VLOOKUP(C428,市町村コード!$B:$D,3,FALSE),"")</f>
        <v>新潟県</v>
      </c>
      <c r="C428" s="38">
        <f>IF(E428&lt;&gt;"",VLOOKUP(E428,市町村コード!$A$1:$B$3593,2,FALSE),"")</f>
        <v>152226</v>
      </c>
      <c r="D428" s="39" t="str">
        <f t="shared" si="135"/>
        <v>15222</v>
      </c>
      <c r="E428" s="48" t="s">
        <v>725</v>
      </c>
      <c r="F428" s="40" t="str">
        <f t="shared" si="140"/>
        <v>2021年</v>
      </c>
      <c r="G428" s="41">
        <v>44865</v>
      </c>
      <c r="H428" s="14">
        <v>158226</v>
      </c>
      <c r="I428" s="14">
        <v>104565</v>
      </c>
      <c r="J428" s="14">
        <v>159104</v>
      </c>
      <c r="K428" s="15">
        <f t="shared" si="136"/>
        <v>0.66085851882749991</v>
      </c>
      <c r="L428" s="14">
        <v>101308</v>
      </c>
      <c r="M428" s="14">
        <v>3257</v>
      </c>
      <c r="N428" s="35"/>
      <c r="O428" s="35" t="s">
        <v>29</v>
      </c>
      <c r="P428" s="45" t="s">
        <v>5120</v>
      </c>
      <c r="Q428" s="31">
        <v>1</v>
      </c>
      <c r="R428" s="31" t="s">
        <v>4711</v>
      </c>
      <c r="S428" s="16">
        <v>54954</v>
      </c>
      <c r="T428" s="17">
        <f>IF(AND(S428&lt;&gt;""),S428/INDEX(L$2:L428,MATCH(MAX(L$2:L428)+1,L$2:L428,1)),"")</f>
        <v>0.54244482173174868</v>
      </c>
      <c r="U428" s="31" t="s">
        <v>30</v>
      </c>
      <c r="W428" s="43"/>
      <c r="X428" s="43"/>
      <c r="Y428" s="43"/>
      <c r="Z428" s="43"/>
      <c r="AA428" s="43"/>
      <c r="AB428" s="43"/>
      <c r="AC428" s="43"/>
      <c r="AD428" s="39"/>
      <c r="AE428" s="39"/>
      <c r="AF428" s="44" t="str">
        <f t="shared" si="137"/>
        <v>無</v>
      </c>
      <c r="AH428" s="45"/>
    </row>
    <row r="429" spans="1:34">
      <c r="A429" s="36" t="str">
        <f t="shared" si="139"/>
        <v>市区</v>
      </c>
      <c r="B429" s="37" t="str">
        <f>IF(E429&lt;&gt;"",VLOOKUP(C429,市町村コード!$B:$D,3,FALSE),"")</f>
        <v>新潟県</v>
      </c>
      <c r="C429" s="38">
        <f>IF(E429&lt;&gt;"",VLOOKUP(E429,市町村コード!$A$1:$B$3593,2,FALSE),"")</f>
        <v>152226</v>
      </c>
      <c r="D429" s="39" t="str">
        <f t="shared" si="135"/>
        <v>15222</v>
      </c>
      <c r="E429" s="48" t="s">
        <v>725</v>
      </c>
      <c r="F429" s="40" t="str">
        <f t="shared" si="140"/>
        <v>2021年</v>
      </c>
      <c r="G429" s="41">
        <v>44865</v>
      </c>
      <c r="H429" s="14"/>
      <c r="I429" s="14"/>
      <c r="J429" s="14"/>
      <c r="K429" s="15"/>
      <c r="L429" s="14"/>
      <c r="M429" s="14"/>
      <c r="N429" s="35"/>
      <c r="O429" s="35"/>
      <c r="P429" s="45" t="s">
        <v>5121</v>
      </c>
      <c r="Q429" s="31"/>
      <c r="R429" s="31" t="s">
        <v>4711</v>
      </c>
      <c r="S429" s="16">
        <v>46354</v>
      </c>
      <c r="T429" s="17">
        <f>IF(AND(S429&lt;&gt;""),S429/INDEX(L$2:L429,MATCH(MAX(L$2:L429)+1,L$2:L429,1)),"")</f>
        <v>0.45755517826825126</v>
      </c>
      <c r="U429" s="31" t="s">
        <v>30</v>
      </c>
      <c r="W429" s="43"/>
      <c r="X429" s="43"/>
      <c r="Y429" s="43"/>
      <c r="Z429" s="43"/>
      <c r="AA429" s="43"/>
      <c r="AB429" s="43"/>
      <c r="AC429" s="43"/>
      <c r="AD429" s="39"/>
      <c r="AE429" s="39"/>
      <c r="AF429" s="44" t="str">
        <f t="shared" si="137"/>
        <v>無</v>
      </c>
      <c r="AH429" s="45"/>
    </row>
    <row r="430" spans="1:34">
      <c r="A430" s="36" t="str">
        <f t="shared" si="139"/>
        <v>市区</v>
      </c>
      <c r="B430" s="37" t="str">
        <f>IF(E430&lt;&gt;"",VLOOKUP(C430,市町村コード!$B:$D,3,FALSE),"")</f>
        <v>新潟県</v>
      </c>
      <c r="C430" s="38">
        <f>IF(E430&lt;&gt;"",VLOOKUP(E430,市町村コード!$A$1:$B$3593,2,FALSE),"")</f>
        <v>152277</v>
      </c>
      <c r="D430" s="39" t="str">
        <f t="shared" ref="D430:D442" si="142">IF(C430&lt;&gt;"",LEFT(C430,5),"")</f>
        <v>15227</v>
      </c>
      <c r="E430" s="48" t="s">
        <v>730</v>
      </c>
      <c r="F430" s="40" t="str">
        <f t="shared" si="140"/>
        <v>2021年</v>
      </c>
      <c r="G430" s="41">
        <v>44823</v>
      </c>
      <c r="H430" s="14"/>
      <c r="I430" s="14"/>
      <c r="J430" s="14">
        <v>24345</v>
      </c>
      <c r="K430" s="15" t="str">
        <f t="shared" si="136"/>
        <v/>
      </c>
      <c r="L430" s="14"/>
      <c r="M430" s="14"/>
      <c r="N430" s="35" t="s">
        <v>54</v>
      </c>
      <c r="O430" s="35" t="s">
        <v>29</v>
      </c>
      <c r="P430" s="45" t="s">
        <v>731</v>
      </c>
      <c r="Q430" s="31">
        <v>2</v>
      </c>
      <c r="R430" s="31" t="s">
        <v>4710</v>
      </c>
      <c r="S430" s="16"/>
      <c r="T430" s="17" t="str">
        <f>IF(AND(S430&lt;&gt;""),S430/INDEX(L$2:L430,MATCH(MAX(L$2:L430)+1,L$2:L430,1)),"")</f>
        <v/>
      </c>
      <c r="U430" s="31" t="s">
        <v>30</v>
      </c>
      <c r="W430" s="43"/>
      <c r="X430" s="43"/>
      <c r="Y430" s="43"/>
      <c r="Z430" s="43"/>
      <c r="AA430" s="43"/>
      <c r="AB430" s="43"/>
      <c r="AC430" s="43"/>
      <c r="AD430" s="39"/>
      <c r="AE430" s="39"/>
      <c r="AF430" s="44" t="str">
        <f t="shared" ref="AF430:AF451" si="143">IF(AND(V430="",W430="",X430="",Y430="",Z430="",AA430="",AB430="",AC430=""),"無",IF(V430&lt;&gt;"",$V$1,"") &amp; IF(W430&lt;&gt;"",$W$1,"") &amp; IF(X430&lt;&gt;"",$X$1,"") &amp; IF(Y430&lt;&gt;"",$Y$1,"") &amp; IF(Z430&lt;&gt;"",$Z$1,"") &amp; IF(AA430&lt;&gt;"",$AA$1,"") &amp; IF(AB430&lt;&gt;"",$AB$1,"") &amp; IF(AC430&lt;&gt;"",$AC$1,""))</f>
        <v>無</v>
      </c>
      <c r="AH430" s="45"/>
    </row>
    <row r="431" spans="1:34">
      <c r="A431" s="36" t="str">
        <f t="shared" si="139"/>
        <v>町村</v>
      </c>
      <c r="B431" s="37" t="str">
        <f>IF(E431&lt;&gt;"",VLOOKUP(C431,市町村コード!$B:$D,3,FALSE),"")</f>
        <v>新潟県</v>
      </c>
      <c r="C431" s="38">
        <f>IF(E431&lt;&gt;"",VLOOKUP(E431,市町村コード!$A$1:$B$3593,2,FALSE),"")</f>
        <v>154610</v>
      </c>
      <c r="D431" s="39" t="str">
        <f t="shared" si="142"/>
        <v>15461</v>
      </c>
      <c r="E431" s="48" t="s">
        <v>733</v>
      </c>
      <c r="F431" s="40" t="str">
        <f t="shared" si="140"/>
        <v>2021年</v>
      </c>
      <c r="G431" s="41">
        <v>44893</v>
      </c>
      <c r="H431" s="14">
        <v>6881</v>
      </c>
      <c r="I431" s="14">
        <v>4305</v>
      </c>
      <c r="J431" s="14">
        <v>6993</v>
      </c>
      <c r="K431" s="15">
        <f t="shared" ref="K431:K463" si="144">IF(AND(H431&lt;&gt;"",I431&lt;&gt;""),I431/H431,"")</f>
        <v>0.62563580874872837</v>
      </c>
      <c r="L431" s="14">
        <v>4241</v>
      </c>
      <c r="M431" s="14">
        <v>64</v>
      </c>
      <c r="N431" s="35"/>
      <c r="O431" s="35" t="s">
        <v>29</v>
      </c>
      <c r="P431" s="45" t="s">
        <v>734</v>
      </c>
      <c r="Q431" s="31">
        <v>3</v>
      </c>
      <c r="R431" s="31" t="s">
        <v>4710</v>
      </c>
      <c r="S431" s="16">
        <v>2620</v>
      </c>
      <c r="T431" s="17">
        <f>IF(AND(S431&lt;&gt;""),S431/INDEX(L$2:L431,MATCH(MAX(L$2:L431)+1,L$2:L431,1)),"")</f>
        <v>0.61777882574864418</v>
      </c>
      <c r="U431" s="31" t="s">
        <v>30</v>
      </c>
      <c r="W431" s="43"/>
      <c r="X431" s="43"/>
      <c r="Y431" s="43"/>
      <c r="Z431" s="43"/>
      <c r="AA431" s="43"/>
      <c r="AB431" s="43"/>
      <c r="AC431" s="43"/>
      <c r="AD431" s="39"/>
      <c r="AE431" s="39"/>
      <c r="AF431" s="44" t="str">
        <f t="shared" si="143"/>
        <v>無</v>
      </c>
      <c r="AH431" s="45"/>
    </row>
    <row r="432" spans="1:34">
      <c r="A432" s="36" t="str">
        <f t="shared" ref="A432:A454" si="145">IF(E432&lt;&gt;"",IF(OR(RIGHT(E432,1)="市",RIGHT(E432,1)="区"),"市区","町村"),"")</f>
        <v>町村</v>
      </c>
      <c r="B432" s="37" t="str">
        <f>IF(E432&lt;&gt;"",VLOOKUP(C432,市町村コード!$B:$D,3,FALSE),"")</f>
        <v>新潟県</v>
      </c>
      <c r="C432" s="38">
        <f>IF(E432&lt;&gt;"",VLOOKUP(E432,市町村コード!$A$1:$B$3593,2,FALSE),"")</f>
        <v>154610</v>
      </c>
      <c r="D432" s="39" t="str">
        <f t="shared" si="142"/>
        <v>15461</v>
      </c>
      <c r="E432" s="48" t="s">
        <v>733</v>
      </c>
      <c r="F432" s="40" t="str">
        <f t="shared" si="140"/>
        <v>2021年</v>
      </c>
      <c r="G432" s="41">
        <v>44893</v>
      </c>
      <c r="H432" s="14"/>
      <c r="I432" s="14"/>
      <c r="J432" s="14"/>
      <c r="K432" s="15"/>
      <c r="L432" s="14"/>
      <c r="M432" s="14"/>
      <c r="N432" s="35"/>
      <c r="O432" s="35"/>
      <c r="P432" s="45" t="s">
        <v>4866</v>
      </c>
      <c r="Q432" s="31"/>
      <c r="R432" s="31" t="s">
        <v>4711</v>
      </c>
      <c r="S432" s="16">
        <v>1621</v>
      </c>
      <c r="T432" s="17">
        <f>IF(AND(S432&lt;&gt;""),S432/INDEX(L$2:L432,MATCH(MAX(L$2:L432)+1,L$2:L432,1)),"")</f>
        <v>0.38222117425135582</v>
      </c>
      <c r="U432" s="31" t="s">
        <v>30</v>
      </c>
      <c r="W432" s="43"/>
      <c r="X432" s="43"/>
      <c r="Y432" s="43"/>
      <c r="Z432" s="43"/>
      <c r="AA432" s="43"/>
      <c r="AB432" s="43"/>
      <c r="AC432" s="43"/>
      <c r="AD432" s="39"/>
      <c r="AE432" s="39"/>
      <c r="AF432" s="44" t="str">
        <f t="shared" si="143"/>
        <v>無</v>
      </c>
      <c r="AH432" s="45"/>
    </row>
    <row r="433" spans="1:34">
      <c r="A433" s="36" t="str">
        <f t="shared" si="145"/>
        <v>町村</v>
      </c>
      <c r="B433" s="37" t="str">
        <f>IF(E433&lt;&gt;"",VLOOKUP(C433,市町村コード!$B:$D,3,FALSE),"")</f>
        <v>新潟県</v>
      </c>
      <c r="C433" s="38">
        <f>IF(E433&lt;&gt;"",VLOOKUP(E433,市町村コード!$A$1:$B$3593,2,FALSE),"")</f>
        <v>155811</v>
      </c>
      <c r="D433" s="39" t="str">
        <f t="shared" si="142"/>
        <v>15581</v>
      </c>
      <c r="E433" s="48" t="s">
        <v>736</v>
      </c>
      <c r="F433" s="40" t="str">
        <f t="shared" si="140"/>
        <v>2021年</v>
      </c>
      <c r="G433" s="41">
        <v>44914</v>
      </c>
      <c r="H433" s="14"/>
      <c r="I433" s="14"/>
      <c r="J433" s="14">
        <v>4590</v>
      </c>
      <c r="K433" s="15" t="str">
        <f t="shared" si="144"/>
        <v/>
      </c>
      <c r="L433" s="14"/>
      <c r="M433" s="14"/>
      <c r="N433" s="35" t="s">
        <v>54</v>
      </c>
      <c r="O433" s="35" t="s">
        <v>29</v>
      </c>
      <c r="P433" s="45" t="s">
        <v>737</v>
      </c>
      <c r="Q433" s="31">
        <v>2</v>
      </c>
      <c r="R433" s="31" t="s">
        <v>4710</v>
      </c>
      <c r="S433" s="16"/>
      <c r="T433" s="17" t="str">
        <f>IF(AND(S433&lt;&gt;""),S433/INDEX(L$2:L433,MATCH(MAX(L$2:L433)+1,L$2:L433,1)),"")</f>
        <v/>
      </c>
      <c r="U433" s="31" t="s">
        <v>30</v>
      </c>
      <c r="W433" s="43"/>
      <c r="X433" s="43"/>
      <c r="Y433" s="43"/>
      <c r="Z433" s="43"/>
      <c r="AA433" s="43"/>
      <c r="AB433" s="43"/>
      <c r="AC433" s="43"/>
      <c r="AD433" s="39"/>
      <c r="AE433" s="39"/>
      <c r="AF433" s="44" t="str">
        <f t="shared" si="143"/>
        <v>無</v>
      </c>
      <c r="AH433" s="45"/>
    </row>
    <row r="434" spans="1:34" ht="18.75" customHeight="1">
      <c r="A434" s="36" t="str">
        <f t="shared" si="145"/>
        <v>市区</v>
      </c>
      <c r="B434" s="37" t="str">
        <f>IF(E434&lt;&gt;"",VLOOKUP(C434,市町村コード!$B:$D,3,FALSE),"")</f>
        <v>富山県</v>
      </c>
      <c r="C434" s="38">
        <f>IF(E434&lt;&gt;"",VLOOKUP(E434,市町村コード!$A$1:$B$3593,2,FALSE),"")</f>
        <v>162027</v>
      </c>
      <c r="D434" s="39" t="str">
        <f t="shared" si="142"/>
        <v>16202</v>
      </c>
      <c r="E434" s="48" t="s">
        <v>739</v>
      </c>
      <c r="F434" s="40" t="str">
        <f t="shared" si="140"/>
        <v>2021年</v>
      </c>
      <c r="G434" s="41">
        <v>44746</v>
      </c>
      <c r="H434" s="14">
        <v>141592</v>
      </c>
      <c r="I434" s="14">
        <v>83128</v>
      </c>
      <c r="J434" s="14">
        <v>143259</v>
      </c>
      <c r="K434" s="15">
        <f t="shared" si="144"/>
        <v>0.58709531611955479</v>
      </c>
      <c r="L434" s="14">
        <v>82504</v>
      </c>
      <c r="M434" s="14">
        <v>623</v>
      </c>
      <c r="N434" s="35"/>
      <c r="O434" s="35" t="s">
        <v>29</v>
      </c>
      <c r="P434" s="45" t="s">
        <v>5240</v>
      </c>
      <c r="Q434" s="31">
        <v>1</v>
      </c>
      <c r="R434" s="31" t="s">
        <v>4711</v>
      </c>
      <c r="S434" s="16">
        <v>36712</v>
      </c>
      <c r="T434" s="17">
        <f>IF(AND(S434&lt;&gt;""),S434/INDEX(L$2:L434,MATCH(MAX(L$2:L434)+1,L$2:L434,1)),"")</f>
        <v>0.4449723649762436</v>
      </c>
      <c r="U434" s="31" t="s">
        <v>30</v>
      </c>
      <c r="W434" s="43"/>
      <c r="X434" s="43"/>
      <c r="Y434" s="43"/>
      <c r="Z434" s="43"/>
      <c r="AA434" s="43"/>
      <c r="AB434" s="43"/>
      <c r="AC434" s="43"/>
      <c r="AD434" s="39"/>
      <c r="AE434" s="39"/>
      <c r="AF434" s="44" t="str">
        <f t="shared" si="143"/>
        <v>無</v>
      </c>
      <c r="AH434" s="45"/>
    </row>
    <row r="435" spans="1:34" ht="18.75" customHeight="1">
      <c r="A435" s="36" t="str">
        <f t="shared" si="145"/>
        <v>市区</v>
      </c>
      <c r="B435" s="37" t="str">
        <f>IF(E435&lt;&gt;"",VLOOKUP(C435,市町村コード!$B:$D,3,FALSE),"")</f>
        <v>富山県</v>
      </c>
      <c r="C435" s="38">
        <f>IF(E435&lt;&gt;"",VLOOKUP(E435,市町村コード!$A$1:$B$3593,2,FALSE),"")</f>
        <v>162027</v>
      </c>
      <c r="D435" s="39" t="str">
        <f t="shared" si="142"/>
        <v>16202</v>
      </c>
      <c r="E435" s="48" t="s">
        <v>739</v>
      </c>
      <c r="F435" s="40" t="str">
        <f t="shared" si="140"/>
        <v>2021年</v>
      </c>
      <c r="G435" s="41">
        <v>44746</v>
      </c>
      <c r="H435" s="14"/>
      <c r="I435" s="14"/>
      <c r="J435" s="14"/>
      <c r="K435" s="15"/>
      <c r="L435" s="14"/>
      <c r="M435" s="14"/>
      <c r="N435" s="35"/>
      <c r="O435" s="35"/>
      <c r="P435" s="45" t="s">
        <v>5241</v>
      </c>
      <c r="Q435" s="31"/>
      <c r="R435" s="31" t="s">
        <v>4711</v>
      </c>
      <c r="S435" s="16">
        <v>26347</v>
      </c>
      <c r="T435" s="17">
        <f>IF(AND(S435&lt;&gt;""),S435/INDEX(L$2:L435,MATCH(MAX(L$2:L435)+1,L$2:L435,1)),"")</f>
        <v>0.31934209250460582</v>
      </c>
      <c r="U435" s="31" t="s">
        <v>30</v>
      </c>
      <c r="W435" s="43"/>
      <c r="X435" s="43"/>
      <c r="Y435" s="43"/>
      <c r="Z435" s="43"/>
      <c r="AA435" s="43"/>
      <c r="AB435" s="43"/>
      <c r="AC435" s="43"/>
      <c r="AD435" s="39"/>
      <c r="AE435" s="39"/>
      <c r="AF435" s="44" t="str">
        <f t="shared" si="143"/>
        <v>無</v>
      </c>
      <c r="AH435" s="45"/>
    </row>
    <row r="436" spans="1:34" ht="18.75" customHeight="1">
      <c r="A436" s="36" t="str">
        <f t="shared" si="145"/>
        <v>市区</v>
      </c>
      <c r="B436" s="37" t="str">
        <f>IF(E436&lt;&gt;"",VLOOKUP(C436,市町村コード!$B:$D,3,FALSE),"")</f>
        <v>富山県</v>
      </c>
      <c r="C436" s="38">
        <f>IF(E436&lt;&gt;"",VLOOKUP(E436,市町村コード!$A$1:$B$3593,2,FALSE),"")</f>
        <v>162027</v>
      </c>
      <c r="D436" s="39" t="str">
        <f t="shared" si="142"/>
        <v>16202</v>
      </c>
      <c r="E436" s="48" t="s">
        <v>739</v>
      </c>
      <c r="F436" s="40" t="str">
        <f t="shared" si="140"/>
        <v>2021年</v>
      </c>
      <c r="G436" s="41">
        <v>44746</v>
      </c>
      <c r="H436" s="14"/>
      <c r="I436" s="14"/>
      <c r="J436" s="14"/>
      <c r="K436" s="15"/>
      <c r="L436" s="14"/>
      <c r="M436" s="14"/>
      <c r="N436" s="35"/>
      <c r="O436" s="35"/>
      <c r="P436" s="45" t="s">
        <v>5242</v>
      </c>
      <c r="Q436" s="31"/>
      <c r="R436" s="31" t="s">
        <v>4711</v>
      </c>
      <c r="S436" s="16">
        <v>19445</v>
      </c>
      <c r="T436" s="17">
        <f>IF(AND(S436&lt;&gt;""),S436/INDEX(L$2:L436,MATCH(MAX(L$2:L436)+1,L$2:L436,1)),"")</f>
        <v>0.23568554251915058</v>
      </c>
      <c r="U436" s="31" t="s">
        <v>30</v>
      </c>
      <c r="W436" s="43"/>
      <c r="X436" s="43"/>
      <c r="Y436" s="43"/>
      <c r="Z436" s="43"/>
      <c r="AA436" s="43"/>
      <c r="AB436" s="43"/>
      <c r="AC436" s="43"/>
      <c r="AD436" s="39"/>
      <c r="AE436" s="39"/>
      <c r="AF436" s="44" t="str">
        <f t="shared" si="143"/>
        <v>無</v>
      </c>
      <c r="AH436" s="45"/>
    </row>
    <row r="437" spans="1:34" ht="18.75" customHeight="1">
      <c r="A437" s="36" t="str">
        <f t="shared" si="145"/>
        <v>市区</v>
      </c>
      <c r="B437" s="37" t="str">
        <f>IF(E437&lt;&gt;"",VLOOKUP(C437,市町村コード!$B:$D,3,FALSE),"")</f>
        <v>富山県</v>
      </c>
      <c r="C437" s="38">
        <f>IF(E437&lt;&gt;"",VLOOKUP(E437,市町村コード!$A$1:$B$3593,2,FALSE),"")</f>
        <v>162060</v>
      </c>
      <c r="D437" s="39" t="str">
        <f t="shared" si="142"/>
        <v>16206</v>
      </c>
      <c r="E437" s="48" t="s">
        <v>742</v>
      </c>
      <c r="F437" s="40" t="str">
        <f t="shared" si="140"/>
        <v>2022年</v>
      </c>
      <c r="G437" s="41">
        <v>44598</v>
      </c>
      <c r="H437" s="14">
        <v>27505</v>
      </c>
      <c r="I437" s="14">
        <v>15273</v>
      </c>
      <c r="J437" s="14">
        <v>27741</v>
      </c>
      <c r="K437" s="15">
        <f t="shared" si="144"/>
        <v>0.55528085802581351</v>
      </c>
      <c r="L437" s="14">
        <v>15151</v>
      </c>
      <c r="M437" s="14">
        <v>122</v>
      </c>
      <c r="N437" s="35"/>
      <c r="O437" s="35" t="s">
        <v>29</v>
      </c>
      <c r="P437" s="45" t="s">
        <v>4867</v>
      </c>
      <c r="Q437" s="31">
        <v>1</v>
      </c>
      <c r="R437" s="31" t="s">
        <v>4711</v>
      </c>
      <c r="S437" s="16">
        <v>8432</v>
      </c>
      <c r="T437" s="17">
        <f>IF(AND(S437&lt;&gt;""),S437/INDEX(L$2:L437,MATCH(MAX(L$2:L437)+1,L$2:L437,1)),"")</f>
        <v>0.5565309220513498</v>
      </c>
      <c r="U437" s="31" t="s">
        <v>30</v>
      </c>
      <c r="W437" s="43"/>
      <c r="X437" s="43"/>
      <c r="Y437" s="43"/>
      <c r="Z437" s="43"/>
      <c r="AA437" s="43"/>
      <c r="AB437" s="43"/>
      <c r="AC437" s="43"/>
      <c r="AD437" s="39"/>
      <c r="AE437" s="39"/>
      <c r="AF437" s="44" t="str">
        <f t="shared" si="143"/>
        <v>無</v>
      </c>
      <c r="AH437" s="45"/>
    </row>
    <row r="438" spans="1:34" ht="18.75" customHeight="1">
      <c r="A438" s="36" t="str">
        <f t="shared" si="145"/>
        <v>市区</v>
      </c>
      <c r="B438" s="37" t="str">
        <f>IF(E438&lt;&gt;"",VLOOKUP(C438,市町村コード!$B:$D,3,FALSE),"")</f>
        <v>富山県</v>
      </c>
      <c r="C438" s="38">
        <f>IF(E438&lt;&gt;"",VLOOKUP(E438,市町村コード!$A$1:$B$3593,2,FALSE),"")</f>
        <v>162060</v>
      </c>
      <c r="D438" s="39" t="str">
        <f t="shared" si="142"/>
        <v>16206</v>
      </c>
      <c r="E438" s="48" t="s">
        <v>742</v>
      </c>
      <c r="F438" s="40" t="str">
        <f t="shared" si="140"/>
        <v>2022年</v>
      </c>
      <c r="G438" s="41">
        <v>44598</v>
      </c>
      <c r="H438" s="14"/>
      <c r="I438" s="14"/>
      <c r="J438" s="14"/>
      <c r="K438" s="15" t="str">
        <f t="shared" si="144"/>
        <v/>
      </c>
      <c r="L438" s="14"/>
      <c r="M438" s="14"/>
      <c r="N438" s="35"/>
      <c r="O438" s="35"/>
      <c r="P438" s="45" t="s">
        <v>743</v>
      </c>
      <c r="Q438" s="31"/>
      <c r="R438" s="31" t="s">
        <v>4710</v>
      </c>
      <c r="S438" s="16">
        <v>6719</v>
      </c>
      <c r="T438" s="17">
        <f>IF(AND(S438&lt;&gt;""),S438/INDEX(L$2:L438,MATCH(MAX(L$2:L438)+1,L$2:L438,1)),"")</f>
        <v>0.44346907794865026</v>
      </c>
      <c r="U438" s="31" t="s">
        <v>30</v>
      </c>
      <c r="W438" s="43"/>
      <c r="X438" s="43"/>
      <c r="Y438" s="43"/>
      <c r="Z438" s="43"/>
      <c r="AA438" s="43"/>
      <c r="AB438" s="43"/>
      <c r="AC438" s="43"/>
      <c r="AD438" s="39"/>
      <c r="AE438" s="39"/>
      <c r="AF438" s="44" t="str">
        <f t="shared" si="143"/>
        <v>無</v>
      </c>
      <c r="AH438" s="45"/>
    </row>
    <row r="439" spans="1:34" ht="18.75" customHeight="1">
      <c r="A439" s="36" t="str">
        <f t="shared" si="145"/>
        <v>市区</v>
      </c>
      <c r="B439" s="37" t="str">
        <f>IF(E439&lt;&gt;"",VLOOKUP(C439,市町村コード!$B:$D,3,FALSE),"")</f>
        <v>富山県</v>
      </c>
      <c r="C439" s="38">
        <f>IF(E439&lt;&gt;"",VLOOKUP(E439,市町村コード!$A$1:$B$3593,2,FALSE),"")</f>
        <v>162078</v>
      </c>
      <c r="D439" s="39" t="str">
        <f t="shared" si="142"/>
        <v>16207</v>
      </c>
      <c r="E439" s="48" t="s">
        <v>744</v>
      </c>
      <c r="F439" s="40" t="str">
        <f t="shared" si="140"/>
        <v>2022年</v>
      </c>
      <c r="G439" s="41">
        <v>44668</v>
      </c>
      <c r="H439" s="14">
        <v>33875</v>
      </c>
      <c r="I439" s="14">
        <v>21669</v>
      </c>
      <c r="J439" s="14"/>
      <c r="K439" s="15">
        <f t="shared" si="144"/>
        <v>0.63967527675276747</v>
      </c>
      <c r="L439" s="14">
        <v>21528</v>
      </c>
      <c r="M439" s="14">
        <v>141</v>
      </c>
      <c r="N439" s="35"/>
      <c r="O439" s="35" t="s">
        <v>29</v>
      </c>
      <c r="P439" s="45" t="s">
        <v>4868</v>
      </c>
      <c r="Q439" s="31">
        <v>1</v>
      </c>
      <c r="R439" s="31" t="s">
        <v>4711</v>
      </c>
      <c r="S439" s="16">
        <v>11132</v>
      </c>
      <c r="T439" s="17">
        <f>IF(AND(S439&lt;&gt;""),S439/INDEX(L$2:L439,MATCH(MAX(L$2:L439)+1,L$2:L439,1)),"")</f>
        <v>0.51709401709401714</v>
      </c>
      <c r="U439" s="31" t="s">
        <v>30</v>
      </c>
      <c r="W439" s="43"/>
      <c r="X439" s="43"/>
      <c r="Y439" s="43"/>
      <c r="Z439" s="43"/>
      <c r="AA439" s="43"/>
      <c r="AB439" s="43"/>
      <c r="AC439" s="43"/>
      <c r="AD439" s="39"/>
      <c r="AE439" s="39"/>
      <c r="AF439" s="44" t="str">
        <f t="shared" si="143"/>
        <v>無</v>
      </c>
      <c r="AH439" s="45"/>
    </row>
    <row r="440" spans="1:34" ht="18.75" customHeight="1">
      <c r="A440" s="36" t="str">
        <f t="shared" si="145"/>
        <v>市区</v>
      </c>
      <c r="B440" s="37" t="str">
        <f>IF(E440&lt;&gt;"",VLOOKUP(C440,市町村コード!$B:$D,3,FALSE),"")</f>
        <v>富山県</v>
      </c>
      <c r="C440" s="38">
        <f>IF(E440&lt;&gt;"",VLOOKUP(E440,市町村コード!$A$1:$B$3593,2,FALSE),"")</f>
        <v>162078</v>
      </c>
      <c r="D440" s="39" t="str">
        <f t="shared" si="142"/>
        <v>16207</v>
      </c>
      <c r="E440" s="48" t="s">
        <v>744</v>
      </c>
      <c r="F440" s="40" t="str">
        <f t="shared" ref="F440" si="146">IF(MONTH(G440)&gt;=5, YEAR(G440)-1, YEAR(G440))&amp;"年"</f>
        <v>2022年</v>
      </c>
      <c r="G440" s="41">
        <v>44668</v>
      </c>
      <c r="H440" s="14"/>
      <c r="I440" s="14"/>
      <c r="J440" s="14"/>
      <c r="K440" s="15"/>
      <c r="L440" s="14"/>
      <c r="M440" s="14"/>
      <c r="N440" s="35"/>
      <c r="O440" s="35"/>
      <c r="P440" s="45" t="s">
        <v>4869</v>
      </c>
      <c r="Q440" s="31"/>
      <c r="R440" s="31" t="s">
        <v>4711</v>
      </c>
      <c r="S440" s="16">
        <v>10396</v>
      </c>
      <c r="T440" s="17">
        <f>IF(AND(S440&lt;&gt;""),S440/INDEX(L$2:L440,MATCH(MAX(L$2:L440)+1,L$2:L440,1)),"")</f>
        <v>0.48290598290598291</v>
      </c>
      <c r="U440" s="31" t="s">
        <v>30</v>
      </c>
      <c r="W440" s="43"/>
      <c r="X440" s="43"/>
      <c r="Y440" s="43"/>
      <c r="Z440" s="43"/>
      <c r="AA440" s="43"/>
      <c r="AB440" s="43"/>
      <c r="AC440" s="43"/>
      <c r="AD440" s="39"/>
      <c r="AE440" s="39"/>
      <c r="AF440" s="44" t="str">
        <f t="shared" si="143"/>
        <v>無</v>
      </c>
      <c r="AH440" s="45"/>
    </row>
    <row r="441" spans="1:34" ht="18.75" customHeight="1">
      <c r="A441" s="36" t="str">
        <f t="shared" si="145"/>
        <v>市区</v>
      </c>
      <c r="B441" s="37" t="str">
        <f>IF(E441&lt;&gt;"",VLOOKUP(C441,市町村コード!$B:$D,3,FALSE),"")</f>
        <v>富山県</v>
      </c>
      <c r="C441" s="38">
        <f>IF(E441&lt;&gt;"",VLOOKUP(E441,市町村コード!$A$1:$B$3593,2,FALSE),"")</f>
        <v>162116</v>
      </c>
      <c r="D441" s="39" t="str">
        <f t="shared" si="142"/>
        <v>16211</v>
      </c>
      <c r="E441" s="48" t="s">
        <v>747</v>
      </c>
      <c r="F441" s="40" t="str">
        <f>IF(MONTH(G441)&gt;=5, YEAR(G441)-1, YEAR(G441))&amp;"年"</f>
        <v>2021年</v>
      </c>
      <c r="G441" s="41">
        <v>44879</v>
      </c>
      <c r="H441" s="14"/>
      <c r="I441" s="14"/>
      <c r="J441" s="14">
        <v>75795</v>
      </c>
      <c r="K441" s="15" t="str">
        <f t="shared" si="144"/>
        <v/>
      </c>
      <c r="L441" s="14"/>
      <c r="M441" s="14"/>
      <c r="N441" s="35" t="s">
        <v>54</v>
      </c>
      <c r="O441" s="35" t="s">
        <v>29</v>
      </c>
      <c r="P441" s="45" t="s">
        <v>748</v>
      </c>
      <c r="Q441" s="31">
        <v>4</v>
      </c>
      <c r="R441" s="31" t="s">
        <v>4710</v>
      </c>
      <c r="S441" s="16"/>
      <c r="T441" s="17" t="str">
        <f>IF(AND(S441&lt;&gt;""),S441/INDEX(L$2:L441,MATCH(MAX(L$2:L441)+1,L$2:L441,1)),"")</f>
        <v/>
      </c>
      <c r="U441" s="31" t="s">
        <v>30</v>
      </c>
      <c r="V441" s="34" t="s">
        <v>32</v>
      </c>
      <c r="W441" s="43"/>
      <c r="X441" s="43"/>
      <c r="Y441" s="43" t="s">
        <v>32</v>
      </c>
      <c r="Z441" s="43"/>
      <c r="AA441" s="43"/>
      <c r="AB441" s="43"/>
      <c r="AC441" s="43"/>
      <c r="AD441" s="39" t="s">
        <v>4689</v>
      </c>
      <c r="AE441" s="39"/>
      <c r="AF441" s="44" t="str">
        <f t="shared" si="143"/>
        <v>自公</v>
      </c>
      <c r="AH441" s="45"/>
    </row>
    <row r="442" spans="1:34" ht="18.75" customHeight="1">
      <c r="A442" s="36" t="str">
        <f t="shared" si="145"/>
        <v>町村</v>
      </c>
      <c r="B442" s="37" t="str">
        <f>IF(E442&lt;&gt;"",VLOOKUP(C442,市町村コード!$B:$D,3,FALSE),"")</f>
        <v>富山県</v>
      </c>
      <c r="C442" s="38">
        <f>IF(E442&lt;&gt;"",VLOOKUP(E442,市町村コード!$A$1:$B$3593,2,FALSE),"")</f>
        <v>163228</v>
      </c>
      <c r="D442" s="39" t="str">
        <f t="shared" si="142"/>
        <v>16322</v>
      </c>
      <c r="E442" s="48" t="s">
        <v>750</v>
      </c>
      <c r="F442" s="40" t="str">
        <f t="shared" ref="F442:F443" si="147">IF(MONTH(G442)&gt;=5, YEAR(G442)-1, YEAR(G442))&amp;"年"</f>
        <v>2021年</v>
      </c>
      <c r="G442" s="41">
        <v>44837</v>
      </c>
      <c r="H442" s="14"/>
      <c r="I442" s="14"/>
      <c r="J442" s="14">
        <v>17154</v>
      </c>
      <c r="K442" s="15" t="str">
        <f t="shared" si="144"/>
        <v/>
      </c>
      <c r="L442" s="14"/>
      <c r="M442" s="14"/>
      <c r="N442" s="35" t="s">
        <v>54</v>
      </c>
      <c r="O442" s="35" t="s">
        <v>29</v>
      </c>
      <c r="P442" s="45" t="s">
        <v>751</v>
      </c>
      <c r="Q442" s="31">
        <v>2</v>
      </c>
      <c r="R442" s="31" t="s">
        <v>4710</v>
      </c>
      <c r="S442" s="16"/>
      <c r="T442" s="17" t="str">
        <f>IF(AND(S442&lt;&gt;""),S442/INDEX(L$2:L442,MATCH(MAX(L$2:L442)+1,L$2:L442,1)),"")</f>
        <v/>
      </c>
      <c r="U442" s="31" t="s">
        <v>30</v>
      </c>
      <c r="W442" s="43"/>
      <c r="X442" s="43"/>
      <c r="Y442" s="43"/>
      <c r="Z442" s="43"/>
      <c r="AA442" s="43"/>
      <c r="AB442" s="43"/>
      <c r="AC442" s="43"/>
      <c r="AD442" s="39"/>
      <c r="AE442" s="39"/>
      <c r="AF442" s="44" t="str">
        <f t="shared" si="143"/>
        <v>無</v>
      </c>
      <c r="AH442" s="45"/>
    </row>
    <row r="443" spans="1:34" ht="18.75" customHeight="1">
      <c r="A443" s="36" t="str">
        <f t="shared" si="145"/>
        <v>町村</v>
      </c>
      <c r="B443" s="37" t="str">
        <f>IF(E443&lt;&gt;"",VLOOKUP(C443,市町村コード!$B:$D,3,FALSE),"")</f>
        <v>富山県</v>
      </c>
      <c r="C443" s="38">
        <f>IF(E443&lt;&gt;"",VLOOKUP(E443,市町村コード!$A$1:$B$3593,2,FALSE),"")</f>
        <v>163236</v>
      </c>
      <c r="D443" s="39" t="str">
        <f>IF(C443&lt;&gt;"",LEFT(C443,5),"")</f>
        <v>16323</v>
      </c>
      <c r="E443" s="48" t="s">
        <v>752</v>
      </c>
      <c r="F443" s="40" t="str">
        <f t="shared" si="147"/>
        <v>2022年</v>
      </c>
      <c r="G443" s="41">
        <v>44591</v>
      </c>
      <c r="H443" s="14"/>
      <c r="I443" s="14"/>
      <c r="J443" s="14">
        <v>21497</v>
      </c>
      <c r="K443" s="15" t="str">
        <f t="shared" si="144"/>
        <v/>
      </c>
      <c r="L443" s="14"/>
      <c r="M443" s="14"/>
      <c r="N443" s="35" t="s">
        <v>54</v>
      </c>
      <c r="O443" s="35" t="s">
        <v>29</v>
      </c>
      <c r="P443" s="45" t="s">
        <v>753</v>
      </c>
      <c r="Q443" s="31">
        <v>5</v>
      </c>
      <c r="R443" s="31" t="s">
        <v>4710</v>
      </c>
      <c r="S443" s="16"/>
      <c r="T443" s="17" t="str">
        <f>IF(AND(S443&lt;&gt;""),S443/INDEX(L$2:L443,MATCH(MAX(L$2:L443)+1,L$2:L443,1)),"")</f>
        <v/>
      </c>
      <c r="U443" s="31" t="s">
        <v>30</v>
      </c>
      <c r="W443" s="43"/>
      <c r="X443" s="43"/>
      <c r="Y443" s="43" t="s">
        <v>32</v>
      </c>
      <c r="Z443" s="43"/>
      <c r="AA443" s="43"/>
      <c r="AB443" s="43"/>
      <c r="AC443" s="43"/>
      <c r="AD443" s="39" t="s">
        <v>4689</v>
      </c>
      <c r="AE443" s="39"/>
      <c r="AF443" s="44" t="str">
        <f t="shared" si="143"/>
        <v>公</v>
      </c>
      <c r="AH443" s="45"/>
    </row>
    <row r="444" spans="1:34" ht="18.75" customHeight="1">
      <c r="A444" s="36" t="str">
        <f t="shared" si="145"/>
        <v>市区</v>
      </c>
      <c r="B444" s="37" t="str">
        <f>IF(E444&lt;&gt;"",VLOOKUP(C444,市町村コード!$B:$D,3,FALSE),"")</f>
        <v>石川県</v>
      </c>
      <c r="C444" s="38">
        <f>IF(E444&lt;&gt;"",VLOOKUP(E444,市町村コード!$A$1:$B$3593,2,FALSE),"")</f>
        <v>172014</v>
      </c>
      <c r="D444" s="39" t="str">
        <f>IF(C444&lt;&gt;"",LEFT(C444,5),"")</f>
        <v>17201</v>
      </c>
      <c r="E444" s="39" t="s">
        <v>754</v>
      </c>
      <c r="F444" s="40" t="str">
        <f>IF(MONTH(G444)&gt;=5, YEAR(G444)-1, YEAR(G444))&amp;"年"</f>
        <v>2022年</v>
      </c>
      <c r="G444" s="41">
        <v>44633</v>
      </c>
      <c r="H444" s="14">
        <v>372581</v>
      </c>
      <c r="I444" s="14">
        <v>208474</v>
      </c>
      <c r="J444" s="14">
        <v>376132</v>
      </c>
      <c r="K444" s="15">
        <f t="shared" si="144"/>
        <v>0.5595400731652983</v>
      </c>
      <c r="L444" s="14">
        <v>200325</v>
      </c>
      <c r="M444" s="14">
        <v>8114</v>
      </c>
      <c r="N444" s="35"/>
      <c r="O444" s="35" t="s">
        <v>29</v>
      </c>
      <c r="P444" s="39" t="s">
        <v>4870</v>
      </c>
      <c r="Q444" s="31">
        <v>1</v>
      </c>
      <c r="R444" s="31" t="s">
        <v>4711</v>
      </c>
      <c r="S444" s="16">
        <v>79496</v>
      </c>
      <c r="T444" s="17">
        <f>IF(AND(S444&lt;&gt;""),S444/INDEX(L$2:L444,MATCH(MAX(L$2:L444)+1,L$2:L444,1)),"")</f>
        <v>0.3968351428927992</v>
      </c>
      <c r="U444" s="31" t="s">
        <v>30</v>
      </c>
      <c r="V444" s="34" t="s">
        <v>32</v>
      </c>
      <c r="W444" s="43"/>
      <c r="X444" s="43"/>
      <c r="Y444" s="43" t="s">
        <v>32</v>
      </c>
      <c r="Z444" s="43"/>
      <c r="AA444" s="43"/>
      <c r="AB444" s="43"/>
      <c r="AC444" s="43"/>
      <c r="AD444" s="39" t="s">
        <v>4690</v>
      </c>
      <c r="AE444" s="39"/>
      <c r="AF444" s="44" t="str">
        <f t="shared" si="143"/>
        <v>自公</v>
      </c>
      <c r="AH444" s="45"/>
    </row>
    <row r="445" spans="1:34">
      <c r="A445" s="36" t="str">
        <f t="shared" si="145"/>
        <v>市区</v>
      </c>
      <c r="B445" s="37" t="str">
        <f>IF(E445&lt;&gt;"",VLOOKUP(C445,市町村コード!$B:$D,3,FALSE),"")</f>
        <v>石川県</v>
      </c>
      <c r="C445" s="38">
        <f>IF(E445&lt;&gt;"",VLOOKUP(E445,市町村コード!$A$1:$B$3593,2,FALSE),"")</f>
        <v>172014</v>
      </c>
      <c r="D445" s="39" t="str">
        <f t="shared" ref="D445:D464" si="148">IF(C445&lt;&gt;"",LEFT(C445,5),"")</f>
        <v>17201</v>
      </c>
      <c r="E445" s="39" t="s">
        <v>754</v>
      </c>
      <c r="F445" s="40" t="str">
        <f>IF(MONTH(G445)&gt;=5, YEAR(G445)-1, YEAR(G445))&amp;"年"</f>
        <v>2022年</v>
      </c>
      <c r="G445" s="41">
        <v>44633</v>
      </c>
      <c r="H445" s="14"/>
      <c r="I445" s="14"/>
      <c r="J445" s="14"/>
      <c r="K445" s="15" t="str">
        <f t="shared" si="144"/>
        <v/>
      </c>
      <c r="L445" s="14"/>
      <c r="M445" s="14"/>
      <c r="N445" s="35"/>
      <c r="O445" s="35" t="s">
        <v>34</v>
      </c>
      <c r="P445" s="39" t="s">
        <v>4871</v>
      </c>
      <c r="Q445" s="31"/>
      <c r="R445" s="31" t="s">
        <v>4711</v>
      </c>
      <c r="S445" s="16">
        <v>48029</v>
      </c>
      <c r="T445" s="17">
        <f>IF(AND(S445&lt;&gt;""),S445/INDEX(L$2:L445,MATCH(MAX(L$2:L445)+1,L$2:L445,1)),"")</f>
        <v>0.23975539747909647</v>
      </c>
      <c r="U445" s="31" t="s">
        <v>30</v>
      </c>
      <c r="W445" s="43"/>
      <c r="X445" s="43"/>
      <c r="Y445" s="43"/>
      <c r="Z445" s="43"/>
      <c r="AA445" s="43"/>
      <c r="AB445" s="43"/>
      <c r="AC445" s="43"/>
      <c r="AD445" s="39"/>
      <c r="AE445" s="39"/>
      <c r="AF445" s="44" t="str">
        <f t="shared" si="143"/>
        <v>無</v>
      </c>
      <c r="AH445" s="45"/>
    </row>
    <row r="446" spans="1:34">
      <c r="A446" s="36" t="str">
        <f t="shared" si="145"/>
        <v>市区</v>
      </c>
      <c r="B446" s="37" t="str">
        <f>IF(E446&lt;&gt;"",VLOOKUP(C446,市町村コード!$B:$D,3,FALSE),"")</f>
        <v>石川県</v>
      </c>
      <c r="C446" s="38">
        <f>IF(E446&lt;&gt;"",VLOOKUP(E446,市町村コード!$A$1:$B$3593,2,FALSE),"")</f>
        <v>172014</v>
      </c>
      <c r="D446" s="39" t="str">
        <f t="shared" si="148"/>
        <v>17201</v>
      </c>
      <c r="E446" s="39" t="s">
        <v>754</v>
      </c>
      <c r="F446" s="40" t="str">
        <f t="shared" ref="F446:F450" si="149">IF(MONTH(G446)&gt;=5, YEAR(G446)-1, YEAR(G446))&amp;"年"</f>
        <v>2022年</v>
      </c>
      <c r="G446" s="41">
        <v>44633</v>
      </c>
      <c r="H446" s="14"/>
      <c r="I446" s="14"/>
      <c r="J446" s="14"/>
      <c r="K446" s="15"/>
      <c r="L446" s="14"/>
      <c r="M446" s="14"/>
      <c r="N446" s="35"/>
      <c r="O446" s="35"/>
      <c r="P446" s="39" t="s">
        <v>4872</v>
      </c>
      <c r="Q446" s="31"/>
      <c r="R446" s="31" t="s">
        <v>4711</v>
      </c>
      <c r="S446" s="16">
        <v>35562</v>
      </c>
      <c r="T446" s="17">
        <f>IF(AND(S446&lt;&gt;""),S446/INDEX(L$2:L446,MATCH(MAX(L$2:L446)+1,L$2:L446,1)),"")</f>
        <v>0.17752152751778361</v>
      </c>
      <c r="U446" s="31" t="s">
        <v>30</v>
      </c>
      <c r="W446" s="43"/>
      <c r="X446" s="43"/>
      <c r="Y446" s="43"/>
      <c r="Z446" s="43"/>
      <c r="AA446" s="43"/>
      <c r="AB446" s="43"/>
      <c r="AC446" s="43"/>
      <c r="AD446" s="39"/>
      <c r="AE446" s="39"/>
      <c r="AF446" s="44" t="str">
        <f t="shared" si="143"/>
        <v>無</v>
      </c>
      <c r="AH446" s="45"/>
    </row>
    <row r="447" spans="1:34">
      <c r="A447" s="36" t="str">
        <f t="shared" si="145"/>
        <v>市区</v>
      </c>
      <c r="B447" s="37" t="str">
        <f>IF(E447&lt;&gt;"",VLOOKUP(C447,市町村コード!$B:$D,3,FALSE),"")</f>
        <v>石川県</v>
      </c>
      <c r="C447" s="38">
        <f>IF(E447&lt;&gt;"",VLOOKUP(E447,市町村コード!$A$1:$B$3593,2,FALSE),"")</f>
        <v>172014</v>
      </c>
      <c r="D447" s="39" t="str">
        <f t="shared" si="148"/>
        <v>17201</v>
      </c>
      <c r="E447" s="39" t="s">
        <v>754</v>
      </c>
      <c r="F447" s="40" t="str">
        <f t="shared" si="149"/>
        <v>2022年</v>
      </c>
      <c r="G447" s="41">
        <v>44633</v>
      </c>
      <c r="H447" s="14"/>
      <c r="I447" s="14"/>
      <c r="J447" s="14"/>
      <c r="K447" s="15"/>
      <c r="L447" s="14"/>
      <c r="M447" s="14"/>
      <c r="N447" s="35"/>
      <c r="O447" s="35"/>
      <c r="P447" s="39" t="s">
        <v>4873</v>
      </c>
      <c r="Q447" s="31"/>
      <c r="R447" s="31" t="s">
        <v>4711</v>
      </c>
      <c r="S447" s="16">
        <v>26285</v>
      </c>
      <c r="T447" s="17">
        <f>IF(AND(S447&lt;&gt;""),S447/INDEX(L$2:L447,MATCH(MAX(L$2:L447)+1,L$2:L447,1)),"")</f>
        <v>0.13121178085610882</v>
      </c>
      <c r="U447" s="31" t="s">
        <v>30</v>
      </c>
      <c r="W447" s="43"/>
      <c r="X447" s="43"/>
      <c r="Y447" s="43"/>
      <c r="Z447" s="43"/>
      <c r="AA447" s="43"/>
      <c r="AB447" s="43"/>
      <c r="AC447" s="43"/>
      <c r="AD447" s="39"/>
      <c r="AE447" s="39"/>
      <c r="AF447" s="44" t="str">
        <f t="shared" si="143"/>
        <v>無</v>
      </c>
      <c r="AH447" s="45"/>
    </row>
    <row r="448" spans="1:34">
      <c r="A448" s="36" t="str">
        <f t="shared" si="145"/>
        <v>市区</v>
      </c>
      <c r="B448" s="37" t="str">
        <f>IF(E448&lt;&gt;"",VLOOKUP(C448,市町村コード!$B:$D,3,FALSE),"")</f>
        <v>石川県</v>
      </c>
      <c r="C448" s="38">
        <f>IF(E448&lt;&gt;"",VLOOKUP(E448,市町村コード!$A$1:$B$3593,2,FALSE),"")</f>
        <v>172014</v>
      </c>
      <c r="D448" s="39" t="str">
        <f t="shared" si="148"/>
        <v>17201</v>
      </c>
      <c r="E448" s="39" t="s">
        <v>754</v>
      </c>
      <c r="F448" s="40" t="str">
        <f t="shared" si="149"/>
        <v>2022年</v>
      </c>
      <c r="G448" s="41">
        <v>44633</v>
      </c>
      <c r="H448" s="14"/>
      <c r="I448" s="14"/>
      <c r="J448" s="14"/>
      <c r="K448" s="15"/>
      <c r="L448" s="14"/>
      <c r="M448" s="14"/>
      <c r="N448" s="35"/>
      <c r="O448" s="35"/>
      <c r="P448" s="39" t="s">
        <v>4874</v>
      </c>
      <c r="Q448" s="31"/>
      <c r="R448" s="31" t="s">
        <v>4711</v>
      </c>
      <c r="S448" s="16">
        <v>10953</v>
      </c>
      <c r="T448" s="17">
        <f>IF(AND(S448&lt;&gt;""),S448/INDEX(L$2:L448,MATCH(MAX(L$2:L448)+1,L$2:L448,1)),"")</f>
        <v>5.4676151254211908E-2</v>
      </c>
      <c r="U448" s="31" t="s">
        <v>30</v>
      </c>
      <c r="W448" s="43"/>
      <c r="X448" s="43"/>
      <c r="Y448" s="43"/>
      <c r="Z448" s="43"/>
      <c r="AA448" s="43"/>
      <c r="AB448" s="43"/>
      <c r="AC448" s="43"/>
      <c r="AD448" s="39"/>
      <c r="AE448" s="39"/>
      <c r="AF448" s="44" t="str">
        <f t="shared" si="143"/>
        <v>無</v>
      </c>
      <c r="AH448" s="45"/>
    </row>
    <row r="449" spans="1:34">
      <c r="A449" s="36" t="str">
        <f t="shared" si="145"/>
        <v>市区</v>
      </c>
      <c r="B449" s="37" t="str">
        <f>IF(E449&lt;&gt;"",VLOOKUP(C449,市町村コード!$B:$D,3,FALSE),"")</f>
        <v>石川県</v>
      </c>
      <c r="C449" s="38">
        <f>IF(E449&lt;&gt;"",VLOOKUP(E449,市町村コード!$A$1:$B$3593,2,FALSE),"")</f>
        <v>172049</v>
      </c>
      <c r="D449" s="39" t="str">
        <f t="shared" si="148"/>
        <v>17204</v>
      </c>
      <c r="E449" s="48" t="s">
        <v>757</v>
      </c>
      <c r="F449" s="40" t="str">
        <f t="shared" si="149"/>
        <v>2022年</v>
      </c>
      <c r="G449" s="41">
        <v>44633</v>
      </c>
      <c r="H449" s="14">
        <v>21972</v>
      </c>
      <c r="I449" s="14">
        <v>16704</v>
      </c>
      <c r="J449" s="14">
        <v>22275</v>
      </c>
      <c r="K449" s="15">
        <f t="shared" si="144"/>
        <v>0.7602403058438012</v>
      </c>
      <c r="L449" s="14">
        <v>16564</v>
      </c>
      <c r="M449" s="14">
        <v>140</v>
      </c>
      <c r="N449" s="35"/>
      <c r="O449" s="35" t="s">
        <v>29</v>
      </c>
      <c r="P449" s="45" t="s">
        <v>5329</v>
      </c>
      <c r="Q449" s="31">
        <v>1</v>
      </c>
      <c r="R449" s="31" t="s">
        <v>4711</v>
      </c>
      <c r="S449" s="16">
        <v>8840</v>
      </c>
      <c r="T449" s="17">
        <f>IF(AND(S449&lt;&gt;""),S449/INDEX(L$2:L449,MATCH(MAX(L$2:L449)+1,L$2:L449,1)),"")</f>
        <v>0.53368751509297274</v>
      </c>
      <c r="U449" s="31" t="s">
        <v>30</v>
      </c>
      <c r="W449" s="43"/>
      <c r="X449" s="43"/>
      <c r="Y449" s="43"/>
      <c r="Z449" s="43"/>
      <c r="AA449" s="43"/>
      <c r="AB449" s="43"/>
      <c r="AC449" s="43"/>
      <c r="AD449" s="39"/>
      <c r="AE449" s="39"/>
      <c r="AF449" s="44" t="str">
        <f t="shared" si="143"/>
        <v>無</v>
      </c>
      <c r="AG449" s="36" t="s">
        <v>5330</v>
      </c>
      <c r="AH449" s="45"/>
    </row>
    <row r="450" spans="1:34">
      <c r="A450" s="36" t="str">
        <f t="shared" si="145"/>
        <v>市区</v>
      </c>
      <c r="B450" s="37" t="str">
        <f>IF(E450&lt;&gt;"",VLOOKUP(C450,市町村コード!$B:$D,3,FALSE),"")</f>
        <v>石川県</v>
      </c>
      <c r="C450" s="38">
        <f>IF(E450&lt;&gt;"",VLOOKUP(E450,市町村コード!$A$1:$B$3593,2,FALSE),"")</f>
        <v>172049</v>
      </c>
      <c r="D450" s="39" t="str">
        <f t="shared" si="148"/>
        <v>17204</v>
      </c>
      <c r="E450" s="48" t="s">
        <v>757</v>
      </c>
      <c r="F450" s="40" t="str">
        <f t="shared" si="149"/>
        <v>2022年</v>
      </c>
      <c r="G450" s="41">
        <v>44633</v>
      </c>
      <c r="H450" s="14"/>
      <c r="I450" s="14"/>
      <c r="J450" s="14"/>
      <c r="K450" s="15"/>
      <c r="L450" s="14"/>
      <c r="M450" s="14"/>
      <c r="N450" s="35"/>
      <c r="O450" s="35"/>
      <c r="P450" s="45" t="s">
        <v>4875</v>
      </c>
      <c r="Q450" s="31"/>
      <c r="R450" s="31" t="s">
        <v>4711</v>
      </c>
      <c r="S450" s="16">
        <v>7724</v>
      </c>
      <c r="T450" s="17">
        <f>IF(AND(S450&lt;&gt;""),S450/INDEX(L$2:L450,MATCH(MAX(L$2:L450)+1,L$2:L450,1)),"")</f>
        <v>0.46631248490702731</v>
      </c>
      <c r="U450" s="31" t="s">
        <v>30</v>
      </c>
      <c r="W450" s="43"/>
      <c r="X450" s="43"/>
      <c r="Y450" s="43"/>
      <c r="Z450" s="43"/>
      <c r="AA450" s="43"/>
      <c r="AB450" s="43"/>
      <c r="AC450" s="43"/>
      <c r="AD450" s="39"/>
      <c r="AE450" s="39"/>
      <c r="AF450" s="44" t="str">
        <f t="shared" si="143"/>
        <v>無</v>
      </c>
      <c r="AH450" s="45"/>
    </row>
    <row r="451" spans="1:34" ht="18.75" customHeight="1">
      <c r="A451" s="36" t="str">
        <f t="shared" si="145"/>
        <v>市区</v>
      </c>
      <c r="B451" s="37" t="str">
        <f>IF(E451&lt;&gt;"",VLOOKUP(C451,市町村コード!$B:$D,3,FALSE),"")</f>
        <v>石川県</v>
      </c>
      <c r="C451" s="38">
        <f>IF(E451&lt;&gt;"",VLOOKUP(E451,市町村コード!$A$1:$B$3593,2,FALSE),"")</f>
        <v>172065</v>
      </c>
      <c r="D451" s="39" t="str">
        <f t="shared" si="148"/>
        <v>17206</v>
      </c>
      <c r="E451" s="48" t="s">
        <v>758</v>
      </c>
      <c r="F451" s="40" t="str">
        <f>IF(MONTH(G451)&gt;=5, YEAR(G451)-1, YEAR(G451))&amp;"年"</f>
        <v>2021年</v>
      </c>
      <c r="G451" s="41">
        <v>44837</v>
      </c>
      <c r="H451" s="14"/>
      <c r="I451" s="14"/>
      <c r="J451" s="14">
        <v>55304</v>
      </c>
      <c r="K451" s="15" t="str">
        <f t="shared" si="144"/>
        <v/>
      </c>
      <c r="L451" s="14"/>
      <c r="M451" s="14"/>
      <c r="N451" s="35" t="s">
        <v>54</v>
      </c>
      <c r="O451" s="35" t="s">
        <v>29</v>
      </c>
      <c r="P451" s="45" t="s">
        <v>759</v>
      </c>
      <c r="Q451" s="31">
        <v>3</v>
      </c>
      <c r="R451" s="31" t="s">
        <v>4710</v>
      </c>
      <c r="S451" s="16"/>
      <c r="T451" s="17" t="str">
        <f>IF(AND(S451&lt;&gt;""),S451/INDEX(L$2:L451,MATCH(MAX(L$2:L451)+1,L$2:L451,1)),"")</f>
        <v/>
      </c>
      <c r="U451" s="31" t="s">
        <v>30</v>
      </c>
      <c r="W451" s="43"/>
      <c r="X451" s="43"/>
      <c r="Y451" s="43"/>
      <c r="Z451" s="43"/>
      <c r="AA451" s="43"/>
      <c r="AB451" s="43"/>
      <c r="AC451" s="43"/>
      <c r="AD451" s="39"/>
      <c r="AE451" s="39"/>
      <c r="AF451" s="44" t="str">
        <f t="shared" si="143"/>
        <v>無</v>
      </c>
      <c r="AH451" s="45"/>
    </row>
    <row r="452" spans="1:34" ht="18.75" customHeight="1">
      <c r="A452" s="36" t="str">
        <f t="shared" si="145"/>
        <v>町村</v>
      </c>
      <c r="B452" s="37" t="str">
        <f>IF(E452&lt;&gt;"",VLOOKUP(C452,市町村コード!$B:$D,3,FALSE),"")</f>
        <v>石川県</v>
      </c>
      <c r="C452" s="38">
        <f>IF(E452&lt;&gt;"",VLOOKUP(E452,市町村コード!$A$1:$B$3593,2,FALSE),"")</f>
        <v>173614</v>
      </c>
      <c r="D452" s="39" t="str">
        <f t="shared" si="148"/>
        <v>17361</v>
      </c>
      <c r="E452" s="48" t="s">
        <v>763</v>
      </c>
      <c r="F452" s="40" t="str">
        <f t="shared" ref="F452:F463" si="150">IF(MONTH(G452)&gt;=5, YEAR(G452)-1, YEAR(G452))&amp;"年"</f>
        <v>2022年</v>
      </c>
      <c r="G452" s="41">
        <v>44647</v>
      </c>
      <c r="H452" s="14"/>
      <c r="I452" s="14"/>
      <c r="J452" s="14">
        <v>31247</v>
      </c>
      <c r="K452" s="15" t="str">
        <f t="shared" si="144"/>
        <v/>
      </c>
      <c r="L452" s="14"/>
      <c r="M452" s="14"/>
      <c r="N452" s="35" t="s">
        <v>54</v>
      </c>
      <c r="O452" s="35" t="s">
        <v>29</v>
      </c>
      <c r="P452" s="45" t="s">
        <v>764</v>
      </c>
      <c r="Q452" s="31">
        <v>4</v>
      </c>
      <c r="R452" s="31" t="s">
        <v>4710</v>
      </c>
      <c r="S452" s="16"/>
      <c r="T452" s="17" t="str">
        <f>IF(AND(S452&lt;&gt;""),S452/INDEX(L$2:L452,MATCH(MAX(L$2:L452)+1,L$2:L452,1)),"")</f>
        <v/>
      </c>
      <c r="U452" s="31" t="s">
        <v>30</v>
      </c>
      <c r="W452" s="43"/>
      <c r="X452" s="43"/>
      <c r="Y452" s="43"/>
      <c r="Z452" s="43"/>
      <c r="AA452" s="43"/>
      <c r="AB452" s="43"/>
      <c r="AC452" s="43"/>
      <c r="AD452" s="39"/>
      <c r="AE452" s="39"/>
      <c r="AF452" s="44" t="str">
        <f t="shared" ref="AF452:AF468" si="151">IF(AND(V452="",W452="",X452="",Y452="",Z452="",AA452="",AB452="",AC452=""),"無",IF(V452&lt;&gt;"",$V$1,"") &amp; IF(W452&lt;&gt;"",$W$1,"") &amp; IF(X452&lt;&gt;"",$X$1,"") &amp; IF(Y452&lt;&gt;"",$Y$1,"") &amp; IF(Z452&lt;&gt;"",$Z$1,"") &amp; IF(AA452&lt;&gt;"",$AA$1,"") &amp; IF(AB452&lt;&gt;"",$AB$1,"") &amp; IF(AC452&lt;&gt;"",$AC$1,""))</f>
        <v>無</v>
      </c>
      <c r="AH452" s="45"/>
    </row>
    <row r="453" spans="1:34" ht="18.75" customHeight="1">
      <c r="A453" s="36" t="str">
        <f t="shared" si="145"/>
        <v>町村</v>
      </c>
      <c r="B453" s="37" t="str">
        <f>IF(E453&lt;&gt;"",VLOOKUP(C453,市町村コード!$B:$D,3,FALSE),"")</f>
        <v>石川県</v>
      </c>
      <c r="C453" s="38">
        <f>IF(E453&lt;&gt;"",VLOOKUP(E453,市町村コード!$A$1:$B$3593,2,FALSE),"")</f>
        <v>173843</v>
      </c>
      <c r="D453" s="39" t="str">
        <f t="shared" si="148"/>
        <v>17384</v>
      </c>
      <c r="E453" s="48" t="s">
        <v>766</v>
      </c>
      <c r="F453" s="40" t="str">
        <f t="shared" si="150"/>
        <v>2021年</v>
      </c>
      <c r="G453" s="41">
        <v>44816</v>
      </c>
      <c r="H453" s="14"/>
      <c r="I453" s="14"/>
      <c r="J453" s="14">
        <v>17163</v>
      </c>
      <c r="K453" s="15" t="str">
        <f t="shared" si="144"/>
        <v/>
      </c>
      <c r="L453" s="14"/>
      <c r="M453" s="14"/>
      <c r="N453" s="35" t="s">
        <v>54</v>
      </c>
      <c r="O453" s="35" t="s">
        <v>29</v>
      </c>
      <c r="P453" s="45" t="s">
        <v>767</v>
      </c>
      <c r="Q453" s="31">
        <v>4</v>
      </c>
      <c r="R453" s="31" t="s">
        <v>4710</v>
      </c>
      <c r="S453" s="16"/>
      <c r="T453" s="17" t="str">
        <f>IF(AND(S453&lt;&gt;""),S453/INDEX(L$2:L453,MATCH(MAX(L$2:L453)+1,L$2:L453,1)),"")</f>
        <v/>
      </c>
      <c r="U453" s="31" t="s">
        <v>30</v>
      </c>
      <c r="W453" s="43"/>
      <c r="X453" s="43"/>
      <c r="Y453" s="43"/>
      <c r="Z453" s="43"/>
      <c r="AA453" s="43"/>
      <c r="AB453" s="43"/>
      <c r="AC453" s="43"/>
      <c r="AD453" s="39"/>
      <c r="AE453" s="39"/>
      <c r="AF453" s="44" t="str">
        <f t="shared" si="151"/>
        <v>無</v>
      </c>
      <c r="AH453" s="45"/>
    </row>
    <row r="454" spans="1:34" ht="18.75" customHeight="1">
      <c r="A454" s="36" t="str">
        <f t="shared" si="145"/>
        <v>町村</v>
      </c>
      <c r="B454" s="37" t="str">
        <f>IF(E454&lt;&gt;"",VLOOKUP(C454,市町村コード!$B:$D,3,FALSE),"")</f>
        <v>石川県</v>
      </c>
      <c r="C454" s="38">
        <f>IF(E454&lt;&gt;"",VLOOKUP(E454,市町村コード!$A$1:$B$3593,2,FALSE),"")</f>
        <v>174611</v>
      </c>
      <c r="D454" s="39" t="str">
        <f t="shared" si="148"/>
        <v>17461</v>
      </c>
      <c r="E454" s="48" t="s">
        <v>770</v>
      </c>
      <c r="F454" s="40" t="str">
        <f t="shared" si="150"/>
        <v>2022年</v>
      </c>
      <c r="G454" s="41">
        <v>44584</v>
      </c>
      <c r="H454" s="14"/>
      <c r="I454" s="14"/>
      <c r="J454" s="14">
        <v>6979</v>
      </c>
      <c r="K454" s="15" t="str">
        <f t="shared" si="144"/>
        <v/>
      </c>
      <c r="L454" s="14"/>
      <c r="M454" s="14"/>
      <c r="N454" s="35" t="s">
        <v>54</v>
      </c>
      <c r="O454" s="35" t="s">
        <v>29</v>
      </c>
      <c r="P454" s="45" t="s">
        <v>4876</v>
      </c>
      <c r="Q454" s="31">
        <v>1</v>
      </c>
      <c r="R454" s="31" t="s">
        <v>4711</v>
      </c>
      <c r="S454" s="16"/>
      <c r="T454" s="17" t="str">
        <f>IF(AND(S454&lt;&gt;""),S454/INDEX(L$2:L454,MATCH(MAX(L$2:L454)+1,L$2:L454,1)),"")</f>
        <v/>
      </c>
      <c r="U454" s="31" t="s">
        <v>30</v>
      </c>
      <c r="W454" s="43"/>
      <c r="X454" s="43"/>
      <c r="Y454" s="43"/>
      <c r="Z454" s="43"/>
      <c r="AA454" s="43"/>
      <c r="AB454" s="43"/>
      <c r="AC454" s="43"/>
      <c r="AD454" s="39"/>
      <c r="AE454" s="39"/>
      <c r="AF454" s="44" t="str">
        <f t="shared" si="151"/>
        <v>無</v>
      </c>
      <c r="AH454" s="45"/>
    </row>
    <row r="455" spans="1:34">
      <c r="A455" s="36" t="str">
        <f t="shared" ref="A455:A471" si="152">IF(E455&lt;&gt;"",IF(OR(RIGHT(E455,1)="市",RIGHT(E455,1)="区"),"市区","町村"),"")</f>
        <v>市区</v>
      </c>
      <c r="B455" s="37" t="str">
        <f>IF(E455&lt;&gt;"",VLOOKUP(C455,市町村コード!$B:$D,3,FALSE),"")</f>
        <v>福井県</v>
      </c>
      <c r="C455" s="38">
        <f>IF(E455&lt;&gt;"",VLOOKUP(E455,市町村コード!$A$1:$B$3593,2,FALSE),"")</f>
        <v>182087</v>
      </c>
      <c r="D455" s="39" t="str">
        <f t="shared" si="148"/>
        <v>18208</v>
      </c>
      <c r="E455" s="48" t="s">
        <v>776</v>
      </c>
      <c r="F455" s="40" t="str">
        <f t="shared" si="150"/>
        <v>2022年</v>
      </c>
      <c r="G455" s="41">
        <v>44584</v>
      </c>
      <c r="H455" s="14">
        <v>23121</v>
      </c>
      <c r="I455" s="14">
        <v>13914</v>
      </c>
      <c r="J455" s="14">
        <v>23296</v>
      </c>
      <c r="K455" s="15">
        <f t="shared" si="144"/>
        <v>0.60179057999221486</v>
      </c>
      <c r="L455" s="14">
        <v>13844</v>
      </c>
      <c r="M455" s="14">
        <v>70</v>
      </c>
      <c r="N455" s="35"/>
      <c r="O455" s="35" t="s">
        <v>29</v>
      </c>
      <c r="P455" s="45" t="s">
        <v>4877</v>
      </c>
      <c r="Q455" s="31">
        <v>1</v>
      </c>
      <c r="R455" s="31" t="s">
        <v>4711</v>
      </c>
      <c r="S455" s="16">
        <v>6490</v>
      </c>
      <c r="T455" s="17">
        <f>IF(AND(S455&lt;&gt;""),S455/INDEX(L$2:L455,MATCH(MAX(L$2:L455)+1,L$2:L455,1)),"")</f>
        <v>0.46879514591158622</v>
      </c>
      <c r="U455" s="31" t="s">
        <v>30</v>
      </c>
      <c r="W455" s="43"/>
      <c r="X455" s="43"/>
      <c r="Y455" s="43"/>
      <c r="Z455" s="43"/>
      <c r="AA455" s="43"/>
      <c r="AB455" s="43"/>
      <c r="AC455" s="43"/>
      <c r="AD455" s="39"/>
      <c r="AE455" s="39"/>
      <c r="AF455" s="44" t="str">
        <f t="shared" si="151"/>
        <v>無</v>
      </c>
      <c r="AH455" s="45"/>
    </row>
    <row r="456" spans="1:34">
      <c r="A456" s="36" t="str">
        <f t="shared" si="152"/>
        <v>市区</v>
      </c>
      <c r="B456" s="37" t="str">
        <f>IF(E456&lt;&gt;"",VLOOKUP(C456,市町村コード!$B:$D,3,FALSE),"")</f>
        <v>福井県</v>
      </c>
      <c r="C456" s="38">
        <f>IF(E456&lt;&gt;"",VLOOKUP(E456,市町村コード!$A$1:$B$3593,2,FALSE),"")</f>
        <v>182087</v>
      </c>
      <c r="D456" s="39" t="str">
        <f t="shared" si="148"/>
        <v>18208</v>
      </c>
      <c r="E456" s="48" t="s">
        <v>776</v>
      </c>
      <c r="F456" s="40" t="str">
        <f t="shared" si="150"/>
        <v>2022年</v>
      </c>
      <c r="G456" s="41">
        <v>44584</v>
      </c>
      <c r="H456" s="14"/>
      <c r="I456" s="14"/>
      <c r="J456" s="14"/>
      <c r="K456" s="15"/>
      <c r="L456" s="14"/>
      <c r="M456" s="14"/>
      <c r="N456" s="35"/>
      <c r="O456" s="35"/>
      <c r="P456" s="45" t="s">
        <v>777</v>
      </c>
      <c r="Q456" s="31"/>
      <c r="R456" s="31" t="s">
        <v>4710</v>
      </c>
      <c r="S456" s="16">
        <v>5862</v>
      </c>
      <c r="T456" s="17">
        <f>IF(AND(S456&lt;&gt;""),S456/INDEX(L$2:L456,MATCH(MAX(L$2:L456)+1,L$2:L456,1)),"")</f>
        <v>0.42343253394972552</v>
      </c>
      <c r="U456" s="31" t="s">
        <v>30</v>
      </c>
      <c r="W456" s="43"/>
      <c r="X456" s="43"/>
      <c r="Y456" s="43"/>
      <c r="Z456" s="43"/>
      <c r="AA456" s="43"/>
      <c r="AB456" s="43"/>
      <c r="AC456" s="43"/>
      <c r="AD456" s="39"/>
      <c r="AE456" s="39"/>
      <c r="AF456" s="44" t="str">
        <f t="shared" si="151"/>
        <v>無</v>
      </c>
      <c r="AH456" s="45"/>
    </row>
    <row r="457" spans="1:34">
      <c r="A457" s="36" t="str">
        <f t="shared" si="152"/>
        <v>市区</v>
      </c>
      <c r="B457" s="37" t="str">
        <f>IF(E457&lt;&gt;"",VLOOKUP(C457,市町村コード!$B:$D,3,FALSE),"")</f>
        <v>福井県</v>
      </c>
      <c r="C457" s="38">
        <f>IF(E457&lt;&gt;"",VLOOKUP(E457,市町村コード!$A$1:$B$3593,2,FALSE),"")</f>
        <v>182087</v>
      </c>
      <c r="D457" s="39" t="str">
        <f t="shared" si="148"/>
        <v>18208</v>
      </c>
      <c r="E457" s="48" t="s">
        <v>776</v>
      </c>
      <c r="F457" s="40" t="str">
        <f t="shared" si="150"/>
        <v>2022年</v>
      </c>
      <c r="G457" s="41">
        <v>44584</v>
      </c>
      <c r="H457" s="14"/>
      <c r="I457" s="14"/>
      <c r="J457" s="14"/>
      <c r="K457" s="15"/>
      <c r="L457" s="14"/>
      <c r="M457" s="14"/>
      <c r="N457" s="35"/>
      <c r="O457" s="35"/>
      <c r="P457" s="45" t="s">
        <v>4878</v>
      </c>
      <c r="Q457" s="31"/>
      <c r="R457" s="31" t="s">
        <v>4711</v>
      </c>
      <c r="S457" s="16">
        <v>1492</v>
      </c>
      <c r="T457" s="17">
        <f>IF(AND(S457&lt;&gt;""),S457/INDEX(L$2:L457,MATCH(MAX(L$2:L457)+1,L$2:L457,1)),"")</f>
        <v>0.10777232013868825</v>
      </c>
      <c r="U457" s="31" t="s">
        <v>30</v>
      </c>
      <c r="W457" s="43"/>
      <c r="X457" s="43"/>
      <c r="Y457" s="43"/>
      <c r="Z457" s="43"/>
      <c r="AA457" s="43"/>
      <c r="AB457" s="43"/>
      <c r="AC457" s="43"/>
      <c r="AD457" s="39"/>
      <c r="AE457" s="39"/>
      <c r="AF457" s="44" t="str">
        <f t="shared" si="151"/>
        <v>無</v>
      </c>
      <c r="AH457" s="45"/>
    </row>
    <row r="458" spans="1:34">
      <c r="A458" s="36" t="str">
        <f t="shared" si="152"/>
        <v>市区</v>
      </c>
      <c r="B458" s="37" t="str">
        <f>IF(E458&lt;&gt;"",VLOOKUP(C458,市町村コード!$B:$D,3,FALSE),"")</f>
        <v>福井県</v>
      </c>
      <c r="C458" s="38">
        <f>IF(E458&lt;&gt;"",VLOOKUP(E458,市町村コード!$A$1:$B$3593,2,FALSE),"")</f>
        <v>182095</v>
      </c>
      <c r="D458" s="39" t="str">
        <f t="shared" si="148"/>
        <v>18209</v>
      </c>
      <c r="E458" s="48" t="s">
        <v>778</v>
      </c>
      <c r="F458" s="40" t="str">
        <f t="shared" si="150"/>
        <v>2021年</v>
      </c>
      <c r="G458" s="41">
        <v>44851</v>
      </c>
      <c r="H458" s="14">
        <v>64673</v>
      </c>
      <c r="I458" s="14">
        <v>40110</v>
      </c>
      <c r="J458" s="14">
        <v>65107</v>
      </c>
      <c r="K458" s="15">
        <f t="shared" si="144"/>
        <v>0.62019699101634373</v>
      </c>
      <c r="L458" s="14">
        <v>39835</v>
      </c>
      <c r="M458" s="14">
        <v>275</v>
      </c>
      <c r="N458" s="35"/>
      <c r="O458" s="35" t="s">
        <v>29</v>
      </c>
      <c r="P458" s="45" t="s">
        <v>4879</v>
      </c>
      <c r="Q458" s="31">
        <v>1</v>
      </c>
      <c r="R458" s="31" t="s">
        <v>4711</v>
      </c>
      <c r="S458" s="16">
        <v>21863</v>
      </c>
      <c r="T458" s="17">
        <f>IF(AND(S458&lt;&gt;""),S458/INDEX(L$2:L458,MATCH(MAX(L$2:L458)+1,L$2:L458,1)),"")</f>
        <v>0.54883896071294092</v>
      </c>
      <c r="U458" s="31" t="s">
        <v>30</v>
      </c>
      <c r="W458" s="43"/>
      <c r="X458" s="43"/>
      <c r="Y458" s="43"/>
      <c r="Z458" s="43"/>
      <c r="AA458" s="43"/>
      <c r="AB458" s="43"/>
      <c r="AC458" s="43"/>
      <c r="AD458" s="39"/>
      <c r="AE458" s="39"/>
      <c r="AF458" s="44" t="str">
        <f t="shared" si="151"/>
        <v>無</v>
      </c>
      <c r="AH458" s="45"/>
    </row>
    <row r="459" spans="1:34">
      <c r="A459" s="36" t="str">
        <f t="shared" si="152"/>
        <v>市区</v>
      </c>
      <c r="B459" s="37" t="str">
        <f>IF(E459&lt;&gt;"",VLOOKUP(C459,市町村コード!$B:$D,3,FALSE),"")</f>
        <v>福井県</v>
      </c>
      <c r="C459" s="38">
        <f>IF(E459&lt;&gt;"",VLOOKUP(E459,市町村コード!$A$1:$B$3593,2,FALSE),"")</f>
        <v>182095</v>
      </c>
      <c r="D459" s="39" t="str">
        <f t="shared" si="148"/>
        <v>18209</v>
      </c>
      <c r="E459" s="48" t="s">
        <v>778</v>
      </c>
      <c r="F459" s="40" t="str">
        <f t="shared" si="150"/>
        <v>2021年</v>
      </c>
      <c r="G459" s="41">
        <v>44851</v>
      </c>
      <c r="H459" s="14"/>
      <c r="I459" s="14"/>
      <c r="J459" s="14"/>
      <c r="K459" s="15"/>
      <c r="L459" s="14"/>
      <c r="M459" s="14"/>
      <c r="N459" s="35"/>
      <c r="O459" s="35"/>
      <c r="P459" s="45" t="s">
        <v>779</v>
      </c>
      <c r="Q459" s="31"/>
      <c r="R459" s="31" t="s">
        <v>4710</v>
      </c>
      <c r="S459" s="16">
        <v>17379</v>
      </c>
      <c r="T459" s="17">
        <f>IF(AND(S459&lt;&gt;""),S459/INDEX(L$2:L459,MATCH(MAX(L$2:L459)+1,L$2:L459,1)),"")</f>
        <v>0.43627463286054979</v>
      </c>
      <c r="U459" s="31" t="s">
        <v>30</v>
      </c>
      <c r="W459" s="43"/>
      <c r="X459" s="43"/>
      <c r="Y459" s="43"/>
      <c r="Z459" s="43"/>
      <c r="AA459" s="43"/>
      <c r="AB459" s="43"/>
      <c r="AC459" s="43"/>
      <c r="AD459" s="39"/>
      <c r="AE459" s="39"/>
      <c r="AF459" s="44" t="str">
        <f t="shared" si="151"/>
        <v>無</v>
      </c>
      <c r="AH459" s="45"/>
    </row>
    <row r="460" spans="1:34">
      <c r="A460" s="36" t="str">
        <f t="shared" si="152"/>
        <v>市区</v>
      </c>
      <c r="B460" s="37" t="str">
        <f>IF(E460&lt;&gt;"",VLOOKUP(C460,市町村コード!$B:$D,3,FALSE),"")</f>
        <v>福井県</v>
      </c>
      <c r="C460" s="38">
        <f>IF(E460&lt;&gt;"",VLOOKUP(E460,市町村コード!$A$1:$B$3593,2,FALSE),"")</f>
        <v>182095</v>
      </c>
      <c r="D460" s="39" t="str">
        <f t="shared" si="148"/>
        <v>18209</v>
      </c>
      <c r="E460" s="48" t="s">
        <v>778</v>
      </c>
      <c r="F460" s="40" t="str">
        <f t="shared" si="150"/>
        <v>2021年</v>
      </c>
      <c r="G460" s="41">
        <v>44851</v>
      </c>
      <c r="H460" s="14"/>
      <c r="I460" s="14"/>
      <c r="J460" s="14"/>
      <c r="K460" s="15"/>
      <c r="L460" s="14"/>
      <c r="M460" s="14"/>
      <c r="N460" s="35"/>
      <c r="O460" s="35"/>
      <c r="P460" s="45" t="s">
        <v>4880</v>
      </c>
      <c r="Q460" s="31"/>
      <c r="R460" s="31" t="s">
        <v>4711</v>
      </c>
      <c r="S460" s="16">
        <v>593</v>
      </c>
      <c r="T460" s="17">
        <f>IF(AND(S460&lt;&gt;""),S460/INDEX(L$2:L460,MATCH(MAX(L$2:L460)+1,L$2:L460,1)),"")</f>
        <v>1.4886406426509352E-2</v>
      </c>
      <c r="U460" s="31" t="s">
        <v>30</v>
      </c>
      <c r="W460" s="43"/>
      <c r="X460" s="43"/>
      <c r="Y460" s="43"/>
      <c r="Z460" s="43"/>
      <c r="AA460" s="43"/>
      <c r="AB460" s="43"/>
      <c r="AC460" s="43"/>
      <c r="AD460" s="39"/>
      <c r="AE460" s="39"/>
      <c r="AF460" s="44" t="str">
        <f t="shared" si="151"/>
        <v>無</v>
      </c>
      <c r="AH460" s="45"/>
    </row>
    <row r="461" spans="1:34">
      <c r="A461" s="36" t="str">
        <f t="shared" si="152"/>
        <v>市区</v>
      </c>
      <c r="B461" s="37" t="str">
        <f>IF(E461&lt;&gt;"",VLOOKUP(C461,市町村コード!$B:$D,3,FALSE),"")</f>
        <v>福井県</v>
      </c>
      <c r="C461" s="38">
        <f>IF(E461&lt;&gt;"",VLOOKUP(E461,市町村コード!$A$1:$B$3593,2,FALSE),"")</f>
        <v>182109</v>
      </c>
      <c r="D461" s="39" t="str">
        <f t="shared" si="148"/>
        <v>18210</v>
      </c>
      <c r="E461" s="48" t="s">
        <v>780</v>
      </c>
      <c r="F461" s="40" t="str">
        <f t="shared" si="150"/>
        <v>2022年</v>
      </c>
      <c r="G461" s="41">
        <v>44668</v>
      </c>
      <c r="H461" s="14">
        <v>73588</v>
      </c>
      <c r="I461" s="14">
        <v>40199</v>
      </c>
      <c r="J461" s="14">
        <v>74417</v>
      </c>
      <c r="K461" s="15">
        <f t="shared" si="144"/>
        <v>0.54627113116268955</v>
      </c>
      <c r="L461" s="14">
        <v>38485</v>
      </c>
      <c r="M461" s="14">
        <v>1713</v>
      </c>
      <c r="N461" s="35"/>
      <c r="O461" s="35" t="s">
        <v>29</v>
      </c>
      <c r="P461" s="45" t="s">
        <v>5122</v>
      </c>
      <c r="Q461" s="31">
        <v>1</v>
      </c>
      <c r="R461" s="31" t="s">
        <v>4711</v>
      </c>
      <c r="S461" s="16">
        <v>31399</v>
      </c>
      <c r="T461" s="17">
        <f>IF(AND(S461&lt;&gt;""),S461/INDEX(L$2:L461,MATCH(MAX(L$2:L461)+1,L$2:L461,1)),"")</f>
        <v>0.81587631544757699</v>
      </c>
      <c r="U461" s="31" t="s">
        <v>30</v>
      </c>
      <c r="V461" s="34" t="s">
        <v>32</v>
      </c>
      <c r="W461" s="43"/>
      <c r="X461" s="43"/>
      <c r="Y461" s="43" t="s">
        <v>32</v>
      </c>
      <c r="Z461" s="43"/>
      <c r="AA461" s="43"/>
      <c r="AB461" s="43"/>
      <c r="AC461" s="43"/>
      <c r="AD461" s="39" t="s">
        <v>4689</v>
      </c>
      <c r="AE461" s="39"/>
      <c r="AF461" s="44" t="str">
        <f t="shared" si="151"/>
        <v>自公</v>
      </c>
      <c r="AH461" s="45"/>
    </row>
    <row r="462" spans="1:34">
      <c r="A462" s="36" t="str">
        <f t="shared" si="152"/>
        <v>市区</v>
      </c>
      <c r="B462" s="37" t="str">
        <f>IF(E462&lt;&gt;"",VLOOKUP(C462,市町村コード!$B:$D,3,FALSE),"")</f>
        <v>福井県</v>
      </c>
      <c r="C462" s="38">
        <f>IF(E462&lt;&gt;"",VLOOKUP(E462,市町村コード!$A$1:$B$3593,2,FALSE),"")</f>
        <v>182109</v>
      </c>
      <c r="D462" s="39" t="str">
        <f t="shared" si="148"/>
        <v>18210</v>
      </c>
      <c r="E462" s="48" t="s">
        <v>780</v>
      </c>
      <c r="F462" s="40" t="str">
        <f t="shared" si="150"/>
        <v>2022年</v>
      </c>
      <c r="G462" s="41">
        <v>44668</v>
      </c>
      <c r="H462" s="14"/>
      <c r="I462" s="14"/>
      <c r="J462" s="14"/>
      <c r="K462" s="15"/>
      <c r="L462" s="14"/>
      <c r="M462" s="14"/>
      <c r="N462" s="35"/>
      <c r="O462" s="35"/>
      <c r="P462" s="45" t="s">
        <v>5123</v>
      </c>
      <c r="Q462" s="31"/>
      <c r="R462" s="31" t="s">
        <v>4711</v>
      </c>
      <c r="S462" s="16">
        <v>7086</v>
      </c>
      <c r="T462" s="17">
        <f>IF(AND(S462&lt;&gt;""),S462/INDEX(L$2:L462,MATCH(MAX(L$2:L462)+1,L$2:L462,1)),"")</f>
        <v>0.18412368455242303</v>
      </c>
      <c r="U462" s="31" t="s">
        <v>30</v>
      </c>
      <c r="W462" s="43"/>
      <c r="X462" s="43"/>
      <c r="Y462" s="43"/>
      <c r="Z462" s="43"/>
      <c r="AA462" s="43"/>
      <c r="AB462" s="43"/>
      <c r="AC462" s="43"/>
      <c r="AD462" s="39"/>
      <c r="AE462" s="39"/>
      <c r="AF462" s="44" t="str">
        <f t="shared" si="151"/>
        <v>無</v>
      </c>
      <c r="AH462" s="45"/>
    </row>
    <row r="463" spans="1:34">
      <c r="A463" s="36" t="str">
        <f t="shared" si="152"/>
        <v>町村</v>
      </c>
      <c r="B463" s="37" t="str">
        <f>IF(E463&lt;&gt;"",VLOOKUP(C463,市町村コード!$B:$D,3,FALSE),"")</f>
        <v>福井県</v>
      </c>
      <c r="C463" s="38">
        <f>IF(E463&lt;&gt;"",VLOOKUP(E463,市町村コード!$A$1:$B$3593,2,FALSE),"")</f>
        <v>183229</v>
      </c>
      <c r="D463" s="39" t="str">
        <f t="shared" si="148"/>
        <v>18322</v>
      </c>
      <c r="E463" s="48" t="s">
        <v>781</v>
      </c>
      <c r="F463" s="40" t="str">
        <f t="shared" si="150"/>
        <v>2022年</v>
      </c>
      <c r="G463" s="41">
        <v>44612</v>
      </c>
      <c r="H463" s="14"/>
      <c r="I463" s="14"/>
      <c r="J463" s="14">
        <v>15324</v>
      </c>
      <c r="K463" s="15" t="str">
        <f t="shared" si="144"/>
        <v/>
      </c>
      <c r="L463" s="14"/>
      <c r="M463" s="14"/>
      <c r="N463" s="35" t="s">
        <v>54</v>
      </c>
      <c r="O463" s="35" t="s">
        <v>29</v>
      </c>
      <c r="P463" s="45" t="s">
        <v>782</v>
      </c>
      <c r="Q463" s="31">
        <v>3</v>
      </c>
      <c r="R463" s="31" t="s">
        <v>4710</v>
      </c>
      <c r="S463" s="16"/>
      <c r="T463" s="17" t="str">
        <f>IF(AND(S463&lt;&gt;""),S463/INDEX(L$2:L463,MATCH(MAX(L$2:L463)+1,L$2:L463,1)),"")</f>
        <v/>
      </c>
      <c r="U463" s="31" t="s">
        <v>30</v>
      </c>
      <c r="W463" s="43"/>
      <c r="X463" s="43"/>
      <c r="Y463" s="43"/>
      <c r="Z463" s="43"/>
      <c r="AA463" s="43"/>
      <c r="AB463" s="43"/>
      <c r="AC463" s="43"/>
      <c r="AD463" s="39"/>
      <c r="AE463" s="39"/>
      <c r="AF463" s="44" t="str">
        <f t="shared" si="151"/>
        <v>無</v>
      </c>
      <c r="AH463" s="45"/>
    </row>
    <row r="464" spans="1:34">
      <c r="A464" s="36" t="str">
        <f t="shared" si="152"/>
        <v>町村</v>
      </c>
      <c r="B464" s="37" t="str">
        <f>IF(E464&lt;&gt;"",VLOOKUP(C464,市町村コード!$B:$D,3,FALSE),"")</f>
        <v>福井県</v>
      </c>
      <c r="C464" s="38">
        <f>IF(E464&lt;&gt;"",VLOOKUP(E464,市町村コード!$A$1:$B$3593,2,FALSE),"")</f>
        <v>184837</v>
      </c>
      <c r="D464" s="39" t="str">
        <f t="shared" si="148"/>
        <v>18483</v>
      </c>
      <c r="E464" s="48" t="s">
        <v>786</v>
      </c>
      <c r="F464" s="40" t="str">
        <f>IF(MONTH(G464)&gt;=5, YEAR(G464)-1, YEAR(G464))&amp;"年"</f>
        <v>2022年</v>
      </c>
      <c r="G464" s="41">
        <v>44647</v>
      </c>
      <c r="H464" s="14"/>
      <c r="I464" s="14"/>
      <c r="J464" s="14">
        <v>6696</v>
      </c>
      <c r="K464" s="15" t="str">
        <f t="shared" ref="K464:K487" si="153">IF(AND(H464&lt;&gt;"",I464&lt;&gt;""),I464/H464,"")</f>
        <v/>
      </c>
      <c r="L464" s="14"/>
      <c r="M464" s="14"/>
      <c r="N464" s="35" t="s">
        <v>54</v>
      </c>
      <c r="O464" s="35" t="s">
        <v>29</v>
      </c>
      <c r="P464" s="45" t="s">
        <v>787</v>
      </c>
      <c r="Q464" s="31">
        <v>3</v>
      </c>
      <c r="R464" s="31" t="s">
        <v>4710</v>
      </c>
      <c r="S464" s="16"/>
      <c r="T464" s="17" t="str">
        <f>IF(AND(S464&lt;&gt;""),S464/INDEX(L$2:L464,MATCH(MAX(L$2:L464)+1,L$2:L464,1)),"")</f>
        <v/>
      </c>
      <c r="U464" s="31" t="s">
        <v>30</v>
      </c>
      <c r="W464" s="43"/>
      <c r="X464" s="43"/>
      <c r="Y464" s="43"/>
      <c r="Z464" s="43"/>
      <c r="AA464" s="43"/>
      <c r="AB464" s="43"/>
      <c r="AC464" s="43"/>
      <c r="AD464" s="39"/>
      <c r="AE464" s="39"/>
      <c r="AF464" s="44" t="str">
        <f t="shared" si="151"/>
        <v>無</v>
      </c>
      <c r="AH464" s="45"/>
    </row>
    <row r="465" spans="1:34">
      <c r="A465" s="36" t="str">
        <f t="shared" si="152"/>
        <v>市区</v>
      </c>
      <c r="B465" s="37" t="str">
        <f>IF(E465&lt;&gt;"",VLOOKUP(C465,市町村コード!$B:$D,3,FALSE),"")</f>
        <v>山梨県</v>
      </c>
      <c r="C465" s="38">
        <f>IF(E465&lt;&gt;"",VLOOKUP(E465,市町村コード!$A$1:$B$3593,2,FALSE),"")</f>
        <v>192040</v>
      </c>
      <c r="D465" s="39" t="str">
        <f t="shared" ref="D465:D481" si="154">IF(C465&lt;&gt;"",LEFT(C465,5),"")</f>
        <v>19204</v>
      </c>
      <c r="E465" s="48" t="s">
        <v>789</v>
      </c>
      <c r="F465" s="40" t="str">
        <f t="shared" ref="F465:F468" si="155">IF(MONTH(G465)&gt;=5, YEAR(G465)-1, YEAR(G465))&amp;"年"</f>
        <v>2021年</v>
      </c>
      <c r="G465" s="41">
        <v>44879</v>
      </c>
      <c r="H465" s="14">
        <v>25176</v>
      </c>
      <c r="I465" s="14">
        <v>16968</v>
      </c>
      <c r="J465" s="14"/>
      <c r="K465" s="15">
        <f t="shared" si="153"/>
        <v>0.67397521448999043</v>
      </c>
      <c r="L465" s="14">
        <v>16810</v>
      </c>
      <c r="M465" s="14">
        <v>158</v>
      </c>
      <c r="N465" s="35"/>
      <c r="O465" s="35" t="s">
        <v>29</v>
      </c>
      <c r="P465" s="45" t="s">
        <v>790</v>
      </c>
      <c r="Q465" s="31">
        <v>3</v>
      </c>
      <c r="R465" s="31" t="s">
        <v>4710</v>
      </c>
      <c r="S465" s="16">
        <v>8891</v>
      </c>
      <c r="T465" s="17">
        <f>IF(AND(S465&lt;&gt;""),S465/INDEX(L$2:L465,MATCH(MAX(L$2:L465)+1,L$2:L465,1)),"")</f>
        <v>0.52891136228435454</v>
      </c>
      <c r="U465" s="31" t="s">
        <v>30</v>
      </c>
      <c r="W465" s="43"/>
      <c r="X465" s="43"/>
      <c r="Y465" s="43"/>
      <c r="Z465" s="43"/>
      <c r="AA465" s="43"/>
      <c r="AB465" s="43"/>
      <c r="AC465" s="43"/>
      <c r="AD465" s="39"/>
      <c r="AE465" s="39"/>
      <c r="AF465" s="44" t="str">
        <f t="shared" si="151"/>
        <v>無</v>
      </c>
      <c r="AH465" s="45"/>
    </row>
    <row r="466" spans="1:34">
      <c r="A466" s="36" t="str">
        <f t="shared" si="152"/>
        <v>市区</v>
      </c>
      <c r="B466" s="37" t="str">
        <f>IF(E466&lt;&gt;"",VLOOKUP(C466,市町村コード!$B:$D,3,FALSE),"")</f>
        <v>山梨県</v>
      </c>
      <c r="C466" s="38">
        <f>IF(E466&lt;&gt;"",VLOOKUP(E466,市町村コード!$A$1:$B$3593,2,FALSE),"")</f>
        <v>192040</v>
      </c>
      <c r="D466" s="39" t="str">
        <f t="shared" si="154"/>
        <v>19204</v>
      </c>
      <c r="E466" s="48" t="s">
        <v>789</v>
      </c>
      <c r="F466" s="40" t="str">
        <f t="shared" si="155"/>
        <v>2021年</v>
      </c>
      <c r="G466" s="41">
        <v>44879</v>
      </c>
      <c r="H466" s="14"/>
      <c r="I466" s="14"/>
      <c r="J466" s="14"/>
      <c r="K466" s="15"/>
      <c r="L466" s="14"/>
      <c r="M466" s="14"/>
      <c r="N466" s="35"/>
      <c r="O466" s="35"/>
      <c r="P466" s="45" t="s">
        <v>4881</v>
      </c>
      <c r="Q466" s="31"/>
      <c r="R466" s="31" t="s">
        <v>4711</v>
      </c>
      <c r="S466" s="16">
        <v>7919</v>
      </c>
      <c r="T466" s="17">
        <f>IF(AND(S466&lt;&gt;""),S466/INDEX(L$2:L466,MATCH(MAX(L$2:L466)+1,L$2:L466,1)),"")</f>
        <v>0.47108863771564546</v>
      </c>
      <c r="U466" s="31" t="s">
        <v>30</v>
      </c>
      <c r="W466" s="43"/>
      <c r="X466" s="43"/>
      <c r="Y466" s="43"/>
      <c r="Z466" s="43"/>
      <c r="AA466" s="43"/>
      <c r="AB466" s="43"/>
      <c r="AC466" s="43"/>
      <c r="AD466" s="39"/>
      <c r="AE466" s="39"/>
      <c r="AF466" s="44" t="str">
        <f t="shared" si="151"/>
        <v>無</v>
      </c>
      <c r="AH466" s="45"/>
    </row>
    <row r="467" spans="1:34">
      <c r="A467" s="36" t="str">
        <f t="shared" si="152"/>
        <v>市区</v>
      </c>
      <c r="B467" s="37" t="str">
        <f>IF(E467&lt;&gt;"",VLOOKUP(C467,市町村コード!$B:$D,3,FALSE),"")</f>
        <v>山梨県</v>
      </c>
      <c r="C467" s="38">
        <f>IF(E467&lt;&gt;"",VLOOKUP(E467,市町村コード!$A$1:$B$3593,2,FALSE),"")</f>
        <v>192058</v>
      </c>
      <c r="D467" s="39" t="str">
        <f t="shared" si="154"/>
        <v>19205</v>
      </c>
      <c r="E467" s="48" t="s">
        <v>791</v>
      </c>
      <c r="F467" s="40" t="str">
        <f t="shared" si="155"/>
        <v>2021年</v>
      </c>
      <c r="G467" s="41">
        <v>44830</v>
      </c>
      <c r="H467" s="14">
        <v>28858</v>
      </c>
      <c r="I467" s="14">
        <v>18430</v>
      </c>
      <c r="J467" s="14"/>
      <c r="K467" s="15">
        <f t="shared" si="153"/>
        <v>0.63864439670108808</v>
      </c>
      <c r="L467" s="14">
        <v>18275</v>
      </c>
      <c r="M467" s="14">
        <v>155</v>
      </c>
      <c r="N467" s="35"/>
      <c r="O467" s="35" t="s">
        <v>29</v>
      </c>
      <c r="P467" s="45" t="s">
        <v>792</v>
      </c>
      <c r="Q467" s="31">
        <v>2</v>
      </c>
      <c r="R467" s="31" t="s">
        <v>4710</v>
      </c>
      <c r="S467" s="16">
        <v>12748</v>
      </c>
      <c r="T467" s="17">
        <f>IF(AND(S467&lt;&gt;""),S467/INDEX(L$2:L467,MATCH(MAX(L$2:L467)+1,L$2:L467,1)),"")</f>
        <v>0.69756497948016416</v>
      </c>
      <c r="U467" s="31" t="s">
        <v>30</v>
      </c>
      <c r="W467" s="43"/>
      <c r="X467" s="43"/>
      <c r="Y467" s="43"/>
      <c r="Z467" s="43"/>
      <c r="AA467" s="43"/>
      <c r="AB467" s="43"/>
      <c r="AC467" s="43"/>
      <c r="AD467" s="39"/>
      <c r="AE467" s="39"/>
      <c r="AF467" s="44" t="str">
        <f t="shared" si="151"/>
        <v>無</v>
      </c>
      <c r="AH467" s="45"/>
    </row>
    <row r="468" spans="1:34">
      <c r="A468" s="36" t="str">
        <f t="shared" si="152"/>
        <v>市区</v>
      </c>
      <c r="B468" s="37" t="str">
        <f>IF(E468&lt;&gt;"",VLOOKUP(C468,市町村コード!$B:$D,3,FALSE),"")</f>
        <v>山梨県</v>
      </c>
      <c r="C468" s="38">
        <f>IF(E468&lt;&gt;"",VLOOKUP(E468,市町村コード!$A$1:$B$3593,2,FALSE),"")</f>
        <v>192058</v>
      </c>
      <c r="D468" s="39" t="str">
        <f t="shared" si="154"/>
        <v>19205</v>
      </c>
      <c r="E468" s="48" t="s">
        <v>791</v>
      </c>
      <c r="F468" s="40" t="str">
        <f t="shared" si="155"/>
        <v>2021年</v>
      </c>
      <c r="G468" s="41">
        <v>44830</v>
      </c>
      <c r="H468" s="14"/>
      <c r="I468" s="14"/>
      <c r="J468" s="14"/>
      <c r="K468" s="15"/>
      <c r="L468" s="14"/>
      <c r="M468" s="14"/>
      <c r="N468" s="35"/>
      <c r="O468" s="35"/>
      <c r="P468" s="45" t="s">
        <v>4882</v>
      </c>
      <c r="Q468" s="31"/>
      <c r="R468" s="31" t="s">
        <v>4711</v>
      </c>
      <c r="S468" s="16">
        <v>5527</v>
      </c>
      <c r="T468" s="17">
        <f>IF(AND(S468&lt;&gt;""),S468/INDEX(L$2:L468,MATCH(MAX(L$2:L468)+1,L$2:L468,1)),"")</f>
        <v>0.30243502051983584</v>
      </c>
      <c r="U468" s="31" t="s">
        <v>30</v>
      </c>
      <c r="W468" s="43"/>
      <c r="X468" s="43"/>
      <c r="Y468" s="43"/>
      <c r="Z468" s="43"/>
      <c r="AA468" s="43"/>
      <c r="AB468" s="43"/>
      <c r="AC468" s="43"/>
      <c r="AD468" s="39"/>
      <c r="AE468" s="39"/>
      <c r="AF468" s="44" t="str">
        <f t="shared" si="151"/>
        <v>無</v>
      </c>
      <c r="AH468" s="45"/>
    </row>
    <row r="469" spans="1:34">
      <c r="A469" s="36" t="str">
        <f t="shared" si="152"/>
        <v>市区</v>
      </c>
      <c r="B469" s="37" t="str">
        <f>IF(E469&lt;&gt;"",VLOOKUP(C469,市町村コード!$B:$D,3,FALSE),"")</f>
        <v>山梨県</v>
      </c>
      <c r="C469" s="38">
        <f>IF(E469&lt;&gt;"",VLOOKUP(E469,市町村コード!$A$1:$B$3593,2,FALSE),"")</f>
        <v>192147</v>
      </c>
      <c r="D469" s="39" t="str">
        <f t="shared" si="154"/>
        <v>19214</v>
      </c>
      <c r="E469" s="48" t="s">
        <v>799</v>
      </c>
      <c r="F469" s="40" t="str">
        <f t="shared" ref="F469:F471" si="156">IF(MONTH(G469)&gt;=5, YEAR(G469)-1, YEAR(G469))&amp;"年"</f>
        <v>2022年</v>
      </c>
      <c r="G469" s="41">
        <v>44647</v>
      </c>
      <c r="H469" s="14">
        <v>24171</v>
      </c>
      <c r="I469" s="14">
        <v>13784</v>
      </c>
      <c r="J469" s="14">
        <v>24543</v>
      </c>
      <c r="K469" s="15">
        <f t="shared" si="153"/>
        <v>0.57027015845434614</v>
      </c>
      <c r="L469" s="14">
        <v>13629</v>
      </c>
      <c r="M469" s="14">
        <v>155</v>
      </c>
      <c r="N469" s="35"/>
      <c r="O469" s="35" t="s">
        <v>29</v>
      </c>
      <c r="P469" s="45" t="s">
        <v>4883</v>
      </c>
      <c r="Q469" s="31">
        <v>1</v>
      </c>
      <c r="R469" s="31" t="s">
        <v>4711</v>
      </c>
      <c r="S469" s="16">
        <v>7245</v>
      </c>
      <c r="T469" s="17">
        <f>IF(AND(S469&lt;&gt;""),S469/INDEX(L$2:L469,MATCH(MAX(L$2:L469)+1,L$2:L469,1)),"")</f>
        <v>0.53158705701078579</v>
      </c>
      <c r="U469" s="31" t="s">
        <v>30</v>
      </c>
      <c r="W469" s="43"/>
      <c r="X469" s="43"/>
      <c r="Y469" s="43"/>
      <c r="Z469" s="43"/>
      <c r="AA469" s="43"/>
      <c r="AB469" s="43"/>
      <c r="AC469" s="43"/>
      <c r="AD469" s="39"/>
      <c r="AE469" s="39"/>
      <c r="AF469" s="44" t="str">
        <f t="shared" ref="AF469:AF483" si="157">IF(AND(V469="",W469="",X469="",Y469="",Z469="",AA469="",AB469="",AC469=""),"無",IF(V469&lt;&gt;"",$V$1,"") &amp; IF(W469&lt;&gt;"",$W$1,"") &amp; IF(X469&lt;&gt;"",$X$1,"") &amp; IF(Y469&lt;&gt;"",$Y$1,"") &amp; IF(Z469&lt;&gt;"",$Z$1,"") &amp; IF(AA469&lt;&gt;"",$AA$1,"") &amp; IF(AB469&lt;&gt;"",$AB$1,"") &amp; IF(AC469&lt;&gt;"",$AC$1,""))</f>
        <v>無</v>
      </c>
      <c r="AH469" s="45"/>
    </row>
    <row r="470" spans="1:34">
      <c r="A470" s="36" t="str">
        <f t="shared" si="152"/>
        <v>市区</v>
      </c>
      <c r="B470" s="37" t="str">
        <f>IF(E470&lt;&gt;"",VLOOKUP(C470,市町村コード!$B:$D,3,FALSE),"")</f>
        <v>山梨県</v>
      </c>
      <c r="C470" s="38">
        <f>IF(E470&lt;&gt;"",VLOOKUP(E470,市町村コード!$A$1:$B$3593,2,FALSE),"")</f>
        <v>192147</v>
      </c>
      <c r="D470" s="39" t="str">
        <f t="shared" si="154"/>
        <v>19214</v>
      </c>
      <c r="E470" s="48" t="s">
        <v>799</v>
      </c>
      <c r="F470" s="40" t="str">
        <f t="shared" si="156"/>
        <v>2022年</v>
      </c>
      <c r="G470" s="41">
        <v>44647</v>
      </c>
      <c r="H470" s="14"/>
      <c r="I470" s="14"/>
      <c r="J470" s="14"/>
      <c r="K470" s="15"/>
      <c r="L470" s="14"/>
      <c r="M470" s="14"/>
      <c r="N470" s="35"/>
      <c r="O470" s="35"/>
      <c r="P470" s="45" t="s">
        <v>4884</v>
      </c>
      <c r="Q470" s="31"/>
      <c r="R470" s="31" t="s">
        <v>4711</v>
      </c>
      <c r="S470" s="16">
        <v>6384</v>
      </c>
      <c r="T470" s="17">
        <f>IF(AND(S470&lt;&gt;""),S470/INDEX(L$2:L470,MATCH(MAX(L$2:L470)+1,L$2:L470,1)),"")</f>
        <v>0.46841294298921415</v>
      </c>
      <c r="U470" s="31" t="s">
        <v>30</v>
      </c>
      <c r="W470" s="43"/>
      <c r="X470" s="43"/>
      <c r="Y470" s="43"/>
      <c r="Z470" s="43"/>
      <c r="AA470" s="43"/>
      <c r="AB470" s="43"/>
      <c r="AC470" s="43"/>
      <c r="AD470" s="39"/>
      <c r="AE470" s="39"/>
      <c r="AF470" s="44" t="str">
        <f t="shared" si="157"/>
        <v>無</v>
      </c>
      <c r="AH470" s="45"/>
    </row>
    <row r="471" spans="1:34">
      <c r="A471" s="36" t="str">
        <f t="shared" si="152"/>
        <v>町村</v>
      </c>
      <c r="B471" s="37" t="str">
        <f>IF(E471&lt;&gt;"",VLOOKUP(C471,市町村コード!$B:$D,3,FALSE),"")</f>
        <v>山梨県</v>
      </c>
      <c r="C471" s="38">
        <f>IF(E471&lt;&gt;"",VLOOKUP(E471,市町村コード!$A$1:$B$3593,2,FALSE),"")</f>
        <v>193461</v>
      </c>
      <c r="D471" s="39" t="str">
        <f t="shared" si="154"/>
        <v>19346</v>
      </c>
      <c r="E471" s="48" t="s">
        <v>800</v>
      </c>
      <c r="F471" s="40" t="str">
        <f t="shared" si="156"/>
        <v>2021年</v>
      </c>
      <c r="G471" s="41">
        <v>44865</v>
      </c>
      <c r="H471" s="14"/>
      <c r="I471" s="14"/>
      <c r="J471" s="14">
        <v>13189</v>
      </c>
      <c r="K471" s="15" t="str">
        <f t="shared" si="153"/>
        <v/>
      </c>
      <c r="L471" s="14"/>
      <c r="M471" s="14"/>
      <c r="N471" s="35" t="s">
        <v>54</v>
      </c>
      <c r="O471" s="35" t="s">
        <v>29</v>
      </c>
      <c r="P471" s="45" t="s">
        <v>4885</v>
      </c>
      <c r="Q471" s="31">
        <v>1</v>
      </c>
      <c r="R471" s="31" t="s">
        <v>4711</v>
      </c>
      <c r="S471" s="16"/>
      <c r="T471" s="17" t="str">
        <f>IF(AND(S471&lt;&gt;""),S471/INDEX(L$2:L471,MATCH(MAX(L$2:L471)+1,L$2:L471,1)),"")</f>
        <v/>
      </c>
      <c r="U471" s="31" t="s">
        <v>30</v>
      </c>
      <c r="W471" s="43"/>
      <c r="X471" s="43"/>
      <c r="Y471" s="43"/>
      <c r="Z471" s="43"/>
      <c r="AA471" s="43"/>
      <c r="AB471" s="43"/>
      <c r="AC471" s="43"/>
      <c r="AD471" s="39"/>
      <c r="AE471" s="39"/>
      <c r="AF471" s="44" t="str">
        <f t="shared" si="157"/>
        <v>無</v>
      </c>
      <c r="AH471" s="45"/>
    </row>
    <row r="472" spans="1:34">
      <c r="A472" s="36" t="str">
        <f t="shared" ref="A472:A499" si="158">IF(E472&lt;&gt;"",IF(OR(RIGHT(E472,1)="市",RIGHT(E472,1)="区"),"市区","町村"),"")</f>
        <v>町村</v>
      </c>
      <c r="B472" s="37" t="str">
        <f>IF(E472&lt;&gt;"",VLOOKUP(C472,市町村コード!$B:$D,3,FALSE),"")</f>
        <v>山梨県</v>
      </c>
      <c r="C472" s="38">
        <f>IF(E472&lt;&gt;"",VLOOKUP(E472,市町村コード!$A$1:$B$3593,2,FALSE),"")</f>
        <v>193682</v>
      </c>
      <c r="D472" s="39" t="str">
        <f t="shared" si="154"/>
        <v>19368</v>
      </c>
      <c r="E472" s="48" t="s">
        <v>803</v>
      </c>
      <c r="F472" s="40" t="str">
        <f>IF(MONTH(G472)&gt;=5, YEAR(G472)-1, YEAR(G472))&amp;"年"</f>
        <v>2022年</v>
      </c>
      <c r="G472" s="41">
        <v>44577</v>
      </c>
      <c r="H472" s="22"/>
      <c r="I472" s="22"/>
      <c r="J472" s="22">
        <v>12524</v>
      </c>
      <c r="K472" s="15" t="str">
        <f t="shared" si="153"/>
        <v/>
      </c>
      <c r="L472" s="22"/>
      <c r="M472" s="22"/>
      <c r="N472" s="35" t="s">
        <v>54</v>
      </c>
      <c r="O472" s="35" t="s">
        <v>29</v>
      </c>
      <c r="P472" s="45" t="s">
        <v>5274</v>
      </c>
      <c r="Q472" s="31">
        <v>1</v>
      </c>
      <c r="R472" s="31" t="s">
        <v>4711</v>
      </c>
      <c r="S472" s="24"/>
      <c r="T472" s="17" t="str">
        <f>IF(AND(S472&lt;&gt;""),S472/INDEX(L$2:L472,MATCH(MAX(L$2:L472)+1,L$2:L472,1)),"")</f>
        <v/>
      </c>
      <c r="U472" s="31" t="s">
        <v>30</v>
      </c>
      <c r="W472" s="43"/>
      <c r="X472" s="43"/>
      <c r="Y472" s="43"/>
      <c r="Z472" s="43"/>
      <c r="AA472" s="43"/>
      <c r="AB472" s="43"/>
      <c r="AC472" s="43"/>
      <c r="AD472" s="39"/>
      <c r="AE472" s="39"/>
      <c r="AF472" s="44" t="str">
        <f t="shared" si="157"/>
        <v>無</v>
      </c>
      <c r="AH472" s="45"/>
    </row>
    <row r="473" spans="1:34">
      <c r="A473" s="36" t="str">
        <f t="shared" si="158"/>
        <v>町村</v>
      </c>
      <c r="B473" s="37" t="str">
        <f>IF(E473&lt;&gt;"",VLOOKUP(C473,市町村コード!$B:$D,3,FALSE),"")</f>
        <v>山梨県</v>
      </c>
      <c r="C473" s="38">
        <f>IF(E473&lt;&gt;"",VLOOKUP(E473,市町村コード!$A$1:$B$3593,2,FALSE),"")</f>
        <v>194221</v>
      </c>
      <c r="D473" s="39" t="str">
        <f t="shared" si="154"/>
        <v>19422</v>
      </c>
      <c r="E473" s="48" t="s">
        <v>805</v>
      </c>
      <c r="F473" s="40" t="str">
        <f t="shared" ref="F473:F481" si="159">IF(MONTH(G473)&gt;=5, YEAR(G473)-1, YEAR(G473))&amp;"年"</f>
        <v>2021年</v>
      </c>
      <c r="G473" s="41">
        <v>44746</v>
      </c>
      <c r="H473" s="22">
        <v>1418</v>
      </c>
      <c r="I473" s="22">
        <v>1342</v>
      </c>
      <c r="J473" s="22"/>
      <c r="K473" s="15">
        <f t="shared" si="153"/>
        <v>0.94640338504936528</v>
      </c>
      <c r="L473" s="22">
        <v>1325</v>
      </c>
      <c r="M473" s="22">
        <v>17</v>
      </c>
      <c r="N473" s="35"/>
      <c r="O473" s="35" t="s">
        <v>29</v>
      </c>
      <c r="P473" s="45" t="s">
        <v>806</v>
      </c>
      <c r="Q473" s="31">
        <v>3</v>
      </c>
      <c r="R473" s="31" t="s">
        <v>4710</v>
      </c>
      <c r="S473" s="24">
        <v>668</v>
      </c>
      <c r="T473" s="17">
        <f>IF(AND(S473&lt;&gt;""),S473/INDEX(L$2:L473,MATCH(MAX(L$2:L473)+1,L$2:L473,1)),"")</f>
        <v>0.50415094339622646</v>
      </c>
      <c r="U473" s="31" t="s">
        <v>30</v>
      </c>
      <c r="W473" s="43"/>
      <c r="X473" s="43"/>
      <c r="Y473" s="43"/>
      <c r="Z473" s="43"/>
      <c r="AA473" s="43"/>
      <c r="AB473" s="43"/>
      <c r="AC473" s="43"/>
      <c r="AD473" s="39"/>
      <c r="AE473" s="39"/>
      <c r="AF473" s="44" t="str">
        <f t="shared" si="157"/>
        <v>無</v>
      </c>
      <c r="AH473" s="45"/>
    </row>
    <row r="474" spans="1:34">
      <c r="A474" s="36" t="str">
        <f t="shared" si="158"/>
        <v>町村</v>
      </c>
      <c r="B474" s="37" t="str">
        <f>IF(E474&lt;&gt;"",VLOOKUP(C474,市町村コード!$B:$D,3,FALSE),"")</f>
        <v>山梨県</v>
      </c>
      <c r="C474" s="38">
        <f>IF(E474&lt;&gt;"",VLOOKUP(E474,市町村コード!$A$1:$B$3593,2,FALSE),"")</f>
        <v>194221</v>
      </c>
      <c r="D474" s="39" t="str">
        <f t="shared" si="154"/>
        <v>19422</v>
      </c>
      <c r="E474" s="48" t="s">
        <v>805</v>
      </c>
      <c r="F474" s="40" t="str">
        <f t="shared" si="159"/>
        <v>2021年</v>
      </c>
      <c r="G474" s="41">
        <v>44746</v>
      </c>
      <c r="H474" s="22"/>
      <c r="I474" s="22"/>
      <c r="J474" s="22"/>
      <c r="K474" s="15"/>
      <c r="L474" s="22"/>
      <c r="M474" s="22"/>
      <c r="N474" s="35"/>
      <c r="O474" s="35"/>
      <c r="P474" s="45" t="s">
        <v>4886</v>
      </c>
      <c r="Q474" s="31"/>
      <c r="R474" s="31" t="s">
        <v>4711</v>
      </c>
      <c r="S474" s="24">
        <v>657</v>
      </c>
      <c r="T474" s="17">
        <f>IF(AND(S474&lt;&gt;""),S474/INDEX(L$2:L474,MATCH(MAX(L$2:L474)+1,L$2:L474,1)),"")</f>
        <v>0.4958490566037736</v>
      </c>
      <c r="U474" s="31" t="s">
        <v>30</v>
      </c>
      <c r="W474" s="43"/>
      <c r="X474" s="43"/>
      <c r="Y474" s="43"/>
      <c r="Z474" s="43"/>
      <c r="AA474" s="43"/>
      <c r="AB474" s="43"/>
      <c r="AC474" s="43"/>
      <c r="AD474" s="39"/>
      <c r="AE474" s="39"/>
      <c r="AF474" s="44" t="str">
        <f t="shared" si="157"/>
        <v>無</v>
      </c>
      <c r="AH474" s="45"/>
    </row>
    <row r="475" spans="1:34">
      <c r="A475" s="36" t="str">
        <f t="shared" si="158"/>
        <v>市区</v>
      </c>
      <c r="B475" s="37" t="str">
        <f>IF(E475&lt;&gt;"",VLOOKUP(C475,市町村コード!$B:$D,3,FALSE),"")</f>
        <v>長野県</v>
      </c>
      <c r="C475" s="38">
        <f>IF(E475&lt;&gt;"",VLOOKUP(E475,市町村コード!$A$1:$B$3593,2,FALSE),"")</f>
        <v>202011</v>
      </c>
      <c r="D475" s="39" t="str">
        <f t="shared" si="154"/>
        <v>20201</v>
      </c>
      <c r="E475" s="48" t="s">
        <v>814</v>
      </c>
      <c r="F475" s="40" t="str">
        <f t="shared" si="159"/>
        <v>2021年</v>
      </c>
      <c r="G475" s="41">
        <v>44865</v>
      </c>
      <c r="H475" s="22">
        <v>311397</v>
      </c>
      <c r="I475" s="22">
        <v>187339</v>
      </c>
      <c r="J475" s="22"/>
      <c r="K475" s="15">
        <f t="shared" si="153"/>
        <v>0.6016082364313079</v>
      </c>
      <c r="L475" s="22">
        <v>184738</v>
      </c>
      <c r="M475" s="22">
        <v>2560</v>
      </c>
      <c r="N475" s="35"/>
      <c r="O475" s="35" t="s">
        <v>29</v>
      </c>
      <c r="P475" s="45" t="s">
        <v>4887</v>
      </c>
      <c r="Q475" s="31">
        <v>1</v>
      </c>
      <c r="R475" s="31" t="s">
        <v>4711</v>
      </c>
      <c r="S475" s="24">
        <v>98711</v>
      </c>
      <c r="T475" s="17">
        <f>IF(AND(S475&lt;&gt;""),S475/INDEX(L$2:L475,MATCH(MAX(L$2:L475)+1,L$2:L475,1)),"")</f>
        <v>0.53432969935800967</v>
      </c>
      <c r="U475" s="31" t="s">
        <v>30</v>
      </c>
      <c r="W475" s="43"/>
      <c r="X475" s="43"/>
      <c r="Y475" s="43"/>
      <c r="Z475" s="43"/>
      <c r="AA475" s="43"/>
      <c r="AB475" s="43"/>
      <c r="AC475" s="43"/>
      <c r="AD475" s="39"/>
      <c r="AE475" s="39"/>
      <c r="AF475" s="44" t="str">
        <f t="shared" si="157"/>
        <v>無</v>
      </c>
      <c r="AH475" s="45"/>
    </row>
    <row r="476" spans="1:34">
      <c r="A476" s="36" t="str">
        <f t="shared" si="158"/>
        <v>市区</v>
      </c>
      <c r="B476" s="37" t="str">
        <f>IF(E476&lt;&gt;"",VLOOKUP(C476,市町村コード!$B:$D,3,FALSE),"")</f>
        <v>長野県</v>
      </c>
      <c r="C476" s="38">
        <f>IF(E476&lt;&gt;"",VLOOKUP(E476,市町村コード!$A$1:$B$3593,2,FALSE),"")</f>
        <v>202011</v>
      </c>
      <c r="D476" s="39" t="str">
        <f t="shared" si="154"/>
        <v>20201</v>
      </c>
      <c r="E476" s="48" t="s">
        <v>814</v>
      </c>
      <c r="F476" s="40" t="str">
        <f t="shared" si="159"/>
        <v>2021年</v>
      </c>
      <c r="G476" s="41">
        <v>44865</v>
      </c>
      <c r="H476" s="22"/>
      <c r="I476" s="22"/>
      <c r="J476" s="22"/>
      <c r="K476" s="15"/>
      <c r="L476" s="22"/>
      <c r="M476" s="22"/>
      <c r="N476" s="35"/>
      <c r="O476" s="35"/>
      <c r="P476" s="45" t="s">
        <v>4888</v>
      </c>
      <c r="Q476" s="31"/>
      <c r="R476" s="31" t="s">
        <v>4711</v>
      </c>
      <c r="S476" s="24">
        <v>74341</v>
      </c>
      <c r="T476" s="17">
        <f>IF(AND(S476&lt;&gt;""),S476/INDEX(L$2:L476,MATCH(MAX(L$2:L476)+1,L$2:L476,1)),"")</f>
        <v>0.4024131472680228</v>
      </c>
      <c r="U476" s="31" t="s">
        <v>30</v>
      </c>
      <c r="W476" s="43"/>
      <c r="X476" s="43"/>
      <c r="Y476" s="43"/>
      <c r="Z476" s="43"/>
      <c r="AA476" s="43"/>
      <c r="AB476" s="43"/>
      <c r="AC476" s="43"/>
      <c r="AD476" s="39"/>
      <c r="AE476" s="39"/>
      <c r="AF476" s="44" t="str">
        <f t="shared" si="157"/>
        <v>無</v>
      </c>
      <c r="AH476" s="45"/>
    </row>
    <row r="477" spans="1:34">
      <c r="A477" s="36" t="str">
        <f t="shared" si="158"/>
        <v>市区</v>
      </c>
      <c r="B477" s="37" t="str">
        <f>IF(E477&lt;&gt;"",VLOOKUP(C477,市町村コード!$B:$D,3,FALSE),"")</f>
        <v>長野県</v>
      </c>
      <c r="C477" s="38">
        <f>IF(E477&lt;&gt;"",VLOOKUP(E477,市町村コード!$A$1:$B$3593,2,FALSE),"")</f>
        <v>202011</v>
      </c>
      <c r="D477" s="39" t="str">
        <f t="shared" si="154"/>
        <v>20201</v>
      </c>
      <c r="E477" s="48" t="s">
        <v>814</v>
      </c>
      <c r="F477" s="40" t="str">
        <f t="shared" si="159"/>
        <v>2021年</v>
      </c>
      <c r="G477" s="41">
        <v>44865</v>
      </c>
      <c r="H477" s="22"/>
      <c r="I477" s="22"/>
      <c r="J477" s="22"/>
      <c r="K477" s="15"/>
      <c r="L477" s="22"/>
      <c r="M477" s="22"/>
      <c r="N477" s="35"/>
      <c r="O477" s="35"/>
      <c r="P477" s="45" t="s">
        <v>4889</v>
      </c>
      <c r="Q477" s="31"/>
      <c r="R477" s="31" t="s">
        <v>4711</v>
      </c>
      <c r="S477" s="24">
        <v>4650</v>
      </c>
      <c r="T477" s="17">
        <f>IF(AND(S477&lt;&gt;""),S477/INDEX(L$2:L477,MATCH(MAX(L$2:L477)+1,L$2:L477,1)),"")</f>
        <v>2.5170782405352445E-2</v>
      </c>
      <c r="U477" s="31" t="s">
        <v>30</v>
      </c>
      <c r="W477" s="43"/>
      <c r="X477" s="43"/>
      <c r="Y477" s="43"/>
      <c r="Z477" s="43"/>
      <c r="AA477" s="43"/>
      <c r="AB477" s="43"/>
      <c r="AC477" s="43"/>
      <c r="AD477" s="39"/>
      <c r="AE477" s="39"/>
      <c r="AF477" s="44" t="str">
        <f t="shared" si="157"/>
        <v>無</v>
      </c>
      <c r="AH477" s="45"/>
    </row>
    <row r="478" spans="1:34">
      <c r="A478" s="36" t="str">
        <f t="shared" si="158"/>
        <v>市区</v>
      </c>
      <c r="B478" s="37" t="str">
        <f>IF(E478&lt;&gt;"",VLOOKUP(C478,市町村コード!$B:$D,3,FALSE),"")</f>
        <v>長野県</v>
      </c>
      <c r="C478" s="38">
        <f>IF(E478&lt;&gt;"",VLOOKUP(E478,市町村コード!$A$1:$B$3593,2,FALSE),"")</f>
        <v>202011</v>
      </c>
      <c r="D478" s="39" t="str">
        <f t="shared" si="154"/>
        <v>20201</v>
      </c>
      <c r="E478" s="48" t="s">
        <v>814</v>
      </c>
      <c r="F478" s="40" t="str">
        <f t="shared" si="159"/>
        <v>2021年</v>
      </c>
      <c r="G478" s="41">
        <v>44865</v>
      </c>
      <c r="H478" s="22"/>
      <c r="I478" s="22"/>
      <c r="J478" s="22"/>
      <c r="K478" s="15"/>
      <c r="L478" s="22"/>
      <c r="M478" s="22"/>
      <c r="N478" s="35"/>
      <c r="O478" s="35"/>
      <c r="P478" s="45" t="s">
        <v>4890</v>
      </c>
      <c r="Q478" s="31"/>
      <c r="R478" s="31" t="s">
        <v>4711</v>
      </c>
      <c r="S478" s="24">
        <v>4514</v>
      </c>
      <c r="T478" s="17">
        <f>IF(AND(S478&lt;&gt;""),S478/INDEX(L$2:L478,MATCH(MAX(L$2:L478)+1,L$2:L478,1)),"")</f>
        <v>2.4434604683389448E-2</v>
      </c>
      <c r="U478" s="31" t="s">
        <v>30</v>
      </c>
      <c r="W478" s="43"/>
      <c r="X478" s="43"/>
      <c r="Y478" s="43"/>
      <c r="Z478" s="43"/>
      <c r="AA478" s="43"/>
      <c r="AB478" s="43"/>
      <c r="AC478" s="43"/>
      <c r="AD478" s="39"/>
      <c r="AE478" s="39"/>
      <c r="AF478" s="44" t="str">
        <f t="shared" si="157"/>
        <v>無</v>
      </c>
      <c r="AH478" s="45"/>
    </row>
    <row r="479" spans="1:34">
      <c r="A479" s="36" t="str">
        <f t="shared" si="158"/>
        <v>市区</v>
      </c>
      <c r="B479" s="37" t="str">
        <f>IF(E479&lt;&gt;"",VLOOKUP(C479,市町村コード!$B:$D,3,FALSE),"")</f>
        <v>長野県</v>
      </c>
      <c r="C479" s="38">
        <f>IF(E479&lt;&gt;"",VLOOKUP(E479,市町村コード!$A$1:$B$3593,2,FALSE),"")</f>
        <v>202011</v>
      </c>
      <c r="D479" s="39" t="str">
        <f t="shared" si="154"/>
        <v>20201</v>
      </c>
      <c r="E479" s="48" t="s">
        <v>814</v>
      </c>
      <c r="F479" s="40" t="str">
        <f t="shared" si="159"/>
        <v>2021年</v>
      </c>
      <c r="G479" s="41">
        <v>44865</v>
      </c>
      <c r="H479" s="22"/>
      <c r="I479" s="22"/>
      <c r="J479" s="22"/>
      <c r="K479" s="15"/>
      <c r="L479" s="22"/>
      <c r="M479" s="22"/>
      <c r="N479" s="35"/>
      <c r="O479" s="35"/>
      <c r="P479" s="45" t="s">
        <v>4891</v>
      </c>
      <c r="Q479" s="31"/>
      <c r="R479" s="31" t="s">
        <v>4711</v>
      </c>
      <c r="S479" s="24">
        <v>2522</v>
      </c>
      <c r="T479" s="17">
        <f>IF(AND(S479&lt;&gt;""),S479/INDEX(L$2:L479,MATCH(MAX(L$2:L479)+1,L$2:L479,1)),"")</f>
        <v>1.3651766285225563E-2</v>
      </c>
      <c r="U479" s="31" t="s">
        <v>30</v>
      </c>
      <c r="W479" s="43"/>
      <c r="X479" s="43"/>
      <c r="Y479" s="43"/>
      <c r="Z479" s="43"/>
      <c r="AA479" s="43"/>
      <c r="AB479" s="43"/>
      <c r="AC479" s="43"/>
      <c r="AD479" s="39"/>
      <c r="AE479" s="39"/>
      <c r="AF479" s="44" t="str">
        <f t="shared" si="157"/>
        <v>無</v>
      </c>
      <c r="AH479" s="45"/>
    </row>
    <row r="480" spans="1:34">
      <c r="A480" s="36" t="str">
        <f t="shared" si="158"/>
        <v>市区</v>
      </c>
      <c r="B480" s="37" t="str">
        <f>IF(E480&lt;&gt;"",VLOOKUP(C480,市町村コード!$B:$D,3,FALSE),"")</f>
        <v>長野県</v>
      </c>
      <c r="C480" s="38">
        <f>IF(E480&lt;&gt;"",VLOOKUP(E480,市町村コード!$A$1:$B$3593,2,FALSE),"")</f>
        <v>202037</v>
      </c>
      <c r="D480" s="39" t="str">
        <f t="shared" si="154"/>
        <v>20203</v>
      </c>
      <c r="E480" s="48" t="s">
        <v>816</v>
      </c>
      <c r="F480" s="40" t="str">
        <f t="shared" si="159"/>
        <v>2022年</v>
      </c>
      <c r="G480" s="41">
        <v>44647</v>
      </c>
      <c r="H480" s="22">
        <v>127348</v>
      </c>
      <c r="I480" s="22">
        <v>67170</v>
      </c>
      <c r="J480" s="22">
        <v>128678</v>
      </c>
      <c r="K480" s="15">
        <f t="shared" si="153"/>
        <v>0.52745233533310298</v>
      </c>
      <c r="L480" s="22">
        <v>66083</v>
      </c>
      <c r="M480" s="22">
        <v>1086</v>
      </c>
      <c r="N480" s="35"/>
      <c r="O480" s="35" t="s">
        <v>29</v>
      </c>
      <c r="P480" s="45" t="s">
        <v>817</v>
      </c>
      <c r="Q480" s="31">
        <v>2</v>
      </c>
      <c r="R480" s="31" t="s">
        <v>4710</v>
      </c>
      <c r="S480" s="24">
        <v>36115</v>
      </c>
      <c r="T480" s="17">
        <f>IF(AND(S480&lt;&gt;""),S480/INDEX(L$2:L480,MATCH(MAX(L$2:L480)+1,L$2:L480,1)),"")</f>
        <v>0.54650969235658187</v>
      </c>
      <c r="U480" s="31" t="s">
        <v>30</v>
      </c>
      <c r="W480" s="43"/>
      <c r="X480" s="43"/>
      <c r="Y480" s="43"/>
      <c r="Z480" s="43"/>
      <c r="AA480" s="43"/>
      <c r="AB480" s="43"/>
      <c r="AC480" s="43"/>
      <c r="AD480" s="39"/>
      <c r="AE480" s="39"/>
      <c r="AF480" s="44" t="str">
        <f t="shared" si="157"/>
        <v>無</v>
      </c>
      <c r="AH480" s="45"/>
    </row>
    <row r="481" spans="1:34">
      <c r="A481" s="36" t="str">
        <f t="shared" si="158"/>
        <v>市区</v>
      </c>
      <c r="B481" s="37" t="str">
        <f>IF(E481&lt;&gt;"",VLOOKUP(C481,市町村コード!$B:$D,3,FALSE),"")</f>
        <v>長野県</v>
      </c>
      <c r="C481" s="38">
        <f>IF(E481&lt;&gt;"",VLOOKUP(E481,市町村コード!$A$1:$B$3593,2,FALSE),"")</f>
        <v>202037</v>
      </c>
      <c r="D481" s="39" t="str">
        <f t="shared" si="154"/>
        <v>20203</v>
      </c>
      <c r="E481" s="48" t="s">
        <v>816</v>
      </c>
      <c r="F481" s="40" t="str">
        <f t="shared" si="159"/>
        <v>2022年</v>
      </c>
      <c r="G481" s="41">
        <v>44647</v>
      </c>
      <c r="H481" s="22"/>
      <c r="I481" s="22"/>
      <c r="J481" s="22"/>
      <c r="K481" s="15"/>
      <c r="L481" s="22"/>
      <c r="M481" s="22"/>
      <c r="N481" s="35"/>
      <c r="O481" s="35"/>
      <c r="P481" s="45" t="s">
        <v>4892</v>
      </c>
      <c r="Q481" s="31"/>
      <c r="R481" s="31" t="s">
        <v>4711</v>
      </c>
      <c r="S481" s="24">
        <v>29968</v>
      </c>
      <c r="T481" s="17">
        <f>IF(AND(S481&lt;&gt;""),S481/INDEX(L$2:L481,MATCH(MAX(L$2:L481)+1,L$2:L481,1)),"")</f>
        <v>0.45349030764341813</v>
      </c>
      <c r="U481" s="31" t="s">
        <v>30</v>
      </c>
      <c r="W481" s="43"/>
      <c r="X481" s="43"/>
      <c r="Y481" s="43"/>
      <c r="Z481" s="43"/>
      <c r="AA481" s="43"/>
      <c r="AB481" s="43"/>
      <c r="AC481" s="43"/>
      <c r="AD481" s="39"/>
      <c r="AE481" s="39"/>
      <c r="AF481" s="44" t="str">
        <f t="shared" si="157"/>
        <v>無</v>
      </c>
      <c r="AH481" s="45"/>
    </row>
    <row r="482" spans="1:34">
      <c r="A482" s="36" t="str">
        <f t="shared" si="158"/>
        <v>市区</v>
      </c>
      <c r="B482" s="37" t="str">
        <f>IF(E482&lt;&gt;"",VLOOKUP(C482,市町村コード!$B:$D,3,FALSE),"")</f>
        <v>長野県</v>
      </c>
      <c r="C482" s="38">
        <f>IF(E482&lt;&gt;"",VLOOKUP(E482,市町村コード!$A$1:$B$3593,2,FALSE),"")</f>
        <v>202096</v>
      </c>
      <c r="D482" s="39" t="str">
        <f t="shared" ref="D482:D498" si="160">IF(C482&lt;&gt;"",LEFT(C482,5),"")</f>
        <v>20209</v>
      </c>
      <c r="E482" s="48" t="s">
        <v>822</v>
      </c>
      <c r="F482" s="40" t="str">
        <f t="shared" ref="F482:F493" si="161">IF(MONTH(G482)&gt;=5, YEAR(G482)-1, YEAR(G482))&amp;"年"</f>
        <v>2022年</v>
      </c>
      <c r="G482" s="41">
        <v>44675</v>
      </c>
      <c r="H482" s="14">
        <v>54015</v>
      </c>
      <c r="I482" s="14">
        <v>33768</v>
      </c>
      <c r="J482" s="14">
        <v>54903</v>
      </c>
      <c r="K482" s="15">
        <f t="shared" si="153"/>
        <v>0.62515967786725912</v>
      </c>
      <c r="L482" s="14">
        <v>33298</v>
      </c>
      <c r="M482" s="14">
        <v>470</v>
      </c>
      <c r="N482" s="35"/>
      <c r="O482" s="35" t="s">
        <v>29</v>
      </c>
      <c r="P482" s="45" t="s">
        <v>823</v>
      </c>
      <c r="Q482" s="31">
        <v>4</v>
      </c>
      <c r="R482" s="31" t="s">
        <v>4710</v>
      </c>
      <c r="S482" s="16">
        <v>19913</v>
      </c>
      <c r="T482" s="17">
        <f>IF(AND(S482&lt;&gt;""),S482/INDEX(L$2:L482,MATCH(MAX(L$2:L482)+1,L$2:L482,1)),"")</f>
        <v>0.59802390533965999</v>
      </c>
      <c r="U482" s="31" t="s">
        <v>30</v>
      </c>
      <c r="W482" s="43"/>
      <c r="X482" s="43"/>
      <c r="Y482" s="43"/>
      <c r="Z482" s="43"/>
      <c r="AA482" s="43"/>
      <c r="AB482" s="43"/>
      <c r="AC482" s="43"/>
      <c r="AD482" s="39"/>
      <c r="AE482" s="39"/>
      <c r="AF482" s="44" t="str">
        <f t="shared" si="157"/>
        <v>無</v>
      </c>
      <c r="AH482" s="45"/>
    </row>
    <row r="483" spans="1:34">
      <c r="A483" s="36" t="str">
        <f t="shared" si="158"/>
        <v>市区</v>
      </c>
      <c r="B483" s="37" t="str">
        <f>IF(E483&lt;&gt;"",VLOOKUP(C483,市町村コード!$B:$D,3,FALSE),"")</f>
        <v>長野県</v>
      </c>
      <c r="C483" s="38">
        <f>IF(E483&lt;&gt;"",VLOOKUP(E483,市町村コード!$A$1:$B$3593,2,FALSE),"")</f>
        <v>202096</v>
      </c>
      <c r="D483" s="39" t="str">
        <f t="shared" si="160"/>
        <v>20209</v>
      </c>
      <c r="E483" s="48" t="s">
        <v>822</v>
      </c>
      <c r="F483" s="40" t="str">
        <f t="shared" si="161"/>
        <v>2022年</v>
      </c>
      <c r="G483" s="41">
        <v>44675</v>
      </c>
      <c r="H483" s="14"/>
      <c r="I483" s="14"/>
      <c r="J483" s="14"/>
      <c r="K483" s="15"/>
      <c r="L483" s="14"/>
      <c r="M483" s="14"/>
      <c r="N483" s="35"/>
      <c r="O483" s="35"/>
      <c r="P483" s="45" t="s">
        <v>5124</v>
      </c>
      <c r="Q483" s="31"/>
      <c r="R483" s="31" t="s">
        <v>4711</v>
      </c>
      <c r="S483" s="16">
        <v>13385</v>
      </c>
      <c r="T483" s="17">
        <f>IF(AND(S483&lt;&gt;""),S483/INDEX(L$2:L483,MATCH(MAX(L$2:L483)+1,L$2:L483,1)),"")</f>
        <v>0.40197609466033996</v>
      </c>
      <c r="U483" s="31" t="s">
        <v>30</v>
      </c>
      <c r="W483" s="43"/>
      <c r="X483" s="43"/>
      <c r="Y483" s="43"/>
      <c r="Z483" s="43"/>
      <c r="AA483" s="43"/>
      <c r="AB483" s="43"/>
      <c r="AC483" s="43"/>
      <c r="AD483" s="39"/>
      <c r="AE483" s="39"/>
      <c r="AF483" s="44" t="str">
        <f t="shared" si="157"/>
        <v>無</v>
      </c>
      <c r="AH483" s="45"/>
    </row>
    <row r="484" spans="1:34" s="58" customFormat="1">
      <c r="A484" s="44" t="str">
        <f t="shared" si="158"/>
        <v>市区</v>
      </c>
      <c r="B484" s="37" t="str">
        <f>IF(E484&lt;&gt;"",VLOOKUP(C484,市町村コード!$B:$D,3,FALSE),"")</f>
        <v>長野県</v>
      </c>
      <c r="C484" s="38" t="str">
        <f>IF(E484&lt;&gt;"",VLOOKUP(E484,市町村コード!$A$1:$B$3593,2,FALSE),"")</f>
        <v>202207</v>
      </c>
      <c r="D484" s="39" t="str">
        <f t="shared" si="160"/>
        <v>20220</v>
      </c>
      <c r="E484" s="39" t="s">
        <v>829</v>
      </c>
      <c r="F484" s="57" t="str">
        <f t="shared" si="161"/>
        <v>2021年</v>
      </c>
      <c r="G484" s="41">
        <v>44851</v>
      </c>
      <c r="H484" s="14">
        <v>81035</v>
      </c>
      <c r="I484" s="14">
        <v>45053</v>
      </c>
      <c r="J484" s="14"/>
      <c r="K484" s="15">
        <f t="shared" si="153"/>
        <v>0.55596964274696115</v>
      </c>
      <c r="L484" s="14">
        <v>44283</v>
      </c>
      <c r="M484" s="14">
        <v>770</v>
      </c>
      <c r="N484" s="35"/>
      <c r="O484" s="35" t="s">
        <v>29</v>
      </c>
      <c r="P484" s="45" t="s">
        <v>5275</v>
      </c>
      <c r="Q484" s="31">
        <v>1</v>
      </c>
      <c r="R484" s="31" t="s">
        <v>4711</v>
      </c>
      <c r="S484" s="16">
        <v>32579</v>
      </c>
      <c r="T484" s="17">
        <f>IF(AND(S484&lt;&gt;""),S484/INDEX(L$2:L484,MATCH(MAX(L$2:L484)+1,L$2:L484,1)),"")</f>
        <v>0.73569992999570943</v>
      </c>
      <c r="U484" s="31" t="s">
        <v>30</v>
      </c>
      <c r="V484" s="30"/>
      <c r="W484" s="43"/>
      <c r="X484" s="43"/>
      <c r="Y484" s="43"/>
      <c r="Z484" s="43"/>
      <c r="AA484" s="43"/>
      <c r="AB484" s="43"/>
      <c r="AC484" s="43"/>
      <c r="AD484" s="39"/>
      <c r="AE484" s="39"/>
      <c r="AF484" s="44" t="str">
        <f t="shared" ref="AF484:AF500" si="162">IF(AND(V484="",W484="",X484="",Y484="",Z484="",AA484="",AB484="",AC484=""),"無",IF(V484&lt;&gt;"",$V$1,"") &amp; IF(W484&lt;&gt;"",$W$1,"") &amp; IF(X484&lt;&gt;"",$X$1,"") &amp; IF(Y484&lt;&gt;"",$Y$1,"") &amp; IF(Z484&lt;&gt;"",$Z$1,"") &amp; IF(AA484&lt;&gt;"",$AA$1,"") &amp; IF(AB484&lt;&gt;"",$AB$1,"") &amp; IF(AC484&lt;&gt;"",$AC$1,""))</f>
        <v>無</v>
      </c>
      <c r="AG484" s="44"/>
      <c r="AH484" s="45"/>
    </row>
    <row r="485" spans="1:34" s="58" customFormat="1">
      <c r="A485" s="44" t="str">
        <f t="shared" si="158"/>
        <v>市区</v>
      </c>
      <c r="B485" s="37" t="str">
        <f>IF(E485&lt;&gt;"",VLOOKUP(C485,市町村コード!$B:$D,3,FALSE),"")</f>
        <v>長野県</v>
      </c>
      <c r="C485" s="38" t="str">
        <f>IF(E485&lt;&gt;"",VLOOKUP(E485,市町村コード!$A$1:$B$3593,2,FALSE),"")</f>
        <v>202207</v>
      </c>
      <c r="D485" s="39" t="str">
        <f t="shared" si="160"/>
        <v>20220</v>
      </c>
      <c r="E485" s="39" t="s">
        <v>829</v>
      </c>
      <c r="F485" s="57" t="str">
        <f t="shared" si="161"/>
        <v>2021年</v>
      </c>
      <c r="G485" s="41">
        <v>44851</v>
      </c>
      <c r="H485" s="14"/>
      <c r="I485" s="14"/>
      <c r="J485" s="14"/>
      <c r="K485" s="15"/>
      <c r="L485" s="14"/>
      <c r="M485" s="14"/>
      <c r="N485" s="35"/>
      <c r="O485" s="35"/>
      <c r="P485" s="45" t="s">
        <v>5276</v>
      </c>
      <c r="Q485" s="31"/>
      <c r="R485" s="31" t="s">
        <v>4711</v>
      </c>
      <c r="S485" s="16">
        <v>8464</v>
      </c>
      <c r="T485" s="17">
        <f>IF(AND(S485&lt;&gt;""),S485/INDEX(L$2:L485,MATCH(MAX(L$2:L485)+1,L$2:L485,1)),"")</f>
        <v>0.19113429532777815</v>
      </c>
      <c r="U485" s="31" t="s">
        <v>30</v>
      </c>
      <c r="V485" s="30"/>
      <c r="W485" s="43"/>
      <c r="X485" s="43"/>
      <c r="Y485" s="43"/>
      <c r="Z485" s="43"/>
      <c r="AA485" s="43"/>
      <c r="AB485" s="43"/>
      <c r="AC485" s="43"/>
      <c r="AD485" s="39"/>
      <c r="AE485" s="39"/>
      <c r="AF485" s="44" t="str">
        <f t="shared" si="162"/>
        <v>無</v>
      </c>
      <c r="AG485" s="44"/>
      <c r="AH485" s="45"/>
    </row>
    <row r="486" spans="1:34" s="58" customFormat="1">
      <c r="A486" s="44" t="str">
        <f t="shared" si="158"/>
        <v>市区</v>
      </c>
      <c r="B486" s="37" t="str">
        <f>IF(E486&lt;&gt;"",VLOOKUP(C486,市町村コード!$B:$D,3,FALSE),"")</f>
        <v>長野県</v>
      </c>
      <c r="C486" s="38" t="str">
        <f>IF(E486&lt;&gt;"",VLOOKUP(E486,市町村コード!$A$1:$B$3593,2,FALSE),"")</f>
        <v>202207</v>
      </c>
      <c r="D486" s="39" t="str">
        <f t="shared" si="160"/>
        <v>20220</v>
      </c>
      <c r="E486" s="39" t="s">
        <v>829</v>
      </c>
      <c r="F486" s="57" t="str">
        <f t="shared" si="161"/>
        <v>2021年</v>
      </c>
      <c r="G486" s="41">
        <v>44851</v>
      </c>
      <c r="H486" s="14"/>
      <c r="I486" s="14"/>
      <c r="J486" s="14"/>
      <c r="K486" s="15"/>
      <c r="L486" s="14"/>
      <c r="M486" s="14"/>
      <c r="N486" s="35"/>
      <c r="O486" s="35"/>
      <c r="P486" s="45" t="s">
        <v>5277</v>
      </c>
      <c r="Q486" s="31"/>
      <c r="R486" s="31" t="s">
        <v>4711</v>
      </c>
      <c r="S486" s="16">
        <v>3240</v>
      </c>
      <c r="T486" s="17">
        <f>IF(AND(S486&lt;&gt;""),S486/INDEX(L$2:L486,MATCH(MAX(L$2:L486)+1,L$2:L486,1)),"")</f>
        <v>7.3165774676512432E-2</v>
      </c>
      <c r="U486" s="31" t="s">
        <v>30</v>
      </c>
      <c r="V486" s="30"/>
      <c r="W486" s="43"/>
      <c r="X486" s="43"/>
      <c r="Y486" s="43"/>
      <c r="Z486" s="43"/>
      <c r="AA486" s="43"/>
      <c r="AB486" s="43"/>
      <c r="AC486" s="43"/>
      <c r="AD486" s="39"/>
      <c r="AE486" s="39"/>
      <c r="AF486" s="44" t="str">
        <f t="shared" si="162"/>
        <v>無</v>
      </c>
      <c r="AG486" s="44"/>
      <c r="AH486" s="45"/>
    </row>
    <row r="487" spans="1:34" s="58" customFormat="1">
      <c r="A487" s="44" t="str">
        <f t="shared" si="158"/>
        <v>町村</v>
      </c>
      <c r="B487" s="37" t="str">
        <f>IF(E487&lt;&gt;"",VLOOKUP(C487,市町村コード!$B:$D,3,FALSE),"")</f>
        <v>長野県</v>
      </c>
      <c r="C487" s="38">
        <f>IF(E487&lt;&gt;"",VLOOKUP(E487,市町村コード!$A$1:$B$3593,2,FALSE),"")</f>
        <v>203033</v>
      </c>
      <c r="D487" s="39" t="str">
        <f t="shared" si="160"/>
        <v>20303</v>
      </c>
      <c r="E487" s="39" t="s">
        <v>830</v>
      </c>
      <c r="F487" s="57" t="str">
        <f t="shared" si="161"/>
        <v>2022年</v>
      </c>
      <c r="G487" s="41">
        <v>44619</v>
      </c>
      <c r="H487" s="14">
        <v>3822</v>
      </c>
      <c r="I487" s="14">
        <v>2990</v>
      </c>
      <c r="J487" s="14">
        <v>3851</v>
      </c>
      <c r="K487" s="15">
        <f t="shared" si="153"/>
        <v>0.78231292517006801</v>
      </c>
      <c r="L487" s="14">
        <v>2947</v>
      </c>
      <c r="M487" s="14">
        <v>43</v>
      </c>
      <c r="N487" s="35"/>
      <c r="O487" s="35" t="s">
        <v>29</v>
      </c>
      <c r="P487" s="45" t="s">
        <v>4702</v>
      </c>
      <c r="Q487" s="31">
        <v>2</v>
      </c>
      <c r="R487" s="31" t="s">
        <v>4710</v>
      </c>
      <c r="S487" s="16">
        <v>1666</v>
      </c>
      <c r="T487" s="17">
        <f>IF(AND(S487&lt;&gt;""),S487/INDEX(L$2:L487,MATCH(MAX(L$2:L487)+1,L$2:L487,1)),"")</f>
        <v>0.56532066508313539</v>
      </c>
      <c r="U487" s="31" t="s">
        <v>30</v>
      </c>
      <c r="V487" s="30"/>
      <c r="W487" s="43"/>
      <c r="X487" s="43"/>
      <c r="Y487" s="43"/>
      <c r="Z487" s="43"/>
      <c r="AA487" s="43"/>
      <c r="AB487" s="43"/>
      <c r="AC487" s="43"/>
      <c r="AD487" s="39"/>
      <c r="AE487" s="39"/>
      <c r="AF487" s="44" t="str">
        <f t="shared" si="162"/>
        <v>無</v>
      </c>
      <c r="AG487" s="44"/>
      <c r="AH487" s="45"/>
    </row>
    <row r="488" spans="1:34" s="58" customFormat="1">
      <c r="A488" s="44" t="str">
        <f t="shared" si="158"/>
        <v>町村</v>
      </c>
      <c r="B488" s="37" t="str">
        <f>IF(E488&lt;&gt;"",VLOOKUP(C488,市町村コード!$B:$D,3,FALSE),"")</f>
        <v>長野県</v>
      </c>
      <c r="C488" s="38">
        <f>IF(E488&lt;&gt;"",VLOOKUP(E488,市町村コード!$A$1:$B$3593,2,FALSE),"")</f>
        <v>203033</v>
      </c>
      <c r="D488" s="39" t="str">
        <f t="shared" si="160"/>
        <v>20303</v>
      </c>
      <c r="E488" s="39" t="s">
        <v>830</v>
      </c>
      <c r="F488" s="57" t="str">
        <f t="shared" si="161"/>
        <v>2022年</v>
      </c>
      <c r="G488" s="41">
        <v>44619</v>
      </c>
      <c r="H488" s="14"/>
      <c r="I488" s="14"/>
      <c r="J488" s="14"/>
      <c r="K488" s="15"/>
      <c r="L488" s="14"/>
      <c r="M488" s="14"/>
      <c r="N488" s="35"/>
      <c r="O488" s="35"/>
      <c r="P488" s="45" t="s">
        <v>4893</v>
      </c>
      <c r="Q488" s="31"/>
      <c r="R488" s="31" t="s">
        <v>4711</v>
      </c>
      <c r="S488" s="16">
        <v>1281</v>
      </c>
      <c r="T488" s="17">
        <f>IF(AND(S488&lt;&gt;""),S488/INDEX(L$2:L488,MATCH(MAX(L$2:L488)+1,L$2:L488,1)),"")</f>
        <v>0.43467933491686461</v>
      </c>
      <c r="U488" s="31" t="s">
        <v>30</v>
      </c>
      <c r="V488" s="30"/>
      <c r="W488" s="43"/>
      <c r="X488" s="43"/>
      <c r="Y488" s="43"/>
      <c r="Z488" s="43"/>
      <c r="AA488" s="43"/>
      <c r="AB488" s="43"/>
      <c r="AC488" s="43"/>
      <c r="AD488" s="39"/>
      <c r="AE488" s="39"/>
      <c r="AF488" s="44" t="str">
        <f t="shared" si="162"/>
        <v>無</v>
      </c>
      <c r="AG488" s="44"/>
      <c r="AH488" s="45"/>
    </row>
    <row r="489" spans="1:34">
      <c r="A489" s="36" t="str">
        <f t="shared" si="158"/>
        <v>町村</v>
      </c>
      <c r="B489" s="37" t="str">
        <f>IF(E489&lt;&gt;"",VLOOKUP(C489,市町村コード!$B:$D,3,FALSE),"")</f>
        <v>長野県</v>
      </c>
      <c r="C489" s="38">
        <f>IF(E489&lt;&gt;"",VLOOKUP(E489,市町村コード!$A$1:$B$3593,2,FALSE),"")</f>
        <v>203505</v>
      </c>
      <c r="D489" s="39" t="str">
        <f t="shared" si="160"/>
        <v>20350</v>
      </c>
      <c r="E489" s="48" t="s">
        <v>836</v>
      </c>
      <c r="F489" s="40" t="str">
        <f t="shared" si="161"/>
        <v>2021年</v>
      </c>
      <c r="G489" s="41">
        <v>44865</v>
      </c>
      <c r="H489" s="14">
        <v>5103</v>
      </c>
      <c r="I489" s="14">
        <v>3972</v>
      </c>
      <c r="J489" s="14">
        <v>5146</v>
      </c>
      <c r="K489" s="15">
        <f t="shared" ref="K489:K505" si="163">IF(AND(H489&lt;&gt;"",I489&lt;&gt;""),I489/H489,"")</f>
        <v>0.77836566725455614</v>
      </c>
      <c r="L489" s="14">
        <v>3942</v>
      </c>
      <c r="M489" s="14">
        <v>30</v>
      </c>
      <c r="N489" s="35"/>
      <c r="O489" s="35" t="s">
        <v>29</v>
      </c>
      <c r="P489" s="45" t="s">
        <v>837</v>
      </c>
      <c r="Q489" s="31">
        <v>5</v>
      </c>
      <c r="R489" s="31" t="s">
        <v>4710</v>
      </c>
      <c r="S489" s="16">
        <v>2071</v>
      </c>
      <c r="T489" s="17">
        <f>IF(AND(S489&lt;&gt;""),S489/INDEX(L$2:L489,MATCH(MAX(L$2:L489)+1,L$2:L489,1)),"")</f>
        <v>0.52536783358701167</v>
      </c>
      <c r="U489" s="31" t="s">
        <v>30</v>
      </c>
      <c r="W489" s="43"/>
      <c r="X489" s="43"/>
      <c r="Y489" s="43"/>
      <c r="Z489" s="43"/>
      <c r="AA489" s="43"/>
      <c r="AB489" s="43"/>
      <c r="AC489" s="43"/>
      <c r="AD489" s="39"/>
      <c r="AE489" s="39"/>
      <c r="AF489" s="44" t="str">
        <f t="shared" si="162"/>
        <v>無</v>
      </c>
      <c r="AH489" s="45"/>
    </row>
    <row r="490" spans="1:34">
      <c r="A490" s="36" t="str">
        <f t="shared" si="158"/>
        <v>町村</v>
      </c>
      <c r="B490" s="37" t="str">
        <f>IF(E490&lt;&gt;"",VLOOKUP(C490,市町村コード!$B:$D,3,FALSE),"")</f>
        <v>長野県</v>
      </c>
      <c r="C490" s="38">
        <f>IF(E490&lt;&gt;"",VLOOKUP(E490,市町村コード!$A$1:$B$3593,2,FALSE),"")</f>
        <v>203505</v>
      </c>
      <c r="D490" s="39" t="str">
        <f t="shared" si="160"/>
        <v>20350</v>
      </c>
      <c r="E490" s="48" t="s">
        <v>836</v>
      </c>
      <c r="F490" s="40" t="str">
        <f t="shared" si="161"/>
        <v>2021年</v>
      </c>
      <c r="G490" s="41">
        <v>44865</v>
      </c>
      <c r="H490" s="14"/>
      <c r="I490" s="14"/>
      <c r="J490" s="14"/>
      <c r="K490" s="15"/>
      <c r="L490" s="14"/>
      <c r="M490" s="14"/>
      <c r="N490" s="35"/>
      <c r="O490" s="35"/>
      <c r="P490" s="45" t="s">
        <v>4894</v>
      </c>
      <c r="Q490" s="31"/>
      <c r="R490" s="31" t="s">
        <v>4711</v>
      </c>
      <c r="S490" s="16">
        <v>1871</v>
      </c>
      <c r="T490" s="17">
        <f>IF(AND(S490&lt;&gt;""),S490/INDEX(L$2:L490,MATCH(MAX(L$2:L490)+1,L$2:L490,1)),"")</f>
        <v>0.47463216641298833</v>
      </c>
      <c r="U490" s="31" t="s">
        <v>30</v>
      </c>
      <c r="W490" s="43"/>
      <c r="X490" s="43"/>
      <c r="Y490" s="43"/>
      <c r="Z490" s="43"/>
      <c r="AA490" s="43"/>
      <c r="AB490" s="43"/>
      <c r="AC490" s="43"/>
      <c r="AD490" s="39"/>
      <c r="AE490" s="39"/>
      <c r="AF490" s="44" t="str">
        <f t="shared" si="162"/>
        <v>無</v>
      </c>
      <c r="AH490" s="45"/>
    </row>
    <row r="491" spans="1:34">
      <c r="A491" s="36" t="str">
        <f t="shared" si="158"/>
        <v>町村</v>
      </c>
      <c r="B491" s="37" t="str">
        <f>IF(E491&lt;&gt;"",VLOOKUP(C491,市町村コード!$B:$D,3,FALSE),"")</f>
        <v>長野県</v>
      </c>
      <c r="C491" s="38">
        <f>IF(E491&lt;&gt;"",VLOOKUP(E491,市町村コード!$A$1:$B$3593,2,FALSE),"")</f>
        <v>203629</v>
      </c>
      <c r="D491" s="39" t="str">
        <f t="shared" si="160"/>
        <v>20362</v>
      </c>
      <c r="E491" s="48" t="s">
        <v>839</v>
      </c>
      <c r="F491" s="40" t="str">
        <f t="shared" si="161"/>
        <v>2021年</v>
      </c>
      <c r="G491" s="41">
        <v>44781</v>
      </c>
      <c r="H491" s="14">
        <v>11932</v>
      </c>
      <c r="I491" s="14">
        <v>8208</v>
      </c>
      <c r="J491" s="14"/>
      <c r="K491" s="15">
        <f t="shared" si="163"/>
        <v>0.68789808917197448</v>
      </c>
      <c r="L491" s="14">
        <v>8146</v>
      </c>
      <c r="M491" s="14">
        <v>62</v>
      </c>
      <c r="N491" s="35"/>
      <c r="O491" s="35" t="s">
        <v>29</v>
      </c>
      <c r="P491" s="45" t="s">
        <v>840</v>
      </c>
      <c r="Q491" s="31">
        <v>2</v>
      </c>
      <c r="R491" s="31" t="s">
        <v>4710</v>
      </c>
      <c r="S491" s="16">
        <v>4500</v>
      </c>
      <c r="T491" s="17">
        <f>IF(AND(S491&lt;&gt;""),S491/INDEX(L$2:L491,MATCH(MAX(L$2:L491)+1,L$2:L491,1)),"")</f>
        <v>0.55241836484164009</v>
      </c>
      <c r="U491" s="31" t="s">
        <v>30</v>
      </c>
      <c r="W491" s="43"/>
      <c r="X491" s="43"/>
      <c r="Y491" s="43"/>
      <c r="Z491" s="43"/>
      <c r="AA491" s="43"/>
      <c r="AB491" s="43"/>
      <c r="AC491" s="43"/>
      <c r="AD491" s="39"/>
      <c r="AE491" s="39"/>
      <c r="AF491" s="44" t="str">
        <f t="shared" si="162"/>
        <v>無</v>
      </c>
      <c r="AH491" s="45"/>
    </row>
    <row r="492" spans="1:34">
      <c r="A492" s="36" t="str">
        <f t="shared" si="158"/>
        <v>町村</v>
      </c>
      <c r="B492" s="37" t="str">
        <f>IF(E492&lt;&gt;"",VLOOKUP(C492,市町村コード!$B:$D,3,FALSE),"")</f>
        <v>長野県</v>
      </c>
      <c r="C492" s="38">
        <f>IF(E492&lt;&gt;"",VLOOKUP(E492,市町村コード!$A$1:$B$3593,2,FALSE),"")</f>
        <v>203629</v>
      </c>
      <c r="D492" s="39" t="str">
        <f t="shared" si="160"/>
        <v>20362</v>
      </c>
      <c r="E492" s="48" t="s">
        <v>839</v>
      </c>
      <c r="F492" s="40" t="str">
        <f t="shared" si="161"/>
        <v>2021年</v>
      </c>
      <c r="G492" s="41">
        <v>44781</v>
      </c>
      <c r="H492" s="14"/>
      <c r="I492" s="14"/>
      <c r="J492" s="14"/>
      <c r="K492" s="15"/>
      <c r="L492" s="14"/>
      <c r="M492" s="14"/>
      <c r="N492" s="35"/>
      <c r="O492" s="35"/>
      <c r="P492" s="45" t="s">
        <v>4895</v>
      </c>
      <c r="Q492" s="31"/>
      <c r="R492" s="31" t="s">
        <v>4711</v>
      </c>
      <c r="S492" s="16">
        <v>3646</v>
      </c>
      <c r="T492" s="17">
        <f>IF(AND(S492&lt;&gt;""),S492/INDEX(L$2:L492,MATCH(MAX(L$2:L492)+1,L$2:L492,1)),"")</f>
        <v>0.44758163515835991</v>
      </c>
      <c r="U492" s="31" t="s">
        <v>30</v>
      </c>
      <c r="W492" s="43"/>
      <c r="X492" s="43"/>
      <c r="Y492" s="43"/>
      <c r="Z492" s="43"/>
      <c r="AA492" s="43"/>
      <c r="AB492" s="43"/>
      <c r="AC492" s="43"/>
      <c r="AD492" s="39"/>
      <c r="AE492" s="39"/>
      <c r="AF492" s="44" t="str">
        <f t="shared" si="162"/>
        <v>無</v>
      </c>
      <c r="AH492" s="45"/>
    </row>
    <row r="493" spans="1:34">
      <c r="A493" s="36" t="str">
        <f t="shared" si="158"/>
        <v>町村</v>
      </c>
      <c r="B493" s="37" t="str">
        <f>IF(E493&lt;&gt;"",VLOOKUP(C493,市町村コード!$B:$D,3,FALSE),"")</f>
        <v>長野県</v>
      </c>
      <c r="C493" s="38">
        <f>IF(E493&lt;&gt;"",VLOOKUP(E493,市町村コード!$A$1:$B$3593,2,FALSE),"")</f>
        <v>203823</v>
      </c>
      <c r="D493" s="39" t="str">
        <f t="shared" si="160"/>
        <v>20382</v>
      </c>
      <c r="E493" s="48" t="s">
        <v>842</v>
      </c>
      <c r="F493" s="40" t="str">
        <f t="shared" si="161"/>
        <v>2021年</v>
      </c>
      <c r="G493" s="41">
        <v>44865</v>
      </c>
      <c r="H493" s="14"/>
      <c r="I493" s="14"/>
      <c r="J493" s="14">
        <v>16135</v>
      </c>
      <c r="K493" s="15" t="str">
        <f t="shared" si="163"/>
        <v/>
      </c>
      <c r="L493" s="14"/>
      <c r="M493" s="14"/>
      <c r="N493" s="35" t="s">
        <v>54</v>
      </c>
      <c r="O493" s="35" t="s">
        <v>29</v>
      </c>
      <c r="P493" s="45" t="s">
        <v>843</v>
      </c>
      <c r="Q493" s="31">
        <v>2</v>
      </c>
      <c r="R493" s="31" t="s">
        <v>4710</v>
      </c>
      <c r="S493" s="16"/>
      <c r="T493" s="17" t="str">
        <f>IF(AND(S493&lt;&gt;""),S493/INDEX(L$2:L493,MATCH(MAX(L$2:L493)+1,L$2:L493,1)),"")</f>
        <v/>
      </c>
      <c r="U493" s="31" t="s">
        <v>30</v>
      </c>
      <c r="W493" s="43"/>
      <c r="X493" s="43"/>
      <c r="Y493" s="43"/>
      <c r="Z493" s="43"/>
      <c r="AA493" s="43"/>
      <c r="AB493" s="43"/>
      <c r="AC493" s="43"/>
      <c r="AD493" s="39"/>
      <c r="AE493" s="39"/>
      <c r="AF493" s="44" t="str">
        <f t="shared" si="162"/>
        <v>無</v>
      </c>
      <c r="AH493" s="45"/>
    </row>
    <row r="494" spans="1:34">
      <c r="A494" s="36" t="str">
        <f t="shared" si="158"/>
        <v>町村</v>
      </c>
      <c r="B494" s="37" t="str">
        <f>IF(E494&lt;&gt;"",VLOOKUP(C494,市町村コード!$B:$D,3,FALSE),"")</f>
        <v>長野県</v>
      </c>
      <c r="C494" s="38">
        <f>IF(E494&lt;&gt;"",VLOOKUP(E494,市町村コード!$A$1:$B$3593,2,FALSE),"")</f>
        <v>203882</v>
      </c>
      <c r="D494" s="39" t="str">
        <f t="shared" si="160"/>
        <v>20388</v>
      </c>
      <c r="E494" s="48" t="s">
        <v>847</v>
      </c>
      <c r="F494" s="40" t="str">
        <f t="shared" ref="F494" si="164">IF(MONTH(G494)&gt;=5, YEAR(G494)-1, YEAR(G494))&amp;"年"</f>
        <v>2021年</v>
      </c>
      <c r="G494" s="41">
        <v>44753</v>
      </c>
      <c r="H494" s="14"/>
      <c r="I494" s="14"/>
      <c r="J494" s="14">
        <v>7209</v>
      </c>
      <c r="K494" s="15" t="str">
        <f t="shared" si="163"/>
        <v/>
      </c>
      <c r="L494" s="14"/>
      <c r="M494" s="14"/>
      <c r="N494" s="35" t="s">
        <v>54</v>
      </c>
      <c r="O494" s="35" t="s">
        <v>29</v>
      </c>
      <c r="P494" s="45" t="s">
        <v>848</v>
      </c>
      <c r="Q494" s="31">
        <v>3</v>
      </c>
      <c r="R494" s="31" t="s">
        <v>4710</v>
      </c>
      <c r="S494" s="16"/>
      <c r="T494" s="17" t="str">
        <f>IF(AND(S494&lt;&gt;""),S494/INDEX(L$2:L494,MATCH(MAX(L$2:L494)+1,L$2:L494,1)),"")</f>
        <v/>
      </c>
      <c r="U494" s="31" t="s">
        <v>30</v>
      </c>
      <c r="W494" s="43"/>
      <c r="X494" s="43"/>
      <c r="Y494" s="43"/>
      <c r="Z494" s="43"/>
      <c r="AA494" s="43"/>
      <c r="AB494" s="43"/>
      <c r="AC494" s="43"/>
      <c r="AD494" s="39"/>
      <c r="AE494" s="39"/>
      <c r="AF494" s="44" t="str">
        <f t="shared" si="162"/>
        <v>無</v>
      </c>
      <c r="AH494" s="45"/>
    </row>
    <row r="495" spans="1:34">
      <c r="A495" s="36" t="str">
        <f t="shared" si="158"/>
        <v>町村</v>
      </c>
      <c r="B495" s="37" t="str">
        <f>IF(E495&lt;&gt;"",VLOOKUP(C495,市町村コード!$B:$D,3,FALSE),"")</f>
        <v>長野県</v>
      </c>
      <c r="C495" s="38">
        <f>IF(E495&lt;&gt;"",VLOOKUP(E495,市町村コード!$A$1:$B$3593,2,FALSE),"")</f>
        <v>204030</v>
      </c>
      <c r="D495" s="39" t="str">
        <f t="shared" si="160"/>
        <v>20403</v>
      </c>
      <c r="E495" s="48" t="s">
        <v>849</v>
      </c>
      <c r="F495" s="40" t="str">
        <f t="shared" ref="F495:F499" si="165">IF(MONTH(G495)&gt;=5, YEAR(G495)-1, YEAR(G495))&amp;"年"</f>
        <v>2022年</v>
      </c>
      <c r="G495" s="41">
        <v>44577</v>
      </c>
      <c r="H495" s="14"/>
      <c r="I495" s="14"/>
      <c r="J495" s="14">
        <v>10571</v>
      </c>
      <c r="K495" s="15" t="str">
        <f t="shared" si="163"/>
        <v/>
      </c>
      <c r="L495" s="14"/>
      <c r="M495" s="14"/>
      <c r="N495" s="35" t="s">
        <v>54</v>
      </c>
      <c r="O495" s="35" t="s">
        <v>29</v>
      </c>
      <c r="P495" s="45" t="s">
        <v>850</v>
      </c>
      <c r="Q495" s="31">
        <v>2</v>
      </c>
      <c r="R495" s="31" t="s">
        <v>4710</v>
      </c>
      <c r="S495" s="16"/>
      <c r="T495" s="17" t="str">
        <f>IF(AND(S495&lt;&gt;""),S495/INDEX(L$2:L495,MATCH(MAX(L$2:L495)+1,L$2:L495,1)),"")</f>
        <v/>
      </c>
      <c r="U495" s="31" t="s">
        <v>30</v>
      </c>
      <c r="W495" s="43"/>
      <c r="X495" s="43"/>
      <c r="Y495" s="43"/>
      <c r="Z495" s="43"/>
      <c r="AA495" s="43"/>
      <c r="AB495" s="43"/>
      <c r="AC495" s="43"/>
      <c r="AD495" s="39"/>
      <c r="AE495" s="39"/>
      <c r="AF495" s="44" t="str">
        <f t="shared" si="162"/>
        <v>無</v>
      </c>
      <c r="AH495" s="45"/>
    </row>
    <row r="496" spans="1:34">
      <c r="A496" s="36" t="str">
        <f t="shared" si="158"/>
        <v>町村</v>
      </c>
      <c r="B496" s="37" t="str">
        <f>IF(E496&lt;&gt;"",VLOOKUP(C496,市町村コード!$B:$D,3,FALSE),"")</f>
        <v>長野県</v>
      </c>
      <c r="C496" s="38">
        <f>IF(E496&lt;&gt;"",VLOOKUP(E496,市町村コード!$A$1:$B$3593,2,FALSE),"")</f>
        <v>204048</v>
      </c>
      <c r="D496" s="39" t="str">
        <f t="shared" si="160"/>
        <v>20404</v>
      </c>
      <c r="E496" s="48" t="s">
        <v>851</v>
      </c>
      <c r="F496" s="40" t="str">
        <f t="shared" si="165"/>
        <v>2022年</v>
      </c>
      <c r="G496" s="41">
        <v>44675</v>
      </c>
      <c r="H496" s="14">
        <v>3710</v>
      </c>
      <c r="I496" s="14">
        <v>2509</v>
      </c>
      <c r="J496" s="14"/>
      <c r="K496" s="15">
        <f t="shared" si="163"/>
        <v>0.67628032345013478</v>
      </c>
      <c r="L496" s="14">
        <v>2463</v>
      </c>
      <c r="M496" s="14">
        <v>46</v>
      </c>
      <c r="N496" s="35"/>
      <c r="O496" s="35" t="s">
        <v>29</v>
      </c>
      <c r="P496" s="45" t="s">
        <v>852</v>
      </c>
      <c r="Q496" s="31">
        <v>3</v>
      </c>
      <c r="R496" s="31" t="s">
        <v>4710</v>
      </c>
      <c r="S496" s="16">
        <v>1989</v>
      </c>
      <c r="T496" s="17">
        <f>IF(AND(S496&lt;&gt;""),S496/INDEX(L$2:L496,MATCH(MAX(L$2:L496)+1,L$2:L496,1)),"")</f>
        <v>0.80755176613885504</v>
      </c>
      <c r="U496" s="31" t="s">
        <v>30</v>
      </c>
      <c r="W496" s="43"/>
      <c r="X496" s="43"/>
      <c r="Y496" s="43"/>
      <c r="Z496" s="43"/>
      <c r="AA496" s="43"/>
      <c r="AB496" s="43"/>
      <c r="AC496" s="43"/>
      <c r="AD496" s="39"/>
      <c r="AE496" s="39"/>
      <c r="AF496" s="44" t="str">
        <f t="shared" si="162"/>
        <v>無</v>
      </c>
      <c r="AH496" s="45"/>
    </row>
    <row r="497" spans="1:34">
      <c r="A497" s="36" t="str">
        <f t="shared" si="158"/>
        <v>町村</v>
      </c>
      <c r="B497" s="37" t="str">
        <f>IF(E497&lt;&gt;"",VLOOKUP(C497,市町村コード!$B:$D,3,FALSE),"")</f>
        <v>長野県</v>
      </c>
      <c r="C497" s="38">
        <f>IF(E497&lt;&gt;"",VLOOKUP(E497,市町村コード!$A$1:$B$3593,2,FALSE),"")</f>
        <v>204048</v>
      </c>
      <c r="D497" s="39" t="str">
        <f t="shared" si="160"/>
        <v>20404</v>
      </c>
      <c r="E497" s="48" t="s">
        <v>851</v>
      </c>
      <c r="F497" s="40" t="str">
        <f t="shared" si="165"/>
        <v>2022年</v>
      </c>
      <c r="G497" s="41">
        <v>44675</v>
      </c>
      <c r="H497" s="14"/>
      <c r="I497" s="14"/>
      <c r="J497" s="14"/>
      <c r="K497" s="15"/>
      <c r="L497" s="14"/>
      <c r="M497" s="14"/>
      <c r="N497" s="35"/>
      <c r="O497" s="35"/>
      <c r="P497" s="45" t="s">
        <v>4896</v>
      </c>
      <c r="Q497" s="31"/>
      <c r="R497" s="31" t="s">
        <v>4711</v>
      </c>
      <c r="S497" s="16">
        <v>474</v>
      </c>
      <c r="T497" s="17">
        <f>IF(AND(S497&lt;&gt;""),S497/INDEX(L$2:L497,MATCH(MAX(L$2:L497)+1,L$2:L497,1)),"")</f>
        <v>0.19244823386114496</v>
      </c>
      <c r="U497" s="31" t="s">
        <v>30</v>
      </c>
      <c r="W497" s="43"/>
      <c r="X497" s="43"/>
      <c r="Y497" s="43"/>
      <c r="Z497" s="43"/>
      <c r="AA497" s="43"/>
      <c r="AB497" s="43"/>
      <c r="AC497" s="43"/>
      <c r="AD497" s="39"/>
      <c r="AE497" s="39"/>
      <c r="AF497" s="44" t="str">
        <f t="shared" si="162"/>
        <v>無</v>
      </c>
      <c r="AH497" s="45"/>
    </row>
    <row r="498" spans="1:34">
      <c r="A498" s="36" t="str">
        <f t="shared" si="158"/>
        <v>町村</v>
      </c>
      <c r="B498" s="37" t="str">
        <f>IF(E498&lt;&gt;"",VLOOKUP(C498,市町村コード!$B:$D,3,FALSE),"")</f>
        <v>長野県</v>
      </c>
      <c r="C498" s="38">
        <f>IF(E498&lt;&gt;"",VLOOKUP(E498,市町村コード!$A$1:$B$3593,2,FALSE),"")</f>
        <v>204072</v>
      </c>
      <c r="D498" s="39" t="str">
        <f t="shared" si="160"/>
        <v>20407</v>
      </c>
      <c r="E498" s="48" t="s">
        <v>853</v>
      </c>
      <c r="F498" s="40" t="str">
        <f t="shared" si="165"/>
        <v>2022年</v>
      </c>
      <c r="G498" s="41">
        <v>44591</v>
      </c>
      <c r="H498" s="14">
        <v>5031</v>
      </c>
      <c r="I498" s="14">
        <v>3427</v>
      </c>
      <c r="J498" s="14">
        <v>5071</v>
      </c>
      <c r="K498" s="15">
        <f t="shared" si="163"/>
        <v>0.68117670443251843</v>
      </c>
      <c r="L498" s="14">
        <v>3366</v>
      </c>
      <c r="M498" s="14">
        <v>61</v>
      </c>
      <c r="N498" s="35"/>
      <c r="O498" s="35" t="s">
        <v>29</v>
      </c>
      <c r="P498" s="45" t="s">
        <v>854</v>
      </c>
      <c r="Q498" s="31">
        <v>3</v>
      </c>
      <c r="R498" s="31" t="s">
        <v>4710</v>
      </c>
      <c r="S498" s="16">
        <v>3203.1770000000001</v>
      </c>
      <c r="T498" s="17">
        <f>IF(AND(S498&lt;&gt;""),S498/INDEX(L$2:L498,MATCH(MAX(L$2:L498)+1,L$2:L498,1)),"")</f>
        <v>0.95162715389185981</v>
      </c>
      <c r="U498" s="31" t="s">
        <v>30</v>
      </c>
      <c r="W498" s="43"/>
      <c r="X498" s="43"/>
      <c r="Y498" s="43"/>
      <c r="Z498" s="43"/>
      <c r="AA498" s="43"/>
      <c r="AB498" s="43"/>
      <c r="AC498" s="43"/>
      <c r="AD498" s="39"/>
      <c r="AE498" s="39"/>
      <c r="AF498" s="44" t="str">
        <f t="shared" si="162"/>
        <v>無</v>
      </c>
      <c r="AH498" s="45"/>
    </row>
    <row r="499" spans="1:34">
      <c r="A499" s="36" t="str">
        <f t="shared" si="158"/>
        <v>町村</v>
      </c>
      <c r="B499" s="37" t="str">
        <f>IF(E499&lt;&gt;"",VLOOKUP(C499,市町村コード!$B:$D,3,FALSE),"")</f>
        <v>長野県</v>
      </c>
      <c r="C499" s="38">
        <f>IF(E499&lt;&gt;"",VLOOKUP(E499,市町村コード!$A$1:$B$3593,2,FALSE),"")</f>
        <v>204072</v>
      </c>
      <c r="D499" s="39" t="str">
        <f t="shared" ref="D499:D512" si="166">IF(C499&lt;&gt;"",LEFT(C499,5),"")</f>
        <v>20407</v>
      </c>
      <c r="E499" s="48" t="s">
        <v>853</v>
      </c>
      <c r="F499" s="40" t="str">
        <f t="shared" si="165"/>
        <v>2022年</v>
      </c>
      <c r="G499" s="41">
        <v>44591</v>
      </c>
      <c r="H499" s="14"/>
      <c r="I499" s="14"/>
      <c r="J499" s="14"/>
      <c r="K499" s="15"/>
      <c r="L499" s="14"/>
      <c r="M499" s="14"/>
      <c r="N499" s="35"/>
      <c r="O499" s="35"/>
      <c r="P499" s="45" t="s">
        <v>5125</v>
      </c>
      <c r="Q499" s="31"/>
      <c r="R499" s="31" t="s">
        <v>4711</v>
      </c>
      <c r="S499" s="16">
        <v>162.822</v>
      </c>
      <c r="T499" s="17">
        <f>IF(AND(S499&lt;&gt;""),S499/INDEX(L$2:L499,MATCH(MAX(L$2:L499)+1,L$2:L499,1)),"")</f>
        <v>4.8372549019607844E-2</v>
      </c>
      <c r="U499" s="31" t="s">
        <v>30</v>
      </c>
      <c r="W499" s="43"/>
      <c r="X499" s="43"/>
      <c r="Y499" s="43"/>
      <c r="Z499" s="43"/>
      <c r="AA499" s="43"/>
      <c r="AB499" s="43"/>
      <c r="AC499" s="43"/>
      <c r="AD499" s="39"/>
      <c r="AE499" s="39"/>
      <c r="AF499" s="44" t="str">
        <f t="shared" si="162"/>
        <v>無</v>
      </c>
      <c r="AH499" s="45"/>
    </row>
    <row r="500" spans="1:34">
      <c r="A500" s="36" t="str">
        <f t="shared" ref="A500:A516" si="167">IF(E500&lt;&gt;"",IF(OR(RIGHT(E500,1)="市",RIGHT(E500,1)="区"),"市区","町村"),"")</f>
        <v>町村</v>
      </c>
      <c r="B500" s="37" t="str">
        <f>IF(E500&lt;&gt;"",VLOOKUP(C500,市町村コード!$B:$D,3,FALSE),"")</f>
        <v>長野県</v>
      </c>
      <c r="C500" s="38">
        <f>IF(E500&lt;&gt;"",VLOOKUP(E500,市町村コード!$A$1:$B$3593,2,FALSE),"")</f>
        <v>204153</v>
      </c>
      <c r="D500" s="39" t="str">
        <f t="shared" si="166"/>
        <v>20415</v>
      </c>
      <c r="E500" s="48" t="s">
        <v>859</v>
      </c>
      <c r="F500" s="40" t="str">
        <f>IF(MONTH(G500)&gt;=5, YEAR(G500)-1, YEAR(G500))&amp;"年"</f>
        <v>2022年</v>
      </c>
      <c r="G500" s="41">
        <v>44584</v>
      </c>
      <c r="H500" s="14"/>
      <c r="I500" s="14"/>
      <c r="J500" s="14">
        <v>5111</v>
      </c>
      <c r="K500" s="15" t="str">
        <f t="shared" si="163"/>
        <v/>
      </c>
      <c r="L500" s="14"/>
      <c r="M500" s="14"/>
      <c r="N500" s="35" t="s">
        <v>54</v>
      </c>
      <c r="O500" s="35" t="s">
        <v>29</v>
      </c>
      <c r="P500" s="45" t="s">
        <v>860</v>
      </c>
      <c r="Q500" s="31">
        <v>3</v>
      </c>
      <c r="R500" s="31" t="s">
        <v>4710</v>
      </c>
      <c r="S500" s="16"/>
      <c r="T500" s="17" t="str">
        <f>IF(AND(S500&lt;&gt;""),S500/INDEX(L$2:L500,MATCH(MAX(L$2:L500)+1,L$2:L500,1)),"")</f>
        <v/>
      </c>
      <c r="U500" s="31" t="s">
        <v>30</v>
      </c>
      <c r="W500" s="43"/>
      <c r="X500" s="43"/>
      <c r="Y500" s="43"/>
      <c r="Z500" s="43"/>
      <c r="AA500" s="43"/>
      <c r="AB500" s="43"/>
      <c r="AC500" s="43"/>
      <c r="AD500" s="39"/>
      <c r="AE500" s="39"/>
      <c r="AF500" s="44" t="str">
        <f t="shared" si="162"/>
        <v>無</v>
      </c>
      <c r="AH500" s="45"/>
    </row>
    <row r="501" spans="1:34">
      <c r="A501" s="36" t="str">
        <f t="shared" si="167"/>
        <v>町村</v>
      </c>
      <c r="B501" s="37" t="str">
        <f>IF(E501&lt;&gt;"",VLOOKUP(C501,市町村コード!$B:$D,3,FALSE),"")</f>
        <v>長野県</v>
      </c>
      <c r="C501" s="38">
        <f>IF(E501&lt;&gt;"",VLOOKUP(E501,市町村コード!$A$1:$B$3593,2,FALSE),"")</f>
        <v>204293</v>
      </c>
      <c r="D501" s="39" t="str">
        <f t="shared" si="166"/>
        <v>20429</v>
      </c>
      <c r="E501" s="48" t="s">
        <v>864</v>
      </c>
      <c r="F501" s="40" t="str">
        <f>IF(MONTH(G501)&gt;=5, YEAR(G501)-1, YEAR(G501))&amp;"年"</f>
        <v>2022年</v>
      </c>
      <c r="G501" s="41">
        <v>44598</v>
      </c>
      <c r="H501" s="14"/>
      <c r="I501" s="14"/>
      <c r="J501" s="14">
        <v>651</v>
      </c>
      <c r="K501" s="15" t="str">
        <f t="shared" si="163"/>
        <v/>
      </c>
      <c r="L501" s="14"/>
      <c r="M501" s="14"/>
      <c r="N501" s="35" t="s">
        <v>54</v>
      </c>
      <c r="O501" s="35" t="s">
        <v>29</v>
      </c>
      <c r="P501" s="45" t="s">
        <v>4897</v>
      </c>
      <c r="Q501" s="31">
        <v>1</v>
      </c>
      <c r="R501" s="31" t="s">
        <v>4711</v>
      </c>
      <c r="S501" s="16"/>
      <c r="T501" s="17" t="str">
        <f>IF(AND(S501&lt;&gt;""),S501/INDEX(L$2:L501,MATCH(MAX(L$2:L501)+1,L$2:L501,1)),"")</f>
        <v/>
      </c>
      <c r="U501" s="31" t="s">
        <v>30</v>
      </c>
      <c r="W501" s="43"/>
      <c r="X501" s="43"/>
      <c r="Y501" s="43"/>
      <c r="Z501" s="43"/>
      <c r="AA501" s="43"/>
      <c r="AB501" s="43"/>
      <c r="AC501" s="43"/>
      <c r="AD501" s="39"/>
      <c r="AE501" s="39"/>
      <c r="AF501" s="44" t="str">
        <f t="shared" ref="AF501:AF516" si="168">IF(AND(V501="",W501="",X501="",Y501="",Z501="",AA501="",AB501="",AC501=""),"無",IF(V501&lt;&gt;"",$V$1,"") &amp; IF(W501&lt;&gt;"",$W$1,"") &amp; IF(X501&lt;&gt;"",$X$1,"") &amp; IF(Y501&lt;&gt;"",$Y$1,"") &amp; IF(Z501&lt;&gt;"",$Z$1,"") &amp; IF(AA501&lt;&gt;"",$AA$1,"") &amp; IF(AB501&lt;&gt;"",$AB$1,"") &amp; IF(AC501&lt;&gt;"",$AC$1,""))</f>
        <v>無</v>
      </c>
      <c r="AH501" s="45"/>
    </row>
    <row r="502" spans="1:34">
      <c r="A502" s="36" t="str">
        <f t="shared" si="167"/>
        <v>町村</v>
      </c>
      <c r="B502" s="37" t="str">
        <f>IF(E502&lt;&gt;"",VLOOKUP(C502,市町村コード!$B:$D,3,FALSE),"")</f>
        <v>長野県</v>
      </c>
      <c r="C502" s="38">
        <f>IF(E502&lt;&gt;"",VLOOKUP(E502,市町村コード!$A$1:$B$3593,2,FALSE),"")</f>
        <v>204323</v>
      </c>
      <c r="D502" s="39" t="str">
        <f t="shared" si="166"/>
        <v>20432</v>
      </c>
      <c r="E502" s="48" t="s">
        <v>866</v>
      </c>
      <c r="F502" s="40" t="str">
        <f t="shared" ref="F502:F508" si="169">IF(MONTH(G502)&gt;=5, YEAR(G502)-1, YEAR(G502))&amp;"年"</f>
        <v>2021年</v>
      </c>
      <c r="G502" s="41">
        <v>44879</v>
      </c>
      <c r="H502" s="14"/>
      <c r="I502" s="14"/>
      <c r="J502" s="14">
        <v>9220</v>
      </c>
      <c r="K502" s="15" t="str">
        <f t="shared" si="163"/>
        <v/>
      </c>
      <c r="L502" s="14"/>
      <c r="M502" s="14"/>
      <c r="N502" s="35" t="s">
        <v>54</v>
      </c>
      <c r="O502" s="35" t="s">
        <v>29</v>
      </c>
      <c r="P502" s="45" t="s">
        <v>867</v>
      </c>
      <c r="Q502" s="31">
        <v>3</v>
      </c>
      <c r="R502" s="31" t="s">
        <v>4710</v>
      </c>
      <c r="S502" s="16"/>
      <c r="T502" s="17" t="str">
        <f>IF(AND(S502&lt;&gt;""),S502/INDEX(L$2:L502,MATCH(MAX(L$2:L502)+1,L$2:L502,1)),"")</f>
        <v/>
      </c>
      <c r="U502" s="31" t="s">
        <v>30</v>
      </c>
      <c r="W502" s="43"/>
      <c r="X502" s="43"/>
      <c r="Y502" s="43"/>
      <c r="Z502" s="43"/>
      <c r="AA502" s="43"/>
      <c r="AB502" s="43"/>
      <c r="AC502" s="43"/>
      <c r="AD502" s="39"/>
      <c r="AE502" s="39"/>
      <c r="AF502" s="44" t="str">
        <f t="shared" si="168"/>
        <v>無</v>
      </c>
      <c r="AH502" s="45"/>
    </row>
    <row r="503" spans="1:34">
      <c r="A503" s="36" t="str">
        <f t="shared" si="167"/>
        <v>町村</v>
      </c>
      <c r="B503" s="37" t="str">
        <f>IF(E503&lt;&gt;"",VLOOKUP(C503,市町村コード!$B:$D,3,FALSE),"")</f>
        <v>長野県</v>
      </c>
      <c r="C503" s="38">
        <f>IF(E503&lt;&gt;"",VLOOKUP(E503,市町村コード!$A$1:$B$3593,2,FALSE),"")</f>
        <v>204463</v>
      </c>
      <c r="D503" s="39" t="str">
        <f t="shared" si="166"/>
        <v>20446</v>
      </c>
      <c r="E503" s="48" t="s">
        <v>868</v>
      </c>
      <c r="F503" s="40" t="str">
        <f t="shared" si="169"/>
        <v>2021年</v>
      </c>
      <c r="G503" s="41">
        <v>44914</v>
      </c>
      <c r="H503" s="14">
        <v>2275</v>
      </c>
      <c r="I503" s="14">
        <v>1812</v>
      </c>
      <c r="J503" s="14">
        <v>2275</v>
      </c>
      <c r="K503" s="15">
        <f t="shared" si="163"/>
        <v>0.79648351648351645</v>
      </c>
      <c r="L503" s="14">
        <v>1791</v>
      </c>
      <c r="M503" s="14">
        <v>21</v>
      </c>
      <c r="N503" s="35"/>
      <c r="O503" s="35" t="s">
        <v>29</v>
      </c>
      <c r="P503" s="45" t="s">
        <v>5278</v>
      </c>
      <c r="Q503" s="31">
        <v>1</v>
      </c>
      <c r="R503" s="31" t="s">
        <v>4711</v>
      </c>
      <c r="S503" s="16">
        <v>977</v>
      </c>
      <c r="T503" s="17">
        <f>IF(AND(S503&lt;&gt;""),S503/INDEX(L$2:L503,MATCH(MAX(L$2:L503)+1,L$2:L503,1)),"")</f>
        <v>0.54550530429927413</v>
      </c>
      <c r="U503" s="31" t="s">
        <v>30</v>
      </c>
      <c r="W503" s="43"/>
      <c r="X503" s="43"/>
      <c r="Y503" s="43"/>
      <c r="Z503" s="43"/>
      <c r="AA503" s="43"/>
      <c r="AB503" s="43"/>
      <c r="AC503" s="43"/>
      <c r="AD503" s="39"/>
      <c r="AE503" s="39"/>
      <c r="AF503" s="44" t="str">
        <f t="shared" si="168"/>
        <v>無</v>
      </c>
      <c r="AH503" s="45"/>
    </row>
    <row r="504" spans="1:34">
      <c r="A504" s="36" t="str">
        <f t="shared" si="167"/>
        <v>町村</v>
      </c>
      <c r="B504" s="37" t="str">
        <f>IF(E504&lt;&gt;"",VLOOKUP(C504,市町村コード!$B:$D,3,FALSE),"")</f>
        <v>長野県</v>
      </c>
      <c r="C504" s="38">
        <f>IF(E504&lt;&gt;"",VLOOKUP(E504,市町村コード!$A$1:$B$3593,2,FALSE),"")</f>
        <v>204463</v>
      </c>
      <c r="D504" s="39" t="str">
        <f t="shared" si="166"/>
        <v>20446</v>
      </c>
      <c r="E504" s="48" t="s">
        <v>868</v>
      </c>
      <c r="F504" s="40" t="str">
        <f t="shared" si="169"/>
        <v>2021年</v>
      </c>
      <c r="G504" s="41">
        <v>44914</v>
      </c>
      <c r="H504" s="14"/>
      <c r="I504" s="14"/>
      <c r="J504" s="14"/>
      <c r="K504" s="15"/>
      <c r="L504" s="14"/>
      <c r="M504" s="14"/>
      <c r="N504" s="35"/>
      <c r="O504" s="35"/>
      <c r="P504" s="45" t="s">
        <v>5279</v>
      </c>
      <c r="Q504" s="31"/>
      <c r="R504" s="31" t="s">
        <v>4711</v>
      </c>
      <c r="S504" s="16">
        <v>814</v>
      </c>
      <c r="T504" s="17">
        <f>IF(AND(S504&lt;&gt;""),S504/INDEX(L$2:L504,MATCH(MAX(L$2:L504)+1,L$2:L504,1)),"")</f>
        <v>0.45449469570072587</v>
      </c>
      <c r="U504" s="31" t="s">
        <v>30</v>
      </c>
      <c r="W504" s="43"/>
      <c r="X504" s="43"/>
      <c r="Y504" s="43"/>
      <c r="Z504" s="43"/>
      <c r="AA504" s="43"/>
      <c r="AB504" s="43"/>
      <c r="AC504" s="43"/>
      <c r="AD504" s="39"/>
      <c r="AE504" s="39"/>
      <c r="AF504" s="44" t="str">
        <f t="shared" si="168"/>
        <v>無</v>
      </c>
      <c r="AH504" s="45"/>
    </row>
    <row r="505" spans="1:34">
      <c r="A505" s="36" t="str">
        <f t="shared" si="167"/>
        <v>町村</v>
      </c>
      <c r="B505" s="37" t="str">
        <f>IF(E505&lt;&gt;"",VLOOKUP(C505,市町村コード!$B:$D,3,FALSE),"")</f>
        <v>長野県</v>
      </c>
      <c r="C505" s="38">
        <f>IF(E505&lt;&gt;"",VLOOKUP(E505,市町村コード!$A$1:$B$3593,2,FALSE),"")</f>
        <v>204528</v>
      </c>
      <c r="D505" s="39" t="str">
        <f t="shared" si="166"/>
        <v>20452</v>
      </c>
      <c r="E505" s="48" t="s">
        <v>870</v>
      </c>
      <c r="F505" s="40" t="str">
        <f t="shared" si="169"/>
        <v>2021年</v>
      </c>
      <c r="G505" s="41">
        <v>44865</v>
      </c>
      <c r="H505" s="14">
        <v>3829</v>
      </c>
      <c r="I505" s="14">
        <v>3065</v>
      </c>
      <c r="J505" s="14">
        <v>3846</v>
      </c>
      <c r="K505" s="15">
        <f t="shared" si="163"/>
        <v>0.80047009663097413</v>
      </c>
      <c r="L505" s="14">
        <v>3008</v>
      </c>
      <c r="M505" s="14">
        <v>57</v>
      </c>
      <c r="N505" s="35"/>
      <c r="O505" s="35" t="s">
        <v>29</v>
      </c>
      <c r="P505" s="45" t="s">
        <v>4898</v>
      </c>
      <c r="Q505" s="31">
        <v>1</v>
      </c>
      <c r="R505" s="31" t="s">
        <v>4711</v>
      </c>
      <c r="S505" s="16">
        <v>1659</v>
      </c>
      <c r="T505" s="17">
        <f>IF(AND(S505&lt;&gt;""),S505/INDEX(L$2:L505,MATCH(MAX(L$2:L505)+1,L$2:L505,1)),"")</f>
        <v>0.55152925531914898</v>
      </c>
      <c r="U505" s="31" t="s">
        <v>30</v>
      </c>
      <c r="W505" s="43"/>
      <c r="X505" s="43"/>
      <c r="Y505" s="43"/>
      <c r="Z505" s="43"/>
      <c r="AA505" s="43"/>
      <c r="AB505" s="43"/>
      <c r="AC505" s="43"/>
      <c r="AD505" s="39"/>
      <c r="AE505" s="39"/>
      <c r="AF505" s="44" t="str">
        <f t="shared" si="168"/>
        <v>無</v>
      </c>
      <c r="AH505" s="45"/>
    </row>
    <row r="506" spans="1:34">
      <c r="A506" s="36" t="str">
        <f t="shared" si="167"/>
        <v>町村</v>
      </c>
      <c r="B506" s="37" t="str">
        <f>IF(E506&lt;&gt;"",VLOOKUP(C506,市町村コード!$B:$D,3,FALSE),"")</f>
        <v>長野県</v>
      </c>
      <c r="C506" s="38">
        <f>IF(E506&lt;&gt;"",VLOOKUP(E506,市町村コード!$A$1:$B$3593,2,FALSE),"")</f>
        <v>204528</v>
      </c>
      <c r="D506" s="39" t="str">
        <f t="shared" si="166"/>
        <v>20452</v>
      </c>
      <c r="E506" s="48" t="s">
        <v>870</v>
      </c>
      <c r="F506" s="40" t="str">
        <f t="shared" si="169"/>
        <v>2021年</v>
      </c>
      <c r="G506" s="41">
        <v>44865</v>
      </c>
      <c r="H506" s="14"/>
      <c r="I506" s="14"/>
      <c r="J506" s="14"/>
      <c r="K506" s="15"/>
      <c r="L506" s="14"/>
      <c r="M506" s="14"/>
      <c r="N506" s="35"/>
      <c r="O506" s="35"/>
      <c r="P506" s="45" t="s">
        <v>4899</v>
      </c>
      <c r="Q506" s="31"/>
      <c r="R506" s="31" t="s">
        <v>4711</v>
      </c>
      <c r="S506" s="16">
        <v>1349</v>
      </c>
      <c r="T506" s="17">
        <f>IF(AND(S506&lt;&gt;""),S506/INDEX(L$2:L506,MATCH(MAX(L$2:L506)+1,L$2:L506,1)),"")</f>
        <v>0.44847074468085107</v>
      </c>
      <c r="U506" s="31" t="s">
        <v>30</v>
      </c>
      <c r="W506" s="43"/>
      <c r="X506" s="43"/>
      <c r="Y506" s="43"/>
      <c r="Z506" s="43"/>
      <c r="AA506" s="43"/>
      <c r="AB506" s="43"/>
      <c r="AC506" s="43"/>
      <c r="AD506" s="39"/>
      <c r="AE506" s="39"/>
      <c r="AF506" s="44" t="str">
        <f t="shared" si="168"/>
        <v>無</v>
      </c>
      <c r="AH506" s="45"/>
    </row>
    <row r="507" spans="1:34" ht="18.75" customHeight="1">
      <c r="A507" s="36" t="str">
        <f t="shared" si="167"/>
        <v>町村</v>
      </c>
      <c r="B507" s="37" t="str">
        <f>IF(E507&lt;&gt;"",VLOOKUP(C507,市町村コード!$B:$D,3,FALSE),"")</f>
        <v>長野県</v>
      </c>
      <c r="C507" s="38">
        <f>IF(E507&lt;&gt;"",VLOOKUP(E507,市町村コード!$A$1:$B$3593,2,FALSE),"")</f>
        <v>205885</v>
      </c>
      <c r="D507" s="39" t="str">
        <f t="shared" si="166"/>
        <v>20588</v>
      </c>
      <c r="E507" s="48" t="s">
        <v>874</v>
      </c>
      <c r="F507" s="40" t="str">
        <f t="shared" si="169"/>
        <v>2022年</v>
      </c>
      <c r="G507" s="41">
        <v>44647</v>
      </c>
      <c r="H507" s="14"/>
      <c r="I507" s="14"/>
      <c r="J507" s="14">
        <v>2108</v>
      </c>
      <c r="K507" s="15" t="str">
        <f t="shared" ref="K507:K521" si="170">IF(AND(H507&lt;&gt;"",I507&lt;&gt;""),I507/H507,"")</f>
        <v/>
      </c>
      <c r="L507" s="14"/>
      <c r="M507" s="14"/>
      <c r="N507" s="35" t="s">
        <v>54</v>
      </c>
      <c r="O507" s="35" t="s">
        <v>29</v>
      </c>
      <c r="P507" s="45" t="s">
        <v>875</v>
      </c>
      <c r="Q507" s="31">
        <v>2</v>
      </c>
      <c r="R507" s="31" t="s">
        <v>4710</v>
      </c>
      <c r="S507" s="16"/>
      <c r="T507" s="17" t="str">
        <f>IF(AND(S507&lt;&gt;""),S507/INDEX(L$2:L507,MATCH(MAX(L$2:L507)+1,L$2:L507,1)),"")</f>
        <v/>
      </c>
      <c r="U507" s="31" t="s">
        <v>30</v>
      </c>
      <c r="W507" s="43"/>
      <c r="X507" s="43"/>
      <c r="Y507" s="43"/>
      <c r="Z507" s="43"/>
      <c r="AA507" s="43"/>
      <c r="AB507" s="43"/>
      <c r="AC507" s="43"/>
      <c r="AD507" s="39"/>
      <c r="AE507" s="39"/>
      <c r="AF507" s="44" t="str">
        <f t="shared" si="168"/>
        <v>無</v>
      </c>
      <c r="AH507" s="45"/>
    </row>
    <row r="508" spans="1:34" ht="18.75" customHeight="1">
      <c r="A508" s="36" t="str">
        <f t="shared" si="167"/>
        <v>町村</v>
      </c>
      <c r="B508" s="37" t="str">
        <f>IF(E508&lt;&gt;"",VLOOKUP(C508,市町村コード!$B:$D,3,FALSE),"")</f>
        <v>長野県</v>
      </c>
      <c r="C508" s="38">
        <f>IF(E508&lt;&gt;"",VLOOKUP(E508,市町村コード!$A$1:$B$3593,2,FALSE),"")</f>
        <v>205907</v>
      </c>
      <c r="D508" s="39" t="str">
        <f t="shared" si="166"/>
        <v>20590</v>
      </c>
      <c r="E508" s="48" t="s">
        <v>876</v>
      </c>
      <c r="F508" s="40" t="str">
        <f t="shared" si="169"/>
        <v>2021年</v>
      </c>
      <c r="G508" s="41">
        <v>44851</v>
      </c>
      <c r="H508" s="14"/>
      <c r="I508" s="14"/>
      <c r="J508" s="14">
        <v>9405</v>
      </c>
      <c r="K508" s="15" t="str">
        <f t="shared" si="170"/>
        <v/>
      </c>
      <c r="L508" s="14"/>
      <c r="M508" s="14"/>
      <c r="N508" s="35" t="s">
        <v>54</v>
      </c>
      <c r="O508" s="35" t="s">
        <v>29</v>
      </c>
      <c r="P508" s="45" t="s">
        <v>877</v>
      </c>
      <c r="Q508" s="31">
        <v>3</v>
      </c>
      <c r="R508" s="31" t="s">
        <v>4710</v>
      </c>
      <c r="S508" s="16"/>
      <c r="T508" s="17" t="str">
        <f>IF(AND(S508&lt;&gt;""),S508/INDEX(L$2:L508,MATCH(MAX(L$2:L508)+1,L$2:L508,1)),"")</f>
        <v/>
      </c>
      <c r="U508" s="31" t="s">
        <v>30</v>
      </c>
      <c r="W508" s="43"/>
      <c r="X508" s="43"/>
      <c r="Y508" s="43"/>
      <c r="Z508" s="43"/>
      <c r="AA508" s="43"/>
      <c r="AB508" s="43"/>
      <c r="AC508" s="43"/>
      <c r="AD508" s="39"/>
      <c r="AE508" s="39"/>
      <c r="AF508" s="44" t="str">
        <f t="shared" si="168"/>
        <v>無</v>
      </c>
      <c r="AH508" s="45"/>
    </row>
    <row r="509" spans="1:34" ht="18.75" customHeight="1">
      <c r="A509" s="36" t="str">
        <f t="shared" si="167"/>
        <v>市区</v>
      </c>
      <c r="B509" s="37" t="str">
        <f>IF(E509&lt;&gt;"",VLOOKUP(C509,市町村コード!$B:$D,3,FALSE),"")</f>
        <v>岐阜県</v>
      </c>
      <c r="C509" s="38">
        <f>IF(E509&lt;&gt;"",VLOOKUP(E509,市町村コード!$A$1:$B$3593,2,FALSE),"")</f>
        <v>212016</v>
      </c>
      <c r="D509" s="39" t="str">
        <f t="shared" si="166"/>
        <v>21201</v>
      </c>
      <c r="E509" s="48" t="s">
        <v>879</v>
      </c>
      <c r="F509" s="40" t="str">
        <f>IF(MONTH(G509)&gt;=5, YEAR(G509)-1, YEAR(G509))&amp;"年"</f>
        <v>2022年</v>
      </c>
      <c r="G509" s="41">
        <v>44598</v>
      </c>
      <c r="H509" s="14">
        <v>334287</v>
      </c>
      <c r="I509" s="14">
        <v>82954</v>
      </c>
      <c r="J509" s="14"/>
      <c r="K509" s="15">
        <f t="shared" si="170"/>
        <v>0.24815203702207983</v>
      </c>
      <c r="L509" s="14">
        <v>81773</v>
      </c>
      <c r="M509" s="14">
        <v>1181</v>
      </c>
      <c r="N509" s="35"/>
      <c r="O509" s="35" t="s">
        <v>29</v>
      </c>
      <c r="P509" s="45" t="s">
        <v>880</v>
      </c>
      <c r="Q509" s="31">
        <v>2</v>
      </c>
      <c r="R509" s="31" t="s">
        <v>4710</v>
      </c>
      <c r="S509" s="16">
        <v>71436</v>
      </c>
      <c r="T509" s="17">
        <f>IF(AND(S509&lt;&gt;""),S509/INDEX(L$2:L509,MATCH(MAX(L$2:L509)+1,L$2:L509,1)),"")</f>
        <v>0.87358908197082163</v>
      </c>
      <c r="U509" s="31" t="s">
        <v>30</v>
      </c>
      <c r="V509" s="34" t="s">
        <v>32</v>
      </c>
      <c r="W509" s="43" t="s">
        <v>32</v>
      </c>
      <c r="X509" s="43" t="s">
        <v>32</v>
      </c>
      <c r="Y509" s="43" t="s">
        <v>32</v>
      </c>
      <c r="Z509" s="43"/>
      <c r="AA509" s="43"/>
      <c r="AB509" s="43"/>
      <c r="AC509" s="43"/>
      <c r="AD509" s="39"/>
      <c r="AE509" s="39"/>
      <c r="AF509" s="44" t="str">
        <f t="shared" si="168"/>
        <v>自立国公</v>
      </c>
      <c r="AH509" s="45"/>
    </row>
    <row r="510" spans="1:34" ht="18.75" customHeight="1">
      <c r="A510" s="36" t="str">
        <f t="shared" si="167"/>
        <v>市区</v>
      </c>
      <c r="B510" s="37" t="str">
        <f>IF(E510&lt;&gt;"",VLOOKUP(C510,市町村コード!$B:$D,3,FALSE),"")</f>
        <v>岐阜県</v>
      </c>
      <c r="C510" s="38">
        <f>IF(E510&lt;&gt;"",VLOOKUP(E510,市町村コード!$A$1:$B$3593,2,FALSE),"")</f>
        <v>212016</v>
      </c>
      <c r="D510" s="39" t="str">
        <f t="shared" si="166"/>
        <v>21201</v>
      </c>
      <c r="E510" s="48" t="s">
        <v>879</v>
      </c>
      <c r="F510" s="40" t="str">
        <f t="shared" ref="F510:F514" si="171">IF(MONTH(G510)&gt;=5, YEAR(G510)-1, YEAR(G510))&amp;"年"</f>
        <v>2022年</v>
      </c>
      <c r="G510" s="41">
        <v>44598</v>
      </c>
      <c r="H510" s="14"/>
      <c r="I510" s="14"/>
      <c r="J510" s="14"/>
      <c r="K510" s="15"/>
      <c r="L510" s="14"/>
      <c r="M510" s="14"/>
      <c r="N510" s="35"/>
      <c r="O510" s="35"/>
      <c r="P510" s="45" t="s">
        <v>5126</v>
      </c>
      <c r="Q510" s="31"/>
      <c r="R510" s="31" t="s">
        <v>4711</v>
      </c>
      <c r="S510" s="16">
        <v>6449</v>
      </c>
      <c r="T510" s="17">
        <f>IF(AND(S510&lt;&gt;""),S510/INDEX(L$2:L510,MATCH(MAX(L$2:L510)+1,L$2:L510,1)),"")</f>
        <v>7.886466192997689E-2</v>
      </c>
      <c r="U510" s="31" t="s">
        <v>30</v>
      </c>
      <c r="W510" s="43"/>
      <c r="X510" s="43"/>
      <c r="Y510" s="43"/>
      <c r="Z510" s="43"/>
      <c r="AA510" s="43"/>
      <c r="AB510" s="43"/>
      <c r="AC510" s="43"/>
      <c r="AD510" s="39"/>
      <c r="AE510" s="39"/>
      <c r="AF510" s="44" t="str">
        <f t="shared" si="168"/>
        <v>無</v>
      </c>
      <c r="AH510" s="45"/>
    </row>
    <row r="511" spans="1:34" ht="18.75" customHeight="1">
      <c r="A511" s="36" t="str">
        <f t="shared" si="167"/>
        <v>市区</v>
      </c>
      <c r="B511" s="37" t="str">
        <f>IF(E511&lt;&gt;"",VLOOKUP(C511,市町村コード!$B:$D,3,FALSE),"")</f>
        <v>岐阜県</v>
      </c>
      <c r="C511" s="38">
        <f>IF(E511&lt;&gt;"",VLOOKUP(E511,市町村コード!$A$1:$B$3593,2,FALSE),"")</f>
        <v>212016</v>
      </c>
      <c r="D511" s="39" t="str">
        <f t="shared" si="166"/>
        <v>21201</v>
      </c>
      <c r="E511" s="48" t="s">
        <v>879</v>
      </c>
      <c r="F511" s="40" t="str">
        <f t="shared" si="171"/>
        <v>2022年</v>
      </c>
      <c r="G511" s="41">
        <v>44598</v>
      </c>
      <c r="H511" s="14"/>
      <c r="I511" s="14"/>
      <c r="J511" s="14"/>
      <c r="K511" s="15"/>
      <c r="L511" s="14"/>
      <c r="M511" s="14"/>
      <c r="N511" s="35"/>
      <c r="O511" s="35"/>
      <c r="P511" s="45" t="s">
        <v>5127</v>
      </c>
      <c r="Q511" s="31"/>
      <c r="R511" s="31" t="s">
        <v>4711</v>
      </c>
      <c r="S511" s="16">
        <v>2781</v>
      </c>
      <c r="T511" s="17">
        <f>IF(AND(S511&lt;&gt;""),S511/INDEX(L$2:L511,MATCH(MAX(L$2:L511)+1,L$2:L511,1)),"")</f>
        <v>3.4008780404289923E-2</v>
      </c>
      <c r="U511" s="31" t="s">
        <v>30</v>
      </c>
      <c r="W511" s="43"/>
      <c r="X511" s="43"/>
      <c r="Y511" s="43"/>
      <c r="Z511" s="43"/>
      <c r="AA511" s="43"/>
      <c r="AB511" s="43"/>
      <c r="AC511" s="43"/>
      <c r="AD511" s="39"/>
      <c r="AE511" s="39"/>
      <c r="AF511" s="44" t="str">
        <f t="shared" si="168"/>
        <v>無</v>
      </c>
      <c r="AH511" s="45"/>
    </row>
    <row r="512" spans="1:34" ht="18.75" customHeight="1">
      <c r="A512" s="36" t="str">
        <f t="shared" si="167"/>
        <v>市区</v>
      </c>
      <c r="B512" s="37" t="str">
        <f>IF(E512&lt;&gt;"",VLOOKUP(C512,市町村コード!$B:$D,3,FALSE),"")</f>
        <v>岐阜県</v>
      </c>
      <c r="C512" s="38">
        <f>IF(E512&lt;&gt;"",VLOOKUP(E512,市町村コード!$A$1:$B$3593,2,FALSE),"")</f>
        <v>212016</v>
      </c>
      <c r="D512" s="39" t="str">
        <f t="shared" si="166"/>
        <v>21201</v>
      </c>
      <c r="E512" s="48" t="s">
        <v>879</v>
      </c>
      <c r="F512" s="40" t="str">
        <f t="shared" si="171"/>
        <v>2022年</v>
      </c>
      <c r="G512" s="41">
        <v>44598</v>
      </c>
      <c r="H512" s="14"/>
      <c r="I512" s="14"/>
      <c r="J512" s="14"/>
      <c r="K512" s="15"/>
      <c r="L512" s="14"/>
      <c r="M512" s="14"/>
      <c r="N512" s="35"/>
      <c r="O512" s="35"/>
      <c r="P512" s="45" t="s">
        <v>5128</v>
      </c>
      <c r="Q512" s="31"/>
      <c r="R512" s="31" t="s">
        <v>4711</v>
      </c>
      <c r="S512" s="16">
        <v>1107</v>
      </c>
      <c r="T512" s="17">
        <f>IF(AND(S512&lt;&gt;""),S512/INDEX(L$2:L512,MATCH(MAX(L$2:L512)+1,L$2:L512,1)),"")</f>
        <v>1.3537475694911523E-2</v>
      </c>
      <c r="U512" s="31" t="s">
        <v>30</v>
      </c>
      <c r="W512" s="43"/>
      <c r="X512" s="43"/>
      <c r="Y512" s="43"/>
      <c r="Z512" s="43"/>
      <c r="AA512" s="43"/>
      <c r="AB512" s="43"/>
      <c r="AC512" s="43"/>
      <c r="AD512" s="39"/>
      <c r="AE512" s="39"/>
      <c r="AF512" s="44" t="str">
        <f t="shared" si="168"/>
        <v>無</v>
      </c>
      <c r="AH512" s="45"/>
    </row>
    <row r="513" spans="1:34">
      <c r="A513" s="36" t="str">
        <f t="shared" si="167"/>
        <v>市区</v>
      </c>
      <c r="B513" s="37" t="str">
        <f>IF(E513&lt;&gt;"",VLOOKUP(C513,市町村コード!$B:$D,3,FALSE),"")</f>
        <v>岐阜県</v>
      </c>
      <c r="C513" s="38">
        <f>IF(E513&lt;&gt;"",VLOOKUP(E513,市町村コード!$A$1:$B$3593,2,FALSE),"")</f>
        <v>212075</v>
      </c>
      <c r="D513" s="39" t="str">
        <f t="shared" ref="D513:D531" si="172">IF(C513&lt;&gt;"",LEFT(C513,5),"")</f>
        <v>21207</v>
      </c>
      <c r="E513" s="48" t="s">
        <v>884</v>
      </c>
      <c r="F513" s="40" t="str">
        <f t="shared" si="171"/>
        <v>2022年</v>
      </c>
      <c r="G513" s="41">
        <v>44577</v>
      </c>
      <c r="H513" s="14">
        <v>16813</v>
      </c>
      <c r="I513" s="14">
        <v>9675</v>
      </c>
      <c r="J513" s="14"/>
      <c r="K513" s="15">
        <f t="shared" si="170"/>
        <v>0.57544757033248084</v>
      </c>
      <c r="L513" s="14">
        <v>9598</v>
      </c>
      <c r="M513" s="14">
        <v>77</v>
      </c>
      <c r="N513" s="35"/>
      <c r="O513" s="35" t="s">
        <v>29</v>
      </c>
      <c r="P513" s="45" t="s">
        <v>885</v>
      </c>
      <c r="Q513" s="31">
        <v>3</v>
      </c>
      <c r="R513" s="31" t="s">
        <v>4710</v>
      </c>
      <c r="S513" s="16">
        <v>4933</v>
      </c>
      <c r="T513" s="17">
        <f>IF(AND(S513&lt;&gt;""),S513/INDEX(L$2:L513,MATCH(MAX(L$2:L513)+1,L$2:L513,1)),"")</f>
        <v>0.51396124192540116</v>
      </c>
      <c r="U513" s="31" t="s">
        <v>30</v>
      </c>
      <c r="V513" s="34" t="s">
        <v>32</v>
      </c>
      <c r="W513" s="43"/>
      <c r="X513" s="43"/>
      <c r="Y513" s="43" t="s">
        <v>32</v>
      </c>
      <c r="Z513" s="43"/>
      <c r="AA513" s="43"/>
      <c r="AB513" s="43"/>
      <c r="AC513" s="43"/>
      <c r="AD513" s="39" t="s">
        <v>4689</v>
      </c>
      <c r="AF513" s="44" t="str">
        <f t="shared" si="168"/>
        <v>自公</v>
      </c>
      <c r="AH513" s="45"/>
    </row>
    <row r="514" spans="1:34">
      <c r="A514" s="36" t="str">
        <f t="shared" si="167"/>
        <v>市区</v>
      </c>
      <c r="B514" s="37" t="str">
        <f>IF(E514&lt;&gt;"",VLOOKUP(C514,市町村コード!$B:$D,3,FALSE),"")</f>
        <v>岐阜県</v>
      </c>
      <c r="C514" s="38">
        <f>IF(E514&lt;&gt;"",VLOOKUP(E514,市町村コード!$A$1:$B$3593,2,FALSE),"")</f>
        <v>212075</v>
      </c>
      <c r="D514" s="39" t="str">
        <f t="shared" si="172"/>
        <v>21207</v>
      </c>
      <c r="E514" s="48" t="s">
        <v>884</v>
      </c>
      <c r="F514" s="40" t="str">
        <f t="shared" si="171"/>
        <v>2022年</v>
      </c>
      <c r="G514" s="41">
        <v>44577</v>
      </c>
      <c r="H514" s="14"/>
      <c r="I514" s="14"/>
      <c r="J514" s="14"/>
      <c r="K514" s="15"/>
      <c r="L514" s="14"/>
      <c r="M514" s="14"/>
      <c r="N514" s="35"/>
      <c r="O514" s="35"/>
      <c r="P514" s="45" t="s">
        <v>4900</v>
      </c>
      <c r="Q514" s="31"/>
      <c r="R514" s="31" t="s">
        <v>4711</v>
      </c>
      <c r="S514" s="16">
        <v>4665</v>
      </c>
      <c r="T514" s="17">
        <f>IF(AND(S514&lt;&gt;""),S514/INDEX(L$2:L514,MATCH(MAX(L$2:L514)+1,L$2:L514,1)),"")</f>
        <v>0.4860387580745989</v>
      </c>
      <c r="U514" s="31" t="s">
        <v>30</v>
      </c>
      <c r="W514" s="43"/>
      <c r="X514" s="43"/>
      <c r="Y514" s="43"/>
      <c r="Z514" s="43"/>
      <c r="AA514" s="43"/>
      <c r="AB514" s="43"/>
      <c r="AC514" s="43"/>
      <c r="AD514" s="39"/>
      <c r="AF514" s="44" t="str">
        <f t="shared" si="168"/>
        <v>無</v>
      </c>
      <c r="AH514" s="45"/>
    </row>
    <row r="515" spans="1:34">
      <c r="A515" s="36" t="str">
        <f t="shared" si="167"/>
        <v>市区</v>
      </c>
      <c r="B515" s="37" t="str">
        <f>IF(E515&lt;&gt;"",VLOOKUP(C515,市町村コード!$B:$D,3,FALSE),"")</f>
        <v>岐阜県</v>
      </c>
      <c r="C515" s="38">
        <f>IF(E515&lt;&gt;"",VLOOKUP(E515,市町村コード!$A$1:$B$3593,2,FALSE),"")</f>
        <v>212113</v>
      </c>
      <c r="D515" s="39" t="str">
        <f t="shared" si="172"/>
        <v>21211</v>
      </c>
      <c r="E515" s="48" t="s">
        <v>889</v>
      </c>
      <c r="F515" s="40" t="str">
        <f t="shared" ref="F515:F516" si="173">IF(MONTH(G515)&gt;=5, YEAR(G515)-1, YEAR(G515))&amp;"年"</f>
        <v>2022年</v>
      </c>
      <c r="G515" s="41">
        <v>44584</v>
      </c>
      <c r="H515" s="14">
        <v>42191</v>
      </c>
      <c r="I515" s="14">
        <v>24810</v>
      </c>
      <c r="J515" s="14"/>
      <c r="K515" s="15">
        <f t="shared" si="170"/>
        <v>0.58804010333957479</v>
      </c>
      <c r="L515" s="14">
        <v>24632</v>
      </c>
      <c r="M515" s="14">
        <v>178</v>
      </c>
      <c r="N515" s="35"/>
      <c r="O515" s="35" t="s">
        <v>29</v>
      </c>
      <c r="P515" s="45" t="s">
        <v>4901</v>
      </c>
      <c r="Q515" s="31">
        <v>1</v>
      </c>
      <c r="R515" s="31" t="s">
        <v>4712</v>
      </c>
      <c r="S515" s="16">
        <v>16307</v>
      </c>
      <c r="T515" s="17">
        <f>IF(AND(S515&lt;&gt;""),S515/INDEX(L$2:L515,MATCH(MAX(L$2:L515)+1,L$2:L515,1)),"")</f>
        <v>0.66202500811951936</v>
      </c>
      <c r="U515" s="31" t="s">
        <v>30</v>
      </c>
      <c r="W515" s="43"/>
      <c r="X515" s="43"/>
      <c r="Y515" s="43"/>
      <c r="Z515" s="43"/>
      <c r="AA515" s="43"/>
      <c r="AB515" s="43"/>
      <c r="AC515" s="43"/>
      <c r="AD515" s="39"/>
      <c r="AE515" s="39"/>
      <c r="AF515" s="44" t="str">
        <f t="shared" si="168"/>
        <v>無</v>
      </c>
      <c r="AH515" s="45"/>
    </row>
    <row r="516" spans="1:34">
      <c r="A516" s="36" t="str">
        <f t="shared" si="167"/>
        <v>市区</v>
      </c>
      <c r="B516" s="37" t="str">
        <f>IF(E516&lt;&gt;"",VLOOKUP(C516,市町村コード!$B:$D,3,FALSE),"")</f>
        <v>岐阜県</v>
      </c>
      <c r="C516" s="38">
        <f>IF(E516&lt;&gt;"",VLOOKUP(E516,市町村コード!$A$1:$B$3593,2,FALSE),"")</f>
        <v>212113</v>
      </c>
      <c r="D516" s="39" t="str">
        <f t="shared" si="172"/>
        <v>21211</v>
      </c>
      <c r="E516" s="48" t="s">
        <v>889</v>
      </c>
      <c r="F516" s="40" t="str">
        <f t="shared" si="173"/>
        <v>2022年</v>
      </c>
      <c r="G516" s="41">
        <v>44584</v>
      </c>
      <c r="H516" s="14"/>
      <c r="I516" s="14"/>
      <c r="J516" s="14"/>
      <c r="K516" s="15"/>
      <c r="L516" s="14"/>
      <c r="M516" s="14"/>
      <c r="N516" s="35"/>
      <c r="O516" s="35"/>
      <c r="P516" s="45" t="s">
        <v>890</v>
      </c>
      <c r="Q516" s="31"/>
      <c r="R516" s="31" t="s">
        <v>4710</v>
      </c>
      <c r="S516" s="16">
        <v>8325</v>
      </c>
      <c r="T516" s="17">
        <f>IF(AND(S516&lt;&gt;""),S516/INDEX(L$2:L516,MATCH(MAX(L$2:L516)+1,L$2:L516,1)),"")</f>
        <v>0.33797499188048069</v>
      </c>
      <c r="U516" s="31" t="s">
        <v>30</v>
      </c>
      <c r="W516" s="43"/>
      <c r="X516" s="43"/>
      <c r="Y516" s="43"/>
      <c r="Z516" s="43"/>
      <c r="AA516" s="43"/>
      <c r="AB516" s="43"/>
      <c r="AC516" s="43"/>
      <c r="AD516" s="39"/>
      <c r="AE516" s="39"/>
      <c r="AF516" s="44" t="str">
        <f t="shared" si="168"/>
        <v>無</v>
      </c>
      <c r="AH516" s="45"/>
    </row>
    <row r="517" spans="1:34">
      <c r="A517" s="36" t="str">
        <f t="shared" ref="A517:A543" si="174">IF(E517&lt;&gt;"",IF(OR(RIGHT(E517,1)="市",RIGHT(E517,1)="区"),"市区","町村"),"")</f>
        <v>町村</v>
      </c>
      <c r="B517" s="37" t="s">
        <v>902</v>
      </c>
      <c r="C517" s="38" t="s">
        <v>903</v>
      </c>
      <c r="D517" s="39" t="str">
        <f t="shared" si="172"/>
        <v>21403</v>
      </c>
      <c r="E517" s="48" t="s">
        <v>904</v>
      </c>
      <c r="F517" s="40" t="str">
        <f t="shared" ref="F517" si="175">IF(MONTH(G517)&gt;=5, YEAR(G517)-1, YEAR(G517))&amp;"年"</f>
        <v>2022年</v>
      </c>
      <c r="G517" s="41">
        <v>44605</v>
      </c>
      <c r="H517" s="14"/>
      <c r="I517" s="14"/>
      <c r="J517" s="14">
        <v>18561</v>
      </c>
      <c r="K517" s="15" t="str">
        <f t="shared" si="170"/>
        <v/>
      </c>
      <c r="L517" s="14"/>
      <c r="M517" s="14"/>
      <c r="N517" s="35" t="s">
        <v>54</v>
      </c>
      <c r="O517" s="35" t="s">
        <v>29</v>
      </c>
      <c r="P517" s="45" t="s">
        <v>905</v>
      </c>
      <c r="Q517" s="31">
        <v>4</v>
      </c>
      <c r="R517" s="31" t="s">
        <v>4710</v>
      </c>
      <c r="S517" s="16"/>
      <c r="T517" s="17" t="str">
        <f>IF(AND(S517&lt;&gt;""),S517/INDEX(L$2:L517,MATCH(MAX(L$2:L517)+1,L$2:L517,1)),"")</f>
        <v/>
      </c>
      <c r="U517" s="31" t="s">
        <v>30</v>
      </c>
      <c r="W517" s="43"/>
      <c r="X517" s="43"/>
      <c r="Y517" s="43"/>
      <c r="Z517" s="43"/>
      <c r="AA517" s="43"/>
      <c r="AB517" s="43"/>
      <c r="AC517" s="43"/>
      <c r="AD517" s="39"/>
      <c r="AE517" s="39"/>
      <c r="AF517" s="44" t="str">
        <f t="shared" ref="AF517:AF527" si="176">IF(AND(V517="",W517="",X517="",Y517="",Z517="",AA517="",AB517="",AC517=""),"無",IF(V517&lt;&gt;"",$V$1,"") &amp; IF(W517&lt;&gt;"",$W$1,"") &amp; IF(X517&lt;&gt;"",$X$1,"") &amp; IF(Y517&lt;&gt;"",$Y$1,"") &amp; IF(Z517&lt;&gt;"",$Z$1,"") &amp; IF(AA517&lt;&gt;"",$AA$1,"") &amp; IF(AB517&lt;&gt;"",$AB$1,"") &amp; IF(AC517&lt;&gt;"",$AC$1,""))</f>
        <v>無</v>
      </c>
      <c r="AH517" s="45"/>
    </row>
    <row r="518" spans="1:34" ht="18.75" customHeight="1">
      <c r="A518" s="36" t="str">
        <f t="shared" si="174"/>
        <v>町村</v>
      </c>
      <c r="B518" s="37" t="str">
        <f>IF(E518&lt;&gt;"",VLOOKUP(C518,市町村コード!$B:$D,3,FALSE),"")</f>
        <v>岐阜県</v>
      </c>
      <c r="C518" s="38">
        <f>IF(E518&lt;&gt;"",VLOOKUP(E518,市町村コード!$A$1:$B$3593,2,FALSE),"")</f>
        <v>215066</v>
      </c>
      <c r="D518" s="39" t="str">
        <f t="shared" si="172"/>
        <v>21506</v>
      </c>
      <c r="E518" s="48" t="s">
        <v>911</v>
      </c>
      <c r="F518" s="40" t="str">
        <f>IF(MONTH(G518)&gt;=5, YEAR(G518)-1, YEAR(G518))&amp;"年"</f>
        <v>2021年</v>
      </c>
      <c r="G518" s="41">
        <v>44795</v>
      </c>
      <c r="H518" s="14">
        <v>6774</v>
      </c>
      <c r="I518" s="14">
        <v>5282</v>
      </c>
      <c r="J518" s="14"/>
      <c r="K518" s="15">
        <f t="shared" si="170"/>
        <v>0.77974608798346623</v>
      </c>
      <c r="L518" s="14">
        <v>5047</v>
      </c>
      <c r="M518" s="14">
        <v>235</v>
      </c>
      <c r="N518" s="35"/>
      <c r="O518" s="35" t="s">
        <v>29</v>
      </c>
      <c r="P518" s="45" t="s">
        <v>4902</v>
      </c>
      <c r="Q518" s="31">
        <v>1</v>
      </c>
      <c r="R518" s="31" t="s">
        <v>4711</v>
      </c>
      <c r="S518" s="16">
        <v>3348</v>
      </c>
      <c r="T518" s="17">
        <f>IF(AND(S518&lt;&gt;""),S518/INDEX(L$2:L518,MATCH(MAX(L$2:L518)+1,L$2:L518,1)),"")</f>
        <v>0.66336437487616406</v>
      </c>
      <c r="U518" s="31" t="s">
        <v>30</v>
      </c>
      <c r="W518" s="43"/>
      <c r="X518" s="43"/>
      <c r="Y518" s="43"/>
      <c r="Z518" s="43"/>
      <c r="AA518" s="43"/>
      <c r="AB518" s="43"/>
      <c r="AC518" s="43"/>
      <c r="AD518" s="39"/>
      <c r="AE518" s="39"/>
      <c r="AF518" s="44" t="str">
        <f t="shared" si="176"/>
        <v>無</v>
      </c>
      <c r="AH518" s="45"/>
    </row>
    <row r="519" spans="1:34" ht="18.75" customHeight="1">
      <c r="A519" s="36" t="str">
        <f t="shared" si="174"/>
        <v>町村</v>
      </c>
      <c r="B519" s="37" t="str">
        <f>IF(E519&lt;&gt;"",VLOOKUP(C519,市町村コード!$B:$D,3,FALSE),"")</f>
        <v>岐阜県</v>
      </c>
      <c r="C519" s="38">
        <f>IF(E519&lt;&gt;"",VLOOKUP(E519,市町村コード!$A$1:$B$3593,2,FALSE),"")</f>
        <v>215066</v>
      </c>
      <c r="D519" s="39" t="str">
        <f t="shared" si="172"/>
        <v>21506</v>
      </c>
      <c r="E519" s="48" t="s">
        <v>911</v>
      </c>
      <c r="F519" s="40" t="str">
        <f>IF(MONTH(G519)&gt;=5, YEAR(G519)-1, YEAR(G519))&amp;"年"</f>
        <v>2021年</v>
      </c>
      <c r="G519" s="41">
        <v>44795</v>
      </c>
      <c r="H519" s="14"/>
      <c r="I519" s="14"/>
      <c r="J519" s="14"/>
      <c r="K519" s="15"/>
      <c r="L519" s="14"/>
      <c r="M519" s="14"/>
      <c r="N519" s="35"/>
      <c r="O519" s="35"/>
      <c r="P519" s="45" t="s">
        <v>4903</v>
      </c>
      <c r="Q519" s="31"/>
      <c r="R519" s="31" t="s">
        <v>4711</v>
      </c>
      <c r="S519" s="16">
        <v>1699</v>
      </c>
      <c r="T519" s="17">
        <f>IF(AND(S519&lt;&gt;""),S519/INDEX(L$2:L519,MATCH(MAX(L$2:L519)+1,L$2:L519,1)),"")</f>
        <v>0.33663562512383594</v>
      </c>
      <c r="U519" s="31" t="s">
        <v>30</v>
      </c>
      <c r="W519" s="43"/>
      <c r="X519" s="43"/>
      <c r="Y519" s="43"/>
      <c r="Z519" s="43"/>
      <c r="AA519" s="43"/>
      <c r="AB519" s="43"/>
      <c r="AC519" s="43"/>
      <c r="AD519" s="39"/>
      <c r="AE519" s="39"/>
      <c r="AF519" s="44" t="str">
        <f t="shared" si="176"/>
        <v>無</v>
      </c>
      <c r="AH519" s="45"/>
    </row>
    <row r="520" spans="1:34" ht="18.75" customHeight="1">
      <c r="A520" s="36" t="str">
        <f t="shared" si="174"/>
        <v>町村</v>
      </c>
      <c r="B520" s="37" t="str">
        <f>IF(E520&lt;&gt;"",VLOOKUP(C520,市町村コード!$B:$D,3,FALSE),"")</f>
        <v>岐阜県</v>
      </c>
      <c r="C520" s="38">
        <f>IF(E520&lt;&gt;"",VLOOKUP(E520,市町村コード!$A$1:$B$3593,2,FALSE),"")</f>
        <v>215074</v>
      </c>
      <c r="D520" s="39" t="str">
        <f t="shared" si="172"/>
        <v>21507</v>
      </c>
      <c r="E520" s="48" t="s">
        <v>912</v>
      </c>
      <c r="F520" s="40" t="str">
        <f>IF(MONTH(G520)&gt;=5, YEAR(G520)-1, YEAR(G520))&amp;"年"</f>
        <v>2022年</v>
      </c>
      <c r="G520" s="41">
        <v>44668</v>
      </c>
      <c r="H520" s="14"/>
      <c r="I520" s="14"/>
      <c r="J520" s="14">
        <v>1892</v>
      </c>
      <c r="K520" s="15" t="str">
        <f t="shared" si="170"/>
        <v/>
      </c>
      <c r="L520" s="14"/>
      <c r="M520" s="14"/>
      <c r="N520" s="35" t="s">
        <v>54</v>
      </c>
      <c r="O520" s="35" t="s">
        <v>29</v>
      </c>
      <c r="P520" s="45" t="s">
        <v>913</v>
      </c>
      <c r="Q520" s="31">
        <v>3</v>
      </c>
      <c r="R520" s="31" t="s">
        <v>4710</v>
      </c>
      <c r="S520" s="16"/>
      <c r="T520" s="17" t="str">
        <f>IF(AND(S520&lt;&gt;""),S520/INDEX(L$2:L520,MATCH(MAX(L$2:L520)+1,L$2:L520,1)),"")</f>
        <v/>
      </c>
      <c r="U520" s="31" t="s">
        <v>30</v>
      </c>
      <c r="W520" s="43"/>
      <c r="X520" s="43"/>
      <c r="Y520" s="43"/>
      <c r="Z520" s="43"/>
      <c r="AA520" s="43"/>
      <c r="AB520" s="43"/>
      <c r="AC520" s="43"/>
      <c r="AD520" s="39"/>
      <c r="AE520" s="39"/>
      <c r="AF520" s="44" t="str">
        <f t="shared" si="176"/>
        <v>無</v>
      </c>
      <c r="AH520" s="45"/>
    </row>
    <row r="521" spans="1:34">
      <c r="A521" s="36" t="str">
        <f t="shared" si="174"/>
        <v>市区</v>
      </c>
      <c r="B521" s="37" t="str">
        <f>IF(E521&lt;&gt;"",VLOOKUP(C521,市町村コード!$B:$D,3,FALSE),"")</f>
        <v>静岡県</v>
      </c>
      <c r="C521" s="38">
        <f>IF(E521&lt;&gt;"",VLOOKUP(E521,市町村コード!$A$1:$B$3593,2,FALSE),"")</f>
        <v>222038</v>
      </c>
      <c r="D521" s="39" t="str">
        <f t="shared" si="172"/>
        <v>22203</v>
      </c>
      <c r="E521" s="48" t="s">
        <v>915</v>
      </c>
      <c r="F521" s="40" t="str">
        <f t="shared" ref="F521" si="177">IF(MONTH(G521)&gt;=5, YEAR(G521)-1, YEAR(G521))&amp;"年"</f>
        <v>2022年</v>
      </c>
      <c r="G521" s="41">
        <v>44675</v>
      </c>
      <c r="H521" s="14"/>
      <c r="I521" s="14"/>
      <c r="J521" s="14">
        <v>163430</v>
      </c>
      <c r="K521" s="15" t="str">
        <f t="shared" si="170"/>
        <v/>
      </c>
      <c r="L521" s="14"/>
      <c r="M521" s="14"/>
      <c r="N521" s="35" t="s">
        <v>54</v>
      </c>
      <c r="O521" s="35" t="s">
        <v>29</v>
      </c>
      <c r="P521" s="45" t="s">
        <v>916</v>
      </c>
      <c r="Q521" s="31">
        <v>2</v>
      </c>
      <c r="R521" s="31" t="s">
        <v>4710</v>
      </c>
      <c r="S521" s="16"/>
      <c r="T521" s="17" t="str">
        <f>IF(AND(S521&lt;&gt;""),S521/INDEX(L$2:L521,MATCH(MAX(L$2:L521)+1,L$2:L521,1)),"")</f>
        <v/>
      </c>
      <c r="U521" s="31" t="s">
        <v>30</v>
      </c>
      <c r="V521" s="34" t="s">
        <v>32</v>
      </c>
      <c r="W521" s="43" t="s">
        <v>32</v>
      </c>
      <c r="X521" s="43"/>
      <c r="Y521" s="43" t="s">
        <v>32</v>
      </c>
      <c r="Z521" s="43"/>
      <c r="AA521" s="43"/>
      <c r="AB521" s="43"/>
      <c r="AC521" s="43"/>
      <c r="AD521" s="39" t="s">
        <v>4689</v>
      </c>
      <c r="AE521" s="39"/>
      <c r="AF521" s="44" t="str">
        <f t="shared" si="176"/>
        <v>自立公</v>
      </c>
      <c r="AH521" s="45"/>
    </row>
    <row r="522" spans="1:34">
      <c r="A522" s="36" t="str">
        <f t="shared" si="174"/>
        <v>市区</v>
      </c>
      <c r="B522" s="37" t="str">
        <f>IF(E522&lt;&gt;"",VLOOKUP(C522,市町村コード!$B:$D,3,FALSE),"")</f>
        <v>静岡県</v>
      </c>
      <c r="C522" s="38">
        <f>IF(E522&lt;&gt;"",VLOOKUP(E522,市町村コード!$A$1:$B$3593,2,FALSE),"")</f>
        <v>222089</v>
      </c>
      <c r="D522" s="39" t="str">
        <f t="shared" si="172"/>
        <v>22208</v>
      </c>
      <c r="E522" s="48" t="s">
        <v>918</v>
      </c>
      <c r="F522" s="40" t="str">
        <f t="shared" ref="F522:F531" si="178">IF(MONTH(G522)&gt;=5, YEAR(G522)-1, YEAR(G522))&amp;"年"</f>
        <v>2021年</v>
      </c>
      <c r="G522" s="41">
        <v>44704</v>
      </c>
      <c r="H522" s="14">
        <v>59014</v>
      </c>
      <c r="I522" s="14">
        <v>26198</v>
      </c>
      <c r="J522" s="14"/>
      <c r="K522" s="15">
        <f t="shared" ref="K522:K554" si="179">IF(AND(H522&lt;&gt;"",I522&lt;&gt;""),I522/H522,"")</f>
        <v>0.44392855932490594</v>
      </c>
      <c r="L522" s="14">
        <v>25390</v>
      </c>
      <c r="M522" s="14">
        <v>808</v>
      </c>
      <c r="N522" s="35"/>
      <c r="O522" s="35" t="s">
        <v>29</v>
      </c>
      <c r="P522" s="45" t="s">
        <v>919</v>
      </c>
      <c r="Q522" s="31">
        <v>2</v>
      </c>
      <c r="R522" s="31" t="s">
        <v>4710</v>
      </c>
      <c r="S522" s="16">
        <v>16369</v>
      </c>
      <c r="T522" s="17">
        <f>IF(AND(S522&lt;&gt;""),S522/INDEX(L$2:L522,MATCH(MAX(L$2:L522)+1,L$2:L522,1)),"")</f>
        <v>0.64470263883418666</v>
      </c>
      <c r="U522" s="31" t="s">
        <v>30</v>
      </c>
      <c r="V522" s="34" t="s">
        <v>32</v>
      </c>
      <c r="W522" s="43"/>
      <c r="X522" s="43"/>
      <c r="Y522" s="43" t="s">
        <v>32</v>
      </c>
      <c r="Z522" s="43"/>
      <c r="AA522" s="43"/>
      <c r="AB522" s="43"/>
      <c r="AC522" s="43"/>
      <c r="AD522" s="39" t="s">
        <v>4689</v>
      </c>
      <c r="AE522" s="39"/>
      <c r="AF522" s="44" t="str">
        <f t="shared" si="176"/>
        <v>自公</v>
      </c>
      <c r="AH522" s="45"/>
    </row>
    <row r="523" spans="1:34">
      <c r="A523" s="36" t="str">
        <f t="shared" si="174"/>
        <v>市区</v>
      </c>
      <c r="B523" s="37" t="str">
        <f>IF(E523&lt;&gt;"",VLOOKUP(C523,市町村コード!$B:$D,3,FALSE),"")</f>
        <v>静岡県</v>
      </c>
      <c r="C523" s="38">
        <f>IF(E523&lt;&gt;"",VLOOKUP(E523,市町村コード!$A$1:$B$3593,2,FALSE),"")</f>
        <v>222089</v>
      </c>
      <c r="D523" s="39" t="str">
        <f t="shared" si="172"/>
        <v>22208</v>
      </c>
      <c r="E523" s="48" t="s">
        <v>918</v>
      </c>
      <c r="F523" s="40" t="str">
        <f t="shared" si="178"/>
        <v>2021年</v>
      </c>
      <c r="G523" s="41">
        <v>44704</v>
      </c>
      <c r="H523" s="14"/>
      <c r="I523" s="14"/>
      <c r="J523" s="14"/>
      <c r="K523" s="15"/>
      <c r="L523" s="14"/>
      <c r="M523" s="14"/>
      <c r="N523" s="35"/>
      <c r="O523" s="35"/>
      <c r="P523" s="45" t="s">
        <v>5280</v>
      </c>
      <c r="Q523" s="31"/>
      <c r="R523" s="31" t="s">
        <v>4711</v>
      </c>
      <c r="S523" s="16">
        <v>9021</v>
      </c>
      <c r="T523" s="17">
        <f>IF(AND(S523&lt;&gt;""),S523/INDEX(L$2:L523,MATCH(MAX(L$2:L523)+1,L$2:L523,1)),"")</f>
        <v>0.35529736116581329</v>
      </c>
      <c r="U523" s="31" t="s">
        <v>30</v>
      </c>
      <c r="W523" s="43"/>
      <c r="X523" s="43"/>
      <c r="Y523" s="43"/>
      <c r="Z523" s="43"/>
      <c r="AA523" s="43"/>
      <c r="AB523" s="43"/>
      <c r="AC523" s="43"/>
      <c r="AD523" s="39"/>
      <c r="AE523" s="39"/>
      <c r="AF523" s="44" t="str">
        <f t="shared" si="176"/>
        <v>無</v>
      </c>
      <c r="AH523" s="45"/>
    </row>
    <row r="524" spans="1:34">
      <c r="A524" s="36" t="str">
        <f t="shared" si="174"/>
        <v>市区</v>
      </c>
      <c r="B524" s="37" t="str">
        <f>IF(E524&lt;&gt;"",VLOOKUP(C524,市町村コード!$B:$D,3,FALSE),"")</f>
        <v>静岡県</v>
      </c>
      <c r="C524" s="38">
        <f>IF(E524&lt;&gt;"",VLOOKUP(E524,市町村コード!$A$1:$B$3593,2,FALSE),"")</f>
        <v>222097</v>
      </c>
      <c r="D524" s="39" t="str">
        <f t="shared" si="172"/>
        <v>22209</v>
      </c>
      <c r="E524" s="48" t="s">
        <v>920</v>
      </c>
      <c r="F524" s="40" t="str">
        <f t="shared" si="178"/>
        <v>2021年</v>
      </c>
      <c r="G524" s="41">
        <v>44704</v>
      </c>
      <c r="H524" s="14">
        <v>80582</v>
      </c>
      <c r="I524" s="14">
        <v>50197</v>
      </c>
      <c r="J524" s="14">
        <v>81492</v>
      </c>
      <c r="K524" s="15">
        <f t="shared" si="179"/>
        <v>0.62293067930803403</v>
      </c>
      <c r="L524" s="14">
        <v>49638</v>
      </c>
      <c r="M524" s="14">
        <v>559</v>
      </c>
      <c r="N524" s="35"/>
      <c r="O524" s="35" t="s">
        <v>29</v>
      </c>
      <c r="P524" s="45" t="s">
        <v>921</v>
      </c>
      <c r="Q524" s="31">
        <v>3</v>
      </c>
      <c r="R524" s="31" t="s">
        <v>4710</v>
      </c>
      <c r="S524" s="16">
        <v>30202</v>
      </c>
      <c r="T524" s="17">
        <f>IF(AND(S524&lt;&gt;""),S524/INDEX(L$2:L524,MATCH(MAX(L$2:L524)+1,L$2:L524,1)),"")</f>
        <v>0.60844514283411899</v>
      </c>
      <c r="U524" s="31" t="s">
        <v>30</v>
      </c>
      <c r="W524" s="43"/>
      <c r="X524" s="43"/>
      <c r="Y524" s="43" t="s">
        <v>32</v>
      </c>
      <c r="Z524" s="43"/>
      <c r="AA524" s="43"/>
      <c r="AB524" s="43"/>
      <c r="AC524" s="43"/>
      <c r="AD524" s="39" t="s">
        <v>4689</v>
      </c>
      <c r="AE524" s="39"/>
      <c r="AF524" s="44" t="str">
        <f t="shared" si="176"/>
        <v>公</v>
      </c>
      <c r="AH524" s="45"/>
    </row>
    <row r="525" spans="1:34">
      <c r="A525" s="36" t="str">
        <f t="shared" si="174"/>
        <v>市区</v>
      </c>
      <c r="B525" s="37" t="str">
        <f>IF(E525&lt;&gt;"",VLOOKUP(C525,市町村コード!$B:$D,3,FALSE),"")</f>
        <v>静岡県</v>
      </c>
      <c r="C525" s="38">
        <f>IF(E525&lt;&gt;"",VLOOKUP(E525,市町村コード!$A$1:$B$3593,2,FALSE),"")</f>
        <v>222097</v>
      </c>
      <c r="D525" s="39" t="str">
        <f t="shared" si="172"/>
        <v>22209</v>
      </c>
      <c r="E525" s="48" t="s">
        <v>920</v>
      </c>
      <c r="F525" s="40" t="str">
        <f t="shared" si="178"/>
        <v>2021年</v>
      </c>
      <c r="G525" s="41">
        <v>44704</v>
      </c>
      <c r="H525" s="14"/>
      <c r="I525" s="14"/>
      <c r="J525" s="14"/>
      <c r="K525" s="15"/>
      <c r="L525" s="14"/>
      <c r="M525" s="14"/>
      <c r="N525" s="35"/>
      <c r="O525" s="35"/>
      <c r="P525" s="45" t="s">
        <v>5281</v>
      </c>
      <c r="Q525" s="31"/>
      <c r="R525" s="31" t="s">
        <v>4711</v>
      </c>
      <c r="S525" s="16">
        <v>16050</v>
      </c>
      <c r="T525" s="17">
        <f>IF(AND(S525&lt;&gt;""),S525/INDEX(L$2:L525,MATCH(MAX(L$2:L525)+1,L$2:L525,1)),"")</f>
        <v>0.32334098875861234</v>
      </c>
      <c r="U525" s="31" t="s">
        <v>30</v>
      </c>
      <c r="W525" s="43"/>
      <c r="X525" s="43"/>
      <c r="Y525" s="43"/>
      <c r="Z525" s="43"/>
      <c r="AA525" s="43"/>
      <c r="AB525" s="43"/>
      <c r="AC525" s="43"/>
      <c r="AD525" s="39"/>
      <c r="AE525" s="39"/>
      <c r="AF525" s="44" t="str">
        <f t="shared" si="176"/>
        <v>無</v>
      </c>
      <c r="AH525" s="45"/>
    </row>
    <row r="526" spans="1:34">
      <c r="A526" s="36" t="str">
        <f t="shared" si="174"/>
        <v>市区</v>
      </c>
      <c r="B526" s="37" t="str">
        <f>IF(E526&lt;&gt;"",VLOOKUP(C526,市町村コード!$B:$D,3,FALSE),"")</f>
        <v>静岡県</v>
      </c>
      <c r="C526" s="38">
        <f>IF(E526&lt;&gt;"",VLOOKUP(E526,市町村コード!$A$1:$B$3593,2,FALSE),"")</f>
        <v>222097</v>
      </c>
      <c r="D526" s="39" t="str">
        <f t="shared" si="172"/>
        <v>22209</v>
      </c>
      <c r="E526" s="48" t="s">
        <v>920</v>
      </c>
      <c r="F526" s="40" t="str">
        <f t="shared" si="178"/>
        <v>2021年</v>
      </c>
      <c r="G526" s="41">
        <v>44704</v>
      </c>
      <c r="H526" s="14"/>
      <c r="I526" s="14"/>
      <c r="J526" s="14"/>
      <c r="K526" s="15"/>
      <c r="L526" s="14"/>
      <c r="M526" s="14"/>
      <c r="N526" s="35"/>
      <c r="O526" s="35"/>
      <c r="P526" s="45" t="s">
        <v>5282</v>
      </c>
      <c r="Q526" s="31"/>
      <c r="R526" s="31" t="s">
        <v>4711</v>
      </c>
      <c r="S526" s="16">
        <v>3386</v>
      </c>
      <c r="T526" s="17">
        <f>IF(AND(S526&lt;&gt;""),S526/INDEX(L$2:L526,MATCH(MAX(L$2:L526)+1,L$2:L526,1)),"")</f>
        <v>6.8213868407268619E-2</v>
      </c>
      <c r="U526" s="31" t="s">
        <v>30</v>
      </c>
      <c r="W526" s="43"/>
      <c r="X526" s="43"/>
      <c r="Y526" s="43"/>
      <c r="Z526" s="43"/>
      <c r="AA526" s="43"/>
      <c r="AB526" s="43"/>
      <c r="AC526" s="43"/>
      <c r="AD526" s="39"/>
      <c r="AE526" s="39"/>
      <c r="AF526" s="44" t="str">
        <f t="shared" si="176"/>
        <v>無</v>
      </c>
      <c r="AH526" s="45"/>
    </row>
    <row r="527" spans="1:34">
      <c r="A527" s="36" t="str">
        <f t="shared" si="174"/>
        <v>市区</v>
      </c>
      <c r="B527" s="37" t="str">
        <f>IF(E527&lt;&gt;"",VLOOKUP(C527,市町村コード!$B:$D,3,FALSE),"")</f>
        <v>静岡県</v>
      </c>
      <c r="C527" s="38">
        <f>IF(E527&lt;&gt;"",VLOOKUP(E527,市町村コード!$A$1:$B$3593,2,FALSE),"")</f>
        <v>222101</v>
      </c>
      <c r="D527" s="39" t="str">
        <f t="shared" si="172"/>
        <v>22210</v>
      </c>
      <c r="E527" s="48" t="s">
        <v>922</v>
      </c>
      <c r="F527" s="40" t="str">
        <f t="shared" si="178"/>
        <v>2021年</v>
      </c>
      <c r="G527" s="41">
        <v>44914</v>
      </c>
      <c r="H527" s="14"/>
      <c r="I527" s="14"/>
      <c r="J527" s="14">
        <v>208556</v>
      </c>
      <c r="K527" s="15" t="str">
        <f t="shared" si="179"/>
        <v/>
      </c>
      <c r="L527" s="14"/>
      <c r="M527" s="14"/>
      <c r="N527" s="35" t="s">
        <v>54</v>
      </c>
      <c r="O527" s="35" t="s">
        <v>29</v>
      </c>
      <c r="P527" s="45" t="s">
        <v>923</v>
      </c>
      <c r="Q527" s="31">
        <v>3</v>
      </c>
      <c r="R527" s="31" t="s">
        <v>4710</v>
      </c>
      <c r="S527" s="16"/>
      <c r="T527" s="17" t="str">
        <f>IF(AND(S527&lt;&gt;""),S527/INDEX(L$2:L527,MATCH(MAX(L$2:L527)+1,L$2:L527,1)),"")</f>
        <v/>
      </c>
      <c r="U527" s="31" t="s">
        <v>30</v>
      </c>
      <c r="W527" s="43"/>
      <c r="X527" s="43"/>
      <c r="Y527" s="43"/>
      <c r="Z527" s="43"/>
      <c r="AA527" s="43"/>
      <c r="AB527" s="43"/>
      <c r="AC527" s="43"/>
      <c r="AD527" s="39"/>
      <c r="AE527" s="39"/>
      <c r="AF527" s="44" t="str">
        <f t="shared" si="176"/>
        <v>無</v>
      </c>
      <c r="AH527" s="45"/>
    </row>
    <row r="528" spans="1:34">
      <c r="A528" s="36" t="str">
        <f t="shared" si="174"/>
        <v>市区</v>
      </c>
      <c r="B528" s="37" t="str">
        <f>IF(E528&lt;&gt;"",VLOOKUP(C528,市町村コード!$B:$D,3,FALSE),"")</f>
        <v>静岡県</v>
      </c>
      <c r="C528" s="38">
        <f>IF(E528&lt;&gt;"",VLOOKUP(E528,市町村コード!$A$1:$B$3593,2,FALSE),"")</f>
        <v>222151</v>
      </c>
      <c r="D528" s="39" t="str">
        <f t="shared" si="172"/>
        <v>22215</v>
      </c>
      <c r="E528" s="48" t="s">
        <v>928</v>
      </c>
      <c r="F528" s="40" t="str">
        <f t="shared" si="178"/>
        <v>2021年</v>
      </c>
      <c r="G528" s="41">
        <v>44837</v>
      </c>
      <c r="H528" s="14">
        <v>70091</v>
      </c>
      <c r="I528" s="14">
        <v>33531</v>
      </c>
      <c r="J528" s="14">
        <v>70959</v>
      </c>
      <c r="K528" s="15">
        <f t="shared" si="179"/>
        <v>0.47839237562597198</v>
      </c>
      <c r="L528" s="14">
        <v>33040</v>
      </c>
      <c r="M528" s="14">
        <v>491</v>
      </c>
      <c r="N528" s="35"/>
      <c r="O528" s="35" t="s">
        <v>29</v>
      </c>
      <c r="P528" s="45" t="s">
        <v>4904</v>
      </c>
      <c r="Q528" s="31">
        <v>1</v>
      </c>
      <c r="R528" s="31" t="s">
        <v>4711</v>
      </c>
      <c r="S528" s="16">
        <v>17106.663</v>
      </c>
      <c r="T528" s="17">
        <f>IF(AND(S528&lt;&gt;""),S528/INDEX(L$2:L528,MATCH(MAX(L$2:L528)+1,L$2:L528,1)),"")</f>
        <v>0.51775614406779658</v>
      </c>
      <c r="U528" s="35" t="s">
        <v>30</v>
      </c>
      <c r="V528" s="34" t="s">
        <v>32</v>
      </c>
      <c r="W528" s="43"/>
      <c r="X528" s="43"/>
      <c r="Y528" s="43"/>
      <c r="Z528" s="43"/>
      <c r="AA528" s="43"/>
      <c r="AB528" s="43"/>
      <c r="AC528" s="43"/>
      <c r="AD528" s="39"/>
      <c r="AE528" s="39"/>
      <c r="AF528" s="44" t="str">
        <f t="shared" ref="AF528:AF545" si="180">IF(AND(V528="",W528="",X528="",Y528="",Z528="",AA528="",AB528="",AC528=""),"無",IF(V528&lt;&gt;"",$V$1,"") &amp; IF(W528&lt;&gt;"",$W$1,"") &amp; IF(X528&lt;&gt;"",$X$1,"") &amp; IF(Y528&lt;&gt;"",$Y$1,"") &amp; IF(Z528&lt;&gt;"",$Z$1,"") &amp; IF(AA528&lt;&gt;"",$AA$1,"") &amp; IF(AB528&lt;&gt;"",$AB$1,"") &amp; IF(AC528&lt;&gt;"",$AC$1,""))</f>
        <v>自</v>
      </c>
      <c r="AH528" s="52"/>
    </row>
    <row r="529" spans="1:34">
      <c r="A529" s="36" t="str">
        <f t="shared" si="174"/>
        <v>市区</v>
      </c>
      <c r="B529" s="37" t="str">
        <f>IF(E529&lt;&gt;"",VLOOKUP(C529,市町村コード!$B:$D,3,FALSE),"")</f>
        <v>静岡県</v>
      </c>
      <c r="C529" s="38">
        <f>IF(E529&lt;&gt;"",VLOOKUP(E529,市町村コード!$A$1:$B$3593,2,FALSE),"")</f>
        <v>222151</v>
      </c>
      <c r="D529" s="39" t="str">
        <f t="shared" si="172"/>
        <v>22215</v>
      </c>
      <c r="E529" s="48" t="s">
        <v>928</v>
      </c>
      <c r="F529" s="40" t="str">
        <f t="shared" si="178"/>
        <v>2021年</v>
      </c>
      <c r="G529" s="41">
        <v>44837</v>
      </c>
      <c r="H529" s="14"/>
      <c r="I529" s="14"/>
      <c r="J529" s="14"/>
      <c r="K529" s="15"/>
      <c r="L529" s="14"/>
      <c r="M529" s="14"/>
      <c r="N529" s="35"/>
      <c r="O529" s="35"/>
      <c r="P529" s="45" t="s">
        <v>4905</v>
      </c>
      <c r="Q529" s="31"/>
      <c r="R529" s="31" t="s">
        <v>4711</v>
      </c>
      <c r="S529" s="16">
        <v>15933.335999999999</v>
      </c>
      <c r="T529" s="17">
        <f>IF(AND(S529&lt;&gt;""),S529/INDEX(L$2:L529,MATCH(MAX(L$2:L529)+1,L$2:L529,1)),"")</f>
        <v>0.48224382566585955</v>
      </c>
      <c r="U529" s="35" t="s">
        <v>30</v>
      </c>
      <c r="W529" s="43"/>
      <c r="X529" s="43"/>
      <c r="Y529" s="43"/>
      <c r="Z529" s="43"/>
      <c r="AA529" s="43"/>
      <c r="AB529" s="43"/>
      <c r="AC529" s="43"/>
      <c r="AD529" s="39"/>
      <c r="AE529" s="39"/>
      <c r="AF529" s="44" t="str">
        <f t="shared" si="180"/>
        <v>無</v>
      </c>
      <c r="AH529" s="52"/>
    </row>
    <row r="530" spans="1:34">
      <c r="A530" s="36" t="str">
        <f t="shared" si="174"/>
        <v>市区</v>
      </c>
      <c r="B530" s="37" t="str">
        <f>IF(E530&lt;&gt;"",VLOOKUP(C530,市町村コード!$B:$D,3,FALSE),"")</f>
        <v>静岡県</v>
      </c>
      <c r="C530" s="38">
        <f>IF(E530&lt;&gt;"",VLOOKUP(E530,市町村コード!$A$1:$B$3593,2,FALSE),"")</f>
        <v>222208</v>
      </c>
      <c r="D530" s="39" t="str">
        <f t="shared" si="172"/>
        <v>22220</v>
      </c>
      <c r="E530" s="48" t="s">
        <v>931</v>
      </c>
      <c r="F530" s="40" t="str">
        <f t="shared" si="178"/>
        <v>2022年</v>
      </c>
      <c r="G530" s="41">
        <v>44584</v>
      </c>
      <c r="H530" s="14">
        <v>41419</v>
      </c>
      <c r="I530" s="14">
        <v>20711</v>
      </c>
      <c r="J530" s="14"/>
      <c r="K530" s="15">
        <f t="shared" si="179"/>
        <v>0.50003621526352637</v>
      </c>
      <c r="L530" s="14">
        <v>20473</v>
      </c>
      <c r="M530" s="14">
        <v>238</v>
      </c>
      <c r="N530" s="35"/>
      <c r="O530" s="35" t="s">
        <v>29</v>
      </c>
      <c r="P530" s="45" t="s">
        <v>5129</v>
      </c>
      <c r="Q530" s="31">
        <v>1</v>
      </c>
      <c r="R530" s="31" t="s">
        <v>4711</v>
      </c>
      <c r="S530" s="16">
        <v>11343</v>
      </c>
      <c r="T530" s="17">
        <f>IF(AND(S530&lt;&gt;""),S530/INDEX(L$2:L530,MATCH(MAX(L$2:L530)+1,L$2:L530,1)),"")</f>
        <v>0.55404679333756657</v>
      </c>
      <c r="U530" s="31" t="s">
        <v>30</v>
      </c>
      <c r="W530" s="43"/>
      <c r="X530" s="43"/>
      <c r="Y530" s="43"/>
      <c r="Z530" s="43"/>
      <c r="AA530" s="43"/>
      <c r="AB530" s="43"/>
      <c r="AC530" s="43"/>
      <c r="AD530" s="39"/>
      <c r="AE530" s="39"/>
      <c r="AF530" s="44" t="str">
        <f t="shared" si="180"/>
        <v>無</v>
      </c>
      <c r="AH530" s="45"/>
    </row>
    <row r="531" spans="1:34">
      <c r="A531" s="36" t="str">
        <f t="shared" si="174"/>
        <v>市区</v>
      </c>
      <c r="B531" s="37" t="str">
        <f>IF(E531&lt;&gt;"",VLOOKUP(C531,市町村コード!$B:$D,3,FALSE),"")</f>
        <v>静岡県</v>
      </c>
      <c r="C531" s="38">
        <f>IF(E531&lt;&gt;"",VLOOKUP(E531,市町村コード!$A$1:$B$3593,2,FALSE),"")</f>
        <v>222208</v>
      </c>
      <c r="D531" s="39" t="str">
        <f t="shared" si="172"/>
        <v>22220</v>
      </c>
      <c r="E531" s="48" t="s">
        <v>931</v>
      </c>
      <c r="F531" s="40" t="str">
        <f t="shared" si="178"/>
        <v>2022年</v>
      </c>
      <c r="G531" s="41">
        <v>44584</v>
      </c>
      <c r="H531" s="14"/>
      <c r="I531" s="14"/>
      <c r="J531" s="14"/>
      <c r="K531" s="15"/>
      <c r="L531" s="14"/>
      <c r="M531" s="14"/>
      <c r="N531" s="35"/>
      <c r="O531" s="35"/>
      <c r="P531" s="45" t="s">
        <v>932</v>
      </c>
      <c r="Q531" s="31"/>
      <c r="R531" s="31" t="s">
        <v>4710</v>
      </c>
      <c r="S531" s="16">
        <v>9130</v>
      </c>
      <c r="T531" s="17">
        <f>IF(AND(S531&lt;&gt;""),S531/INDEX(L$2:L531,MATCH(MAX(L$2:L531)+1,L$2:L531,1)),"")</f>
        <v>0.44595320666243343</v>
      </c>
      <c r="U531" s="31" t="s">
        <v>30</v>
      </c>
      <c r="W531" s="43"/>
      <c r="X531" s="43"/>
      <c r="Y531" s="43"/>
      <c r="Z531" s="43"/>
      <c r="AA531" s="43"/>
      <c r="AB531" s="43"/>
      <c r="AC531" s="43"/>
      <c r="AD531" s="39"/>
      <c r="AE531" s="39"/>
      <c r="AF531" s="44" t="str">
        <f t="shared" si="180"/>
        <v>無</v>
      </c>
      <c r="AH531" s="45"/>
    </row>
    <row r="532" spans="1:34">
      <c r="A532" s="36" t="str">
        <f t="shared" si="174"/>
        <v>市区</v>
      </c>
      <c r="B532" s="37" t="str">
        <f>IF(E532&lt;&gt;"",VLOOKUP(C532,市町村コード!$B:$D,3,FALSE),"")</f>
        <v>静岡県</v>
      </c>
      <c r="C532" s="38">
        <f>IF(E532&lt;&gt;"",VLOOKUP(E532,市町村コード!$A$1:$B$3593,2,FALSE),"")</f>
        <v>222267</v>
      </c>
      <c r="D532" s="39" t="str">
        <f t="shared" ref="D532:D560" si="181">IF(C532&lt;&gt;"",LEFT(C532,5),"")</f>
        <v>22226</v>
      </c>
      <c r="E532" s="48" t="s">
        <v>938</v>
      </c>
      <c r="F532" s="40" t="str">
        <f t="shared" ref="F532:F534" si="182">IF(MONTH(G532)&gt;=5, YEAR(G532)-1, YEAR(G532))&amp;"年"</f>
        <v>2021年</v>
      </c>
      <c r="G532" s="41">
        <v>44858</v>
      </c>
      <c r="H532" s="14"/>
      <c r="I532" s="14"/>
      <c r="J532" s="14">
        <v>36326</v>
      </c>
      <c r="K532" s="15" t="str">
        <f t="shared" si="179"/>
        <v/>
      </c>
      <c r="L532" s="14"/>
      <c r="M532" s="14"/>
      <c r="N532" s="35" t="s">
        <v>54</v>
      </c>
      <c r="O532" s="35" t="s">
        <v>29</v>
      </c>
      <c r="P532" s="45" t="s">
        <v>939</v>
      </c>
      <c r="Q532" s="31">
        <v>2</v>
      </c>
      <c r="R532" s="31" t="s">
        <v>4710</v>
      </c>
      <c r="S532" s="16"/>
      <c r="T532" s="17" t="str">
        <f>IF(AND(S532&lt;&gt;""),S532/INDEX(L$2:L532,MATCH(MAX(L$2:L532)+1,L$2:L532,1)),"")</f>
        <v/>
      </c>
      <c r="U532" s="31" t="s">
        <v>30</v>
      </c>
      <c r="W532" s="43"/>
      <c r="X532" s="43"/>
      <c r="Y532" s="43" t="s">
        <v>32</v>
      </c>
      <c r="Z532" s="43"/>
      <c r="AA532" s="43"/>
      <c r="AB532" s="43"/>
      <c r="AC532" s="43"/>
      <c r="AD532" s="39" t="s">
        <v>4689</v>
      </c>
      <c r="AE532" s="39"/>
      <c r="AF532" s="44" t="str">
        <f t="shared" si="180"/>
        <v>公</v>
      </c>
      <c r="AH532" s="45"/>
    </row>
    <row r="533" spans="1:34">
      <c r="A533" s="36" t="str">
        <f t="shared" si="174"/>
        <v>町村</v>
      </c>
      <c r="B533" s="37" t="str">
        <f>IF(E533&lt;&gt;"",VLOOKUP(C533,市町村コード!$B:$D,3,FALSE),"")</f>
        <v>静岡県</v>
      </c>
      <c r="C533" s="38">
        <f>IF(E533&lt;&gt;"",VLOOKUP(E533,市町村コード!$A$1:$B$3593,2,FALSE),"")</f>
        <v>223018</v>
      </c>
      <c r="D533" s="39" t="str">
        <f t="shared" si="181"/>
        <v>22301</v>
      </c>
      <c r="E533" s="48" t="s">
        <v>940</v>
      </c>
      <c r="F533" s="40" t="str">
        <f t="shared" si="182"/>
        <v>2022年</v>
      </c>
      <c r="G533" s="41">
        <v>44633</v>
      </c>
      <c r="H533" s="14"/>
      <c r="I533" s="14"/>
      <c r="J533" s="14">
        <v>10506</v>
      </c>
      <c r="K533" s="15" t="str">
        <f t="shared" si="179"/>
        <v/>
      </c>
      <c r="L533" s="14"/>
      <c r="M533" s="14"/>
      <c r="N533" s="35" t="s">
        <v>54</v>
      </c>
      <c r="O533" s="35" t="s">
        <v>29</v>
      </c>
      <c r="P533" s="45" t="s">
        <v>5331</v>
      </c>
      <c r="Q533" s="31">
        <v>1</v>
      </c>
      <c r="R533" s="31" t="s">
        <v>4711</v>
      </c>
      <c r="S533" s="16"/>
      <c r="T533" s="17" t="str">
        <f>IF(AND(S533&lt;&gt;""),S533/INDEX(L$2:L533,MATCH(MAX(L$2:L533)+1,L$2:L533,1)),"")</f>
        <v/>
      </c>
      <c r="U533" s="31" t="s">
        <v>30</v>
      </c>
      <c r="W533" s="43"/>
      <c r="X533" s="43"/>
      <c r="Y533" s="43"/>
      <c r="Z533" s="43"/>
      <c r="AA533" s="43"/>
      <c r="AB533" s="43"/>
      <c r="AC533" s="43"/>
      <c r="AD533" s="39"/>
      <c r="AE533" s="39"/>
      <c r="AF533" s="44" t="str">
        <f t="shared" si="180"/>
        <v>無</v>
      </c>
      <c r="AG533" s="36" t="s">
        <v>5330</v>
      </c>
      <c r="AH533" s="45"/>
    </row>
    <row r="534" spans="1:34">
      <c r="A534" s="36" t="str">
        <f t="shared" si="174"/>
        <v>町村</v>
      </c>
      <c r="B534" s="37" t="str">
        <f>IF(E534&lt;&gt;"",VLOOKUP(C534,市町村コード!$B:$D,3,FALSE),"")</f>
        <v>静岡県</v>
      </c>
      <c r="C534" s="38">
        <f>IF(E534&lt;&gt;"",VLOOKUP(E534,市町村コード!$A$1:$B$3593,2,FALSE),"")</f>
        <v>223026</v>
      </c>
      <c r="D534" s="39" t="str">
        <f t="shared" si="181"/>
        <v>22302</v>
      </c>
      <c r="E534" s="48" t="s">
        <v>941</v>
      </c>
      <c r="F534" s="40" t="str">
        <f t="shared" si="182"/>
        <v>2021年</v>
      </c>
      <c r="G534" s="41">
        <v>44879</v>
      </c>
      <c r="H534" s="14"/>
      <c r="I534" s="14"/>
      <c r="J534" s="14">
        <v>6076</v>
      </c>
      <c r="K534" s="15" t="str">
        <f t="shared" si="179"/>
        <v/>
      </c>
      <c r="L534" s="14"/>
      <c r="M534" s="14"/>
      <c r="N534" s="35" t="s">
        <v>54</v>
      </c>
      <c r="O534" s="35" t="s">
        <v>29</v>
      </c>
      <c r="P534" s="45" t="s">
        <v>942</v>
      </c>
      <c r="Q534" s="31">
        <v>2</v>
      </c>
      <c r="R534" s="31" t="s">
        <v>4710</v>
      </c>
      <c r="S534" s="16"/>
      <c r="T534" s="17" t="str">
        <f>IF(AND(S534&lt;&gt;""),S534/INDEX(L$2:L534,MATCH(MAX(L$2:L534)+1,L$2:L534,1)),"")</f>
        <v/>
      </c>
      <c r="U534" s="31" t="s">
        <v>30</v>
      </c>
      <c r="W534" s="43"/>
      <c r="X534" s="43"/>
      <c r="Y534" s="43"/>
      <c r="Z534" s="43"/>
      <c r="AA534" s="43"/>
      <c r="AB534" s="43"/>
      <c r="AC534" s="43"/>
      <c r="AD534" s="39"/>
      <c r="AE534" s="39"/>
      <c r="AF534" s="44" t="str">
        <f t="shared" si="180"/>
        <v>無</v>
      </c>
      <c r="AH534" s="45"/>
    </row>
    <row r="535" spans="1:34">
      <c r="A535" s="36" t="str">
        <f t="shared" si="174"/>
        <v>町村</v>
      </c>
      <c r="B535" s="37" t="str">
        <f>IF(E535&lt;&gt;"",VLOOKUP(C535,市町村コード!$B:$D,3,FALSE),"")</f>
        <v>静岡県</v>
      </c>
      <c r="C535" s="38">
        <f>IF(E535&lt;&gt;"",VLOOKUP(E535,市町村コード!$A$1:$B$3593,2,FALSE),"")</f>
        <v>223051</v>
      </c>
      <c r="D535" s="39" t="str">
        <f t="shared" si="181"/>
        <v>22305</v>
      </c>
      <c r="E535" s="48" t="s">
        <v>944</v>
      </c>
      <c r="F535" s="40" t="str">
        <f>IF(MONTH(G535)&gt;=5, YEAR(G535)-1, YEAR(G535))&amp;"年"</f>
        <v>2021年</v>
      </c>
      <c r="G535" s="41">
        <v>44893</v>
      </c>
      <c r="H535" s="14">
        <v>5570</v>
      </c>
      <c r="I535" s="14">
        <v>4319</v>
      </c>
      <c r="J535" s="14">
        <v>5596</v>
      </c>
      <c r="K535" s="15">
        <f t="shared" si="179"/>
        <v>0.77540394973070015</v>
      </c>
      <c r="L535" s="14">
        <v>4178</v>
      </c>
      <c r="M535" s="14">
        <v>141</v>
      </c>
      <c r="N535" s="35"/>
      <c r="O535" s="35" t="s">
        <v>29</v>
      </c>
      <c r="P535" s="45" t="s">
        <v>4906</v>
      </c>
      <c r="Q535" s="31">
        <v>1</v>
      </c>
      <c r="R535" s="31" t="s">
        <v>4711</v>
      </c>
      <c r="S535" s="16">
        <v>3368</v>
      </c>
      <c r="T535" s="17">
        <f>IF(AND(S535&lt;&gt;""),S535/INDEX(L$2:L535,MATCH(MAX(L$2:L535)+1,L$2:L535,1)),"")</f>
        <v>0.80612733365246525</v>
      </c>
      <c r="U535" s="31" t="s">
        <v>30</v>
      </c>
      <c r="W535" s="43"/>
      <c r="X535" s="43"/>
      <c r="Y535" s="43"/>
      <c r="Z535" s="43"/>
      <c r="AA535" s="43"/>
      <c r="AB535" s="43"/>
      <c r="AC535" s="43"/>
      <c r="AD535" s="39"/>
      <c r="AE535" s="39"/>
      <c r="AF535" s="44" t="str">
        <f t="shared" si="180"/>
        <v>無</v>
      </c>
      <c r="AH535" s="45"/>
    </row>
    <row r="536" spans="1:34">
      <c r="A536" s="36" t="str">
        <f t="shared" si="174"/>
        <v>町村</v>
      </c>
      <c r="B536" s="37" t="str">
        <f>IF(E536&lt;&gt;"",VLOOKUP(C536,市町村コード!$B:$D,3,FALSE),"")</f>
        <v>静岡県</v>
      </c>
      <c r="C536" s="38">
        <f>IF(E536&lt;&gt;"",VLOOKUP(E536,市町村コード!$A$1:$B$3593,2,FALSE),"")</f>
        <v>223051</v>
      </c>
      <c r="D536" s="39" t="str">
        <f t="shared" si="181"/>
        <v>22305</v>
      </c>
      <c r="E536" s="48" t="s">
        <v>944</v>
      </c>
      <c r="F536" s="40" t="str">
        <f>IF(MONTH(G536)&gt;=5, YEAR(G536)-1, YEAR(G536))&amp;"年"</f>
        <v>2021年</v>
      </c>
      <c r="G536" s="41">
        <v>44893</v>
      </c>
      <c r="H536" s="14"/>
      <c r="I536" s="14"/>
      <c r="J536" s="14"/>
      <c r="K536" s="15"/>
      <c r="L536" s="14"/>
      <c r="M536" s="14"/>
      <c r="N536" s="35"/>
      <c r="O536" s="35"/>
      <c r="P536" s="45" t="s">
        <v>4907</v>
      </c>
      <c r="Q536" s="31"/>
      <c r="R536" s="31" t="s">
        <v>4711</v>
      </c>
      <c r="S536" s="16">
        <v>810</v>
      </c>
      <c r="T536" s="17">
        <f>IF(AND(S536&lt;&gt;""),S536/INDEX(L$2:L536,MATCH(MAX(L$2:L536)+1,L$2:L536,1)),"")</f>
        <v>0.19387266634753469</v>
      </c>
      <c r="U536" s="31" t="s">
        <v>30</v>
      </c>
      <c r="W536" s="43"/>
      <c r="X536" s="43"/>
      <c r="Y536" s="43"/>
      <c r="Z536" s="43"/>
      <c r="AA536" s="43"/>
      <c r="AB536" s="43"/>
      <c r="AC536" s="43"/>
      <c r="AD536" s="39"/>
      <c r="AE536" s="39"/>
      <c r="AF536" s="44" t="str">
        <f t="shared" si="180"/>
        <v>無</v>
      </c>
      <c r="AH536" s="45"/>
    </row>
    <row r="537" spans="1:34">
      <c r="A537" s="36" t="str">
        <f t="shared" si="174"/>
        <v>町村</v>
      </c>
      <c r="B537" s="37" t="str">
        <f>IF(E537&lt;&gt;"",VLOOKUP(C537,市町村コード!$B:$D,3,FALSE),"")</f>
        <v>静岡県</v>
      </c>
      <c r="C537" s="38">
        <f>IF(E537&lt;&gt;"",VLOOKUP(E537,市町村コード!$A$1:$B$3593,2,FALSE),"")</f>
        <v>223255</v>
      </c>
      <c r="D537" s="39" t="str">
        <f t="shared" si="181"/>
        <v>22325</v>
      </c>
      <c r="E537" s="48" t="s">
        <v>946</v>
      </c>
      <c r="F537" s="40" t="str">
        <f t="shared" ref="F537:F543" si="183">IF(MONTH(G537)&gt;=5, YEAR(G537)-1, YEAR(G537))&amp;"年"</f>
        <v>2022年</v>
      </c>
      <c r="G537" s="41">
        <v>44647</v>
      </c>
      <c r="H537" s="14">
        <v>31397</v>
      </c>
      <c r="I537" s="14">
        <v>11581</v>
      </c>
      <c r="J537" s="14">
        <v>31802</v>
      </c>
      <c r="K537" s="15">
        <f t="shared" si="179"/>
        <v>0.36885689715577924</v>
      </c>
      <c r="L537" s="14">
        <v>11390</v>
      </c>
      <c r="M537" s="14">
        <v>191</v>
      </c>
      <c r="N537" s="35"/>
      <c r="O537" s="35" t="s">
        <v>29</v>
      </c>
      <c r="P537" s="45" t="s">
        <v>947</v>
      </c>
      <c r="Q537" s="31">
        <v>2</v>
      </c>
      <c r="R537" s="31" t="s">
        <v>4710</v>
      </c>
      <c r="S537" s="16">
        <v>6911</v>
      </c>
      <c r="T537" s="17">
        <f>IF(AND(S537&lt;&gt;""),S537/INDEX(L$2:L537,MATCH(MAX(L$2:L537)+1,L$2:L537,1)),"")</f>
        <v>0.6067603160667252</v>
      </c>
      <c r="U537" s="31" t="s">
        <v>30</v>
      </c>
      <c r="W537" s="43"/>
      <c r="X537" s="43"/>
      <c r="Y537" s="43"/>
      <c r="Z537" s="43"/>
      <c r="AA537" s="43"/>
      <c r="AB537" s="43"/>
      <c r="AC537" s="43"/>
      <c r="AD537" s="39"/>
      <c r="AE537" s="39"/>
      <c r="AF537" s="44" t="str">
        <f t="shared" si="180"/>
        <v>無</v>
      </c>
      <c r="AH537" s="45"/>
    </row>
    <row r="538" spans="1:34">
      <c r="A538" s="36" t="str">
        <f t="shared" si="174"/>
        <v>町村</v>
      </c>
      <c r="B538" s="37" t="str">
        <f>IF(E538&lt;&gt;"",VLOOKUP(C538,市町村コード!$B:$D,3,FALSE),"")</f>
        <v>静岡県</v>
      </c>
      <c r="C538" s="38">
        <f>IF(E538&lt;&gt;"",VLOOKUP(E538,市町村コード!$A$1:$B$3593,2,FALSE),"")</f>
        <v>223255</v>
      </c>
      <c r="D538" s="39" t="str">
        <f t="shared" si="181"/>
        <v>22325</v>
      </c>
      <c r="E538" s="48" t="s">
        <v>946</v>
      </c>
      <c r="F538" s="40" t="str">
        <f t="shared" si="183"/>
        <v>2022年</v>
      </c>
      <c r="G538" s="41">
        <v>44647</v>
      </c>
      <c r="H538" s="14"/>
      <c r="I538" s="14"/>
      <c r="J538" s="14"/>
      <c r="K538" s="15"/>
      <c r="L538" s="14"/>
      <c r="M538" s="14"/>
      <c r="N538" s="35"/>
      <c r="O538" s="35"/>
      <c r="P538" s="45" t="s">
        <v>4908</v>
      </c>
      <c r="Q538" s="31"/>
      <c r="R538" s="31" t="s">
        <v>4711</v>
      </c>
      <c r="S538" s="16">
        <v>4059</v>
      </c>
      <c r="T538" s="17">
        <f>IF(AND(S538&lt;&gt;""),S538/INDEX(L$2:L538,MATCH(MAX(L$2:L538)+1,L$2:L538,1)),"")</f>
        <v>0.35636523266022829</v>
      </c>
      <c r="U538" s="31" t="s">
        <v>30</v>
      </c>
      <c r="W538" s="43"/>
      <c r="X538" s="43"/>
      <c r="Y538" s="43"/>
      <c r="Z538" s="43"/>
      <c r="AA538" s="43"/>
      <c r="AB538" s="43"/>
      <c r="AC538" s="43"/>
      <c r="AD538" s="39"/>
      <c r="AE538" s="39"/>
      <c r="AF538" s="44" t="str">
        <f t="shared" si="180"/>
        <v>無</v>
      </c>
      <c r="AH538" s="45"/>
    </row>
    <row r="539" spans="1:34">
      <c r="A539" s="36" t="str">
        <f t="shared" si="174"/>
        <v>町村</v>
      </c>
      <c r="B539" s="37" t="str">
        <f>IF(E539&lt;&gt;"",VLOOKUP(C539,市町村コード!$B:$D,3,FALSE),"")</f>
        <v>静岡県</v>
      </c>
      <c r="C539" s="38">
        <f>IF(E539&lt;&gt;"",VLOOKUP(E539,市町村コード!$A$1:$B$3593,2,FALSE),"")</f>
        <v>223255</v>
      </c>
      <c r="D539" s="39" t="str">
        <f t="shared" si="181"/>
        <v>22325</v>
      </c>
      <c r="E539" s="48" t="s">
        <v>946</v>
      </c>
      <c r="F539" s="40" t="str">
        <f t="shared" si="183"/>
        <v>2022年</v>
      </c>
      <c r="G539" s="41">
        <v>44647</v>
      </c>
      <c r="H539" s="14"/>
      <c r="I539" s="14"/>
      <c r="J539" s="14"/>
      <c r="K539" s="15"/>
      <c r="L539" s="14"/>
      <c r="M539" s="14"/>
      <c r="N539" s="35"/>
      <c r="O539" s="35"/>
      <c r="P539" s="45" t="s">
        <v>4909</v>
      </c>
      <c r="Q539" s="31"/>
      <c r="R539" s="31" t="s">
        <v>4711</v>
      </c>
      <c r="S539" s="16">
        <v>420</v>
      </c>
      <c r="T539" s="17">
        <f>IF(AND(S539&lt;&gt;""),S539/INDEX(L$2:L539,MATCH(MAX(L$2:L539)+1,L$2:L539,1)),"")</f>
        <v>3.6874451273046532E-2</v>
      </c>
      <c r="U539" s="31" t="s">
        <v>30</v>
      </c>
      <c r="W539" s="43"/>
      <c r="X539" s="43"/>
      <c r="Y539" s="43"/>
      <c r="Z539" s="43"/>
      <c r="AA539" s="43"/>
      <c r="AB539" s="43"/>
      <c r="AC539" s="43"/>
      <c r="AD539" s="39"/>
      <c r="AE539" s="39"/>
      <c r="AF539" s="44" t="str">
        <f t="shared" si="180"/>
        <v>無</v>
      </c>
      <c r="AH539" s="45"/>
    </row>
    <row r="540" spans="1:34" ht="18.75" customHeight="1">
      <c r="A540" s="36" t="str">
        <f t="shared" si="174"/>
        <v>町村</v>
      </c>
      <c r="B540" s="37" t="str">
        <f>IF(E540&lt;&gt;"",VLOOKUP(C540,市町村コード!$B:$D,3,FALSE),"")</f>
        <v>静岡県</v>
      </c>
      <c r="C540" s="38">
        <f>IF(E540&lt;&gt;"",VLOOKUP(E540,市町村コード!$A$1:$B$3593,2,FALSE),"")</f>
        <v>223425</v>
      </c>
      <c r="D540" s="39" t="str">
        <f t="shared" si="181"/>
        <v>22342</v>
      </c>
      <c r="E540" s="48" t="s">
        <v>948</v>
      </c>
      <c r="F540" s="40" t="str">
        <f t="shared" si="183"/>
        <v>2021年</v>
      </c>
      <c r="G540" s="41">
        <v>44816</v>
      </c>
      <c r="H540" s="14"/>
      <c r="I540" s="14"/>
      <c r="J540" s="14">
        <v>35141</v>
      </c>
      <c r="K540" s="15" t="str">
        <f t="shared" si="179"/>
        <v/>
      </c>
      <c r="L540" s="14"/>
      <c r="M540" s="14"/>
      <c r="N540" s="35" t="s">
        <v>54</v>
      </c>
      <c r="O540" s="35" t="s">
        <v>29</v>
      </c>
      <c r="P540" s="45" t="s">
        <v>949</v>
      </c>
      <c r="Q540" s="31">
        <v>2</v>
      </c>
      <c r="R540" s="31" t="s">
        <v>4710</v>
      </c>
      <c r="S540" s="16"/>
      <c r="T540" s="17" t="str">
        <f>IF(AND(S540&lt;&gt;""),S540/INDEX(L$2:L540,MATCH(MAX(L$2:L540)+1,L$2:L540,1)),"")</f>
        <v/>
      </c>
      <c r="U540" s="31" t="s">
        <v>30</v>
      </c>
      <c r="X540" s="43"/>
      <c r="Y540" s="43" t="s">
        <v>32</v>
      </c>
      <c r="Z540" s="43"/>
      <c r="AA540" s="43"/>
      <c r="AB540" s="43"/>
      <c r="AC540" s="43"/>
      <c r="AD540" s="39" t="s">
        <v>4689</v>
      </c>
      <c r="AE540" s="39"/>
      <c r="AF540" s="44" t="str">
        <f t="shared" si="180"/>
        <v>公</v>
      </c>
      <c r="AH540" s="45"/>
    </row>
    <row r="541" spans="1:34">
      <c r="A541" s="36" t="str">
        <f t="shared" si="174"/>
        <v>町村</v>
      </c>
      <c r="B541" s="37" t="str">
        <f>IF(E541&lt;&gt;"",VLOOKUP(C541,市町村コード!$B:$D,3,FALSE),"")</f>
        <v>静岡県</v>
      </c>
      <c r="C541" s="38">
        <f>IF(E541&lt;&gt;"",VLOOKUP(E541,市町村コード!$A$1:$B$3593,2,FALSE),"")</f>
        <v>224294</v>
      </c>
      <c r="D541" s="39" t="str">
        <f t="shared" si="181"/>
        <v>22429</v>
      </c>
      <c r="E541" s="48" t="s">
        <v>950</v>
      </c>
      <c r="F541" s="40" t="str">
        <f t="shared" si="183"/>
        <v>2021年</v>
      </c>
      <c r="G541" s="41">
        <v>44837</v>
      </c>
      <c r="H541" s="14">
        <v>5705</v>
      </c>
      <c r="I541" s="14">
        <v>4200</v>
      </c>
      <c r="J541" s="14">
        <v>5756</v>
      </c>
      <c r="K541" s="15">
        <f t="shared" si="179"/>
        <v>0.73619631901840488</v>
      </c>
      <c r="L541" s="14">
        <v>4064</v>
      </c>
      <c r="M541" s="14">
        <v>136</v>
      </c>
      <c r="N541" s="35"/>
      <c r="O541" s="35" t="s">
        <v>29</v>
      </c>
      <c r="P541" s="45" t="s">
        <v>4910</v>
      </c>
      <c r="Q541" s="31">
        <v>1</v>
      </c>
      <c r="R541" s="31" t="s">
        <v>4711</v>
      </c>
      <c r="S541" s="16">
        <v>1710</v>
      </c>
      <c r="T541" s="17">
        <f>IF(AND(S541&lt;&gt;""),S541/INDEX(L$2:L541,MATCH(MAX(L$2:L541)+1,L$2:L541,1)),"")</f>
        <v>0.42076771653543305</v>
      </c>
      <c r="U541" s="31" t="s">
        <v>30</v>
      </c>
      <c r="W541" s="43"/>
      <c r="X541" s="43"/>
      <c r="Y541" s="43"/>
      <c r="Z541" s="43"/>
      <c r="AA541" s="43"/>
      <c r="AB541" s="43"/>
      <c r="AC541" s="43"/>
      <c r="AD541" s="39"/>
      <c r="AE541" s="39"/>
      <c r="AF541" s="44" t="str">
        <f t="shared" si="180"/>
        <v>無</v>
      </c>
      <c r="AH541" s="45"/>
    </row>
    <row r="542" spans="1:34">
      <c r="A542" s="36" t="str">
        <f t="shared" si="174"/>
        <v>町村</v>
      </c>
      <c r="B542" s="37" t="str">
        <f>IF(E542&lt;&gt;"",VLOOKUP(C542,市町村コード!$B:$D,3,FALSE),"")</f>
        <v>静岡県</v>
      </c>
      <c r="C542" s="38">
        <f>IF(E542&lt;&gt;"",VLOOKUP(E542,市町村コード!$A$1:$B$3593,2,FALSE),"")</f>
        <v>224294</v>
      </c>
      <c r="D542" s="39" t="str">
        <f t="shared" si="181"/>
        <v>22429</v>
      </c>
      <c r="E542" s="48" t="s">
        <v>950</v>
      </c>
      <c r="F542" s="40" t="str">
        <f t="shared" si="183"/>
        <v>2021年</v>
      </c>
      <c r="G542" s="41">
        <v>44837</v>
      </c>
      <c r="H542" s="14"/>
      <c r="I542" s="14"/>
      <c r="J542" s="14"/>
      <c r="K542" s="15"/>
      <c r="L542" s="14"/>
      <c r="M542" s="14"/>
      <c r="N542" s="35"/>
      <c r="O542" s="35"/>
      <c r="P542" s="45" t="s">
        <v>4911</v>
      </c>
      <c r="Q542" s="31"/>
      <c r="R542" s="31" t="s">
        <v>4711</v>
      </c>
      <c r="S542" s="16">
        <v>1433</v>
      </c>
      <c r="T542" s="17">
        <f>IF(AND(S542&lt;&gt;""),S542/INDEX(L$2:L542,MATCH(MAX(L$2:L542)+1,L$2:L542,1)),"")</f>
        <v>0.35260826771653542</v>
      </c>
      <c r="U542" s="31" t="s">
        <v>30</v>
      </c>
      <c r="W542" s="43"/>
      <c r="X542" s="43"/>
      <c r="Y542" s="43"/>
      <c r="Z542" s="43"/>
      <c r="AA542" s="43"/>
      <c r="AB542" s="43"/>
      <c r="AC542" s="43"/>
      <c r="AD542" s="39"/>
      <c r="AE542" s="39"/>
      <c r="AF542" s="44" t="str">
        <f t="shared" si="180"/>
        <v>無</v>
      </c>
      <c r="AH542" s="45"/>
    </row>
    <row r="543" spans="1:34">
      <c r="A543" s="36" t="str">
        <f t="shared" si="174"/>
        <v>町村</v>
      </c>
      <c r="B543" s="37" t="str">
        <f>IF(E543&lt;&gt;"",VLOOKUP(C543,市町村コード!$B:$D,3,FALSE),"")</f>
        <v>静岡県</v>
      </c>
      <c r="C543" s="38">
        <f>IF(E543&lt;&gt;"",VLOOKUP(E543,市町村コード!$A$1:$B$3593,2,FALSE),"")</f>
        <v>224294</v>
      </c>
      <c r="D543" s="39" t="str">
        <f t="shared" si="181"/>
        <v>22429</v>
      </c>
      <c r="E543" s="48" t="s">
        <v>950</v>
      </c>
      <c r="F543" s="40" t="str">
        <f t="shared" si="183"/>
        <v>2021年</v>
      </c>
      <c r="G543" s="41">
        <v>44837</v>
      </c>
      <c r="H543" s="14"/>
      <c r="I543" s="14"/>
      <c r="J543" s="14"/>
      <c r="K543" s="15"/>
      <c r="L543" s="14"/>
      <c r="M543" s="14"/>
      <c r="N543" s="35"/>
      <c r="O543" s="35"/>
      <c r="P543" s="45" t="s">
        <v>4912</v>
      </c>
      <c r="Q543" s="31"/>
      <c r="R543" s="31" t="s">
        <v>4711</v>
      </c>
      <c r="S543" s="16">
        <v>921</v>
      </c>
      <c r="T543" s="17">
        <f>IF(AND(S543&lt;&gt;""),S543/INDEX(L$2:L543,MATCH(MAX(L$2:L543)+1,L$2:L543,1)),"")</f>
        <v>0.22662401574803151</v>
      </c>
      <c r="U543" s="31" t="s">
        <v>30</v>
      </c>
      <c r="W543" s="43"/>
      <c r="X543" s="43"/>
      <c r="Y543" s="43"/>
      <c r="Z543" s="43"/>
      <c r="AA543" s="43"/>
      <c r="AB543" s="43"/>
      <c r="AC543" s="43"/>
      <c r="AD543" s="39"/>
      <c r="AE543" s="39"/>
      <c r="AF543" s="44" t="str">
        <f t="shared" si="180"/>
        <v>無</v>
      </c>
      <c r="AH543" s="45"/>
    </row>
    <row r="544" spans="1:34" ht="18.75" customHeight="1">
      <c r="A544" s="36" t="str">
        <f t="shared" ref="A544:A567" si="184">IF(E544&lt;&gt;"",IF(OR(RIGHT(E544,1)="市",RIGHT(E544,1)="区"),"市区","町村"),"")</f>
        <v>市区</v>
      </c>
      <c r="B544" s="37" t="str">
        <f>IF(E544&lt;&gt;"",VLOOKUP(C544,市町村コード!$B:$D,3,FALSE),"")</f>
        <v>愛知県</v>
      </c>
      <c r="C544" s="38">
        <f>IF(E544&lt;&gt;"",VLOOKUP(E544,市町村コード!$A$1:$B$3593,2,FALSE),"")</f>
        <v>232050</v>
      </c>
      <c r="D544" s="39" t="str">
        <f t="shared" si="181"/>
        <v>23205</v>
      </c>
      <c r="E544" s="48" t="s">
        <v>954</v>
      </c>
      <c r="F544" s="40" t="str">
        <f t="shared" ref="F544:F546" si="185">IF(MONTH(G544)&gt;=5, YEAR(G544)-1, YEAR(G544))&amp;"年"</f>
        <v>2021年</v>
      </c>
      <c r="G544" s="41">
        <v>44718</v>
      </c>
      <c r="H544" s="14">
        <v>95379</v>
      </c>
      <c r="I544" s="14">
        <v>43114</v>
      </c>
      <c r="J544" s="14"/>
      <c r="K544" s="15">
        <f t="shared" si="179"/>
        <v>0.4520282242422336</v>
      </c>
      <c r="L544" s="14">
        <v>42466</v>
      </c>
      <c r="M544" s="14">
        <v>648</v>
      </c>
      <c r="N544" s="35"/>
      <c r="O544" s="35" t="s">
        <v>29</v>
      </c>
      <c r="P544" s="45" t="s">
        <v>4913</v>
      </c>
      <c r="Q544" s="31">
        <v>1</v>
      </c>
      <c r="R544" s="31" t="s">
        <v>4711</v>
      </c>
      <c r="S544" s="16">
        <v>23256</v>
      </c>
      <c r="T544" s="17">
        <f>IF(AND(S544&lt;&gt;""),S544/INDEX(L$2:L544,MATCH(MAX(L$2:L544)+1,L$2:L544,1)),"")</f>
        <v>0.54763811048839073</v>
      </c>
      <c r="U544" s="31" t="s">
        <v>30</v>
      </c>
      <c r="W544" s="43"/>
      <c r="Z544" s="43"/>
      <c r="AA544" s="43"/>
      <c r="AB544" s="43"/>
      <c r="AC544" s="43"/>
      <c r="AD544" s="39"/>
      <c r="AE544" s="39"/>
      <c r="AF544" s="44" t="str">
        <f t="shared" si="180"/>
        <v>無</v>
      </c>
      <c r="AH544" s="45"/>
    </row>
    <row r="545" spans="1:34" ht="18.75" customHeight="1">
      <c r="A545" s="36" t="str">
        <f t="shared" si="184"/>
        <v>市区</v>
      </c>
      <c r="B545" s="37" t="str">
        <f>IF(E545&lt;&gt;"",VLOOKUP(C545,市町村コード!$B:$D,3,FALSE),"")</f>
        <v>愛知県</v>
      </c>
      <c r="C545" s="38">
        <f>IF(E545&lt;&gt;"",VLOOKUP(E545,市町村コード!$A$1:$B$3593,2,FALSE),"")</f>
        <v>232050</v>
      </c>
      <c r="D545" s="39" t="str">
        <f t="shared" si="181"/>
        <v>23205</v>
      </c>
      <c r="E545" s="48" t="s">
        <v>954</v>
      </c>
      <c r="F545" s="40" t="str">
        <f t="shared" si="185"/>
        <v>2021年</v>
      </c>
      <c r="G545" s="41">
        <v>44718</v>
      </c>
      <c r="H545" s="14"/>
      <c r="I545" s="14"/>
      <c r="J545" s="14"/>
      <c r="K545" s="15"/>
      <c r="L545" s="14"/>
      <c r="M545" s="14"/>
      <c r="N545" s="35"/>
      <c r="O545" s="35"/>
      <c r="P545" s="45" t="s">
        <v>4914</v>
      </c>
      <c r="Q545" s="31"/>
      <c r="R545" s="31" t="s">
        <v>4711</v>
      </c>
      <c r="S545" s="16">
        <v>13572</v>
      </c>
      <c r="T545" s="17">
        <f>IF(AND(S545&lt;&gt;""),S545/INDEX(L$2:L545,MATCH(MAX(L$2:L545)+1,L$2:L545,1)),"")</f>
        <v>0.31959685395375126</v>
      </c>
      <c r="U545" s="31" t="s">
        <v>30</v>
      </c>
      <c r="W545" s="43"/>
      <c r="Z545" s="43"/>
      <c r="AA545" s="43"/>
      <c r="AB545" s="43"/>
      <c r="AC545" s="43"/>
      <c r="AD545" s="39"/>
      <c r="AE545" s="39"/>
      <c r="AF545" s="44" t="str">
        <f t="shared" si="180"/>
        <v>無</v>
      </c>
      <c r="AH545" s="45"/>
    </row>
    <row r="546" spans="1:34" ht="18.75" customHeight="1">
      <c r="A546" s="36" t="str">
        <f t="shared" si="184"/>
        <v>市区</v>
      </c>
      <c r="B546" s="37" t="str">
        <f>IF(E546&lt;&gt;"",VLOOKUP(C546,市町村コード!$B:$D,3,FALSE),"")</f>
        <v>愛知県</v>
      </c>
      <c r="C546" s="38">
        <f>IF(E546&lt;&gt;"",VLOOKUP(E546,市町村コード!$A$1:$B$3593,2,FALSE),"")</f>
        <v>232050</v>
      </c>
      <c r="D546" s="39" t="str">
        <f t="shared" si="181"/>
        <v>23205</v>
      </c>
      <c r="E546" s="48" t="s">
        <v>954</v>
      </c>
      <c r="F546" s="40" t="str">
        <f t="shared" si="185"/>
        <v>2021年</v>
      </c>
      <c r="G546" s="41">
        <v>44718</v>
      </c>
      <c r="H546" s="14"/>
      <c r="I546" s="14"/>
      <c r="J546" s="14"/>
      <c r="K546" s="15"/>
      <c r="L546" s="14"/>
      <c r="M546" s="14"/>
      <c r="N546" s="35"/>
      <c r="O546" s="35"/>
      <c r="P546" s="45" t="s">
        <v>4915</v>
      </c>
      <c r="Q546" s="31"/>
      <c r="R546" s="31" t="s">
        <v>4711</v>
      </c>
      <c r="S546" s="16">
        <v>5638</v>
      </c>
      <c r="T546" s="17">
        <f>IF(AND(S546&lt;&gt;""),S546/INDEX(L$2:L546,MATCH(MAX(L$2:L546)+1,L$2:L546,1)),"")</f>
        <v>0.13276503555785804</v>
      </c>
      <c r="U546" s="31" t="s">
        <v>30</v>
      </c>
      <c r="W546" s="43"/>
      <c r="Z546" s="43"/>
      <c r="AA546" s="43"/>
      <c r="AB546" s="43"/>
      <c r="AC546" s="43"/>
      <c r="AD546" s="39"/>
      <c r="AE546" s="39"/>
      <c r="AF546" s="44" t="str">
        <f t="shared" ref="AF546:AF566" si="186">IF(AND(V546="",W546="",X546="",Y546="",Z546="",AA546="",AB546="",AC546=""),"無",IF(V546&lt;&gt;"",$V$1,"") &amp; IF(W546&lt;&gt;"",$W$1,"") &amp; IF(X546&lt;&gt;"",$X$1,"") &amp; IF(Y546&lt;&gt;"",$Y$1,"") &amp; IF(Z546&lt;&gt;"",$Z$1,"") &amp; IF(AA546&lt;&gt;"",$AA$1,"") &amp; IF(AB546&lt;&gt;"",$AB$1,"") &amp; IF(AC546&lt;&gt;"",$AC$1,""))</f>
        <v>無</v>
      </c>
      <c r="AH546" s="45"/>
    </row>
    <row r="547" spans="1:34" ht="18.75" customHeight="1">
      <c r="A547" s="36" t="str">
        <f t="shared" si="184"/>
        <v>市区</v>
      </c>
      <c r="B547" s="37" t="str">
        <f>IF(E547&lt;&gt;"",VLOOKUP(C547,市町村コード!$B:$D,3,FALSE),"")</f>
        <v>愛知県</v>
      </c>
      <c r="C547" s="38">
        <f>IF(E547&lt;&gt;"",VLOOKUP(E547,市町村コード!$A$1:$B$3593,2,FALSE),"")</f>
        <v>232084</v>
      </c>
      <c r="D547" s="39" t="str">
        <f t="shared" si="181"/>
        <v>23208</v>
      </c>
      <c r="E547" s="48" t="s">
        <v>956</v>
      </c>
      <c r="F547" s="40" t="str">
        <f t="shared" ref="F547:F549" si="187">IF(MONTH(G547)&gt;=5, YEAR(G547)-1, YEAR(G547))&amp;"年"</f>
        <v>2022年</v>
      </c>
      <c r="G547" s="41">
        <v>44675</v>
      </c>
      <c r="H547" s="14">
        <v>50609</v>
      </c>
      <c r="I547" s="14">
        <v>19899</v>
      </c>
      <c r="J547" s="14">
        <v>51372</v>
      </c>
      <c r="K547" s="15">
        <f t="shared" si="179"/>
        <v>0.39319093441877928</v>
      </c>
      <c r="L547" s="14">
        <v>19650</v>
      </c>
      <c r="M547" s="14">
        <v>249</v>
      </c>
      <c r="N547" s="35"/>
      <c r="O547" s="35" t="s">
        <v>29</v>
      </c>
      <c r="P547" s="45" t="s">
        <v>957</v>
      </c>
      <c r="Q547" s="31">
        <v>3</v>
      </c>
      <c r="R547" s="31" t="s">
        <v>4710</v>
      </c>
      <c r="S547" s="16">
        <v>8938</v>
      </c>
      <c r="T547" s="17">
        <f>IF(AND(S547&lt;&gt;""),S547/INDEX(L$2:L547,MATCH(MAX(L$2:L547)+1,L$2:L547,1)),"")</f>
        <v>0.45486005089058523</v>
      </c>
      <c r="U547" s="31" t="s">
        <v>30</v>
      </c>
      <c r="AD547" s="39"/>
      <c r="AF547" s="44" t="str">
        <f t="shared" si="186"/>
        <v>無</v>
      </c>
      <c r="AH547" s="45"/>
    </row>
    <row r="548" spans="1:34" ht="18.75" customHeight="1">
      <c r="A548" s="36" t="str">
        <f t="shared" si="184"/>
        <v>市区</v>
      </c>
      <c r="B548" s="37" t="str">
        <f>IF(E548&lt;&gt;"",VLOOKUP(C548,市町村コード!$B:$D,3,FALSE),"")</f>
        <v>愛知県</v>
      </c>
      <c r="C548" s="38">
        <f>IF(E548&lt;&gt;"",VLOOKUP(E548,市町村コード!$A$1:$B$3593,2,FALSE),"")</f>
        <v>232084</v>
      </c>
      <c r="D548" s="39" t="str">
        <f t="shared" si="181"/>
        <v>23208</v>
      </c>
      <c r="E548" s="48" t="s">
        <v>956</v>
      </c>
      <c r="F548" s="40" t="str">
        <f t="shared" si="187"/>
        <v>2022年</v>
      </c>
      <c r="G548" s="41">
        <v>44675</v>
      </c>
      <c r="H548" s="14"/>
      <c r="I548" s="14"/>
      <c r="J548" s="14"/>
      <c r="K548" s="15"/>
      <c r="L548" s="14"/>
      <c r="M548" s="14"/>
      <c r="N548" s="35"/>
      <c r="O548" s="35"/>
      <c r="P548" s="45" t="s">
        <v>4916</v>
      </c>
      <c r="Q548" s="31"/>
      <c r="R548" s="31" t="s">
        <v>4711</v>
      </c>
      <c r="S548" s="16">
        <v>8207</v>
      </c>
      <c r="T548" s="17">
        <f>IF(AND(S548&lt;&gt;""),S548/INDEX(L$2:L548,MATCH(MAX(L$2:L548)+1,L$2:L548,1)),"")</f>
        <v>0.41765903307888042</v>
      </c>
      <c r="U548" s="31" t="s">
        <v>30</v>
      </c>
      <c r="AD548" s="39"/>
      <c r="AF548" s="44" t="str">
        <f t="shared" si="186"/>
        <v>無</v>
      </c>
      <c r="AH548" s="45"/>
    </row>
    <row r="549" spans="1:34" ht="18.75" customHeight="1">
      <c r="A549" s="36" t="str">
        <f t="shared" si="184"/>
        <v>市区</v>
      </c>
      <c r="B549" s="37" t="str">
        <f>IF(E549&lt;&gt;"",VLOOKUP(C549,市町村コード!$B:$D,3,FALSE),"")</f>
        <v>愛知県</v>
      </c>
      <c r="C549" s="38">
        <f>IF(E549&lt;&gt;"",VLOOKUP(E549,市町村コード!$A$1:$B$3593,2,FALSE),"")</f>
        <v>232084</v>
      </c>
      <c r="D549" s="39" t="str">
        <f t="shared" si="181"/>
        <v>23208</v>
      </c>
      <c r="E549" s="48" t="s">
        <v>956</v>
      </c>
      <c r="F549" s="40" t="str">
        <f t="shared" si="187"/>
        <v>2022年</v>
      </c>
      <c r="G549" s="41">
        <v>44675</v>
      </c>
      <c r="H549" s="14"/>
      <c r="I549" s="14"/>
      <c r="J549" s="14"/>
      <c r="K549" s="15"/>
      <c r="L549" s="14"/>
      <c r="M549" s="14"/>
      <c r="N549" s="35"/>
      <c r="O549" s="35"/>
      <c r="P549" s="45" t="s">
        <v>4917</v>
      </c>
      <c r="Q549" s="31"/>
      <c r="R549" s="31" t="s">
        <v>4711</v>
      </c>
      <c r="S549" s="16">
        <v>2505</v>
      </c>
      <c r="T549" s="17">
        <f>IF(AND(S549&lt;&gt;""),S549/INDEX(L$2:L549,MATCH(MAX(L$2:L549)+1,L$2:L549,1)),"")</f>
        <v>0.12748091603053435</v>
      </c>
      <c r="U549" s="31" t="s">
        <v>30</v>
      </c>
      <c r="AD549" s="39"/>
      <c r="AF549" s="44" t="str">
        <f t="shared" si="186"/>
        <v>無</v>
      </c>
      <c r="AH549" s="45"/>
    </row>
    <row r="550" spans="1:34">
      <c r="A550" s="36" t="str">
        <f t="shared" si="184"/>
        <v>市区</v>
      </c>
      <c r="B550" s="37" t="str">
        <f>IF(E550&lt;&gt;"",VLOOKUP(C550,市町村コード!$B:$D,3,FALSE),"")</f>
        <v>愛知県</v>
      </c>
      <c r="C550" s="38">
        <f>IF(E550&lt;&gt;"",VLOOKUP(E550,市町村コード!$A$1:$B$3593,2,FALSE),"")</f>
        <v>232131</v>
      </c>
      <c r="D550" s="39" t="str">
        <f t="shared" si="181"/>
        <v>23213</v>
      </c>
      <c r="E550" s="48" t="s">
        <v>961</v>
      </c>
      <c r="F550" s="40" t="str">
        <f t="shared" ref="F550:F551" si="188">IF(MONTH(G550)&gt;=5, YEAR(G550)-1, YEAR(G550))&amp;"年"</f>
        <v>2021年</v>
      </c>
      <c r="G550" s="41">
        <v>44732</v>
      </c>
      <c r="H550" s="14">
        <v>133061</v>
      </c>
      <c r="I550" s="14">
        <v>87786</v>
      </c>
      <c r="J550" s="14">
        <v>134707</v>
      </c>
      <c r="K550" s="15">
        <f t="shared" si="179"/>
        <v>0.65974252410548551</v>
      </c>
      <c r="L550" s="14">
        <v>85567</v>
      </c>
      <c r="M550" s="14">
        <v>2217</v>
      </c>
      <c r="N550" s="35"/>
      <c r="O550" s="35" t="s">
        <v>29</v>
      </c>
      <c r="P550" s="45" t="s">
        <v>962</v>
      </c>
      <c r="Q550" s="31">
        <v>2</v>
      </c>
      <c r="R550" s="31" t="s">
        <v>4710</v>
      </c>
      <c r="S550" s="16">
        <v>51072</v>
      </c>
      <c r="T550" s="17">
        <f>IF(AND(S550&lt;&gt;""),S550/INDEX(L$2:L550,MATCH(MAX(L$2:L550)+1,L$2:L550,1)),"")</f>
        <v>0.59686561408019445</v>
      </c>
      <c r="U550" s="31" t="s">
        <v>30</v>
      </c>
      <c r="W550" s="43"/>
      <c r="X550" s="43"/>
      <c r="Y550" s="43"/>
      <c r="Z550" s="43"/>
      <c r="AA550" s="43"/>
      <c r="AB550" s="43"/>
      <c r="AC550" s="43"/>
      <c r="AD550" s="39"/>
      <c r="AF550" s="44" t="str">
        <f t="shared" si="186"/>
        <v>無</v>
      </c>
      <c r="AH550" s="45"/>
    </row>
    <row r="551" spans="1:34">
      <c r="A551" s="36" t="str">
        <f t="shared" si="184"/>
        <v>市区</v>
      </c>
      <c r="B551" s="37" t="str">
        <f>IF(E551&lt;&gt;"",VLOOKUP(C551,市町村コード!$B:$D,3,FALSE),"")</f>
        <v>愛知県</v>
      </c>
      <c r="C551" s="38">
        <f>IF(E551&lt;&gt;"",VLOOKUP(E551,市町村コード!$A$1:$B$3593,2,FALSE),"")</f>
        <v>232131</v>
      </c>
      <c r="D551" s="39" t="str">
        <f t="shared" si="181"/>
        <v>23213</v>
      </c>
      <c r="E551" s="48" t="s">
        <v>961</v>
      </c>
      <c r="F551" s="40" t="str">
        <f t="shared" si="188"/>
        <v>2021年</v>
      </c>
      <c r="G551" s="41">
        <v>44732</v>
      </c>
      <c r="H551" s="14"/>
      <c r="I551" s="14"/>
      <c r="J551" s="14"/>
      <c r="K551" s="15"/>
      <c r="L551" s="14"/>
      <c r="M551" s="14"/>
      <c r="N551" s="35"/>
      <c r="O551" s="35"/>
      <c r="P551" s="45" t="s">
        <v>4918</v>
      </c>
      <c r="Q551" s="31"/>
      <c r="R551" s="31" t="s">
        <v>4711</v>
      </c>
      <c r="S551" s="16">
        <v>34495</v>
      </c>
      <c r="T551" s="17">
        <f>IF(AND(S551&lt;&gt;""),S551/INDEX(L$2:L551,MATCH(MAX(L$2:L551)+1,L$2:L551,1)),"")</f>
        <v>0.40313438591980555</v>
      </c>
      <c r="U551" s="31" t="s">
        <v>30</v>
      </c>
      <c r="W551" s="43"/>
      <c r="X551" s="43"/>
      <c r="Y551" s="43"/>
      <c r="Z551" s="43"/>
      <c r="AA551" s="43"/>
      <c r="AB551" s="43"/>
      <c r="AC551" s="43"/>
      <c r="AD551" s="39"/>
      <c r="AF551" s="44" t="str">
        <f t="shared" si="186"/>
        <v>無</v>
      </c>
      <c r="AH551" s="45"/>
    </row>
    <row r="552" spans="1:34">
      <c r="A552" s="36" t="str">
        <f t="shared" si="184"/>
        <v>市区</v>
      </c>
      <c r="B552" s="37" t="str">
        <f>IF(E552&lt;&gt;"",VLOOKUP(C552,市町村コード!$B:$D,3,FALSE),"")</f>
        <v>愛知県</v>
      </c>
      <c r="C552" s="38">
        <f>IF(E552&lt;&gt;"",VLOOKUP(E552,市町村コード!$A$1:$B$3593,2,FALSE),"")</f>
        <v>232211</v>
      </c>
      <c r="D552" s="39" t="str">
        <f t="shared" si="181"/>
        <v>23221</v>
      </c>
      <c r="E552" s="48" t="s">
        <v>966</v>
      </c>
      <c r="F552" s="40" t="str">
        <f t="shared" ref="F552:F556" si="189">IF(MONTH(G552)&gt;=5, YEAR(G552)-1, YEAR(G552))&amp;"年"</f>
        <v>2021年</v>
      </c>
      <c r="G552" s="41">
        <v>44865</v>
      </c>
      <c r="H552" s="14">
        <v>37738</v>
      </c>
      <c r="I552" s="14">
        <v>27407</v>
      </c>
      <c r="J552" s="14">
        <v>37995</v>
      </c>
      <c r="K552" s="15">
        <f t="shared" si="179"/>
        <v>0.7262441040860671</v>
      </c>
      <c r="L552" s="14">
        <v>26956</v>
      </c>
      <c r="M552" s="14">
        <v>451</v>
      </c>
      <c r="N552" s="35"/>
      <c r="O552" s="35" t="s">
        <v>29</v>
      </c>
      <c r="P552" s="45" t="s">
        <v>5130</v>
      </c>
      <c r="Q552" s="31">
        <v>1</v>
      </c>
      <c r="R552" s="31" t="s">
        <v>4711</v>
      </c>
      <c r="S552" s="16">
        <v>16726</v>
      </c>
      <c r="T552" s="17">
        <f>IF(AND(S552&lt;&gt;""),S552/INDEX(L$2:L552,MATCH(MAX(L$2:L552)+1,L$2:L552,1)),"")</f>
        <v>0.62049265469654247</v>
      </c>
      <c r="U552" s="31" t="s">
        <v>30</v>
      </c>
      <c r="W552" s="43"/>
      <c r="X552" s="43"/>
      <c r="Y552" s="43"/>
      <c r="Z552" s="43"/>
      <c r="AA552" s="43"/>
      <c r="AB552" s="43"/>
      <c r="AC552" s="43"/>
      <c r="AD552" s="39"/>
      <c r="AE552" s="39"/>
      <c r="AF552" s="44" t="str">
        <f t="shared" si="186"/>
        <v>無</v>
      </c>
      <c r="AH552" s="45"/>
    </row>
    <row r="553" spans="1:34">
      <c r="A553" s="36" t="str">
        <f t="shared" si="184"/>
        <v>市区</v>
      </c>
      <c r="B553" s="37" t="str">
        <f>IF(E553&lt;&gt;"",VLOOKUP(C553,市町村コード!$B:$D,3,FALSE),"")</f>
        <v>愛知県</v>
      </c>
      <c r="C553" s="38">
        <f>IF(E553&lt;&gt;"",VLOOKUP(E553,市町村コード!$A$1:$B$3593,2,FALSE),"")</f>
        <v>232211</v>
      </c>
      <c r="D553" s="39" t="str">
        <f t="shared" si="181"/>
        <v>23221</v>
      </c>
      <c r="E553" s="48" t="s">
        <v>966</v>
      </c>
      <c r="F553" s="40" t="str">
        <f t="shared" si="189"/>
        <v>2021年</v>
      </c>
      <c r="G553" s="41">
        <v>44865</v>
      </c>
      <c r="H553" s="14"/>
      <c r="I553" s="14"/>
      <c r="J553" s="14"/>
      <c r="K553" s="15"/>
      <c r="L553" s="14"/>
      <c r="M553" s="14"/>
      <c r="N553" s="35"/>
      <c r="O553" s="35"/>
      <c r="P553" s="45" t="s">
        <v>5131</v>
      </c>
      <c r="Q553" s="31"/>
      <c r="R553" s="31" t="s">
        <v>4711</v>
      </c>
      <c r="S553" s="16">
        <v>10230</v>
      </c>
      <c r="T553" s="17">
        <f>IF(AND(S553&lt;&gt;""),S553/INDEX(L$2:L553,MATCH(MAX(L$2:L553)+1,L$2:L553,1)),"")</f>
        <v>0.37950734530345748</v>
      </c>
      <c r="U553" s="31" t="s">
        <v>30</v>
      </c>
      <c r="W553" s="43"/>
      <c r="X553" s="43"/>
      <c r="Y553" s="43"/>
      <c r="Z553" s="43"/>
      <c r="AA553" s="43"/>
      <c r="AB553" s="43"/>
      <c r="AC553" s="43"/>
      <c r="AD553" s="39"/>
      <c r="AE553" s="39"/>
      <c r="AF553" s="44" t="str">
        <f t="shared" si="186"/>
        <v>無</v>
      </c>
      <c r="AH553" s="45"/>
    </row>
    <row r="554" spans="1:34">
      <c r="A554" s="36" t="str">
        <f t="shared" si="184"/>
        <v>市区</v>
      </c>
      <c r="B554" s="37" t="str">
        <f>IF(E554&lt;&gt;"",VLOOKUP(C554,市町村コード!$B:$D,3,FALSE),"")</f>
        <v>愛知県</v>
      </c>
      <c r="C554" s="38">
        <f>IF(E554&lt;&gt;"",VLOOKUP(E554,市町村コード!$A$1:$B$3593,2,FALSE),"")</f>
        <v>232246</v>
      </c>
      <c r="D554" s="39" t="str">
        <f t="shared" si="181"/>
        <v>23224</v>
      </c>
      <c r="E554" s="48" t="s">
        <v>969</v>
      </c>
      <c r="F554" s="40" t="str">
        <f t="shared" si="189"/>
        <v>2021年</v>
      </c>
      <c r="G554" s="41">
        <v>44830</v>
      </c>
      <c r="H554" s="14">
        <v>69143</v>
      </c>
      <c r="I554" s="14">
        <v>22631</v>
      </c>
      <c r="J554" s="14">
        <v>69852</v>
      </c>
      <c r="K554" s="15">
        <f t="shared" si="179"/>
        <v>0.32730717498517564</v>
      </c>
      <c r="L554" s="14">
        <v>22085</v>
      </c>
      <c r="M554" s="14">
        <v>546</v>
      </c>
      <c r="N554" s="35"/>
      <c r="O554" s="35" t="s">
        <v>29</v>
      </c>
      <c r="P554" s="45" t="s">
        <v>970</v>
      </c>
      <c r="Q554" s="31">
        <v>3</v>
      </c>
      <c r="R554" s="31" t="s">
        <v>4710</v>
      </c>
      <c r="S554" s="16">
        <v>18714</v>
      </c>
      <c r="T554" s="17">
        <f>IF(AND(S554&lt;&gt;""),S554/INDEX(L$2:L554,MATCH(MAX(L$2:L554)+1,L$2:L554,1)),"")</f>
        <v>0.84736246321032371</v>
      </c>
      <c r="U554" s="31" t="s">
        <v>30</v>
      </c>
      <c r="V554" s="34" t="s">
        <v>32</v>
      </c>
      <c r="W554" s="43" t="s">
        <v>32</v>
      </c>
      <c r="X554" s="43" t="s">
        <v>32</v>
      </c>
      <c r="Y554" s="43" t="s">
        <v>32</v>
      </c>
      <c r="Z554" s="43"/>
      <c r="AA554" s="43"/>
      <c r="AB554" s="43"/>
      <c r="AC554" s="43"/>
      <c r="AD554" s="39" t="s">
        <v>4689</v>
      </c>
      <c r="AE554" s="39"/>
      <c r="AF554" s="44" t="str">
        <f t="shared" si="186"/>
        <v>自立国公</v>
      </c>
      <c r="AH554" s="45"/>
    </row>
    <row r="555" spans="1:34">
      <c r="A555" s="36" t="str">
        <f t="shared" si="184"/>
        <v>市区</v>
      </c>
      <c r="B555" s="37" t="str">
        <f>IF(E555&lt;&gt;"",VLOOKUP(C555,市町村コード!$B:$D,3,FALSE),"")</f>
        <v>愛知県</v>
      </c>
      <c r="C555" s="38">
        <f>IF(E555&lt;&gt;"",VLOOKUP(E555,市町村コード!$A$1:$B$3593,2,FALSE),"")</f>
        <v>232246</v>
      </c>
      <c r="D555" s="39" t="str">
        <f t="shared" si="181"/>
        <v>23224</v>
      </c>
      <c r="E555" s="48" t="s">
        <v>969</v>
      </c>
      <c r="F555" s="40" t="str">
        <f t="shared" si="189"/>
        <v>2021年</v>
      </c>
      <c r="G555" s="41">
        <v>44830</v>
      </c>
      <c r="H555" s="14"/>
      <c r="I555" s="14"/>
      <c r="J555" s="14"/>
      <c r="K555" s="15"/>
      <c r="L555" s="14"/>
      <c r="M555" s="14"/>
      <c r="N555" s="35"/>
      <c r="O555" s="35"/>
      <c r="P555" s="45" t="s">
        <v>4919</v>
      </c>
      <c r="Q555" s="31"/>
      <c r="R555" s="31" t="s">
        <v>4711</v>
      </c>
      <c r="S555" s="16">
        <v>3371</v>
      </c>
      <c r="T555" s="17">
        <f>IF(AND(S555&lt;&gt;""),S555/INDEX(L$2:L555,MATCH(MAX(L$2:L555)+1,L$2:L555,1)),"")</f>
        <v>0.15263753678967626</v>
      </c>
      <c r="U555" s="31" t="s">
        <v>30</v>
      </c>
      <c r="W555" s="43"/>
      <c r="X555" s="43"/>
      <c r="Y555" s="43"/>
      <c r="Z555" s="43"/>
      <c r="AA555" s="43"/>
      <c r="AB555" s="43"/>
      <c r="AC555" s="43"/>
      <c r="AD555" s="39"/>
      <c r="AE555" s="39"/>
      <c r="AF555" s="44" t="str">
        <f t="shared" si="186"/>
        <v>無</v>
      </c>
      <c r="AH555" s="45"/>
    </row>
    <row r="556" spans="1:34">
      <c r="A556" s="36" t="str">
        <f t="shared" si="184"/>
        <v>市区</v>
      </c>
      <c r="B556" s="37" t="str">
        <f>IF(E556&lt;&gt;"",VLOOKUP(C556,市町村コード!$B:$D,3,FALSE),"")</f>
        <v>愛知県</v>
      </c>
      <c r="C556" s="38">
        <f>IF(E556&lt;&gt;"",VLOOKUP(E556,市町村コード!$A$1:$B$3593,2,FALSE),"")</f>
        <v>232271</v>
      </c>
      <c r="D556" s="39" t="str">
        <f t="shared" si="181"/>
        <v>23227</v>
      </c>
      <c r="E556" s="48" t="s">
        <v>972</v>
      </c>
      <c r="F556" s="40" t="str">
        <f t="shared" si="189"/>
        <v>2021年</v>
      </c>
      <c r="G556" s="41">
        <v>44802</v>
      </c>
      <c r="H556" s="14"/>
      <c r="I556" s="14"/>
      <c r="J556" s="14">
        <v>37186</v>
      </c>
      <c r="K556" s="15" t="str">
        <f t="shared" ref="K556:K581" si="190">IF(AND(H556&lt;&gt;"",I556&lt;&gt;""),I556/H556,"")</f>
        <v/>
      </c>
      <c r="L556" s="14"/>
      <c r="M556" s="14"/>
      <c r="N556" s="35" t="s">
        <v>54</v>
      </c>
      <c r="O556" s="35" t="s">
        <v>29</v>
      </c>
      <c r="P556" s="45" t="s">
        <v>5354</v>
      </c>
      <c r="Q556" s="31">
        <v>4</v>
      </c>
      <c r="R556" s="31" t="s">
        <v>4710</v>
      </c>
      <c r="S556" s="16"/>
      <c r="T556" s="17" t="str">
        <f>IF(AND(S556&lt;&gt;""),S556/INDEX(L$2:L556,MATCH(MAX(L$2:L556)+1,L$2:L556,1)),"")</f>
        <v/>
      </c>
      <c r="U556" s="31" t="s">
        <v>30</v>
      </c>
      <c r="W556" s="43"/>
      <c r="X556" s="43"/>
      <c r="Y556" s="43"/>
      <c r="Z556" s="43"/>
      <c r="AA556" s="43"/>
      <c r="AB556" s="43"/>
      <c r="AC556" s="43"/>
      <c r="AD556" s="39"/>
      <c r="AE556" s="39"/>
      <c r="AF556" s="44" t="str">
        <f t="shared" si="186"/>
        <v>無</v>
      </c>
      <c r="AH556" s="45"/>
    </row>
    <row r="557" spans="1:34">
      <c r="A557" s="36" t="str">
        <f t="shared" si="184"/>
        <v>市区</v>
      </c>
      <c r="B557" s="37" t="str">
        <f>IF(E557&lt;&gt;"",VLOOKUP(C557,市町村コード!$B:$D,3,FALSE),"")</f>
        <v>愛知県</v>
      </c>
      <c r="C557" s="38">
        <f>IF(E557&lt;&gt;"",VLOOKUP(E557,市町村コード!$A$1:$B$3593,2,FALSE),"")</f>
        <v>232335</v>
      </c>
      <c r="D557" s="39" t="str">
        <f t="shared" si="181"/>
        <v>23233</v>
      </c>
      <c r="E557" s="48" t="s">
        <v>975</v>
      </c>
      <c r="F557" s="40" t="str">
        <f t="shared" ref="F557:F559" si="191">IF(MONTH(G557)&gt;=5, YEAR(G557)-1, YEAR(G557))&amp;"年"</f>
        <v>2021年</v>
      </c>
      <c r="G557" s="41">
        <v>44760</v>
      </c>
      <c r="H557" s="14"/>
      <c r="I557" s="14"/>
      <c r="J557" s="14">
        <v>56277</v>
      </c>
      <c r="K557" s="15" t="str">
        <f t="shared" si="190"/>
        <v/>
      </c>
      <c r="L557" s="14"/>
      <c r="M557" s="14"/>
      <c r="N557" s="35" t="s">
        <v>54</v>
      </c>
      <c r="O557" s="35" t="s">
        <v>29</v>
      </c>
      <c r="P557" s="45" t="s">
        <v>976</v>
      </c>
      <c r="Q557" s="31">
        <v>2</v>
      </c>
      <c r="R557" s="31" t="s">
        <v>4710</v>
      </c>
      <c r="S557" s="16"/>
      <c r="T557" s="17" t="str">
        <f>IF(AND(S557&lt;&gt;""),S557/INDEX(L$2:L557,MATCH(MAX(L$2:L557)+1,L$2:L557,1)),"")</f>
        <v/>
      </c>
      <c r="U557" s="31" t="s">
        <v>30</v>
      </c>
      <c r="W557" s="43"/>
      <c r="X557" s="43"/>
      <c r="Y557" s="43"/>
      <c r="Z557" s="43"/>
      <c r="AA557" s="43"/>
      <c r="AB557" s="43"/>
      <c r="AC557" s="43"/>
      <c r="AD557" s="39"/>
      <c r="AE557" s="39"/>
      <c r="AF557" s="44" t="str">
        <f t="shared" si="186"/>
        <v>無</v>
      </c>
      <c r="AH557" s="45"/>
    </row>
    <row r="558" spans="1:34">
      <c r="A558" s="36" t="str">
        <f t="shared" si="184"/>
        <v>市区</v>
      </c>
      <c r="B558" s="37" t="str">
        <f>IF(E558&lt;&gt;"",VLOOKUP(C558,市町村コード!$B:$D,3,FALSE),"")</f>
        <v>愛知県</v>
      </c>
      <c r="C558" s="38">
        <f>IF(E558&lt;&gt;"",VLOOKUP(E558,市町村コード!$A$1:$B$3593,2,FALSE),"")</f>
        <v>232343</v>
      </c>
      <c r="D558" s="39" t="str">
        <f t="shared" si="181"/>
        <v>23234</v>
      </c>
      <c r="E558" s="48" t="s">
        <v>977</v>
      </c>
      <c r="F558" s="40" t="str">
        <f t="shared" si="191"/>
        <v>2022年</v>
      </c>
      <c r="G558" s="41">
        <v>44668</v>
      </c>
      <c r="H558" s="14">
        <v>69849</v>
      </c>
      <c r="I558" s="14">
        <v>30359</v>
      </c>
      <c r="J558" s="14">
        <v>70048</v>
      </c>
      <c r="K558" s="15">
        <f t="shared" si="190"/>
        <v>0.43463757534109293</v>
      </c>
      <c r="L558" s="14">
        <v>29715</v>
      </c>
      <c r="M558" s="14">
        <v>643</v>
      </c>
      <c r="N558" s="35"/>
      <c r="O558" s="35" t="s">
        <v>29</v>
      </c>
      <c r="P558" s="45" t="s">
        <v>5132</v>
      </c>
      <c r="Q558" s="31">
        <v>1</v>
      </c>
      <c r="R558" s="31" t="s">
        <v>4711</v>
      </c>
      <c r="S558" s="16">
        <v>17229</v>
      </c>
      <c r="T558" s="17">
        <f>IF(AND(S558&lt;&gt;""),S558/INDEX(L$2:L558,MATCH(MAX(L$2:L558)+1,L$2:L558,1)),"")</f>
        <v>0.57980817768803639</v>
      </c>
      <c r="U558" s="31" t="s">
        <v>30</v>
      </c>
      <c r="W558" s="43"/>
      <c r="X558" s="43"/>
      <c r="Y558" s="43"/>
      <c r="Z558" s="43"/>
      <c r="AA558" s="43"/>
      <c r="AB558" s="43"/>
      <c r="AC558" s="43"/>
      <c r="AD558" s="39"/>
      <c r="AE558" s="39"/>
      <c r="AF558" s="44" t="str">
        <f t="shared" si="186"/>
        <v>無</v>
      </c>
      <c r="AH558" s="45"/>
    </row>
    <row r="559" spans="1:34">
      <c r="A559" s="36" t="str">
        <f t="shared" si="184"/>
        <v>市区</v>
      </c>
      <c r="B559" s="37" t="str">
        <f>IF(E559&lt;&gt;"",VLOOKUP(C559,市町村コード!$B:$D,3,FALSE),"")</f>
        <v>愛知県</v>
      </c>
      <c r="C559" s="38">
        <f>IF(E559&lt;&gt;"",VLOOKUP(E559,市町村コード!$A$1:$B$3593,2,FALSE),"")</f>
        <v>232343</v>
      </c>
      <c r="D559" s="39" t="str">
        <f t="shared" si="181"/>
        <v>23234</v>
      </c>
      <c r="E559" s="48" t="s">
        <v>977</v>
      </c>
      <c r="F559" s="40" t="str">
        <f t="shared" si="191"/>
        <v>2022年</v>
      </c>
      <c r="G559" s="41">
        <v>44668</v>
      </c>
      <c r="H559" s="14"/>
      <c r="I559" s="14"/>
      <c r="J559" s="14"/>
      <c r="K559" s="15"/>
      <c r="L559" s="14"/>
      <c r="M559" s="14"/>
      <c r="N559" s="35"/>
      <c r="O559" s="35"/>
      <c r="P559" s="45" t="s">
        <v>5133</v>
      </c>
      <c r="Q559" s="31"/>
      <c r="R559" s="31" t="s">
        <v>4711</v>
      </c>
      <c r="S559" s="16">
        <v>12486</v>
      </c>
      <c r="T559" s="17">
        <f>IF(AND(S559&lt;&gt;""),S559/INDEX(L$2:L559,MATCH(MAX(L$2:L559)+1,L$2:L559,1)),"")</f>
        <v>0.42019182231196367</v>
      </c>
      <c r="U559" s="31" t="s">
        <v>30</v>
      </c>
      <c r="W559" s="43"/>
      <c r="X559" s="43"/>
      <c r="Y559" s="43"/>
      <c r="Z559" s="43"/>
      <c r="AA559" s="43"/>
      <c r="AB559" s="43"/>
      <c r="AC559" s="43"/>
      <c r="AD559" s="39"/>
      <c r="AE559" s="39"/>
      <c r="AF559" s="44" t="str">
        <f t="shared" si="186"/>
        <v>無</v>
      </c>
      <c r="AH559" s="45"/>
    </row>
    <row r="560" spans="1:34">
      <c r="A560" s="36" t="str">
        <f t="shared" si="184"/>
        <v>市区</v>
      </c>
      <c r="B560" s="37" t="str">
        <f>IF(E560&lt;&gt;"",VLOOKUP(C560,市町村コード!$B:$D,3,FALSE),"")</f>
        <v>愛知県</v>
      </c>
      <c r="C560" s="38">
        <f>IF(E560&lt;&gt;"",VLOOKUP(E560,市町村コード!$A$1:$B$3593,2,FALSE),"")</f>
        <v>232360</v>
      </c>
      <c r="D560" s="39" t="str">
        <f t="shared" si="181"/>
        <v>23236</v>
      </c>
      <c r="E560" s="48" t="s">
        <v>978</v>
      </c>
      <c r="F560" s="40" t="str">
        <f t="shared" ref="F560:F563" si="192">IF(MONTH(G560)&gt;=5, YEAR(G560)-1, YEAR(G560))&amp;"年"</f>
        <v>2021年</v>
      </c>
      <c r="G560" s="41">
        <v>44886</v>
      </c>
      <c r="H560" s="14"/>
      <c r="I560" s="14"/>
      <c r="J560" s="14">
        <v>48286</v>
      </c>
      <c r="K560" s="15" t="str">
        <f t="shared" si="190"/>
        <v/>
      </c>
      <c r="L560" s="14"/>
      <c r="M560" s="14"/>
      <c r="N560" s="35" t="s">
        <v>54</v>
      </c>
      <c r="O560" s="35" t="s">
        <v>29</v>
      </c>
      <c r="P560" s="45" t="s">
        <v>4920</v>
      </c>
      <c r="Q560" s="31">
        <v>1</v>
      </c>
      <c r="R560" s="31" t="s">
        <v>4711</v>
      </c>
      <c r="S560" s="16"/>
      <c r="T560" s="17" t="str">
        <f>IF(AND(S560&lt;&gt;""),S560/INDEX(L$2:L560,MATCH(MAX(L$2:L560)+1,L$2:L560,1)),"")</f>
        <v/>
      </c>
      <c r="U560" s="31" t="s">
        <v>30</v>
      </c>
      <c r="W560" s="43"/>
      <c r="X560" s="43"/>
      <c r="Y560" s="43"/>
      <c r="Z560" s="43"/>
      <c r="AA560" s="43"/>
      <c r="AB560" s="43"/>
      <c r="AC560" s="43"/>
      <c r="AD560" s="39"/>
      <c r="AE560" s="39"/>
      <c r="AF560" s="44" t="str">
        <f t="shared" si="186"/>
        <v>無</v>
      </c>
      <c r="AH560" s="45"/>
    </row>
    <row r="561" spans="1:34">
      <c r="A561" s="36" t="str">
        <f t="shared" si="184"/>
        <v>市区</v>
      </c>
      <c r="B561" s="37" t="str">
        <f>IF(E561&lt;&gt;"",VLOOKUP(C561,市町村コード!$B:$D,3,FALSE),"")</f>
        <v>愛知県</v>
      </c>
      <c r="C561" s="38">
        <f>IF(E561&lt;&gt;"",VLOOKUP(E561,市町村コード!$A$1:$B$3593,2,FALSE),"")</f>
        <v>232378</v>
      </c>
      <c r="D561" s="39" t="str">
        <f t="shared" ref="D561:D567" si="193">IF(C561&lt;&gt;"",LEFT(C561,5),"")</f>
        <v>23237</v>
      </c>
      <c r="E561" s="48" t="s">
        <v>979</v>
      </c>
      <c r="F561" s="40" t="str">
        <f t="shared" si="192"/>
        <v>2022年</v>
      </c>
      <c r="G561" s="41">
        <v>44668</v>
      </c>
      <c r="H561" s="14">
        <v>71304</v>
      </c>
      <c r="I561" s="14">
        <v>23625</v>
      </c>
      <c r="J561" s="14"/>
      <c r="K561" s="15">
        <f t="shared" si="190"/>
        <v>0.3313278357455402</v>
      </c>
      <c r="L561" s="14">
        <v>23302</v>
      </c>
      <c r="M561" s="14">
        <v>323</v>
      </c>
      <c r="N561" s="35"/>
      <c r="O561" s="35" t="s">
        <v>29</v>
      </c>
      <c r="P561" s="45" t="s">
        <v>980</v>
      </c>
      <c r="Q561" s="31">
        <v>4</v>
      </c>
      <c r="R561" s="31" t="s">
        <v>4710</v>
      </c>
      <c r="S561" s="16">
        <v>13619</v>
      </c>
      <c r="T561" s="17">
        <f>IF(AND(S561&lt;&gt;""),S561/INDEX(L$2:L561,MATCH(MAX(L$2:L561)+1,L$2:L561,1)),"")</f>
        <v>0.58445626984808174</v>
      </c>
      <c r="U561" s="31" t="s">
        <v>30</v>
      </c>
      <c r="W561" s="43"/>
      <c r="X561" s="43"/>
      <c r="Y561" s="43"/>
      <c r="Z561" s="43"/>
      <c r="AA561" s="43"/>
      <c r="AB561" s="43"/>
      <c r="AC561" s="43"/>
      <c r="AD561" s="39"/>
      <c r="AE561" s="39"/>
      <c r="AF561" s="44" t="str">
        <f t="shared" si="186"/>
        <v>無</v>
      </c>
      <c r="AH561" s="45"/>
    </row>
    <row r="562" spans="1:34">
      <c r="A562" s="36" t="str">
        <f t="shared" si="184"/>
        <v>市区</v>
      </c>
      <c r="B562" s="37" t="str">
        <f>IF(E562&lt;&gt;"",VLOOKUP(C562,市町村コード!$B:$D,3,FALSE),"")</f>
        <v>愛知県</v>
      </c>
      <c r="C562" s="38">
        <f>IF(E562&lt;&gt;"",VLOOKUP(E562,市町村コード!$A$1:$B$3593,2,FALSE),"")</f>
        <v>232378</v>
      </c>
      <c r="D562" s="39" t="str">
        <f t="shared" si="193"/>
        <v>23237</v>
      </c>
      <c r="E562" s="48" t="s">
        <v>979</v>
      </c>
      <c r="F562" s="40" t="str">
        <f t="shared" si="192"/>
        <v>2022年</v>
      </c>
      <c r="G562" s="41">
        <v>44668</v>
      </c>
      <c r="H562" s="14"/>
      <c r="I562" s="14"/>
      <c r="J562" s="14"/>
      <c r="K562" s="15"/>
      <c r="L562" s="14"/>
      <c r="M562" s="14"/>
      <c r="N562" s="35"/>
      <c r="O562" s="35"/>
      <c r="P562" s="45" t="s">
        <v>4921</v>
      </c>
      <c r="Q562" s="31"/>
      <c r="R562" s="31" t="s">
        <v>4711</v>
      </c>
      <c r="S562" s="16">
        <v>7918</v>
      </c>
      <c r="T562" s="17">
        <f>IF(AND(S562&lt;&gt;""),S562/INDEX(L$2:L562,MATCH(MAX(L$2:L562)+1,L$2:L562,1)),"")</f>
        <v>0.33979915887048323</v>
      </c>
      <c r="U562" s="31" t="s">
        <v>30</v>
      </c>
      <c r="W562" s="43"/>
      <c r="X562" s="43"/>
      <c r="Y562" s="43"/>
      <c r="Z562" s="43"/>
      <c r="AA562" s="43"/>
      <c r="AB562" s="43"/>
      <c r="AC562" s="43"/>
      <c r="AD562" s="39"/>
      <c r="AE562" s="39"/>
      <c r="AF562" s="44" t="str">
        <f t="shared" si="186"/>
        <v>無</v>
      </c>
      <c r="AH562" s="45"/>
    </row>
    <row r="563" spans="1:34">
      <c r="A563" s="36" t="str">
        <f t="shared" si="184"/>
        <v>市区</v>
      </c>
      <c r="B563" s="37" t="str">
        <f>IF(E563&lt;&gt;"",VLOOKUP(C563,市町村コード!$B:$D,3,FALSE),"")</f>
        <v>愛知県</v>
      </c>
      <c r="C563" s="38">
        <f>IF(E563&lt;&gt;"",VLOOKUP(E563,市町村コード!$A$1:$B$3593,2,FALSE),"")</f>
        <v>232378</v>
      </c>
      <c r="D563" s="39" t="str">
        <f t="shared" si="193"/>
        <v>23237</v>
      </c>
      <c r="E563" s="48" t="s">
        <v>979</v>
      </c>
      <c r="F563" s="40" t="str">
        <f t="shared" si="192"/>
        <v>2022年</v>
      </c>
      <c r="G563" s="41">
        <v>44668</v>
      </c>
      <c r="H563" s="14"/>
      <c r="I563" s="14"/>
      <c r="J563" s="14"/>
      <c r="K563" s="15"/>
      <c r="L563" s="14"/>
      <c r="M563" s="14"/>
      <c r="N563" s="35"/>
      <c r="O563" s="35"/>
      <c r="P563" s="45" t="s">
        <v>4922</v>
      </c>
      <c r="Q563" s="31"/>
      <c r="R563" s="31" t="s">
        <v>4711</v>
      </c>
      <c r="S563" s="16">
        <v>1765</v>
      </c>
      <c r="T563" s="17">
        <f>IF(AND(S563&lt;&gt;""),S563/INDEX(L$2:L563,MATCH(MAX(L$2:L563)+1,L$2:L563,1)),"")</f>
        <v>7.5744571281435066E-2</v>
      </c>
      <c r="U563" s="31" t="s">
        <v>30</v>
      </c>
      <c r="W563" s="43"/>
      <c r="X563" s="43"/>
      <c r="Y563" s="43"/>
      <c r="Z563" s="43"/>
      <c r="AA563" s="43"/>
      <c r="AB563" s="43"/>
      <c r="AC563" s="43"/>
      <c r="AD563" s="39"/>
      <c r="AE563" s="39"/>
      <c r="AF563" s="44" t="str">
        <f t="shared" si="186"/>
        <v>無</v>
      </c>
      <c r="AH563" s="45"/>
    </row>
    <row r="564" spans="1:34">
      <c r="A564" s="36" t="str">
        <f t="shared" si="184"/>
        <v>町村</v>
      </c>
      <c r="B564" s="37" t="str">
        <f>IF(E564&lt;&gt;"",VLOOKUP(C564,市町村コード!$B:$D,3,FALSE),"")</f>
        <v>愛知県</v>
      </c>
      <c r="C564" s="38">
        <f>IF(E564&lt;&gt;"",VLOOKUP(E564,市町村コード!$A$1:$B$3593,2,FALSE),"")</f>
        <v>233021</v>
      </c>
      <c r="D564" s="39" t="str">
        <f t="shared" si="193"/>
        <v>23302</v>
      </c>
      <c r="E564" s="39" t="s">
        <v>982</v>
      </c>
      <c r="F564" s="40" t="str">
        <f>IF(G564&lt;&gt;"", YEAR(G564)&amp;"年","")</f>
        <v>2022年</v>
      </c>
      <c r="G564" s="41">
        <v>44675</v>
      </c>
      <c r="H564" s="14">
        <v>34198</v>
      </c>
      <c r="I564" s="14">
        <v>15330</v>
      </c>
      <c r="J564" s="14">
        <v>34743</v>
      </c>
      <c r="K564" s="15">
        <f t="shared" si="190"/>
        <v>0.4482718287619159</v>
      </c>
      <c r="L564" s="14">
        <v>15152</v>
      </c>
      <c r="M564" s="14">
        <v>178</v>
      </c>
      <c r="N564" s="35" t="s">
        <v>34</v>
      </c>
      <c r="O564" s="35" t="s">
        <v>29</v>
      </c>
      <c r="P564" s="39" t="s">
        <v>983</v>
      </c>
      <c r="Q564" s="31">
        <v>2</v>
      </c>
      <c r="R564" s="31" t="s">
        <v>4710</v>
      </c>
      <c r="S564" s="16">
        <v>8694</v>
      </c>
      <c r="T564" s="17">
        <f>IF(AND(S564&lt;&gt;""),S564/INDEX(L$2:L564,MATCH(MAX(L$2:L564)+1,L$2:L564,1)),"")</f>
        <v>0.57378563885955647</v>
      </c>
      <c r="U564" s="31" t="s">
        <v>30</v>
      </c>
      <c r="W564" s="43"/>
      <c r="X564" s="43"/>
      <c r="Y564" s="43"/>
      <c r="Z564" s="43"/>
      <c r="AA564" s="43"/>
      <c r="AB564" s="43"/>
      <c r="AC564" s="43"/>
      <c r="AD564" s="39"/>
      <c r="AE564" s="39"/>
      <c r="AF564" s="44" t="str">
        <f t="shared" si="186"/>
        <v>無</v>
      </c>
      <c r="AH564" s="45"/>
    </row>
    <row r="565" spans="1:34">
      <c r="A565" s="36" t="str">
        <f t="shared" si="184"/>
        <v>町村</v>
      </c>
      <c r="B565" s="37" t="str">
        <f>IF(E565&lt;&gt;"",VLOOKUP(C565,市町村コード!$B:$D,3,FALSE),"")</f>
        <v>愛知県</v>
      </c>
      <c r="C565" s="38">
        <f>IF(E565&lt;&gt;"",VLOOKUP(E565,市町村コード!$A$1:$B$3593,2,FALSE),"")</f>
        <v>233021</v>
      </c>
      <c r="D565" s="39" t="str">
        <f t="shared" si="193"/>
        <v>23302</v>
      </c>
      <c r="E565" s="39" t="s">
        <v>982</v>
      </c>
      <c r="F565" s="40" t="str">
        <f>IF(G565&lt;&gt;"", YEAR(G565)&amp;"年","")</f>
        <v>2022年</v>
      </c>
      <c r="G565" s="41">
        <v>44675</v>
      </c>
      <c r="H565" s="14"/>
      <c r="I565" s="14"/>
      <c r="J565" s="14"/>
      <c r="K565" s="15" t="str">
        <f t="shared" si="190"/>
        <v/>
      </c>
      <c r="L565" s="14"/>
      <c r="M565" s="14"/>
      <c r="N565" s="35"/>
      <c r="O565" s="35" t="s">
        <v>34</v>
      </c>
      <c r="P565" s="39" t="s">
        <v>4923</v>
      </c>
      <c r="Q565" s="31"/>
      <c r="R565" s="31" t="s">
        <v>4711</v>
      </c>
      <c r="S565" s="16">
        <v>6458</v>
      </c>
      <c r="T565" s="17">
        <f>IF(AND(S565&lt;&gt;""),S565/INDEX(L$2:L565,MATCH(MAX(L$2:L565)+1,L$2:L565,1)),"")</f>
        <v>0.42621436114044353</v>
      </c>
      <c r="U565" s="31" t="s">
        <v>41</v>
      </c>
      <c r="W565" s="43"/>
      <c r="X565" s="43"/>
      <c r="Y565" s="43"/>
      <c r="Z565" s="43"/>
      <c r="AA565" s="43"/>
      <c r="AB565" s="43"/>
      <c r="AC565" s="43"/>
      <c r="AD565" s="39"/>
      <c r="AE565" s="39"/>
      <c r="AF565" s="44" t="str">
        <f t="shared" si="186"/>
        <v>無</v>
      </c>
      <c r="AH565" s="45"/>
    </row>
    <row r="566" spans="1:34">
      <c r="A566" s="36" t="str">
        <f t="shared" si="184"/>
        <v>町村</v>
      </c>
      <c r="B566" s="37" t="str">
        <f>IF(E566&lt;&gt;"",VLOOKUP(C566,市町村コード!$B:$D,3,FALSE),"")</f>
        <v>愛知県</v>
      </c>
      <c r="C566" s="38">
        <f>IF(E566&lt;&gt;"",VLOOKUP(E566,市町村コード!$A$1:$B$3593,2,FALSE),"")</f>
        <v>233617</v>
      </c>
      <c r="D566" s="39" t="str">
        <f t="shared" si="193"/>
        <v>23361</v>
      </c>
      <c r="E566" s="48" t="s">
        <v>985</v>
      </c>
      <c r="F566" s="40" t="str">
        <f t="shared" ref="F566:F567" si="194">IF(MONTH(G566)&gt;=5, YEAR(G566)-1, YEAR(G566))&amp;"年"</f>
        <v>2021年</v>
      </c>
      <c r="G566" s="41">
        <v>44858</v>
      </c>
      <c r="H566" s="14"/>
      <c r="I566" s="14"/>
      <c r="J566" s="14">
        <v>19405</v>
      </c>
      <c r="K566" s="15" t="str">
        <f t="shared" si="190"/>
        <v/>
      </c>
      <c r="L566" s="14"/>
      <c r="M566" s="14"/>
      <c r="N566" s="35" t="s">
        <v>54</v>
      </c>
      <c r="O566" s="35" t="s">
        <v>29</v>
      </c>
      <c r="P566" s="45" t="s">
        <v>986</v>
      </c>
      <c r="Q566" s="31">
        <v>3</v>
      </c>
      <c r="R566" s="31" t="s">
        <v>4710</v>
      </c>
      <c r="S566" s="16"/>
      <c r="T566" s="17" t="str">
        <f>IF(AND(S566&lt;&gt;""),S566/INDEX(L$2:L566,MATCH(MAX(L$2:L566)+1,L$2:L566,1)),"")</f>
        <v/>
      </c>
      <c r="U566" s="31" t="s">
        <v>30</v>
      </c>
      <c r="W566" s="43"/>
      <c r="X566" s="43"/>
      <c r="Y566" s="43" t="s">
        <v>32</v>
      </c>
      <c r="Z566" s="43"/>
      <c r="AA566" s="43"/>
      <c r="AB566" s="43"/>
      <c r="AC566" s="43"/>
      <c r="AD566" s="39" t="s">
        <v>4689</v>
      </c>
      <c r="AE566" s="39"/>
      <c r="AF566" s="44" t="str">
        <f t="shared" si="186"/>
        <v>公</v>
      </c>
      <c r="AH566" s="45"/>
    </row>
    <row r="567" spans="1:34">
      <c r="A567" s="36" t="str">
        <f t="shared" si="184"/>
        <v>町村</v>
      </c>
      <c r="B567" s="37" t="str">
        <f>IF(E567&lt;&gt;"",VLOOKUP(C567,市町村コード!$B:$D,3,FALSE),"")</f>
        <v>愛知県</v>
      </c>
      <c r="C567" s="38">
        <f>IF(E567&lt;&gt;"",VLOOKUP(E567,市町村コード!$A$1:$B$3593,2,FALSE),"")</f>
        <v>234249</v>
      </c>
      <c r="D567" s="39" t="str">
        <f t="shared" si="193"/>
        <v>23424</v>
      </c>
      <c r="E567" s="48" t="s">
        <v>988</v>
      </c>
      <c r="F567" s="40" t="str">
        <f t="shared" si="194"/>
        <v>2021年</v>
      </c>
      <c r="G567" s="41">
        <v>44760</v>
      </c>
      <c r="H567" s="14"/>
      <c r="I567" s="14"/>
      <c r="J567" s="14">
        <v>26301</v>
      </c>
      <c r="K567" s="15" t="str">
        <f t="shared" si="190"/>
        <v/>
      </c>
      <c r="L567" s="14"/>
      <c r="M567" s="14"/>
      <c r="N567" s="35" t="s">
        <v>54</v>
      </c>
      <c r="O567" s="35" t="s">
        <v>29</v>
      </c>
      <c r="P567" s="45" t="s">
        <v>989</v>
      </c>
      <c r="Q567" s="31">
        <v>3</v>
      </c>
      <c r="R567" s="31" t="s">
        <v>4710</v>
      </c>
      <c r="S567" s="16"/>
      <c r="T567" s="17" t="str">
        <f>IF(AND(S567&lt;&gt;""),S567/INDEX(L$2:L567,MATCH(MAX(L$2:L567)+1,L$2:L567,1)),"")</f>
        <v/>
      </c>
      <c r="U567" s="31" t="s">
        <v>30</v>
      </c>
      <c r="W567" s="43"/>
      <c r="X567" s="43"/>
      <c r="Y567" s="43"/>
      <c r="Z567" s="43"/>
      <c r="AA567" s="43"/>
      <c r="AB567" s="43"/>
      <c r="AC567" s="43"/>
      <c r="AD567" s="39"/>
      <c r="AE567" s="39"/>
      <c r="AF567" s="44" t="str">
        <f t="shared" ref="AF567:AF583" si="195">IF(AND(V567="",W567="",X567="",Y567="",Z567="",AA567="",AB567="",AC567=""),"無",IF(V567&lt;&gt;"",$V$1,"") &amp; IF(W567&lt;&gt;"",$W$1,"") &amp; IF(X567&lt;&gt;"",$X$1,"") &amp; IF(Y567&lt;&gt;"",$Y$1,"") &amp; IF(Z567&lt;&gt;"",$Z$1,"") &amp; IF(AA567&lt;&gt;"",$AA$1,"") &amp; IF(AB567&lt;&gt;"",$AB$1,"") &amp; IF(AC567&lt;&gt;"",$AC$1,""))</f>
        <v>無</v>
      </c>
      <c r="AH567" s="45"/>
    </row>
    <row r="568" spans="1:34" ht="18.75" customHeight="1">
      <c r="A568" s="36" t="str">
        <f t="shared" ref="A568:A598" si="196">IF(E568&lt;&gt;"",IF(OR(RIGHT(E568,1)="市",RIGHT(E568,1)="区"),"市区","町村"),"")</f>
        <v>町村</v>
      </c>
      <c r="B568" s="37" t="str">
        <f>IF(E568&lt;&gt;"",VLOOKUP(C568,市町村コード!$B:$D,3,FALSE),"")</f>
        <v>愛知県</v>
      </c>
      <c r="C568" s="38">
        <f>IF(E568&lt;&gt;"",VLOOKUP(E568,市町村コード!$A$1:$B$3593,2,FALSE),"")</f>
        <v>235610</v>
      </c>
      <c r="D568" s="39" t="str">
        <f t="shared" ref="D568:D589" si="197">IF(C568&lt;&gt;"",LEFT(C568,5),"")</f>
        <v>23561</v>
      </c>
      <c r="E568" s="48" t="s">
        <v>994</v>
      </c>
      <c r="F568" s="40" t="str">
        <f>IF(MONTH(G568)&gt;=5, YEAR(G568)-1, YEAR(G568))&amp;"年"</f>
        <v>2021年</v>
      </c>
      <c r="G568" s="41">
        <v>44851</v>
      </c>
      <c r="H568" s="14">
        <v>4107</v>
      </c>
      <c r="I568" s="14">
        <v>3038</v>
      </c>
      <c r="J568" s="14">
        <v>4133</v>
      </c>
      <c r="K568" s="15">
        <f t="shared" si="190"/>
        <v>0.73971268565863157</v>
      </c>
      <c r="L568" s="14">
        <v>2982</v>
      </c>
      <c r="M568" s="14">
        <v>56</v>
      </c>
      <c r="N568" s="35"/>
      <c r="O568" s="35" t="s">
        <v>29</v>
      </c>
      <c r="P568" s="45" t="s">
        <v>5134</v>
      </c>
      <c r="Q568" s="31">
        <v>1</v>
      </c>
      <c r="R568" s="31" t="s">
        <v>4711</v>
      </c>
      <c r="S568" s="16">
        <v>1553</v>
      </c>
      <c r="T568" s="17">
        <f>IF(AND(S568&lt;&gt;""),S568/INDEX(L$2:L568,MATCH(MAX(L$2:L568)+1,L$2:L568,1)),"")</f>
        <v>0.52079141515761229</v>
      </c>
      <c r="U568" s="31" t="s">
        <v>30</v>
      </c>
      <c r="W568" s="43"/>
      <c r="X568" s="43"/>
      <c r="Y568" s="43"/>
      <c r="Z568" s="43"/>
      <c r="AA568" s="43"/>
      <c r="AB568" s="43"/>
      <c r="AC568" s="43"/>
      <c r="AD568" s="39"/>
      <c r="AE568" s="39"/>
      <c r="AF568" s="44" t="str">
        <f t="shared" si="195"/>
        <v>無</v>
      </c>
      <c r="AH568" s="45"/>
    </row>
    <row r="569" spans="1:34" ht="18.75" customHeight="1">
      <c r="A569" s="36" t="str">
        <f t="shared" si="196"/>
        <v>町村</v>
      </c>
      <c r="B569" s="37" t="str">
        <f>IF(E569&lt;&gt;"",VLOOKUP(C569,市町村コード!$B:$D,3,FALSE),"")</f>
        <v>愛知県</v>
      </c>
      <c r="C569" s="38">
        <f>IF(E569&lt;&gt;"",VLOOKUP(E569,市町村コード!$A$1:$B$3593,2,FALSE),"")</f>
        <v>235610</v>
      </c>
      <c r="D569" s="39" t="str">
        <f t="shared" si="197"/>
        <v>23561</v>
      </c>
      <c r="E569" s="48" t="s">
        <v>994</v>
      </c>
      <c r="F569" s="40" t="str">
        <f t="shared" ref="F569:F574" si="198">IF(MONTH(G569)&gt;=5, YEAR(G569)-1, YEAR(G569))&amp;"年"</f>
        <v>2021年</v>
      </c>
      <c r="G569" s="41">
        <v>44851</v>
      </c>
      <c r="H569" s="14"/>
      <c r="I569" s="14"/>
      <c r="J569" s="14"/>
      <c r="K569" s="15"/>
      <c r="L569" s="14"/>
      <c r="M569" s="14"/>
      <c r="N569" s="35"/>
      <c r="O569" s="35"/>
      <c r="P569" s="45" t="s">
        <v>5135</v>
      </c>
      <c r="Q569" s="31"/>
      <c r="R569" s="31" t="s">
        <v>4711</v>
      </c>
      <c r="S569" s="16">
        <v>1017</v>
      </c>
      <c r="T569" s="17">
        <f>IF(AND(S569&lt;&gt;""),S569/INDEX(L$2:L569,MATCH(MAX(L$2:L569)+1,L$2:L569,1)),"")</f>
        <v>0.34104627766599599</v>
      </c>
      <c r="U569" s="31" t="s">
        <v>30</v>
      </c>
      <c r="W569" s="43"/>
      <c r="X569" s="43"/>
      <c r="Y569" s="43"/>
      <c r="Z569" s="43"/>
      <c r="AA569" s="43"/>
      <c r="AB569" s="43"/>
      <c r="AC569" s="43"/>
      <c r="AD569" s="39"/>
      <c r="AE569" s="39"/>
      <c r="AF569" s="44" t="str">
        <f t="shared" si="195"/>
        <v>無</v>
      </c>
      <c r="AH569" s="45"/>
    </row>
    <row r="570" spans="1:34" ht="18.75" customHeight="1">
      <c r="A570" s="36" t="str">
        <f t="shared" si="196"/>
        <v>町村</v>
      </c>
      <c r="B570" s="37" t="str">
        <f>IF(E570&lt;&gt;"",VLOOKUP(C570,市町村コード!$B:$D,3,FALSE),"")</f>
        <v>愛知県</v>
      </c>
      <c r="C570" s="38">
        <f>IF(E570&lt;&gt;"",VLOOKUP(E570,市町村コード!$A$1:$B$3593,2,FALSE),"")</f>
        <v>235610</v>
      </c>
      <c r="D570" s="39" t="str">
        <f t="shared" si="197"/>
        <v>23561</v>
      </c>
      <c r="E570" s="48" t="s">
        <v>994</v>
      </c>
      <c r="F570" s="40" t="str">
        <f t="shared" si="198"/>
        <v>2021年</v>
      </c>
      <c r="G570" s="41">
        <v>44851</v>
      </c>
      <c r="H570" s="14"/>
      <c r="I570" s="14"/>
      <c r="J570" s="14"/>
      <c r="K570" s="15"/>
      <c r="L570" s="14"/>
      <c r="M570" s="14"/>
      <c r="N570" s="35"/>
      <c r="O570" s="35"/>
      <c r="P570" s="45" t="s">
        <v>5136</v>
      </c>
      <c r="Q570" s="31"/>
      <c r="R570" s="31" t="s">
        <v>4711</v>
      </c>
      <c r="S570" s="16">
        <v>263</v>
      </c>
      <c r="T570" s="17">
        <f>IF(AND(S570&lt;&gt;""),S570/INDEX(L$2:L570,MATCH(MAX(L$2:L570)+1,L$2:L570,1)),"")</f>
        <v>8.8195841716968482E-2</v>
      </c>
      <c r="U570" s="31" t="s">
        <v>30</v>
      </c>
      <c r="W570" s="43"/>
      <c r="X570" s="43"/>
      <c r="Y570" s="43"/>
      <c r="Z570" s="43"/>
      <c r="AA570" s="43"/>
      <c r="AB570" s="43"/>
      <c r="AC570" s="43"/>
      <c r="AD570" s="39"/>
      <c r="AE570" s="39"/>
      <c r="AF570" s="44" t="str">
        <f t="shared" si="195"/>
        <v>無</v>
      </c>
      <c r="AH570" s="45"/>
    </row>
    <row r="571" spans="1:34" ht="18.75" customHeight="1">
      <c r="A571" s="36" t="str">
        <f t="shared" si="196"/>
        <v>町村</v>
      </c>
      <c r="B571" s="37" t="str">
        <f>IF(E571&lt;&gt;"",VLOOKUP(C571,市町村コード!$B:$D,3,FALSE),"")</f>
        <v>愛知県</v>
      </c>
      <c r="C571" s="38">
        <f>IF(E571&lt;&gt;"",VLOOKUP(E571,市町村コード!$A$1:$B$3593,2,FALSE),"")</f>
        <v>235610</v>
      </c>
      <c r="D571" s="39" t="str">
        <f t="shared" si="197"/>
        <v>23561</v>
      </c>
      <c r="E571" s="48" t="s">
        <v>994</v>
      </c>
      <c r="F571" s="40" t="str">
        <f t="shared" si="198"/>
        <v>2021年</v>
      </c>
      <c r="G571" s="41">
        <v>44851</v>
      </c>
      <c r="H571" s="14"/>
      <c r="I571" s="14"/>
      <c r="J571" s="14"/>
      <c r="K571" s="15"/>
      <c r="L571" s="14"/>
      <c r="M571" s="14"/>
      <c r="N571" s="35"/>
      <c r="O571" s="35"/>
      <c r="P571" s="45" t="s">
        <v>5137</v>
      </c>
      <c r="Q571" s="31"/>
      <c r="R571" s="31" t="s">
        <v>4711</v>
      </c>
      <c r="S571" s="16">
        <v>59</v>
      </c>
      <c r="T571" s="17">
        <f>IF(AND(S571&lt;&gt;""),S571/INDEX(L$2:L571,MATCH(MAX(L$2:L571)+1,L$2:L571,1)),"")</f>
        <v>1.9785378940308518E-2</v>
      </c>
      <c r="U571" s="31" t="s">
        <v>30</v>
      </c>
      <c r="W571" s="43"/>
      <c r="X571" s="43"/>
      <c r="Y571" s="43"/>
      <c r="Z571" s="43"/>
      <c r="AA571" s="43"/>
      <c r="AB571" s="43"/>
      <c r="AC571" s="43"/>
      <c r="AD571" s="39"/>
      <c r="AE571" s="39"/>
      <c r="AF571" s="44" t="str">
        <f t="shared" si="195"/>
        <v>無</v>
      </c>
      <c r="AH571" s="45"/>
    </row>
    <row r="572" spans="1:34">
      <c r="A572" s="36" t="str">
        <f t="shared" si="196"/>
        <v>町村</v>
      </c>
      <c r="B572" s="37" t="str">
        <f>IF(E572&lt;&gt;"",VLOOKUP(C572,市町村コード!$B:$D,3,FALSE),"")</f>
        <v>愛知県</v>
      </c>
      <c r="C572" s="38">
        <f>IF(E572&lt;&gt;"",VLOOKUP(E572,市町村コード!$A$1:$B$3593,2,FALSE),"")</f>
        <v>235628</v>
      </c>
      <c r="D572" s="39" t="str">
        <f t="shared" si="197"/>
        <v>23562</v>
      </c>
      <c r="E572" s="39" t="s">
        <v>995</v>
      </c>
      <c r="F572" s="54" t="str">
        <f t="shared" si="198"/>
        <v>2021年</v>
      </c>
      <c r="G572" s="49">
        <v>44781</v>
      </c>
      <c r="H572" s="18">
        <v>2673</v>
      </c>
      <c r="I572" s="18">
        <v>2212</v>
      </c>
      <c r="K572" s="15">
        <f t="shared" si="190"/>
        <v>0.8275346053123831</v>
      </c>
      <c r="L572" s="18">
        <v>2174</v>
      </c>
      <c r="M572" s="18">
        <v>38</v>
      </c>
      <c r="O572" s="35" t="s">
        <v>29</v>
      </c>
      <c r="P572" s="48" t="s">
        <v>996</v>
      </c>
      <c r="Q572" s="31">
        <v>3</v>
      </c>
      <c r="R572" s="31" t="s">
        <v>4710</v>
      </c>
      <c r="S572" s="20">
        <v>1191</v>
      </c>
      <c r="T572" s="17">
        <f>IF(AND(S572&lt;&gt;""),S572/INDEX(L$2:L572,MATCH(MAX(L$2:L572)+1,L$2:L572,1)),"")</f>
        <v>0.54783808647654098</v>
      </c>
      <c r="U572" s="31" t="s">
        <v>30</v>
      </c>
      <c r="AF572" s="44" t="str">
        <f t="shared" si="195"/>
        <v>無</v>
      </c>
      <c r="AH572" s="45"/>
    </row>
    <row r="573" spans="1:34">
      <c r="A573" s="36" t="str">
        <f t="shared" si="196"/>
        <v>町村</v>
      </c>
      <c r="B573" s="37" t="str">
        <f>IF(E573&lt;&gt;"",VLOOKUP(C573,市町村コード!$B:$D,3,FALSE),"")</f>
        <v>愛知県</v>
      </c>
      <c r="C573" s="38">
        <f>IF(E573&lt;&gt;"",VLOOKUP(E573,市町村コード!$A$1:$B$3593,2,FALSE),"")</f>
        <v>235628</v>
      </c>
      <c r="D573" s="39" t="str">
        <f t="shared" si="197"/>
        <v>23562</v>
      </c>
      <c r="E573" s="39" t="s">
        <v>995</v>
      </c>
      <c r="F573" s="54" t="str">
        <f t="shared" si="198"/>
        <v>2021年</v>
      </c>
      <c r="G573" s="49">
        <v>44781</v>
      </c>
      <c r="K573" s="15" t="str">
        <f t="shared" si="190"/>
        <v/>
      </c>
      <c r="O573" s="35" t="s">
        <v>34</v>
      </c>
      <c r="P573" s="48" t="s">
        <v>997</v>
      </c>
      <c r="Q573" s="31"/>
      <c r="R573" s="31" t="s">
        <v>4712</v>
      </c>
      <c r="S573" s="20">
        <v>983</v>
      </c>
      <c r="T573" s="17">
        <f>IF(AND(S573&lt;&gt;""),S573/INDEX(L$2:L573,MATCH(MAX(L$2:L573)+1,L$2:L573,1)),"")</f>
        <v>0.45216191352345908</v>
      </c>
      <c r="U573" s="29" t="s">
        <v>41</v>
      </c>
      <c r="AF573" s="44" t="str">
        <f t="shared" si="195"/>
        <v>無</v>
      </c>
    </row>
    <row r="574" spans="1:34">
      <c r="A574" s="36" t="str">
        <f t="shared" si="196"/>
        <v>市区</v>
      </c>
      <c r="B574" s="37" t="str">
        <f>IF(E574&lt;&gt;"",VLOOKUP(C574,市町村コード!$B:$D,3,FALSE),"")</f>
        <v>三重県</v>
      </c>
      <c r="C574" s="38">
        <f>IF(E574&lt;&gt;"",VLOOKUP(E574,市町村コード!$A$1:$B$3593,2,FALSE),"")</f>
        <v>242039</v>
      </c>
      <c r="D574" s="39" t="str">
        <f t="shared" si="197"/>
        <v>24203</v>
      </c>
      <c r="E574" s="48" t="s">
        <v>999</v>
      </c>
      <c r="F574" s="40" t="str">
        <f t="shared" si="198"/>
        <v>2021年</v>
      </c>
      <c r="G574" s="41">
        <v>44865</v>
      </c>
      <c r="H574" s="14"/>
      <c r="I574" s="14"/>
      <c r="J574" s="14">
        <v>104242</v>
      </c>
      <c r="K574" s="15" t="str">
        <f t="shared" si="190"/>
        <v/>
      </c>
      <c r="L574" s="14"/>
      <c r="M574" s="14"/>
      <c r="N574" s="35" t="s">
        <v>54</v>
      </c>
      <c r="O574" s="35" t="s">
        <v>29</v>
      </c>
      <c r="P574" s="45" t="s">
        <v>1000</v>
      </c>
      <c r="Q574" s="31">
        <v>4</v>
      </c>
      <c r="R574" s="31" t="s">
        <v>4710</v>
      </c>
      <c r="S574" s="16"/>
      <c r="T574" s="17" t="str">
        <f>IF(AND(S574&lt;&gt;""),S574/INDEX(L$2:L574,MATCH(MAX(L$2:L574)+1,L$2:L574,1)),"")</f>
        <v/>
      </c>
      <c r="U574" s="31" t="s">
        <v>30</v>
      </c>
      <c r="W574" s="43"/>
      <c r="X574" s="43"/>
      <c r="Y574" s="43"/>
      <c r="Z574" s="43"/>
      <c r="AA574" s="43"/>
      <c r="AB574" s="43"/>
      <c r="AC574" s="43"/>
      <c r="AD574" s="39"/>
      <c r="AE574" s="39"/>
      <c r="AF574" s="44" t="str">
        <f t="shared" si="195"/>
        <v>無</v>
      </c>
      <c r="AH574" s="45"/>
    </row>
    <row r="575" spans="1:34">
      <c r="A575" s="36" t="str">
        <f t="shared" si="196"/>
        <v>市区</v>
      </c>
      <c r="B575" s="37" t="str">
        <f>IF(E575&lt;&gt;"",VLOOKUP(C575,市町村コード!$B:$D,3,FALSE),"")</f>
        <v>三重県</v>
      </c>
      <c r="C575" s="38">
        <f>IF(E575&lt;&gt;"",VLOOKUP(E575,市町村コード!$A$1:$B$3593,2,FALSE),"")</f>
        <v>242080</v>
      </c>
      <c r="D575" s="39" t="str">
        <f t="shared" si="197"/>
        <v>24208</v>
      </c>
      <c r="E575" s="48" t="s">
        <v>1003</v>
      </c>
      <c r="F575" s="40" t="str">
        <f t="shared" ref="F575:F580" si="199">IF(MONTH(G575)&gt;=5, YEAR(G575)-1, YEAR(G575))&amp;"年"</f>
        <v>2022年</v>
      </c>
      <c r="G575" s="41">
        <v>44668</v>
      </c>
      <c r="H575" s="14">
        <v>64021</v>
      </c>
      <c r="I575" s="14">
        <v>35863</v>
      </c>
      <c r="J575" s="14">
        <v>64912</v>
      </c>
      <c r="K575" s="15">
        <f t="shared" si="190"/>
        <v>0.56017556739194951</v>
      </c>
      <c r="L575" s="14">
        <v>35218</v>
      </c>
      <c r="M575" s="14">
        <v>645</v>
      </c>
      <c r="N575" s="35"/>
      <c r="O575" s="35" t="s">
        <v>29</v>
      </c>
      <c r="P575" s="45" t="s">
        <v>4924</v>
      </c>
      <c r="Q575" s="31">
        <v>1</v>
      </c>
      <c r="R575" s="31" t="s">
        <v>4711</v>
      </c>
      <c r="S575" s="16">
        <v>23340</v>
      </c>
      <c r="T575" s="17">
        <f>IF(AND(S575&lt;&gt;""),S575/INDEX(L$2:L575,MATCH(MAX(L$2:L575)+1,L$2:L575,1)),"")</f>
        <v>0.6627292861604861</v>
      </c>
      <c r="U575" s="31" t="s">
        <v>30</v>
      </c>
      <c r="W575" s="43"/>
      <c r="X575" s="43"/>
      <c r="Y575" s="43"/>
      <c r="Z575" s="43"/>
      <c r="AA575" s="43"/>
      <c r="AB575" s="43"/>
      <c r="AC575" s="43"/>
      <c r="AD575" s="39"/>
      <c r="AE575" s="39"/>
      <c r="AF575" s="44" t="str">
        <f t="shared" si="195"/>
        <v>無</v>
      </c>
      <c r="AH575" s="45"/>
    </row>
    <row r="576" spans="1:34">
      <c r="A576" s="36" t="str">
        <f t="shared" si="196"/>
        <v>市区</v>
      </c>
      <c r="B576" s="37" t="str">
        <f>IF(E576&lt;&gt;"",VLOOKUP(C576,市町村コード!$B:$D,3,FALSE),"")</f>
        <v>三重県</v>
      </c>
      <c r="C576" s="38">
        <f>IF(E576&lt;&gt;"",VLOOKUP(E576,市町村コード!$A$1:$B$3593,2,FALSE),"")</f>
        <v>242080</v>
      </c>
      <c r="D576" s="39" t="str">
        <f t="shared" si="197"/>
        <v>24208</v>
      </c>
      <c r="E576" s="48" t="s">
        <v>1003</v>
      </c>
      <c r="F576" s="40" t="str">
        <f t="shared" si="199"/>
        <v>2022年</v>
      </c>
      <c r="G576" s="41">
        <v>44668</v>
      </c>
      <c r="H576" s="14"/>
      <c r="I576" s="14"/>
      <c r="J576" s="14"/>
      <c r="K576" s="15"/>
      <c r="L576" s="14"/>
      <c r="M576" s="14"/>
      <c r="N576" s="35"/>
      <c r="O576" s="35"/>
      <c r="P576" s="45" t="s">
        <v>4925</v>
      </c>
      <c r="Q576" s="31"/>
      <c r="R576" s="31" t="s">
        <v>4711</v>
      </c>
      <c r="S576" s="16">
        <v>11878</v>
      </c>
      <c r="T576" s="17">
        <f>IF(AND(S576&lt;&gt;""),S576/INDEX(L$2:L576,MATCH(MAX(L$2:L576)+1,L$2:L576,1)),"")</f>
        <v>0.3372707138395139</v>
      </c>
      <c r="U576" s="31" t="s">
        <v>30</v>
      </c>
      <c r="W576" s="43"/>
      <c r="X576" s="43"/>
      <c r="Y576" s="43"/>
      <c r="Z576" s="43"/>
      <c r="AA576" s="43"/>
      <c r="AB576" s="43"/>
      <c r="AC576" s="43"/>
      <c r="AD576" s="39"/>
      <c r="AE576" s="39"/>
      <c r="AF576" s="44" t="str">
        <f t="shared" si="195"/>
        <v>無</v>
      </c>
      <c r="AH576" s="45"/>
    </row>
    <row r="577" spans="1:34">
      <c r="A577" s="36" t="str">
        <f t="shared" si="196"/>
        <v>市区</v>
      </c>
      <c r="B577" s="37" t="str">
        <f>IF(E577&lt;&gt;"",VLOOKUP(C577,市町村コード!$B:$D,3,FALSE),"")</f>
        <v>三重県</v>
      </c>
      <c r="C577" s="38">
        <f>IF(E577&lt;&gt;"",VLOOKUP(E577,市町村コード!$A$1:$B$3593,2,FALSE),"")</f>
        <v>242098</v>
      </c>
      <c r="D577" s="39" t="str">
        <f t="shared" si="197"/>
        <v>24209</v>
      </c>
      <c r="E577" s="48" t="s">
        <v>1004</v>
      </c>
      <c r="F577" s="40" t="str">
        <f t="shared" si="199"/>
        <v>2021年</v>
      </c>
      <c r="G577" s="41">
        <v>44718</v>
      </c>
      <c r="H577" s="14">
        <v>15103</v>
      </c>
      <c r="I577" s="14">
        <v>11052</v>
      </c>
      <c r="J577" s="14"/>
      <c r="K577" s="15">
        <f t="shared" si="190"/>
        <v>0.73177514401112365</v>
      </c>
      <c r="L577" s="14">
        <v>10837</v>
      </c>
      <c r="M577" s="14">
        <v>215</v>
      </c>
      <c r="N577" s="35"/>
      <c r="O577" s="35" t="s">
        <v>29</v>
      </c>
      <c r="P577" s="45" t="s">
        <v>1005</v>
      </c>
      <c r="Q577" s="31">
        <v>2</v>
      </c>
      <c r="R577" s="31" t="s">
        <v>4710</v>
      </c>
      <c r="S577" s="16">
        <v>7095</v>
      </c>
      <c r="T577" s="17">
        <f>IF(AND(S577&lt;&gt;""),S577/INDEX(L$2:L577,MATCH(MAX(L$2:L577)+1,L$2:L577,1)),"")</f>
        <v>0.65470148565101038</v>
      </c>
      <c r="U577" s="31" t="s">
        <v>30</v>
      </c>
      <c r="W577" s="43"/>
      <c r="X577" s="43"/>
      <c r="Y577" s="43"/>
      <c r="Z577" s="43"/>
      <c r="AA577" s="43"/>
      <c r="AB577" s="43"/>
      <c r="AC577" s="43"/>
      <c r="AD577" s="39"/>
      <c r="AE577" s="39"/>
      <c r="AF577" s="44" t="str">
        <f t="shared" si="195"/>
        <v>無</v>
      </c>
      <c r="AH577" s="45"/>
    </row>
    <row r="578" spans="1:34">
      <c r="A578" s="36" t="str">
        <f t="shared" si="196"/>
        <v>市区</v>
      </c>
      <c r="B578" s="37" t="str">
        <f>IF(E578&lt;&gt;"",VLOOKUP(C578,市町村コード!$B:$D,3,FALSE),"")</f>
        <v>三重県</v>
      </c>
      <c r="C578" s="38">
        <f>IF(E578&lt;&gt;"",VLOOKUP(E578,市町村コード!$A$1:$B$3593,2,FALSE),"")</f>
        <v>242098</v>
      </c>
      <c r="D578" s="39" t="str">
        <f t="shared" si="197"/>
        <v>24209</v>
      </c>
      <c r="E578" s="48" t="s">
        <v>1004</v>
      </c>
      <c r="F578" s="40" t="str">
        <f t="shared" si="199"/>
        <v>2021年</v>
      </c>
      <c r="G578" s="41">
        <v>44718</v>
      </c>
      <c r="H578" s="14"/>
      <c r="I578" s="14"/>
      <c r="J578" s="14"/>
      <c r="K578" s="15"/>
      <c r="L578" s="14"/>
      <c r="M578" s="14"/>
      <c r="N578" s="35"/>
      <c r="O578" s="35"/>
      <c r="P578" s="45" t="s">
        <v>5283</v>
      </c>
      <c r="Q578" s="31"/>
      <c r="R578" s="31" t="s">
        <v>4711</v>
      </c>
      <c r="S578" s="16">
        <v>2084</v>
      </c>
      <c r="T578" s="17">
        <f>IF(AND(S578&lt;&gt;""),S578/INDEX(L$2:L578,MATCH(MAX(L$2:L578)+1,L$2:L578,1)),"")</f>
        <v>0.19230414321306635</v>
      </c>
      <c r="U578" s="31" t="s">
        <v>30</v>
      </c>
      <c r="W578" s="43"/>
      <c r="X578" s="43"/>
      <c r="Y578" s="43"/>
      <c r="Z578" s="43"/>
      <c r="AA578" s="43"/>
      <c r="AB578" s="43"/>
      <c r="AC578" s="43"/>
      <c r="AD578" s="39"/>
      <c r="AE578" s="39"/>
      <c r="AF578" s="44" t="str">
        <f t="shared" si="195"/>
        <v>無</v>
      </c>
      <c r="AH578" s="45"/>
    </row>
    <row r="579" spans="1:34">
      <c r="A579" s="36" t="str">
        <f t="shared" si="196"/>
        <v>市区</v>
      </c>
      <c r="B579" s="37" t="str">
        <f>IF(E579&lt;&gt;"",VLOOKUP(C579,市町村コード!$B:$D,3,FALSE),"")</f>
        <v>三重県</v>
      </c>
      <c r="C579" s="38">
        <f>IF(E579&lt;&gt;"",VLOOKUP(E579,市町村コード!$A$1:$B$3593,2,FALSE),"")</f>
        <v>242098</v>
      </c>
      <c r="D579" s="39" t="str">
        <f t="shared" si="197"/>
        <v>24209</v>
      </c>
      <c r="E579" s="48" t="s">
        <v>1004</v>
      </c>
      <c r="F579" s="40" t="str">
        <f t="shared" si="199"/>
        <v>2021年</v>
      </c>
      <c r="G579" s="41">
        <v>44718</v>
      </c>
      <c r="H579" s="14"/>
      <c r="I579" s="14"/>
      <c r="J579" s="14"/>
      <c r="K579" s="15"/>
      <c r="L579" s="14"/>
      <c r="M579" s="14"/>
      <c r="N579" s="35"/>
      <c r="O579" s="35"/>
      <c r="P579" s="45" t="s">
        <v>5284</v>
      </c>
      <c r="Q579" s="31"/>
      <c r="R579" s="31" t="s">
        <v>4712</v>
      </c>
      <c r="S579" s="16">
        <v>1658</v>
      </c>
      <c r="T579" s="17">
        <f>IF(AND(S579&lt;&gt;""),S579/INDEX(L$2:L579,MATCH(MAX(L$2:L579)+1,L$2:L579,1)),"")</f>
        <v>0.15299437113592324</v>
      </c>
      <c r="U579" s="31" t="s">
        <v>30</v>
      </c>
      <c r="W579" s="43"/>
      <c r="X579" s="43"/>
      <c r="Y579" s="43"/>
      <c r="Z579" s="43"/>
      <c r="AA579" s="43"/>
      <c r="AB579" s="43"/>
      <c r="AC579" s="43"/>
      <c r="AD579" s="39"/>
      <c r="AE579" s="39"/>
      <c r="AF579" s="44" t="str">
        <f t="shared" si="195"/>
        <v>無</v>
      </c>
      <c r="AH579" s="45"/>
    </row>
    <row r="580" spans="1:34">
      <c r="A580" s="36" t="str">
        <f t="shared" si="196"/>
        <v>市区</v>
      </c>
      <c r="B580" s="37" t="str">
        <f>IF(E580&lt;&gt;"",VLOOKUP(C580,市町村コード!$B:$D,3,FALSE),"")</f>
        <v>三重県</v>
      </c>
      <c r="C580" s="38">
        <f>IF(E580&lt;&gt;"",VLOOKUP(E580,市町村コード!$A$1:$B$3593,2,FALSE),"")</f>
        <v>242128</v>
      </c>
      <c r="D580" s="39" t="str">
        <f t="shared" si="197"/>
        <v>24212</v>
      </c>
      <c r="E580" s="48" t="s">
        <v>1008</v>
      </c>
      <c r="F580" s="40" t="str">
        <f t="shared" si="199"/>
        <v>2021年</v>
      </c>
      <c r="G580" s="41">
        <v>44858</v>
      </c>
      <c r="H580" s="14"/>
      <c r="I580" s="14"/>
      <c r="J580" s="14">
        <v>14237</v>
      </c>
      <c r="K580" s="15" t="str">
        <f t="shared" si="190"/>
        <v/>
      </c>
      <c r="L580" s="14"/>
      <c r="M580" s="14"/>
      <c r="N580" s="35" t="s">
        <v>54</v>
      </c>
      <c r="O580" s="35" t="s">
        <v>29</v>
      </c>
      <c r="P580" s="45" t="s">
        <v>4926</v>
      </c>
      <c r="Q580" s="31">
        <v>7</v>
      </c>
      <c r="R580" s="31" t="s">
        <v>4710</v>
      </c>
      <c r="S580" s="16"/>
      <c r="T580" s="17" t="str">
        <f>IF(AND(S580&lt;&gt;""),S580/INDEX(L$2:L580,MATCH(MAX(L$2:L580)+1,L$2:L580,1)),"")</f>
        <v/>
      </c>
      <c r="U580" s="31" t="s">
        <v>30</v>
      </c>
      <c r="W580" s="43"/>
      <c r="X580" s="43"/>
      <c r="Y580" s="43"/>
      <c r="Z580" s="43"/>
      <c r="AA580" s="43"/>
      <c r="AB580" s="43"/>
      <c r="AC580" s="43"/>
      <c r="AD580" s="39"/>
      <c r="AE580" s="39"/>
      <c r="AF580" s="44" t="str">
        <f t="shared" si="195"/>
        <v>無</v>
      </c>
      <c r="AH580" s="45"/>
    </row>
    <row r="581" spans="1:34">
      <c r="A581" s="36" t="str">
        <f t="shared" si="196"/>
        <v>町村</v>
      </c>
      <c r="B581" s="37" t="str">
        <f>IF(E581&lt;&gt;"",VLOOKUP(C581,市町村コード!$B:$D,3,FALSE),"")</f>
        <v>三重県</v>
      </c>
      <c r="C581" s="38">
        <f>IF(E581&lt;&gt;"",VLOOKUP(E581,市町村コード!$A$1:$B$3593,2,FALSE),"")</f>
        <v>244414</v>
      </c>
      <c r="D581" s="39" t="str">
        <f t="shared" si="197"/>
        <v>24441</v>
      </c>
      <c r="E581" s="48" t="s">
        <v>1014</v>
      </c>
      <c r="F581" s="40" t="str">
        <f t="shared" ref="F581:F589" si="200">IF(MONTH(G581)&gt;=5, YEAR(G581)-1, YEAR(G581))&amp;"年"</f>
        <v>2022年</v>
      </c>
      <c r="G581" s="41">
        <v>44584</v>
      </c>
      <c r="H581" s="14"/>
      <c r="I581" s="14"/>
      <c r="J581" s="14">
        <v>11854</v>
      </c>
      <c r="K581" s="15" t="str">
        <f t="shared" si="190"/>
        <v/>
      </c>
      <c r="L581" s="14"/>
      <c r="M581" s="14"/>
      <c r="N581" s="35" t="s">
        <v>54</v>
      </c>
      <c r="O581" s="35" t="s">
        <v>29</v>
      </c>
      <c r="P581" s="45" t="s">
        <v>1015</v>
      </c>
      <c r="Q581" s="31">
        <v>4</v>
      </c>
      <c r="R581" s="31" t="s">
        <v>4710</v>
      </c>
      <c r="S581" s="16"/>
      <c r="T581" s="17" t="str">
        <f>IF(AND(S581&lt;&gt;""),S581/INDEX(L$2:L581,MATCH(MAX(L$2:L581)+1,L$2:L581,1)),"")</f>
        <v/>
      </c>
      <c r="U581" s="31" t="s">
        <v>30</v>
      </c>
      <c r="W581" s="43"/>
      <c r="X581" s="43"/>
      <c r="Y581" s="43"/>
      <c r="Z581" s="43"/>
      <c r="AA581" s="43"/>
      <c r="AB581" s="43"/>
      <c r="AC581" s="43"/>
      <c r="AD581" s="39"/>
      <c r="AE581" s="39"/>
      <c r="AF581" s="44" t="str">
        <f t="shared" si="195"/>
        <v>無</v>
      </c>
      <c r="AH581" s="45"/>
    </row>
    <row r="582" spans="1:34" ht="18.75" customHeight="1">
      <c r="A582" s="36" t="str">
        <f t="shared" si="196"/>
        <v>町村</v>
      </c>
      <c r="B582" s="37" t="str">
        <f>IF(E582&lt;&gt;"",VLOOKUP(C582,市町村コード!$B:$D,3,FALSE),"")</f>
        <v>三重県</v>
      </c>
      <c r="C582" s="38">
        <f>IF(E582&lt;&gt;"",VLOOKUP(E582,市町村コード!$A$1:$B$3593,2,FALSE),"")</f>
        <v>244431</v>
      </c>
      <c r="D582" s="39" t="str">
        <f t="shared" si="197"/>
        <v>24443</v>
      </c>
      <c r="E582" s="48" t="s">
        <v>1016</v>
      </c>
      <c r="F582" s="40" t="str">
        <f t="shared" si="200"/>
        <v>2022年</v>
      </c>
      <c r="G582" s="41">
        <v>44591</v>
      </c>
      <c r="H582" s="14">
        <v>7596</v>
      </c>
      <c r="I582" s="14">
        <v>5878</v>
      </c>
      <c r="J582" s="14">
        <v>7659</v>
      </c>
      <c r="K582" s="15">
        <f t="shared" ref="K582:K607" si="201">IF(AND(H582&lt;&gt;"",I582&lt;&gt;""),I582/H582,"")</f>
        <v>0.77382833070036861</v>
      </c>
      <c r="L582" s="14">
        <v>5822</v>
      </c>
      <c r="M582" s="14">
        <v>56</v>
      </c>
      <c r="N582" s="35"/>
      <c r="O582" s="35" t="s">
        <v>29</v>
      </c>
      <c r="P582" s="45" t="s">
        <v>1017</v>
      </c>
      <c r="Q582" s="31">
        <v>2</v>
      </c>
      <c r="R582" s="31" t="s">
        <v>4710</v>
      </c>
      <c r="S582" s="16">
        <v>2558</v>
      </c>
      <c r="T582" s="17">
        <f>IF(AND(S582&lt;&gt;""),S582/INDEX(L$2:L582,MATCH(MAX(L$2:L582)+1,L$2:L582,1)),"")</f>
        <v>0.43936791480590864</v>
      </c>
      <c r="U582" s="31" t="s">
        <v>30</v>
      </c>
      <c r="W582" s="43"/>
      <c r="X582" s="43"/>
      <c r="Y582" s="43"/>
      <c r="Z582" s="43"/>
      <c r="AA582" s="43"/>
      <c r="AB582" s="43"/>
      <c r="AC582" s="43"/>
      <c r="AD582" s="59"/>
      <c r="AE582" s="59"/>
      <c r="AF582" s="44" t="str">
        <f t="shared" si="195"/>
        <v>無</v>
      </c>
      <c r="AH582" s="45"/>
    </row>
    <row r="583" spans="1:34" ht="18.75" customHeight="1">
      <c r="A583" s="36" t="str">
        <f t="shared" si="196"/>
        <v>町村</v>
      </c>
      <c r="B583" s="37" t="str">
        <f>IF(E583&lt;&gt;"",VLOOKUP(C583,市町村コード!$B:$D,3,FALSE),"")</f>
        <v>三重県</v>
      </c>
      <c r="C583" s="38">
        <f>IF(E583&lt;&gt;"",VLOOKUP(E583,市町村コード!$A$1:$B$3593,2,FALSE),"")</f>
        <v>244431</v>
      </c>
      <c r="D583" s="39" t="str">
        <f t="shared" si="197"/>
        <v>24443</v>
      </c>
      <c r="E583" s="48" t="s">
        <v>1016</v>
      </c>
      <c r="F583" s="40" t="str">
        <f t="shared" si="200"/>
        <v>2022年</v>
      </c>
      <c r="G583" s="41">
        <v>44591</v>
      </c>
      <c r="H583" s="14"/>
      <c r="I583" s="14"/>
      <c r="J583" s="14"/>
      <c r="K583" s="15"/>
      <c r="L583" s="14"/>
      <c r="M583" s="14"/>
      <c r="N583" s="35"/>
      <c r="O583" s="35"/>
      <c r="P583" s="45" t="s">
        <v>5181</v>
      </c>
      <c r="Q583" s="31"/>
      <c r="R583" s="31" t="s">
        <v>4711</v>
      </c>
      <c r="S583" s="16">
        <v>1654</v>
      </c>
      <c r="T583" s="17">
        <f>IF(AND(S583&lt;&gt;""),S583/INDEX(L$2:L583,MATCH(MAX(L$2:L583)+1,L$2:L583,1)),"")</f>
        <v>0.28409481277911369</v>
      </c>
      <c r="U583" s="31" t="s">
        <v>30</v>
      </c>
      <c r="W583" s="43"/>
      <c r="X583" s="43"/>
      <c r="Y583" s="43"/>
      <c r="Z583" s="43"/>
      <c r="AA583" s="43"/>
      <c r="AB583" s="43"/>
      <c r="AC583" s="43"/>
      <c r="AD583" s="59"/>
      <c r="AE583" s="59"/>
      <c r="AF583" s="44" t="str">
        <f t="shared" si="195"/>
        <v>無</v>
      </c>
      <c r="AH583" s="45"/>
    </row>
    <row r="584" spans="1:34" ht="18.75" customHeight="1">
      <c r="A584" s="36" t="str">
        <f t="shared" si="196"/>
        <v>町村</v>
      </c>
      <c r="B584" s="37" t="str">
        <f>IF(E584&lt;&gt;"",VLOOKUP(C584,市町村コード!$B:$D,3,FALSE),"")</f>
        <v>三重県</v>
      </c>
      <c r="C584" s="38">
        <f>IF(E584&lt;&gt;"",VLOOKUP(E584,市町村コード!$A$1:$B$3593,2,FALSE),"")</f>
        <v>244431</v>
      </c>
      <c r="D584" s="39" t="str">
        <f t="shared" si="197"/>
        <v>24443</v>
      </c>
      <c r="E584" s="48" t="s">
        <v>1016</v>
      </c>
      <c r="F584" s="40" t="str">
        <f t="shared" si="200"/>
        <v>2022年</v>
      </c>
      <c r="G584" s="41">
        <v>44591</v>
      </c>
      <c r="H584" s="14"/>
      <c r="I584" s="14"/>
      <c r="J584" s="14"/>
      <c r="K584" s="15"/>
      <c r="L584" s="14"/>
      <c r="M584" s="14"/>
      <c r="N584" s="35"/>
      <c r="O584" s="35"/>
      <c r="P584" s="45" t="s">
        <v>5182</v>
      </c>
      <c r="Q584" s="31"/>
      <c r="R584" s="31" t="s">
        <v>4711</v>
      </c>
      <c r="S584" s="16">
        <v>1610</v>
      </c>
      <c r="T584" s="17">
        <f>IF(AND(S584&lt;&gt;""),S584/INDEX(L$2:L584,MATCH(MAX(L$2:L584)+1,L$2:L584,1)),"")</f>
        <v>0.27653727241497766</v>
      </c>
      <c r="U584" s="31" t="s">
        <v>30</v>
      </c>
      <c r="W584" s="43"/>
      <c r="X584" s="43"/>
      <c r="Y584" s="43"/>
      <c r="Z584" s="43"/>
      <c r="AA584" s="43"/>
      <c r="AB584" s="43"/>
      <c r="AC584" s="43"/>
      <c r="AD584" s="59"/>
      <c r="AE584" s="59"/>
      <c r="AF584" s="44" t="str">
        <f t="shared" ref="AF584:AF602" si="202">IF(AND(V584="",W584="",X584="",Y584="",Z584="",AA584="",AB584="",AC584=""),"無",IF(V584&lt;&gt;"",$V$1,"") &amp; IF(W584&lt;&gt;"",$W$1,"") &amp; IF(X584&lt;&gt;"",$X$1,"") &amp; IF(Y584&lt;&gt;"",$Y$1,"") &amp; IF(Z584&lt;&gt;"",$Z$1,"") &amp; IF(AA584&lt;&gt;"",$AA$1,"") &amp; IF(AB584&lt;&gt;"",$AB$1,"") &amp; IF(AC584&lt;&gt;"",$AC$1,""))</f>
        <v>無</v>
      </c>
      <c r="AH584" s="45"/>
    </row>
    <row r="585" spans="1:34" ht="18.75" customHeight="1">
      <c r="A585" s="36" t="str">
        <f t="shared" si="196"/>
        <v>町村</v>
      </c>
      <c r="B585" s="37" t="str">
        <f>IF(E585&lt;&gt;"",VLOOKUP(C585,市町村コード!$B:$D,3,FALSE),"")</f>
        <v>三重県</v>
      </c>
      <c r="C585" s="38">
        <f>IF(E585&lt;&gt;"",VLOOKUP(E585,市町村コード!$A$1:$B$3593,2,FALSE),"")</f>
        <v>244619</v>
      </c>
      <c r="D585" s="39" t="str">
        <f t="shared" si="197"/>
        <v>24461</v>
      </c>
      <c r="E585" s="48" t="s">
        <v>1018</v>
      </c>
      <c r="F585" s="40" t="str">
        <f t="shared" si="200"/>
        <v>2022年</v>
      </c>
      <c r="G585" s="41">
        <v>44654</v>
      </c>
      <c r="H585" s="14">
        <v>12407</v>
      </c>
      <c r="I585" s="14">
        <v>7127</v>
      </c>
      <c r="J585" s="14">
        <v>12563</v>
      </c>
      <c r="K585" s="15">
        <f t="shared" si="201"/>
        <v>0.57443378737809303</v>
      </c>
      <c r="L585" s="14">
        <v>7086</v>
      </c>
      <c r="M585" s="14">
        <v>41</v>
      </c>
      <c r="N585" s="35"/>
      <c r="O585" s="35" t="s">
        <v>29</v>
      </c>
      <c r="P585" s="45" t="s">
        <v>5332</v>
      </c>
      <c r="Q585" s="31">
        <v>5</v>
      </c>
      <c r="R585" s="31" t="s">
        <v>4710</v>
      </c>
      <c r="S585" s="16">
        <v>3998</v>
      </c>
      <c r="T585" s="17">
        <f>IF(AND(S585&lt;&gt;""),S585/INDEX(L$2:L585,MATCH(MAX(L$2:L585)+1,L$2:L585,1)),"")</f>
        <v>0.56421112051933386</v>
      </c>
      <c r="U585" s="31" t="s">
        <v>30</v>
      </c>
      <c r="W585" s="43"/>
      <c r="X585" s="43"/>
      <c r="Y585" s="43"/>
      <c r="Z585" s="43"/>
      <c r="AA585" s="43"/>
      <c r="AB585" s="43"/>
      <c r="AC585" s="43"/>
      <c r="AD585" s="59"/>
      <c r="AE585" s="59"/>
      <c r="AF585" s="44" t="str">
        <f t="shared" si="202"/>
        <v>無</v>
      </c>
      <c r="AG585" s="36" t="s">
        <v>5346</v>
      </c>
      <c r="AH585" s="45"/>
    </row>
    <row r="586" spans="1:34" ht="18.75" customHeight="1">
      <c r="A586" s="36" t="str">
        <f t="shared" si="196"/>
        <v>町村</v>
      </c>
      <c r="B586" s="37" t="str">
        <f>IF(E586&lt;&gt;"",VLOOKUP(C586,市町村コード!$B:$D,3,FALSE),"")</f>
        <v>三重県</v>
      </c>
      <c r="C586" s="38">
        <f>IF(E586&lt;&gt;"",VLOOKUP(E586,市町村コード!$A$1:$B$3593,2,FALSE),"")</f>
        <v>244619</v>
      </c>
      <c r="D586" s="39" t="str">
        <f t="shared" si="197"/>
        <v>24461</v>
      </c>
      <c r="E586" s="48" t="s">
        <v>1018</v>
      </c>
      <c r="F586" s="40" t="str">
        <f t="shared" si="200"/>
        <v>2022年</v>
      </c>
      <c r="G586" s="41">
        <v>44654</v>
      </c>
      <c r="H586" s="14"/>
      <c r="I586" s="14"/>
      <c r="J586" s="14"/>
      <c r="K586" s="15"/>
      <c r="L586" s="14"/>
      <c r="M586" s="14"/>
      <c r="N586" s="35"/>
      <c r="O586" s="35"/>
      <c r="P586" s="45" t="s">
        <v>4927</v>
      </c>
      <c r="Q586" s="31"/>
      <c r="R586" s="31" t="s">
        <v>4711</v>
      </c>
      <c r="S586" s="16">
        <v>3088</v>
      </c>
      <c r="T586" s="17">
        <f>IF(AND(S586&lt;&gt;""),S586/INDEX(L$2:L586,MATCH(MAX(L$2:L586)+1,L$2:L586,1)),"")</f>
        <v>0.43578887948066608</v>
      </c>
      <c r="U586" s="31" t="s">
        <v>30</v>
      </c>
      <c r="W586" s="43"/>
      <c r="X586" s="43"/>
      <c r="Y586" s="43"/>
      <c r="Z586" s="43"/>
      <c r="AA586" s="43"/>
      <c r="AB586" s="43"/>
      <c r="AC586" s="43"/>
      <c r="AD586" s="59"/>
      <c r="AE586" s="59"/>
      <c r="AF586" s="44" t="str">
        <f t="shared" si="202"/>
        <v>無</v>
      </c>
      <c r="AH586" s="45"/>
    </row>
    <row r="587" spans="1:34" ht="18.75" customHeight="1">
      <c r="A587" s="36" t="str">
        <f t="shared" si="196"/>
        <v>町村</v>
      </c>
      <c r="B587" s="37" t="str">
        <f>IF(E587&lt;&gt;"",VLOOKUP(C587,市町村コード!$B:$D,3,FALSE),"")</f>
        <v>三重県</v>
      </c>
      <c r="C587" s="38">
        <f>IF(E587&lt;&gt;"",VLOOKUP(E587,市町村コード!$A$1:$B$3593,2,FALSE),"")</f>
        <v>244724</v>
      </c>
      <c r="D587" s="39" t="str">
        <f t="shared" si="197"/>
        <v>24472</v>
      </c>
      <c r="E587" s="48" t="s">
        <v>1021</v>
      </c>
      <c r="F587" s="40" t="str">
        <f t="shared" si="200"/>
        <v>2021年</v>
      </c>
      <c r="G587" s="41">
        <v>44858</v>
      </c>
      <c r="H587" s="14"/>
      <c r="I587" s="14"/>
      <c r="J587" s="14">
        <v>10838</v>
      </c>
      <c r="K587" s="15" t="str">
        <f t="shared" si="201"/>
        <v/>
      </c>
      <c r="L587" s="14"/>
      <c r="M587" s="14"/>
      <c r="N587" s="35" t="s">
        <v>54</v>
      </c>
      <c r="O587" s="35" t="s">
        <v>29</v>
      </c>
      <c r="P587" s="45" t="s">
        <v>4928</v>
      </c>
      <c r="Q587" s="31">
        <v>1</v>
      </c>
      <c r="R587" s="31" t="s">
        <v>4711</v>
      </c>
      <c r="S587" s="16"/>
      <c r="T587" s="17" t="str">
        <f>IF(AND(S587&lt;&gt;""),S587/INDEX(L$2:L587,MATCH(MAX(L$2:L587)+1,L$2:L587,1)),"")</f>
        <v/>
      </c>
      <c r="U587" s="31" t="s">
        <v>30</v>
      </c>
      <c r="W587" s="43"/>
      <c r="X587" s="43"/>
      <c r="Y587" s="43"/>
      <c r="Z587" s="43"/>
      <c r="AA587" s="43"/>
      <c r="AB587" s="43"/>
      <c r="AC587" s="43"/>
      <c r="AD587" s="59"/>
      <c r="AE587" s="59"/>
      <c r="AF587" s="44" t="str">
        <f t="shared" si="202"/>
        <v>無</v>
      </c>
      <c r="AH587" s="45"/>
    </row>
    <row r="588" spans="1:34" ht="18.75" customHeight="1">
      <c r="A588" s="36" t="str">
        <f t="shared" si="196"/>
        <v>町村</v>
      </c>
      <c r="B588" s="37" t="str">
        <f>IF(E588&lt;&gt;"",VLOOKUP(C588,市町村コード!$B:$D,3,FALSE),"")</f>
        <v>三重県</v>
      </c>
      <c r="C588" s="38">
        <f>IF(E588&lt;&gt;"",VLOOKUP(E588,市町村コード!$A$1:$B$3593,2,FALSE),"")</f>
        <v>245437</v>
      </c>
      <c r="D588" s="39" t="str">
        <f t="shared" si="197"/>
        <v>24543</v>
      </c>
      <c r="E588" s="48" t="s">
        <v>1022</v>
      </c>
      <c r="F588" s="40" t="str">
        <f t="shared" si="200"/>
        <v>2021年</v>
      </c>
      <c r="G588" s="41">
        <v>44865</v>
      </c>
      <c r="H588" s="14">
        <v>13128</v>
      </c>
      <c r="I588" s="14">
        <v>9135</v>
      </c>
      <c r="J588" s="14"/>
      <c r="K588" s="15">
        <f t="shared" si="201"/>
        <v>0.69584095063985374</v>
      </c>
      <c r="L588" s="14">
        <v>9031</v>
      </c>
      <c r="M588" s="14">
        <v>104</v>
      </c>
      <c r="N588" s="35"/>
      <c r="O588" s="35" t="s">
        <v>29</v>
      </c>
      <c r="P588" s="45" t="s">
        <v>4700</v>
      </c>
      <c r="Q588" s="31">
        <v>4</v>
      </c>
      <c r="R588" s="31" t="s">
        <v>4710</v>
      </c>
      <c r="S588" s="16">
        <v>4927</v>
      </c>
      <c r="T588" s="17">
        <f>IF(AND(S588&lt;&gt;""),S588/INDEX(L$2:L588,MATCH(MAX(L$2:L588)+1,L$2:L588,1)),"")</f>
        <v>0.54556527516332631</v>
      </c>
      <c r="U588" s="31" t="s">
        <v>30</v>
      </c>
      <c r="W588" s="43"/>
      <c r="X588" s="43"/>
      <c r="Y588" s="43"/>
      <c r="Z588" s="43"/>
      <c r="AA588" s="43"/>
      <c r="AB588" s="43"/>
      <c r="AC588" s="43"/>
      <c r="AD588" s="59"/>
      <c r="AE588" s="59"/>
      <c r="AF588" s="44" t="str">
        <f t="shared" si="202"/>
        <v>無</v>
      </c>
      <c r="AH588" s="45"/>
    </row>
    <row r="589" spans="1:34" ht="18.75" customHeight="1">
      <c r="A589" s="36" t="str">
        <f t="shared" si="196"/>
        <v>町村</v>
      </c>
      <c r="B589" s="37" t="str">
        <f>IF(E589&lt;&gt;"",VLOOKUP(C589,市町村コード!$B:$D,3,FALSE),"")</f>
        <v>三重県</v>
      </c>
      <c r="C589" s="38">
        <f>IF(E589&lt;&gt;"",VLOOKUP(E589,市町村コード!$A$1:$B$3593,2,FALSE),"")</f>
        <v>245437</v>
      </c>
      <c r="D589" s="39" t="str">
        <f t="shared" si="197"/>
        <v>24543</v>
      </c>
      <c r="E589" s="48" t="s">
        <v>1022</v>
      </c>
      <c r="F589" s="40" t="str">
        <f t="shared" si="200"/>
        <v>2021年</v>
      </c>
      <c r="G589" s="41">
        <v>44865</v>
      </c>
      <c r="H589" s="14"/>
      <c r="I589" s="14"/>
      <c r="J589" s="14"/>
      <c r="K589" s="15"/>
      <c r="L589" s="14"/>
      <c r="M589" s="14"/>
      <c r="N589" s="35"/>
      <c r="O589" s="35"/>
      <c r="P589" s="45" t="s">
        <v>4929</v>
      </c>
      <c r="Q589" s="31"/>
      <c r="R589" s="31" t="s">
        <v>4711</v>
      </c>
      <c r="S589" s="16">
        <v>4104</v>
      </c>
      <c r="T589" s="17">
        <f>IF(AND(S589&lt;&gt;""),S589/INDEX(L$2:L589,MATCH(MAX(L$2:L589)+1,L$2:L589,1)),"")</f>
        <v>0.45443472483667369</v>
      </c>
      <c r="U589" s="31" t="s">
        <v>30</v>
      </c>
      <c r="W589" s="43"/>
      <c r="X589" s="43"/>
      <c r="Y589" s="43"/>
      <c r="Z589" s="43"/>
      <c r="AA589" s="43"/>
      <c r="AB589" s="43"/>
      <c r="AC589" s="43"/>
      <c r="AD589" s="59"/>
      <c r="AE589" s="59"/>
      <c r="AF589" s="44" t="str">
        <f t="shared" si="202"/>
        <v>無</v>
      </c>
      <c r="AH589" s="45"/>
    </row>
    <row r="590" spans="1:34">
      <c r="A590" s="36" t="str">
        <f t="shared" si="196"/>
        <v>町村</v>
      </c>
      <c r="B590" s="37" t="str">
        <f>IF(E590&lt;&gt;"",VLOOKUP(C590,市町村コード!$B:$D,3,FALSE),"")</f>
        <v>三重県</v>
      </c>
      <c r="C590" s="38">
        <f>IF(E590&lt;&gt;"",VLOOKUP(E590,市町村コード!$A$1:$B$3593,2,FALSE),"")</f>
        <v>245623</v>
      </c>
      <c r="D590" s="39" t="str">
        <f t="shared" ref="D590:D616" si="203">IF(C590&lt;&gt;"",LEFT(C590,5),"")</f>
        <v>24562</v>
      </c>
      <c r="E590" s="48" t="s">
        <v>1023</v>
      </c>
      <c r="F590" s="40" t="str">
        <f>IF(MONTH(G590)&gt;=5, YEAR(G590)-1, YEAR(G590))&amp;"年"</f>
        <v>2022年</v>
      </c>
      <c r="G590" s="41">
        <v>44584</v>
      </c>
      <c r="H590" s="14"/>
      <c r="I590" s="14"/>
      <c r="J590" s="14">
        <v>9048</v>
      </c>
      <c r="K590" s="15" t="str">
        <f t="shared" si="201"/>
        <v/>
      </c>
      <c r="L590" s="14"/>
      <c r="M590" s="14"/>
      <c r="N590" s="35" t="s">
        <v>54</v>
      </c>
      <c r="O590" s="35" t="s">
        <v>29</v>
      </c>
      <c r="P590" s="45" t="s">
        <v>1024</v>
      </c>
      <c r="Q590" s="31">
        <v>5</v>
      </c>
      <c r="R590" s="31" t="s">
        <v>4710</v>
      </c>
      <c r="S590" s="16"/>
      <c r="T590" s="17" t="str">
        <f>IF(AND(S590&lt;&gt;""),S590/INDEX(L$2:L590,MATCH(MAX(L$2:L590)+1,L$2:L590,1)),"")</f>
        <v/>
      </c>
      <c r="U590" s="31" t="s">
        <v>30</v>
      </c>
      <c r="W590" s="43"/>
      <c r="X590" s="43"/>
      <c r="Y590" s="43"/>
      <c r="Z590" s="43"/>
      <c r="AA590" s="43"/>
      <c r="AB590" s="43"/>
      <c r="AC590" s="43"/>
      <c r="AD590" s="39"/>
      <c r="AE590" s="39"/>
      <c r="AF590" s="44" t="str">
        <f t="shared" si="202"/>
        <v>無</v>
      </c>
      <c r="AH590" s="45"/>
    </row>
    <row r="591" spans="1:34">
      <c r="A591" s="36" t="str">
        <f t="shared" si="196"/>
        <v>市区</v>
      </c>
      <c r="B591" s="37" t="str">
        <f>IF(E591&lt;&gt;"",VLOOKUP(C591,市町村コード!$B:$D,3,FALSE),"")</f>
        <v>滋賀県</v>
      </c>
      <c r="C591" s="38">
        <f>IF(E591&lt;&gt;"",VLOOKUP(E591,市町村コード!$A$1:$B$3593,2,FALSE),"")</f>
        <v>252034</v>
      </c>
      <c r="D591" s="39" t="str">
        <f t="shared" si="203"/>
        <v>25203</v>
      </c>
      <c r="E591" s="48" t="s">
        <v>1027</v>
      </c>
      <c r="F591" s="40" t="str">
        <f t="shared" ref="F591:F596" si="204">IF(MONTH(G591)&gt;=5, YEAR(G591)-1, YEAR(G591))&amp;"年"</f>
        <v>2022年</v>
      </c>
      <c r="G591" s="41">
        <v>44619</v>
      </c>
      <c r="H591" s="14">
        <v>93982</v>
      </c>
      <c r="I591" s="14">
        <v>49584</v>
      </c>
      <c r="J591" s="14"/>
      <c r="K591" s="15">
        <f t="shared" si="201"/>
        <v>0.52759038964908178</v>
      </c>
      <c r="L591" s="14">
        <v>49236</v>
      </c>
      <c r="M591" s="14">
        <v>348</v>
      </c>
      <c r="N591" s="35"/>
      <c r="O591" s="35" t="s">
        <v>29</v>
      </c>
      <c r="P591" s="45" t="s">
        <v>4930</v>
      </c>
      <c r="Q591" s="31">
        <v>1</v>
      </c>
      <c r="R591" s="31" t="s">
        <v>4711</v>
      </c>
      <c r="S591" s="16">
        <v>23202</v>
      </c>
      <c r="T591" s="17">
        <f>IF(AND(S591&lt;&gt;""),S591/INDEX(L$2:L591,MATCH(MAX(L$2:L591)+1,L$2:L591,1)),"")</f>
        <v>0.47124055569095785</v>
      </c>
      <c r="U591" s="31" t="s">
        <v>30</v>
      </c>
      <c r="W591" s="43"/>
      <c r="X591" s="43"/>
      <c r="Y591" s="43"/>
      <c r="Z591" s="43"/>
      <c r="AA591" s="43"/>
      <c r="AB591" s="43"/>
      <c r="AC591" s="43"/>
      <c r="AD591" s="39"/>
      <c r="AE591" s="39"/>
      <c r="AF591" s="44" t="str">
        <f t="shared" si="202"/>
        <v>無</v>
      </c>
      <c r="AH591" s="45"/>
    </row>
    <row r="592" spans="1:34">
      <c r="A592" s="36" t="str">
        <f t="shared" si="196"/>
        <v>市区</v>
      </c>
      <c r="B592" s="37" t="str">
        <f>IF(E592&lt;&gt;"",VLOOKUP(C592,市町村コード!$B:$D,3,FALSE),"")</f>
        <v>滋賀県</v>
      </c>
      <c r="C592" s="38">
        <f>IF(E592&lt;&gt;"",VLOOKUP(E592,市町村コード!$A$1:$B$3593,2,FALSE),"")</f>
        <v>252034</v>
      </c>
      <c r="D592" s="39" t="str">
        <f t="shared" si="203"/>
        <v>25203</v>
      </c>
      <c r="E592" s="48" t="s">
        <v>1027</v>
      </c>
      <c r="F592" s="40" t="str">
        <f t="shared" si="204"/>
        <v>2022年</v>
      </c>
      <c r="G592" s="41">
        <v>44619</v>
      </c>
      <c r="H592" s="14"/>
      <c r="I592" s="14"/>
      <c r="J592" s="14"/>
      <c r="K592" s="15"/>
      <c r="L592" s="14"/>
      <c r="M592" s="14"/>
      <c r="N592" s="35"/>
      <c r="O592" s="35"/>
      <c r="P592" s="45" t="s">
        <v>4931</v>
      </c>
      <c r="Q592" s="31"/>
      <c r="R592" s="31" t="s">
        <v>4710</v>
      </c>
      <c r="S592" s="16">
        <v>12824</v>
      </c>
      <c r="T592" s="17">
        <f>IF(AND(S592&lt;&gt;""),S592/INDEX(L$2:L592,MATCH(MAX(L$2:L592)+1,L$2:L592,1)),"")</f>
        <v>0.26045982614347224</v>
      </c>
      <c r="U592" s="31" t="s">
        <v>30</v>
      </c>
      <c r="W592" s="43"/>
      <c r="X592" s="43"/>
      <c r="Y592" s="43"/>
      <c r="Z592" s="43"/>
      <c r="AA592" s="43"/>
      <c r="AB592" s="43"/>
      <c r="AC592" s="43"/>
      <c r="AD592" s="39"/>
      <c r="AE592" s="39"/>
      <c r="AF592" s="44" t="str">
        <f t="shared" si="202"/>
        <v>無</v>
      </c>
      <c r="AH592" s="45"/>
    </row>
    <row r="593" spans="1:34">
      <c r="A593" s="36" t="str">
        <f t="shared" si="196"/>
        <v>市区</v>
      </c>
      <c r="B593" s="37" t="str">
        <f>IF(E593&lt;&gt;"",VLOOKUP(C593,市町村コード!$B:$D,3,FALSE),"")</f>
        <v>滋賀県</v>
      </c>
      <c r="C593" s="38">
        <f>IF(E593&lt;&gt;"",VLOOKUP(E593,市町村コード!$A$1:$B$3593,2,FALSE),"")</f>
        <v>252034</v>
      </c>
      <c r="D593" s="39" t="str">
        <f t="shared" si="203"/>
        <v>25203</v>
      </c>
      <c r="E593" s="48" t="s">
        <v>1027</v>
      </c>
      <c r="F593" s="40" t="str">
        <f t="shared" si="204"/>
        <v>2022年</v>
      </c>
      <c r="G593" s="41">
        <v>44619</v>
      </c>
      <c r="H593" s="14"/>
      <c r="I593" s="14"/>
      <c r="J593" s="14"/>
      <c r="K593" s="15"/>
      <c r="L593" s="14"/>
      <c r="M593" s="14"/>
      <c r="N593" s="35"/>
      <c r="O593" s="35"/>
      <c r="P593" s="45" t="s">
        <v>4932</v>
      </c>
      <c r="Q593" s="31"/>
      <c r="R593" s="31" t="s">
        <v>4711</v>
      </c>
      <c r="S593" s="16">
        <v>8342</v>
      </c>
      <c r="T593" s="17">
        <f>IF(AND(S593&lt;&gt;""),S593/INDEX(L$2:L593,MATCH(MAX(L$2:L593)+1,L$2:L593,1)),"")</f>
        <v>0.16942887318222438</v>
      </c>
      <c r="U593" s="31" t="s">
        <v>30</v>
      </c>
      <c r="W593" s="43"/>
      <c r="X593" s="43"/>
      <c r="Y593" s="43"/>
      <c r="Z593" s="43"/>
      <c r="AA593" s="43"/>
      <c r="AB593" s="43"/>
      <c r="AC593" s="43"/>
      <c r="AD593" s="39"/>
      <c r="AE593" s="39"/>
      <c r="AF593" s="44" t="str">
        <f t="shared" si="202"/>
        <v>無</v>
      </c>
      <c r="AH593" s="45"/>
    </row>
    <row r="594" spans="1:34">
      <c r="A594" s="36" t="str">
        <f t="shared" si="196"/>
        <v>市区</v>
      </c>
      <c r="B594" s="37" t="str">
        <f>IF(E594&lt;&gt;"",VLOOKUP(C594,市町村コード!$B:$D,3,FALSE),"")</f>
        <v>滋賀県</v>
      </c>
      <c r="C594" s="38">
        <f>IF(E594&lt;&gt;"",VLOOKUP(E594,市町村コード!$A$1:$B$3593,2,FALSE),"")</f>
        <v>252034</v>
      </c>
      <c r="D594" s="39" t="str">
        <f t="shared" si="203"/>
        <v>25203</v>
      </c>
      <c r="E594" s="48" t="s">
        <v>1027</v>
      </c>
      <c r="F594" s="40" t="str">
        <f t="shared" si="204"/>
        <v>2022年</v>
      </c>
      <c r="G594" s="41">
        <v>44619</v>
      </c>
      <c r="H594" s="14"/>
      <c r="I594" s="14"/>
      <c r="J594" s="14"/>
      <c r="K594" s="15"/>
      <c r="L594" s="14"/>
      <c r="M594" s="14"/>
      <c r="N594" s="35"/>
      <c r="O594" s="35"/>
      <c r="P594" s="45" t="s">
        <v>4933</v>
      </c>
      <c r="Q594" s="31"/>
      <c r="R594" s="31" t="s">
        <v>4711</v>
      </c>
      <c r="S594" s="16">
        <v>4868</v>
      </c>
      <c r="T594" s="17">
        <f>IF(AND(S594&lt;&gt;""),S594/INDEX(L$2:L594,MATCH(MAX(L$2:L594)+1,L$2:L594,1)),"")</f>
        <v>9.8870744983345513E-2</v>
      </c>
      <c r="U594" s="31" t="s">
        <v>4685</v>
      </c>
      <c r="W594" s="43"/>
      <c r="X594" s="43"/>
      <c r="Y594" s="43"/>
      <c r="Z594" s="43"/>
      <c r="AA594" s="43"/>
      <c r="AB594" s="43" t="s">
        <v>31</v>
      </c>
      <c r="AC594" s="43"/>
      <c r="AD594" s="39"/>
      <c r="AE594" s="39"/>
      <c r="AF594" s="44" t="str">
        <f t="shared" si="202"/>
        <v>維</v>
      </c>
      <c r="AH594" s="45"/>
    </row>
    <row r="595" spans="1:34">
      <c r="A595" s="36" t="str">
        <f t="shared" si="196"/>
        <v>市区</v>
      </c>
      <c r="B595" s="37" t="str">
        <f>IF(E595&lt;&gt;"",VLOOKUP(C595,市町村コード!$B:$D,3,FALSE),"")</f>
        <v>滋賀県</v>
      </c>
      <c r="C595" s="38">
        <f>IF(E595&lt;&gt;"",VLOOKUP(E595,市町村コード!$A$1:$B$3593,2,FALSE),"")</f>
        <v>252042</v>
      </c>
      <c r="D595" s="39" t="str">
        <f t="shared" si="203"/>
        <v>25204</v>
      </c>
      <c r="E595" s="48" t="s">
        <v>1028</v>
      </c>
      <c r="F595" s="40" t="str">
        <f t="shared" si="204"/>
        <v>2022年</v>
      </c>
      <c r="G595" s="41">
        <v>44668</v>
      </c>
      <c r="H595" s="14">
        <v>66115</v>
      </c>
      <c r="I595" s="14">
        <v>32814</v>
      </c>
      <c r="J595" s="14"/>
      <c r="K595" s="15">
        <f t="shared" si="201"/>
        <v>0.4963170233683733</v>
      </c>
      <c r="L595" s="14">
        <v>32379</v>
      </c>
      <c r="M595" s="14">
        <v>435</v>
      </c>
      <c r="N595" s="35"/>
      <c r="O595" s="35" t="s">
        <v>29</v>
      </c>
      <c r="P595" s="45" t="s">
        <v>1029</v>
      </c>
      <c r="Q595" s="31">
        <v>2</v>
      </c>
      <c r="R595" s="31" t="s">
        <v>4710</v>
      </c>
      <c r="S595" s="16">
        <v>23102</v>
      </c>
      <c r="T595" s="17">
        <f>IF(AND(S595&lt;&gt;""),S595/INDEX(L$2:L595,MATCH(MAX(L$2:L595)+1,L$2:L595,1)),"")</f>
        <v>0.7134871367244201</v>
      </c>
      <c r="U595" s="31" t="s">
        <v>30</v>
      </c>
      <c r="W595" s="43"/>
      <c r="X595" s="43"/>
      <c r="Y595" s="43"/>
      <c r="Z595" s="43"/>
      <c r="AA595" s="43"/>
      <c r="AB595" s="43"/>
      <c r="AC595" s="43"/>
      <c r="AD595" s="39"/>
      <c r="AE595" s="39"/>
      <c r="AF595" s="44" t="str">
        <f t="shared" si="202"/>
        <v>無</v>
      </c>
      <c r="AH595" s="45"/>
    </row>
    <row r="596" spans="1:34">
      <c r="A596" s="36" t="str">
        <f t="shared" si="196"/>
        <v>市区</v>
      </c>
      <c r="B596" s="37" t="str">
        <f>IF(E596&lt;&gt;"",VLOOKUP(C596,市町村コード!$B:$D,3,FALSE),"")</f>
        <v>滋賀県</v>
      </c>
      <c r="C596" s="38">
        <f>IF(E596&lt;&gt;"",VLOOKUP(E596,市町村コード!$A$1:$B$3593,2,FALSE),"")</f>
        <v>252042</v>
      </c>
      <c r="D596" s="39" t="str">
        <f t="shared" si="203"/>
        <v>25204</v>
      </c>
      <c r="E596" s="48" t="s">
        <v>1028</v>
      </c>
      <c r="F596" s="40" t="str">
        <f t="shared" si="204"/>
        <v>2022年</v>
      </c>
      <c r="G596" s="41">
        <v>44668</v>
      </c>
      <c r="H596" s="14"/>
      <c r="I596" s="14"/>
      <c r="J596" s="14"/>
      <c r="K596" s="15"/>
      <c r="L596" s="14"/>
      <c r="M596" s="14"/>
      <c r="N596" s="35"/>
      <c r="O596" s="35"/>
      <c r="P596" s="45" t="s">
        <v>4934</v>
      </c>
      <c r="Q596" s="31"/>
      <c r="R596" s="31" t="s">
        <v>4712</v>
      </c>
      <c r="S596" s="16">
        <v>9277</v>
      </c>
      <c r="T596" s="17">
        <f>IF(AND(S596&lt;&gt;""),S596/INDEX(L$2:L596,MATCH(MAX(L$2:L596)+1,L$2:L596,1)),"")</f>
        <v>0.28651286327557984</v>
      </c>
      <c r="U596" s="31" t="s">
        <v>30</v>
      </c>
      <c r="W596" s="43"/>
      <c r="X596" s="43"/>
      <c r="Y596" s="43"/>
      <c r="Z596" s="43"/>
      <c r="AA596" s="43"/>
      <c r="AB596" s="43"/>
      <c r="AC596" s="43"/>
      <c r="AD596" s="39"/>
      <c r="AE596" s="39"/>
      <c r="AF596" s="44" t="str">
        <f t="shared" si="202"/>
        <v>無</v>
      </c>
      <c r="AH596" s="45"/>
    </row>
    <row r="597" spans="1:34">
      <c r="A597" s="36" t="str">
        <f t="shared" si="196"/>
        <v>町村</v>
      </c>
      <c r="B597" s="37" t="str">
        <f>IF(E597&lt;&gt;"",VLOOKUP(C597,市町村コード!$B:$D,3,FALSE),"")</f>
        <v>滋賀県</v>
      </c>
      <c r="C597" s="38">
        <f>IF(E597&lt;&gt;"",VLOOKUP(E597,市町村コード!$A$1:$B$3593,2,FALSE),"")</f>
        <v>254258</v>
      </c>
      <c r="D597" s="39" t="str">
        <f t="shared" si="203"/>
        <v>25425</v>
      </c>
      <c r="E597" s="48" t="s">
        <v>1039</v>
      </c>
      <c r="F597" s="40" t="str">
        <f t="shared" ref="F597:F598" si="205">IF(MONTH(G597)&gt;=5, YEAR(G597)-1, YEAR(G597))&amp;"年"</f>
        <v>2022年</v>
      </c>
      <c r="G597" s="41">
        <v>44619</v>
      </c>
      <c r="H597" s="14">
        <v>16345</v>
      </c>
      <c r="I597" s="14">
        <v>7644</v>
      </c>
      <c r="J597" s="14">
        <v>16504</v>
      </c>
      <c r="K597" s="15">
        <f t="shared" si="201"/>
        <v>0.46766595289079227</v>
      </c>
      <c r="L597" s="14">
        <v>7547</v>
      </c>
      <c r="M597" s="14">
        <v>97</v>
      </c>
      <c r="N597" s="35"/>
      <c r="O597" s="35" t="s">
        <v>29</v>
      </c>
      <c r="P597" s="45" t="s">
        <v>1040</v>
      </c>
      <c r="Q597" s="31">
        <v>2</v>
      </c>
      <c r="R597" s="31" t="s">
        <v>4710</v>
      </c>
      <c r="S597" s="16">
        <v>5468</v>
      </c>
      <c r="T597" s="17">
        <f>IF(AND(S597&lt;&gt;""),S597/INDEX(L$2:L597,MATCH(MAX(L$2:L597)+1,L$2:L597,1)),"")</f>
        <v>0.72452630184179145</v>
      </c>
      <c r="U597" s="31" t="s">
        <v>30</v>
      </c>
      <c r="W597" s="43"/>
      <c r="X597" s="43"/>
      <c r="Y597" s="43" t="s">
        <v>32</v>
      </c>
      <c r="Z597" s="43"/>
      <c r="AA597" s="43"/>
      <c r="AB597" s="43"/>
      <c r="AC597" s="43"/>
      <c r="AD597" s="39" t="s">
        <v>4689</v>
      </c>
      <c r="AE597" s="39"/>
      <c r="AF597" s="44" t="str">
        <f t="shared" si="202"/>
        <v>公</v>
      </c>
      <c r="AH597" s="45"/>
    </row>
    <row r="598" spans="1:34">
      <c r="A598" s="36" t="str">
        <f t="shared" si="196"/>
        <v>町村</v>
      </c>
      <c r="B598" s="37" t="str">
        <f>IF(E598&lt;&gt;"",VLOOKUP(C598,市町村コード!$B:$D,3,FALSE),"")</f>
        <v>滋賀県</v>
      </c>
      <c r="C598" s="38">
        <f>IF(E598&lt;&gt;"",VLOOKUP(E598,市町村コード!$A$1:$B$3593,2,FALSE),"")</f>
        <v>254258</v>
      </c>
      <c r="D598" s="39" t="str">
        <f t="shared" si="203"/>
        <v>25425</v>
      </c>
      <c r="E598" s="48" t="s">
        <v>1039</v>
      </c>
      <c r="F598" s="40" t="str">
        <f t="shared" si="205"/>
        <v>2022年</v>
      </c>
      <c r="G598" s="41">
        <v>44619</v>
      </c>
      <c r="H598" s="14"/>
      <c r="I598" s="14"/>
      <c r="J598" s="14"/>
      <c r="K598" s="15"/>
      <c r="L598" s="14"/>
      <c r="M598" s="14"/>
      <c r="N598" s="35"/>
      <c r="O598" s="35"/>
      <c r="P598" s="45" t="s">
        <v>4935</v>
      </c>
      <c r="Q598" s="31"/>
      <c r="R598" s="31" t="s">
        <v>4711</v>
      </c>
      <c r="S598" s="16">
        <v>2079</v>
      </c>
      <c r="T598" s="17">
        <f>IF(AND(S598&lt;&gt;""),S598/INDEX(L$2:L598,MATCH(MAX(L$2:L598)+1,L$2:L598,1)),"")</f>
        <v>0.27547369815820855</v>
      </c>
      <c r="U598" s="31" t="s">
        <v>30</v>
      </c>
      <c r="W598" s="43"/>
      <c r="X598" s="43"/>
      <c r="Y598" s="43"/>
      <c r="Z598" s="43"/>
      <c r="AA598" s="43"/>
      <c r="AB598" s="43"/>
      <c r="AC598" s="43"/>
      <c r="AD598" s="39"/>
      <c r="AE598" s="39"/>
      <c r="AF598" s="44" t="str">
        <f t="shared" si="202"/>
        <v>無</v>
      </c>
      <c r="AH598" s="45"/>
    </row>
    <row r="599" spans="1:34">
      <c r="A599" s="36" t="str">
        <f t="shared" ref="A599:A615" si="206">IF(E599&lt;&gt;"",IF(OR(RIGHT(E599,1)="市",RIGHT(E599,1)="区"),"市区","町村"),"")</f>
        <v>市区</v>
      </c>
      <c r="B599" s="37" t="str">
        <f>IF(E599&lt;&gt;"",VLOOKUP(C599,市町村コード!$B:$D,3,FALSE),"")</f>
        <v>京都府</v>
      </c>
      <c r="C599" s="38">
        <f>IF(E599&lt;&gt;"",VLOOKUP(E599,市町村コード!$A$1:$B$3593,2,FALSE),"")</f>
        <v>262030</v>
      </c>
      <c r="D599" s="39" t="str">
        <f t="shared" si="203"/>
        <v>26203</v>
      </c>
      <c r="E599" s="48" t="s">
        <v>1045</v>
      </c>
      <c r="F599" s="40" t="str">
        <f>IF(MONTH(G599)&gt;=5, YEAR(G599)-1, YEAR(G599))&amp;"年"</f>
        <v>2022年</v>
      </c>
      <c r="G599" s="41">
        <v>44584</v>
      </c>
      <c r="H599" s="14">
        <v>27445</v>
      </c>
      <c r="I599" s="14">
        <v>12363</v>
      </c>
      <c r="J599" s="14"/>
      <c r="K599" s="15">
        <f t="shared" si="201"/>
        <v>0.4504645654946256</v>
      </c>
      <c r="L599" s="14">
        <v>12246</v>
      </c>
      <c r="M599" s="14">
        <v>117</v>
      </c>
      <c r="N599" s="35"/>
      <c r="O599" s="35" t="s">
        <v>29</v>
      </c>
      <c r="P599" s="45" t="s">
        <v>5333</v>
      </c>
      <c r="Q599" s="31">
        <v>4</v>
      </c>
      <c r="R599" s="31" t="s">
        <v>4710</v>
      </c>
      <c r="S599" s="16">
        <v>9816</v>
      </c>
      <c r="T599" s="17">
        <f>IF(AND(S599&lt;&gt;""),S599/INDEX(L$2:L599,MATCH(MAX(L$2:L599)+1,L$2:L599,1)),"")</f>
        <v>0.80156785889269966</v>
      </c>
      <c r="U599" s="31" t="s">
        <v>30</v>
      </c>
      <c r="V599" s="34" t="s">
        <v>32</v>
      </c>
      <c r="W599" s="43"/>
      <c r="X599" s="43"/>
      <c r="Y599" s="43" t="s">
        <v>32</v>
      </c>
      <c r="Z599" s="43"/>
      <c r="AA599" s="43"/>
      <c r="AB599" s="43"/>
      <c r="AC599" s="43"/>
      <c r="AD599" s="39" t="s">
        <v>4694</v>
      </c>
      <c r="AE599" s="39"/>
      <c r="AF599" s="44" t="str">
        <f t="shared" si="202"/>
        <v>自公</v>
      </c>
      <c r="AH599" s="45"/>
    </row>
    <row r="600" spans="1:34">
      <c r="A600" s="36" t="str">
        <f t="shared" si="206"/>
        <v>市区</v>
      </c>
      <c r="B600" s="37" t="str">
        <f>IF(E600&lt;&gt;"",VLOOKUP(C600,市町村コード!$B:$D,3,FALSE),"")</f>
        <v>京都府</v>
      </c>
      <c r="C600" s="38">
        <f>IF(E600&lt;&gt;"",VLOOKUP(E600,市町村コード!$A$1:$B$3593,2,FALSE),"")</f>
        <v>262030</v>
      </c>
      <c r="D600" s="39" t="str">
        <f t="shared" si="203"/>
        <v>26203</v>
      </c>
      <c r="E600" s="48" t="s">
        <v>1045</v>
      </c>
      <c r="F600" s="40" t="str">
        <f>IF(MONTH(G600)&gt;=5, YEAR(G600)-1, YEAR(G600))&amp;"年"</f>
        <v>2022年</v>
      </c>
      <c r="G600" s="41">
        <v>44584</v>
      </c>
      <c r="H600" s="14"/>
      <c r="I600" s="14"/>
      <c r="J600" s="14"/>
      <c r="K600" s="15"/>
      <c r="L600" s="14"/>
      <c r="M600" s="14"/>
      <c r="N600" s="35"/>
      <c r="O600" s="35"/>
      <c r="P600" s="45" t="s">
        <v>4936</v>
      </c>
      <c r="Q600" s="31"/>
      <c r="R600" s="31" t="s">
        <v>4711</v>
      </c>
      <c r="S600" s="16">
        <v>2430</v>
      </c>
      <c r="T600" s="17">
        <f>IF(AND(S600&lt;&gt;""),S600/INDEX(L$2:L600,MATCH(MAX(L$2:L600)+1,L$2:L600,1)),"")</f>
        <v>0.19843214110730034</v>
      </c>
      <c r="U600" s="31" t="s">
        <v>30</v>
      </c>
      <c r="W600" s="43"/>
      <c r="X600" s="43"/>
      <c r="Y600" s="43"/>
      <c r="Z600" s="43"/>
      <c r="AA600" s="43"/>
      <c r="AB600" s="43"/>
      <c r="AC600" s="43"/>
      <c r="AD600" s="39"/>
      <c r="AE600" s="39"/>
      <c r="AF600" s="44" t="str">
        <f t="shared" si="202"/>
        <v>無</v>
      </c>
      <c r="AH600" s="45"/>
    </row>
    <row r="601" spans="1:34">
      <c r="A601" s="36" t="str">
        <f t="shared" si="206"/>
        <v>市区</v>
      </c>
      <c r="B601" s="37" t="str">
        <f>IF(E601&lt;&gt;"",VLOOKUP(C601,市町村コード!$B:$D,3,FALSE),"")</f>
        <v>京都府</v>
      </c>
      <c r="C601" s="38">
        <f>IF(E601&lt;&gt;"",VLOOKUP(E601,市町村コード!$A$1:$B$3593,2,FALSE),"")</f>
        <v>262072</v>
      </c>
      <c r="D601" s="39" t="str">
        <f t="shared" si="203"/>
        <v>26207</v>
      </c>
      <c r="E601" s="48" t="s">
        <v>1048</v>
      </c>
      <c r="F601" s="40" t="str">
        <f t="shared" ref="F601:F602" si="207">IF(MONTH(G601)&gt;=5, YEAR(G601)-1, YEAR(G601))&amp;"年"</f>
        <v>2021年</v>
      </c>
      <c r="G601" s="41">
        <v>44816</v>
      </c>
      <c r="H601" s="14">
        <v>63762</v>
      </c>
      <c r="I601" s="14">
        <v>23749</v>
      </c>
      <c r="J601" s="14">
        <v>64245</v>
      </c>
      <c r="K601" s="15">
        <f t="shared" si="201"/>
        <v>0.37246322260907749</v>
      </c>
      <c r="L601" s="14">
        <v>23379</v>
      </c>
      <c r="M601" s="14">
        <v>366</v>
      </c>
      <c r="N601" s="35"/>
      <c r="O601" s="35" t="s">
        <v>29</v>
      </c>
      <c r="P601" s="45" t="s">
        <v>1049</v>
      </c>
      <c r="Q601" s="31">
        <v>3</v>
      </c>
      <c r="R601" s="31" t="s">
        <v>4710</v>
      </c>
      <c r="S601" s="16">
        <v>16300</v>
      </c>
      <c r="T601" s="17">
        <f>IF(AND(S601&lt;&gt;""),S601/INDEX(L$2:L601,MATCH(MAX(L$2:L601)+1,L$2:L601,1)),"")</f>
        <v>0.69720689507677835</v>
      </c>
      <c r="U601" s="31" t="s">
        <v>30</v>
      </c>
      <c r="V601" s="34" t="s">
        <v>32</v>
      </c>
      <c r="W601" s="43" t="s">
        <v>32</v>
      </c>
      <c r="X601" s="43" t="s">
        <v>32</v>
      </c>
      <c r="Y601" s="43" t="s">
        <v>32</v>
      </c>
      <c r="Z601" s="43"/>
      <c r="AA601" s="43"/>
      <c r="AB601" s="43"/>
      <c r="AC601" s="43"/>
      <c r="AD601" s="39" t="s">
        <v>4694</v>
      </c>
      <c r="AF601" s="44" t="str">
        <f t="shared" si="202"/>
        <v>自立国公</v>
      </c>
      <c r="AH601" s="45"/>
    </row>
    <row r="602" spans="1:34">
      <c r="A602" s="36" t="str">
        <f t="shared" si="206"/>
        <v>市区</v>
      </c>
      <c r="B602" s="37" t="str">
        <f>IF(E602&lt;&gt;"",VLOOKUP(C602,市町村コード!$B:$D,3,FALSE),"")</f>
        <v>京都府</v>
      </c>
      <c r="C602" s="38">
        <f>IF(E602&lt;&gt;"",VLOOKUP(E602,市町村コード!$A$1:$B$3593,2,FALSE),"")</f>
        <v>262072</v>
      </c>
      <c r="D602" s="39" t="str">
        <f t="shared" si="203"/>
        <v>26207</v>
      </c>
      <c r="E602" s="48" t="s">
        <v>1048</v>
      </c>
      <c r="F602" s="40" t="str">
        <f t="shared" si="207"/>
        <v>2021年</v>
      </c>
      <c r="G602" s="41">
        <v>44816</v>
      </c>
      <c r="H602" s="14"/>
      <c r="I602" s="14"/>
      <c r="J602" s="14"/>
      <c r="K602" s="15"/>
      <c r="L602" s="14"/>
      <c r="M602" s="14"/>
      <c r="N602" s="35"/>
      <c r="O602" s="35"/>
      <c r="P602" s="45" t="s">
        <v>4937</v>
      </c>
      <c r="Q602" s="31"/>
      <c r="R602" s="31" t="s">
        <v>4711</v>
      </c>
      <c r="S602" s="16">
        <v>7079</v>
      </c>
      <c r="T602" s="17">
        <f>IF(AND(S602&lt;&gt;""),S602/INDEX(L$2:L602,MATCH(MAX(L$2:L602)+1,L$2:L602,1)),"")</f>
        <v>0.3027931049232217</v>
      </c>
      <c r="U602" s="31" t="s">
        <v>30</v>
      </c>
      <c r="W602" s="43"/>
      <c r="X602" s="43"/>
      <c r="Y602" s="43"/>
      <c r="Z602" s="43"/>
      <c r="AA602" s="43"/>
      <c r="AB602" s="43"/>
      <c r="AC602" s="43"/>
      <c r="AD602" s="39"/>
      <c r="AF602" s="44" t="str">
        <f t="shared" si="202"/>
        <v>無</v>
      </c>
      <c r="AH602" s="45"/>
    </row>
    <row r="603" spans="1:34" ht="18.75" customHeight="1">
      <c r="A603" s="36" t="str">
        <f t="shared" si="206"/>
        <v>市区</v>
      </c>
      <c r="B603" s="37" t="str">
        <f>IF(E603&lt;&gt;"",VLOOKUP(C603,市町村コード!$B:$D,3,FALSE),"")</f>
        <v>京都府</v>
      </c>
      <c r="C603" s="38">
        <f>IF(E603&lt;&gt;"",VLOOKUP(E603,市町村コード!$A$1:$B$3593,2,FALSE),"")</f>
        <v>262137</v>
      </c>
      <c r="D603" s="39" t="str">
        <f t="shared" si="203"/>
        <v>26213</v>
      </c>
      <c r="E603" s="48" t="s">
        <v>1052</v>
      </c>
      <c r="F603" s="40" t="str">
        <f t="shared" ref="F603:F606" si="208">IF(MONTH(G603)&gt;=5, YEAR(G603)-1, YEAR(G603))&amp;"年"</f>
        <v>2022年</v>
      </c>
      <c r="G603" s="41">
        <v>44661</v>
      </c>
      <c r="H603" s="14">
        <v>25906</v>
      </c>
      <c r="I603" s="14">
        <v>15878</v>
      </c>
      <c r="J603" s="14">
        <v>26438</v>
      </c>
      <c r="K603" s="15">
        <f t="shared" si="201"/>
        <v>0.61290820659306722</v>
      </c>
      <c r="L603" s="14">
        <v>15648</v>
      </c>
      <c r="M603" s="14">
        <v>230</v>
      </c>
      <c r="N603" s="35"/>
      <c r="O603" s="35" t="s">
        <v>29</v>
      </c>
      <c r="P603" s="45" t="s">
        <v>1053</v>
      </c>
      <c r="Q603" s="31">
        <v>2</v>
      </c>
      <c r="R603" s="31" t="s">
        <v>4710</v>
      </c>
      <c r="S603" s="16">
        <v>9107</v>
      </c>
      <c r="T603" s="17">
        <f>IF(AND(S603&lt;&gt;""),S603/INDEX(L$2:L603,MATCH(MAX(L$2:L603)+1,L$2:L603,1)),"")</f>
        <v>0.58199130879345606</v>
      </c>
      <c r="U603" s="31" t="s">
        <v>30</v>
      </c>
      <c r="W603" s="43"/>
      <c r="X603" s="43"/>
      <c r="Y603" s="43"/>
      <c r="Z603" s="43"/>
      <c r="AA603" s="43"/>
      <c r="AB603" s="43"/>
      <c r="AC603" s="43"/>
      <c r="AD603" s="39"/>
      <c r="AE603" s="39"/>
      <c r="AF603" s="44" t="str">
        <f t="shared" ref="AF603:AF618" si="209">IF(AND(V603="",W603="",X603="",Y603="",Z603="",AA603="",AB603="",AC603=""),"無",IF(V603&lt;&gt;"",$V$1,"") &amp; IF(W603&lt;&gt;"",$W$1,"") &amp; IF(X603&lt;&gt;"",$X$1,"") &amp; IF(Y603&lt;&gt;"",$Y$1,"") &amp; IF(Z603&lt;&gt;"",$Z$1,"") &amp; IF(AA603&lt;&gt;"",$AA$1,"") &amp; IF(AB603&lt;&gt;"",$AB$1,"") &amp; IF(AC603&lt;&gt;"",$AC$1,""))</f>
        <v>無</v>
      </c>
      <c r="AH603" s="45"/>
    </row>
    <row r="604" spans="1:34" ht="18.75" customHeight="1">
      <c r="A604" s="36" t="str">
        <f t="shared" si="206"/>
        <v>市区</v>
      </c>
      <c r="B604" s="37" t="str">
        <f>IF(E604&lt;&gt;"",VLOOKUP(C604,市町村コード!$B:$D,3,FALSE),"")</f>
        <v>京都府</v>
      </c>
      <c r="C604" s="38">
        <f>IF(E604&lt;&gt;"",VLOOKUP(E604,市町村コード!$A$1:$B$3593,2,FALSE),"")</f>
        <v>262137</v>
      </c>
      <c r="D604" s="39" t="str">
        <f t="shared" si="203"/>
        <v>26213</v>
      </c>
      <c r="E604" s="48" t="s">
        <v>1052</v>
      </c>
      <c r="F604" s="40" t="str">
        <f t="shared" si="208"/>
        <v>2022年</v>
      </c>
      <c r="G604" s="41">
        <v>44661</v>
      </c>
      <c r="H604" s="14"/>
      <c r="I604" s="14"/>
      <c r="J604" s="14"/>
      <c r="K604" s="15"/>
      <c r="L604" s="14"/>
      <c r="M604" s="14"/>
      <c r="N604" s="35"/>
      <c r="O604" s="35"/>
      <c r="P604" s="45" t="s">
        <v>5183</v>
      </c>
      <c r="Q604" s="31"/>
      <c r="R604" s="31" t="s">
        <v>4711</v>
      </c>
      <c r="S604" s="16">
        <v>6541</v>
      </c>
      <c r="T604" s="17">
        <f>IF(AND(S604&lt;&gt;""),S604/INDEX(L$2:L604,MATCH(MAX(L$2:L604)+1,L$2:L604,1)),"")</f>
        <v>0.41800869120654399</v>
      </c>
      <c r="U604" s="31" t="s">
        <v>30</v>
      </c>
      <c r="W604" s="43"/>
      <c r="X604" s="43"/>
      <c r="Y604" s="43"/>
      <c r="Z604" s="43"/>
      <c r="AA604" s="43"/>
      <c r="AB604" s="43"/>
      <c r="AC604" s="43"/>
      <c r="AD604" s="39"/>
      <c r="AE604" s="39"/>
      <c r="AF604" s="44" t="str">
        <f t="shared" si="209"/>
        <v>無</v>
      </c>
      <c r="AH604" s="45"/>
    </row>
    <row r="605" spans="1:34" ht="18.75" customHeight="1">
      <c r="A605" s="36" t="str">
        <f t="shared" si="206"/>
        <v>町村</v>
      </c>
      <c r="B605" s="37" t="str">
        <f>IF(E605&lt;&gt;"",VLOOKUP(C605,市町村コード!$B:$D,3,FALSE),"")</f>
        <v>京都府</v>
      </c>
      <c r="C605" s="38">
        <f>IF(E605&lt;&gt;"",VLOOKUP(E605,市町村コード!$A$1:$B$3593,2,FALSE),"")</f>
        <v>264075</v>
      </c>
      <c r="D605" s="39" t="str">
        <f t="shared" si="203"/>
        <v>26407</v>
      </c>
      <c r="E605" s="48" t="s">
        <v>1061</v>
      </c>
      <c r="F605" s="40" t="str">
        <f t="shared" si="208"/>
        <v>2021年</v>
      </c>
      <c r="G605" s="41">
        <v>44879</v>
      </c>
      <c r="H605" s="14">
        <v>11757</v>
      </c>
      <c r="I605" s="14">
        <v>8620</v>
      </c>
      <c r="J605" s="14"/>
      <c r="K605" s="15">
        <f t="shared" si="201"/>
        <v>0.73318023305264945</v>
      </c>
      <c r="L605" s="14">
        <v>8371</v>
      </c>
      <c r="M605" s="14">
        <v>249</v>
      </c>
      <c r="N605" s="35"/>
      <c r="O605" s="35" t="s">
        <v>29</v>
      </c>
      <c r="P605" s="45" t="s">
        <v>5285</v>
      </c>
      <c r="Q605" s="31">
        <v>1</v>
      </c>
      <c r="R605" s="31" t="s">
        <v>4711</v>
      </c>
      <c r="S605" s="16">
        <v>4389</v>
      </c>
      <c r="T605" s="17">
        <f>IF(AND(S605&lt;&gt;""),S605/INDEX(L$2:L605,MATCH(MAX(L$2:L605)+1,L$2:L605,1)),"")</f>
        <v>0.52431011826544016</v>
      </c>
      <c r="U605" s="31" t="s">
        <v>30</v>
      </c>
      <c r="W605" s="43"/>
      <c r="X605" s="43"/>
      <c r="Y605" s="43"/>
      <c r="Z605" s="43"/>
      <c r="AA605" s="43"/>
      <c r="AB605" s="43"/>
      <c r="AC605" s="43"/>
      <c r="AD605" s="39"/>
      <c r="AE605" s="39"/>
      <c r="AF605" s="44" t="str">
        <f t="shared" si="209"/>
        <v>無</v>
      </c>
      <c r="AH605" s="45"/>
    </row>
    <row r="606" spans="1:34" ht="18.75" customHeight="1">
      <c r="A606" s="36" t="str">
        <f t="shared" si="206"/>
        <v>町村</v>
      </c>
      <c r="B606" s="37" t="str">
        <f>IF(E606&lt;&gt;"",VLOOKUP(C606,市町村コード!$B:$D,3,FALSE),"")</f>
        <v>京都府</v>
      </c>
      <c r="C606" s="38">
        <f>IF(E606&lt;&gt;"",VLOOKUP(E606,市町村コード!$A$1:$B$3593,2,FALSE),"")</f>
        <v>264075</v>
      </c>
      <c r="D606" s="39" t="str">
        <f t="shared" si="203"/>
        <v>26407</v>
      </c>
      <c r="E606" s="48" t="s">
        <v>1061</v>
      </c>
      <c r="F606" s="40" t="str">
        <f t="shared" si="208"/>
        <v>2021年</v>
      </c>
      <c r="G606" s="41">
        <v>44879</v>
      </c>
      <c r="H606" s="14"/>
      <c r="I606" s="14"/>
      <c r="J606" s="14"/>
      <c r="K606" s="15"/>
      <c r="L606" s="14"/>
      <c r="M606" s="14"/>
      <c r="N606" s="35"/>
      <c r="O606" s="35"/>
      <c r="P606" s="45" t="s">
        <v>1062</v>
      </c>
      <c r="Q606" s="31"/>
      <c r="R606" s="31" t="s">
        <v>4710</v>
      </c>
      <c r="S606" s="16">
        <v>3982</v>
      </c>
      <c r="T606" s="17">
        <f>IF(AND(S606&lt;&gt;""),S606/INDEX(L$2:L606,MATCH(MAX(L$2:L606)+1,L$2:L606,1)),"")</f>
        <v>0.47568988173455978</v>
      </c>
      <c r="U606" s="31" t="s">
        <v>30</v>
      </c>
      <c r="W606" s="43"/>
      <c r="X606" s="43"/>
      <c r="Y606" s="43"/>
      <c r="Z606" s="43"/>
      <c r="AA606" s="43"/>
      <c r="AB606" s="43"/>
      <c r="AC606" s="43"/>
      <c r="AD606" s="39"/>
      <c r="AE606" s="39"/>
      <c r="AF606" s="44" t="str">
        <f t="shared" si="209"/>
        <v>無</v>
      </c>
      <c r="AH606" s="45"/>
    </row>
    <row r="607" spans="1:34" ht="18.75" customHeight="1">
      <c r="A607" s="36" t="str">
        <f t="shared" si="206"/>
        <v>町村</v>
      </c>
      <c r="B607" s="37" t="str">
        <f>IF(E607&lt;&gt;"",VLOOKUP(C607,市町村コード!$B:$D,3,FALSE),"")</f>
        <v>京都府</v>
      </c>
      <c r="C607" s="38">
        <f>IF(E607&lt;&gt;"",VLOOKUP(E607,市町村コード!$A$1:$B$3593,2,FALSE),"")</f>
        <v>264652</v>
      </c>
      <c r="D607" s="39" t="str">
        <f t="shared" si="203"/>
        <v>26465</v>
      </c>
      <c r="E607" s="48" t="s">
        <v>1064</v>
      </c>
      <c r="F607" s="40" t="str">
        <f>IF(MONTH(G607)&gt;=5, YEAR(G607)-1, YEAR(G607))&amp;"年"</f>
        <v>2022年</v>
      </c>
      <c r="G607" s="41">
        <v>44661</v>
      </c>
      <c r="H607" s="14">
        <v>17549</v>
      </c>
      <c r="I607" s="14">
        <v>11116</v>
      </c>
      <c r="J607" s="14">
        <v>17803</v>
      </c>
      <c r="K607" s="15">
        <f t="shared" si="201"/>
        <v>0.63342640606302358</v>
      </c>
      <c r="L607" s="14">
        <v>10806</v>
      </c>
      <c r="M607" s="14">
        <v>310</v>
      </c>
      <c r="N607" s="35"/>
      <c r="O607" s="35" t="s">
        <v>29</v>
      </c>
      <c r="P607" s="45" t="s">
        <v>1065</v>
      </c>
      <c r="Q607" s="31">
        <v>3</v>
      </c>
      <c r="R607" s="31" t="s">
        <v>4710</v>
      </c>
      <c r="S607" s="16">
        <v>8818</v>
      </c>
      <c r="T607" s="17">
        <f>IF(AND(S607&lt;&gt;""),S607/INDEX(L$2:L607,MATCH(MAX(L$2:L607)+1,L$2:L607,1)),"")</f>
        <v>0.81602813251897099</v>
      </c>
      <c r="U607" s="31" t="s">
        <v>30</v>
      </c>
      <c r="W607" s="43"/>
      <c r="X607" s="43"/>
      <c r="Y607" s="43"/>
      <c r="Z607" s="43"/>
      <c r="AA607" s="43"/>
      <c r="AB607" s="43"/>
      <c r="AC607" s="43"/>
      <c r="AD607" s="39"/>
      <c r="AE607" s="39"/>
      <c r="AF607" s="44" t="str">
        <f t="shared" si="209"/>
        <v>無</v>
      </c>
      <c r="AH607" s="45"/>
    </row>
    <row r="608" spans="1:34" ht="18.75" customHeight="1">
      <c r="A608" s="36" t="str">
        <f t="shared" si="206"/>
        <v>町村</v>
      </c>
      <c r="B608" s="37" t="str">
        <f>IF(E608&lt;&gt;"",VLOOKUP(C608,市町村コード!$B:$D,3,FALSE),"")</f>
        <v>京都府</v>
      </c>
      <c r="C608" s="38">
        <f>IF(E608&lt;&gt;"",VLOOKUP(E608,市町村コード!$A$1:$B$3593,2,FALSE),"")</f>
        <v>264652</v>
      </c>
      <c r="D608" s="39" t="str">
        <f t="shared" si="203"/>
        <v>26465</v>
      </c>
      <c r="E608" s="48" t="s">
        <v>1064</v>
      </c>
      <c r="F608" s="40" t="str">
        <f>IF(MONTH(G608)&gt;=5, YEAR(G608)-1, YEAR(G608))&amp;"年"</f>
        <v>2022年</v>
      </c>
      <c r="G608" s="41">
        <v>44661</v>
      </c>
      <c r="H608" s="14"/>
      <c r="I608" s="14"/>
      <c r="J608" s="14"/>
      <c r="K608" s="15"/>
      <c r="L608" s="14"/>
      <c r="M608" s="14"/>
      <c r="N608" s="35"/>
      <c r="O608" s="35"/>
      <c r="P608" s="45" t="s">
        <v>5334</v>
      </c>
      <c r="Q608" s="31"/>
      <c r="R608" s="31" t="s">
        <v>4711</v>
      </c>
      <c r="S608" s="16">
        <v>1988</v>
      </c>
      <c r="T608" s="17">
        <f>IF(AND(S608&lt;&gt;""),S608/INDEX(L$2:L608,MATCH(MAX(L$2:L608)+1,L$2:L608,1)),"")</f>
        <v>0.18397186748102906</v>
      </c>
      <c r="U608" s="31" t="s">
        <v>30</v>
      </c>
      <c r="W608" s="43"/>
      <c r="X608" s="43"/>
      <c r="Y608" s="43"/>
      <c r="Z608" s="43"/>
      <c r="AA608" s="43"/>
      <c r="AB608" s="43"/>
      <c r="AC608" s="43"/>
      <c r="AD608" s="39"/>
      <c r="AE608" s="39"/>
      <c r="AF608" s="44" t="str">
        <f t="shared" si="209"/>
        <v>無</v>
      </c>
      <c r="AG608" s="36" t="s">
        <v>4718</v>
      </c>
      <c r="AH608" s="45"/>
    </row>
    <row r="609" spans="1:34" ht="18.75" customHeight="1">
      <c r="A609" s="36" t="str">
        <f t="shared" si="206"/>
        <v>市区</v>
      </c>
      <c r="B609" s="37" t="str">
        <f>IF(E609&lt;&gt;"",VLOOKUP(C609,市町村コード!$B:$D,3,FALSE),"")</f>
        <v>大阪府</v>
      </c>
      <c r="C609" s="38">
        <f>IF(E609&lt;&gt;"",VLOOKUP(E609,市町村コード!$A$1:$B$3593,2,FALSE),"")</f>
        <v>272027</v>
      </c>
      <c r="D609" s="39" t="str">
        <f t="shared" si="203"/>
        <v>27202</v>
      </c>
      <c r="E609" s="48" t="s">
        <v>1069</v>
      </c>
      <c r="F609" s="40" t="str">
        <f t="shared" ref="F609:F618" si="210">IF(MONTH(G609)&gt;=5, YEAR(G609)-1, YEAR(G609))&amp;"年"</f>
        <v>2022年</v>
      </c>
      <c r="G609" s="41">
        <v>44591</v>
      </c>
      <c r="H609" s="14">
        <v>157832</v>
      </c>
      <c r="I609" s="14">
        <v>44612</v>
      </c>
      <c r="J609" s="14">
        <v>159388</v>
      </c>
      <c r="K609" s="15">
        <f t="shared" ref="K609:K626" si="211">IF(AND(H609&lt;&gt;"",I609&lt;&gt;""),I609/H609,"")</f>
        <v>0.28265497491003094</v>
      </c>
      <c r="L609" s="14">
        <v>43231</v>
      </c>
      <c r="M609" s="14">
        <v>1381</v>
      </c>
      <c r="N609" s="35"/>
      <c r="O609" s="35" t="s">
        <v>29</v>
      </c>
      <c r="P609" s="45" t="s">
        <v>1070</v>
      </c>
      <c r="Q609" s="31">
        <v>2</v>
      </c>
      <c r="R609" s="31" t="s">
        <v>4710</v>
      </c>
      <c r="S609" s="16">
        <v>23333</v>
      </c>
      <c r="T609" s="17">
        <f>IF(AND(S609&lt;&gt;""),S609/INDEX(L$2:L609,MATCH(MAX(L$2:L609)+1,L$2:L609,1)),"")</f>
        <v>0.53972843561333306</v>
      </c>
      <c r="U609" s="31" t="s">
        <v>1067</v>
      </c>
      <c r="W609" s="43"/>
      <c r="X609" s="43"/>
      <c r="Y609" s="43"/>
      <c r="Z609" s="43"/>
      <c r="AA609" s="43"/>
      <c r="AB609" s="43"/>
      <c r="AC609" s="43"/>
      <c r="AD609" s="39"/>
      <c r="AE609" s="39"/>
      <c r="AF609" s="44" t="str">
        <f t="shared" si="209"/>
        <v>無</v>
      </c>
      <c r="AH609" s="45" t="s">
        <v>4940</v>
      </c>
    </row>
    <row r="610" spans="1:34" ht="18.75" customHeight="1">
      <c r="A610" s="36" t="str">
        <f t="shared" si="206"/>
        <v>市区</v>
      </c>
      <c r="B610" s="37" t="str">
        <f>IF(E610&lt;&gt;"",VLOOKUP(C610,市町村コード!$B:$D,3,FALSE),"")</f>
        <v>大阪府</v>
      </c>
      <c r="C610" s="38">
        <f>IF(E610&lt;&gt;"",VLOOKUP(E610,市町村コード!$A$1:$B$3593,2,FALSE),"")</f>
        <v>272027</v>
      </c>
      <c r="D610" s="39" t="str">
        <f t="shared" si="203"/>
        <v>27202</v>
      </c>
      <c r="E610" s="48" t="s">
        <v>1069</v>
      </c>
      <c r="F610" s="40" t="str">
        <f t="shared" si="210"/>
        <v>2022年</v>
      </c>
      <c r="G610" s="41">
        <v>44591</v>
      </c>
      <c r="H610" s="14"/>
      <c r="I610" s="14"/>
      <c r="J610" s="14"/>
      <c r="K610" s="15"/>
      <c r="L610" s="14"/>
      <c r="M610" s="14"/>
      <c r="N610" s="35"/>
      <c r="O610" s="35"/>
      <c r="P610" s="45" t="s">
        <v>4938</v>
      </c>
      <c r="Q610" s="31"/>
      <c r="R610" s="31" t="s">
        <v>4711</v>
      </c>
      <c r="S610" s="16">
        <v>16083</v>
      </c>
      <c r="T610" s="17">
        <f>IF(AND(S610&lt;&gt;""),S610/INDEX(L$2:L610,MATCH(MAX(L$2:L610)+1,L$2:L610,1)),"")</f>
        <v>0.37202470449446001</v>
      </c>
      <c r="U610" s="31" t="s">
        <v>30</v>
      </c>
      <c r="W610" s="43"/>
      <c r="X610" s="43"/>
      <c r="Y610" s="43"/>
      <c r="Z610" s="43"/>
      <c r="AA610" s="43"/>
      <c r="AB610" s="43"/>
      <c r="AC610" s="43"/>
      <c r="AD610" s="39"/>
      <c r="AE610" s="39"/>
      <c r="AF610" s="44" t="str">
        <f t="shared" si="209"/>
        <v>無</v>
      </c>
      <c r="AH610" s="45"/>
    </row>
    <row r="611" spans="1:34" ht="18.75" customHeight="1">
      <c r="A611" s="36" t="str">
        <f t="shared" si="206"/>
        <v>市区</v>
      </c>
      <c r="B611" s="37" t="str">
        <f>IF(E611&lt;&gt;"",VLOOKUP(C611,市町村コード!$B:$D,3,FALSE),"")</f>
        <v>大阪府</v>
      </c>
      <c r="C611" s="38">
        <f>IF(E611&lt;&gt;"",VLOOKUP(E611,市町村コード!$A$1:$B$3593,2,FALSE),"")</f>
        <v>272027</v>
      </c>
      <c r="D611" s="39" t="str">
        <f t="shared" si="203"/>
        <v>27202</v>
      </c>
      <c r="E611" s="48" t="s">
        <v>1069</v>
      </c>
      <c r="F611" s="40" t="str">
        <f t="shared" si="210"/>
        <v>2022年</v>
      </c>
      <c r="G611" s="41">
        <v>44591</v>
      </c>
      <c r="H611" s="14"/>
      <c r="I611" s="14"/>
      <c r="J611" s="14"/>
      <c r="K611" s="15"/>
      <c r="L611" s="14"/>
      <c r="M611" s="14"/>
      <c r="N611" s="35"/>
      <c r="O611" s="35"/>
      <c r="P611" s="45" t="s">
        <v>4939</v>
      </c>
      <c r="Q611" s="31"/>
      <c r="R611" s="31" t="s">
        <v>4711</v>
      </c>
      <c r="S611" s="16">
        <v>3815</v>
      </c>
      <c r="T611" s="17">
        <f>IF(AND(S611&lt;&gt;""),S611/INDEX(L$2:L611,MATCH(MAX(L$2:L611)+1,L$2:L611,1)),"")</f>
        <v>8.8246859892206986E-2</v>
      </c>
      <c r="U611" s="31" t="s">
        <v>30</v>
      </c>
      <c r="W611" s="43"/>
      <c r="X611" s="43"/>
      <c r="Y611" s="43"/>
      <c r="Z611" s="43"/>
      <c r="AA611" s="43"/>
      <c r="AB611" s="43"/>
      <c r="AC611" s="43"/>
      <c r="AD611" s="39"/>
      <c r="AE611" s="39"/>
      <c r="AF611" s="44" t="str">
        <f t="shared" si="209"/>
        <v>無</v>
      </c>
      <c r="AH611" s="45"/>
    </row>
    <row r="612" spans="1:34" ht="18.75" customHeight="1">
      <c r="A612" s="36" t="str">
        <f t="shared" si="206"/>
        <v>市区</v>
      </c>
      <c r="B612" s="37" t="str">
        <f>IF(E612&lt;&gt;"",VLOOKUP(C612,市町村コード!$B:$D,3,FALSE),"")</f>
        <v>大阪府</v>
      </c>
      <c r="C612" s="38">
        <f>IF(E612&lt;&gt;"",VLOOKUP(E612,市町村コード!$A$1:$B$3593,2,FALSE),"")</f>
        <v>272035</v>
      </c>
      <c r="D612" s="39" t="str">
        <f t="shared" si="203"/>
        <v>27203</v>
      </c>
      <c r="E612" s="48" t="s">
        <v>1071</v>
      </c>
      <c r="F612" s="40" t="str">
        <f t="shared" si="210"/>
        <v>2022年</v>
      </c>
      <c r="G612" s="41">
        <v>44668</v>
      </c>
      <c r="H612" s="14"/>
      <c r="I612" s="14"/>
      <c r="J612" s="14">
        <v>337596</v>
      </c>
      <c r="K612" s="15" t="str">
        <f t="shared" si="211"/>
        <v/>
      </c>
      <c r="L612" s="14"/>
      <c r="M612" s="14"/>
      <c r="N612" s="35" t="s">
        <v>54</v>
      </c>
      <c r="O612" s="35" t="s">
        <v>29</v>
      </c>
      <c r="P612" s="45" t="s">
        <v>1072</v>
      </c>
      <c r="Q612" s="31">
        <v>2</v>
      </c>
      <c r="R612" s="31" t="s">
        <v>4710</v>
      </c>
      <c r="S612" s="16"/>
      <c r="T612" s="17" t="str">
        <f>IF(AND(S612&lt;&gt;""),S612/INDEX(L$2:L612,MATCH(MAX(L$2:L612)+1,L$2:L612,1)),"")</f>
        <v/>
      </c>
      <c r="U612" s="31" t="s">
        <v>30</v>
      </c>
      <c r="W612" s="43"/>
      <c r="X612" s="43"/>
      <c r="Y612" s="43"/>
      <c r="Z612" s="43"/>
      <c r="AA612" s="43"/>
      <c r="AB612" s="43"/>
      <c r="AC612" s="43"/>
      <c r="AD612" s="39"/>
      <c r="AE612" s="39"/>
      <c r="AF612" s="44" t="str">
        <f t="shared" si="209"/>
        <v>無</v>
      </c>
      <c r="AH612" s="45"/>
    </row>
    <row r="613" spans="1:34" ht="18.75" customHeight="1">
      <c r="A613" s="36" t="str">
        <f t="shared" si="206"/>
        <v>市区</v>
      </c>
      <c r="B613" s="37" t="str">
        <f>IF(E613&lt;&gt;"",VLOOKUP(C613,市町村コード!$B:$D,3,FALSE),"")</f>
        <v>大阪府</v>
      </c>
      <c r="C613" s="38">
        <f>IF(E613&lt;&gt;"",VLOOKUP(E613,市町村コード!$A$1:$B$3593,2,FALSE),"")</f>
        <v>272043</v>
      </c>
      <c r="D613" s="39" t="str">
        <f t="shared" si="203"/>
        <v>27204</v>
      </c>
      <c r="E613" s="48" t="s">
        <v>1073</v>
      </c>
      <c r="F613" s="40" t="str">
        <f t="shared" si="210"/>
        <v>2021年</v>
      </c>
      <c r="G613" s="41">
        <v>44802</v>
      </c>
      <c r="H613" s="14">
        <v>85128</v>
      </c>
      <c r="I613" s="14">
        <v>43974</v>
      </c>
      <c r="J613" s="14"/>
      <c r="K613" s="15">
        <f t="shared" si="211"/>
        <v>0.51656329292359737</v>
      </c>
      <c r="L613" s="14">
        <v>43263</v>
      </c>
      <c r="M613" s="14">
        <v>711</v>
      </c>
      <c r="N613" s="35"/>
      <c r="O613" s="35" t="s">
        <v>29</v>
      </c>
      <c r="P613" s="45" t="s">
        <v>4941</v>
      </c>
      <c r="Q613" s="31">
        <v>1</v>
      </c>
      <c r="R613" s="31" t="s">
        <v>4711</v>
      </c>
      <c r="S613" s="16">
        <v>17343</v>
      </c>
      <c r="T613" s="17">
        <f>IF(AND(S613&lt;&gt;""),S613/INDEX(L$2:L613,MATCH(MAX(L$2:L613)+1,L$2:L613,1)),"")</f>
        <v>0.40087372581651759</v>
      </c>
      <c r="U613" s="31" t="s">
        <v>1067</v>
      </c>
      <c r="W613" s="43"/>
      <c r="X613" s="43"/>
      <c r="Y613" s="43"/>
      <c r="Z613" s="43"/>
      <c r="AA613" s="43"/>
      <c r="AB613" s="43"/>
      <c r="AC613" s="43"/>
      <c r="AD613" s="39"/>
      <c r="AE613" s="39"/>
      <c r="AF613" s="44" t="str">
        <f t="shared" si="209"/>
        <v>無</v>
      </c>
      <c r="AH613" s="45" t="s">
        <v>4686</v>
      </c>
    </row>
    <row r="614" spans="1:34" ht="18.75" customHeight="1">
      <c r="A614" s="36" t="str">
        <f t="shared" si="206"/>
        <v>市区</v>
      </c>
      <c r="B614" s="37" t="str">
        <f>IF(E614&lt;&gt;"",VLOOKUP(C614,市町村コード!$B:$D,3,FALSE),"")</f>
        <v>大阪府</v>
      </c>
      <c r="C614" s="38">
        <f>IF(E614&lt;&gt;"",VLOOKUP(E614,市町村コード!$A$1:$B$3593,2,FALSE),"")</f>
        <v>272043</v>
      </c>
      <c r="D614" s="39" t="str">
        <f t="shared" si="203"/>
        <v>27204</v>
      </c>
      <c r="E614" s="48" t="s">
        <v>1073</v>
      </c>
      <c r="F614" s="40" t="str">
        <f t="shared" si="210"/>
        <v>2021年</v>
      </c>
      <c r="G614" s="41">
        <v>44802</v>
      </c>
      <c r="H614" s="14"/>
      <c r="I614" s="14"/>
      <c r="J614" s="14"/>
      <c r="K614" s="15"/>
      <c r="L614" s="14"/>
      <c r="M614" s="14"/>
      <c r="N614" s="35"/>
      <c r="O614" s="35"/>
      <c r="P614" s="45" t="s">
        <v>4942</v>
      </c>
      <c r="Q614" s="31"/>
      <c r="R614" s="31" t="s">
        <v>4711</v>
      </c>
      <c r="S614" s="16">
        <v>13689</v>
      </c>
      <c r="T614" s="17">
        <f>IF(AND(S614&lt;&gt;""),S614/INDEX(L$2:L614,MATCH(MAX(L$2:L614)+1,L$2:L614,1)),"")</f>
        <v>0.31641356355315164</v>
      </c>
      <c r="U614" s="31" t="s">
        <v>30</v>
      </c>
      <c r="W614" s="43"/>
      <c r="X614" s="43"/>
      <c r="Y614" s="43"/>
      <c r="Z614" s="43"/>
      <c r="AA614" s="43"/>
      <c r="AB614" s="43"/>
      <c r="AC614" s="43"/>
      <c r="AD614" s="39"/>
      <c r="AE614" s="39"/>
      <c r="AF614" s="44" t="str">
        <f t="shared" si="209"/>
        <v>無</v>
      </c>
      <c r="AH614" s="45"/>
    </row>
    <row r="615" spans="1:34" ht="18.75" customHeight="1">
      <c r="A615" s="36" t="str">
        <f t="shared" si="206"/>
        <v>市区</v>
      </c>
      <c r="B615" s="37" t="str">
        <f>IF(E615&lt;&gt;"",VLOOKUP(C615,市町村コード!$B:$D,3,FALSE),"")</f>
        <v>大阪府</v>
      </c>
      <c r="C615" s="38">
        <f>IF(E615&lt;&gt;"",VLOOKUP(E615,市町村コード!$A$1:$B$3593,2,FALSE),"")</f>
        <v>272043</v>
      </c>
      <c r="D615" s="39" t="str">
        <f t="shared" si="203"/>
        <v>27204</v>
      </c>
      <c r="E615" s="48" t="s">
        <v>1073</v>
      </c>
      <c r="F615" s="40" t="str">
        <f t="shared" si="210"/>
        <v>2021年</v>
      </c>
      <c r="G615" s="41">
        <v>44802</v>
      </c>
      <c r="H615" s="14"/>
      <c r="I615" s="14"/>
      <c r="J615" s="14"/>
      <c r="K615" s="15"/>
      <c r="L615" s="14"/>
      <c r="M615" s="14"/>
      <c r="N615" s="35"/>
      <c r="O615" s="35"/>
      <c r="P615" s="45" t="s">
        <v>4943</v>
      </c>
      <c r="Q615" s="31"/>
      <c r="R615" s="31" t="s">
        <v>4711</v>
      </c>
      <c r="S615" s="16">
        <v>9282</v>
      </c>
      <c r="T615" s="17">
        <f>IF(AND(S615&lt;&gt;""),S615/INDEX(L$2:L615,MATCH(MAX(L$2:L615)+1,L$2:L615,1)),"")</f>
        <v>0.21454822827820538</v>
      </c>
      <c r="U615" s="31" t="s">
        <v>30</v>
      </c>
      <c r="W615" s="43"/>
      <c r="X615" s="43"/>
      <c r="Y615" s="43"/>
      <c r="Z615" s="43"/>
      <c r="AA615" s="43"/>
      <c r="AB615" s="43"/>
      <c r="AC615" s="43"/>
      <c r="AD615" s="39"/>
      <c r="AE615" s="39"/>
      <c r="AF615" s="44" t="str">
        <f t="shared" si="209"/>
        <v>無</v>
      </c>
      <c r="AH615" s="45"/>
    </row>
    <row r="616" spans="1:34" ht="18.75" customHeight="1">
      <c r="A616" s="36" t="str">
        <f t="shared" ref="A616:A622" si="212">IF(E616&lt;&gt;"",IF(OR(RIGHT(E616,1)="市",RIGHT(E616,1)="区"),"市区","町村"),"")</f>
        <v>市区</v>
      </c>
      <c r="B616" s="37" t="str">
        <f>IF(E616&lt;&gt;"",VLOOKUP(C616,市町村コード!$B:$D,3,FALSE),"")</f>
        <v>大阪府</v>
      </c>
      <c r="C616" s="38">
        <f>IF(E616&lt;&gt;"",VLOOKUP(E616,市町村コード!$A$1:$B$3593,2,FALSE),"")</f>
        <v>272043</v>
      </c>
      <c r="D616" s="39" t="str">
        <f t="shared" si="203"/>
        <v>27204</v>
      </c>
      <c r="E616" s="48" t="s">
        <v>1073</v>
      </c>
      <c r="F616" s="40" t="str">
        <f t="shared" si="210"/>
        <v>2021年</v>
      </c>
      <c r="G616" s="41">
        <v>44802</v>
      </c>
      <c r="H616" s="14"/>
      <c r="I616" s="14"/>
      <c r="J616" s="14"/>
      <c r="K616" s="15"/>
      <c r="L616" s="14"/>
      <c r="M616" s="14"/>
      <c r="N616" s="35"/>
      <c r="O616" s="35"/>
      <c r="P616" s="45" t="s">
        <v>1074</v>
      </c>
      <c r="Q616" s="31"/>
      <c r="R616" s="31" t="s">
        <v>4712</v>
      </c>
      <c r="S616" s="16">
        <v>2949</v>
      </c>
      <c r="T616" s="17">
        <f>IF(AND(S616&lt;&gt;""),S616/INDEX(L$2:L616,MATCH(MAX(L$2:L616)+1,L$2:L616,1)),"")</f>
        <v>6.8164482352125369E-2</v>
      </c>
      <c r="U616" s="31" t="s">
        <v>30</v>
      </c>
      <c r="W616" s="43"/>
      <c r="X616" s="43"/>
      <c r="Y616" s="43"/>
      <c r="Z616" s="43"/>
      <c r="AA616" s="43"/>
      <c r="AB616" s="43"/>
      <c r="AC616" s="43"/>
      <c r="AD616" s="39"/>
      <c r="AE616" s="39"/>
      <c r="AF616" s="44" t="str">
        <f t="shared" si="209"/>
        <v>無</v>
      </c>
      <c r="AH616" s="45"/>
    </row>
    <row r="617" spans="1:34" ht="18.75" customHeight="1">
      <c r="A617" s="36" t="str">
        <f t="shared" si="212"/>
        <v>市区</v>
      </c>
      <c r="B617" s="37" t="str">
        <f>IF(E617&lt;&gt;"",VLOOKUP(C617,市町村コード!$B:$D,3,FALSE),"")</f>
        <v>大阪府</v>
      </c>
      <c r="C617" s="38">
        <f>IF(E617&lt;&gt;"",VLOOKUP(E617,市町村コード!$A$1:$B$3593,2,FALSE),"")</f>
        <v>272086</v>
      </c>
      <c r="D617" s="39" t="str">
        <f t="shared" ref="D617:D622" si="213">IF(C617&lt;&gt;"",LEFT(C617,5),"")</f>
        <v>27208</v>
      </c>
      <c r="E617" s="48" t="s">
        <v>1076</v>
      </c>
      <c r="F617" s="40" t="str">
        <f t="shared" si="210"/>
        <v>2022年</v>
      </c>
      <c r="G617" s="41">
        <v>44591</v>
      </c>
      <c r="H617" s="14">
        <v>69354</v>
      </c>
      <c r="I617" s="14">
        <v>26439</v>
      </c>
      <c r="J617" s="14">
        <v>70083</v>
      </c>
      <c r="K617" s="15">
        <f t="shared" si="211"/>
        <v>0.38121809845142313</v>
      </c>
      <c r="L617" s="14">
        <v>26102</v>
      </c>
      <c r="M617" s="14">
        <v>337</v>
      </c>
      <c r="N617" s="35"/>
      <c r="O617" s="35" t="s">
        <v>29</v>
      </c>
      <c r="P617" s="45" t="s">
        <v>4944</v>
      </c>
      <c r="Q617" s="31">
        <v>1</v>
      </c>
      <c r="R617" s="31" t="s">
        <v>4711</v>
      </c>
      <c r="S617" s="16">
        <v>15002</v>
      </c>
      <c r="T617" s="17">
        <f>IF(AND(S617&lt;&gt;""),S617/INDEX(L$2:L617,MATCH(MAX(L$2:L617)+1,L$2:L617,1)),"")</f>
        <v>0.57474523025055546</v>
      </c>
      <c r="U617" s="31" t="s">
        <v>1067</v>
      </c>
      <c r="W617" s="43"/>
      <c r="X617" s="43"/>
      <c r="Y617" s="43"/>
      <c r="Z617" s="43"/>
      <c r="AA617" s="43"/>
      <c r="AB617" s="43"/>
      <c r="AC617" s="43"/>
      <c r="AD617" s="39"/>
      <c r="AE617" s="39"/>
      <c r="AF617" s="44" t="str">
        <f t="shared" si="209"/>
        <v>無</v>
      </c>
      <c r="AH617" s="45" t="s">
        <v>4940</v>
      </c>
    </row>
    <row r="618" spans="1:34" ht="18.75" customHeight="1">
      <c r="A618" s="36" t="str">
        <f t="shared" si="212"/>
        <v>市区</v>
      </c>
      <c r="B618" s="37" t="str">
        <f>IF(E618&lt;&gt;"",VLOOKUP(C618,市町村コード!$B:$D,3,FALSE),"")</f>
        <v>大阪府</v>
      </c>
      <c r="C618" s="38">
        <f>IF(E618&lt;&gt;"",VLOOKUP(E618,市町村コード!$A$1:$B$3593,2,FALSE),"")</f>
        <v>272086</v>
      </c>
      <c r="D618" s="39" t="str">
        <f t="shared" si="213"/>
        <v>27208</v>
      </c>
      <c r="E618" s="48" t="s">
        <v>1076</v>
      </c>
      <c r="F618" s="40" t="str">
        <f t="shared" si="210"/>
        <v>2022年</v>
      </c>
      <c r="G618" s="41">
        <v>44591</v>
      </c>
      <c r="H618" s="14"/>
      <c r="I618" s="14"/>
      <c r="J618" s="14"/>
      <c r="K618" s="15"/>
      <c r="L618" s="14"/>
      <c r="M618" s="14"/>
      <c r="N618" s="35"/>
      <c r="O618" s="35"/>
      <c r="P618" s="45" t="s">
        <v>4945</v>
      </c>
      <c r="Q618" s="31"/>
      <c r="R618" s="31" t="s">
        <v>4711</v>
      </c>
      <c r="S618" s="16">
        <v>11100</v>
      </c>
      <c r="T618" s="17">
        <f>IF(AND(S618&lt;&gt;""),S618/INDEX(L$2:L618,MATCH(MAX(L$2:L618)+1,L$2:L618,1)),"")</f>
        <v>0.42525476974944448</v>
      </c>
      <c r="U618" s="31" t="s">
        <v>30</v>
      </c>
      <c r="W618" s="43"/>
      <c r="X618" s="43"/>
      <c r="Y618" s="43"/>
      <c r="Z618" s="43"/>
      <c r="AA618" s="43"/>
      <c r="AB618" s="43"/>
      <c r="AC618" s="43"/>
      <c r="AD618" s="39"/>
      <c r="AE618" s="39"/>
      <c r="AF618" s="44" t="str">
        <f t="shared" si="209"/>
        <v>無</v>
      </c>
      <c r="AH618" s="45"/>
    </row>
    <row r="619" spans="1:34">
      <c r="A619" s="36" t="str">
        <f t="shared" si="212"/>
        <v>市区</v>
      </c>
      <c r="B619" s="37" t="str">
        <f>IF(E619&lt;&gt;"",VLOOKUP(C619,市町村コード!$B:$D,3,FALSE),"")</f>
        <v>大阪府</v>
      </c>
      <c r="C619" s="38">
        <f>IF(E619&lt;&gt;"",VLOOKUP(E619,市町村コード!$A$1:$B$3593,2,FALSE),"")</f>
        <v>272175</v>
      </c>
      <c r="D619" s="39" t="str">
        <f t="shared" si="213"/>
        <v>27217</v>
      </c>
      <c r="E619" s="48" t="s">
        <v>1083</v>
      </c>
      <c r="F619" s="40" t="str">
        <f>IF(MONTH(G619)&gt;=5, YEAR(G619)-1, YEAR(G619))&amp;"年"</f>
        <v>2021年</v>
      </c>
      <c r="G619" s="41">
        <v>44704</v>
      </c>
      <c r="H619" s="14"/>
      <c r="I619" s="14"/>
      <c r="J619" s="14">
        <v>100840</v>
      </c>
      <c r="K619" s="15" t="str">
        <f t="shared" si="211"/>
        <v/>
      </c>
      <c r="L619" s="14"/>
      <c r="M619" s="14"/>
      <c r="N619" s="35" t="s">
        <v>54</v>
      </c>
      <c r="O619" s="35" t="s">
        <v>29</v>
      </c>
      <c r="P619" s="45" t="s">
        <v>1084</v>
      </c>
      <c r="Q619" s="31">
        <v>4</v>
      </c>
      <c r="R619" s="31" t="s">
        <v>4710</v>
      </c>
      <c r="S619" s="16"/>
      <c r="T619" s="17" t="str">
        <f>IF(AND(S619&lt;&gt;""),S619/INDEX(L$2:L619,MATCH(MAX(L$2:L619)+1,L$2:L619,1)),"")</f>
        <v/>
      </c>
      <c r="U619" s="31" t="s">
        <v>30</v>
      </c>
      <c r="V619" s="34" t="s">
        <v>32</v>
      </c>
      <c r="W619" s="43"/>
      <c r="X619" s="43"/>
      <c r="Y619" s="43" t="s">
        <v>32</v>
      </c>
      <c r="Z619" s="43"/>
      <c r="AA619" s="43"/>
      <c r="AB619" s="43"/>
      <c r="AC619" s="43"/>
      <c r="AD619" s="39" t="s">
        <v>4694</v>
      </c>
      <c r="AE619" s="39"/>
      <c r="AF619" s="44" t="str">
        <f t="shared" ref="AF619:AF623" si="214">IF(AND(V619="",W619="",X619="",Y619="",Z619="",AA619="",AB619="",AC619=""),"無",IF(V619&lt;&gt;"",$V$1,"") &amp; IF(W619&lt;&gt;"",$W$1,"") &amp; IF(X619&lt;&gt;"",$X$1,"") &amp; IF(Y619&lt;&gt;"",$Y$1,"") &amp; IF(Z619&lt;&gt;"",$Z$1,"") &amp; IF(AA619&lt;&gt;"",$AA$1,"") &amp; IF(AB619&lt;&gt;"",$AB$1,"") &amp; IF(AC619&lt;&gt;"",$AC$1,""))</f>
        <v>自公</v>
      </c>
      <c r="AH619" s="45"/>
    </row>
    <row r="620" spans="1:34">
      <c r="A620" s="36" t="str">
        <f t="shared" si="212"/>
        <v>市区</v>
      </c>
      <c r="B620" s="37" t="str">
        <f>IF(E620&lt;&gt;"",VLOOKUP(C620,市町村コード!$B:$D,3,FALSE),"")</f>
        <v>大阪府</v>
      </c>
      <c r="C620" s="38">
        <f>IF(E620&lt;&gt;"",VLOOKUP(E620,市町村コード!$A$1:$B$3593,2,FALSE),"")</f>
        <v>272191</v>
      </c>
      <c r="D620" s="39" t="str">
        <f t="shared" si="213"/>
        <v>27219</v>
      </c>
      <c r="E620" s="48" t="s">
        <v>1086</v>
      </c>
      <c r="F620" s="40" t="str">
        <f t="shared" ref="F620" si="215">IF(MONTH(G620)&gt;=5, YEAR(G620)-1, YEAR(G620))&amp;"年"</f>
        <v>2021年</v>
      </c>
      <c r="G620" s="41">
        <v>44718</v>
      </c>
      <c r="H620" s="14"/>
      <c r="I620" s="14"/>
      <c r="J620" s="14">
        <v>152354</v>
      </c>
      <c r="K620" s="15" t="str">
        <f t="shared" si="211"/>
        <v/>
      </c>
      <c r="L620" s="14"/>
      <c r="M620" s="14"/>
      <c r="N620" s="35" t="s">
        <v>54</v>
      </c>
      <c r="O620" s="35" t="s">
        <v>29</v>
      </c>
      <c r="P620" s="45" t="s">
        <v>5349</v>
      </c>
      <c r="Q620" s="31">
        <v>4</v>
      </c>
      <c r="R620" s="31" t="s">
        <v>4710</v>
      </c>
      <c r="S620" s="16"/>
      <c r="T620" s="17" t="str">
        <f>IF(AND(S620&lt;&gt;""),S620/INDEX(L$2:L620,MATCH(MAX(L$2:L620)+1,L$2:L620,1)),"")</f>
        <v/>
      </c>
      <c r="U620" s="31" t="s">
        <v>30</v>
      </c>
      <c r="W620" s="43"/>
      <c r="X620" s="43"/>
      <c r="Y620" s="43"/>
      <c r="Z620" s="43"/>
      <c r="AA620" s="43"/>
      <c r="AB620" s="43"/>
      <c r="AC620" s="43"/>
      <c r="AD620" s="39"/>
      <c r="AE620" s="39"/>
      <c r="AF620" s="44" t="str">
        <f t="shared" si="214"/>
        <v>無</v>
      </c>
      <c r="AH620" s="45"/>
    </row>
    <row r="621" spans="1:34">
      <c r="A621" s="36" t="str">
        <f t="shared" si="212"/>
        <v>市区</v>
      </c>
      <c r="B621" s="37" t="str">
        <f>IF(E621&lt;&gt;"",VLOOKUP(C621,市町村コード!$B:$D,3,FALSE),"")</f>
        <v>大阪府</v>
      </c>
      <c r="C621" s="38">
        <f>IF(E621&lt;&gt;"",VLOOKUP(E621,市町村コード!$A$1:$B$3593,2,FALSE),"")</f>
        <v>272281</v>
      </c>
      <c r="D621" s="39" t="str">
        <f t="shared" si="213"/>
        <v>27228</v>
      </c>
      <c r="E621" s="48" t="s">
        <v>1093</v>
      </c>
      <c r="F621" s="40" t="str">
        <f t="shared" ref="F621:F622" si="216">IF(MONTH(G621)&gt;=5, YEAR(G621)-1, YEAR(G621))&amp;"年"</f>
        <v>2022年</v>
      </c>
      <c r="G621" s="41">
        <v>44675</v>
      </c>
      <c r="H621" s="14">
        <v>49698</v>
      </c>
      <c r="I621" s="14">
        <v>14149</v>
      </c>
      <c r="J621" s="14">
        <v>50400</v>
      </c>
      <c r="K621" s="15">
        <f t="shared" si="211"/>
        <v>0.28469958549639823</v>
      </c>
      <c r="L621" s="14">
        <v>13605</v>
      </c>
      <c r="M621" s="14">
        <v>544</v>
      </c>
      <c r="N621" s="35"/>
      <c r="O621" s="35" t="s">
        <v>29</v>
      </c>
      <c r="P621" s="45" t="s">
        <v>4946</v>
      </c>
      <c r="Q621" s="31">
        <v>1</v>
      </c>
      <c r="R621" s="31" t="s">
        <v>4711</v>
      </c>
      <c r="S621" s="16">
        <v>10861</v>
      </c>
      <c r="T621" s="17">
        <f>IF(AND(S621&lt;&gt;""),S621/INDEX(L$2:L621,MATCH(MAX(L$2:L621)+1,L$2:L621,1)),"")</f>
        <v>0.79830944505696433</v>
      </c>
      <c r="U621" s="31" t="s">
        <v>1067</v>
      </c>
      <c r="W621" s="43"/>
      <c r="X621" s="43"/>
      <c r="Y621" s="43"/>
      <c r="Z621" s="43"/>
      <c r="AA621" s="43"/>
      <c r="AB621" s="43"/>
      <c r="AC621" s="43"/>
      <c r="AD621" s="39"/>
      <c r="AE621" s="39"/>
      <c r="AF621" s="44" t="str">
        <f t="shared" si="214"/>
        <v>無</v>
      </c>
      <c r="AH621" s="45" t="s">
        <v>4940</v>
      </c>
    </row>
    <row r="622" spans="1:34">
      <c r="A622" s="36" t="str">
        <f t="shared" si="212"/>
        <v>市区</v>
      </c>
      <c r="B622" s="37" t="str">
        <f>IF(E622&lt;&gt;"",VLOOKUP(C622,市町村コード!$B:$D,3,FALSE),"")</f>
        <v>大阪府</v>
      </c>
      <c r="C622" s="38">
        <f>IF(E622&lt;&gt;"",VLOOKUP(E622,市町村コード!$A$1:$B$3593,2,FALSE),"")</f>
        <v>272281</v>
      </c>
      <c r="D622" s="39" t="str">
        <f t="shared" si="213"/>
        <v>27228</v>
      </c>
      <c r="E622" s="48" t="s">
        <v>1093</v>
      </c>
      <c r="F622" s="40" t="str">
        <f t="shared" si="216"/>
        <v>2022年</v>
      </c>
      <c r="G622" s="41">
        <v>44675</v>
      </c>
      <c r="H622" s="14"/>
      <c r="I622" s="14"/>
      <c r="J622" s="14"/>
      <c r="K622" s="15"/>
      <c r="L622" s="14"/>
      <c r="M622" s="14"/>
      <c r="N622" s="35"/>
      <c r="O622" s="35"/>
      <c r="P622" s="45" t="s">
        <v>4947</v>
      </c>
      <c r="Q622" s="31"/>
      <c r="R622" s="31" t="s">
        <v>4711</v>
      </c>
      <c r="S622" s="16">
        <v>2744</v>
      </c>
      <c r="T622" s="17">
        <f>IF(AND(S622&lt;&gt;""),S622/INDEX(L$2:L622,MATCH(MAX(L$2:L622)+1,L$2:L622,1)),"")</f>
        <v>0.20169055494303564</v>
      </c>
      <c r="U622" s="31" t="s">
        <v>30</v>
      </c>
      <c r="W622" s="43"/>
      <c r="X622" s="43"/>
      <c r="Y622" s="43"/>
      <c r="Z622" s="43"/>
      <c r="AA622" s="43"/>
      <c r="AB622" s="43"/>
      <c r="AC622" s="43"/>
      <c r="AD622" s="39"/>
      <c r="AE622" s="39"/>
      <c r="AF622" s="44" t="str">
        <f t="shared" si="214"/>
        <v>無</v>
      </c>
      <c r="AH622" s="45"/>
    </row>
    <row r="623" spans="1:34">
      <c r="A623" s="36" t="str">
        <f t="shared" ref="A623:A639" si="217">IF(E623&lt;&gt;"",IF(OR(RIGHT(E623,1)="市",RIGHT(E623,1)="区"),"市区","町村"),"")</f>
        <v>町村</v>
      </c>
      <c r="B623" s="37" t="s">
        <v>1100</v>
      </c>
      <c r="C623" s="38" t="s">
        <v>1102</v>
      </c>
      <c r="D623" s="39" t="str">
        <f t="shared" ref="D623:D652" si="218">IF(C623&lt;&gt;"",LEFT(C623,5),"")</f>
        <v>27366</v>
      </c>
      <c r="E623" s="48" t="s">
        <v>1103</v>
      </c>
      <c r="F623" s="40" t="str">
        <f t="shared" ref="F623:F630" si="219">IF(MONTH(G623)&gt;=5, YEAR(G623)-1, YEAR(G623))&amp;"年"</f>
        <v>2021年</v>
      </c>
      <c r="G623" s="41">
        <v>44823</v>
      </c>
      <c r="H623" s="14">
        <v>13264</v>
      </c>
      <c r="I623" s="14">
        <v>8218</v>
      </c>
      <c r="J623" s="14">
        <v>13351</v>
      </c>
      <c r="K623" s="15">
        <f t="shared" si="211"/>
        <v>0.61957177322074786</v>
      </c>
      <c r="L623" s="14">
        <v>8064</v>
      </c>
      <c r="M623" s="14">
        <v>154</v>
      </c>
      <c r="N623" s="35"/>
      <c r="O623" s="35" t="s">
        <v>29</v>
      </c>
      <c r="P623" s="45" t="s">
        <v>1104</v>
      </c>
      <c r="Q623" s="31">
        <v>4</v>
      </c>
      <c r="R623" s="31" t="s">
        <v>4710</v>
      </c>
      <c r="S623" s="16">
        <v>3954</v>
      </c>
      <c r="T623" s="17">
        <f>IF(AND(S623&lt;&gt;""),S623/INDEX(L$2:L623,MATCH(MAX(L$2:L623)+1,L$2:L623,1)),"")</f>
        <v>0.49032738095238093</v>
      </c>
      <c r="U623" s="31" t="s">
        <v>30</v>
      </c>
      <c r="W623" s="43" t="s">
        <v>32</v>
      </c>
      <c r="X623" s="43"/>
      <c r="Y623" s="43" t="s">
        <v>32</v>
      </c>
      <c r="Z623" s="43"/>
      <c r="AA623" s="43"/>
      <c r="AB623" s="43"/>
      <c r="AC623" s="43"/>
      <c r="AD623" s="39" t="s">
        <v>4694</v>
      </c>
      <c r="AE623" s="39"/>
      <c r="AF623" s="44" t="str">
        <f t="shared" si="214"/>
        <v>立公</v>
      </c>
      <c r="AH623" s="45"/>
    </row>
    <row r="624" spans="1:34">
      <c r="A624" s="36" t="str">
        <f t="shared" si="217"/>
        <v>町村</v>
      </c>
      <c r="B624" s="37" t="s">
        <v>1100</v>
      </c>
      <c r="C624" s="38" t="s">
        <v>1102</v>
      </c>
      <c r="D624" s="39" t="str">
        <f t="shared" si="218"/>
        <v>27366</v>
      </c>
      <c r="E624" s="48" t="s">
        <v>1103</v>
      </c>
      <c r="F624" s="40" t="str">
        <f t="shared" si="219"/>
        <v>2021年</v>
      </c>
      <c r="G624" s="41">
        <v>44823</v>
      </c>
      <c r="H624" s="14"/>
      <c r="I624" s="14"/>
      <c r="J624" s="14"/>
      <c r="K624" s="15"/>
      <c r="L624" s="14"/>
      <c r="M624" s="14"/>
      <c r="N624" s="35"/>
      <c r="O624" s="35"/>
      <c r="P624" s="45" t="s">
        <v>5286</v>
      </c>
      <c r="Q624" s="31"/>
      <c r="R624" s="31" t="s">
        <v>4711</v>
      </c>
      <c r="S624" s="16">
        <v>3290</v>
      </c>
      <c r="T624" s="17">
        <f>IF(AND(S624&lt;&gt;""),S624/INDEX(L$2:L624,MATCH(MAX(L$2:L624)+1,L$2:L624,1)),"")</f>
        <v>0.4079861111111111</v>
      </c>
      <c r="U624" s="31" t="s">
        <v>30</v>
      </c>
      <c r="W624" s="43"/>
      <c r="X624" s="43"/>
      <c r="Y624" s="43"/>
      <c r="Z624" s="43"/>
      <c r="AA624" s="43"/>
      <c r="AB624" s="43"/>
      <c r="AC624" s="43"/>
      <c r="AD624" s="39"/>
      <c r="AE624" s="39"/>
      <c r="AF624" s="44" t="str">
        <f t="shared" ref="AF624:AF639" si="220">IF(AND(V624="",W624="",X624="",Y624="",Z624="",AA624="",AB624="",AC624=""),"無",IF(V624&lt;&gt;"",$V$1,"") &amp; IF(W624&lt;&gt;"",$W$1,"") &amp; IF(X624&lt;&gt;"",$X$1,"") &amp; IF(Y624&lt;&gt;"",$Y$1,"") &amp; IF(Z624&lt;&gt;"",$Z$1,"") &amp; IF(AA624&lt;&gt;"",$AA$1,"") &amp; IF(AB624&lt;&gt;"",$AB$1,"") &amp; IF(AC624&lt;&gt;"",$AC$1,""))</f>
        <v>無</v>
      </c>
      <c r="AH624" s="45"/>
    </row>
    <row r="625" spans="1:34">
      <c r="A625" s="36" t="str">
        <f t="shared" si="217"/>
        <v>町村</v>
      </c>
      <c r="B625" s="37" t="s">
        <v>1100</v>
      </c>
      <c r="C625" s="38" t="s">
        <v>1102</v>
      </c>
      <c r="D625" s="39" t="str">
        <f t="shared" si="218"/>
        <v>27366</v>
      </c>
      <c r="E625" s="48" t="s">
        <v>1103</v>
      </c>
      <c r="F625" s="40" t="str">
        <f t="shared" si="219"/>
        <v>2021年</v>
      </c>
      <c r="G625" s="41">
        <v>44823</v>
      </c>
      <c r="H625" s="14"/>
      <c r="I625" s="14"/>
      <c r="J625" s="14"/>
      <c r="K625" s="15"/>
      <c r="L625" s="14"/>
      <c r="M625" s="14"/>
      <c r="N625" s="35"/>
      <c r="O625" s="35"/>
      <c r="P625" s="45" t="s">
        <v>5335</v>
      </c>
      <c r="Q625" s="31"/>
      <c r="R625" s="31" t="s">
        <v>4711</v>
      </c>
      <c r="S625" s="16">
        <v>820</v>
      </c>
      <c r="T625" s="17">
        <f>IF(AND(S625&lt;&gt;""),S625/INDEX(L$2:L625,MATCH(MAX(L$2:L625)+1,L$2:L625,1)),"")</f>
        <v>0.10168650793650794</v>
      </c>
      <c r="U625" s="31" t="s">
        <v>30</v>
      </c>
      <c r="W625" s="43"/>
      <c r="X625" s="43"/>
      <c r="Y625" s="43"/>
      <c r="Z625" s="43"/>
      <c r="AA625" s="43"/>
      <c r="AB625" s="43"/>
      <c r="AC625" s="43"/>
      <c r="AD625" s="39"/>
      <c r="AE625" s="39"/>
      <c r="AF625" s="44" t="str">
        <f t="shared" si="220"/>
        <v>無</v>
      </c>
      <c r="AH625" s="45"/>
    </row>
    <row r="626" spans="1:34">
      <c r="A626" s="36" t="str">
        <f t="shared" si="217"/>
        <v>市区</v>
      </c>
      <c r="B626" s="37" t="str">
        <f>IF(E626&lt;&gt;"",VLOOKUP(C626,市町村コード!$B:$D,3,FALSE),"")</f>
        <v>兵庫県</v>
      </c>
      <c r="C626" s="38">
        <f>IF(E626&lt;&gt;"",VLOOKUP(E626,市町村コード!$A$1:$B$3593,2,FALSE),"")</f>
        <v>281000</v>
      </c>
      <c r="D626" s="39" t="str">
        <f t="shared" si="218"/>
        <v>28100</v>
      </c>
      <c r="E626" s="48" t="s">
        <v>1108</v>
      </c>
      <c r="F626" s="40" t="str">
        <f t="shared" si="219"/>
        <v>2021年</v>
      </c>
      <c r="G626" s="41">
        <v>44865</v>
      </c>
      <c r="H626" s="14">
        <v>1248191</v>
      </c>
      <c r="I626" s="14">
        <v>671357</v>
      </c>
      <c r="J626" s="14"/>
      <c r="K626" s="15">
        <f t="shared" si="211"/>
        <v>0.53786399677613439</v>
      </c>
      <c r="L626" s="14">
        <v>649245</v>
      </c>
      <c r="M626" s="14">
        <v>22082</v>
      </c>
      <c r="N626" s="35"/>
      <c r="O626" s="35" t="s">
        <v>29</v>
      </c>
      <c r="P626" s="45" t="s">
        <v>1109</v>
      </c>
      <c r="Q626" s="31">
        <v>3</v>
      </c>
      <c r="R626" s="31" t="s">
        <v>4710</v>
      </c>
      <c r="S626" s="16">
        <v>439749</v>
      </c>
      <c r="T626" s="17">
        <f>IF(AND(S626&lt;&gt;""),S626/INDEX(L$2:L626,MATCH(MAX(L$2:L626)+1,L$2:L626,1)),"")</f>
        <v>0.67732366055957305</v>
      </c>
      <c r="U626" s="31" t="s">
        <v>30</v>
      </c>
      <c r="V626" s="34" t="s">
        <v>32</v>
      </c>
      <c r="W626" s="43" t="s">
        <v>32</v>
      </c>
      <c r="X626" s="43" t="s">
        <v>32</v>
      </c>
      <c r="Y626" s="43" t="s">
        <v>32</v>
      </c>
      <c r="Z626" s="43"/>
      <c r="AA626" s="43"/>
      <c r="AB626" s="43"/>
      <c r="AC626" s="43"/>
      <c r="AD626" s="39"/>
      <c r="AE626" s="39"/>
      <c r="AF626" s="44" t="str">
        <f t="shared" si="220"/>
        <v>自立国公</v>
      </c>
      <c r="AH626" s="45"/>
    </row>
    <row r="627" spans="1:34">
      <c r="A627" s="36" t="str">
        <f t="shared" si="217"/>
        <v>市区</v>
      </c>
      <c r="B627" s="37" t="str">
        <f>IF(E627&lt;&gt;"",VLOOKUP(C627,市町村コード!$B:$D,3,FALSE),"")</f>
        <v>兵庫県</v>
      </c>
      <c r="C627" s="38">
        <f>IF(E627&lt;&gt;"",VLOOKUP(E627,市町村コード!$A$1:$B$3593,2,FALSE),"")</f>
        <v>281000</v>
      </c>
      <c r="D627" s="39" t="str">
        <f t="shared" si="218"/>
        <v>28100</v>
      </c>
      <c r="E627" s="48" t="s">
        <v>1108</v>
      </c>
      <c r="F627" s="40" t="str">
        <f t="shared" si="219"/>
        <v>2021年</v>
      </c>
      <c r="G627" s="41">
        <v>44865</v>
      </c>
      <c r="H627" s="14"/>
      <c r="I627" s="14"/>
      <c r="J627" s="14"/>
      <c r="K627" s="15"/>
      <c r="L627" s="14"/>
      <c r="M627" s="14"/>
      <c r="N627" s="35"/>
      <c r="O627" s="35"/>
      <c r="P627" s="45" t="s">
        <v>5234</v>
      </c>
      <c r="Q627" s="31"/>
      <c r="R627" s="31" t="s">
        <v>4711</v>
      </c>
      <c r="S627" s="16">
        <v>69648</v>
      </c>
      <c r="T627" s="17">
        <f>IF(AND(S627&lt;&gt;""),S627/INDEX(L$2:L627,MATCH(MAX(L$2:L627)+1,L$2:L627,1)),"")</f>
        <v>0.10727537370330152</v>
      </c>
      <c r="U627" s="31" t="s">
        <v>30</v>
      </c>
      <c r="W627" s="43"/>
      <c r="X627" s="43"/>
      <c r="Y627" s="43"/>
      <c r="Z627" s="43"/>
      <c r="AA627" s="43"/>
      <c r="AB627" s="43"/>
      <c r="AC627" s="43"/>
      <c r="AD627" s="39"/>
      <c r="AE627" s="39"/>
      <c r="AF627" s="44" t="str">
        <f t="shared" si="220"/>
        <v>無</v>
      </c>
      <c r="AH627" s="45"/>
    </row>
    <row r="628" spans="1:34">
      <c r="A628" s="36" t="str">
        <f t="shared" si="217"/>
        <v>市区</v>
      </c>
      <c r="B628" s="37" t="str">
        <f>IF(E628&lt;&gt;"",VLOOKUP(C628,市町村コード!$B:$D,3,FALSE),"")</f>
        <v>兵庫県</v>
      </c>
      <c r="C628" s="38">
        <f>IF(E628&lt;&gt;"",VLOOKUP(E628,市町村コード!$A$1:$B$3593,2,FALSE),"")</f>
        <v>281000</v>
      </c>
      <c r="D628" s="39" t="str">
        <f t="shared" si="218"/>
        <v>28100</v>
      </c>
      <c r="E628" s="48" t="s">
        <v>1108</v>
      </c>
      <c r="F628" s="40" t="str">
        <f t="shared" si="219"/>
        <v>2021年</v>
      </c>
      <c r="G628" s="41">
        <v>44865</v>
      </c>
      <c r="H628" s="14"/>
      <c r="I628" s="14"/>
      <c r="J628" s="14"/>
      <c r="K628" s="15"/>
      <c r="L628" s="14"/>
      <c r="M628" s="14"/>
      <c r="N628" s="35"/>
      <c r="O628" s="35"/>
      <c r="P628" s="45" t="s">
        <v>5235</v>
      </c>
      <c r="Q628" s="31"/>
      <c r="R628" s="31" t="s">
        <v>4711</v>
      </c>
      <c r="S628" s="16">
        <v>59857</v>
      </c>
      <c r="T628" s="17">
        <f>IF(AND(S628&lt;&gt;""),S628/INDEX(L$2:L628,MATCH(MAX(L$2:L628)+1,L$2:L628,1)),"")</f>
        <v>9.2194780090720754E-2</v>
      </c>
      <c r="U628" s="31" t="s">
        <v>30</v>
      </c>
      <c r="W628" s="43"/>
      <c r="X628" s="43"/>
      <c r="Y628" s="43"/>
      <c r="Z628" s="43"/>
      <c r="AA628" s="43"/>
      <c r="AB628" s="43"/>
      <c r="AC628" s="43"/>
      <c r="AD628" s="39"/>
      <c r="AE628" s="39"/>
      <c r="AF628" s="44" t="str">
        <f t="shared" si="220"/>
        <v>無</v>
      </c>
      <c r="AH628" s="45"/>
    </row>
    <row r="629" spans="1:34">
      <c r="A629" s="36" t="str">
        <f t="shared" si="217"/>
        <v>市区</v>
      </c>
      <c r="B629" s="37" t="str">
        <f>IF(E629&lt;&gt;"",VLOOKUP(C629,市町村コード!$B:$D,3,FALSE),"")</f>
        <v>兵庫県</v>
      </c>
      <c r="C629" s="38">
        <f>IF(E629&lt;&gt;"",VLOOKUP(E629,市町村コード!$A$1:$B$3593,2,FALSE),"")</f>
        <v>281000</v>
      </c>
      <c r="D629" s="39" t="str">
        <f t="shared" si="218"/>
        <v>28100</v>
      </c>
      <c r="E629" s="48" t="s">
        <v>1108</v>
      </c>
      <c r="F629" s="40" t="str">
        <f t="shared" si="219"/>
        <v>2021年</v>
      </c>
      <c r="G629" s="41">
        <v>44865</v>
      </c>
      <c r="H629" s="14"/>
      <c r="I629" s="14"/>
      <c r="J629" s="14"/>
      <c r="K629" s="15"/>
      <c r="L629" s="14"/>
      <c r="M629" s="14"/>
      <c r="N629" s="35"/>
      <c r="O629" s="35"/>
      <c r="P629" s="45" t="s">
        <v>5236</v>
      </c>
      <c r="Q629" s="31"/>
      <c r="R629" s="31" t="s">
        <v>4711</v>
      </c>
      <c r="S629" s="16">
        <v>59722</v>
      </c>
      <c r="T629" s="17">
        <f>IF(AND(S629&lt;&gt;""),S629/INDEX(L$2:L629,MATCH(MAX(L$2:L629)+1,L$2:L629,1)),"")</f>
        <v>9.1986846259886484E-2</v>
      </c>
      <c r="U629" s="31" t="s">
        <v>30</v>
      </c>
      <c r="W629" s="43"/>
      <c r="X629" s="43"/>
      <c r="Y629" s="43"/>
      <c r="Z629" s="43"/>
      <c r="AA629" s="43"/>
      <c r="AB629" s="43"/>
      <c r="AC629" s="43"/>
      <c r="AD629" s="39"/>
      <c r="AE629" s="39"/>
      <c r="AF629" s="44" t="str">
        <f t="shared" si="220"/>
        <v>無</v>
      </c>
      <c r="AH629" s="45"/>
    </row>
    <row r="630" spans="1:34">
      <c r="A630" s="36" t="str">
        <f t="shared" si="217"/>
        <v>市区</v>
      </c>
      <c r="B630" s="37" t="str">
        <f>IF(E630&lt;&gt;"",VLOOKUP(C630,市町村コード!$B:$D,3,FALSE),"")</f>
        <v>兵庫県</v>
      </c>
      <c r="C630" s="38">
        <f>IF(E630&lt;&gt;"",VLOOKUP(E630,市町村コード!$A$1:$B$3593,2,FALSE),"")</f>
        <v>281000</v>
      </c>
      <c r="D630" s="39" t="str">
        <f t="shared" si="218"/>
        <v>28100</v>
      </c>
      <c r="E630" s="48" t="s">
        <v>1108</v>
      </c>
      <c r="F630" s="40" t="str">
        <f t="shared" si="219"/>
        <v>2021年</v>
      </c>
      <c r="G630" s="41">
        <v>44865</v>
      </c>
      <c r="H630" s="14"/>
      <c r="I630" s="14"/>
      <c r="J630" s="14"/>
      <c r="K630" s="15"/>
      <c r="L630" s="14"/>
      <c r="M630" s="14"/>
      <c r="N630" s="35"/>
      <c r="O630" s="35"/>
      <c r="P630" s="45" t="s">
        <v>5237</v>
      </c>
      <c r="Q630" s="31"/>
      <c r="R630" s="31" t="s">
        <v>4711</v>
      </c>
      <c r="S630" s="16">
        <v>20269</v>
      </c>
      <c r="T630" s="17">
        <f>IF(AND(S630&lt;&gt;""),S630/INDEX(L$2:L630,MATCH(MAX(L$2:L630)+1,L$2:L630,1)),"")</f>
        <v>3.1219339386518188E-2</v>
      </c>
      <c r="U630" s="31" t="s">
        <v>30</v>
      </c>
      <c r="W630" s="43"/>
      <c r="X630" s="43"/>
      <c r="Y630" s="43"/>
      <c r="Z630" s="43"/>
      <c r="AA630" s="43"/>
      <c r="AB630" s="43"/>
      <c r="AC630" s="43"/>
      <c r="AD630" s="39"/>
      <c r="AE630" s="39"/>
      <c r="AF630" s="44" t="str">
        <f t="shared" si="220"/>
        <v>無</v>
      </c>
      <c r="AH630" s="45"/>
    </row>
    <row r="631" spans="1:34">
      <c r="A631" s="36" t="str">
        <f t="shared" si="217"/>
        <v>市区</v>
      </c>
      <c r="B631" s="37" t="str">
        <f>IF(E631&lt;&gt;"",VLOOKUP(C631,市町村コード!$B:$D,3,FALSE),"")</f>
        <v>兵庫県</v>
      </c>
      <c r="C631" s="38">
        <f>IF(E631&lt;&gt;"",VLOOKUP(E631,市町村コード!$A$1:$B$3593,2,FALSE),"")</f>
        <v>282049</v>
      </c>
      <c r="D631" s="39" t="str">
        <f t="shared" si="218"/>
        <v>28204</v>
      </c>
      <c r="E631" s="48" t="s">
        <v>1112</v>
      </c>
      <c r="F631" s="40" t="str">
        <f t="shared" ref="F631:F636" si="221">IF(MONTH(G631)&gt;=5, YEAR(G631)-1, YEAR(G631))&amp;"年"</f>
        <v>2022年</v>
      </c>
      <c r="G631" s="41">
        <v>44647</v>
      </c>
      <c r="H631" s="14">
        <v>392625</v>
      </c>
      <c r="I631" s="14">
        <v>162067</v>
      </c>
      <c r="J631" s="14"/>
      <c r="K631" s="15">
        <f t="shared" ref="K631:K669" si="222">IF(AND(H631&lt;&gt;"",I631&lt;&gt;""),I631/H631,"")</f>
        <v>0.41277809614772365</v>
      </c>
      <c r="L631" s="14">
        <v>159826</v>
      </c>
      <c r="M631" s="14">
        <v>2241</v>
      </c>
      <c r="N631" s="35"/>
      <c r="O631" s="35" t="s">
        <v>29</v>
      </c>
      <c r="P631" s="45" t="s">
        <v>1113</v>
      </c>
      <c r="Q631" s="31">
        <v>2</v>
      </c>
      <c r="R631" s="31" t="s">
        <v>4710</v>
      </c>
      <c r="S631" s="16">
        <v>88572</v>
      </c>
      <c r="T631" s="17">
        <f>IF(AND(S631&lt;&gt;""),S631/INDEX(L$2:L631,MATCH(MAX(L$2:L631)+1,L$2:L631,1)),"")</f>
        <v>0.55417766821418291</v>
      </c>
      <c r="U631" s="31" t="s">
        <v>30</v>
      </c>
      <c r="V631" s="34" t="s">
        <v>32</v>
      </c>
      <c r="W631" s="43"/>
      <c r="X631" s="43"/>
      <c r="Y631" s="43"/>
      <c r="Z631" s="43"/>
      <c r="AA631" s="43"/>
      <c r="AB631" s="43"/>
      <c r="AC631" s="43"/>
      <c r="AD631" s="39"/>
      <c r="AE631" s="39"/>
      <c r="AF631" s="44" t="str">
        <f t="shared" si="220"/>
        <v>自</v>
      </c>
      <c r="AH631" s="45"/>
    </row>
    <row r="632" spans="1:34">
      <c r="A632" s="36" t="str">
        <f t="shared" si="217"/>
        <v>市区</v>
      </c>
      <c r="B632" s="37" t="str">
        <f>IF(E632&lt;&gt;"",VLOOKUP(C632,市町村コード!$B:$D,3,FALSE),"")</f>
        <v>兵庫県</v>
      </c>
      <c r="C632" s="38">
        <f>IF(E632&lt;&gt;"",VLOOKUP(E632,市町村コード!$A$1:$B$3593,2,FALSE),"")</f>
        <v>282049</v>
      </c>
      <c r="D632" s="39" t="str">
        <f t="shared" si="218"/>
        <v>28204</v>
      </c>
      <c r="E632" s="48" t="s">
        <v>1112</v>
      </c>
      <c r="F632" s="40" t="str">
        <f t="shared" si="221"/>
        <v>2022年</v>
      </c>
      <c r="G632" s="41">
        <v>44647</v>
      </c>
      <c r="H632" s="14"/>
      <c r="I632" s="14"/>
      <c r="J632" s="14"/>
      <c r="K632" s="15"/>
      <c r="L632" s="14"/>
      <c r="M632" s="14"/>
      <c r="N632" s="35"/>
      <c r="O632" s="35"/>
      <c r="P632" s="45" t="s">
        <v>5184</v>
      </c>
      <c r="Q632" s="31"/>
      <c r="R632" s="31" t="s">
        <v>4711</v>
      </c>
      <c r="S632" s="16">
        <v>49158</v>
      </c>
      <c r="T632" s="17">
        <f>IF(AND(S632&lt;&gt;""),S632/INDEX(L$2:L632,MATCH(MAX(L$2:L632)+1,L$2:L632,1)),"")</f>
        <v>0.30757198453317985</v>
      </c>
      <c r="U632" s="31" t="s">
        <v>4685</v>
      </c>
      <c r="W632" s="43"/>
      <c r="X632" s="43"/>
      <c r="Y632" s="43"/>
      <c r="Z632" s="43"/>
      <c r="AA632" s="43"/>
      <c r="AB632" s="43" t="s">
        <v>31</v>
      </c>
      <c r="AC632" s="43"/>
      <c r="AD632" s="39"/>
      <c r="AE632" s="39"/>
      <c r="AF632" s="44" t="str">
        <f t="shared" si="220"/>
        <v>維</v>
      </c>
      <c r="AH632" s="45"/>
    </row>
    <row r="633" spans="1:34">
      <c r="A633" s="36" t="str">
        <f t="shared" si="217"/>
        <v>市区</v>
      </c>
      <c r="B633" s="37" t="str">
        <f>IF(E633&lt;&gt;"",VLOOKUP(C633,市町村コード!$B:$D,3,FALSE),"")</f>
        <v>兵庫県</v>
      </c>
      <c r="C633" s="38">
        <f>IF(E633&lt;&gt;"",VLOOKUP(E633,市町村コード!$A$1:$B$3593,2,FALSE),"")</f>
        <v>282049</v>
      </c>
      <c r="D633" s="39" t="str">
        <f t="shared" si="218"/>
        <v>28204</v>
      </c>
      <c r="E633" s="48" t="s">
        <v>1112</v>
      </c>
      <c r="F633" s="40" t="str">
        <f t="shared" si="221"/>
        <v>2022年</v>
      </c>
      <c r="G633" s="41">
        <v>44647</v>
      </c>
      <c r="H633" s="14"/>
      <c r="I633" s="14"/>
      <c r="J633" s="14"/>
      <c r="K633" s="15"/>
      <c r="L633" s="14"/>
      <c r="M633" s="14"/>
      <c r="N633" s="35"/>
      <c r="O633" s="35"/>
      <c r="P633" s="45" t="s">
        <v>5185</v>
      </c>
      <c r="Q633" s="31"/>
      <c r="R633" s="31" t="s">
        <v>4711</v>
      </c>
      <c r="S633" s="16">
        <v>22096</v>
      </c>
      <c r="T633" s="17">
        <f>IF(AND(S633&lt;&gt;""),S633/INDEX(L$2:L633,MATCH(MAX(L$2:L633)+1,L$2:L633,1)),"")</f>
        <v>0.13825034725263724</v>
      </c>
      <c r="U633" s="31" t="s">
        <v>30</v>
      </c>
      <c r="W633" s="43"/>
      <c r="X633" s="43"/>
      <c r="Y633" s="43"/>
      <c r="Z633" s="43"/>
      <c r="AA633" s="43"/>
      <c r="AB633" s="43"/>
      <c r="AC633" s="43"/>
      <c r="AD633" s="39"/>
      <c r="AE633" s="39"/>
      <c r="AF633" s="44" t="str">
        <f t="shared" si="220"/>
        <v>無</v>
      </c>
      <c r="AH633" s="45"/>
    </row>
    <row r="634" spans="1:34">
      <c r="A634" s="36" t="str">
        <f t="shared" si="217"/>
        <v>市区</v>
      </c>
      <c r="B634" s="37" t="str">
        <f>IF(E634&lt;&gt;"",VLOOKUP(C634,市町村コード!$B:$D,3,FALSE),"")</f>
        <v>兵庫県</v>
      </c>
      <c r="C634" s="38">
        <f>IF(E634&lt;&gt;"",VLOOKUP(E634,市町村コード!$A$1:$B$3593,2,FALSE),"")</f>
        <v>282057</v>
      </c>
      <c r="D634" s="39" t="str">
        <f t="shared" si="218"/>
        <v>28205</v>
      </c>
      <c r="E634" s="48" t="s">
        <v>1114</v>
      </c>
      <c r="F634" s="40" t="str">
        <f t="shared" si="221"/>
        <v>2022年</v>
      </c>
      <c r="G634" s="41">
        <v>44626</v>
      </c>
      <c r="H634" s="14">
        <v>36230</v>
      </c>
      <c r="I634" s="14">
        <v>18347</v>
      </c>
      <c r="J634" s="14">
        <v>36539</v>
      </c>
      <c r="K634" s="15">
        <f t="shared" si="222"/>
        <v>0.5064035329837151</v>
      </c>
      <c r="L634" s="14">
        <v>18084</v>
      </c>
      <c r="M634" s="14">
        <v>263</v>
      </c>
      <c r="N634" s="35"/>
      <c r="O634" s="35" t="s">
        <v>29</v>
      </c>
      <c r="P634" s="45" t="s">
        <v>5186</v>
      </c>
      <c r="Q634" s="31">
        <v>1</v>
      </c>
      <c r="R634" s="31" t="s">
        <v>4711</v>
      </c>
      <c r="S634" s="16">
        <v>9892</v>
      </c>
      <c r="T634" s="17">
        <f>IF(AND(S634&lt;&gt;""),S634/INDEX(L$2:L634,MATCH(MAX(L$2:L634)+1,L$2:L634,1)),"")</f>
        <v>0.54700287547002879</v>
      </c>
      <c r="U634" s="31" t="s">
        <v>30</v>
      </c>
      <c r="W634" s="43"/>
      <c r="X634" s="43"/>
      <c r="Y634" s="43"/>
      <c r="Z634" s="43"/>
      <c r="AA634" s="43"/>
      <c r="AB634" s="43"/>
      <c r="AC634" s="43"/>
      <c r="AD634" s="39"/>
      <c r="AE634" s="39"/>
      <c r="AF634" s="44" t="str">
        <f t="shared" si="220"/>
        <v>無</v>
      </c>
      <c r="AH634" s="45"/>
    </row>
    <row r="635" spans="1:34">
      <c r="A635" s="36" t="str">
        <f t="shared" si="217"/>
        <v>市区</v>
      </c>
      <c r="B635" s="37" t="str">
        <f>IF(E635&lt;&gt;"",VLOOKUP(C635,市町村コード!$B:$D,3,FALSE),"")</f>
        <v>兵庫県</v>
      </c>
      <c r="C635" s="38">
        <f>IF(E635&lt;&gt;"",VLOOKUP(E635,市町村コード!$A$1:$B$3593,2,FALSE),"")</f>
        <v>282057</v>
      </c>
      <c r="D635" s="39" t="str">
        <f t="shared" si="218"/>
        <v>28205</v>
      </c>
      <c r="E635" s="48" t="s">
        <v>1114</v>
      </c>
      <c r="F635" s="40" t="str">
        <f t="shared" si="221"/>
        <v>2022年</v>
      </c>
      <c r="G635" s="41">
        <v>44626</v>
      </c>
      <c r="H635" s="14"/>
      <c r="I635" s="14"/>
      <c r="J635" s="14"/>
      <c r="K635" s="15"/>
      <c r="L635" s="14"/>
      <c r="M635" s="14"/>
      <c r="N635" s="35"/>
      <c r="O635" s="35"/>
      <c r="P635" s="45" t="s">
        <v>5187</v>
      </c>
      <c r="Q635" s="31"/>
      <c r="R635" s="31" t="s">
        <v>4711</v>
      </c>
      <c r="S635" s="16">
        <v>7274</v>
      </c>
      <c r="T635" s="17">
        <f>IF(AND(S635&lt;&gt;""),S635/INDEX(L$2:L635,MATCH(MAX(L$2:L635)+1,L$2:L635,1)),"")</f>
        <v>0.40223401902234018</v>
      </c>
      <c r="U635" s="31" t="s">
        <v>30</v>
      </c>
      <c r="W635" s="43"/>
      <c r="X635" s="43"/>
      <c r="Y635" s="43"/>
      <c r="Z635" s="43"/>
      <c r="AA635" s="43"/>
      <c r="AB635" s="43"/>
      <c r="AC635" s="43"/>
      <c r="AD635" s="39"/>
      <c r="AE635" s="39"/>
      <c r="AF635" s="44" t="str">
        <f t="shared" si="220"/>
        <v>無</v>
      </c>
      <c r="AH635" s="45"/>
    </row>
    <row r="636" spans="1:34">
      <c r="A636" s="36" t="str">
        <f t="shared" si="217"/>
        <v>市区</v>
      </c>
      <c r="B636" s="37" t="str">
        <f>IF(E636&lt;&gt;"",VLOOKUP(C636,市町村コード!$B:$D,3,FALSE),"")</f>
        <v>兵庫県</v>
      </c>
      <c r="C636" s="38">
        <f>IF(E636&lt;&gt;"",VLOOKUP(E636,市町村コード!$A$1:$B$3593,2,FALSE),"")</f>
        <v>282057</v>
      </c>
      <c r="D636" s="39" t="str">
        <f t="shared" si="218"/>
        <v>28205</v>
      </c>
      <c r="E636" s="48" t="s">
        <v>1114</v>
      </c>
      <c r="F636" s="40" t="str">
        <f t="shared" si="221"/>
        <v>2022年</v>
      </c>
      <c r="G636" s="41">
        <v>44626</v>
      </c>
      <c r="H636" s="14"/>
      <c r="I636" s="14"/>
      <c r="J636" s="14"/>
      <c r="K636" s="15"/>
      <c r="L636" s="14"/>
      <c r="M636" s="14"/>
      <c r="N636" s="35"/>
      <c r="O636" s="35"/>
      <c r="P636" s="45" t="s">
        <v>5188</v>
      </c>
      <c r="Q636" s="31"/>
      <c r="R636" s="31" t="s">
        <v>4711</v>
      </c>
      <c r="S636" s="16">
        <v>918</v>
      </c>
      <c r="T636" s="17">
        <f>IF(AND(S636&lt;&gt;""),S636/INDEX(L$2:L636,MATCH(MAX(L$2:L636)+1,L$2:L636,1)),"")</f>
        <v>5.0763105507631058E-2</v>
      </c>
      <c r="U636" s="31" t="s">
        <v>30</v>
      </c>
      <c r="W636" s="43"/>
      <c r="X636" s="43"/>
      <c r="Y636" s="43"/>
      <c r="Z636" s="43"/>
      <c r="AA636" s="43"/>
      <c r="AB636" s="43"/>
      <c r="AC636" s="43"/>
      <c r="AD636" s="39"/>
      <c r="AE636" s="39"/>
      <c r="AF636" s="44" t="str">
        <f t="shared" si="220"/>
        <v>無</v>
      </c>
      <c r="AH636" s="45"/>
    </row>
    <row r="637" spans="1:34">
      <c r="A637" s="36" t="str">
        <f t="shared" si="217"/>
        <v>市区</v>
      </c>
      <c r="B637" s="37" t="str">
        <f>IF(E637&lt;&gt;"",VLOOKUP(C637,市町村コード!$B:$D,3,FALSE),"")</f>
        <v>兵庫県</v>
      </c>
      <c r="C637" s="38">
        <f>IF(E637&lt;&gt;"",VLOOKUP(E637,市町村コード!$A$1:$B$3593,2,FALSE),"")</f>
        <v>282138</v>
      </c>
      <c r="D637" s="39" t="str">
        <f t="shared" si="218"/>
        <v>28213</v>
      </c>
      <c r="E637" s="48" t="s">
        <v>1118</v>
      </c>
      <c r="F637" s="40" t="str">
        <f>IF(MONTH(G637)&gt;=5, YEAR(G637)-1, YEAR(G637))&amp;"年"</f>
        <v>2021年</v>
      </c>
      <c r="G637" s="41">
        <v>44865</v>
      </c>
      <c r="H637" s="14"/>
      <c r="I637" s="14"/>
      <c r="J637" s="14">
        <v>33308</v>
      </c>
      <c r="K637" s="15" t="str">
        <f t="shared" si="222"/>
        <v/>
      </c>
      <c r="L637" s="14"/>
      <c r="M637" s="14"/>
      <c r="N637" s="35" t="s">
        <v>54</v>
      </c>
      <c r="O637" s="35" t="s">
        <v>29</v>
      </c>
      <c r="P637" s="45" t="s">
        <v>1119</v>
      </c>
      <c r="Q637" s="31">
        <v>3</v>
      </c>
      <c r="R637" s="31" t="s">
        <v>4710</v>
      </c>
      <c r="S637" s="16"/>
      <c r="T637" s="17" t="str">
        <f>IF(AND(S637&lt;&gt;""),S637/INDEX(L$2:L637,MATCH(MAX(L$2:L637)+1,L$2:L637,1)),"")</f>
        <v/>
      </c>
      <c r="U637" s="31" t="s">
        <v>30</v>
      </c>
      <c r="W637" s="43"/>
      <c r="X637" s="43"/>
      <c r="Y637" s="43"/>
      <c r="Z637" s="43"/>
      <c r="AA637" s="43"/>
      <c r="AB637" s="43"/>
      <c r="AC637" s="43"/>
      <c r="AD637" s="39"/>
      <c r="AE637" s="39"/>
      <c r="AF637" s="44" t="str">
        <f t="shared" si="220"/>
        <v>無</v>
      </c>
      <c r="AH637" s="45"/>
    </row>
    <row r="638" spans="1:34">
      <c r="A638" s="36" t="str">
        <f t="shared" si="217"/>
        <v>市区</v>
      </c>
      <c r="B638" s="37" t="str">
        <f>IF(E638&lt;&gt;"",VLOOKUP(C638,市町村コード!$B:$D,3,FALSE),"")</f>
        <v>兵庫県</v>
      </c>
      <c r="C638" s="38">
        <f>IF(E638&lt;&gt;"",VLOOKUP(E638,市町村コード!$A$1:$B$3593,2,FALSE),"")</f>
        <v>282154</v>
      </c>
      <c r="D638" s="39" t="str">
        <f t="shared" si="218"/>
        <v>28215</v>
      </c>
      <c r="E638" s="48" t="s">
        <v>1121</v>
      </c>
      <c r="F638" s="40" t="str">
        <f t="shared" ref="F638:F639" si="223">IF(MONTH(G638)&gt;=5, YEAR(G638)-1, YEAR(G638))&amp;"年"</f>
        <v>2021年</v>
      </c>
      <c r="G638" s="41">
        <v>44718</v>
      </c>
      <c r="H638" s="14">
        <v>63392</v>
      </c>
      <c r="I638" s="14">
        <v>30236</v>
      </c>
      <c r="J638" s="14"/>
      <c r="K638" s="15">
        <f t="shared" si="222"/>
        <v>0.47696870267541647</v>
      </c>
      <c r="L638" s="14">
        <v>29949</v>
      </c>
      <c r="M638" s="14">
        <v>287</v>
      </c>
      <c r="N638" s="35"/>
      <c r="O638" s="35" t="s">
        <v>29</v>
      </c>
      <c r="P638" s="45" t="s">
        <v>1122</v>
      </c>
      <c r="Q638" s="31">
        <v>2</v>
      </c>
      <c r="R638" s="31" t="s">
        <v>4710</v>
      </c>
      <c r="S638" s="16">
        <v>20209</v>
      </c>
      <c r="T638" s="17">
        <f>IF(AND(S638&lt;&gt;""),S638/INDEX(L$2:L638,MATCH(MAX(L$2:L638)+1,L$2:L638,1)),"")</f>
        <v>0.67478046011552972</v>
      </c>
      <c r="U638" s="31" t="s">
        <v>30</v>
      </c>
      <c r="V638" s="34" t="s">
        <v>32</v>
      </c>
      <c r="W638" s="43"/>
      <c r="X638" s="43"/>
      <c r="Y638" s="43" t="s">
        <v>32</v>
      </c>
      <c r="Z638" s="43"/>
      <c r="AA638" s="43"/>
      <c r="AB638" s="43"/>
      <c r="AC638" s="43"/>
      <c r="AD638" s="39" t="s">
        <v>4689</v>
      </c>
      <c r="AE638" s="39"/>
      <c r="AF638" s="44" t="str">
        <f t="shared" si="220"/>
        <v>自公</v>
      </c>
      <c r="AH638" s="45"/>
    </row>
    <row r="639" spans="1:34">
      <c r="A639" s="36" t="str">
        <f t="shared" si="217"/>
        <v>市区</v>
      </c>
      <c r="B639" s="37" t="str">
        <f>IF(E639&lt;&gt;"",VLOOKUP(C639,市町村コード!$B:$D,3,FALSE),"")</f>
        <v>兵庫県</v>
      </c>
      <c r="C639" s="38">
        <f>IF(E639&lt;&gt;"",VLOOKUP(E639,市町村コード!$A$1:$B$3593,2,FALSE),"")</f>
        <v>282154</v>
      </c>
      <c r="D639" s="39" t="str">
        <f t="shared" si="218"/>
        <v>28215</v>
      </c>
      <c r="E639" s="48" t="s">
        <v>1121</v>
      </c>
      <c r="F639" s="40" t="str">
        <f t="shared" si="223"/>
        <v>2021年</v>
      </c>
      <c r="G639" s="41">
        <v>44718</v>
      </c>
      <c r="H639" s="14"/>
      <c r="I639" s="14"/>
      <c r="J639" s="14"/>
      <c r="K639" s="15"/>
      <c r="L639" s="14"/>
      <c r="M639" s="14"/>
      <c r="N639" s="35"/>
      <c r="O639" s="35"/>
      <c r="P639" s="45" t="s">
        <v>5287</v>
      </c>
      <c r="Q639" s="31"/>
      <c r="R639" s="31" t="s">
        <v>4712</v>
      </c>
      <c r="S639" s="16">
        <v>9740</v>
      </c>
      <c r="T639" s="17">
        <f>IF(AND(S639&lt;&gt;""),S639/INDEX(L$2:L639,MATCH(MAX(L$2:L639)+1,L$2:L639,1)),"")</f>
        <v>0.32521953988447028</v>
      </c>
      <c r="U639" s="31" t="s">
        <v>30</v>
      </c>
      <c r="W639" s="43"/>
      <c r="X639" s="43"/>
      <c r="Y639" s="43"/>
      <c r="Z639" s="43"/>
      <c r="AA639" s="43"/>
      <c r="AB639" s="43"/>
      <c r="AC639" s="43"/>
      <c r="AD639" s="39"/>
      <c r="AE639" s="39"/>
      <c r="AF639" s="44" t="str">
        <f t="shared" si="220"/>
        <v>無</v>
      </c>
      <c r="AH639" s="45"/>
    </row>
    <row r="640" spans="1:34">
      <c r="A640" s="36" t="str">
        <f t="shared" ref="A640:A678" si="224">IF(E640&lt;&gt;"",IF(OR(RIGHT(E640,1)="市",RIGHT(E640,1)="区"),"市区","町村"),"")</f>
        <v>市区</v>
      </c>
      <c r="B640" s="37" t="str">
        <f>IF(E640&lt;&gt;"",VLOOKUP(C640,市町村コード!$B:$D,3,FALSE),"")</f>
        <v>兵庫県</v>
      </c>
      <c r="C640" s="38">
        <f>IF(E640&lt;&gt;"",VLOOKUP(E640,市町村コード!$A$1:$B$3593,2,FALSE),"")</f>
        <v>282278</v>
      </c>
      <c r="D640" s="39" t="str">
        <f t="shared" si="218"/>
        <v>28227</v>
      </c>
      <c r="E640" s="48" t="s">
        <v>1132</v>
      </c>
      <c r="F640" s="40" t="str">
        <f t="shared" ref="F640:F651" si="225">IF(MONTH(G640)&gt;=5, YEAR(G640)-1, YEAR(G640))&amp;"年"</f>
        <v>2021年</v>
      </c>
      <c r="G640" s="41">
        <v>44683</v>
      </c>
      <c r="H640" s="14"/>
      <c r="I640" s="14"/>
      <c r="J640" s="14">
        <v>31318</v>
      </c>
      <c r="K640" s="15" t="str">
        <f t="shared" si="222"/>
        <v/>
      </c>
      <c r="L640" s="14"/>
      <c r="M640" s="14"/>
      <c r="N640" s="35" t="s">
        <v>54</v>
      </c>
      <c r="O640" s="35" t="s">
        <v>29</v>
      </c>
      <c r="P640" s="45" t="s">
        <v>1133</v>
      </c>
      <c r="Q640" s="31">
        <v>3</v>
      </c>
      <c r="R640" s="31" t="s">
        <v>4710</v>
      </c>
      <c r="S640" s="16"/>
      <c r="T640" s="17" t="str">
        <f>IF(AND(S640&lt;&gt;""),S640/INDEX(L$2:L640,MATCH(MAX(L$2:L640)+1,L$2:L640,1)),"")</f>
        <v/>
      </c>
      <c r="U640" s="31" t="s">
        <v>30</v>
      </c>
      <c r="W640" s="43"/>
      <c r="X640" s="43"/>
      <c r="Y640" s="43"/>
      <c r="Z640" s="43"/>
      <c r="AA640" s="43"/>
      <c r="AB640" s="43"/>
      <c r="AC640" s="43"/>
      <c r="AD640" s="39"/>
      <c r="AE640" s="39"/>
      <c r="AF640" s="44" t="str">
        <f t="shared" ref="AF640:AF668" si="226">IF(AND(V640="",W640="",X640="",Y640="",Z640="",AA640="",AB640="",AC640=""),"無",IF(V640&lt;&gt;"",$V$1,"") &amp; IF(W640&lt;&gt;"",$W$1,"") &amp; IF(X640&lt;&gt;"",$X$1,"") &amp; IF(Y640&lt;&gt;"",$Y$1,"") &amp; IF(Z640&lt;&gt;"",$Z$1,"") &amp; IF(AA640&lt;&gt;"",$AA$1,"") &amp; IF(AB640&lt;&gt;"",$AB$1,"") &amp; IF(AC640&lt;&gt;"",$AC$1,""))</f>
        <v>無</v>
      </c>
      <c r="AH640" s="45"/>
    </row>
    <row r="641" spans="1:34">
      <c r="A641" s="36" t="str">
        <f t="shared" si="224"/>
        <v>市区</v>
      </c>
      <c r="B641" s="37" t="str">
        <f>IF(E641&lt;&gt;"",VLOOKUP(C641,市町村コード!$B:$D,3,FALSE),"")</f>
        <v>兵庫県</v>
      </c>
      <c r="C641" s="38">
        <f>IF(E641&lt;&gt;"",VLOOKUP(E641,市町村コード!$A$1:$B$3593,2,FALSE),"")</f>
        <v>282286</v>
      </c>
      <c r="D641" s="39" t="str">
        <f t="shared" si="218"/>
        <v>28228</v>
      </c>
      <c r="E641" s="48" t="s">
        <v>1134</v>
      </c>
      <c r="F641" s="40" t="str">
        <f t="shared" si="225"/>
        <v>2022年</v>
      </c>
      <c r="G641" s="41">
        <v>44675</v>
      </c>
      <c r="H641" s="14">
        <v>31556</v>
      </c>
      <c r="I641" s="14">
        <v>13934</v>
      </c>
      <c r="J641" s="14"/>
      <c r="K641" s="15">
        <f t="shared" si="222"/>
        <v>0.44156420332107998</v>
      </c>
      <c r="L641" s="14">
        <v>13752</v>
      </c>
      <c r="M641" s="14">
        <v>182</v>
      </c>
      <c r="N641" s="35"/>
      <c r="O641" s="35" t="s">
        <v>29</v>
      </c>
      <c r="P641" s="45" t="s">
        <v>4948</v>
      </c>
      <c r="Q641" s="31">
        <v>1</v>
      </c>
      <c r="R641" s="31" t="s">
        <v>4711</v>
      </c>
      <c r="S641" s="16">
        <v>7960</v>
      </c>
      <c r="T641" s="17">
        <f>IF(AND(S641&lt;&gt;""),S641/INDEX(L$2:L641,MATCH(MAX(L$2:L641)+1,L$2:L641,1)),"")</f>
        <v>0.57882489819662597</v>
      </c>
      <c r="U641" s="31" t="s">
        <v>30</v>
      </c>
      <c r="V641" s="34" t="s">
        <v>32</v>
      </c>
      <c r="W641" s="43"/>
      <c r="X641" s="43"/>
      <c r="Y641" s="43" t="s">
        <v>32</v>
      </c>
      <c r="Z641" s="43"/>
      <c r="AA641" s="43"/>
      <c r="AB641" s="43"/>
      <c r="AC641" s="43"/>
      <c r="AD641" s="39" t="s">
        <v>4689</v>
      </c>
      <c r="AE641" s="39"/>
      <c r="AF641" s="44" t="str">
        <f t="shared" si="226"/>
        <v>自公</v>
      </c>
      <c r="AH641" s="45"/>
    </row>
    <row r="642" spans="1:34">
      <c r="A642" s="36" t="str">
        <f t="shared" si="224"/>
        <v>市区</v>
      </c>
      <c r="B642" s="37" t="str">
        <f>IF(E642&lt;&gt;"",VLOOKUP(C642,市町村コード!$B:$D,3,FALSE),"")</f>
        <v>兵庫県</v>
      </c>
      <c r="C642" s="38">
        <f>IF(E642&lt;&gt;"",VLOOKUP(E642,市町村コード!$A$1:$B$3593,2,FALSE),"")</f>
        <v>282286</v>
      </c>
      <c r="D642" s="39" t="str">
        <f t="shared" si="218"/>
        <v>28228</v>
      </c>
      <c r="E642" s="48" t="s">
        <v>1134</v>
      </c>
      <c r="F642" s="40" t="str">
        <f t="shared" si="225"/>
        <v>2022年</v>
      </c>
      <c r="G642" s="41">
        <v>44675</v>
      </c>
      <c r="H642" s="14"/>
      <c r="I642" s="14"/>
      <c r="J642" s="14"/>
      <c r="K642" s="15"/>
      <c r="L642" s="14"/>
      <c r="M642" s="14"/>
      <c r="N642" s="35"/>
      <c r="O642" s="35"/>
      <c r="P642" s="45" t="s">
        <v>4949</v>
      </c>
      <c r="Q642" s="31"/>
      <c r="R642" s="31" t="s">
        <v>4711</v>
      </c>
      <c r="S642" s="16">
        <v>3250</v>
      </c>
      <c r="T642" s="17">
        <f>IF(AND(S642&lt;&gt;""),S642/INDEX(L$2:L642,MATCH(MAX(L$2:L642)+1,L$2:L642,1)),"")</f>
        <v>0.23632926119837114</v>
      </c>
      <c r="U642" s="31" t="s">
        <v>30</v>
      </c>
      <c r="W642" s="43"/>
      <c r="X642" s="43"/>
      <c r="Y642" s="43"/>
      <c r="Z642" s="43"/>
      <c r="AA642" s="43"/>
      <c r="AB642" s="43"/>
      <c r="AC642" s="43"/>
      <c r="AD642" s="39"/>
      <c r="AE642" s="39"/>
      <c r="AF642" s="44" t="str">
        <f t="shared" si="226"/>
        <v>無</v>
      </c>
      <c r="AH642" s="45"/>
    </row>
    <row r="643" spans="1:34">
      <c r="A643" s="36" t="str">
        <f t="shared" si="224"/>
        <v>市区</v>
      </c>
      <c r="B643" s="37" t="str">
        <f>IF(E643&lt;&gt;"",VLOOKUP(C643,市町村コード!$B:$D,3,FALSE),"")</f>
        <v>兵庫県</v>
      </c>
      <c r="C643" s="38">
        <f>IF(E643&lt;&gt;"",VLOOKUP(E643,市町村コード!$A$1:$B$3593,2,FALSE),"")</f>
        <v>282286</v>
      </c>
      <c r="D643" s="39" t="str">
        <f t="shared" si="218"/>
        <v>28228</v>
      </c>
      <c r="E643" s="48" t="s">
        <v>1134</v>
      </c>
      <c r="F643" s="40" t="str">
        <f t="shared" si="225"/>
        <v>2022年</v>
      </c>
      <c r="G643" s="41">
        <v>44675</v>
      </c>
      <c r="H643" s="14"/>
      <c r="I643" s="14"/>
      <c r="J643" s="14"/>
      <c r="K643" s="15"/>
      <c r="L643" s="14"/>
      <c r="M643" s="14"/>
      <c r="N643" s="35"/>
      <c r="O643" s="35"/>
      <c r="P643" s="45" t="s">
        <v>4950</v>
      </c>
      <c r="Q643" s="31"/>
      <c r="R643" s="31" t="s">
        <v>4711</v>
      </c>
      <c r="S643" s="16">
        <v>2148</v>
      </c>
      <c r="T643" s="17">
        <f>IF(AND(S643&lt;&gt;""),S643/INDEX(L$2:L643,MATCH(MAX(L$2:L643)+1,L$2:L643,1)),"")</f>
        <v>0.156195462478185</v>
      </c>
      <c r="U643" s="31" t="s">
        <v>30</v>
      </c>
      <c r="W643" s="43"/>
      <c r="X643" s="43"/>
      <c r="Y643" s="43"/>
      <c r="Z643" s="43"/>
      <c r="AA643" s="43"/>
      <c r="AB643" s="43"/>
      <c r="AC643" s="43"/>
      <c r="AD643" s="39"/>
      <c r="AE643" s="39"/>
      <c r="AF643" s="44" t="str">
        <f t="shared" si="226"/>
        <v>無</v>
      </c>
      <c r="AH643" s="45"/>
    </row>
    <row r="644" spans="1:34">
      <c r="A644" s="36" t="str">
        <f t="shared" si="224"/>
        <v>市区</v>
      </c>
      <c r="B644" s="37" t="str">
        <f>IF(E644&lt;&gt;"",VLOOKUP(C644,市町村コード!$B:$D,3,FALSE),"")</f>
        <v>兵庫県</v>
      </c>
      <c r="C644" s="38">
        <f>IF(E644&lt;&gt;"",VLOOKUP(E644,市町村コード!$A$1:$B$3593,2,FALSE),"")</f>
        <v>282286</v>
      </c>
      <c r="D644" s="39" t="str">
        <f t="shared" si="218"/>
        <v>28228</v>
      </c>
      <c r="E644" s="48" t="s">
        <v>1134</v>
      </c>
      <c r="F644" s="40" t="str">
        <f t="shared" si="225"/>
        <v>2022年</v>
      </c>
      <c r="G644" s="41">
        <v>44675</v>
      </c>
      <c r="H644" s="14"/>
      <c r="I644" s="14"/>
      <c r="J644" s="14"/>
      <c r="K644" s="15"/>
      <c r="L644" s="14"/>
      <c r="M644" s="14"/>
      <c r="N644" s="35"/>
      <c r="O644" s="35"/>
      <c r="P644" s="45" t="s">
        <v>1063</v>
      </c>
      <c r="Q644" s="31"/>
      <c r="R644" s="31" t="s">
        <v>4711</v>
      </c>
      <c r="S644" s="16">
        <v>394</v>
      </c>
      <c r="T644" s="17">
        <f>IF(AND(S644&lt;&gt;""),S644/INDEX(L$2:L644,MATCH(MAX(L$2:L644)+1,L$2:L644,1)),"")</f>
        <v>2.8650378126817918E-2</v>
      </c>
      <c r="U644" s="31" t="s">
        <v>30</v>
      </c>
      <c r="W644" s="43"/>
      <c r="X644" s="43"/>
      <c r="Y644" s="43"/>
      <c r="Z644" s="43"/>
      <c r="AA644" s="43"/>
      <c r="AB644" s="43"/>
      <c r="AC644" s="43"/>
      <c r="AD644" s="39"/>
      <c r="AE644" s="39"/>
      <c r="AF644" s="44" t="str">
        <f t="shared" si="226"/>
        <v>無</v>
      </c>
      <c r="AH644" s="45"/>
    </row>
    <row r="645" spans="1:34">
      <c r="A645" s="36" t="str">
        <f t="shared" si="224"/>
        <v>市区</v>
      </c>
      <c r="B645" s="37" t="str">
        <f>IF(E645&lt;&gt;"",VLOOKUP(C645,市町村コード!$B:$D,3,FALSE),"")</f>
        <v>兵庫県</v>
      </c>
      <c r="C645" s="38">
        <f>IF(E645&lt;&gt;"",VLOOKUP(E645,市町村コード!$A$1:$B$3593,2,FALSE),"")</f>
        <v>282294</v>
      </c>
      <c r="D645" s="39" t="str">
        <f t="shared" si="218"/>
        <v>28229</v>
      </c>
      <c r="E645" s="48" t="s">
        <v>1135</v>
      </c>
      <c r="F645" s="40" t="str">
        <f t="shared" si="225"/>
        <v>2021年</v>
      </c>
      <c r="G645" s="41">
        <v>44865</v>
      </c>
      <c r="H645" s="14">
        <v>62517</v>
      </c>
      <c r="I645" s="14">
        <v>38305</v>
      </c>
      <c r="J645" s="14">
        <v>62986</v>
      </c>
      <c r="K645" s="15">
        <f t="shared" si="222"/>
        <v>0.61271334197098393</v>
      </c>
      <c r="L645" s="14">
        <v>37738</v>
      </c>
      <c r="M645" s="14">
        <v>567</v>
      </c>
      <c r="N645" s="35"/>
      <c r="O645" s="35" t="s">
        <v>29</v>
      </c>
      <c r="P645" s="45" t="s">
        <v>1136</v>
      </c>
      <c r="Q645" s="31">
        <v>2</v>
      </c>
      <c r="R645" s="31" t="s">
        <v>4710</v>
      </c>
      <c r="S645" s="16">
        <v>21855</v>
      </c>
      <c r="T645" s="17">
        <f>IF(AND(S645&lt;&gt;""),S645/INDEX(L$2:L645,MATCH(MAX(L$2:L645)+1,L$2:L645,1)),"")</f>
        <v>0.5791244899040755</v>
      </c>
      <c r="U645" s="31" t="s">
        <v>30</v>
      </c>
      <c r="V645" s="34" t="s">
        <v>32</v>
      </c>
      <c r="W645" s="43"/>
      <c r="X645" s="43"/>
      <c r="Y645" s="43"/>
      <c r="Z645" s="43"/>
      <c r="AA645" s="43"/>
      <c r="AB645" s="43"/>
      <c r="AC645" s="43"/>
      <c r="AD645" s="39"/>
      <c r="AE645" s="39"/>
      <c r="AF645" s="44" t="str">
        <f t="shared" si="226"/>
        <v>自</v>
      </c>
      <c r="AH645" s="45"/>
    </row>
    <row r="646" spans="1:34">
      <c r="A646" s="36" t="str">
        <f t="shared" si="224"/>
        <v>市区</v>
      </c>
      <c r="B646" s="37" t="str">
        <f>IF(E646&lt;&gt;"",VLOOKUP(C646,市町村コード!$B:$D,3,FALSE),"")</f>
        <v>兵庫県</v>
      </c>
      <c r="C646" s="38">
        <f>IF(E646&lt;&gt;"",VLOOKUP(E646,市町村コード!$A$1:$B$3593,2,FALSE),"")</f>
        <v>282294</v>
      </c>
      <c r="D646" s="39" t="str">
        <f t="shared" si="218"/>
        <v>28229</v>
      </c>
      <c r="E646" s="48" t="s">
        <v>1135</v>
      </c>
      <c r="F646" s="40" t="str">
        <f t="shared" si="225"/>
        <v>2021年</v>
      </c>
      <c r="G646" s="41">
        <v>44865</v>
      </c>
      <c r="H646" s="14"/>
      <c r="I646" s="14"/>
      <c r="J646" s="14"/>
      <c r="K646" s="15"/>
      <c r="L646" s="14"/>
      <c r="M646" s="14"/>
      <c r="N646" s="35"/>
      <c r="O646" s="35"/>
      <c r="P646" s="45" t="s">
        <v>4951</v>
      </c>
      <c r="Q646" s="31"/>
      <c r="R646" s="31" t="s">
        <v>4712</v>
      </c>
      <c r="S646" s="16">
        <v>15883</v>
      </c>
      <c r="T646" s="17">
        <f>IF(AND(S646&lt;&gt;""),S646/INDEX(L$2:L646,MATCH(MAX(L$2:L646)+1,L$2:L646,1)),"")</f>
        <v>0.42087551009592455</v>
      </c>
      <c r="U646" s="31" t="s">
        <v>30</v>
      </c>
      <c r="W646" s="43"/>
      <c r="X646" s="43"/>
      <c r="Y646" s="43"/>
      <c r="Z646" s="43"/>
      <c r="AA646" s="43"/>
      <c r="AB646" s="43"/>
      <c r="AC646" s="43"/>
      <c r="AD646" s="39"/>
      <c r="AE646" s="39"/>
      <c r="AF646" s="44" t="str">
        <f t="shared" si="226"/>
        <v>無</v>
      </c>
      <c r="AH646" s="45"/>
    </row>
    <row r="647" spans="1:34">
      <c r="A647" s="36" t="str">
        <f t="shared" si="224"/>
        <v>町村</v>
      </c>
      <c r="B647" s="37" t="str">
        <f>IF(E647&lt;&gt;"",VLOOKUP(C647,市町村コード!$B:$D,3,FALSE),"")</f>
        <v>兵庫県</v>
      </c>
      <c r="C647" s="38">
        <f>IF(E647&lt;&gt;"",VLOOKUP(E647,市町村コード!$A$1:$B$3593,2,FALSE),"")</f>
        <v>283011</v>
      </c>
      <c r="D647" s="39" t="str">
        <f t="shared" si="218"/>
        <v>28301</v>
      </c>
      <c r="E647" s="48" t="s">
        <v>1137</v>
      </c>
      <c r="F647" s="40" t="str">
        <f t="shared" si="225"/>
        <v>2021年</v>
      </c>
      <c r="G647" s="41">
        <v>44760</v>
      </c>
      <c r="H647" s="14">
        <v>25027</v>
      </c>
      <c r="I647" s="14">
        <v>13621</v>
      </c>
      <c r="J647" s="14">
        <v>25388</v>
      </c>
      <c r="K647" s="15">
        <f t="shared" si="222"/>
        <v>0.54425220761577497</v>
      </c>
      <c r="L647" s="14">
        <v>13335</v>
      </c>
      <c r="M647" s="14">
        <v>286</v>
      </c>
      <c r="N647" s="35"/>
      <c r="O647" s="35" t="s">
        <v>29</v>
      </c>
      <c r="P647" s="45" t="s">
        <v>4952</v>
      </c>
      <c r="Q647" s="31">
        <v>1</v>
      </c>
      <c r="R647" s="31" t="s">
        <v>4711</v>
      </c>
      <c r="S647" s="16">
        <v>5822</v>
      </c>
      <c r="T647" s="17">
        <f>IF(AND(S647&lt;&gt;""),S647/INDEX(L$2:L647,MATCH(MAX(L$2:L647)+1,L$2:L647,1)),"")</f>
        <v>0.43659542557180353</v>
      </c>
      <c r="U647" s="31" t="s">
        <v>30</v>
      </c>
      <c r="W647" s="43"/>
      <c r="X647" s="43"/>
      <c r="Y647" s="43" t="s">
        <v>32</v>
      </c>
      <c r="Z647" s="43"/>
      <c r="AA647" s="43"/>
      <c r="AB647" s="43"/>
      <c r="AC647" s="43"/>
      <c r="AD647" s="39" t="s">
        <v>4689</v>
      </c>
      <c r="AE647" s="39"/>
      <c r="AF647" s="44" t="str">
        <f t="shared" si="226"/>
        <v>公</v>
      </c>
      <c r="AH647" s="45"/>
    </row>
    <row r="648" spans="1:34">
      <c r="A648" s="36" t="str">
        <f t="shared" si="224"/>
        <v>町村</v>
      </c>
      <c r="B648" s="37" t="str">
        <f>IF(E648&lt;&gt;"",VLOOKUP(C648,市町村コード!$B:$D,3,FALSE),"")</f>
        <v>兵庫県</v>
      </c>
      <c r="C648" s="38">
        <f>IF(E648&lt;&gt;"",VLOOKUP(E648,市町村コード!$A$1:$B$3593,2,FALSE),"")</f>
        <v>283011</v>
      </c>
      <c r="D648" s="39" t="str">
        <f t="shared" si="218"/>
        <v>28301</v>
      </c>
      <c r="E648" s="48" t="s">
        <v>1137</v>
      </c>
      <c r="F648" s="40" t="str">
        <f t="shared" si="225"/>
        <v>2021年</v>
      </c>
      <c r="G648" s="41">
        <v>44760</v>
      </c>
      <c r="H648" s="14"/>
      <c r="I648" s="14"/>
      <c r="J648" s="14"/>
      <c r="K648" s="15"/>
      <c r="L648" s="14"/>
      <c r="M648" s="14"/>
      <c r="N648" s="35"/>
      <c r="O648" s="35"/>
      <c r="P648" s="45" t="s">
        <v>4953</v>
      </c>
      <c r="Q648" s="31"/>
      <c r="R648" s="31" t="s">
        <v>4711</v>
      </c>
      <c r="S648" s="16">
        <v>5199</v>
      </c>
      <c r="T648" s="17">
        <f>IF(AND(S648&lt;&gt;""),S648/INDEX(L$2:L648,MATCH(MAX(L$2:L648)+1,L$2:L648,1)),"")</f>
        <v>0.38987626546681664</v>
      </c>
      <c r="U648" s="31" t="s">
        <v>30</v>
      </c>
      <c r="W648" s="43"/>
      <c r="X648" s="43"/>
      <c r="Y648" s="43"/>
      <c r="Z648" s="43"/>
      <c r="AA648" s="43"/>
      <c r="AB648" s="43"/>
      <c r="AC648" s="43"/>
      <c r="AD648" s="39"/>
      <c r="AE648" s="39"/>
      <c r="AF648" s="44" t="str">
        <f t="shared" si="226"/>
        <v>無</v>
      </c>
      <c r="AH648" s="45"/>
    </row>
    <row r="649" spans="1:34">
      <c r="A649" s="36" t="str">
        <f t="shared" si="224"/>
        <v>町村</v>
      </c>
      <c r="B649" s="37" t="str">
        <f>IF(E649&lt;&gt;"",VLOOKUP(C649,市町村コード!$B:$D,3,FALSE),"")</f>
        <v>兵庫県</v>
      </c>
      <c r="C649" s="38">
        <f>IF(E649&lt;&gt;"",VLOOKUP(E649,市町村コード!$A$1:$B$3593,2,FALSE),"")</f>
        <v>283011</v>
      </c>
      <c r="D649" s="39" t="str">
        <f t="shared" si="218"/>
        <v>28301</v>
      </c>
      <c r="E649" s="48" t="s">
        <v>1137</v>
      </c>
      <c r="F649" s="40" t="str">
        <f t="shared" si="225"/>
        <v>2021年</v>
      </c>
      <c r="G649" s="41">
        <v>44760</v>
      </c>
      <c r="H649" s="14"/>
      <c r="I649" s="14"/>
      <c r="J649" s="14"/>
      <c r="K649" s="15"/>
      <c r="L649" s="14"/>
      <c r="M649" s="14"/>
      <c r="N649" s="35"/>
      <c r="O649" s="35"/>
      <c r="P649" s="45" t="s">
        <v>4954</v>
      </c>
      <c r="Q649" s="31"/>
      <c r="R649" s="31" t="s">
        <v>4711</v>
      </c>
      <c r="S649" s="16">
        <v>1557</v>
      </c>
      <c r="T649" s="17">
        <f>IF(AND(S649&lt;&gt;""),S649/INDEX(L$2:L649,MATCH(MAX(L$2:L649)+1,L$2:L649,1)),"")</f>
        <v>0.11676040494938132</v>
      </c>
      <c r="U649" s="31" t="s">
        <v>30</v>
      </c>
      <c r="W649" s="43"/>
      <c r="X649" s="43"/>
      <c r="Y649" s="43"/>
      <c r="Z649" s="43"/>
      <c r="AA649" s="43"/>
      <c r="AB649" s="43"/>
      <c r="AC649" s="43"/>
      <c r="AD649" s="39"/>
      <c r="AE649" s="39"/>
      <c r="AF649" s="44" t="str">
        <f t="shared" si="226"/>
        <v>無</v>
      </c>
      <c r="AH649" s="45"/>
    </row>
    <row r="650" spans="1:34">
      <c r="A650" s="36" t="str">
        <f t="shared" si="224"/>
        <v>町村</v>
      </c>
      <c r="B650" s="37" t="str">
        <f>IF(E650&lt;&gt;"",VLOOKUP(C650,市町村コード!$B:$D,3,FALSE),"")</f>
        <v>兵庫県</v>
      </c>
      <c r="C650" s="38">
        <f>IF(E650&lt;&gt;"",VLOOKUP(E650,市町村コード!$A$1:$B$3593,2,FALSE),"")</f>
        <v>283011</v>
      </c>
      <c r="D650" s="39" t="str">
        <f t="shared" si="218"/>
        <v>28301</v>
      </c>
      <c r="E650" s="48" t="s">
        <v>1137</v>
      </c>
      <c r="F650" s="40" t="str">
        <f t="shared" si="225"/>
        <v>2021年</v>
      </c>
      <c r="G650" s="41">
        <v>44760</v>
      </c>
      <c r="H650" s="14"/>
      <c r="I650" s="14"/>
      <c r="J650" s="14"/>
      <c r="K650" s="15"/>
      <c r="L650" s="14"/>
      <c r="M650" s="14"/>
      <c r="N650" s="35"/>
      <c r="O650" s="35"/>
      <c r="P650" s="45" t="s">
        <v>4955</v>
      </c>
      <c r="Q650" s="31"/>
      <c r="R650" s="31" t="s">
        <v>4711</v>
      </c>
      <c r="S650" s="16">
        <v>757</v>
      </c>
      <c r="T650" s="17">
        <f>IF(AND(S650&lt;&gt;""),S650/INDEX(L$2:L650,MATCH(MAX(L$2:L650)+1,L$2:L650,1)),"")</f>
        <v>5.67679040119985E-2</v>
      </c>
      <c r="U650" s="31" t="s">
        <v>30</v>
      </c>
      <c r="W650" s="43"/>
      <c r="X650" s="43"/>
      <c r="Y650" s="43"/>
      <c r="Z650" s="43"/>
      <c r="AA650" s="43"/>
      <c r="AB650" s="43"/>
      <c r="AC650" s="43"/>
      <c r="AD650" s="39"/>
      <c r="AE650" s="39"/>
      <c r="AF650" s="44" t="str">
        <f t="shared" si="226"/>
        <v>無</v>
      </c>
      <c r="AH650" s="45"/>
    </row>
    <row r="651" spans="1:34">
      <c r="A651" s="36" t="str">
        <f t="shared" si="224"/>
        <v>町村</v>
      </c>
      <c r="B651" s="37" t="str">
        <f>IF(E651&lt;&gt;"",VLOOKUP(C651,市町村コード!$B:$D,3,FALSE),"")</f>
        <v>兵庫県</v>
      </c>
      <c r="C651" s="38">
        <f>IF(E651&lt;&gt;"",VLOOKUP(E651,市町村コード!$A$1:$B$3593,2,FALSE),"")</f>
        <v>283657</v>
      </c>
      <c r="D651" s="39" t="str">
        <f t="shared" si="218"/>
        <v>28365</v>
      </c>
      <c r="E651" s="48" t="s">
        <v>1138</v>
      </c>
      <c r="F651" s="40" t="str">
        <f t="shared" si="225"/>
        <v>2021年</v>
      </c>
      <c r="G651" s="41">
        <v>44865</v>
      </c>
      <c r="H651" s="14"/>
      <c r="I651" s="14"/>
      <c r="J651" s="14">
        <v>17061</v>
      </c>
      <c r="K651" s="15" t="str">
        <f t="shared" si="222"/>
        <v/>
      </c>
      <c r="L651" s="14"/>
      <c r="M651" s="14"/>
      <c r="N651" s="35" t="s">
        <v>54</v>
      </c>
      <c r="O651" s="35" t="s">
        <v>29</v>
      </c>
      <c r="P651" s="45" t="s">
        <v>1139</v>
      </c>
      <c r="Q651" s="31">
        <v>2</v>
      </c>
      <c r="R651" s="31" t="s">
        <v>4710</v>
      </c>
      <c r="S651" s="16"/>
      <c r="T651" s="17" t="str">
        <f>IF(AND(S651&lt;&gt;""),S651/INDEX(L$2:L651,MATCH(MAX(L$2:L651)+1,L$2:L651,1)),"")</f>
        <v/>
      </c>
      <c r="U651" s="31" t="s">
        <v>30</v>
      </c>
      <c r="W651" s="43"/>
      <c r="X651" s="43"/>
      <c r="Y651" s="43" t="s">
        <v>32</v>
      </c>
      <c r="Z651" s="43"/>
      <c r="AA651" s="43"/>
      <c r="AB651" s="43"/>
      <c r="AC651" s="43"/>
      <c r="AD651" s="39" t="s">
        <v>4689</v>
      </c>
      <c r="AE651" s="39"/>
      <c r="AF651" s="44" t="str">
        <f t="shared" si="226"/>
        <v>公</v>
      </c>
      <c r="AH651" s="45"/>
    </row>
    <row r="652" spans="1:34" ht="18.75" customHeight="1">
      <c r="A652" s="36" t="str">
        <f t="shared" si="224"/>
        <v>町村</v>
      </c>
      <c r="B652" s="37" t="str">
        <f>IF(E652&lt;&gt;"",VLOOKUP(C652,市町村コード!$B:$D,3,FALSE),"")</f>
        <v>兵庫県</v>
      </c>
      <c r="C652" s="38">
        <f>IF(E652&lt;&gt;"",VLOOKUP(E652,市町村コード!$A$1:$B$3593,2,FALSE),"")</f>
        <v>284467</v>
      </c>
      <c r="D652" s="39" t="str">
        <f t="shared" si="218"/>
        <v>28446</v>
      </c>
      <c r="E652" s="48" t="s">
        <v>1142</v>
      </c>
      <c r="F652" s="40" t="str">
        <f t="shared" ref="F652:F660" si="227">IF(MONTH(G652)&gt;=5, YEAR(G652)-1, YEAR(G652))&amp;"年"</f>
        <v>2021年</v>
      </c>
      <c r="G652" s="41">
        <v>44886</v>
      </c>
      <c r="H652" s="14">
        <v>9418</v>
      </c>
      <c r="I652" s="14">
        <v>7047</v>
      </c>
      <c r="J652" s="14"/>
      <c r="K652" s="15">
        <f t="shared" si="222"/>
        <v>0.74824803567636444</v>
      </c>
      <c r="L652" s="14">
        <v>6918</v>
      </c>
      <c r="M652" s="14">
        <v>129</v>
      </c>
      <c r="N652" s="35"/>
      <c r="O652" s="35" t="s">
        <v>29</v>
      </c>
      <c r="P652" s="45" t="s">
        <v>1143</v>
      </c>
      <c r="Q652" s="31">
        <v>4</v>
      </c>
      <c r="R652" s="31" t="s">
        <v>4710</v>
      </c>
      <c r="S652" s="16">
        <v>4017</v>
      </c>
      <c r="T652" s="17">
        <f>IF(AND(S652&lt;&gt;""),S652/INDEX(L$2:L652,MATCH(MAX(L$2:L652)+1,L$2:L652,1)),"")</f>
        <v>0.5806591500433651</v>
      </c>
      <c r="U652" s="31" t="s">
        <v>30</v>
      </c>
      <c r="W652" s="43"/>
      <c r="X652" s="43"/>
      <c r="Y652" s="43"/>
      <c r="Z652" s="43"/>
      <c r="AA652" s="43"/>
      <c r="AB652" s="43"/>
      <c r="AC652" s="43"/>
      <c r="AD652" s="39"/>
      <c r="AE652" s="39"/>
      <c r="AF652" s="44" t="str">
        <f t="shared" si="226"/>
        <v>無</v>
      </c>
      <c r="AH652" s="45"/>
    </row>
    <row r="653" spans="1:34" ht="18.75" customHeight="1">
      <c r="A653" s="36" t="str">
        <f t="shared" si="224"/>
        <v>町村</v>
      </c>
      <c r="B653" s="37" t="str">
        <f>IF(E653&lt;&gt;"",VLOOKUP(C653,市町村コード!$B:$D,3,FALSE),"")</f>
        <v>兵庫県</v>
      </c>
      <c r="C653" s="38">
        <f>IF(E653&lt;&gt;"",VLOOKUP(E653,市町村コード!$A$1:$B$3593,2,FALSE),"")</f>
        <v>284467</v>
      </c>
      <c r="D653" s="39" t="str">
        <f t="shared" ref="D653:D679" si="228">IF(C653&lt;&gt;"",LEFT(C653,5),"")</f>
        <v>28446</v>
      </c>
      <c r="E653" s="48" t="s">
        <v>1142</v>
      </c>
      <c r="F653" s="40" t="str">
        <f t="shared" si="227"/>
        <v>2021年</v>
      </c>
      <c r="G653" s="41">
        <v>44886</v>
      </c>
      <c r="H653" s="14"/>
      <c r="I653" s="14"/>
      <c r="J653" s="14"/>
      <c r="K653" s="15"/>
      <c r="L653" s="14"/>
      <c r="M653" s="14"/>
      <c r="N653" s="35"/>
      <c r="O653" s="35"/>
      <c r="P653" s="45" t="s">
        <v>4956</v>
      </c>
      <c r="Q653" s="31"/>
      <c r="R653" s="31" t="s">
        <v>4711</v>
      </c>
      <c r="S653" s="16">
        <v>1667</v>
      </c>
      <c r="T653" s="17">
        <f>IF(AND(S653&lt;&gt;""),S653/INDEX(L$2:L653,MATCH(MAX(L$2:L653)+1,L$2:L653,1)),"")</f>
        <v>0.24096559699335068</v>
      </c>
      <c r="U653" s="31" t="s">
        <v>30</v>
      </c>
      <c r="W653" s="43"/>
      <c r="X653" s="43"/>
      <c r="Y653" s="43"/>
      <c r="Z653" s="43"/>
      <c r="AA653" s="43"/>
      <c r="AB653" s="43"/>
      <c r="AC653" s="43"/>
      <c r="AD653" s="39"/>
      <c r="AE653" s="39"/>
      <c r="AF653" s="44" t="str">
        <f t="shared" si="226"/>
        <v>無</v>
      </c>
      <c r="AH653" s="45"/>
    </row>
    <row r="654" spans="1:34" ht="18.75" customHeight="1">
      <c r="A654" s="36" t="str">
        <f t="shared" si="224"/>
        <v>町村</v>
      </c>
      <c r="B654" s="37" t="str">
        <f>IF(E654&lt;&gt;"",VLOOKUP(C654,市町村コード!$B:$D,3,FALSE),"")</f>
        <v>兵庫県</v>
      </c>
      <c r="C654" s="38">
        <f>IF(E654&lt;&gt;"",VLOOKUP(E654,市町村コード!$A$1:$B$3593,2,FALSE),"")</f>
        <v>284467</v>
      </c>
      <c r="D654" s="39" t="str">
        <f t="shared" si="228"/>
        <v>28446</v>
      </c>
      <c r="E654" s="48" t="s">
        <v>1142</v>
      </c>
      <c r="F654" s="40" t="str">
        <f t="shared" si="227"/>
        <v>2021年</v>
      </c>
      <c r="G654" s="41">
        <v>44886</v>
      </c>
      <c r="H654" s="14"/>
      <c r="I654" s="14"/>
      <c r="J654" s="14"/>
      <c r="K654" s="15"/>
      <c r="L654" s="14"/>
      <c r="M654" s="14"/>
      <c r="N654" s="35"/>
      <c r="O654" s="35"/>
      <c r="P654" s="45" t="s">
        <v>4957</v>
      </c>
      <c r="Q654" s="31"/>
      <c r="R654" s="31" t="s">
        <v>4711</v>
      </c>
      <c r="S654" s="16">
        <v>1234</v>
      </c>
      <c r="T654" s="17">
        <f>IF(AND(S654&lt;&gt;""),S654/INDEX(L$2:L654,MATCH(MAX(L$2:L654)+1,L$2:L654,1)),"")</f>
        <v>0.17837525296328419</v>
      </c>
      <c r="U654" s="31" t="s">
        <v>30</v>
      </c>
      <c r="W654" s="43"/>
      <c r="X654" s="43"/>
      <c r="Y654" s="43"/>
      <c r="Z654" s="43"/>
      <c r="AA654" s="43"/>
      <c r="AB654" s="43"/>
      <c r="AC654" s="43"/>
      <c r="AD654" s="39"/>
      <c r="AE654" s="39"/>
      <c r="AF654" s="44" t="str">
        <f t="shared" si="226"/>
        <v>無</v>
      </c>
      <c r="AH654" s="45"/>
    </row>
    <row r="655" spans="1:34" ht="18.75" customHeight="1">
      <c r="A655" s="36" t="str">
        <f t="shared" si="224"/>
        <v>町村</v>
      </c>
      <c r="B655" s="37" t="str">
        <f>IF(E655&lt;&gt;"",VLOOKUP(C655,市町村コード!$B:$D,3,FALSE),"")</f>
        <v>兵庫県</v>
      </c>
      <c r="C655" s="38">
        <f>IF(E655&lt;&gt;"",VLOOKUP(E655,市町村コード!$A$1:$B$3593,2,FALSE),"")</f>
        <v>284815</v>
      </c>
      <c r="D655" s="39" t="str">
        <f t="shared" si="228"/>
        <v>28481</v>
      </c>
      <c r="E655" s="48" t="s">
        <v>1144</v>
      </c>
      <c r="F655" s="40" t="str">
        <f t="shared" si="227"/>
        <v>2021年</v>
      </c>
      <c r="G655" s="41">
        <v>44760</v>
      </c>
      <c r="H655" s="14">
        <v>12533</v>
      </c>
      <c r="I655" s="14">
        <v>8913</v>
      </c>
      <c r="J655" s="14">
        <v>12668</v>
      </c>
      <c r="K655" s="15">
        <f t="shared" si="222"/>
        <v>0.71116253091837545</v>
      </c>
      <c r="L655" s="14">
        <v>8789</v>
      </c>
      <c r="M655" s="14">
        <v>124</v>
      </c>
      <c r="N655" s="35"/>
      <c r="O655" s="35" t="s">
        <v>29</v>
      </c>
      <c r="P655" s="45" t="s">
        <v>5189</v>
      </c>
      <c r="Q655" s="31">
        <v>1</v>
      </c>
      <c r="R655" s="31" t="s">
        <v>4711</v>
      </c>
      <c r="S655" s="16">
        <v>3073</v>
      </c>
      <c r="T655" s="17">
        <f>IF(AND(S655&lt;&gt;""),S655/INDEX(L$2:L655,MATCH(MAX(L$2:L655)+1,L$2:L655,1)),"")</f>
        <v>0.34964159745135964</v>
      </c>
      <c r="U655" s="31" t="s">
        <v>30</v>
      </c>
      <c r="W655" s="43"/>
      <c r="X655" s="43"/>
      <c r="Y655" s="43"/>
      <c r="Z655" s="43"/>
      <c r="AA655" s="43"/>
      <c r="AB655" s="43"/>
      <c r="AC655" s="43"/>
      <c r="AD655" s="39"/>
      <c r="AE655" s="39"/>
      <c r="AF655" s="44" t="str">
        <f t="shared" si="226"/>
        <v>無</v>
      </c>
      <c r="AH655" s="45"/>
    </row>
    <row r="656" spans="1:34" ht="18.75" customHeight="1">
      <c r="A656" s="36" t="str">
        <f t="shared" si="224"/>
        <v>町村</v>
      </c>
      <c r="B656" s="37" t="str">
        <f>IF(E656&lt;&gt;"",VLOOKUP(C656,市町村コード!$B:$D,3,FALSE),"")</f>
        <v>兵庫県</v>
      </c>
      <c r="C656" s="38">
        <f>IF(E656&lt;&gt;"",VLOOKUP(E656,市町村コード!$A$1:$B$3593,2,FALSE),"")</f>
        <v>284815</v>
      </c>
      <c r="D656" s="39" t="str">
        <f t="shared" si="228"/>
        <v>28481</v>
      </c>
      <c r="E656" s="48" t="s">
        <v>1144</v>
      </c>
      <c r="F656" s="40" t="str">
        <f t="shared" si="227"/>
        <v>2021年</v>
      </c>
      <c r="G656" s="41">
        <v>44760</v>
      </c>
      <c r="H656" s="14"/>
      <c r="I656" s="14"/>
      <c r="J656" s="14"/>
      <c r="K656" s="15"/>
      <c r="L656" s="14"/>
      <c r="M656" s="14"/>
      <c r="N656" s="35"/>
      <c r="O656" s="35"/>
      <c r="P656" s="45" t="s">
        <v>5190</v>
      </c>
      <c r="Q656" s="31"/>
      <c r="R656" s="31" t="s">
        <v>4711</v>
      </c>
      <c r="S656" s="16">
        <v>3033</v>
      </c>
      <c r="T656" s="17">
        <f>IF(AND(S656&lt;&gt;""),S656/INDEX(L$2:L656,MATCH(MAX(L$2:L656)+1,L$2:L656,1)),"")</f>
        <v>0.34509045397656163</v>
      </c>
      <c r="U656" s="31" t="s">
        <v>30</v>
      </c>
      <c r="W656" s="43"/>
      <c r="X656" s="43"/>
      <c r="Y656" s="43"/>
      <c r="Z656" s="43"/>
      <c r="AA656" s="43"/>
      <c r="AB656" s="43"/>
      <c r="AC656" s="43"/>
      <c r="AD656" s="39"/>
      <c r="AE656" s="39"/>
      <c r="AF656" s="44" t="str">
        <f t="shared" si="226"/>
        <v>無</v>
      </c>
      <c r="AH656" s="45"/>
    </row>
    <row r="657" spans="1:34" ht="18.75" customHeight="1">
      <c r="A657" s="36" t="str">
        <f t="shared" si="224"/>
        <v>町村</v>
      </c>
      <c r="B657" s="37" t="str">
        <f>IF(E657&lt;&gt;"",VLOOKUP(C657,市町村コード!$B:$D,3,FALSE),"")</f>
        <v>兵庫県</v>
      </c>
      <c r="C657" s="38">
        <f>IF(E657&lt;&gt;"",VLOOKUP(E657,市町村コード!$A$1:$B$3593,2,FALSE),"")</f>
        <v>284815</v>
      </c>
      <c r="D657" s="39" t="str">
        <f t="shared" si="228"/>
        <v>28481</v>
      </c>
      <c r="E657" s="48" t="s">
        <v>1144</v>
      </c>
      <c r="F657" s="40" t="str">
        <f t="shared" si="227"/>
        <v>2021年</v>
      </c>
      <c r="G657" s="41">
        <v>44760</v>
      </c>
      <c r="H657" s="14"/>
      <c r="I657" s="14"/>
      <c r="J657" s="14"/>
      <c r="K657" s="15"/>
      <c r="L657" s="14"/>
      <c r="M657" s="14"/>
      <c r="N657" s="35"/>
      <c r="O657" s="35"/>
      <c r="P657" s="45" t="s">
        <v>1145</v>
      </c>
      <c r="Q657" s="31"/>
      <c r="R657" s="31" t="s">
        <v>4710</v>
      </c>
      <c r="S657" s="16">
        <v>2683</v>
      </c>
      <c r="T657" s="17">
        <f>IF(AND(S657&lt;&gt;""),S657/INDEX(L$2:L657,MATCH(MAX(L$2:L657)+1,L$2:L657,1)),"")</f>
        <v>0.30526794857207873</v>
      </c>
      <c r="U657" s="31" t="s">
        <v>30</v>
      </c>
      <c r="W657" s="43"/>
      <c r="X657" s="43"/>
      <c r="Y657" s="43"/>
      <c r="Z657" s="43"/>
      <c r="AA657" s="43"/>
      <c r="AB657" s="43"/>
      <c r="AC657" s="43"/>
      <c r="AD657" s="39"/>
      <c r="AE657" s="39"/>
      <c r="AF657" s="44" t="str">
        <f t="shared" si="226"/>
        <v>無</v>
      </c>
      <c r="AH657" s="45"/>
    </row>
    <row r="658" spans="1:34" ht="18.75" customHeight="1">
      <c r="A658" s="36" t="str">
        <f t="shared" si="224"/>
        <v>町村</v>
      </c>
      <c r="B658" s="37" t="str">
        <f>IF(E658&lt;&gt;"",VLOOKUP(C658,市町村コード!$B:$D,3,FALSE),"")</f>
        <v>兵庫県</v>
      </c>
      <c r="C658" s="38">
        <f>IF(E658&lt;&gt;"",VLOOKUP(E658,市町村コード!$A$1:$B$3593,2,FALSE),"")</f>
        <v>285013</v>
      </c>
      <c r="D658" s="39" t="str">
        <f t="shared" si="228"/>
        <v>28501</v>
      </c>
      <c r="E658" s="48" t="s">
        <v>1146</v>
      </c>
      <c r="F658" s="40" t="str">
        <f t="shared" si="227"/>
        <v>2021年</v>
      </c>
      <c r="G658" s="41">
        <v>44865</v>
      </c>
      <c r="H658" s="14"/>
      <c r="I658" s="14"/>
      <c r="J658" s="14">
        <v>14031</v>
      </c>
      <c r="K658" s="15" t="str">
        <f t="shared" si="222"/>
        <v/>
      </c>
      <c r="L658" s="14"/>
      <c r="M658" s="14"/>
      <c r="N658" s="35" t="s">
        <v>54</v>
      </c>
      <c r="O658" s="35" t="s">
        <v>29</v>
      </c>
      <c r="P658" s="45" t="s">
        <v>1147</v>
      </c>
      <c r="Q658" s="31">
        <v>5</v>
      </c>
      <c r="R658" s="31" t="s">
        <v>4710</v>
      </c>
      <c r="S658" s="16"/>
      <c r="T658" s="17" t="str">
        <f>IF(AND(S658&lt;&gt;""),S658/INDEX(L$2:L658,MATCH(MAX(L$2:L658)+1,L$2:L658,1)),"")</f>
        <v/>
      </c>
      <c r="U658" s="31" t="s">
        <v>30</v>
      </c>
      <c r="W658" s="43"/>
      <c r="X658" s="43"/>
      <c r="Y658" s="43"/>
      <c r="Z658" s="43"/>
      <c r="AA658" s="43"/>
      <c r="AB658" s="43"/>
      <c r="AC658" s="43"/>
      <c r="AD658" s="39"/>
      <c r="AE658" s="39"/>
      <c r="AF658" s="44" t="str">
        <f t="shared" si="226"/>
        <v>無</v>
      </c>
      <c r="AH658" s="45"/>
    </row>
    <row r="659" spans="1:34" ht="18.75" customHeight="1">
      <c r="A659" s="36" t="str">
        <f t="shared" si="224"/>
        <v>町村</v>
      </c>
      <c r="B659" s="37" t="str">
        <f>IF(E659&lt;&gt;"",VLOOKUP(C659,市町村コード!$B:$D,3,FALSE),"")</f>
        <v>兵庫県</v>
      </c>
      <c r="C659" s="38">
        <f>IF(E659&lt;&gt;"",VLOOKUP(E659,市町村コード!$A$1:$B$3593,2,FALSE),"")</f>
        <v>285862</v>
      </c>
      <c r="D659" s="39" t="str">
        <f t="shared" si="228"/>
        <v>28586</v>
      </c>
      <c r="E659" s="48" t="s">
        <v>1149</v>
      </c>
      <c r="F659" s="40" t="str">
        <f t="shared" si="227"/>
        <v>2021年</v>
      </c>
      <c r="G659" s="41">
        <v>44865</v>
      </c>
      <c r="H659" s="14">
        <v>11836</v>
      </c>
      <c r="I659" s="14">
        <v>9654</v>
      </c>
      <c r="J659" s="14">
        <v>11905</v>
      </c>
      <c r="K659" s="15">
        <f t="shared" si="222"/>
        <v>0.81564717810070975</v>
      </c>
      <c r="L659" s="14">
        <v>9580</v>
      </c>
      <c r="M659" s="14">
        <v>74</v>
      </c>
      <c r="N659" s="35"/>
      <c r="O659" s="35" t="s">
        <v>29</v>
      </c>
      <c r="P659" s="45" t="s">
        <v>1150</v>
      </c>
      <c r="Q659" s="31">
        <v>2</v>
      </c>
      <c r="R659" s="31" t="s">
        <v>4710</v>
      </c>
      <c r="S659" s="16">
        <v>6602</v>
      </c>
      <c r="T659" s="17">
        <f>IF(AND(S659&lt;&gt;""),S659/INDEX(L$2:L659,MATCH(MAX(L$2:L659)+1,L$2:L659,1)),"")</f>
        <v>0.68914405010438418</v>
      </c>
      <c r="U659" s="31" t="s">
        <v>30</v>
      </c>
      <c r="W659" s="43"/>
      <c r="X659" s="43"/>
      <c r="Y659" s="43"/>
      <c r="Z659" s="43"/>
      <c r="AA659" s="43"/>
      <c r="AB659" s="43"/>
      <c r="AC659" s="43"/>
      <c r="AD659" s="39"/>
      <c r="AE659" s="39"/>
      <c r="AF659" s="44" t="str">
        <f t="shared" si="226"/>
        <v>無</v>
      </c>
      <c r="AH659" s="45"/>
    </row>
    <row r="660" spans="1:34" ht="18.75" customHeight="1">
      <c r="A660" s="36" t="str">
        <f t="shared" si="224"/>
        <v>町村</v>
      </c>
      <c r="B660" s="37" t="str">
        <f>IF(E660&lt;&gt;"",VLOOKUP(C660,市町村コード!$B:$D,3,FALSE),"")</f>
        <v>兵庫県</v>
      </c>
      <c r="C660" s="38">
        <f>IF(E660&lt;&gt;"",VLOOKUP(E660,市町村コード!$A$1:$B$3593,2,FALSE),"")</f>
        <v>285862</v>
      </c>
      <c r="D660" s="39" t="str">
        <f t="shared" si="228"/>
        <v>28586</v>
      </c>
      <c r="E660" s="48" t="s">
        <v>1149</v>
      </c>
      <c r="F660" s="40" t="str">
        <f t="shared" si="227"/>
        <v>2021年</v>
      </c>
      <c r="G660" s="41">
        <v>44865</v>
      </c>
      <c r="H660" s="14"/>
      <c r="I660" s="14"/>
      <c r="J660" s="14"/>
      <c r="K660" s="15"/>
      <c r="L660" s="14"/>
      <c r="M660" s="14"/>
      <c r="N660" s="35"/>
      <c r="O660" s="35"/>
      <c r="P660" s="45" t="s">
        <v>5303</v>
      </c>
      <c r="Q660" s="31"/>
      <c r="R660" s="31" t="s">
        <v>4711</v>
      </c>
      <c r="S660" s="16">
        <v>2978</v>
      </c>
      <c r="T660" s="17">
        <f>IF(AND(S660&lt;&gt;""),S660/INDEX(L$2:L660,MATCH(MAX(L$2:L660)+1,L$2:L660,1)),"")</f>
        <v>0.31085594989561588</v>
      </c>
      <c r="U660" s="31" t="s">
        <v>30</v>
      </c>
      <c r="W660" s="43"/>
      <c r="X660" s="43"/>
      <c r="Y660" s="43"/>
      <c r="Z660" s="43"/>
      <c r="AA660" s="43"/>
      <c r="AB660" s="43"/>
      <c r="AC660" s="43"/>
      <c r="AD660" s="39"/>
      <c r="AE660" s="39"/>
      <c r="AF660" s="44" t="str">
        <f t="shared" si="226"/>
        <v>無</v>
      </c>
      <c r="AH660" s="45"/>
    </row>
    <row r="661" spans="1:34" ht="18.75" customHeight="1">
      <c r="A661" s="36" t="str">
        <f t="shared" si="224"/>
        <v>市区</v>
      </c>
      <c r="B661" s="37" t="str">
        <f>IF(E661&lt;&gt;"",VLOOKUP(C661,市町村コード!$B:$D,3,FALSE),"")</f>
        <v>奈良県</v>
      </c>
      <c r="C661" s="38">
        <f>IF(E661&lt;&gt;"",VLOOKUP(E661,市町村コード!$A$1:$B$3593,2,FALSE),"")</f>
        <v>292010</v>
      </c>
      <c r="D661" s="39" t="str">
        <f t="shared" si="228"/>
        <v>29201</v>
      </c>
      <c r="E661" s="48" t="s">
        <v>1151</v>
      </c>
      <c r="F661" s="40" t="str">
        <f>IF(MONTH(G661)&gt;=5, YEAR(G661)-1, YEAR(G661))&amp;"年"</f>
        <v>2021年</v>
      </c>
      <c r="G661" s="41">
        <v>44753</v>
      </c>
      <c r="H661" s="14">
        <v>298780</v>
      </c>
      <c r="I661" s="14">
        <v>152135</v>
      </c>
      <c r="J661" s="14">
        <v>302955</v>
      </c>
      <c r="K661" s="15">
        <f t="shared" si="222"/>
        <v>0.50918736193855008</v>
      </c>
      <c r="L661" s="14">
        <v>148633</v>
      </c>
      <c r="M661" s="14">
        <v>3497</v>
      </c>
      <c r="N661" s="35"/>
      <c r="O661" s="35" t="s">
        <v>29</v>
      </c>
      <c r="P661" s="45" t="s">
        <v>1152</v>
      </c>
      <c r="Q661" s="31">
        <v>4</v>
      </c>
      <c r="R661" s="31" t="s">
        <v>4710</v>
      </c>
      <c r="S661" s="16">
        <v>64409.366000000002</v>
      </c>
      <c r="T661" s="17">
        <f>IF(AND(S661&lt;&gt;""),S661/INDEX(L$2:L661,MATCH(MAX(L$2:L661)+1,L$2:L661,1)),"")</f>
        <v>0.43334499068174631</v>
      </c>
      <c r="U661" s="31" t="s">
        <v>30</v>
      </c>
      <c r="W661" s="43"/>
      <c r="X661" s="43"/>
      <c r="Y661" s="43"/>
      <c r="Z661" s="43"/>
      <c r="AA661" s="43"/>
      <c r="AB661" s="43"/>
      <c r="AC661" s="43"/>
      <c r="AD661" s="39"/>
      <c r="AE661" s="39"/>
      <c r="AF661" s="44" t="str">
        <f t="shared" si="226"/>
        <v>無</v>
      </c>
      <c r="AH661" s="45"/>
    </row>
    <row r="662" spans="1:34" ht="18.75" customHeight="1">
      <c r="A662" s="36" t="str">
        <f t="shared" si="224"/>
        <v>市区</v>
      </c>
      <c r="B662" s="37" t="str">
        <f>IF(E662&lt;&gt;"",VLOOKUP(C662,市町村コード!$B:$D,3,FALSE),"")</f>
        <v>奈良県</v>
      </c>
      <c r="C662" s="38">
        <f>IF(E662&lt;&gt;"",VLOOKUP(E662,市町村コード!$A$1:$B$3593,2,FALSE),"")</f>
        <v>292010</v>
      </c>
      <c r="D662" s="39" t="str">
        <f t="shared" si="228"/>
        <v>29201</v>
      </c>
      <c r="E662" s="48" t="s">
        <v>1151</v>
      </c>
      <c r="F662" s="40" t="str">
        <f t="shared" ref="F662:F665" si="229">IF(MONTH(G662)&gt;=5, YEAR(G662)-1, YEAR(G662))&amp;"年"</f>
        <v>2021年</v>
      </c>
      <c r="G662" s="41">
        <v>44753</v>
      </c>
      <c r="H662" s="14"/>
      <c r="I662" s="14"/>
      <c r="J662" s="14"/>
      <c r="K662" s="15"/>
      <c r="L662" s="14"/>
      <c r="M662" s="14"/>
      <c r="N662" s="35"/>
      <c r="O662" s="35"/>
      <c r="P662" s="45" t="s">
        <v>5191</v>
      </c>
      <c r="Q662" s="31"/>
      <c r="R662" s="31" t="s">
        <v>4711</v>
      </c>
      <c r="S662" s="16">
        <v>40738.633000000002</v>
      </c>
      <c r="T662" s="17">
        <f>IF(AND(S662&lt;&gt;""),S662/INDEX(L$2:L662,MATCH(MAX(L$2:L662)+1,L$2:L662,1)),"")</f>
        <v>0.27408874879737338</v>
      </c>
      <c r="U662" s="31" t="s">
        <v>30</v>
      </c>
      <c r="W662" s="43"/>
      <c r="X662" s="43"/>
      <c r="Y662" s="43"/>
      <c r="Z662" s="43"/>
      <c r="AA662" s="43"/>
      <c r="AB662" s="43"/>
      <c r="AC662" s="43"/>
      <c r="AD662" s="39"/>
      <c r="AE662" s="39"/>
      <c r="AF662" s="44" t="str">
        <f t="shared" si="226"/>
        <v>無</v>
      </c>
      <c r="AH662" s="45"/>
    </row>
    <row r="663" spans="1:34" ht="18.75" customHeight="1">
      <c r="A663" s="36" t="str">
        <f t="shared" si="224"/>
        <v>市区</v>
      </c>
      <c r="B663" s="37" t="str">
        <f>IF(E663&lt;&gt;"",VLOOKUP(C663,市町村コード!$B:$D,3,FALSE),"")</f>
        <v>奈良県</v>
      </c>
      <c r="C663" s="38">
        <f>IF(E663&lt;&gt;"",VLOOKUP(E663,市町村コード!$A$1:$B$3593,2,FALSE),"")</f>
        <v>292010</v>
      </c>
      <c r="D663" s="39" t="str">
        <f t="shared" si="228"/>
        <v>29201</v>
      </c>
      <c r="E663" s="48" t="s">
        <v>1151</v>
      </c>
      <c r="F663" s="40" t="str">
        <f t="shared" si="229"/>
        <v>2021年</v>
      </c>
      <c r="G663" s="41">
        <v>44753</v>
      </c>
      <c r="H663" s="14"/>
      <c r="I663" s="14"/>
      <c r="J663" s="14"/>
      <c r="K663" s="15"/>
      <c r="L663" s="14"/>
      <c r="M663" s="14"/>
      <c r="N663" s="35"/>
      <c r="O663" s="35"/>
      <c r="P663" s="45" t="s">
        <v>5192</v>
      </c>
      <c r="Q663" s="31"/>
      <c r="R663" s="31" t="s">
        <v>4711</v>
      </c>
      <c r="S663" s="16">
        <v>19021</v>
      </c>
      <c r="T663" s="17">
        <f>IF(AND(S663&lt;&gt;""),S663/INDEX(L$2:L663,MATCH(MAX(L$2:L663)+1,L$2:L663,1)),"")</f>
        <v>0.12797292660445528</v>
      </c>
      <c r="U663" s="31" t="s">
        <v>30</v>
      </c>
      <c r="W663" s="43"/>
      <c r="X663" s="43"/>
      <c r="Y663" s="43"/>
      <c r="Z663" s="43"/>
      <c r="AA663" s="43"/>
      <c r="AB663" s="43"/>
      <c r="AC663" s="43"/>
      <c r="AD663" s="39"/>
      <c r="AE663" s="39"/>
      <c r="AF663" s="44" t="str">
        <f t="shared" si="226"/>
        <v>無</v>
      </c>
      <c r="AH663" s="45"/>
    </row>
    <row r="664" spans="1:34" ht="18.75" customHeight="1">
      <c r="A664" s="36" t="str">
        <f t="shared" si="224"/>
        <v>市区</v>
      </c>
      <c r="B664" s="37" t="str">
        <f>IF(E664&lt;&gt;"",VLOOKUP(C664,市町村コード!$B:$D,3,FALSE),"")</f>
        <v>奈良県</v>
      </c>
      <c r="C664" s="38">
        <f>IF(E664&lt;&gt;"",VLOOKUP(E664,市町村コード!$A$1:$B$3593,2,FALSE),"")</f>
        <v>292010</v>
      </c>
      <c r="D664" s="39" t="str">
        <f t="shared" si="228"/>
        <v>29201</v>
      </c>
      <c r="E664" s="48" t="s">
        <v>1151</v>
      </c>
      <c r="F664" s="40" t="str">
        <f t="shared" si="229"/>
        <v>2021年</v>
      </c>
      <c r="G664" s="41">
        <v>44753</v>
      </c>
      <c r="H664" s="14"/>
      <c r="I664" s="14"/>
      <c r="J664" s="14"/>
      <c r="K664" s="15"/>
      <c r="L664" s="14"/>
      <c r="M664" s="14"/>
      <c r="N664" s="35"/>
      <c r="O664" s="35"/>
      <c r="P664" s="45" t="s">
        <v>5193</v>
      </c>
      <c r="Q664" s="31"/>
      <c r="R664" s="31" t="s">
        <v>4711</v>
      </c>
      <c r="S664" s="16">
        <v>12522</v>
      </c>
      <c r="T664" s="17">
        <f>IF(AND(S664&lt;&gt;""),S664/INDEX(L$2:L664,MATCH(MAX(L$2:L664)+1,L$2:L664,1)),"")</f>
        <v>8.4247778084274694E-2</v>
      </c>
      <c r="U664" s="31" t="s">
        <v>30</v>
      </c>
      <c r="W664" s="43"/>
      <c r="X664" s="43"/>
      <c r="Y664" s="43"/>
      <c r="Z664" s="43"/>
      <c r="AA664" s="43"/>
      <c r="AB664" s="43"/>
      <c r="AC664" s="43"/>
      <c r="AD664" s="39"/>
      <c r="AE664" s="39"/>
      <c r="AF664" s="44" t="str">
        <f t="shared" si="226"/>
        <v>無</v>
      </c>
      <c r="AH664" s="45"/>
    </row>
    <row r="665" spans="1:34" ht="18.75" customHeight="1">
      <c r="A665" s="36" t="str">
        <f t="shared" si="224"/>
        <v>市区</v>
      </c>
      <c r="B665" s="37" t="str">
        <f>IF(E665&lt;&gt;"",VLOOKUP(C665,市町村コード!$B:$D,3,FALSE),"")</f>
        <v>奈良県</v>
      </c>
      <c r="C665" s="38">
        <f>IF(E665&lt;&gt;"",VLOOKUP(E665,市町村コード!$A$1:$B$3593,2,FALSE),"")</f>
        <v>292010</v>
      </c>
      <c r="D665" s="39" t="str">
        <f t="shared" si="228"/>
        <v>29201</v>
      </c>
      <c r="E665" s="48" t="s">
        <v>1151</v>
      </c>
      <c r="F665" s="40" t="str">
        <f t="shared" si="229"/>
        <v>2021年</v>
      </c>
      <c r="G665" s="41">
        <v>44753</v>
      </c>
      <c r="H665" s="14"/>
      <c r="I665" s="14"/>
      <c r="J665" s="14"/>
      <c r="K665" s="15"/>
      <c r="L665" s="14"/>
      <c r="M665" s="14"/>
      <c r="N665" s="35"/>
      <c r="O665" s="35"/>
      <c r="P665" s="45" t="s">
        <v>5194</v>
      </c>
      <c r="Q665" s="31"/>
      <c r="R665" s="31" t="s">
        <v>4711</v>
      </c>
      <c r="S665" s="16">
        <v>11942</v>
      </c>
      <c r="T665" s="17">
        <f>IF(AND(S665&lt;&gt;""),S665/INDEX(L$2:L665,MATCH(MAX(L$2:L665)+1,L$2:L665,1)),"")</f>
        <v>8.0345549104169328E-2</v>
      </c>
      <c r="U665" s="31" t="s">
        <v>30</v>
      </c>
      <c r="W665" s="43"/>
      <c r="X665" s="43"/>
      <c r="Y665" s="43"/>
      <c r="Z665" s="43"/>
      <c r="AA665" s="43"/>
      <c r="AB665" s="43"/>
      <c r="AC665" s="43"/>
      <c r="AD665" s="39"/>
      <c r="AE665" s="39"/>
      <c r="AF665" s="44" t="str">
        <f t="shared" si="226"/>
        <v>無</v>
      </c>
      <c r="AH665" s="45"/>
    </row>
    <row r="666" spans="1:34">
      <c r="A666" s="36" t="str">
        <f t="shared" si="224"/>
        <v>市区</v>
      </c>
      <c r="B666" s="37" t="str">
        <f>IF(E666&lt;&gt;"",VLOOKUP(C666,市町村コード!$B:$D,3,FALSE),"")</f>
        <v>奈良県</v>
      </c>
      <c r="C666" s="38">
        <f>IF(E666&lt;&gt;"",VLOOKUP(E666,市町村コード!$A$1:$B$3593,2,FALSE),"")</f>
        <v>292036</v>
      </c>
      <c r="D666" s="39" t="str">
        <f t="shared" si="228"/>
        <v>29203</v>
      </c>
      <c r="E666" s="48" t="s">
        <v>1153</v>
      </c>
      <c r="F666" s="40" t="str">
        <f>IF(MONTH(G666)&gt;=5, YEAR(G666)-1, YEAR(G666))&amp;"年"</f>
        <v>2021年</v>
      </c>
      <c r="G666" s="41">
        <v>44732</v>
      </c>
      <c r="H666" s="14">
        <v>71875</v>
      </c>
      <c r="I666" s="14">
        <v>28612</v>
      </c>
      <c r="J666" s="14">
        <v>72927</v>
      </c>
      <c r="K666" s="15">
        <f t="shared" si="222"/>
        <v>0.39807999999999999</v>
      </c>
      <c r="L666" s="14">
        <v>27989</v>
      </c>
      <c r="M666" s="14">
        <v>623</v>
      </c>
      <c r="N666" s="35"/>
      <c r="O666" s="35" t="s">
        <v>29</v>
      </c>
      <c r="P666" s="45" t="s">
        <v>1154</v>
      </c>
      <c r="Q666" s="31">
        <v>6</v>
      </c>
      <c r="R666" s="31" t="s">
        <v>4710</v>
      </c>
      <c r="S666" s="16">
        <v>16157</v>
      </c>
      <c r="T666" s="17">
        <f>IF(AND(S666&lt;&gt;""),S666/INDEX(L$2:L666,MATCH(MAX(L$2:L666)+1,L$2:L666,1)),"")</f>
        <v>0.57726249598056378</v>
      </c>
      <c r="U666" s="31" t="s">
        <v>30</v>
      </c>
      <c r="W666" s="43"/>
      <c r="X666" s="43"/>
      <c r="Y666" s="43"/>
      <c r="Z666" s="43"/>
      <c r="AA666" s="43"/>
      <c r="AB666" s="43"/>
      <c r="AC666" s="43"/>
      <c r="AD666" s="39"/>
      <c r="AE666" s="39"/>
      <c r="AF666" s="44" t="str">
        <f t="shared" si="226"/>
        <v>無</v>
      </c>
      <c r="AH666" s="45"/>
    </row>
    <row r="667" spans="1:34">
      <c r="A667" s="36" t="str">
        <f t="shared" si="224"/>
        <v>市区</v>
      </c>
      <c r="B667" s="37" t="str">
        <f>IF(E667&lt;&gt;"",VLOOKUP(C667,市町村コード!$B:$D,3,FALSE),"")</f>
        <v>奈良県</v>
      </c>
      <c r="C667" s="38">
        <f>IF(E667&lt;&gt;"",VLOOKUP(E667,市町村コード!$A$1:$B$3593,2,FALSE),"")</f>
        <v>292036</v>
      </c>
      <c r="D667" s="39" t="str">
        <f t="shared" si="228"/>
        <v>29203</v>
      </c>
      <c r="E667" s="48" t="s">
        <v>1153</v>
      </c>
      <c r="F667" s="40" t="str">
        <f>IF(MONTH(G667)&gt;=5, YEAR(G667)-1, YEAR(G667))&amp;"年"</f>
        <v>2021年</v>
      </c>
      <c r="G667" s="41">
        <v>44732</v>
      </c>
      <c r="H667" s="14"/>
      <c r="I667" s="14"/>
      <c r="J667" s="14"/>
      <c r="K667" s="15"/>
      <c r="L667" s="14"/>
      <c r="M667" s="14"/>
      <c r="N667" s="35"/>
      <c r="O667" s="35"/>
      <c r="P667" s="45" t="s">
        <v>5195</v>
      </c>
      <c r="Q667" s="31"/>
      <c r="R667" s="31" t="s">
        <v>4711</v>
      </c>
      <c r="S667" s="16">
        <v>11832</v>
      </c>
      <c r="T667" s="17">
        <f>IF(AND(S667&lt;&gt;""),S667/INDEX(L$2:L667,MATCH(MAX(L$2:L667)+1,L$2:L667,1)),"")</f>
        <v>0.42273750401943622</v>
      </c>
      <c r="U667" s="31" t="s">
        <v>30</v>
      </c>
      <c r="W667" s="43"/>
      <c r="X667" s="43"/>
      <c r="Y667" s="43"/>
      <c r="Z667" s="43"/>
      <c r="AA667" s="43"/>
      <c r="AB667" s="43"/>
      <c r="AC667" s="43"/>
      <c r="AD667" s="39"/>
      <c r="AE667" s="39"/>
      <c r="AF667" s="44" t="str">
        <f t="shared" si="226"/>
        <v>無</v>
      </c>
      <c r="AH667" s="45"/>
    </row>
    <row r="668" spans="1:34">
      <c r="A668" s="36" t="str">
        <f t="shared" si="224"/>
        <v>市区</v>
      </c>
      <c r="B668" s="37" t="str">
        <f>IF(E668&lt;&gt;"",VLOOKUP(C668,市町村コード!$B:$D,3,FALSE),"")</f>
        <v>奈良県</v>
      </c>
      <c r="C668" s="38">
        <f>IF(E668&lt;&gt;"",VLOOKUP(E668,市町村コード!$A$1:$B$3593,2,FALSE),"")</f>
        <v>292044</v>
      </c>
      <c r="D668" s="39" t="str">
        <f t="shared" si="228"/>
        <v>29204</v>
      </c>
      <c r="E668" s="48" t="s">
        <v>1155</v>
      </c>
      <c r="F668" s="40" t="str">
        <f t="shared" ref="F668" si="230">IF(MONTH(G668)&gt;=5, YEAR(G668)-1, YEAR(G668))&amp;"年"</f>
        <v>2021年</v>
      </c>
      <c r="G668" s="41">
        <v>44858</v>
      </c>
      <c r="H668" s="14"/>
      <c r="I668" s="14"/>
      <c r="J668" s="14">
        <v>52368</v>
      </c>
      <c r="K668" s="15" t="str">
        <f t="shared" si="222"/>
        <v/>
      </c>
      <c r="L668" s="14"/>
      <c r="M668" s="14"/>
      <c r="N668" s="35" t="s">
        <v>54</v>
      </c>
      <c r="O668" s="35" t="s">
        <v>29</v>
      </c>
      <c r="P668" s="45" t="s">
        <v>1156</v>
      </c>
      <c r="Q668" s="31">
        <v>3</v>
      </c>
      <c r="R668" s="31" t="s">
        <v>4710</v>
      </c>
      <c r="S668" s="16"/>
      <c r="T668" s="17" t="str">
        <f>IF(AND(S668&lt;&gt;""),S668/INDEX(L$2:L668,MATCH(MAX(L$2:L668)+1,L$2:L668,1)),"")</f>
        <v/>
      </c>
      <c r="U668" s="31" t="s">
        <v>30</v>
      </c>
      <c r="W668" s="43"/>
      <c r="X668" s="43"/>
      <c r="Y668" s="43"/>
      <c r="Z668" s="43"/>
      <c r="AA668" s="43"/>
      <c r="AB668" s="43"/>
      <c r="AC668" s="43"/>
      <c r="AD668" s="39"/>
      <c r="AE668" s="39"/>
      <c r="AF668" s="44" t="str">
        <f t="shared" si="226"/>
        <v>無</v>
      </c>
      <c r="AH668" s="45"/>
    </row>
    <row r="669" spans="1:34" s="64" customFormat="1">
      <c r="A669" s="36" t="str">
        <f t="shared" si="224"/>
        <v>町村</v>
      </c>
      <c r="B669" s="37" t="str">
        <f>IF(E669&lt;&gt;"",VLOOKUP(C669,市町村コード!$B:$D,3,FALSE),"")</f>
        <v>奈良県</v>
      </c>
      <c r="C669" s="38">
        <f>IF(E669&lt;&gt;"",VLOOKUP(E669,市町村コード!$A$1:$B$3593,2,FALSE),"")</f>
        <v>293229</v>
      </c>
      <c r="D669" s="39" t="str">
        <f t="shared" si="228"/>
        <v>29322</v>
      </c>
      <c r="E669" s="48" t="s">
        <v>1163</v>
      </c>
      <c r="F669" s="57" t="str">
        <f t="shared" ref="F669:F679" si="231">IF(MONTH(G669)&gt;=5, YEAR(G669)-1, YEAR(G669))&amp;"年"</f>
        <v>2021年</v>
      </c>
      <c r="G669" s="49">
        <v>44809</v>
      </c>
      <c r="H669" s="18">
        <v>2993</v>
      </c>
      <c r="I669" s="18">
        <v>2479</v>
      </c>
      <c r="J669" s="18"/>
      <c r="K669" s="19">
        <f t="shared" si="222"/>
        <v>0.82826595389241564</v>
      </c>
      <c r="L669" s="18">
        <v>2362</v>
      </c>
      <c r="M669" s="18">
        <v>117</v>
      </c>
      <c r="N669" s="60"/>
      <c r="O669" s="35" t="s">
        <v>29</v>
      </c>
      <c r="P669" s="45" t="s">
        <v>4958</v>
      </c>
      <c r="Q669" s="31">
        <v>1</v>
      </c>
      <c r="R669" s="31" t="s">
        <v>4711</v>
      </c>
      <c r="S669" s="20">
        <v>1666</v>
      </c>
      <c r="T669" s="17">
        <f>IF(AND(S669&lt;&gt;""),S669/INDEX(L$2:L669,MATCH(MAX(L$2:L669)+1,L$2:L669,1)),"")</f>
        <v>0.70533446232006769</v>
      </c>
      <c r="U669" s="31" t="s">
        <v>30</v>
      </c>
      <c r="V669" s="61"/>
      <c r="W669" s="51"/>
      <c r="X669" s="51"/>
      <c r="Y669" s="51"/>
      <c r="Z669" s="51"/>
      <c r="AA669" s="51"/>
      <c r="AB669" s="51"/>
      <c r="AC669" s="51"/>
      <c r="AD669" s="62"/>
      <c r="AE669" s="62"/>
      <c r="AF669" s="44" t="str">
        <f t="shared" ref="AF669:AF687" si="232">IF(AND(V669="",W669="",X669="",Y669="",Z669="",AA669="",AB669="",AC669=""),"無",IF(V669&lt;&gt;"",$V$1,"") &amp; IF(W669&lt;&gt;"",$W$1,"") &amp; IF(X669&lt;&gt;"",$X$1,"") &amp; IF(Y669&lt;&gt;"",$Y$1,"") &amp; IF(Z669&lt;&gt;"",$Z$1,"") &amp; IF(AA669&lt;&gt;"",$AA$1,"") &amp; IF(AB669&lt;&gt;"",$AB$1,"") &amp; IF(AC669&lt;&gt;"",$AC$1,""))</f>
        <v>無</v>
      </c>
      <c r="AG669" s="63"/>
      <c r="AH669" s="45"/>
    </row>
    <row r="670" spans="1:34" s="64" customFormat="1">
      <c r="A670" s="36" t="str">
        <f t="shared" si="224"/>
        <v>町村</v>
      </c>
      <c r="B670" s="37" t="str">
        <f>IF(E670&lt;&gt;"",VLOOKUP(C670,市町村コード!$B:$D,3,FALSE),"")</f>
        <v>奈良県</v>
      </c>
      <c r="C670" s="38">
        <f>IF(E670&lt;&gt;"",VLOOKUP(E670,市町村コード!$A$1:$B$3593,2,FALSE),"")</f>
        <v>293229</v>
      </c>
      <c r="D670" s="39" t="str">
        <f t="shared" si="228"/>
        <v>29322</v>
      </c>
      <c r="E670" s="48" t="s">
        <v>1163</v>
      </c>
      <c r="F670" s="57" t="str">
        <f t="shared" si="231"/>
        <v>2021年</v>
      </c>
      <c r="G670" s="49">
        <v>44809</v>
      </c>
      <c r="H670" s="65"/>
      <c r="I670" s="65"/>
      <c r="J670" s="65"/>
      <c r="K670" s="15"/>
      <c r="L670" s="65"/>
      <c r="M670" s="65"/>
      <c r="N670" s="60"/>
      <c r="O670" s="35"/>
      <c r="P670" s="45" t="s">
        <v>4959</v>
      </c>
      <c r="Q670" s="31"/>
      <c r="R670" s="31" t="s">
        <v>4711</v>
      </c>
      <c r="S670" s="20">
        <v>516</v>
      </c>
      <c r="T670" s="17">
        <f>IF(AND(S670&lt;&gt;""),S670/INDEX(L$2:L670,MATCH(MAX(L$2:L670)+1,L$2:L670,1)),"")</f>
        <v>0.21845893310753597</v>
      </c>
      <c r="U670" s="31" t="s">
        <v>30</v>
      </c>
      <c r="V670" s="61"/>
      <c r="W670" s="51"/>
      <c r="X670" s="51"/>
      <c r="Y670" s="51"/>
      <c r="Z670" s="51"/>
      <c r="AA670" s="51"/>
      <c r="AB670" s="51"/>
      <c r="AC670" s="51"/>
      <c r="AD670" s="62"/>
      <c r="AE670" s="62"/>
      <c r="AF670" s="44" t="str">
        <f t="shared" si="232"/>
        <v>無</v>
      </c>
      <c r="AG670" s="63"/>
      <c r="AH670" s="45"/>
    </row>
    <row r="671" spans="1:34" s="64" customFormat="1">
      <c r="A671" s="36" t="str">
        <f t="shared" si="224"/>
        <v>町村</v>
      </c>
      <c r="B671" s="37" t="str">
        <f>IF(E671&lt;&gt;"",VLOOKUP(C671,市町村コード!$B:$D,3,FALSE),"")</f>
        <v>奈良県</v>
      </c>
      <c r="C671" s="38">
        <f>IF(E671&lt;&gt;"",VLOOKUP(E671,市町村コード!$A$1:$B$3593,2,FALSE),"")</f>
        <v>293229</v>
      </c>
      <c r="D671" s="39" t="str">
        <f t="shared" si="228"/>
        <v>29322</v>
      </c>
      <c r="E671" s="48" t="s">
        <v>1163</v>
      </c>
      <c r="F671" s="57" t="str">
        <f t="shared" si="231"/>
        <v>2021年</v>
      </c>
      <c r="G671" s="49">
        <v>44809</v>
      </c>
      <c r="H671" s="65"/>
      <c r="I671" s="65"/>
      <c r="J671" s="65"/>
      <c r="K671" s="15"/>
      <c r="L671" s="65"/>
      <c r="M671" s="65"/>
      <c r="N671" s="60"/>
      <c r="O671" s="35"/>
      <c r="P671" s="45" t="s">
        <v>4960</v>
      </c>
      <c r="Q671" s="31"/>
      <c r="R671" s="31" t="s">
        <v>4711</v>
      </c>
      <c r="S671" s="20">
        <v>180</v>
      </c>
      <c r="T671" s="17">
        <f>IF(AND(S671&lt;&gt;""),S671/INDEX(L$2:L671,MATCH(MAX(L$2:L671)+1,L$2:L671,1)),"")</f>
        <v>7.620660457239628E-2</v>
      </c>
      <c r="U671" s="31" t="s">
        <v>30</v>
      </c>
      <c r="V671" s="61"/>
      <c r="W671" s="51"/>
      <c r="X671" s="51"/>
      <c r="Y671" s="51"/>
      <c r="Z671" s="51"/>
      <c r="AA671" s="51"/>
      <c r="AB671" s="51"/>
      <c r="AC671" s="51"/>
      <c r="AD671" s="62"/>
      <c r="AE671" s="62"/>
      <c r="AF671" s="44" t="str">
        <f t="shared" si="232"/>
        <v>無</v>
      </c>
      <c r="AG671" s="63"/>
      <c r="AH671" s="45"/>
    </row>
    <row r="672" spans="1:34" ht="18.75" customHeight="1">
      <c r="A672" s="36" t="str">
        <f t="shared" si="224"/>
        <v>町村</v>
      </c>
      <c r="B672" s="37" t="str">
        <f>IF(E672&lt;&gt;"",VLOOKUP(C672,市町村コード!$B:$D,3,FALSE),"")</f>
        <v>奈良県</v>
      </c>
      <c r="C672" s="38">
        <f>IF(E672&lt;&gt;"",VLOOKUP(E672,市町村コード!$A$1:$B$3593,2,FALSE),"")</f>
        <v>293440</v>
      </c>
      <c r="D672" s="39" t="str">
        <f t="shared" si="228"/>
        <v>29344</v>
      </c>
      <c r="E672" s="48" t="s">
        <v>1164</v>
      </c>
      <c r="F672" s="40" t="str">
        <f t="shared" si="231"/>
        <v>2021年</v>
      </c>
      <c r="G672" s="41">
        <v>44851</v>
      </c>
      <c r="H672" s="14">
        <v>23272</v>
      </c>
      <c r="I672" s="14">
        <v>13239</v>
      </c>
      <c r="J672" s="14"/>
      <c r="K672" s="15">
        <f t="shared" ref="K672:K706" si="233">IF(AND(H672&lt;&gt;"",I672&lt;&gt;""),I672/H672,"")</f>
        <v>0.56888105878308692</v>
      </c>
      <c r="L672" s="14">
        <v>13068</v>
      </c>
      <c r="M672" s="14">
        <v>171</v>
      </c>
      <c r="N672" s="35"/>
      <c r="O672" s="35" t="s">
        <v>29</v>
      </c>
      <c r="P672" s="45" t="s">
        <v>1165</v>
      </c>
      <c r="Q672" s="31">
        <v>2</v>
      </c>
      <c r="R672" s="31" t="s">
        <v>4710</v>
      </c>
      <c r="S672" s="16">
        <v>8046</v>
      </c>
      <c r="T672" s="17">
        <f>IF(AND(S672&lt;&gt;""),S672/INDEX(L$2:L672,MATCH(MAX(L$2:L672)+1,L$2:L672,1)),"")</f>
        <v>0.61570247933884292</v>
      </c>
      <c r="U672" s="31" t="s">
        <v>30</v>
      </c>
      <c r="W672" s="43"/>
      <c r="X672" s="43"/>
      <c r="Y672" s="43"/>
      <c r="Z672" s="43"/>
      <c r="AA672" s="43"/>
      <c r="AB672" s="43"/>
      <c r="AC672" s="43"/>
      <c r="AD672" s="39"/>
      <c r="AE672" s="39"/>
      <c r="AF672" s="44" t="str">
        <f t="shared" si="232"/>
        <v>無</v>
      </c>
      <c r="AH672" s="45"/>
    </row>
    <row r="673" spans="1:34" ht="18.75" customHeight="1">
      <c r="A673" s="36" t="str">
        <f t="shared" si="224"/>
        <v>町村</v>
      </c>
      <c r="B673" s="37" t="str">
        <f>IF(E673&lt;&gt;"",VLOOKUP(C673,市町村コード!$B:$D,3,FALSE),"")</f>
        <v>奈良県</v>
      </c>
      <c r="C673" s="38">
        <f>IF(E673&lt;&gt;"",VLOOKUP(E673,市町村コード!$A$1:$B$3593,2,FALSE),"")</f>
        <v>293440</v>
      </c>
      <c r="D673" s="39" t="str">
        <f t="shared" si="228"/>
        <v>29344</v>
      </c>
      <c r="E673" s="48" t="s">
        <v>1164</v>
      </c>
      <c r="F673" s="40" t="str">
        <f t="shared" si="231"/>
        <v>2021年</v>
      </c>
      <c r="G673" s="41">
        <v>44851</v>
      </c>
      <c r="H673" s="14"/>
      <c r="I673" s="14"/>
      <c r="J673" s="14"/>
      <c r="K673" s="15"/>
      <c r="L673" s="14"/>
      <c r="M673" s="14"/>
      <c r="N673" s="35"/>
      <c r="O673" s="35"/>
      <c r="P673" s="45" t="s">
        <v>4961</v>
      </c>
      <c r="Q673" s="31"/>
      <c r="R673" s="31" t="s">
        <v>4711</v>
      </c>
      <c r="S673" s="16">
        <v>5022</v>
      </c>
      <c r="T673" s="17">
        <f>IF(AND(S673&lt;&gt;""),S673/INDEX(L$2:L673,MATCH(MAX(L$2:L673)+1,L$2:L673,1)),"")</f>
        <v>0.38429752066115702</v>
      </c>
      <c r="U673" s="31" t="s">
        <v>30</v>
      </c>
      <c r="W673" s="43"/>
      <c r="X673" s="43"/>
      <c r="Y673" s="43"/>
      <c r="Z673" s="43"/>
      <c r="AA673" s="43"/>
      <c r="AB673" s="43"/>
      <c r="AC673" s="43"/>
      <c r="AD673" s="39"/>
      <c r="AE673" s="39"/>
      <c r="AF673" s="44" t="str">
        <f t="shared" si="232"/>
        <v>無</v>
      </c>
      <c r="AH673" s="45"/>
    </row>
    <row r="674" spans="1:34" ht="18.75" customHeight="1">
      <c r="A674" s="36" t="str">
        <f t="shared" si="224"/>
        <v>町村</v>
      </c>
      <c r="B674" s="37" t="s">
        <v>1166</v>
      </c>
      <c r="C674" s="38" t="s">
        <v>1167</v>
      </c>
      <c r="D674" s="39" t="str">
        <f t="shared" si="228"/>
        <v>29361</v>
      </c>
      <c r="E674" s="48" t="s">
        <v>345</v>
      </c>
      <c r="F674" s="40" t="str">
        <f t="shared" si="231"/>
        <v>2021年</v>
      </c>
      <c r="G674" s="41">
        <v>44760</v>
      </c>
      <c r="H674" s="14">
        <v>7014</v>
      </c>
      <c r="I674" s="14">
        <v>4734</v>
      </c>
      <c r="J674" s="14"/>
      <c r="K674" s="15">
        <f t="shared" si="233"/>
        <v>0.67493584260051331</v>
      </c>
      <c r="L674" s="14">
        <v>4695</v>
      </c>
      <c r="M674" s="14">
        <v>39</v>
      </c>
      <c r="N674" s="35"/>
      <c r="O674" s="35" t="s">
        <v>29</v>
      </c>
      <c r="P674" s="45" t="s">
        <v>4962</v>
      </c>
      <c r="Q674" s="31">
        <v>1</v>
      </c>
      <c r="R674" s="31" t="s">
        <v>4711</v>
      </c>
      <c r="S674" s="16">
        <v>2741</v>
      </c>
      <c r="T674" s="17">
        <f>IF(AND(S674&lt;&gt;""),S674/INDEX(L$2:L674,MATCH(MAX(L$2:L674)+1,L$2:L674,1)),"")</f>
        <v>0.58381256656017044</v>
      </c>
      <c r="U674" s="31" t="s">
        <v>30</v>
      </c>
      <c r="W674" s="43"/>
      <c r="X674" s="43"/>
      <c r="Y674" s="43"/>
      <c r="Z674" s="43"/>
      <c r="AA674" s="43"/>
      <c r="AB674" s="43"/>
      <c r="AC674" s="43"/>
      <c r="AD674" s="39"/>
      <c r="AE674" s="39"/>
      <c r="AF674" s="44" t="str">
        <f t="shared" si="232"/>
        <v>無</v>
      </c>
      <c r="AH674" s="45"/>
    </row>
    <row r="675" spans="1:34" ht="18.75" customHeight="1">
      <c r="A675" s="36" t="str">
        <f t="shared" si="224"/>
        <v>町村</v>
      </c>
      <c r="B675" s="37" t="s">
        <v>1166</v>
      </c>
      <c r="C675" s="38" t="s">
        <v>1167</v>
      </c>
      <c r="D675" s="39" t="str">
        <f t="shared" si="228"/>
        <v>29361</v>
      </c>
      <c r="E675" s="48" t="s">
        <v>345</v>
      </c>
      <c r="F675" s="40" t="str">
        <f t="shared" si="231"/>
        <v>2021年</v>
      </c>
      <c r="G675" s="41">
        <v>44760</v>
      </c>
      <c r="H675" s="14"/>
      <c r="I675" s="14"/>
      <c r="J675" s="14"/>
      <c r="K675" s="15"/>
      <c r="L675" s="14"/>
      <c r="M675" s="14"/>
      <c r="N675" s="35"/>
      <c r="O675" s="35"/>
      <c r="P675" s="45" t="s">
        <v>1168</v>
      </c>
      <c r="Q675" s="31"/>
      <c r="R675" s="31" t="s">
        <v>4710</v>
      </c>
      <c r="S675" s="16">
        <v>1954</v>
      </c>
      <c r="T675" s="17">
        <f>IF(AND(S675&lt;&gt;""),S675/INDEX(L$2:L675,MATCH(MAX(L$2:L675)+1,L$2:L675,1)),"")</f>
        <v>0.41618743343982961</v>
      </c>
      <c r="U675" s="31" t="s">
        <v>30</v>
      </c>
      <c r="W675" s="43"/>
      <c r="X675" s="43"/>
      <c r="Y675" s="43"/>
      <c r="Z675" s="43"/>
      <c r="AA675" s="43"/>
      <c r="AB675" s="43"/>
      <c r="AC675" s="43"/>
      <c r="AD675" s="39"/>
      <c r="AE675" s="39"/>
      <c r="AF675" s="44" t="str">
        <f t="shared" si="232"/>
        <v>無</v>
      </c>
      <c r="AH675" s="45"/>
    </row>
    <row r="676" spans="1:34" ht="18.75" customHeight="1">
      <c r="A676" s="36" t="str">
        <f t="shared" si="224"/>
        <v>町村</v>
      </c>
      <c r="B676" s="37" t="str">
        <f>IF(E676&lt;&gt;"",VLOOKUP(C676,市町村コード!$B:$D,3,FALSE),"")</f>
        <v>奈良県</v>
      </c>
      <c r="C676" s="38">
        <f>IF(E676&lt;&gt;"",VLOOKUP(E676,市町村コード!$A$1:$B$3593,2,FALSE),"")</f>
        <v>293857</v>
      </c>
      <c r="D676" s="39" t="str">
        <f t="shared" si="228"/>
        <v>29385</v>
      </c>
      <c r="E676" s="48" t="s">
        <v>1171</v>
      </c>
      <c r="F676" s="40" t="str">
        <f t="shared" si="231"/>
        <v>2022年</v>
      </c>
      <c r="G676" s="41">
        <v>44584</v>
      </c>
      <c r="H676" s="14">
        <v>1233</v>
      </c>
      <c r="I676" s="14">
        <v>1022</v>
      </c>
      <c r="J676" s="14"/>
      <c r="K676" s="15">
        <f t="shared" si="233"/>
        <v>0.82887266828872663</v>
      </c>
      <c r="L676" s="14">
        <v>1015</v>
      </c>
      <c r="M676" s="14">
        <v>7</v>
      </c>
      <c r="N676" s="35"/>
      <c r="O676" s="35" t="s">
        <v>29</v>
      </c>
      <c r="P676" s="45" t="s">
        <v>1172</v>
      </c>
      <c r="Q676" s="31">
        <v>3</v>
      </c>
      <c r="R676" s="31" t="s">
        <v>4710</v>
      </c>
      <c r="S676" s="16">
        <v>548</v>
      </c>
      <c r="T676" s="17">
        <f>IF(AND(S676&lt;&gt;""),S676/INDEX(L$2:L676,MATCH(MAX(L$2:L676)+1,L$2:L676,1)),"")</f>
        <v>0.5399014778325123</v>
      </c>
      <c r="U676" s="31" t="s">
        <v>30</v>
      </c>
      <c r="W676" s="43"/>
      <c r="X676" s="43"/>
      <c r="Y676" s="43"/>
      <c r="Z676" s="43"/>
      <c r="AA676" s="43"/>
      <c r="AB676" s="43"/>
      <c r="AC676" s="43"/>
      <c r="AD676" s="39"/>
      <c r="AE676" s="39"/>
      <c r="AF676" s="44" t="str">
        <f t="shared" si="232"/>
        <v>無</v>
      </c>
      <c r="AH676" s="45"/>
    </row>
    <row r="677" spans="1:34" ht="18.75" customHeight="1">
      <c r="A677" s="36" t="str">
        <f t="shared" si="224"/>
        <v>町村</v>
      </c>
      <c r="B677" s="37" t="str">
        <f>IF(E677&lt;&gt;"",VLOOKUP(C677,市町村コード!$B:$D,3,FALSE),"")</f>
        <v>奈良県</v>
      </c>
      <c r="C677" s="38">
        <f>IF(E677&lt;&gt;"",VLOOKUP(E677,市町村コード!$A$1:$B$3593,2,FALSE),"")</f>
        <v>293857</v>
      </c>
      <c r="D677" s="39" t="str">
        <f t="shared" si="228"/>
        <v>29385</v>
      </c>
      <c r="E677" s="48" t="s">
        <v>1171</v>
      </c>
      <c r="F677" s="40" t="str">
        <f t="shared" si="231"/>
        <v>2022年</v>
      </c>
      <c r="G677" s="41">
        <v>44584</v>
      </c>
      <c r="H677" s="14"/>
      <c r="I677" s="14"/>
      <c r="J677" s="14"/>
      <c r="K677" s="15"/>
      <c r="L677" s="14"/>
      <c r="M677" s="14"/>
      <c r="N677" s="35"/>
      <c r="O677" s="35"/>
      <c r="P677" s="45" t="s">
        <v>4963</v>
      </c>
      <c r="Q677" s="31"/>
      <c r="R677" s="31" t="s">
        <v>4711</v>
      </c>
      <c r="S677" s="16">
        <v>319</v>
      </c>
      <c r="T677" s="17">
        <f>IF(AND(S677&lt;&gt;""),S677/INDEX(L$2:L677,MATCH(MAX(L$2:L677)+1,L$2:L677,1)),"")</f>
        <v>0.31428571428571428</v>
      </c>
      <c r="U677" s="31" t="s">
        <v>30</v>
      </c>
      <c r="W677" s="43"/>
      <c r="X677" s="43"/>
      <c r="Y677" s="43"/>
      <c r="Z677" s="43"/>
      <c r="AA677" s="43"/>
      <c r="AB677" s="43"/>
      <c r="AC677" s="43"/>
      <c r="AD677" s="39"/>
      <c r="AE677" s="39"/>
      <c r="AF677" s="44" t="str">
        <f t="shared" si="232"/>
        <v>無</v>
      </c>
      <c r="AH677" s="45"/>
    </row>
    <row r="678" spans="1:34" ht="18.75" customHeight="1">
      <c r="A678" s="36" t="str">
        <f t="shared" si="224"/>
        <v>町村</v>
      </c>
      <c r="B678" s="37" t="str">
        <f>IF(E678&lt;&gt;"",VLOOKUP(C678,市町村コード!$B:$D,3,FALSE),"")</f>
        <v>奈良県</v>
      </c>
      <c r="C678" s="38">
        <f>IF(E678&lt;&gt;"",VLOOKUP(E678,市町村コード!$A$1:$B$3593,2,FALSE),"")</f>
        <v>293857</v>
      </c>
      <c r="D678" s="39" t="str">
        <f t="shared" si="228"/>
        <v>29385</v>
      </c>
      <c r="E678" s="48" t="s">
        <v>1171</v>
      </c>
      <c r="F678" s="40" t="str">
        <f t="shared" si="231"/>
        <v>2022年</v>
      </c>
      <c r="G678" s="41">
        <v>44584</v>
      </c>
      <c r="H678" s="14"/>
      <c r="I678" s="14"/>
      <c r="J678" s="14"/>
      <c r="K678" s="15"/>
      <c r="L678" s="14"/>
      <c r="M678" s="14"/>
      <c r="N678" s="35"/>
      <c r="O678" s="35"/>
      <c r="P678" s="45" t="s">
        <v>4964</v>
      </c>
      <c r="Q678" s="31"/>
      <c r="R678" s="31" t="s">
        <v>4711</v>
      </c>
      <c r="S678" s="16">
        <v>148</v>
      </c>
      <c r="T678" s="17">
        <f>IF(AND(S678&lt;&gt;""),S678/INDEX(L$2:L678,MATCH(MAX(L$2:L678)+1,L$2:L678,1)),"")</f>
        <v>0.14581280788177339</v>
      </c>
      <c r="U678" s="31" t="s">
        <v>30</v>
      </c>
      <c r="W678" s="43"/>
      <c r="X678" s="43"/>
      <c r="Y678" s="43"/>
      <c r="Z678" s="43"/>
      <c r="AA678" s="43"/>
      <c r="AB678" s="43"/>
      <c r="AC678" s="43"/>
      <c r="AD678" s="39"/>
      <c r="AE678" s="39"/>
      <c r="AF678" s="44" t="str">
        <f t="shared" si="232"/>
        <v>無</v>
      </c>
      <c r="AH678" s="45"/>
    </row>
    <row r="679" spans="1:34" ht="18.75" customHeight="1">
      <c r="A679" s="36" t="str">
        <f t="shared" ref="A679:A719" si="234">IF(E679&lt;&gt;"",IF(OR(RIGHT(E679,1)="市",RIGHT(E679,1)="区"),"市区","町村"),"")</f>
        <v>町村</v>
      </c>
      <c r="B679" s="37" t="str">
        <f>IF(E679&lt;&gt;"",VLOOKUP(C679,市町村コード!$B:$D,3,FALSE),"")</f>
        <v>奈良県</v>
      </c>
      <c r="C679" s="38">
        <f>IF(E679&lt;&gt;"",VLOOKUP(E679,市町村コード!$A$1:$B$3593,2,FALSE),"")</f>
        <v>294268</v>
      </c>
      <c r="D679" s="39" t="str">
        <f t="shared" si="228"/>
        <v>29426</v>
      </c>
      <c r="E679" s="48" t="s">
        <v>1178</v>
      </c>
      <c r="F679" s="40" t="str">
        <f t="shared" si="231"/>
        <v>2021年</v>
      </c>
      <c r="G679" s="41">
        <v>44732</v>
      </c>
      <c r="H679" s="14"/>
      <c r="I679" s="14"/>
      <c r="J679" s="14">
        <v>28663</v>
      </c>
      <c r="K679" s="15" t="str">
        <f t="shared" si="233"/>
        <v/>
      </c>
      <c r="L679" s="14"/>
      <c r="M679" s="14"/>
      <c r="N679" s="35" t="s">
        <v>54</v>
      </c>
      <c r="O679" s="35" t="s">
        <v>29</v>
      </c>
      <c r="P679" s="45" t="s">
        <v>1179</v>
      </c>
      <c r="Q679" s="31">
        <v>3</v>
      </c>
      <c r="R679" s="31" t="s">
        <v>4710</v>
      </c>
      <c r="S679" s="16"/>
      <c r="T679" s="17" t="str">
        <f>IF(AND(S679&lt;&gt;""),S679/INDEX(L$2:L679,MATCH(MAX(L$2:L679)+1,L$2:L679,1)),"")</f>
        <v/>
      </c>
      <c r="U679" s="31" t="s">
        <v>30</v>
      </c>
      <c r="W679" s="43"/>
      <c r="X679" s="43"/>
      <c r="Y679" s="43"/>
      <c r="Z679" s="43"/>
      <c r="AA679" s="43"/>
      <c r="AB679" s="43"/>
      <c r="AC679" s="43"/>
      <c r="AD679" s="39"/>
      <c r="AE679" s="39"/>
      <c r="AF679" s="44" t="str">
        <f t="shared" si="232"/>
        <v>無</v>
      </c>
      <c r="AH679" s="45"/>
    </row>
    <row r="680" spans="1:34">
      <c r="A680" s="36" t="str">
        <f t="shared" si="234"/>
        <v>町村</v>
      </c>
      <c r="B680" s="37" t="str">
        <f>IF(E680&lt;&gt;"",VLOOKUP(C680,市町村コード!$B:$D,3,FALSE),"")</f>
        <v>奈良県</v>
      </c>
      <c r="C680" s="38">
        <f>IF(E680&lt;&gt;"",VLOOKUP(E680,市町村コード!$A$1:$B$3593,2,FALSE),"")</f>
        <v>294446</v>
      </c>
      <c r="D680" s="39" t="str">
        <f t="shared" ref="D680:D716" si="235">IF(C680&lt;&gt;"",LEFT(C680,5),"")</f>
        <v>29444</v>
      </c>
      <c r="E680" s="48" t="s">
        <v>1182</v>
      </c>
      <c r="F680" s="40" t="str">
        <f t="shared" ref="F680:F696" si="236">IF(MONTH(G680)&gt;=5, YEAR(G680)-1, YEAR(G680))&amp;"年"</f>
        <v>2021年</v>
      </c>
      <c r="G680" s="41">
        <v>44697</v>
      </c>
      <c r="H680" s="14"/>
      <c r="I680" s="14"/>
      <c r="J680" s="14">
        <v>613</v>
      </c>
      <c r="K680" s="15" t="str">
        <f t="shared" si="233"/>
        <v/>
      </c>
      <c r="L680" s="14"/>
      <c r="M680" s="14"/>
      <c r="N680" s="35" t="s">
        <v>54</v>
      </c>
      <c r="O680" s="35" t="s">
        <v>29</v>
      </c>
      <c r="P680" s="45" t="s">
        <v>1183</v>
      </c>
      <c r="Q680" s="31">
        <v>2</v>
      </c>
      <c r="R680" s="31" t="s">
        <v>4710</v>
      </c>
      <c r="S680" s="16"/>
      <c r="T680" s="17" t="str">
        <f>IF(AND(S680&lt;&gt;""),S680/INDEX(L$2:L680,MATCH(MAX(L$2:L680)+1,L$2:L680,1)),"")</f>
        <v/>
      </c>
      <c r="U680" s="31" t="s">
        <v>30</v>
      </c>
      <c r="W680" s="43"/>
      <c r="X680" s="43"/>
      <c r="Y680" s="43"/>
      <c r="Z680" s="43"/>
      <c r="AA680" s="43"/>
      <c r="AB680" s="43"/>
      <c r="AC680" s="43"/>
      <c r="AD680" s="39"/>
      <c r="AE680" s="39"/>
      <c r="AF680" s="44" t="str">
        <f t="shared" si="232"/>
        <v>無</v>
      </c>
      <c r="AH680" s="45"/>
    </row>
    <row r="681" spans="1:34">
      <c r="A681" s="36" t="str">
        <f t="shared" si="234"/>
        <v>町村</v>
      </c>
      <c r="B681" s="37" t="str">
        <f>IF(E681&lt;&gt;"",VLOOKUP(C681,市町村コード!$B:$D,3,FALSE),"")</f>
        <v>奈良県</v>
      </c>
      <c r="C681" s="38">
        <f>IF(E681&lt;&gt;"",VLOOKUP(E681,市町村コード!$A$1:$B$3593,2,FALSE),"")</f>
        <v>294535</v>
      </c>
      <c r="D681" s="39" t="str">
        <f t="shared" si="235"/>
        <v>29453</v>
      </c>
      <c r="E681" s="48" t="s">
        <v>1186</v>
      </c>
      <c r="F681" s="40" t="str">
        <f t="shared" si="236"/>
        <v>2022年</v>
      </c>
      <c r="G681" s="41">
        <v>44675</v>
      </c>
      <c r="H681" s="14"/>
      <c r="I681" s="14"/>
      <c r="J681" s="14">
        <v>1508</v>
      </c>
      <c r="K681" s="15" t="str">
        <f t="shared" si="233"/>
        <v/>
      </c>
      <c r="L681" s="14"/>
      <c r="M681" s="14"/>
      <c r="N681" s="35" t="s">
        <v>54</v>
      </c>
      <c r="O681" s="35" t="s">
        <v>29</v>
      </c>
      <c r="P681" s="45" t="s">
        <v>1187</v>
      </c>
      <c r="Q681" s="31">
        <v>5</v>
      </c>
      <c r="R681" s="31" t="s">
        <v>4710</v>
      </c>
      <c r="S681" s="16"/>
      <c r="T681" s="17" t="str">
        <f>IF(AND(S681&lt;&gt;""),S681/INDEX(L$2:L681,MATCH(MAX(L$2:L681)+1,L$2:L681,1)),"")</f>
        <v/>
      </c>
      <c r="U681" s="31" t="s">
        <v>30</v>
      </c>
      <c r="W681" s="43"/>
      <c r="X681" s="43"/>
      <c r="Y681" s="43"/>
      <c r="Z681" s="43"/>
      <c r="AA681" s="43"/>
      <c r="AB681" s="43"/>
      <c r="AC681" s="43"/>
      <c r="AD681" s="39"/>
      <c r="AE681" s="39"/>
      <c r="AF681" s="44" t="str">
        <f t="shared" si="232"/>
        <v>無</v>
      </c>
      <c r="AH681" s="45"/>
    </row>
    <row r="682" spans="1:34">
      <c r="A682" s="36" t="str">
        <f t="shared" si="234"/>
        <v>市区</v>
      </c>
      <c r="B682" s="37" t="str">
        <f>IF(E682&lt;&gt;"",VLOOKUP(C682,市町村コード!$B:$D,3,FALSE),"")</f>
        <v>和歌山県</v>
      </c>
      <c r="C682" s="38">
        <f>IF(E682&lt;&gt;"",VLOOKUP(E682,市町村コード!$A$1:$B$3593,2,FALSE),"")</f>
        <v>302031</v>
      </c>
      <c r="D682" s="39" t="str">
        <f t="shared" si="235"/>
        <v>30203</v>
      </c>
      <c r="E682" s="48" t="s">
        <v>1189</v>
      </c>
      <c r="F682" s="40" t="str">
        <f t="shared" si="236"/>
        <v>2022年</v>
      </c>
      <c r="G682" s="41">
        <v>44640</v>
      </c>
      <c r="H682" s="14">
        <v>51997</v>
      </c>
      <c r="I682" s="14">
        <v>28291</v>
      </c>
      <c r="J682" s="14">
        <v>52381</v>
      </c>
      <c r="K682" s="15">
        <f t="shared" si="233"/>
        <v>0.54408908206242668</v>
      </c>
      <c r="L682" s="14">
        <v>27854</v>
      </c>
      <c r="M682" s="14">
        <v>437</v>
      </c>
      <c r="N682" s="35"/>
      <c r="O682" s="35" t="s">
        <v>29</v>
      </c>
      <c r="P682" s="45" t="s">
        <v>1190</v>
      </c>
      <c r="Q682" s="31">
        <v>3</v>
      </c>
      <c r="R682" s="31" t="s">
        <v>4710</v>
      </c>
      <c r="S682" s="16">
        <v>15075</v>
      </c>
      <c r="T682" s="17">
        <f>IF(AND(S682&lt;&gt;""),S682/INDEX(L$2:L682,MATCH(MAX(L$2:L682)+1,L$2:L682,1)),"")</f>
        <v>0.54121490629712066</v>
      </c>
      <c r="U682" s="31" t="s">
        <v>30</v>
      </c>
      <c r="W682" s="43"/>
      <c r="X682" s="43"/>
      <c r="Y682" s="43"/>
      <c r="Z682" s="43"/>
      <c r="AA682" s="43"/>
      <c r="AB682" s="43"/>
      <c r="AC682" s="43"/>
      <c r="AD682" s="39"/>
      <c r="AE682" s="39"/>
      <c r="AF682" s="44" t="str">
        <f t="shared" si="232"/>
        <v>無</v>
      </c>
      <c r="AH682" s="45"/>
    </row>
    <row r="683" spans="1:34">
      <c r="A683" s="36" t="str">
        <f t="shared" si="234"/>
        <v>市区</v>
      </c>
      <c r="B683" s="37" t="str">
        <f>IF(E683&lt;&gt;"",VLOOKUP(C683,市町村コード!$B:$D,3,FALSE),"")</f>
        <v>和歌山県</v>
      </c>
      <c r="C683" s="38">
        <f>IF(E683&lt;&gt;"",VLOOKUP(E683,市町村コード!$A$1:$B$3593,2,FALSE),"")</f>
        <v>302031</v>
      </c>
      <c r="D683" s="39" t="str">
        <f t="shared" si="235"/>
        <v>30203</v>
      </c>
      <c r="E683" s="48" t="s">
        <v>1189</v>
      </c>
      <c r="F683" s="40" t="str">
        <f t="shared" si="236"/>
        <v>2022年</v>
      </c>
      <c r="G683" s="41">
        <v>44640</v>
      </c>
      <c r="H683" s="14"/>
      <c r="I683" s="14"/>
      <c r="J683" s="14"/>
      <c r="K683" s="15"/>
      <c r="L683" s="14"/>
      <c r="M683" s="14"/>
      <c r="N683" s="35"/>
      <c r="O683" s="35"/>
      <c r="P683" s="45" t="s">
        <v>4965</v>
      </c>
      <c r="Q683" s="31"/>
      <c r="R683" s="31" t="s">
        <v>4711</v>
      </c>
      <c r="S683" s="16">
        <v>12779</v>
      </c>
      <c r="T683" s="17">
        <f>IF(AND(S683&lt;&gt;""),S683/INDEX(L$2:L683,MATCH(MAX(L$2:L683)+1,L$2:L683,1)),"")</f>
        <v>0.45878509370287929</v>
      </c>
      <c r="U683" s="31" t="s">
        <v>30</v>
      </c>
      <c r="W683" s="43"/>
      <c r="X683" s="43"/>
      <c r="Y683" s="43"/>
      <c r="Z683" s="43"/>
      <c r="AA683" s="43"/>
      <c r="AB683" s="43"/>
      <c r="AC683" s="43"/>
      <c r="AD683" s="39"/>
      <c r="AE683" s="39"/>
      <c r="AF683" s="44" t="str">
        <f t="shared" si="232"/>
        <v>無</v>
      </c>
      <c r="AH683" s="45"/>
    </row>
    <row r="684" spans="1:34">
      <c r="A684" s="36" t="str">
        <f t="shared" si="234"/>
        <v>市区</v>
      </c>
      <c r="B684" s="37" t="str">
        <f>IF(E684&lt;&gt;"",VLOOKUP(C684,市町村コード!$B:$D,3,FALSE),"")</f>
        <v>和歌山県</v>
      </c>
      <c r="C684" s="38">
        <f>IF(E684&lt;&gt;"",VLOOKUP(E684,市町村コード!$A$1:$B$3593,2,FALSE),"")</f>
        <v>302074</v>
      </c>
      <c r="D684" s="39" t="str">
        <f t="shared" si="235"/>
        <v>30207</v>
      </c>
      <c r="E684" s="48" t="s">
        <v>1194</v>
      </c>
      <c r="F684" s="40" t="str">
        <f t="shared" si="236"/>
        <v>2021年</v>
      </c>
      <c r="G684" s="41">
        <v>44858</v>
      </c>
      <c r="H684" s="14">
        <v>23582</v>
      </c>
      <c r="I684" s="14">
        <v>16789</v>
      </c>
      <c r="J684" s="14"/>
      <c r="K684" s="15">
        <f t="shared" si="233"/>
        <v>0.71194131116953607</v>
      </c>
      <c r="L684" s="14">
        <v>16524</v>
      </c>
      <c r="M684" s="14">
        <v>265</v>
      </c>
      <c r="N684" s="35"/>
      <c r="O684" s="35" t="s">
        <v>29</v>
      </c>
      <c r="P684" s="45" t="s">
        <v>1195</v>
      </c>
      <c r="Q684" s="31">
        <v>4</v>
      </c>
      <c r="R684" s="31" t="s">
        <v>4710</v>
      </c>
      <c r="S684" s="16">
        <v>6984</v>
      </c>
      <c r="T684" s="17">
        <f>IF(AND(S684&lt;&gt;""),S684/INDEX(L$2:L684,MATCH(MAX(L$2:L684)+1,L$2:L684,1)),"")</f>
        <v>0.42265795206971679</v>
      </c>
      <c r="U684" s="31" t="s">
        <v>30</v>
      </c>
      <c r="W684" s="43"/>
      <c r="X684" s="43"/>
      <c r="Y684" s="43"/>
      <c r="Z684" s="43"/>
      <c r="AA684" s="43"/>
      <c r="AB684" s="43"/>
      <c r="AC684" s="43"/>
      <c r="AD684" s="39"/>
      <c r="AE684" s="39"/>
      <c r="AF684" s="44" t="str">
        <f t="shared" si="232"/>
        <v>無</v>
      </c>
      <c r="AH684" s="45"/>
    </row>
    <row r="685" spans="1:34">
      <c r="A685" s="36" t="str">
        <f t="shared" si="234"/>
        <v>市区</v>
      </c>
      <c r="B685" s="37" t="str">
        <f>IF(E685&lt;&gt;"",VLOOKUP(C685,市町村コード!$B:$D,3,FALSE),"")</f>
        <v>和歌山県</v>
      </c>
      <c r="C685" s="38">
        <f>IF(E685&lt;&gt;"",VLOOKUP(E685,市町村コード!$A$1:$B$3593,2,FALSE),"")</f>
        <v>302074</v>
      </c>
      <c r="D685" s="39" t="str">
        <f t="shared" si="235"/>
        <v>30207</v>
      </c>
      <c r="E685" s="48" t="s">
        <v>1194</v>
      </c>
      <c r="F685" s="40" t="str">
        <f t="shared" si="236"/>
        <v>2021年</v>
      </c>
      <c r="G685" s="41">
        <v>44858</v>
      </c>
      <c r="H685" s="14"/>
      <c r="I685" s="14"/>
      <c r="J685" s="14"/>
      <c r="K685" s="15"/>
      <c r="L685" s="14"/>
      <c r="M685" s="14"/>
      <c r="N685" s="35"/>
      <c r="O685" s="35"/>
      <c r="P685" s="45" t="s">
        <v>4966</v>
      </c>
      <c r="Q685" s="31"/>
      <c r="R685" s="31" t="s">
        <v>4711</v>
      </c>
      <c r="S685" s="16">
        <v>5944</v>
      </c>
      <c r="T685" s="17">
        <f>IF(AND(S685&lt;&gt;""),S685/INDEX(L$2:L685,MATCH(MAX(L$2:L685)+1,L$2:L685,1)),"")</f>
        <v>0.35971919632050353</v>
      </c>
      <c r="U685" s="31" t="s">
        <v>30</v>
      </c>
      <c r="W685" s="43"/>
      <c r="X685" s="43"/>
      <c r="Y685" s="43"/>
      <c r="Z685" s="43"/>
      <c r="AA685" s="43"/>
      <c r="AB685" s="43"/>
      <c r="AC685" s="43"/>
      <c r="AD685" s="39"/>
      <c r="AE685" s="39"/>
      <c r="AF685" s="44" t="str">
        <f t="shared" si="232"/>
        <v>無</v>
      </c>
      <c r="AH685" s="45"/>
    </row>
    <row r="686" spans="1:34">
      <c r="A686" s="36" t="str">
        <f t="shared" si="234"/>
        <v>市区</v>
      </c>
      <c r="B686" s="37" t="str">
        <f>IF(E686&lt;&gt;"",VLOOKUP(C686,市町村コード!$B:$D,3,FALSE),"")</f>
        <v>和歌山県</v>
      </c>
      <c r="C686" s="38">
        <f>IF(E686&lt;&gt;"",VLOOKUP(E686,市町村コード!$A$1:$B$3593,2,FALSE),"")</f>
        <v>302074</v>
      </c>
      <c r="D686" s="39" t="str">
        <f t="shared" si="235"/>
        <v>30207</v>
      </c>
      <c r="E686" s="48" t="s">
        <v>1194</v>
      </c>
      <c r="F686" s="40" t="str">
        <f t="shared" si="236"/>
        <v>2021年</v>
      </c>
      <c r="G686" s="41">
        <v>44858</v>
      </c>
      <c r="H686" s="14"/>
      <c r="I686" s="14"/>
      <c r="J686" s="14"/>
      <c r="K686" s="15"/>
      <c r="L686" s="14"/>
      <c r="M686" s="14"/>
      <c r="N686" s="35"/>
      <c r="O686" s="35"/>
      <c r="P686" s="45" t="s">
        <v>4967</v>
      </c>
      <c r="Q686" s="31"/>
      <c r="R686" s="31" t="s">
        <v>4711</v>
      </c>
      <c r="S686" s="16">
        <v>3596</v>
      </c>
      <c r="T686" s="17">
        <f>IF(AND(S686&lt;&gt;""),S686/INDEX(L$2:L686,MATCH(MAX(L$2:L686)+1,L$2:L686,1)),"")</f>
        <v>0.2176228516097797</v>
      </c>
      <c r="U686" s="31" t="s">
        <v>30</v>
      </c>
      <c r="W686" s="43"/>
      <c r="X686" s="43"/>
      <c r="Y686" s="43"/>
      <c r="Z686" s="43"/>
      <c r="AA686" s="43"/>
      <c r="AB686" s="43"/>
      <c r="AC686" s="43"/>
      <c r="AD686" s="39"/>
      <c r="AE686" s="39"/>
      <c r="AF686" s="44" t="str">
        <f t="shared" si="232"/>
        <v>無</v>
      </c>
      <c r="AH686" s="45"/>
    </row>
    <row r="687" spans="1:34">
      <c r="A687" s="36" t="str">
        <f t="shared" si="234"/>
        <v>市区</v>
      </c>
      <c r="B687" s="37" t="str">
        <f>IF(E687&lt;&gt;"",VLOOKUP(C687,市町村コード!$B:$D,3,FALSE),"")</f>
        <v>和歌山県</v>
      </c>
      <c r="C687" s="38">
        <f>IF(E687&lt;&gt;"",VLOOKUP(E687,市町村コード!$A$1:$B$3593,2,FALSE),"")</f>
        <v>302082</v>
      </c>
      <c r="D687" s="39" t="str">
        <f t="shared" si="235"/>
        <v>30208</v>
      </c>
      <c r="E687" s="66" t="s">
        <v>1196</v>
      </c>
      <c r="F687" s="40" t="str">
        <f t="shared" si="236"/>
        <v>2021年</v>
      </c>
      <c r="G687" s="41">
        <v>44900</v>
      </c>
      <c r="H687" s="14">
        <v>51704</v>
      </c>
      <c r="I687" s="14">
        <v>30426</v>
      </c>
      <c r="J687" s="14"/>
      <c r="K687" s="15">
        <f t="shared" si="233"/>
        <v>0.58846510908246941</v>
      </c>
      <c r="L687" s="14">
        <v>29807</v>
      </c>
      <c r="M687" s="14">
        <v>619</v>
      </c>
      <c r="N687" s="35"/>
      <c r="O687" s="35" t="s">
        <v>29</v>
      </c>
      <c r="P687" s="45" t="s">
        <v>1197</v>
      </c>
      <c r="Q687" s="31">
        <v>5</v>
      </c>
      <c r="R687" s="31" t="s">
        <v>4710</v>
      </c>
      <c r="S687" s="16">
        <v>17719</v>
      </c>
      <c r="T687" s="17">
        <f>IF(AND(S687&lt;&gt;""),S687/INDEX(L$2:L687,MATCH(MAX(L$2:L687)+1,L$2:L687,1)),"")</f>
        <v>0.59445767772670854</v>
      </c>
      <c r="U687" s="31" t="s">
        <v>30</v>
      </c>
      <c r="V687" s="34" t="s">
        <v>32</v>
      </c>
      <c r="W687" s="43"/>
      <c r="X687" s="43"/>
      <c r="Y687" s="43" t="s">
        <v>32</v>
      </c>
      <c r="Z687" s="43"/>
      <c r="AA687" s="43"/>
      <c r="AB687" s="43"/>
      <c r="AC687" s="43"/>
      <c r="AD687" s="39" t="s">
        <v>4689</v>
      </c>
      <c r="AE687" s="39"/>
      <c r="AF687" s="44" t="str">
        <f t="shared" si="232"/>
        <v>自公</v>
      </c>
      <c r="AG687" s="36" t="s">
        <v>5288</v>
      </c>
      <c r="AH687" s="45"/>
    </row>
    <row r="688" spans="1:34">
      <c r="A688" s="36" t="str">
        <f t="shared" si="234"/>
        <v>市区</v>
      </c>
      <c r="B688" s="37" t="str">
        <f>IF(E688&lt;&gt;"",VLOOKUP(C688,市町村コード!$B:$D,3,FALSE),"")</f>
        <v>和歌山県</v>
      </c>
      <c r="C688" s="38">
        <f>IF(E688&lt;&gt;"",VLOOKUP(E688,市町村コード!$A$1:$B$3593,2,FALSE),"")</f>
        <v>302082</v>
      </c>
      <c r="D688" s="39" t="str">
        <f t="shared" si="235"/>
        <v>30208</v>
      </c>
      <c r="E688" s="66" t="s">
        <v>1196</v>
      </c>
      <c r="F688" s="40" t="str">
        <f t="shared" si="236"/>
        <v>2021年</v>
      </c>
      <c r="G688" s="41">
        <v>44900</v>
      </c>
      <c r="H688" s="14"/>
      <c r="I688" s="14"/>
      <c r="J688" s="14"/>
      <c r="K688" s="15"/>
      <c r="L688" s="14"/>
      <c r="M688" s="14"/>
      <c r="N688" s="35"/>
      <c r="O688" s="35"/>
      <c r="P688" s="45" t="s">
        <v>4968</v>
      </c>
      <c r="Q688" s="31"/>
      <c r="R688" s="31" t="s">
        <v>4711</v>
      </c>
      <c r="S688" s="16">
        <v>12088</v>
      </c>
      <c r="T688" s="17">
        <f>IF(AND(S688&lt;&gt;""),S688/INDEX(L$2:L688,MATCH(MAX(L$2:L688)+1,L$2:L688,1)),"")</f>
        <v>0.40554232227329151</v>
      </c>
      <c r="U688" s="31" t="s">
        <v>30</v>
      </c>
      <c r="W688" s="43"/>
      <c r="X688" s="43"/>
      <c r="Y688" s="43"/>
      <c r="Z688" s="43"/>
      <c r="AA688" s="43"/>
      <c r="AB688" s="43"/>
      <c r="AC688" s="43"/>
      <c r="AD688" s="39"/>
      <c r="AE688" s="39"/>
      <c r="AF688" s="44" t="str">
        <f t="shared" ref="AF688:AF717" si="237">IF(AND(V688="",W688="",X688="",Y688="",Z688="",AA688="",AB688="",AC688=""),"無",IF(V688&lt;&gt;"",$V$1,"") &amp; IF(W688&lt;&gt;"",$W$1,"") &amp; IF(X688&lt;&gt;"",$X$1,"") &amp; IF(Y688&lt;&gt;"",$Y$1,"") &amp; IF(Z688&lt;&gt;"",$Z$1,"") &amp; IF(AA688&lt;&gt;"",$AA$1,"") &amp; IF(AB688&lt;&gt;"",$AB$1,"") &amp; IF(AC688&lt;&gt;"",$AC$1,""))</f>
        <v>無</v>
      </c>
      <c r="AH688" s="45"/>
    </row>
    <row r="689" spans="1:34">
      <c r="A689" s="36" t="str">
        <f t="shared" si="234"/>
        <v>市区</v>
      </c>
      <c r="B689" s="37" t="str">
        <f>IF(E689&lt;&gt;"",VLOOKUP(C689,市町村コード!$B:$D,3,FALSE),"")</f>
        <v>和歌山県</v>
      </c>
      <c r="C689" s="38">
        <f>IF(E689&lt;&gt;"",VLOOKUP(E689,市町村コード!$A$1:$B$3593,2,FALSE),"")</f>
        <v>302082</v>
      </c>
      <c r="D689" s="39" t="str">
        <f t="shared" si="235"/>
        <v>30208</v>
      </c>
      <c r="E689" s="66" t="s">
        <v>1196</v>
      </c>
      <c r="F689" s="40" t="str">
        <f t="shared" si="236"/>
        <v>2022年</v>
      </c>
      <c r="G689" s="41">
        <v>44619</v>
      </c>
      <c r="H689" s="14">
        <v>51610</v>
      </c>
      <c r="I689" s="14">
        <v>28468</v>
      </c>
      <c r="J689" s="14"/>
      <c r="K689" s="15">
        <f t="shared" ref="K689" si="238">IF(AND(H689&lt;&gt;"",I689&lt;&gt;""),I689/H689,"")</f>
        <v>0.55159852741716719</v>
      </c>
      <c r="L689" s="14">
        <v>28179</v>
      </c>
      <c r="M689" s="14">
        <v>289</v>
      </c>
      <c r="N689" s="35"/>
      <c r="O689" s="35" t="s">
        <v>29</v>
      </c>
      <c r="P689" s="45" t="s">
        <v>4969</v>
      </c>
      <c r="Q689" s="31">
        <v>1</v>
      </c>
      <c r="R689" s="31" t="s">
        <v>4711</v>
      </c>
      <c r="S689" s="16">
        <v>18862</v>
      </c>
      <c r="T689" s="17">
        <f>IF(AND(S689&lt;&gt;""),S689/INDEX(L$2:L689,MATCH(MAX(L$2:L689)+1,L$2:L689,1)),"")</f>
        <v>0.66936371056460486</v>
      </c>
      <c r="U689" s="31" t="s">
        <v>30</v>
      </c>
      <c r="V689" s="34" t="s">
        <v>32</v>
      </c>
      <c r="W689" s="43"/>
      <c r="X689" s="43" t="s">
        <v>32</v>
      </c>
      <c r="Y689" s="43" t="s">
        <v>32</v>
      </c>
      <c r="Z689" s="43"/>
      <c r="AA689" s="43"/>
      <c r="AB689" s="43"/>
      <c r="AC689" s="43"/>
      <c r="AD689" s="39" t="s">
        <v>4689</v>
      </c>
      <c r="AE689" s="39"/>
      <c r="AF689" s="44" t="str">
        <f t="shared" si="237"/>
        <v>自国公</v>
      </c>
      <c r="AH689" s="45"/>
    </row>
    <row r="690" spans="1:34">
      <c r="A690" s="36" t="str">
        <f t="shared" si="234"/>
        <v>市区</v>
      </c>
      <c r="B690" s="37" t="str">
        <f>IF(E690&lt;&gt;"",VLOOKUP(C690,市町村コード!$B:$D,3,FALSE),"")</f>
        <v>和歌山県</v>
      </c>
      <c r="C690" s="38">
        <f>IF(E690&lt;&gt;"",VLOOKUP(E690,市町村コード!$A$1:$B$3593,2,FALSE),"")</f>
        <v>302082</v>
      </c>
      <c r="D690" s="39" t="str">
        <f t="shared" si="235"/>
        <v>30208</v>
      </c>
      <c r="E690" s="66" t="s">
        <v>1196</v>
      </c>
      <c r="F690" s="40" t="str">
        <f t="shared" si="236"/>
        <v>2022年</v>
      </c>
      <c r="G690" s="41">
        <v>44619</v>
      </c>
      <c r="H690" s="14"/>
      <c r="I690" s="14"/>
      <c r="J690" s="14"/>
      <c r="K690" s="15"/>
      <c r="L690" s="14"/>
      <c r="M690" s="14"/>
      <c r="N690" s="35"/>
      <c r="O690" s="35"/>
      <c r="P690" s="45" t="s">
        <v>4970</v>
      </c>
      <c r="Q690" s="31"/>
      <c r="R690" s="31" t="s">
        <v>4711</v>
      </c>
      <c r="S690" s="16">
        <v>9317</v>
      </c>
      <c r="T690" s="17">
        <f>IF(AND(S690&lt;&gt;""),S690/INDEX(L$2:L690,MATCH(MAX(L$2:L690)+1,L$2:L690,1)),"")</f>
        <v>0.33063628943539514</v>
      </c>
      <c r="U690" s="31" t="s">
        <v>30</v>
      </c>
      <c r="W690" s="43"/>
      <c r="X690" s="43"/>
      <c r="Y690" s="43"/>
      <c r="Z690" s="43"/>
      <c r="AA690" s="43"/>
      <c r="AB690" s="43"/>
      <c r="AC690" s="43"/>
      <c r="AD690" s="39"/>
      <c r="AE690" s="39"/>
      <c r="AF690" s="44" t="str">
        <f t="shared" si="237"/>
        <v>無</v>
      </c>
      <c r="AH690" s="45"/>
    </row>
    <row r="691" spans="1:34">
      <c r="A691" s="36" t="str">
        <f t="shared" si="234"/>
        <v>町村</v>
      </c>
      <c r="B691" s="37" t="str">
        <f>IF(E691&lt;&gt;"",VLOOKUP(C691,市町村コード!$B:$D,3,FALSE),"")</f>
        <v>和歌山県</v>
      </c>
      <c r="C691" s="38">
        <f>IF(E691&lt;&gt;"",VLOOKUP(E691,市町村コード!$A$1:$B$3593,2,FALSE),"")</f>
        <v>303046</v>
      </c>
      <c r="D691" s="39" t="str">
        <f t="shared" si="235"/>
        <v>30304</v>
      </c>
      <c r="E691" s="48" t="s">
        <v>1199</v>
      </c>
      <c r="F691" s="40" t="str">
        <f t="shared" si="236"/>
        <v>2021年</v>
      </c>
      <c r="G691" s="41">
        <v>44816</v>
      </c>
      <c r="H691" s="14"/>
      <c r="I691" s="14"/>
      <c r="J691" s="14">
        <v>7640</v>
      </c>
      <c r="K691" s="15" t="str">
        <f t="shared" si="233"/>
        <v/>
      </c>
      <c r="L691" s="14"/>
      <c r="M691" s="14"/>
      <c r="N691" s="35" t="s">
        <v>54</v>
      </c>
      <c r="O691" s="35" t="s">
        <v>29</v>
      </c>
      <c r="P691" s="45" t="s">
        <v>4971</v>
      </c>
      <c r="Q691" s="31">
        <v>1</v>
      </c>
      <c r="R691" s="31" t="s">
        <v>4711</v>
      </c>
      <c r="S691" s="16"/>
      <c r="T691" s="17" t="str">
        <f>IF(AND(S691&lt;&gt;""),S691/INDEX(L$2:L691,MATCH(MAX(L$2:L691)+1,L$2:L691,1)),"")</f>
        <v/>
      </c>
      <c r="U691" s="31" t="s">
        <v>30</v>
      </c>
      <c r="W691" s="43"/>
      <c r="X691" s="43"/>
      <c r="Y691" s="43"/>
      <c r="Z691" s="43"/>
      <c r="AA691" s="43"/>
      <c r="AB691" s="43"/>
      <c r="AC691" s="43"/>
      <c r="AD691" s="39"/>
      <c r="AE691" s="39"/>
      <c r="AF691" s="44" t="str">
        <f t="shared" si="237"/>
        <v>無</v>
      </c>
      <c r="AH691" s="45"/>
    </row>
    <row r="692" spans="1:34">
      <c r="A692" s="36" t="str">
        <f t="shared" si="234"/>
        <v>町村</v>
      </c>
      <c r="B692" s="37" t="str">
        <f>IF(E692&lt;&gt;"",VLOOKUP(C692,市町村コード!$B:$D,3,FALSE),"")</f>
        <v>和歌山県</v>
      </c>
      <c r="C692" s="38">
        <f>IF(E692&lt;&gt;"",VLOOKUP(E692,市町村コード!$A$1:$B$3593,2,FALSE),"")</f>
        <v>303437</v>
      </c>
      <c r="D692" s="39" t="str">
        <f t="shared" si="235"/>
        <v>30343</v>
      </c>
      <c r="E692" s="48" t="s">
        <v>1201</v>
      </c>
      <c r="F692" s="40" t="str">
        <f t="shared" si="236"/>
        <v>2022年</v>
      </c>
      <c r="G692" s="41">
        <v>44675</v>
      </c>
      <c r="H692" s="14">
        <v>3536</v>
      </c>
      <c r="I692" s="14">
        <v>2704</v>
      </c>
      <c r="J692" s="14">
        <v>3580</v>
      </c>
      <c r="K692" s="15">
        <f t="shared" si="233"/>
        <v>0.76470588235294112</v>
      </c>
      <c r="L692" s="14">
        <v>2678</v>
      </c>
      <c r="M692" s="14">
        <v>26</v>
      </c>
      <c r="N692" s="35"/>
      <c r="O692" s="35" t="s">
        <v>29</v>
      </c>
      <c r="P692" s="45" t="s">
        <v>1202</v>
      </c>
      <c r="Q692" s="31">
        <v>5</v>
      </c>
      <c r="R692" s="31" t="s">
        <v>4710</v>
      </c>
      <c r="S692" s="16">
        <v>1738</v>
      </c>
      <c r="T692" s="17">
        <f>IF(AND(S692&lt;&gt;""),S692/INDEX(L$2:L692,MATCH(MAX(L$2:L692)+1,L$2:L692,1)),"")</f>
        <v>0.64899178491411502</v>
      </c>
      <c r="U692" s="31" t="s">
        <v>30</v>
      </c>
      <c r="W692" s="43"/>
      <c r="X692" s="43"/>
      <c r="Y692" s="43"/>
      <c r="Z692" s="43"/>
      <c r="AA692" s="43"/>
      <c r="AB692" s="43"/>
      <c r="AC692" s="43"/>
      <c r="AD692" s="39"/>
      <c r="AE692" s="39"/>
      <c r="AF692" s="44" t="str">
        <f t="shared" si="237"/>
        <v>無</v>
      </c>
      <c r="AH692" s="45"/>
    </row>
    <row r="693" spans="1:34">
      <c r="A693" s="36" t="str">
        <f t="shared" si="234"/>
        <v>町村</v>
      </c>
      <c r="B693" s="37" t="str">
        <f>IF(E693&lt;&gt;"",VLOOKUP(C693,市町村コード!$B:$D,3,FALSE),"")</f>
        <v>和歌山県</v>
      </c>
      <c r="C693" s="38">
        <f>IF(E693&lt;&gt;"",VLOOKUP(E693,市町村コード!$A$1:$B$3593,2,FALSE),"")</f>
        <v>303437</v>
      </c>
      <c r="D693" s="39" t="str">
        <f t="shared" si="235"/>
        <v>30343</v>
      </c>
      <c r="E693" s="48" t="s">
        <v>1201</v>
      </c>
      <c r="F693" s="40" t="str">
        <f t="shared" si="236"/>
        <v>2022年</v>
      </c>
      <c r="G693" s="41">
        <v>44675</v>
      </c>
      <c r="H693" s="14"/>
      <c r="I693" s="14"/>
      <c r="J693" s="14"/>
      <c r="K693" s="15"/>
      <c r="L693" s="14"/>
      <c r="M693" s="14"/>
      <c r="N693" s="35"/>
      <c r="O693" s="35"/>
      <c r="P693" s="45" t="s">
        <v>4972</v>
      </c>
      <c r="Q693" s="31"/>
      <c r="R693" s="31" t="s">
        <v>4711</v>
      </c>
      <c r="S693" s="16">
        <v>940</v>
      </c>
      <c r="T693" s="17">
        <f>IF(AND(S693&lt;&gt;""),S693/INDEX(L$2:L693,MATCH(MAX(L$2:L693)+1,L$2:L693,1)),"")</f>
        <v>0.35100821508588498</v>
      </c>
      <c r="U693" s="31" t="s">
        <v>30</v>
      </c>
      <c r="W693" s="43"/>
      <c r="X693" s="43"/>
      <c r="Y693" s="43"/>
      <c r="Z693" s="43"/>
      <c r="AA693" s="43"/>
      <c r="AB693" s="43"/>
      <c r="AC693" s="43"/>
      <c r="AD693" s="39"/>
      <c r="AE693" s="39"/>
      <c r="AF693" s="44" t="str">
        <f t="shared" si="237"/>
        <v>無</v>
      </c>
      <c r="AH693" s="45"/>
    </row>
    <row r="694" spans="1:34">
      <c r="A694" s="36" t="str">
        <f t="shared" si="234"/>
        <v>町村</v>
      </c>
      <c r="B694" s="37" t="str">
        <f>IF(E694&lt;&gt;"",VLOOKUP(C694,市町村コード!$B:$D,3,FALSE),"")</f>
        <v>和歌山県</v>
      </c>
      <c r="C694" s="38">
        <f>IF(E694&lt;&gt;"",VLOOKUP(E694,市町村コード!$A$1:$B$3593,2,FALSE),"")</f>
        <v>303445</v>
      </c>
      <c r="D694" s="39" t="str">
        <f t="shared" si="235"/>
        <v>30344</v>
      </c>
      <c r="E694" s="48" t="s">
        <v>1203</v>
      </c>
      <c r="F694" s="40" t="str">
        <f t="shared" si="236"/>
        <v>2022年</v>
      </c>
      <c r="G694" s="41">
        <v>44668</v>
      </c>
      <c r="H694" s="14">
        <v>2435</v>
      </c>
      <c r="I694" s="14">
        <v>1949</v>
      </c>
      <c r="J694" s="14">
        <v>2487</v>
      </c>
      <c r="K694" s="15">
        <f t="shared" si="233"/>
        <v>0.80041067761806983</v>
      </c>
      <c r="L694" s="14">
        <v>1905</v>
      </c>
      <c r="M694" s="14">
        <v>44</v>
      </c>
      <c r="N694" s="35"/>
      <c r="O694" s="35" t="s">
        <v>29</v>
      </c>
      <c r="P694" s="45" t="s">
        <v>1204</v>
      </c>
      <c r="Q694" s="31">
        <v>3</v>
      </c>
      <c r="R694" s="31" t="s">
        <v>4710</v>
      </c>
      <c r="S694" s="16">
        <v>1609</v>
      </c>
      <c r="T694" s="17">
        <f>IF(AND(S694&lt;&gt;""),S694/INDEX(L$2:L694,MATCH(MAX(L$2:L694)+1,L$2:L694,1)),"")</f>
        <v>0.84461942257217848</v>
      </c>
      <c r="U694" s="31" t="s">
        <v>30</v>
      </c>
      <c r="W694" s="43"/>
      <c r="X694" s="43"/>
      <c r="Y694" s="43"/>
      <c r="Z694" s="43"/>
      <c r="AA694" s="43"/>
      <c r="AB694" s="43"/>
      <c r="AC694" s="43"/>
      <c r="AD694" s="39"/>
      <c r="AE694" s="39"/>
      <c r="AF694" s="44" t="str">
        <f t="shared" si="237"/>
        <v>無</v>
      </c>
      <c r="AH694" s="45"/>
    </row>
    <row r="695" spans="1:34">
      <c r="A695" s="36" t="str">
        <f t="shared" si="234"/>
        <v>町村</v>
      </c>
      <c r="B695" s="37" t="str">
        <f>IF(E695&lt;&gt;"",VLOOKUP(C695,市町村コード!$B:$D,3,FALSE),"")</f>
        <v>和歌山県</v>
      </c>
      <c r="C695" s="38">
        <f>IF(E695&lt;&gt;"",VLOOKUP(E695,市町村コード!$A$1:$B$3593,2,FALSE),"")</f>
        <v>303445</v>
      </c>
      <c r="D695" s="39" t="str">
        <f t="shared" si="235"/>
        <v>30344</v>
      </c>
      <c r="E695" s="48" t="s">
        <v>1203</v>
      </c>
      <c r="F695" s="40" t="str">
        <f t="shared" si="236"/>
        <v>2022年</v>
      </c>
      <c r="G695" s="41">
        <v>44668</v>
      </c>
      <c r="H695" s="14"/>
      <c r="I695" s="14"/>
      <c r="J695" s="14"/>
      <c r="K695" s="15"/>
      <c r="L695" s="14"/>
      <c r="M695" s="14"/>
      <c r="N695" s="35"/>
      <c r="O695" s="35"/>
      <c r="P695" s="45" t="s">
        <v>4973</v>
      </c>
      <c r="Q695" s="31"/>
      <c r="R695" s="31" t="s">
        <v>4711</v>
      </c>
      <c r="S695" s="16">
        <v>296</v>
      </c>
      <c r="T695" s="17">
        <f>IF(AND(S695&lt;&gt;""),S695/INDEX(L$2:L695,MATCH(MAX(L$2:L695)+1,L$2:L695,1)),"")</f>
        <v>0.15538057742782152</v>
      </c>
      <c r="U695" s="31" t="s">
        <v>30</v>
      </c>
      <c r="W695" s="43"/>
      <c r="X695" s="43"/>
      <c r="Y695" s="43"/>
      <c r="Z695" s="43"/>
      <c r="AA695" s="43"/>
      <c r="AB695" s="43"/>
      <c r="AC695" s="43"/>
      <c r="AD695" s="39"/>
      <c r="AE695" s="39"/>
      <c r="AF695" s="44" t="str">
        <f t="shared" si="237"/>
        <v>無</v>
      </c>
      <c r="AH695" s="45"/>
    </row>
    <row r="696" spans="1:34">
      <c r="A696" s="36" t="str">
        <f t="shared" si="234"/>
        <v>町村</v>
      </c>
      <c r="B696" s="37" t="str">
        <f>IF(E696&lt;&gt;"",VLOOKUP(C696,市町村コード!$B:$D,3,FALSE),"")</f>
        <v>和歌山県</v>
      </c>
      <c r="C696" s="38">
        <f>IF(E696&lt;&gt;"",VLOOKUP(E696,市町村コード!$A$1:$B$3593,2,FALSE),"")</f>
        <v>303623</v>
      </c>
      <c r="D696" s="39" t="str">
        <f t="shared" si="235"/>
        <v>30362</v>
      </c>
      <c r="E696" s="48" t="s">
        <v>1206</v>
      </c>
      <c r="F696" s="40" t="str">
        <f t="shared" si="236"/>
        <v>2021年</v>
      </c>
      <c r="G696" s="41">
        <v>44816</v>
      </c>
      <c r="H696" s="14"/>
      <c r="I696" s="14"/>
      <c r="J696" s="14">
        <v>5802</v>
      </c>
      <c r="K696" s="15" t="str">
        <f t="shared" si="233"/>
        <v/>
      </c>
      <c r="L696" s="14"/>
      <c r="M696" s="14"/>
      <c r="N696" s="35" t="s">
        <v>54</v>
      </c>
      <c r="O696" s="35" t="s">
        <v>29</v>
      </c>
      <c r="P696" s="45" t="s">
        <v>1207</v>
      </c>
      <c r="Q696" s="31">
        <v>3</v>
      </c>
      <c r="R696" s="31" t="s">
        <v>4710</v>
      </c>
      <c r="S696" s="16"/>
      <c r="T696" s="17" t="str">
        <f>IF(AND(S696&lt;&gt;""),S696/INDEX(L$2:L696,MATCH(MAX(L$2:L696)+1,L$2:L696,1)),"")</f>
        <v/>
      </c>
      <c r="U696" s="31" t="s">
        <v>30</v>
      </c>
      <c r="W696" s="43"/>
      <c r="X696" s="43"/>
      <c r="Y696" s="43"/>
      <c r="Z696" s="43"/>
      <c r="AA696" s="43"/>
      <c r="AB696" s="43"/>
      <c r="AC696" s="43"/>
      <c r="AD696" s="39"/>
      <c r="AE696" s="39"/>
      <c r="AF696" s="44" t="str">
        <f t="shared" si="237"/>
        <v>無</v>
      </c>
      <c r="AH696" s="45"/>
    </row>
    <row r="697" spans="1:34">
      <c r="A697" s="36" t="str">
        <f t="shared" si="234"/>
        <v>町村</v>
      </c>
      <c r="B697" s="37" t="str">
        <f>IF(E697&lt;&gt;"",VLOOKUP(C697,市町村コード!$B:$D,3,FALSE),"")</f>
        <v>和歌山県</v>
      </c>
      <c r="C697" s="38">
        <f>IF(E697&lt;&gt;"",VLOOKUP(E697,市町村コード!$A$1:$B$3593,2,FALSE),"")</f>
        <v>303666</v>
      </c>
      <c r="D697" s="39" t="str">
        <f t="shared" si="235"/>
        <v>30366</v>
      </c>
      <c r="E697" s="48" t="s">
        <v>1208</v>
      </c>
      <c r="F697" s="40" t="str">
        <f>IF(MONTH(G697)&gt;=5, YEAR(G697)-1, YEAR(G697))&amp;"年"</f>
        <v>2022年</v>
      </c>
      <c r="G697" s="41">
        <v>44591</v>
      </c>
      <c r="H697" s="14"/>
      <c r="I697" s="14"/>
      <c r="J697" s="14">
        <v>21842</v>
      </c>
      <c r="K697" s="15" t="str">
        <f t="shared" si="233"/>
        <v/>
      </c>
      <c r="L697" s="14"/>
      <c r="M697" s="14"/>
      <c r="N697" s="35" t="s">
        <v>54</v>
      </c>
      <c r="O697" s="35" t="s">
        <v>29</v>
      </c>
      <c r="P697" s="45" t="s">
        <v>4717</v>
      </c>
      <c r="Q697" s="31">
        <v>5</v>
      </c>
      <c r="R697" s="31" t="s">
        <v>4710</v>
      </c>
      <c r="S697" s="16"/>
      <c r="T697" s="17" t="str">
        <f>IF(AND(S697&lt;&gt;""),S697/INDEX(L$2:L697,MATCH(MAX(L$2:L697)+1,L$2:L697,1)),"")</f>
        <v/>
      </c>
      <c r="U697" s="31" t="s">
        <v>30</v>
      </c>
      <c r="W697" s="43"/>
      <c r="X697" s="43"/>
      <c r="Y697" s="43" t="s">
        <v>32</v>
      </c>
      <c r="Z697" s="43"/>
      <c r="AA697" s="43"/>
      <c r="AB697" s="43"/>
      <c r="AC697" s="43"/>
      <c r="AD697" s="39" t="s">
        <v>4689</v>
      </c>
      <c r="AE697" s="39"/>
      <c r="AF697" s="44" t="str">
        <f t="shared" si="237"/>
        <v>公</v>
      </c>
      <c r="AG697" s="36" t="s">
        <v>4718</v>
      </c>
      <c r="AH697" s="45"/>
    </row>
    <row r="698" spans="1:34">
      <c r="A698" s="36" t="str">
        <f t="shared" si="234"/>
        <v>町村</v>
      </c>
      <c r="B698" s="37" t="s">
        <v>1209</v>
      </c>
      <c r="C698" s="38" t="s">
        <v>1210</v>
      </c>
      <c r="D698" s="39" t="str">
        <f t="shared" si="235"/>
        <v>30382</v>
      </c>
      <c r="E698" s="48" t="s">
        <v>157</v>
      </c>
      <c r="F698" s="40" t="str">
        <f>IF(MONTH(G698)&gt;=5, YEAR(G698)-1, YEAR(G698))&amp;"年"</f>
        <v>2022年</v>
      </c>
      <c r="G698" s="41">
        <v>44675</v>
      </c>
      <c r="H698" s="14"/>
      <c r="I698" s="14"/>
      <c r="J698" s="14">
        <v>6481</v>
      </c>
      <c r="K698" s="15" t="str">
        <f t="shared" si="233"/>
        <v/>
      </c>
      <c r="L698" s="14"/>
      <c r="M698" s="14"/>
      <c r="N698" s="35" t="s">
        <v>54</v>
      </c>
      <c r="O698" s="35" t="s">
        <v>29</v>
      </c>
      <c r="P698" s="45" t="s">
        <v>1211</v>
      </c>
      <c r="Q698" s="31">
        <v>3</v>
      </c>
      <c r="R698" s="31" t="s">
        <v>4710</v>
      </c>
      <c r="S698" s="16"/>
      <c r="T698" s="17" t="str">
        <f>IF(AND(S698&lt;&gt;""),S698/INDEX(L$2:L698,MATCH(MAX(L$2:L698)+1,L$2:L698,1)),"")</f>
        <v/>
      </c>
      <c r="U698" s="31" t="s">
        <v>30</v>
      </c>
      <c r="W698" s="43"/>
      <c r="X698" s="43"/>
      <c r="Y698" s="43" t="s">
        <v>32</v>
      </c>
      <c r="Z698" s="43"/>
      <c r="AA698" s="43"/>
      <c r="AB698" s="43"/>
      <c r="AC698" s="43"/>
      <c r="AD698" s="39" t="s">
        <v>4689</v>
      </c>
      <c r="AE698" s="39"/>
      <c r="AF698" s="44" t="str">
        <f t="shared" si="237"/>
        <v>公</v>
      </c>
      <c r="AH698" s="45"/>
    </row>
    <row r="699" spans="1:34">
      <c r="A699" s="36" t="str">
        <f t="shared" si="234"/>
        <v>町村</v>
      </c>
      <c r="B699" s="37" t="str">
        <f>IF(E699&lt;&gt;"",VLOOKUP(C699,市町村コード!$B:$D,3,FALSE),"")</f>
        <v>和歌山県</v>
      </c>
      <c r="C699" s="38">
        <f>IF(E699&lt;&gt;"",VLOOKUP(E699,市町村コード!$A$1:$B$3593,2,FALSE),"")</f>
        <v>303925</v>
      </c>
      <c r="D699" s="39" t="str">
        <f t="shared" si="235"/>
        <v>30392</v>
      </c>
      <c r="E699" s="48" t="s">
        <v>1215</v>
      </c>
      <c r="F699" s="40" t="str">
        <f t="shared" ref="F699:F721" si="239">IF(MONTH(G699)&gt;=5, YEAR(G699)-1, YEAR(G699))&amp;"年"</f>
        <v>2021年</v>
      </c>
      <c r="G699" s="41">
        <v>44697</v>
      </c>
      <c r="H699" s="14"/>
      <c r="I699" s="14"/>
      <c r="J699" s="14">
        <v>8169</v>
      </c>
      <c r="K699" s="15" t="str">
        <f t="shared" si="233"/>
        <v/>
      </c>
      <c r="L699" s="14"/>
      <c r="M699" s="14"/>
      <c r="N699" s="35" t="s">
        <v>54</v>
      </c>
      <c r="O699" s="35" t="s">
        <v>29</v>
      </c>
      <c r="P699" s="45" t="s">
        <v>1216</v>
      </c>
      <c r="Q699" s="31">
        <v>2</v>
      </c>
      <c r="R699" s="31" t="s">
        <v>4710</v>
      </c>
      <c r="S699" s="16"/>
      <c r="T699" s="17" t="str">
        <f>IF(AND(S699&lt;&gt;""),S699/INDEX(L$2:L699,MATCH(MAX(L$2:L699)+1,L$2:L699,1)),"")</f>
        <v/>
      </c>
      <c r="U699" s="31" t="s">
        <v>30</v>
      </c>
      <c r="W699" s="43"/>
      <c r="X699" s="43"/>
      <c r="Y699" s="43"/>
      <c r="Z699" s="43" t="s">
        <v>33</v>
      </c>
      <c r="AA699" s="43"/>
      <c r="AB699" s="43"/>
      <c r="AC699" s="43"/>
      <c r="AD699" s="39"/>
      <c r="AE699" s="39"/>
      <c r="AF699" s="44" t="str">
        <f t="shared" si="237"/>
        <v>共</v>
      </c>
      <c r="AH699" s="45"/>
    </row>
    <row r="700" spans="1:34">
      <c r="A700" s="36" t="str">
        <f t="shared" si="234"/>
        <v>町村</v>
      </c>
      <c r="B700" s="37" t="str">
        <f>IF(E700&lt;&gt;"",VLOOKUP(C700,市町村コード!$B:$D,3,FALSE),"")</f>
        <v>和歌山県</v>
      </c>
      <c r="C700" s="38">
        <f>IF(E700&lt;&gt;"",VLOOKUP(E700,市町村コード!$A$1:$B$3593,2,FALSE),"")</f>
        <v>304042</v>
      </c>
      <c r="D700" s="39" t="str">
        <f t="shared" si="235"/>
        <v>30404</v>
      </c>
      <c r="E700" s="48" t="s">
        <v>1218</v>
      </c>
      <c r="F700" s="40" t="str">
        <f t="shared" si="239"/>
        <v>2022年</v>
      </c>
      <c r="G700" s="41">
        <v>44591</v>
      </c>
      <c r="H700" s="14">
        <v>12919</v>
      </c>
      <c r="I700" s="14">
        <v>7987</v>
      </c>
      <c r="J700" s="14"/>
      <c r="K700" s="15">
        <f t="shared" si="233"/>
        <v>0.61823670562737054</v>
      </c>
      <c r="L700" s="14">
        <v>7868</v>
      </c>
      <c r="M700" s="14">
        <v>119</v>
      </c>
      <c r="N700" s="35"/>
      <c r="O700" s="35" t="s">
        <v>29</v>
      </c>
      <c r="P700" s="45" t="s">
        <v>1219</v>
      </c>
      <c r="Q700" s="31">
        <v>2</v>
      </c>
      <c r="R700" s="31" t="s">
        <v>4710</v>
      </c>
      <c r="S700" s="16">
        <v>4281</v>
      </c>
      <c r="T700" s="17">
        <f>IF(AND(S700&lt;&gt;""),S700/INDEX(L$2:L700,MATCH(MAX(L$2:L700)+1,L$2:L700,1)),"")</f>
        <v>0.54410269445856629</v>
      </c>
      <c r="U700" s="31" t="s">
        <v>30</v>
      </c>
      <c r="W700" s="43"/>
      <c r="X700" s="43"/>
      <c r="Y700" s="43"/>
      <c r="Z700" s="43"/>
      <c r="AA700" s="43"/>
      <c r="AB700" s="43"/>
      <c r="AC700" s="43"/>
      <c r="AD700" s="39"/>
      <c r="AE700" s="39"/>
      <c r="AF700" s="44" t="str">
        <f t="shared" si="237"/>
        <v>無</v>
      </c>
      <c r="AH700" s="45"/>
    </row>
    <row r="701" spans="1:34">
      <c r="A701" s="36" t="str">
        <f t="shared" si="234"/>
        <v>町村</v>
      </c>
      <c r="B701" s="37" t="str">
        <f>IF(E701&lt;&gt;"",VLOOKUP(C701,市町村コード!$B:$D,3,FALSE),"")</f>
        <v>和歌山県</v>
      </c>
      <c r="C701" s="38">
        <f>IF(E701&lt;&gt;"",VLOOKUP(E701,市町村コード!$A$1:$B$3593,2,FALSE),"")</f>
        <v>304042</v>
      </c>
      <c r="D701" s="39" t="str">
        <f t="shared" si="235"/>
        <v>30404</v>
      </c>
      <c r="E701" s="48" t="s">
        <v>1218</v>
      </c>
      <c r="F701" s="40" t="str">
        <f t="shared" si="239"/>
        <v>2022年</v>
      </c>
      <c r="G701" s="41">
        <v>44591</v>
      </c>
      <c r="H701" s="14"/>
      <c r="I701" s="14"/>
      <c r="J701" s="14"/>
      <c r="K701" s="15"/>
      <c r="L701" s="14"/>
      <c r="M701" s="14"/>
      <c r="N701" s="35"/>
      <c r="O701" s="35"/>
      <c r="P701" s="45" t="s">
        <v>4974</v>
      </c>
      <c r="Q701" s="31"/>
      <c r="R701" s="31" t="s">
        <v>4711</v>
      </c>
      <c r="S701" s="16">
        <v>3587</v>
      </c>
      <c r="T701" s="17">
        <f>IF(AND(S701&lt;&gt;""),S701/INDEX(L$2:L701,MATCH(MAX(L$2:L701)+1,L$2:L701,1)),"")</f>
        <v>0.45589730554143365</v>
      </c>
      <c r="U701" s="31" t="s">
        <v>30</v>
      </c>
      <c r="W701" s="43"/>
      <c r="X701" s="43"/>
      <c r="Y701" s="43"/>
      <c r="Z701" s="43"/>
      <c r="AA701" s="43"/>
      <c r="AB701" s="43"/>
      <c r="AC701" s="43"/>
      <c r="AD701" s="39"/>
      <c r="AE701" s="39"/>
      <c r="AF701" s="44" t="str">
        <f t="shared" si="237"/>
        <v>無</v>
      </c>
      <c r="AH701" s="45"/>
    </row>
    <row r="702" spans="1:34">
      <c r="A702" s="36" t="str">
        <f t="shared" si="234"/>
        <v>町村</v>
      </c>
      <c r="B702" s="37" t="str">
        <f>IF(E702&lt;&gt;"",VLOOKUP(C702,市町村コード!$B:$D,3,FALSE),"")</f>
        <v>和歌山県</v>
      </c>
      <c r="C702" s="38">
        <f>IF(E702&lt;&gt;"",VLOOKUP(E702,市町村コード!$A$1:$B$3593,2,FALSE),"")</f>
        <v>304212</v>
      </c>
      <c r="D702" s="39" t="str">
        <f t="shared" si="235"/>
        <v>30421</v>
      </c>
      <c r="E702" s="39" t="s">
        <v>1220</v>
      </c>
      <c r="F702" s="40" t="str">
        <f t="shared" si="239"/>
        <v>2022年</v>
      </c>
      <c r="G702" s="41">
        <v>44675</v>
      </c>
      <c r="H702" s="14">
        <v>12407</v>
      </c>
      <c r="I702" s="14">
        <v>8266</v>
      </c>
      <c r="J702" s="14">
        <v>12587</v>
      </c>
      <c r="K702" s="15">
        <f t="shared" si="233"/>
        <v>0.66623680180543243</v>
      </c>
      <c r="L702" s="14">
        <v>8196</v>
      </c>
      <c r="M702" s="14">
        <v>70</v>
      </c>
      <c r="N702" s="35"/>
      <c r="O702" s="35" t="s">
        <v>29</v>
      </c>
      <c r="P702" s="39" t="s">
        <v>1221</v>
      </c>
      <c r="Q702" s="31">
        <v>2</v>
      </c>
      <c r="R702" s="31" t="s">
        <v>4710</v>
      </c>
      <c r="S702" s="16">
        <v>5462</v>
      </c>
      <c r="T702" s="17">
        <f>IF(AND(S702&lt;&gt;""),S702/INDEX(L$2:L702,MATCH(MAX(L$2:L702)+1,L$2:L702,1)),"")</f>
        <v>0.66642264519277694</v>
      </c>
      <c r="U702" s="31" t="s">
        <v>30</v>
      </c>
      <c r="W702" s="43"/>
      <c r="X702" s="43"/>
      <c r="Y702" s="43"/>
      <c r="Z702" s="43"/>
      <c r="AA702" s="43"/>
      <c r="AB702" s="43"/>
      <c r="AC702" s="43"/>
      <c r="AD702" s="39"/>
      <c r="AE702" s="39"/>
      <c r="AF702" s="44" t="str">
        <f t="shared" si="237"/>
        <v>無</v>
      </c>
      <c r="AH702" s="45"/>
    </row>
    <row r="703" spans="1:34">
      <c r="A703" s="36" t="str">
        <f t="shared" si="234"/>
        <v>町村</v>
      </c>
      <c r="B703" s="37" t="str">
        <f>IF(E703&lt;&gt;"",VLOOKUP(C703,市町村コード!$B:$D,3,FALSE),"")</f>
        <v>和歌山県</v>
      </c>
      <c r="C703" s="38">
        <f>IF(E703&lt;&gt;"",VLOOKUP(E703,市町村コード!$A$1:$B$3593,2,FALSE),"")</f>
        <v>304212</v>
      </c>
      <c r="D703" s="39" t="str">
        <f t="shared" si="235"/>
        <v>30421</v>
      </c>
      <c r="E703" s="39" t="s">
        <v>1220</v>
      </c>
      <c r="F703" s="40" t="str">
        <f t="shared" si="239"/>
        <v>2022年</v>
      </c>
      <c r="G703" s="41">
        <v>44675</v>
      </c>
      <c r="H703" s="14"/>
      <c r="I703" s="14"/>
      <c r="J703" s="14"/>
      <c r="K703" s="15"/>
      <c r="L703" s="14"/>
      <c r="M703" s="14"/>
      <c r="N703" s="35"/>
      <c r="O703" s="35"/>
      <c r="P703" s="39" t="s">
        <v>4975</v>
      </c>
      <c r="Q703" s="31"/>
      <c r="R703" s="31" t="s">
        <v>4711</v>
      </c>
      <c r="S703" s="16">
        <v>2734</v>
      </c>
      <c r="T703" s="17">
        <f>IF(AND(S703&lt;&gt;""),S703/INDEX(L$2:L703,MATCH(MAX(L$2:L703)+1,L$2:L703,1)),"")</f>
        <v>0.33357735480722306</v>
      </c>
      <c r="U703" s="31" t="s">
        <v>30</v>
      </c>
      <c r="W703" s="43"/>
      <c r="X703" s="43"/>
      <c r="Y703" s="43"/>
      <c r="Z703" s="43"/>
      <c r="AA703" s="43"/>
      <c r="AB703" s="43"/>
      <c r="AC703" s="43"/>
      <c r="AD703" s="39"/>
      <c r="AE703" s="39"/>
      <c r="AF703" s="44" t="str">
        <f t="shared" si="237"/>
        <v>無</v>
      </c>
      <c r="AH703" s="45"/>
    </row>
    <row r="704" spans="1:34">
      <c r="A704" s="36" t="str">
        <f t="shared" si="234"/>
        <v>市区</v>
      </c>
      <c r="B704" s="37" t="str">
        <f>IF(E704&lt;&gt;"",VLOOKUP(C704,市町村コード!$B:$D,3,FALSE),"")</f>
        <v>鳥取県</v>
      </c>
      <c r="C704" s="38">
        <f>IF(E704&lt;&gt;"",VLOOKUP(E704,市町村コード!$A$1:$B$3593,2,FALSE),"")</f>
        <v>312011</v>
      </c>
      <c r="D704" s="39" t="str">
        <f t="shared" si="235"/>
        <v>31201</v>
      </c>
      <c r="E704" s="48" t="s">
        <v>1226</v>
      </c>
      <c r="F704" s="40" t="str">
        <f t="shared" si="239"/>
        <v>2022年</v>
      </c>
      <c r="G704" s="41">
        <v>44647</v>
      </c>
      <c r="H704" s="14">
        <v>153091</v>
      </c>
      <c r="I704" s="14">
        <v>46948</v>
      </c>
      <c r="J704" s="14"/>
      <c r="K704" s="15">
        <f t="shared" si="233"/>
        <v>0.30666727632584539</v>
      </c>
      <c r="L704" s="14">
        <v>45949</v>
      </c>
      <c r="M704" s="14">
        <v>999</v>
      </c>
      <c r="N704" s="35"/>
      <c r="O704" s="35" t="s">
        <v>29</v>
      </c>
      <c r="P704" s="45" t="s">
        <v>1227</v>
      </c>
      <c r="Q704" s="31">
        <v>3</v>
      </c>
      <c r="R704" s="31" t="s">
        <v>4710</v>
      </c>
      <c r="S704" s="16">
        <v>37570</v>
      </c>
      <c r="T704" s="17">
        <f>IF(AND(S704&lt;&gt;""),S704/INDEX(L$2:L704,MATCH(MAX(L$2:L704)+1,L$2:L704,1)),"")</f>
        <v>0.81764565061263572</v>
      </c>
      <c r="U704" s="31" t="s">
        <v>30</v>
      </c>
      <c r="V704" s="34" t="s">
        <v>32</v>
      </c>
      <c r="W704" s="43"/>
      <c r="X704" s="43"/>
      <c r="Y704" s="43" t="s">
        <v>32</v>
      </c>
      <c r="Z704" s="43"/>
      <c r="AA704" s="43"/>
      <c r="AB704" s="43"/>
      <c r="AC704" s="43"/>
      <c r="AD704" s="39"/>
      <c r="AE704" s="39"/>
      <c r="AF704" s="44" t="str">
        <f t="shared" si="237"/>
        <v>自公</v>
      </c>
      <c r="AH704" s="45"/>
    </row>
    <row r="705" spans="1:34">
      <c r="A705" s="36" t="str">
        <f t="shared" si="234"/>
        <v>市区</v>
      </c>
      <c r="B705" s="37" t="str">
        <f>IF(E705&lt;&gt;"",VLOOKUP(C705,市町村コード!$B:$D,3,FALSE),"")</f>
        <v>鳥取県</v>
      </c>
      <c r="C705" s="38">
        <f>IF(E705&lt;&gt;"",VLOOKUP(E705,市町村コード!$A$1:$B$3593,2,FALSE),"")</f>
        <v>312011</v>
      </c>
      <c r="D705" s="39" t="str">
        <f t="shared" si="235"/>
        <v>31201</v>
      </c>
      <c r="E705" s="48" t="s">
        <v>1226</v>
      </c>
      <c r="F705" s="40" t="str">
        <f t="shared" si="239"/>
        <v>2022年</v>
      </c>
      <c r="G705" s="41">
        <v>44647</v>
      </c>
      <c r="H705" s="14"/>
      <c r="I705" s="14"/>
      <c r="J705" s="14"/>
      <c r="K705" s="15"/>
      <c r="L705" s="14"/>
      <c r="M705" s="14"/>
      <c r="N705" s="35"/>
      <c r="O705" s="35"/>
      <c r="P705" s="45" t="s">
        <v>4976</v>
      </c>
      <c r="Q705" s="31"/>
      <c r="R705" s="31" t="s">
        <v>4711</v>
      </c>
      <c r="S705" s="16">
        <v>8379</v>
      </c>
      <c r="T705" s="17">
        <f>IF(AND(S705&lt;&gt;""),S705/INDEX(L$2:L705,MATCH(MAX(L$2:L705)+1,L$2:L705,1)),"")</f>
        <v>0.18235434938736425</v>
      </c>
      <c r="U705" s="31" t="s">
        <v>30</v>
      </c>
      <c r="W705" s="43"/>
      <c r="X705" s="43"/>
      <c r="Y705" s="43"/>
      <c r="Z705" s="43"/>
      <c r="AA705" s="43"/>
      <c r="AB705" s="43"/>
      <c r="AC705" s="43"/>
      <c r="AD705" s="39"/>
      <c r="AE705" s="39"/>
      <c r="AF705" s="44" t="str">
        <f t="shared" si="237"/>
        <v>無</v>
      </c>
      <c r="AH705" s="45"/>
    </row>
    <row r="706" spans="1:34">
      <c r="A706" s="36" t="str">
        <f t="shared" si="234"/>
        <v>市区</v>
      </c>
      <c r="B706" s="37" t="str">
        <f>IF(E706&lt;&gt;"",VLOOKUP(C706,市町村コード!$B:$D,3,FALSE),"")</f>
        <v>鳥取県</v>
      </c>
      <c r="C706" s="38">
        <f>IF(E706&lt;&gt;"",VLOOKUP(E706,市町村コード!$A$1:$B$3593,2,FALSE),"")</f>
        <v>312037</v>
      </c>
      <c r="D706" s="39" t="str">
        <f t="shared" si="235"/>
        <v>31203</v>
      </c>
      <c r="E706" s="48" t="s">
        <v>1229</v>
      </c>
      <c r="F706" s="40" t="str">
        <f t="shared" si="239"/>
        <v>2022年</v>
      </c>
      <c r="G706" s="41">
        <v>44647</v>
      </c>
      <c r="H706" s="14">
        <v>37957</v>
      </c>
      <c r="I706" s="14">
        <v>16506</v>
      </c>
      <c r="J706" s="14"/>
      <c r="K706" s="15">
        <f t="shared" si="233"/>
        <v>0.43486050003951843</v>
      </c>
      <c r="L706" s="14">
        <v>16195</v>
      </c>
      <c r="M706" s="14">
        <v>311</v>
      </c>
      <c r="N706" s="35"/>
      <c r="O706" s="35" t="s">
        <v>29</v>
      </c>
      <c r="P706" s="45" t="s">
        <v>4977</v>
      </c>
      <c r="Q706" s="31">
        <v>1</v>
      </c>
      <c r="R706" s="31" t="s">
        <v>4711</v>
      </c>
      <c r="S706" s="16">
        <v>14622</v>
      </c>
      <c r="T706" s="17">
        <f>IF(AND(S706&lt;&gt;""),S706/INDEX(L$2:L706,MATCH(MAX(L$2:L706)+1,L$2:L706,1)),"")</f>
        <v>0.90287125656066691</v>
      </c>
      <c r="U706" s="31" t="s">
        <v>30</v>
      </c>
      <c r="V706" s="34" t="s">
        <v>32</v>
      </c>
      <c r="W706" s="43" t="s">
        <v>32</v>
      </c>
      <c r="X706" s="43"/>
      <c r="Y706" s="43" t="s">
        <v>32</v>
      </c>
      <c r="Z706" s="43"/>
      <c r="AA706" s="43"/>
      <c r="AB706" s="43"/>
      <c r="AC706" s="43"/>
      <c r="AD706" s="39" t="s">
        <v>4689</v>
      </c>
      <c r="AE706" s="39"/>
      <c r="AF706" s="44" t="str">
        <f t="shared" si="237"/>
        <v>自立公</v>
      </c>
      <c r="AH706" s="45"/>
    </row>
    <row r="707" spans="1:34">
      <c r="A707" s="36" t="str">
        <f t="shared" si="234"/>
        <v>市区</v>
      </c>
      <c r="B707" s="37" t="str">
        <f>IF(E707&lt;&gt;"",VLOOKUP(C707,市町村コード!$B:$D,3,FALSE),"")</f>
        <v>鳥取県</v>
      </c>
      <c r="C707" s="38">
        <f>IF(E707&lt;&gt;"",VLOOKUP(E707,市町村コード!$A$1:$B$3593,2,FALSE),"")</f>
        <v>312037</v>
      </c>
      <c r="D707" s="39" t="str">
        <f t="shared" si="235"/>
        <v>31203</v>
      </c>
      <c r="E707" s="48" t="s">
        <v>1229</v>
      </c>
      <c r="F707" s="40" t="str">
        <f t="shared" si="239"/>
        <v>2022年</v>
      </c>
      <c r="G707" s="41">
        <v>44647</v>
      </c>
      <c r="H707" s="14"/>
      <c r="I707" s="14"/>
      <c r="J707" s="14"/>
      <c r="K707" s="15"/>
      <c r="L707" s="14"/>
      <c r="M707" s="14"/>
      <c r="N707" s="35"/>
      <c r="O707" s="35"/>
      <c r="P707" s="45" t="s">
        <v>4978</v>
      </c>
      <c r="Q707" s="31"/>
      <c r="R707" s="31" t="s">
        <v>4711</v>
      </c>
      <c r="S707" s="16">
        <v>1573</v>
      </c>
      <c r="T707" s="17">
        <f>IF(AND(S707&lt;&gt;""),S707/INDEX(L$2:L707,MATCH(MAX(L$2:L707)+1,L$2:L707,1)),"")</f>
        <v>9.7128743439333129E-2</v>
      </c>
      <c r="U707" s="31" t="s">
        <v>30</v>
      </c>
      <c r="W707" s="43"/>
      <c r="X707" s="43"/>
      <c r="Y707" s="43"/>
      <c r="Z707" s="43"/>
      <c r="AA707" s="43"/>
      <c r="AB707" s="43"/>
      <c r="AC707" s="43"/>
      <c r="AD707" s="39"/>
      <c r="AE707" s="39"/>
      <c r="AF707" s="44" t="str">
        <f t="shared" si="237"/>
        <v>無</v>
      </c>
      <c r="AH707" s="45"/>
    </row>
    <row r="708" spans="1:34">
      <c r="A708" s="36" t="str">
        <f t="shared" si="234"/>
        <v>町村</v>
      </c>
      <c r="B708" s="37" t="str">
        <f>IF(E708&lt;&gt;"",VLOOKUP(C708,市町村コード!$B:$D,3,FALSE),"")</f>
        <v>鳥取県</v>
      </c>
      <c r="C708" s="38">
        <f>IF(E708&lt;&gt;"",VLOOKUP(E708,市町村コード!$A$1:$B$3593,2,FALSE),"")</f>
        <v>313025</v>
      </c>
      <c r="D708" s="39" t="str">
        <f t="shared" si="235"/>
        <v>31302</v>
      </c>
      <c r="E708" s="48" t="s">
        <v>1231</v>
      </c>
      <c r="F708" s="40" t="str">
        <f t="shared" si="239"/>
        <v>2021年</v>
      </c>
      <c r="G708" s="41">
        <v>44879</v>
      </c>
      <c r="H708" s="14">
        <v>9543</v>
      </c>
      <c r="I708" s="14">
        <v>5574</v>
      </c>
      <c r="J708" s="14">
        <v>9608</v>
      </c>
      <c r="K708" s="15">
        <f t="shared" ref="K708:K742" si="240">IF(AND(H708&lt;&gt;"",I708&lt;&gt;""),I708/H708,"")</f>
        <v>0.58409305249921406</v>
      </c>
      <c r="L708" s="14">
        <v>5508</v>
      </c>
      <c r="M708" s="14">
        <v>66</v>
      </c>
      <c r="N708" s="35"/>
      <c r="O708" s="35" t="s">
        <v>29</v>
      </c>
      <c r="P708" s="45" t="s">
        <v>4979</v>
      </c>
      <c r="Q708" s="31">
        <v>1</v>
      </c>
      <c r="R708" s="31" t="s">
        <v>4711</v>
      </c>
      <c r="S708" s="16">
        <v>3405</v>
      </c>
      <c r="T708" s="17">
        <f>IF(AND(S708&lt;&gt;""),S708/INDEX(L$2:L708,MATCH(MAX(L$2:L708)+1,L$2:L708,1)),"")</f>
        <v>0.61819172113289755</v>
      </c>
      <c r="U708" s="31" t="s">
        <v>30</v>
      </c>
      <c r="W708" s="43"/>
      <c r="X708" s="43"/>
      <c r="Y708" s="43"/>
      <c r="Z708" s="43"/>
      <c r="AA708" s="43"/>
      <c r="AB708" s="43"/>
      <c r="AC708" s="43"/>
      <c r="AD708" s="39"/>
      <c r="AE708" s="39"/>
      <c r="AF708" s="44" t="str">
        <f t="shared" si="237"/>
        <v>無</v>
      </c>
      <c r="AH708" s="45"/>
    </row>
    <row r="709" spans="1:34">
      <c r="A709" s="36" t="str">
        <f t="shared" si="234"/>
        <v>町村</v>
      </c>
      <c r="B709" s="37" t="str">
        <f>IF(E709&lt;&gt;"",VLOOKUP(C709,市町村コード!$B:$D,3,FALSE),"")</f>
        <v>鳥取県</v>
      </c>
      <c r="C709" s="38">
        <f>IF(E709&lt;&gt;"",VLOOKUP(E709,市町村コード!$A$1:$B$3593,2,FALSE),"")</f>
        <v>313025</v>
      </c>
      <c r="D709" s="39" t="str">
        <f t="shared" si="235"/>
        <v>31302</v>
      </c>
      <c r="E709" s="48" t="s">
        <v>1231</v>
      </c>
      <c r="F709" s="40" t="str">
        <f t="shared" si="239"/>
        <v>2021年</v>
      </c>
      <c r="G709" s="41">
        <v>44879</v>
      </c>
      <c r="H709" s="14"/>
      <c r="I709" s="14"/>
      <c r="J709" s="14"/>
      <c r="K709" s="15"/>
      <c r="L709" s="14"/>
      <c r="M709" s="14"/>
      <c r="N709" s="35"/>
      <c r="O709" s="35"/>
      <c r="P709" s="45" t="s">
        <v>4980</v>
      </c>
      <c r="Q709" s="31"/>
      <c r="R709" s="31" t="s">
        <v>4711</v>
      </c>
      <c r="S709" s="16">
        <v>2103</v>
      </c>
      <c r="T709" s="17">
        <f>IF(AND(S709&lt;&gt;""),S709/INDEX(L$2:L709,MATCH(MAX(L$2:L709)+1,L$2:L709,1)),"")</f>
        <v>0.38180827886710239</v>
      </c>
      <c r="U709" s="31" t="s">
        <v>30</v>
      </c>
      <c r="W709" s="43"/>
      <c r="X709" s="43"/>
      <c r="Y709" s="43"/>
      <c r="Z709" s="43"/>
      <c r="AA709" s="43"/>
      <c r="AB709" s="43"/>
      <c r="AC709" s="43"/>
      <c r="AD709" s="39"/>
      <c r="AE709" s="39"/>
      <c r="AF709" s="44" t="str">
        <f t="shared" si="237"/>
        <v>無</v>
      </c>
      <c r="AH709" s="45"/>
    </row>
    <row r="710" spans="1:34">
      <c r="A710" s="36" t="str">
        <f t="shared" si="234"/>
        <v>町村</v>
      </c>
      <c r="B710" s="37" t="str">
        <f>IF(E710&lt;&gt;"",VLOOKUP(C710,市町村コード!$B:$D,3,FALSE),"")</f>
        <v>鳥取県</v>
      </c>
      <c r="C710" s="38">
        <f>IF(E710&lt;&gt;"",VLOOKUP(E710,市町村コード!$A$1:$B$3593,2,FALSE),"")</f>
        <v>313254</v>
      </c>
      <c r="D710" s="39" t="str">
        <f t="shared" si="235"/>
        <v>31325</v>
      </c>
      <c r="E710" s="48" t="s">
        <v>1232</v>
      </c>
      <c r="F710" s="40" t="str">
        <f t="shared" si="239"/>
        <v>2022年</v>
      </c>
      <c r="G710" s="41">
        <v>44605</v>
      </c>
      <c r="H710" s="14"/>
      <c r="I710" s="14"/>
      <c r="J710" s="14">
        <v>2687</v>
      </c>
      <c r="K710" s="15" t="str">
        <f t="shared" si="240"/>
        <v/>
      </c>
      <c r="L710" s="14"/>
      <c r="M710" s="14"/>
      <c r="N710" s="35" t="s">
        <v>54</v>
      </c>
      <c r="O710" s="35" t="s">
        <v>29</v>
      </c>
      <c r="P710" s="45" t="s">
        <v>4981</v>
      </c>
      <c r="Q710" s="31">
        <v>1</v>
      </c>
      <c r="R710" s="31" t="s">
        <v>4711</v>
      </c>
      <c r="S710" s="16"/>
      <c r="T710" s="17" t="str">
        <f>IF(AND(S710&lt;&gt;""),S710/INDEX(L$2:L710,MATCH(MAX(L$2:L710)+1,L$2:L710,1)),"")</f>
        <v/>
      </c>
      <c r="U710" s="31" t="s">
        <v>30</v>
      </c>
      <c r="W710" s="43"/>
      <c r="X710" s="43"/>
      <c r="Y710" s="43"/>
      <c r="Z710" s="43"/>
      <c r="AA710" s="43"/>
      <c r="AB710" s="43"/>
      <c r="AC710" s="43"/>
      <c r="AD710" s="39"/>
      <c r="AE710" s="39"/>
      <c r="AF710" s="44" t="str">
        <f t="shared" si="237"/>
        <v>無</v>
      </c>
      <c r="AH710" s="45"/>
    </row>
    <row r="711" spans="1:34">
      <c r="A711" s="36" t="str">
        <f t="shared" si="234"/>
        <v>町村</v>
      </c>
      <c r="B711" s="37" t="str">
        <f>IF(E711&lt;&gt;"",VLOOKUP(C711,市町村コード!$B:$D,3,FALSE),"")</f>
        <v>鳥取県</v>
      </c>
      <c r="C711" s="38">
        <f>IF(E711&lt;&gt;"",VLOOKUP(E711,市町村コード!$A$1:$B$3593,2,FALSE),"")</f>
        <v>313297</v>
      </c>
      <c r="D711" s="39" t="str">
        <f t="shared" si="235"/>
        <v>31329</v>
      </c>
      <c r="E711" s="48" t="s">
        <v>1234</v>
      </c>
      <c r="F711" s="40" t="str">
        <f t="shared" si="239"/>
        <v>2022年</v>
      </c>
      <c r="G711" s="41">
        <v>44675</v>
      </c>
      <c r="H711" s="14"/>
      <c r="I711" s="14"/>
      <c r="J711" s="14">
        <v>14072</v>
      </c>
      <c r="K711" s="15" t="str">
        <f t="shared" si="240"/>
        <v/>
      </c>
      <c r="L711" s="14"/>
      <c r="M711" s="14"/>
      <c r="N711" s="35" t="s">
        <v>54</v>
      </c>
      <c r="O711" s="35" t="s">
        <v>29</v>
      </c>
      <c r="P711" s="45" t="s">
        <v>5336</v>
      </c>
      <c r="Q711" s="31">
        <v>3</v>
      </c>
      <c r="R711" s="31" t="s">
        <v>4710</v>
      </c>
      <c r="S711" s="16"/>
      <c r="T711" s="17" t="str">
        <f>IF(AND(S711&lt;&gt;""),S711/INDEX(L$2:L711,MATCH(MAX(L$2:L711)+1,L$2:L711,1)),"")</f>
        <v/>
      </c>
      <c r="U711" s="31" t="s">
        <v>30</v>
      </c>
      <c r="W711" s="43"/>
      <c r="X711" s="43"/>
      <c r="Y711" s="43"/>
      <c r="Z711" s="43"/>
      <c r="AA711" s="43"/>
      <c r="AB711" s="43"/>
      <c r="AC711" s="43"/>
      <c r="AD711" s="39"/>
      <c r="AE711" s="39"/>
      <c r="AF711" s="44" t="str">
        <f t="shared" si="237"/>
        <v>無</v>
      </c>
      <c r="AH711" s="45"/>
    </row>
    <row r="712" spans="1:34">
      <c r="A712" s="36" t="str">
        <f t="shared" si="234"/>
        <v>町村</v>
      </c>
      <c r="B712" s="37" t="str">
        <f>IF(E712&lt;&gt;"",VLOOKUP(C712,市町村コード!$B:$D,3,FALSE),"")</f>
        <v>鳥取県</v>
      </c>
      <c r="C712" s="38">
        <f>IF(E712&lt;&gt;"",VLOOKUP(E712,市町村コード!$A$1:$B$3593,2,FALSE),"")</f>
        <v>313645</v>
      </c>
      <c r="D712" s="39" t="str">
        <f t="shared" si="235"/>
        <v>31364</v>
      </c>
      <c r="E712" s="48" t="s">
        <v>1235</v>
      </c>
      <c r="F712" s="40" t="str">
        <f t="shared" si="239"/>
        <v>2021年</v>
      </c>
      <c r="G712" s="41">
        <v>44865</v>
      </c>
      <c r="H712" s="14"/>
      <c r="I712" s="14"/>
      <c r="J712" s="14">
        <v>5319</v>
      </c>
      <c r="K712" s="15" t="str">
        <f t="shared" si="240"/>
        <v/>
      </c>
      <c r="L712" s="14"/>
      <c r="M712" s="14"/>
      <c r="N712" s="35" t="s">
        <v>54</v>
      </c>
      <c r="O712" s="35" t="s">
        <v>29</v>
      </c>
      <c r="P712" s="45" t="s">
        <v>1236</v>
      </c>
      <c r="Q712" s="31">
        <v>2</v>
      </c>
      <c r="R712" s="31" t="s">
        <v>4710</v>
      </c>
      <c r="S712" s="16"/>
      <c r="T712" s="17" t="str">
        <f>IF(AND(S712&lt;&gt;""),S712/INDEX(L$2:L712,MATCH(MAX(L$2:L712)+1,L$2:L712,1)),"")</f>
        <v/>
      </c>
      <c r="U712" s="31" t="s">
        <v>30</v>
      </c>
      <c r="W712" s="43"/>
      <c r="X712" s="43"/>
      <c r="Y712" s="43"/>
      <c r="Z712" s="43"/>
      <c r="AA712" s="43"/>
      <c r="AB712" s="43"/>
      <c r="AC712" s="43"/>
      <c r="AD712" s="39"/>
      <c r="AE712" s="39"/>
      <c r="AF712" s="44" t="str">
        <f t="shared" si="237"/>
        <v>無</v>
      </c>
      <c r="AH712" s="45"/>
    </row>
    <row r="713" spans="1:34">
      <c r="A713" s="36" t="str">
        <f t="shared" si="234"/>
        <v>町村</v>
      </c>
      <c r="B713" s="37" t="str">
        <f>IF(E713&lt;&gt;"",VLOOKUP(C713,市町村コード!$B:$D,3,FALSE),"")</f>
        <v>鳥取県</v>
      </c>
      <c r="C713" s="38">
        <f>IF(E713&lt;&gt;"",VLOOKUP(E713,市町村コード!$A$1:$B$3593,2,FALSE),"")</f>
        <v>313718</v>
      </c>
      <c r="D713" s="39" t="str">
        <f t="shared" si="235"/>
        <v>31371</v>
      </c>
      <c r="E713" s="48" t="s">
        <v>1237</v>
      </c>
      <c r="F713" s="40" t="str">
        <f t="shared" si="239"/>
        <v>2022年</v>
      </c>
      <c r="G713" s="41">
        <v>44584</v>
      </c>
      <c r="H713" s="14">
        <v>14066</v>
      </c>
      <c r="I713" s="14">
        <v>9434</v>
      </c>
      <c r="J713" s="14">
        <v>14171</v>
      </c>
      <c r="K713" s="15">
        <f t="shared" si="240"/>
        <v>0.67069529361581115</v>
      </c>
      <c r="L713" s="14">
        <v>9181</v>
      </c>
      <c r="M713" s="14">
        <v>253</v>
      </c>
      <c r="N713" s="35"/>
      <c r="O713" s="35" t="s">
        <v>29</v>
      </c>
      <c r="P713" s="45" t="s">
        <v>4982</v>
      </c>
      <c r="Q713" s="31">
        <v>1</v>
      </c>
      <c r="R713" s="31" t="s">
        <v>4711</v>
      </c>
      <c r="S713" s="16">
        <v>4883</v>
      </c>
      <c r="T713" s="17">
        <f>IF(AND(S713&lt;&gt;""),S713/INDEX(L$2:L713,MATCH(MAX(L$2:L713)+1,L$2:L713,1)),"")</f>
        <v>0.53185927458882476</v>
      </c>
      <c r="U713" s="31" t="s">
        <v>30</v>
      </c>
      <c r="W713" s="43"/>
      <c r="X713" s="43"/>
      <c r="Y713" s="43"/>
      <c r="Z713" s="43"/>
      <c r="AA713" s="43"/>
      <c r="AB713" s="43"/>
      <c r="AC713" s="43"/>
      <c r="AD713" s="39"/>
      <c r="AE713" s="39"/>
      <c r="AF713" s="44" t="str">
        <f t="shared" si="237"/>
        <v>無</v>
      </c>
      <c r="AH713" s="45"/>
    </row>
    <row r="714" spans="1:34">
      <c r="A714" s="36" t="str">
        <f t="shared" si="234"/>
        <v>町村</v>
      </c>
      <c r="B714" s="37" t="str">
        <f>IF(E714&lt;&gt;"",VLOOKUP(C714,市町村コード!$B:$D,3,FALSE),"")</f>
        <v>鳥取県</v>
      </c>
      <c r="C714" s="38">
        <f>IF(E714&lt;&gt;"",VLOOKUP(E714,市町村コード!$A$1:$B$3593,2,FALSE),"")</f>
        <v>313718</v>
      </c>
      <c r="D714" s="39" t="str">
        <f t="shared" si="235"/>
        <v>31371</v>
      </c>
      <c r="E714" s="48" t="s">
        <v>1237</v>
      </c>
      <c r="F714" s="40" t="str">
        <f t="shared" si="239"/>
        <v>2022年</v>
      </c>
      <c r="G714" s="41">
        <v>44584</v>
      </c>
      <c r="H714" s="14"/>
      <c r="I714" s="14"/>
      <c r="J714" s="14"/>
      <c r="K714" s="15"/>
      <c r="L714" s="14"/>
      <c r="M714" s="14"/>
      <c r="N714" s="35"/>
      <c r="O714" s="35"/>
      <c r="P714" s="45" t="s">
        <v>4983</v>
      </c>
      <c r="Q714" s="31"/>
      <c r="R714" s="31" t="s">
        <v>4710</v>
      </c>
      <c r="S714" s="16">
        <v>4298</v>
      </c>
      <c r="T714" s="17">
        <f>IF(AND(S714&lt;&gt;""),S714/INDEX(L$2:L714,MATCH(MAX(L$2:L714)+1,L$2:L714,1)),"")</f>
        <v>0.46814072541117524</v>
      </c>
      <c r="U714" s="31" t="s">
        <v>30</v>
      </c>
      <c r="W714" s="43"/>
      <c r="X714" s="43"/>
      <c r="Y714" s="43"/>
      <c r="Z714" s="43"/>
      <c r="AA714" s="43"/>
      <c r="AB714" s="43"/>
      <c r="AC714" s="43"/>
      <c r="AD714" s="39"/>
      <c r="AE714" s="39"/>
      <c r="AF714" s="44" t="str">
        <f t="shared" si="237"/>
        <v>無</v>
      </c>
      <c r="AH714" s="45"/>
    </row>
    <row r="715" spans="1:34">
      <c r="A715" s="36" t="str">
        <f t="shared" si="234"/>
        <v>町村</v>
      </c>
      <c r="B715" s="37" t="str">
        <f>IF(E715&lt;&gt;"",VLOOKUP(C715,市町村コード!$B:$D,3,FALSE),"")</f>
        <v>鳥取県</v>
      </c>
      <c r="C715" s="38">
        <f>IF(E715&lt;&gt;"",VLOOKUP(E715,市町村コード!$A$1:$B$3593,2,FALSE),"")</f>
        <v>313726</v>
      </c>
      <c r="D715" s="39" t="str">
        <f t="shared" si="235"/>
        <v>31372</v>
      </c>
      <c r="E715" s="48" t="s">
        <v>1238</v>
      </c>
      <c r="F715" s="40" t="str">
        <f t="shared" si="239"/>
        <v>2021年</v>
      </c>
      <c r="G715" s="41">
        <v>44837</v>
      </c>
      <c r="H715" s="14">
        <v>12292</v>
      </c>
      <c r="I715" s="14">
        <v>8077</v>
      </c>
      <c r="J715" s="14"/>
      <c r="K715" s="15">
        <f t="shared" si="240"/>
        <v>0.65709404490725676</v>
      </c>
      <c r="L715" s="14">
        <v>7870</v>
      </c>
      <c r="M715" s="14">
        <v>207</v>
      </c>
      <c r="N715" s="35"/>
      <c r="O715" s="35" t="s">
        <v>29</v>
      </c>
      <c r="P715" s="45" t="s">
        <v>4984</v>
      </c>
      <c r="Q715" s="31">
        <v>1</v>
      </c>
      <c r="R715" s="31" t="s">
        <v>4711</v>
      </c>
      <c r="S715" s="16">
        <v>6538</v>
      </c>
      <c r="T715" s="17">
        <f>IF(AND(S715&lt;&gt;""),S715/INDEX(L$2:L715,MATCH(MAX(L$2:L715)+1,L$2:L715,1)),"")</f>
        <v>0.8307496823379924</v>
      </c>
      <c r="U715" s="31" t="s">
        <v>30</v>
      </c>
      <c r="W715" s="43"/>
      <c r="X715" s="43"/>
      <c r="Y715" s="43"/>
      <c r="Z715" s="43"/>
      <c r="AA715" s="43"/>
      <c r="AB715" s="43"/>
      <c r="AC715" s="43"/>
      <c r="AD715" s="39"/>
      <c r="AE715" s="39"/>
      <c r="AF715" s="44" t="str">
        <f t="shared" si="237"/>
        <v>無</v>
      </c>
      <c r="AH715" s="45"/>
    </row>
    <row r="716" spans="1:34">
      <c r="A716" s="36" t="str">
        <f t="shared" si="234"/>
        <v>町村</v>
      </c>
      <c r="B716" s="37" t="str">
        <f>IF(E716&lt;&gt;"",VLOOKUP(C716,市町村コード!$B:$D,3,FALSE),"")</f>
        <v>鳥取県</v>
      </c>
      <c r="C716" s="38">
        <f>IF(E716&lt;&gt;"",VLOOKUP(E716,市町村コード!$A$1:$B$3593,2,FALSE),"")</f>
        <v>313726</v>
      </c>
      <c r="D716" s="39" t="str">
        <f t="shared" si="235"/>
        <v>31372</v>
      </c>
      <c r="E716" s="48" t="s">
        <v>1238</v>
      </c>
      <c r="F716" s="40" t="str">
        <f t="shared" si="239"/>
        <v>2021年</v>
      </c>
      <c r="G716" s="41">
        <v>44837</v>
      </c>
      <c r="H716" s="14"/>
      <c r="I716" s="14"/>
      <c r="J716" s="14"/>
      <c r="K716" s="15"/>
      <c r="L716" s="14"/>
      <c r="M716" s="14"/>
      <c r="N716" s="35"/>
      <c r="O716" s="35"/>
      <c r="P716" s="45" t="s">
        <v>4985</v>
      </c>
      <c r="Q716" s="31"/>
      <c r="R716" s="31" t="s">
        <v>4711</v>
      </c>
      <c r="S716" s="16">
        <v>1332</v>
      </c>
      <c r="T716" s="17">
        <f>IF(AND(S716&lt;&gt;""),S716/INDEX(L$2:L716,MATCH(MAX(L$2:L716)+1,L$2:L716,1)),"")</f>
        <v>0.16925031766200763</v>
      </c>
      <c r="U716" s="31" t="s">
        <v>30</v>
      </c>
      <c r="W716" s="43"/>
      <c r="X716" s="43"/>
      <c r="Y716" s="43"/>
      <c r="Z716" s="43"/>
      <c r="AA716" s="43"/>
      <c r="AB716" s="43"/>
      <c r="AC716" s="43"/>
      <c r="AD716" s="39"/>
      <c r="AE716" s="39"/>
      <c r="AF716" s="44" t="str">
        <f t="shared" si="237"/>
        <v>無</v>
      </c>
      <c r="AH716" s="45"/>
    </row>
    <row r="717" spans="1:34">
      <c r="A717" s="36" t="str">
        <f t="shared" si="234"/>
        <v>町村</v>
      </c>
      <c r="B717" s="37" t="s">
        <v>1239</v>
      </c>
      <c r="C717" s="38" t="s">
        <v>1244</v>
      </c>
      <c r="D717" s="39" t="str">
        <f t="shared" ref="D717:D748" si="241">IF(C717&lt;&gt;"",LEFT(C717,5),"")</f>
        <v>31402</v>
      </c>
      <c r="E717" s="48" t="s">
        <v>1037</v>
      </c>
      <c r="F717" s="57" t="str">
        <f t="shared" si="239"/>
        <v>2022年</v>
      </c>
      <c r="G717" s="41">
        <v>44598</v>
      </c>
      <c r="H717" s="14">
        <v>2639</v>
      </c>
      <c r="I717" s="14">
        <v>1928</v>
      </c>
      <c r="J717" s="14"/>
      <c r="K717" s="15">
        <f t="shared" si="240"/>
        <v>0.73057976506252365</v>
      </c>
      <c r="L717" s="14">
        <v>1892</v>
      </c>
      <c r="M717" s="14">
        <v>36</v>
      </c>
      <c r="N717" s="35"/>
      <c r="O717" s="35" t="s">
        <v>29</v>
      </c>
      <c r="P717" s="45" t="s">
        <v>1245</v>
      </c>
      <c r="Q717" s="31">
        <v>2</v>
      </c>
      <c r="R717" s="31" t="s">
        <v>4710</v>
      </c>
      <c r="S717" s="16">
        <v>1033</v>
      </c>
      <c r="T717" s="17">
        <f>IF(AND(S717&lt;&gt;""),S717/INDEX(L$2:L717,MATCH(MAX(L$2:L717)+1,L$2:L717,1)),"")</f>
        <v>0.54598308668076112</v>
      </c>
      <c r="U717" s="31" t="s">
        <v>30</v>
      </c>
      <c r="W717" s="43"/>
      <c r="X717" s="43"/>
      <c r="Y717" s="43"/>
      <c r="Z717" s="43"/>
      <c r="AA717" s="43"/>
      <c r="AB717" s="43"/>
      <c r="AC717" s="43"/>
      <c r="AD717" s="39"/>
      <c r="AE717" s="39"/>
      <c r="AF717" s="44" t="str">
        <f t="shared" si="237"/>
        <v>無</v>
      </c>
      <c r="AH717" s="45"/>
    </row>
    <row r="718" spans="1:34">
      <c r="A718" s="36" t="str">
        <f t="shared" si="234"/>
        <v>町村</v>
      </c>
      <c r="B718" s="37" t="s">
        <v>1239</v>
      </c>
      <c r="C718" s="38" t="s">
        <v>1244</v>
      </c>
      <c r="D718" s="39" t="str">
        <f t="shared" si="241"/>
        <v>31402</v>
      </c>
      <c r="E718" s="48" t="s">
        <v>1037</v>
      </c>
      <c r="F718" s="57" t="str">
        <f t="shared" si="239"/>
        <v>2022年</v>
      </c>
      <c r="G718" s="41">
        <v>44598</v>
      </c>
      <c r="H718" s="14"/>
      <c r="I718" s="14"/>
      <c r="J718" s="14"/>
      <c r="K718" s="15"/>
      <c r="L718" s="14"/>
      <c r="M718" s="14"/>
      <c r="N718" s="35"/>
      <c r="O718" s="35"/>
      <c r="P718" s="45" t="s">
        <v>5307</v>
      </c>
      <c r="Q718" s="31"/>
      <c r="R718" s="31" t="s">
        <v>4711</v>
      </c>
      <c r="S718" s="16">
        <v>859</v>
      </c>
      <c r="T718" s="17">
        <f>IF(AND(S718&lt;&gt;""),S718/INDEX(L$2:L718,MATCH(MAX(L$2:L718)+1,L$2:L718,1)),"")</f>
        <v>0.45401691331923888</v>
      </c>
      <c r="U718" s="31" t="s">
        <v>30</v>
      </c>
      <c r="W718" s="43"/>
      <c r="X718" s="43"/>
      <c r="Y718" s="43"/>
      <c r="Z718" s="43"/>
      <c r="AA718" s="43"/>
      <c r="AB718" s="43"/>
      <c r="AC718" s="43"/>
      <c r="AD718" s="39"/>
      <c r="AE718" s="39"/>
      <c r="AF718" s="44" t="str">
        <f t="shared" ref="AF718:AF733" si="242">IF(AND(V718="",W718="",X718="",Y718="",Z718="",AA718="",AB718="",AC718=""),"無",IF(V718&lt;&gt;"",$V$1,"") &amp; IF(W718&lt;&gt;"",$W$1,"") &amp; IF(X718&lt;&gt;"",$X$1,"") &amp; IF(Y718&lt;&gt;"",$Y$1,"") &amp; IF(Z718&lt;&gt;"",$Z$1,"") &amp; IF(AA718&lt;&gt;"",$AA$1,"") &amp; IF(AB718&lt;&gt;"",$AB$1,"") &amp; IF(AC718&lt;&gt;"",$AC$1,""))</f>
        <v>無</v>
      </c>
      <c r="AH718" s="45"/>
    </row>
    <row r="719" spans="1:34">
      <c r="A719" s="36" t="str">
        <f t="shared" si="234"/>
        <v>市区</v>
      </c>
      <c r="B719" s="37" t="str">
        <f>IF(E719&lt;&gt;"",VLOOKUP(C719,市町村コード!$B:$D,3,FALSE),"")</f>
        <v>島根県</v>
      </c>
      <c r="C719" s="38">
        <f>IF(E719&lt;&gt;"",VLOOKUP(E719,市町村コード!$A$1:$B$3593,2,FALSE),"")</f>
        <v>322024</v>
      </c>
      <c r="D719" s="39" t="str">
        <f t="shared" si="241"/>
        <v>32202</v>
      </c>
      <c r="E719" s="48" t="s">
        <v>1248</v>
      </c>
      <c r="F719" s="57" t="str">
        <f t="shared" si="239"/>
        <v>2021年</v>
      </c>
      <c r="G719" s="41">
        <v>44851</v>
      </c>
      <c r="H719" s="14">
        <v>43940</v>
      </c>
      <c r="I719" s="14">
        <v>29459</v>
      </c>
      <c r="J719" s="14">
        <v>44261</v>
      </c>
      <c r="K719" s="15">
        <f t="shared" si="240"/>
        <v>0.67043695949021398</v>
      </c>
      <c r="L719" s="14">
        <v>29163</v>
      </c>
      <c r="M719" s="14">
        <v>296</v>
      </c>
      <c r="N719" s="35"/>
      <c r="O719" s="35" t="s">
        <v>29</v>
      </c>
      <c r="P719" s="45" t="s">
        <v>1249</v>
      </c>
      <c r="Q719" s="31">
        <v>3</v>
      </c>
      <c r="R719" s="31" t="s">
        <v>4710</v>
      </c>
      <c r="S719" s="16">
        <v>14883</v>
      </c>
      <c r="T719" s="17">
        <f>IF(AND(S719&lt;&gt;""),S719/INDEX(L$2:L719,MATCH(MAX(L$2:L719)+1,L$2:L719,1)),"")</f>
        <v>0.51033844254706306</v>
      </c>
      <c r="U719" s="31" t="s">
        <v>30</v>
      </c>
      <c r="V719" s="34" t="s">
        <v>32</v>
      </c>
      <c r="W719" s="43"/>
      <c r="X719" s="43"/>
      <c r="Y719" s="43" t="s">
        <v>32</v>
      </c>
      <c r="Z719" s="43"/>
      <c r="AA719" s="43"/>
      <c r="AB719" s="43"/>
      <c r="AC719" s="43"/>
      <c r="AD719" s="39" t="s">
        <v>4689</v>
      </c>
      <c r="AE719" s="39"/>
      <c r="AF719" s="44" t="str">
        <f t="shared" si="242"/>
        <v>自公</v>
      </c>
      <c r="AH719" s="45"/>
    </row>
    <row r="720" spans="1:34">
      <c r="A720" s="36" t="str">
        <f t="shared" ref="A720:A739" si="243">IF(E720&lt;&gt;"",IF(OR(RIGHT(E720,1)="市",RIGHT(E720,1)="区"),"市区","町村"),"")</f>
        <v>市区</v>
      </c>
      <c r="B720" s="37" t="str">
        <f>IF(E720&lt;&gt;"",VLOOKUP(C720,市町村コード!$B:$D,3,FALSE),"")</f>
        <v>島根県</v>
      </c>
      <c r="C720" s="38">
        <f>IF(E720&lt;&gt;"",VLOOKUP(E720,市町村コード!$A$1:$B$3593,2,FALSE),"")</f>
        <v>322024</v>
      </c>
      <c r="D720" s="39" t="str">
        <f t="shared" si="241"/>
        <v>32202</v>
      </c>
      <c r="E720" s="48" t="s">
        <v>1248</v>
      </c>
      <c r="F720" s="57" t="str">
        <f t="shared" si="239"/>
        <v>2021年</v>
      </c>
      <c r="G720" s="41">
        <v>44851</v>
      </c>
      <c r="H720" s="14"/>
      <c r="I720" s="14"/>
      <c r="J720" s="14"/>
      <c r="K720" s="15"/>
      <c r="L720" s="14"/>
      <c r="M720" s="14"/>
      <c r="N720" s="35"/>
      <c r="O720" s="35"/>
      <c r="P720" s="45" t="s">
        <v>5196</v>
      </c>
      <c r="Q720" s="31"/>
      <c r="R720" s="31" t="s">
        <v>4711</v>
      </c>
      <c r="S720" s="16">
        <v>14280</v>
      </c>
      <c r="T720" s="17">
        <f>IF(AND(S720&lt;&gt;""),S720/INDEX(L$2:L720,MATCH(MAX(L$2:L720)+1,L$2:L720,1)),"")</f>
        <v>0.48966155745293694</v>
      </c>
      <c r="U720" s="31" t="s">
        <v>30</v>
      </c>
      <c r="W720" s="43"/>
      <c r="X720" s="43"/>
      <c r="Y720" s="43"/>
      <c r="Z720" s="43"/>
      <c r="AA720" s="43"/>
      <c r="AB720" s="43"/>
      <c r="AC720" s="43"/>
      <c r="AD720" s="39"/>
      <c r="AE720" s="39"/>
      <c r="AF720" s="44" t="str">
        <f t="shared" si="242"/>
        <v>無</v>
      </c>
      <c r="AH720" s="45"/>
    </row>
    <row r="721" spans="1:34">
      <c r="A721" s="36" t="str">
        <f t="shared" si="243"/>
        <v>市区</v>
      </c>
      <c r="B721" s="37" t="str">
        <f>IF(E721&lt;&gt;"",VLOOKUP(C721,市町村コード!$B:$D,3,FALSE),"")</f>
        <v>島根県</v>
      </c>
      <c r="C721" s="38">
        <f>IF(E721&lt;&gt;"",VLOOKUP(E721,市町村コード!$A$1:$B$3593,2,FALSE),"")</f>
        <v>322059</v>
      </c>
      <c r="D721" s="39" t="str">
        <f t="shared" si="241"/>
        <v>32205</v>
      </c>
      <c r="E721" s="48" t="s">
        <v>1252</v>
      </c>
      <c r="F721" s="57" t="str">
        <f t="shared" si="239"/>
        <v>2021年</v>
      </c>
      <c r="G721" s="41">
        <v>44851</v>
      </c>
      <c r="H721" s="14"/>
      <c r="I721" s="14"/>
      <c r="J721" s="14">
        <v>28680</v>
      </c>
      <c r="K721" s="15" t="str">
        <f t="shared" si="240"/>
        <v/>
      </c>
      <c r="L721" s="14"/>
      <c r="M721" s="14"/>
      <c r="N721" s="35" t="s">
        <v>54</v>
      </c>
      <c r="O721" s="35" t="s">
        <v>29</v>
      </c>
      <c r="P721" s="45" t="s">
        <v>1253</v>
      </c>
      <c r="Q721" s="31">
        <v>2</v>
      </c>
      <c r="R721" s="31" t="s">
        <v>4710</v>
      </c>
      <c r="S721" s="16"/>
      <c r="T721" s="17" t="str">
        <f>IF(AND(S721&lt;&gt;""),S721/INDEX(L$2:L721,MATCH(MAX(L$2:L721)+1,L$2:L721,1)),"")</f>
        <v/>
      </c>
      <c r="U721" s="31" t="s">
        <v>30</v>
      </c>
      <c r="V721" s="34" t="s">
        <v>32</v>
      </c>
      <c r="W721" s="43"/>
      <c r="X721" s="43"/>
      <c r="Y721" s="43" t="s">
        <v>32</v>
      </c>
      <c r="Z721" s="43"/>
      <c r="AA721" s="43"/>
      <c r="AB721" s="43"/>
      <c r="AC721" s="43"/>
      <c r="AD721" s="39" t="s">
        <v>4689</v>
      </c>
      <c r="AE721" s="39"/>
      <c r="AF721" s="44" t="str">
        <f t="shared" si="242"/>
        <v>自公</v>
      </c>
      <c r="AH721" s="45"/>
    </row>
    <row r="722" spans="1:34">
      <c r="A722" s="36" t="str">
        <f t="shared" si="243"/>
        <v>町村</v>
      </c>
      <c r="B722" s="37" t="str">
        <f>IF(E722&lt;&gt;"",VLOOKUP(C722,市町村コード!$B:$D,3,FALSE),"")</f>
        <v>島根県</v>
      </c>
      <c r="C722" s="38">
        <f>IF(E722&lt;&gt;"",VLOOKUP(E722,市町村コード!$A$1:$B$3593,2,FALSE),"")</f>
        <v>325015</v>
      </c>
      <c r="D722" s="39" t="str">
        <f t="shared" si="241"/>
        <v>32501</v>
      </c>
      <c r="E722" s="48" t="s">
        <v>1259</v>
      </c>
      <c r="F722" s="40" t="str">
        <f t="shared" ref="F722:F731" si="244">IF(MONTH(G722)&gt;=5, YEAR(G722)-1, YEAR(G722))&amp;"年"</f>
        <v>2021年</v>
      </c>
      <c r="G722" s="41">
        <v>44858</v>
      </c>
      <c r="H722" s="14">
        <v>6158</v>
      </c>
      <c r="I722" s="14">
        <v>5117</v>
      </c>
      <c r="J722" s="14">
        <v>6199</v>
      </c>
      <c r="K722" s="15">
        <f t="shared" si="240"/>
        <v>0.83095160766482623</v>
      </c>
      <c r="L722" s="14">
        <v>5079</v>
      </c>
      <c r="M722" s="14">
        <v>38</v>
      </c>
      <c r="N722" s="35"/>
      <c r="O722" s="35" t="s">
        <v>29</v>
      </c>
      <c r="P722" s="45" t="s">
        <v>1260</v>
      </c>
      <c r="Q722" s="31">
        <v>4</v>
      </c>
      <c r="R722" s="31" t="s">
        <v>4710</v>
      </c>
      <c r="S722" s="16">
        <v>2901</v>
      </c>
      <c r="T722" s="17">
        <f>IF(AND(S722&lt;&gt;""),S722/INDEX(L$2:L722,MATCH(MAX(L$2:L722)+1,L$2:L722,1)),"")</f>
        <v>0.57117542823390433</v>
      </c>
      <c r="U722" s="31" t="s">
        <v>30</v>
      </c>
      <c r="W722" s="43"/>
      <c r="X722" s="43"/>
      <c r="Y722" s="43"/>
      <c r="Z722" s="43"/>
      <c r="AA722" s="43"/>
      <c r="AB722" s="43"/>
      <c r="AC722" s="43"/>
      <c r="AD722" s="39"/>
      <c r="AE722" s="39"/>
      <c r="AF722" s="44" t="str">
        <f t="shared" si="242"/>
        <v>無</v>
      </c>
      <c r="AH722" s="45"/>
    </row>
    <row r="723" spans="1:34">
      <c r="A723" s="36" t="str">
        <f t="shared" si="243"/>
        <v>町村</v>
      </c>
      <c r="B723" s="37" t="str">
        <f>IF(E723&lt;&gt;"",VLOOKUP(C723,市町村コード!$B:$D,3,FALSE),"")</f>
        <v>島根県</v>
      </c>
      <c r="C723" s="38">
        <f>IF(E723&lt;&gt;"",VLOOKUP(E723,市町村コード!$A$1:$B$3593,2,FALSE),"")</f>
        <v>325015</v>
      </c>
      <c r="D723" s="39" t="str">
        <f t="shared" si="241"/>
        <v>32501</v>
      </c>
      <c r="E723" s="48" t="s">
        <v>1259</v>
      </c>
      <c r="F723" s="40" t="str">
        <f t="shared" si="244"/>
        <v>2021年</v>
      </c>
      <c r="G723" s="41">
        <v>44858</v>
      </c>
      <c r="H723" s="14"/>
      <c r="I723" s="14"/>
      <c r="J723" s="14"/>
      <c r="K723" s="15"/>
      <c r="L723" s="14"/>
      <c r="M723" s="14"/>
      <c r="N723" s="35"/>
      <c r="O723" s="35"/>
      <c r="P723" s="45" t="s">
        <v>4986</v>
      </c>
      <c r="Q723" s="31"/>
      <c r="R723" s="31" t="s">
        <v>4711</v>
      </c>
      <c r="S723" s="16">
        <v>2178</v>
      </c>
      <c r="T723" s="17">
        <f>IF(AND(S723&lt;&gt;""),S723/INDEX(L$2:L723,MATCH(MAX(L$2:L723)+1,L$2:L723,1)),"")</f>
        <v>0.42882457176609567</v>
      </c>
      <c r="U723" s="31" t="s">
        <v>30</v>
      </c>
      <c r="W723" s="43"/>
      <c r="X723" s="43"/>
      <c r="Y723" s="43"/>
      <c r="Z723" s="43"/>
      <c r="AA723" s="43"/>
      <c r="AB723" s="43"/>
      <c r="AC723" s="43"/>
      <c r="AD723" s="39"/>
      <c r="AE723" s="39"/>
      <c r="AF723" s="44" t="str">
        <f t="shared" si="242"/>
        <v>無</v>
      </c>
      <c r="AH723" s="45"/>
    </row>
    <row r="724" spans="1:34">
      <c r="A724" s="36" t="str">
        <f t="shared" si="243"/>
        <v>町村</v>
      </c>
      <c r="B724" s="37" t="str">
        <f>IF(E724&lt;&gt;"",VLOOKUP(C724,市町村コード!$B:$D,3,FALSE),"")</f>
        <v>島根県</v>
      </c>
      <c r="C724" s="38">
        <f>IF(E724&lt;&gt;"",VLOOKUP(E724,市町村コード!$A$1:$B$3593,2,FALSE),"")</f>
        <v>325058</v>
      </c>
      <c r="D724" s="39" t="str">
        <f t="shared" si="241"/>
        <v>32505</v>
      </c>
      <c r="E724" s="48" t="s">
        <v>1261</v>
      </c>
      <c r="F724" s="40" t="str">
        <f t="shared" si="244"/>
        <v>2021年</v>
      </c>
      <c r="G724" s="41">
        <v>44858</v>
      </c>
      <c r="H724" s="14"/>
      <c r="I724" s="14"/>
      <c r="J724" s="14">
        <v>5081</v>
      </c>
      <c r="K724" s="15" t="str">
        <f t="shared" si="240"/>
        <v/>
      </c>
      <c r="L724" s="14"/>
      <c r="M724" s="14"/>
      <c r="N724" s="35" t="s">
        <v>54</v>
      </c>
      <c r="O724" s="35" t="s">
        <v>29</v>
      </c>
      <c r="P724" s="45" t="s">
        <v>1262</v>
      </c>
      <c r="Q724" s="31">
        <v>2</v>
      </c>
      <c r="R724" s="31" t="s">
        <v>4710</v>
      </c>
      <c r="S724" s="16"/>
      <c r="T724" s="17" t="str">
        <f>IF(AND(S724&lt;&gt;""),S724/INDEX(L$2:L724,MATCH(MAX(L$2:L724)+1,L$2:L724,1)),"")</f>
        <v/>
      </c>
      <c r="U724" s="31" t="s">
        <v>30</v>
      </c>
      <c r="W724" s="43"/>
      <c r="X724" s="43"/>
      <c r="Y724" s="43"/>
      <c r="Z724" s="43"/>
      <c r="AA724" s="43"/>
      <c r="AB724" s="43"/>
      <c r="AC724" s="43"/>
      <c r="AD724" s="39"/>
      <c r="AE724" s="39"/>
      <c r="AF724" s="44" t="str">
        <f t="shared" si="242"/>
        <v>無</v>
      </c>
      <c r="AH724" s="45"/>
    </row>
    <row r="725" spans="1:34">
      <c r="A725" s="36" t="str">
        <f t="shared" si="243"/>
        <v>市区</v>
      </c>
      <c r="B725" s="37" t="str">
        <f>IF(E725&lt;&gt;"",VLOOKUP(C725,市町村コード!$B:$D,3,FALSE),"")</f>
        <v>岡山県</v>
      </c>
      <c r="C725" s="38">
        <f>IF(E725&lt;&gt;"",VLOOKUP(E725,市町村コード!$A$1:$B$3593,2,FALSE),"")</f>
        <v>332011</v>
      </c>
      <c r="D725" s="39" t="str">
        <f t="shared" si="241"/>
        <v>33201</v>
      </c>
      <c r="E725" s="48" t="s">
        <v>1265</v>
      </c>
      <c r="F725" s="40" t="str">
        <f t="shared" si="244"/>
        <v>2021年</v>
      </c>
      <c r="G725" s="41">
        <v>44837</v>
      </c>
      <c r="H725" s="14">
        <v>576862</v>
      </c>
      <c r="I725" s="14">
        <v>196198</v>
      </c>
      <c r="J725" s="14">
        <v>581706</v>
      </c>
      <c r="K725" s="15">
        <f t="shared" si="240"/>
        <v>0.34011253991422558</v>
      </c>
      <c r="L725" s="14">
        <v>193812</v>
      </c>
      <c r="M725" s="14">
        <v>2377</v>
      </c>
      <c r="N725" s="35"/>
      <c r="O725" s="35" t="s">
        <v>29</v>
      </c>
      <c r="P725" s="45" t="s">
        <v>1266</v>
      </c>
      <c r="Q725" s="31">
        <v>3</v>
      </c>
      <c r="R725" s="31" t="s">
        <v>4710</v>
      </c>
      <c r="S725" s="16">
        <v>110019</v>
      </c>
      <c r="T725" s="17">
        <f>IF(AND(S725&lt;&gt;""),S725/INDEX(L$2:L725,MATCH(MAX(L$2:L725)+1,L$2:L725,1)),"")</f>
        <v>0.56765834932821502</v>
      </c>
      <c r="U725" s="31" t="s">
        <v>30</v>
      </c>
      <c r="W725" s="43"/>
      <c r="X725" s="43"/>
      <c r="Y725" s="43" t="s">
        <v>32</v>
      </c>
      <c r="Z725" s="43"/>
      <c r="AA725" s="43"/>
      <c r="AB725" s="43"/>
      <c r="AC725" s="43"/>
      <c r="AD725" s="39"/>
      <c r="AE725" s="39"/>
      <c r="AF725" s="44" t="str">
        <f t="shared" si="242"/>
        <v>公</v>
      </c>
      <c r="AH725" s="45"/>
    </row>
    <row r="726" spans="1:34">
      <c r="A726" s="36" t="str">
        <f t="shared" si="243"/>
        <v>市区</v>
      </c>
      <c r="B726" s="37" t="str">
        <f>IF(E726&lt;&gt;"",VLOOKUP(C726,市町村コード!$B:$D,3,FALSE),"")</f>
        <v>岡山県</v>
      </c>
      <c r="C726" s="38">
        <f>IF(E726&lt;&gt;"",VLOOKUP(E726,市町村コード!$A$1:$B$3593,2,FALSE),"")</f>
        <v>332011</v>
      </c>
      <c r="D726" s="39" t="str">
        <f t="shared" si="241"/>
        <v>33201</v>
      </c>
      <c r="E726" s="48" t="s">
        <v>1265</v>
      </c>
      <c r="F726" s="40" t="str">
        <f t="shared" si="244"/>
        <v>2021年</v>
      </c>
      <c r="G726" s="41">
        <v>44837</v>
      </c>
      <c r="H726" s="14"/>
      <c r="I726" s="14"/>
      <c r="J726" s="14"/>
      <c r="K726" s="15"/>
      <c r="L726" s="14"/>
      <c r="M726" s="14"/>
      <c r="N726" s="35"/>
      <c r="O726" s="35"/>
      <c r="P726" s="45" t="s">
        <v>4987</v>
      </c>
      <c r="Q726" s="31"/>
      <c r="R726" s="31" t="s">
        <v>4711</v>
      </c>
      <c r="S726" s="16">
        <v>83793</v>
      </c>
      <c r="T726" s="17">
        <f>IF(AND(S726&lt;&gt;""),S726/INDEX(L$2:L726,MATCH(MAX(L$2:L726)+1,L$2:L726,1)),"")</f>
        <v>0.43234165067178504</v>
      </c>
      <c r="U726" s="31" t="s">
        <v>30</v>
      </c>
      <c r="W726" s="43"/>
      <c r="X726" s="43"/>
      <c r="Y726" s="43"/>
      <c r="Z726" s="43"/>
      <c r="AA726" s="43"/>
      <c r="AB726" s="43"/>
      <c r="AC726" s="43"/>
      <c r="AD726" s="39"/>
      <c r="AE726" s="39"/>
      <c r="AF726" s="44" t="str">
        <f t="shared" si="242"/>
        <v>無</v>
      </c>
      <c r="AH726" s="45"/>
    </row>
    <row r="727" spans="1:34">
      <c r="A727" s="36" t="str">
        <f t="shared" si="243"/>
        <v>市区</v>
      </c>
      <c r="B727" s="37" t="str">
        <f>IF(E727&lt;&gt;"",VLOOKUP(C727,市町村コード!$B:$D,3,FALSE),"")</f>
        <v>岡山県</v>
      </c>
      <c r="C727" s="38">
        <f>IF(E727&lt;&gt;"",VLOOKUP(E727,市町村コード!$A$1:$B$3593,2,FALSE),"")</f>
        <v>332038</v>
      </c>
      <c r="D727" s="39" t="str">
        <f t="shared" si="241"/>
        <v>33203</v>
      </c>
      <c r="E727" s="48" t="s">
        <v>1268</v>
      </c>
      <c r="F727" s="40" t="str">
        <f t="shared" si="244"/>
        <v>2022年</v>
      </c>
      <c r="G727" s="41">
        <v>44598</v>
      </c>
      <c r="H727" s="14">
        <v>81926</v>
      </c>
      <c r="I727" s="14">
        <v>38962</v>
      </c>
      <c r="J727" s="14">
        <v>82646</v>
      </c>
      <c r="K727" s="15">
        <f t="shared" si="240"/>
        <v>0.47557551937113979</v>
      </c>
      <c r="L727" s="14">
        <v>38603</v>
      </c>
      <c r="M727" s="14">
        <v>359</v>
      </c>
      <c r="N727" s="35"/>
      <c r="O727" s="35" t="s">
        <v>29</v>
      </c>
      <c r="P727" s="45" t="s">
        <v>1269</v>
      </c>
      <c r="Q727" s="31">
        <v>2</v>
      </c>
      <c r="R727" s="31" t="s">
        <v>4710</v>
      </c>
      <c r="S727" s="16">
        <v>19863</v>
      </c>
      <c r="T727" s="17">
        <f>IF(AND(S727&lt;&gt;""),S727/INDEX(L$2:L727,MATCH(MAX(L$2:L727)+1,L$2:L727,1)),"")</f>
        <v>0.51454550164494983</v>
      </c>
      <c r="U727" s="31" t="s">
        <v>30</v>
      </c>
      <c r="V727" s="34" t="s">
        <v>32</v>
      </c>
      <c r="W727" s="43"/>
      <c r="X727" s="43"/>
      <c r="Y727" s="43" t="s">
        <v>32</v>
      </c>
      <c r="Z727" s="43"/>
      <c r="AA727" s="43"/>
      <c r="AB727" s="43"/>
      <c r="AC727" s="43"/>
      <c r="AD727" s="39" t="s">
        <v>4689</v>
      </c>
      <c r="AF727" s="44" t="str">
        <f t="shared" si="242"/>
        <v>自公</v>
      </c>
      <c r="AH727" s="45"/>
    </row>
    <row r="728" spans="1:34">
      <c r="A728" s="36" t="str">
        <f t="shared" si="243"/>
        <v>市区</v>
      </c>
      <c r="B728" s="37" t="str">
        <f>IF(E728&lt;&gt;"",VLOOKUP(C728,市町村コード!$B:$D,3,FALSE),"")</f>
        <v>岡山県</v>
      </c>
      <c r="C728" s="38">
        <f>IF(E728&lt;&gt;"",VLOOKUP(E728,市町村コード!$A$1:$B$3593,2,FALSE),"")</f>
        <v>332038</v>
      </c>
      <c r="D728" s="39" t="str">
        <f t="shared" si="241"/>
        <v>33203</v>
      </c>
      <c r="E728" s="48" t="s">
        <v>1268</v>
      </c>
      <c r="F728" s="40" t="str">
        <f t="shared" si="244"/>
        <v>2022年</v>
      </c>
      <c r="G728" s="41">
        <v>44598</v>
      </c>
      <c r="H728" s="14"/>
      <c r="I728" s="14"/>
      <c r="J728" s="14"/>
      <c r="K728" s="15"/>
      <c r="L728" s="14"/>
      <c r="M728" s="14"/>
      <c r="N728" s="35"/>
      <c r="O728" s="35"/>
      <c r="P728" s="45" t="s">
        <v>5337</v>
      </c>
      <c r="Q728" s="31"/>
      <c r="R728" s="31" t="s">
        <v>4711</v>
      </c>
      <c r="S728" s="16">
        <v>17258</v>
      </c>
      <c r="T728" s="17">
        <f>IF(AND(S728&lt;&gt;""),S728/INDEX(L$2:L728,MATCH(MAX(L$2:L728)+1,L$2:L728,1)),"")</f>
        <v>0.44706369971245757</v>
      </c>
      <c r="U728" s="31" t="s">
        <v>30</v>
      </c>
      <c r="W728" s="43"/>
      <c r="X728" s="43"/>
      <c r="Y728" s="43"/>
      <c r="Z728" s="43"/>
      <c r="AA728" s="43"/>
      <c r="AB728" s="43"/>
      <c r="AC728" s="43"/>
      <c r="AD728" s="39"/>
      <c r="AF728" s="44" t="str">
        <f t="shared" si="242"/>
        <v>無</v>
      </c>
      <c r="AH728" s="45"/>
    </row>
    <row r="729" spans="1:34">
      <c r="A729" s="36" t="str">
        <f t="shared" si="243"/>
        <v>市区</v>
      </c>
      <c r="B729" s="37" t="str">
        <f>IF(E729&lt;&gt;"",VLOOKUP(C729,市町村コード!$B:$D,3,FALSE),"")</f>
        <v>岡山県</v>
      </c>
      <c r="C729" s="38">
        <f>IF(E729&lt;&gt;"",VLOOKUP(E729,市町村コード!$A$1:$B$3593,2,FALSE),"")</f>
        <v>332038</v>
      </c>
      <c r="D729" s="39" t="str">
        <f t="shared" si="241"/>
        <v>33203</v>
      </c>
      <c r="E729" s="48" t="s">
        <v>1268</v>
      </c>
      <c r="F729" s="40" t="str">
        <f t="shared" si="244"/>
        <v>2022年</v>
      </c>
      <c r="G729" s="41">
        <v>44598</v>
      </c>
      <c r="H729" s="14"/>
      <c r="I729" s="14"/>
      <c r="J729" s="14"/>
      <c r="K729" s="15"/>
      <c r="L729" s="14"/>
      <c r="M729" s="14"/>
      <c r="N729" s="35"/>
      <c r="O729" s="35"/>
      <c r="P729" s="45" t="s">
        <v>4684</v>
      </c>
      <c r="Q729" s="31"/>
      <c r="R729" s="31" t="s">
        <v>4711</v>
      </c>
      <c r="S729" s="16">
        <v>1482</v>
      </c>
      <c r="T729" s="17">
        <f>IF(AND(S729&lt;&gt;""),S729/INDEX(L$2:L729,MATCH(MAX(L$2:L729)+1,L$2:L729,1)),"")</f>
        <v>3.8390798642592545E-2</v>
      </c>
      <c r="U729" s="31" t="s">
        <v>30</v>
      </c>
      <c r="W729" s="43"/>
      <c r="X729" s="43"/>
      <c r="Y729" s="43"/>
      <c r="Z729" s="43"/>
      <c r="AA729" s="43"/>
      <c r="AB729" s="43"/>
      <c r="AC729" s="43"/>
      <c r="AD729" s="39"/>
      <c r="AF729" s="44" t="str">
        <f t="shared" si="242"/>
        <v>無</v>
      </c>
      <c r="AH729" s="45"/>
    </row>
    <row r="730" spans="1:34">
      <c r="A730" s="36" t="str">
        <f t="shared" si="243"/>
        <v>市区</v>
      </c>
      <c r="B730" s="37" t="str">
        <f>IF(E730&lt;&gt;"",VLOOKUP(C730,市町村コード!$B:$D,3,FALSE),"")</f>
        <v>岡山県</v>
      </c>
      <c r="C730" s="38">
        <f>IF(E730&lt;&gt;"",VLOOKUP(E730,市町村コード!$A$1:$B$3593,2,FALSE),"")</f>
        <v>332046</v>
      </c>
      <c r="D730" s="39" t="str">
        <f t="shared" si="241"/>
        <v>33204</v>
      </c>
      <c r="E730" s="48" t="s">
        <v>1270</v>
      </c>
      <c r="F730" s="40" t="str">
        <f t="shared" si="244"/>
        <v>2021年</v>
      </c>
      <c r="G730" s="41">
        <v>44851</v>
      </c>
      <c r="H730" s="14">
        <v>49432</v>
      </c>
      <c r="I730" s="14">
        <v>25543</v>
      </c>
      <c r="J730" s="14"/>
      <c r="K730" s="15">
        <f t="shared" si="240"/>
        <v>0.51673005340670009</v>
      </c>
      <c r="L730" s="14">
        <v>25322</v>
      </c>
      <c r="M730" s="14">
        <v>221</v>
      </c>
      <c r="N730" s="35"/>
      <c r="O730" s="35" t="s">
        <v>29</v>
      </c>
      <c r="P730" s="45" t="s">
        <v>4988</v>
      </c>
      <c r="Q730" s="31">
        <v>1</v>
      </c>
      <c r="R730" s="31" t="s">
        <v>4711</v>
      </c>
      <c r="S730" s="16">
        <v>16362</v>
      </c>
      <c r="T730" s="17">
        <f>IF(AND(S730&lt;&gt;""),S730/INDEX(L$2:L730,MATCH(MAX(L$2:L730)+1,L$2:L730,1)),"")</f>
        <v>0.64615749150935942</v>
      </c>
      <c r="U730" s="31" t="s">
        <v>30</v>
      </c>
      <c r="W730" s="43"/>
      <c r="X730" s="43"/>
      <c r="Y730" s="43"/>
      <c r="Z730" s="43"/>
      <c r="AA730" s="43"/>
      <c r="AB730" s="43"/>
      <c r="AC730" s="43"/>
      <c r="AD730" s="39"/>
      <c r="AF730" s="44" t="str">
        <f t="shared" si="242"/>
        <v>無</v>
      </c>
      <c r="AH730" s="45"/>
    </row>
    <row r="731" spans="1:34">
      <c r="A731" s="36" t="str">
        <f t="shared" si="243"/>
        <v>市区</v>
      </c>
      <c r="B731" s="37" t="str">
        <f>IF(E731&lt;&gt;"",VLOOKUP(C731,市町村コード!$B:$D,3,FALSE),"")</f>
        <v>岡山県</v>
      </c>
      <c r="C731" s="38">
        <f>IF(E731&lt;&gt;"",VLOOKUP(E731,市町村コード!$A$1:$B$3593,2,FALSE),"")</f>
        <v>332046</v>
      </c>
      <c r="D731" s="39" t="str">
        <f t="shared" si="241"/>
        <v>33204</v>
      </c>
      <c r="E731" s="48" t="s">
        <v>1270</v>
      </c>
      <c r="F731" s="40" t="str">
        <f t="shared" si="244"/>
        <v>2021年</v>
      </c>
      <c r="G731" s="41">
        <v>44851</v>
      </c>
      <c r="H731" s="14"/>
      <c r="I731" s="14"/>
      <c r="J731" s="14"/>
      <c r="K731" s="15"/>
      <c r="L731" s="14"/>
      <c r="M731" s="14"/>
      <c r="N731" s="35"/>
      <c r="O731" s="35"/>
      <c r="P731" s="45" t="s">
        <v>4989</v>
      </c>
      <c r="Q731" s="31"/>
      <c r="R731" s="31" t="s">
        <v>4711</v>
      </c>
      <c r="S731" s="16">
        <v>8960</v>
      </c>
      <c r="T731" s="17">
        <f>IF(AND(S731&lt;&gt;""),S731/INDEX(L$2:L731,MATCH(MAX(L$2:L731)+1,L$2:L731,1)),"")</f>
        <v>0.35384250849064053</v>
      </c>
      <c r="U731" s="31" t="s">
        <v>30</v>
      </c>
      <c r="W731" s="43"/>
      <c r="X731" s="43"/>
      <c r="Y731" s="43"/>
      <c r="Z731" s="43"/>
      <c r="AA731" s="43"/>
      <c r="AB731" s="43"/>
      <c r="AC731" s="43"/>
      <c r="AD731" s="39"/>
      <c r="AF731" s="44" t="str">
        <f t="shared" si="242"/>
        <v>無</v>
      </c>
      <c r="AH731" s="45"/>
    </row>
    <row r="732" spans="1:34">
      <c r="A732" s="36" t="str">
        <f t="shared" si="243"/>
        <v>市区</v>
      </c>
      <c r="B732" s="37" t="str">
        <f>IF(E732&lt;&gt;"",VLOOKUP(C732,市町村コード!$B:$D,3,FALSE),"")</f>
        <v>岡山県</v>
      </c>
      <c r="C732" s="38">
        <f>IF(E732&lt;&gt;"",VLOOKUP(E732,市町村コード!$A$1:$B$3593,2,FALSE),"")</f>
        <v>332127</v>
      </c>
      <c r="D732" s="39" t="str">
        <f t="shared" si="241"/>
        <v>33212</v>
      </c>
      <c r="E732" s="48" t="s">
        <v>1276</v>
      </c>
      <c r="F732" s="40" t="str">
        <f t="shared" ref="F732:F748" si="245">IF(MONTH(G732)&gt;=5, YEAR(G732)-1, YEAR(G732))&amp;"年"</f>
        <v>2021年</v>
      </c>
      <c r="G732" s="41">
        <v>44718</v>
      </c>
      <c r="H732" s="14">
        <v>30914</v>
      </c>
      <c r="I732" s="14">
        <v>17907</v>
      </c>
      <c r="J732" s="14">
        <v>31364</v>
      </c>
      <c r="K732" s="15">
        <f t="shared" si="240"/>
        <v>0.57925211878113481</v>
      </c>
      <c r="L732" s="14">
        <v>17347</v>
      </c>
      <c r="M732" s="14">
        <v>560</v>
      </c>
      <c r="N732" s="35"/>
      <c r="O732" s="35" t="s">
        <v>29</v>
      </c>
      <c r="P732" s="45" t="s">
        <v>1277</v>
      </c>
      <c r="Q732" s="31">
        <v>4</v>
      </c>
      <c r="R732" s="31" t="s">
        <v>4710</v>
      </c>
      <c r="S732" s="16">
        <v>13325</v>
      </c>
      <c r="T732" s="17">
        <f>IF(AND(S732&lt;&gt;""),S732/INDEX(L$2:L732,MATCH(MAX(L$2:L732)+1,L$2:L732,1)),"")</f>
        <v>0.76814434772583151</v>
      </c>
      <c r="U732" s="31" t="s">
        <v>30</v>
      </c>
      <c r="V732" s="34" t="s">
        <v>32</v>
      </c>
      <c r="W732" s="43" t="s">
        <v>32</v>
      </c>
      <c r="X732" s="43"/>
      <c r="Y732" s="43" t="s">
        <v>32</v>
      </c>
      <c r="Z732" s="43"/>
      <c r="AA732" s="43"/>
      <c r="AB732" s="43"/>
      <c r="AC732" s="43"/>
      <c r="AD732" s="39" t="s">
        <v>4689</v>
      </c>
      <c r="AE732" s="39"/>
      <c r="AF732" s="44" t="str">
        <f t="shared" si="242"/>
        <v>自立公</v>
      </c>
      <c r="AH732" s="45"/>
    </row>
    <row r="733" spans="1:34" customFormat="1">
      <c r="A733" s="36" t="str">
        <f t="shared" si="243"/>
        <v>市区</v>
      </c>
      <c r="B733" s="37" t="str">
        <f>IF(E733&lt;&gt;"",VLOOKUP(C733,市町村コード!$B:$D,3,FALSE),"")</f>
        <v>岡山県</v>
      </c>
      <c r="C733" s="38">
        <f>IF(E733&lt;&gt;"",VLOOKUP(E733,市町村コード!$A$1:$B$3593,2,FALSE),"")</f>
        <v>332127</v>
      </c>
      <c r="D733" s="39" t="str">
        <f t="shared" si="241"/>
        <v>33212</v>
      </c>
      <c r="E733" s="48" t="s">
        <v>1276</v>
      </c>
      <c r="F733" s="40" t="str">
        <f t="shared" si="245"/>
        <v>2021年</v>
      </c>
      <c r="G733" s="41">
        <v>44718</v>
      </c>
      <c r="P733" s="45" t="s">
        <v>5289</v>
      </c>
      <c r="R733" s="31" t="s">
        <v>4711</v>
      </c>
      <c r="S733" s="24">
        <v>4022</v>
      </c>
      <c r="T733" s="17">
        <f>IF(AND(S733&lt;&gt;""),S733/INDEX(L$2:L733,MATCH(MAX(L$2:L733)+1,L$2:L733,1)),"")</f>
        <v>0.23185565227416843</v>
      </c>
      <c r="U733" s="31" t="s">
        <v>30</v>
      </c>
      <c r="V733" s="46"/>
      <c r="W733" s="46"/>
      <c r="X733" s="46"/>
      <c r="Y733" s="46"/>
      <c r="Z733" s="46"/>
      <c r="AA733" s="46"/>
      <c r="AB733" s="46"/>
      <c r="AC733" s="46"/>
      <c r="AF733" s="44" t="str">
        <f t="shared" si="242"/>
        <v>無</v>
      </c>
    </row>
    <row r="734" spans="1:34">
      <c r="A734" s="36" t="str">
        <f t="shared" si="243"/>
        <v>市区</v>
      </c>
      <c r="B734" s="37" t="str">
        <f>IF(E734&lt;&gt;"",VLOOKUP(C734,市町村コード!$B:$D,3,FALSE),"")</f>
        <v>岡山県</v>
      </c>
      <c r="C734" s="38">
        <f>IF(E734&lt;&gt;"",VLOOKUP(E734,市町村コード!$A$1:$B$3593,2,FALSE),"")</f>
        <v>332151</v>
      </c>
      <c r="D734" s="39" t="str">
        <f t="shared" si="241"/>
        <v>33215</v>
      </c>
      <c r="E734" s="48" t="s">
        <v>1280</v>
      </c>
      <c r="F734" s="40" t="str">
        <f t="shared" si="245"/>
        <v>2022年</v>
      </c>
      <c r="G734" s="41">
        <v>44633</v>
      </c>
      <c r="H734" s="14">
        <v>22681</v>
      </c>
      <c r="I734" s="14">
        <v>13981</v>
      </c>
      <c r="J734" s="14">
        <v>22853</v>
      </c>
      <c r="K734" s="15">
        <f t="shared" si="240"/>
        <v>0.61641902914333579</v>
      </c>
      <c r="L734" s="14">
        <v>13853</v>
      </c>
      <c r="M734" s="14">
        <v>128</v>
      </c>
      <c r="N734" s="35"/>
      <c r="O734" s="35" t="s">
        <v>29</v>
      </c>
      <c r="P734" s="45" t="s">
        <v>1281</v>
      </c>
      <c r="Q734" s="31">
        <v>4</v>
      </c>
      <c r="R734" s="31" t="s">
        <v>4710</v>
      </c>
      <c r="S734" s="16">
        <v>8639</v>
      </c>
      <c r="T734" s="17">
        <f>IF(AND(S734&lt;&gt;""),S734/INDEX(L$2:L734,MATCH(MAX(L$2:L734)+1,L$2:L734,1)),"")</f>
        <v>0.6236194326138742</v>
      </c>
      <c r="U734" s="35" t="s">
        <v>30</v>
      </c>
      <c r="W734" s="43"/>
      <c r="X734" s="43"/>
      <c r="Y734" s="43"/>
      <c r="Z734" s="43"/>
      <c r="AA734" s="43"/>
      <c r="AB734" s="43"/>
      <c r="AC734" s="43"/>
      <c r="AD734" s="39"/>
      <c r="AE734" s="39"/>
      <c r="AF734" s="44" t="str">
        <f t="shared" ref="AF734:AF751" si="246">IF(AND(V734="",W734="",X734="",Y734="",Z734="",AA734="",AB734="",AC734=""),"無",IF(V734&lt;&gt;"",$V$1,"") &amp; IF(W734&lt;&gt;"",$W$1,"") &amp; IF(X734&lt;&gt;"",$X$1,"") &amp; IF(Y734&lt;&gt;"",$Y$1,"") &amp; IF(Z734&lt;&gt;"",$Z$1,"") &amp; IF(AA734&lt;&gt;"",$AA$1,"") &amp; IF(AB734&lt;&gt;"",$AB$1,"") &amp; IF(AC734&lt;&gt;"",$AC$1,""))</f>
        <v>無</v>
      </c>
      <c r="AH734" s="52"/>
    </row>
    <row r="735" spans="1:34">
      <c r="A735" s="36" t="str">
        <f t="shared" si="243"/>
        <v>市区</v>
      </c>
      <c r="B735" s="37" t="str">
        <f>IF(E735&lt;&gt;"",VLOOKUP(C735,市町村コード!$B:$D,3,FALSE),"")</f>
        <v>岡山県</v>
      </c>
      <c r="C735" s="38">
        <f>IF(E735&lt;&gt;"",VLOOKUP(E735,市町村コード!$A$1:$B$3593,2,FALSE),"")</f>
        <v>332151</v>
      </c>
      <c r="D735" s="39" t="str">
        <f t="shared" si="241"/>
        <v>33215</v>
      </c>
      <c r="E735" s="48" t="s">
        <v>1280</v>
      </c>
      <c r="F735" s="40" t="str">
        <f t="shared" si="245"/>
        <v>2022年</v>
      </c>
      <c r="G735" s="41">
        <v>44633</v>
      </c>
      <c r="H735" s="14"/>
      <c r="I735" s="14"/>
      <c r="J735" s="14"/>
      <c r="K735" s="15"/>
      <c r="L735" s="14"/>
      <c r="M735" s="14"/>
      <c r="N735" s="35"/>
      <c r="O735" s="35"/>
      <c r="P735" s="45" t="s">
        <v>5197</v>
      </c>
      <c r="Q735" s="31"/>
      <c r="R735" s="31" t="s">
        <v>4711</v>
      </c>
      <c r="S735" s="16">
        <v>5214</v>
      </c>
      <c r="T735" s="17">
        <f>IF(AND(S735&lt;&gt;""),S735/INDEX(L$2:L735,MATCH(MAX(L$2:L735)+1,L$2:L735,1)),"")</f>
        <v>0.37638056738612574</v>
      </c>
      <c r="U735" s="35" t="s">
        <v>30</v>
      </c>
      <c r="W735" s="43"/>
      <c r="X735" s="43"/>
      <c r="Y735" s="43"/>
      <c r="Z735" s="43"/>
      <c r="AA735" s="43"/>
      <c r="AB735" s="43"/>
      <c r="AC735" s="43"/>
      <c r="AD735" s="39"/>
      <c r="AE735" s="39"/>
      <c r="AF735" s="44" t="str">
        <f t="shared" si="246"/>
        <v>無</v>
      </c>
      <c r="AH735" s="52"/>
    </row>
    <row r="736" spans="1:34">
      <c r="A736" s="36" t="str">
        <f t="shared" si="243"/>
        <v>市区</v>
      </c>
      <c r="B736" s="37" t="str">
        <f>IF(E736&lt;&gt;"",VLOOKUP(C736,市町村コード!$B:$D,3,FALSE),"")</f>
        <v>岡山県</v>
      </c>
      <c r="C736" s="38">
        <f>IF(E736&lt;&gt;"",VLOOKUP(E736,市町村コード!$A$1:$B$3593,2,FALSE),"")</f>
        <v>332160</v>
      </c>
      <c r="D736" s="39" t="str">
        <f t="shared" si="241"/>
        <v>33216</v>
      </c>
      <c r="E736" s="48" t="s">
        <v>1282</v>
      </c>
      <c r="F736" s="40" t="str">
        <f t="shared" si="245"/>
        <v>2022年</v>
      </c>
      <c r="G736" s="41">
        <v>44668</v>
      </c>
      <c r="H736" s="14">
        <v>28554</v>
      </c>
      <c r="I736" s="14">
        <v>17578</v>
      </c>
      <c r="J736" s="14">
        <v>28846</v>
      </c>
      <c r="K736" s="15">
        <f t="shared" si="240"/>
        <v>0.61560551936681374</v>
      </c>
      <c r="L736" s="14">
        <v>17397</v>
      </c>
      <c r="M736" s="14">
        <v>181</v>
      </c>
      <c r="N736" s="35"/>
      <c r="O736" s="35" t="s">
        <v>29</v>
      </c>
      <c r="P736" s="45" t="s">
        <v>1283</v>
      </c>
      <c r="Q736" s="31">
        <v>4</v>
      </c>
      <c r="R736" s="31" t="s">
        <v>4710</v>
      </c>
      <c r="S736" s="16">
        <v>9594</v>
      </c>
      <c r="T736" s="17">
        <f>IF(AND(S736&lt;&gt;""),S736/INDEX(L$2:L736,MATCH(MAX(L$2:L736)+1,L$2:L736,1)),"")</f>
        <v>0.55147439213657523</v>
      </c>
      <c r="U736" s="31" t="s">
        <v>30</v>
      </c>
      <c r="V736" s="34" t="s">
        <v>32</v>
      </c>
      <c r="W736" s="43"/>
      <c r="X736" s="43"/>
      <c r="Y736" s="43" t="s">
        <v>32</v>
      </c>
      <c r="Z736" s="43"/>
      <c r="AA736" s="43"/>
      <c r="AB736" s="43"/>
      <c r="AC736" s="43"/>
      <c r="AD736" s="39" t="s">
        <v>4689</v>
      </c>
      <c r="AE736" s="39"/>
      <c r="AF736" s="44" t="str">
        <f t="shared" si="246"/>
        <v>自公</v>
      </c>
      <c r="AH736" s="45"/>
    </row>
    <row r="737" spans="1:34">
      <c r="A737" s="36" t="str">
        <f t="shared" si="243"/>
        <v>市区</v>
      </c>
      <c r="B737" s="37" t="str">
        <f>IF(E737&lt;&gt;"",VLOOKUP(C737,市町村コード!$B:$D,3,FALSE),"")</f>
        <v>岡山県</v>
      </c>
      <c r="C737" s="38">
        <f>IF(E737&lt;&gt;"",VLOOKUP(E737,市町村コード!$A$1:$B$3593,2,FALSE),"")</f>
        <v>332160</v>
      </c>
      <c r="D737" s="39" t="str">
        <f t="shared" si="241"/>
        <v>33216</v>
      </c>
      <c r="E737" s="48" t="s">
        <v>1282</v>
      </c>
      <c r="F737" s="40" t="str">
        <f t="shared" si="245"/>
        <v>2022年</v>
      </c>
      <c r="G737" s="41">
        <v>44668</v>
      </c>
      <c r="H737" s="14"/>
      <c r="I737" s="14"/>
      <c r="J737" s="14"/>
      <c r="K737" s="15"/>
      <c r="L737" s="14"/>
      <c r="M737" s="14"/>
      <c r="N737" s="35"/>
      <c r="O737" s="35"/>
      <c r="P737" s="45" t="s">
        <v>4990</v>
      </c>
      <c r="Q737" s="31"/>
      <c r="R737" s="31" t="s">
        <v>4711</v>
      </c>
      <c r="S737" s="16">
        <v>7803</v>
      </c>
      <c r="T737" s="17">
        <f>IF(AND(S737&lt;&gt;""),S737/INDEX(L$2:L737,MATCH(MAX(L$2:L737)+1,L$2:L737,1)),"")</f>
        <v>0.44852560786342471</v>
      </c>
      <c r="U737" s="31" t="s">
        <v>30</v>
      </c>
      <c r="W737" s="43"/>
      <c r="X737" s="43"/>
      <c r="Y737" s="43"/>
      <c r="Z737" s="43"/>
      <c r="AA737" s="43"/>
      <c r="AB737" s="43"/>
      <c r="AC737" s="43"/>
      <c r="AD737" s="39"/>
      <c r="AE737" s="39"/>
      <c r="AF737" s="44" t="str">
        <f t="shared" si="246"/>
        <v>無</v>
      </c>
      <c r="AH737" s="45"/>
    </row>
    <row r="738" spans="1:34">
      <c r="A738" s="36" t="str">
        <f t="shared" si="243"/>
        <v>町村</v>
      </c>
      <c r="B738" s="37" t="str">
        <f>IF(E738&lt;&gt;"",VLOOKUP(C738,市町村コード!$B:$D,3,FALSE),"")</f>
        <v>岡山県</v>
      </c>
      <c r="C738" s="38">
        <f>IF(E738&lt;&gt;"",VLOOKUP(E738,市町村コード!$A$1:$B$3593,2,FALSE),"")</f>
        <v>333468</v>
      </c>
      <c r="D738" s="39" t="str">
        <f t="shared" si="241"/>
        <v>33346</v>
      </c>
      <c r="E738" s="48" t="s">
        <v>1284</v>
      </c>
      <c r="F738" s="40" t="str">
        <f t="shared" si="245"/>
        <v>2022年</v>
      </c>
      <c r="G738" s="41">
        <v>44661</v>
      </c>
      <c r="H738" s="14">
        <v>11653</v>
      </c>
      <c r="I738" s="14">
        <v>7401</v>
      </c>
      <c r="J738" s="14">
        <v>11807</v>
      </c>
      <c r="K738" s="15">
        <f t="shared" si="240"/>
        <v>0.63511542092165107</v>
      </c>
      <c r="L738" s="14">
        <v>7304</v>
      </c>
      <c r="M738" s="14">
        <v>97</v>
      </c>
      <c r="N738" s="35"/>
      <c r="O738" s="35" t="s">
        <v>29</v>
      </c>
      <c r="P738" s="45" t="s">
        <v>5338</v>
      </c>
      <c r="Q738" s="31">
        <v>1</v>
      </c>
      <c r="R738" s="31" t="s">
        <v>4711</v>
      </c>
      <c r="S738" s="16">
        <v>3514</v>
      </c>
      <c r="T738" s="17">
        <f>IF(AND(S738&lt;&gt;""),S738/INDEX(L$2:L738,MATCH(MAX(L$2:L738)+1,L$2:L738,1)),"")</f>
        <v>0.48110624315443595</v>
      </c>
      <c r="U738" s="31" t="s">
        <v>30</v>
      </c>
      <c r="W738" s="43"/>
      <c r="X738" s="43"/>
      <c r="Y738" s="43"/>
      <c r="Z738" s="43"/>
      <c r="AA738" s="43"/>
      <c r="AB738" s="43"/>
      <c r="AC738" s="43"/>
      <c r="AD738" s="39"/>
      <c r="AE738" s="39"/>
      <c r="AF738" s="44" t="str">
        <f t="shared" si="246"/>
        <v>無</v>
      </c>
      <c r="AH738" s="45"/>
    </row>
    <row r="739" spans="1:34">
      <c r="A739" s="36" t="str">
        <f t="shared" si="243"/>
        <v>町村</v>
      </c>
      <c r="B739" s="37" t="str">
        <f>IF(E739&lt;&gt;"",VLOOKUP(C739,市町村コード!$B:$D,3,FALSE),"")</f>
        <v>岡山県</v>
      </c>
      <c r="C739" s="38">
        <f>IF(E739&lt;&gt;"",VLOOKUP(E739,市町村コード!$A$1:$B$3593,2,FALSE),"")</f>
        <v>333468</v>
      </c>
      <c r="D739" s="39" t="str">
        <f t="shared" si="241"/>
        <v>33346</v>
      </c>
      <c r="E739" s="48" t="s">
        <v>1284</v>
      </c>
      <c r="F739" s="40" t="str">
        <f t="shared" si="245"/>
        <v>2022年</v>
      </c>
      <c r="G739" s="41">
        <v>44661</v>
      </c>
      <c r="H739" s="14"/>
      <c r="I739" s="14"/>
      <c r="J739" s="14"/>
      <c r="K739" s="15"/>
      <c r="L739" s="14"/>
      <c r="M739" s="14"/>
      <c r="N739" s="35"/>
      <c r="O739" s="35"/>
      <c r="P739" s="45" t="s">
        <v>1285</v>
      </c>
      <c r="Q739" s="31"/>
      <c r="R739" s="31" t="s">
        <v>4710</v>
      </c>
      <c r="S739" s="16">
        <v>3325</v>
      </c>
      <c r="T739" s="17">
        <f>IF(AND(S739&lt;&gt;""),S739/INDEX(L$2:L739,MATCH(MAX(L$2:L739)+1,L$2:L739,1)),"")</f>
        <v>0.4552300109529025</v>
      </c>
      <c r="U739" s="31" t="s">
        <v>30</v>
      </c>
      <c r="W739" s="43"/>
      <c r="X739" s="43"/>
      <c r="Y739" s="43"/>
      <c r="Z739" s="43"/>
      <c r="AA739" s="43"/>
      <c r="AB739" s="43"/>
      <c r="AC739" s="43"/>
      <c r="AD739" s="39"/>
      <c r="AE739" s="39"/>
      <c r="AF739" s="44" t="str">
        <f t="shared" si="246"/>
        <v>無</v>
      </c>
      <c r="AH739" s="45"/>
    </row>
    <row r="740" spans="1:34">
      <c r="A740" s="36" t="str">
        <f t="shared" ref="A740:A751" si="247">IF(E740&lt;&gt;"",IF(OR(RIGHT(E740,1)="市",RIGHT(E740,1)="区"),"市区","町村"),"")</f>
        <v>町村</v>
      </c>
      <c r="B740" s="37" t="str">
        <f>IF(E740&lt;&gt;"",VLOOKUP(C740,市町村コード!$B:$D,3,FALSE),"")</f>
        <v>岡山県</v>
      </c>
      <c r="C740" s="38">
        <f>IF(E740&lt;&gt;"",VLOOKUP(E740,市町村コード!$A$1:$B$3593,2,FALSE),"")</f>
        <v>333468</v>
      </c>
      <c r="D740" s="39" t="str">
        <f t="shared" si="241"/>
        <v>33346</v>
      </c>
      <c r="E740" s="48" t="s">
        <v>1284</v>
      </c>
      <c r="F740" s="40" t="str">
        <f t="shared" si="245"/>
        <v>2022年</v>
      </c>
      <c r="G740" s="41">
        <v>44661</v>
      </c>
      <c r="H740" s="14"/>
      <c r="I740" s="14"/>
      <c r="J740" s="14"/>
      <c r="K740" s="15"/>
      <c r="L740" s="14"/>
      <c r="M740" s="14"/>
      <c r="N740" s="35"/>
      <c r="O740" s="35"/>
      <c r="P740" s="45" t="s">
        <v>4991</v>
      </c>
      <c r="Q740" s="31"/>
      <c r="R740" s="31" t="s">
        <v>4711</v>
      </c>
      <c r="S740" s="16">
        <v>465</v>
      </c>
      <c r="T740" s="17">
        <f>IF(AND(S740&lt;&gt;""),S740/INDEX(L$2:L740,MATCH(MAX(L$2:L740)+1,L$2:L740,1)),"")</f>
        <v>6.366374589266155E-2</v>
      </c>
      <c r="U740" s="31" t="s">
        <v>30</v>
      </c>
      <c r="W740" s="43"/>
      <c r="X740" s="43"/>
      <c r="Y740" s="43"/>
      <c r="Z740" s="43"/>
      <c r="AA740" s="43"/>
      <c r="AB740" s="43"/>
      <c r="AC740" s="43"/>
      <c r="AD740" s="39"/>
      <c r="AE740" s="39"/>
      <c r="AF740" s="44" t="str">
        <f t="shared" si="246"/>
        <v>無</v>
      </c>
      <c r="AH740" s="45"/>
    </row>
    <row r="741" spans="1:34">
      <c r="A741" s="36" t="str">
        <f t="shared" si="247"/>
        <v>町村</v>
      </c>
      <c r="B741" s="37" t="str">
        <f>IF(E741&lt;&gt;"",VLOOKUP(C741,市町村コード!$B:$D,3,FALSE),"")</f>
        <v>岡山県</v>
      </c>
      <c r="C741" s="38">
        <f>IF(E741&lt;&gt;"",VLOOKUP(E741,市町村コード!$A$1:$B$3593,2,FALSE),"")</f>
        <v>334456</v>
      </c>
      <c r="D741" s="39" t="str">
        <f t="shared" si="241"/>
        <v>33445</v>
      </c>
      <c r="E741" s="48" t="s">
        <v>1287</v>
      </c>
      <c r="F741" s="40" t="str">
        <f t="shared" si="245"/>
        <v>2022年</v>
      </c>
      <c r="G741" s="41">
        <v>44584</v>
      </c>
      <c r="H741" s="14"/>
      <c r="I741" s="14"/>
      <c r="J741" s="14">
        <v>9107</v>
      </c>
      <c r="K741" s="15" t="str">
        <f t="shared" si="240"/>
        <v/>
      </c>
      <c r="L741" s="14"/>
      <c r="M741" s="14"/>
      <c r="N741" s="35" t="s">
        <v>54</v>
      </c>
      <c r="O741" s="35" t="s">
        <v>29</v>
      </c>
      <c r="P741" s="45" t="s">
        <v>1288</v>
      </c>
      <c r="Q741" s="31">
        <v>2</v>
      </c>
      <c r="R741" s="31" t="s">
        <v>4710</v>
      </c>
      <c r="S741" s="16"/>
      <c r="T741" s="17" t="str">
        <f>IF(AND(S741&lt;&gt;""),S741/INDEX(L$2:L741,MATCH(MAX(L$2:L741)+1,L$2:L741,1)),"")</f>
        <v/>
      </c>
      <c r="U741" s="31" t="s">
        <v>30</v>
      </c>
      <c r="W741" s="43"/>
      <c r="X741" s="43"/>
      <c r="Y741" s="43" t="s">
        <v>32</v>
      </c>
      <c r="Z741" s="43"/>
      <c r="AA741" s="43"/>
      <c r="AB741" s="43"/>
      <c r="AC741" s="43"/>
      <c r="AD741" s="39" t="s">
        <v>4689</v>
      </c>
      <c r="AE741" s="39"/>
      <c r="AF741" s="44" t="str">
        <f t="shared" si="246"/>
        <v>公</v>
      </c>
      <c r="AH741" s="45"/>
    </row>
    <row r="742" spans="1:34">
      <c r="A742" s="36" t="str">
        <f t="shared" si="247"/>
        <v>町村</v>
      </c>
      <c r="B742" s="37" t="str">
        <f>IF(E742&lt;&gt;"",VLOOKUP(C742,市町村コード!$B:$D,3,FALSE),"")</f>
        <v>岡山県</v>
      </c>
      <c r="C742" s="38">
        <f>IF(E742&lt;&gt;"",VLOOKUP(E742,市町村コード!$A$1:$B$3593,2,FALSE),"")</f>
        <v>334618</v>
      </c>
      <c r="D742" s="39" t="str">
        <f t="shared" si="241"/>
        <v>33461</v>
      </c>
      <c r="E742" s="48" t="s">
        <v>1289</v>
      </c>
      <c r="F742" s="40" t="str">
        <f t="shared" si="245"/>
        <v>2022年</v>
      </c>
      <c r="G742" s="41">
        <v>44675</v>
      </c>
      <c r="H742" s="14"/>
      <c r="I742" s="14"/>
      <c r="J742" s="14">
        <v>11629</v>
      </c>
      <c r="K742" s="15" t="str">
        <f t="shared" si="240"/>
        <v/>
      </c>
      <c r="L742" s="14"/>
      <c r="M742" s="14"/>
      <c r="N742" s="35" t="s">
        <v>54</v>
      </c>
      <c r="O742" s="35" t="s">
        <v>29</v>
      </c>
      <c r="P742" s="45" t="s">
        <v>4992</v>
      </c>
      <c r="Q742" s="31">
        <v>1</v>
      </c>
      <c r="R742" s="31" t="s">
        <v>4711</v>
      </c>
      <c r="S742" s="16"/>
      <c r="T742" s="17" t="str">
        <f>IF(AND(S742&lt;&gt;""),S742/INDEX(L$2:L742,MATCH(MAX(L$2:L742)+1,L$2:L742,1)),"")</f>
        <v/>
      </c>
      <c r="U742" s="31" t="s">
        <v>30</v>
      </c>
      <c r="W742" s="43"/>
      <c r="X742" s="43"/>
      <c r="Y742" s="43" t="s">
        <v>32</v>
      </c>
      <c r="Z742" s="43"/>
      <c r="AA742" s="43"/>
      <c r="AB742" s="43"/>
      <c r="AC742" s="43"/>
      <c r="AD742" s="39" t="s">
        <v>4689</v>
      </c>
      <c r="AE742" s="39"/>
      <c r="AF742" s="44" t="str">
        <f t="shared" si="246"/>
        <v>公</v>
      </c>
      <c r="AH742" s="45"/>
    </row>
    <row r="743" spans="1:34">
      <c r="A743" s="36" t="str">
        <f t="shared" si="247"/>
        <v>市区</v>
      </c>
      <c r="B743" s="37" t="str">
        <f>IF(E743&lt;&gt;"",VLOOKUP(C743,市町村コード!$B:$D,3,FALSE),"")</f>
        <v>広島県</v>
      </c>
      <c r="C743" s="38">
        <f>IF(E743&lt;&gt;"",VLOOKUP(E743,市町村コード!$A$1:$B$3593,2,FALSE),"")</f>
        <v>342025</v>
      </c>
      <c r="D743" s="39" t="str">
        <f t="shared" si="241"/>
        <v>34202</v>
      </c>
      <c r="E743" s="48" t="s">
        <v>1295</v>
      </c>
      <c r="F743" s="40" t="str">
        <f t="shared" si="245"/>
        <v>2021年</v>
      </c>
      <c r="G743" s="41">
        <v>44879</v>
      </c>
      <c r="H743" s="14">
        <v>182311</v>
      </c>
      <c r="I743" s="14">
        <v>88107</v>
      </c>
      <c r="J743" s="14">
        <v>184430</v>
      </c>
      <c r="K743" s="15">
        <f t="shared" ref="K743:K755" si="248">IF(AND(H743&lt;&gt;"",I743&lt;&gt;""),I743/H743,"")</f>
        <v>0.48327857342672687</v>
      </c>
      <c r="L743" s="14">
        <v>86815</v>
      </c>
      <c r="M743" s="14">
        <v>1292</v>
      </c>
      <c r="N743" s="35"/>
      <c r="O743" s="35" t="s">
        <v>29</v>
      </c>
      <c r="P743" s="45" t="s">
        <v>1296</v>
      </c>
      <c r="Q743" s="31">
        <v>2</v>
      </c>
      <c r="R743" s="31" t="s">
        <v>4710</v>
      </c>
      <c r="S743" s="16">
        <v>44596</v>
      </c>
      <c r="T743" s="17">
        <f>IF(AND(S743&lt;&gt;""),S743/INDEX(L$2:L743,MATCH(MAX(L$2:L743)+1,L$2:L743,1)),"")</f>
        <v>0.51369003052467888</v>
      </c>
      <c r="U743" s="31" t="s">
        <v>30</v>
      </c>
      <c r="V743" s="34" t="s">
        <v>32</v>
      </c>
      <c r="W743" s="43"/>
      <c r="X743" s="43"/>
      <c r="Y743" s="43" t="s">
        <v>32</v>
      </c>
      <c r="Z743" s="43"/>
      <c r="AA743" s="43"/>
      <c r="AB743" s="43" t="s">
        <v>32</v>
      </c>
      <c r="AC743" s="43"/>
      <c r="AD743" s="39" t="s">
        <v>4689</v>
      </c>
      <c r="AE743" s="39"/>
      <c r="AF743" s="44" t="str">
        <f t="shared" si="246"/>
        <v>自公維</v>
      </c>
      <c r="AH743" s="45"/>
    </row>
    <row r="744" spans="1:34">
      <c r="A744" s="36" t="str">
        <f t="shared" si="247"/>
        <v>市区</v>
      </c>
      <c r="B744" s="37" t="str">
        <f>IF(E744&lt;&gt;"",VLOOKUP(C744,市町村コード!$B:$D,3,FALSE),"")</f>
        <v>広島県</v>
      </c>
      <c r="C744" s="38">
        <f>IF(E744&lt;&gt;"",VLOOKUP(E744,市町村コード!$A$1:$B$3593,2,FALSE),"")</f>
        <v>342025</v>
      </c>
      <c r="D744" s="39" t="str">
        <f t="shared" si="241"/>
        <v>34202</v>
      </c>
      <c r="E744" s="48" t="s">
        <v>1295</v>
      </c>
      <c r="F744" s="40" t="str">
        <f t="shared" si="245"/>
        <v>2021年</v>
      </c>
      <c r="G744" s="41">
        <v>44879</v>
      </c>
      <c r="H744" s="14"/>
      <c r="I744" s="14"/>
      <c r="J744" s="14"/>
      <c r="K744" s="15"/>
      <c r="L744" s="14"/>
      <c r="M744" s="14"/>
      <c r="N744" s="35"/>
      <c r="O744" s="35"/>
      <c r="P744" s="45" t="s">
        <v>5198</v>
      </c>
      <c r="Q744" s="31"/>
      <c r="R744" s="31" t="s">
        <v>4711</v>
      </c>
      <c r="S744" s="16">
        <v>42219</v>
      </c>
      <c r="T744" s="17">
        <f>IF(AND(S744&lt;&gt;""),S744/INDEX(L$2:L744,MATCH(MAX(L$2:L744)+1,L$2:L744,1)),"")</f>
        <v>0.48630996947532107</v>
      </c>
      <c r="U744" s="31" t="s">
        <v>30</v>
      </c>
      <c r="W744" s="43"/>
      <c r="X744" s="43"/>
      <c r="Y744" s="43"/>
      <c r="Z744" s="43"/>
      <c r="AA744" s="43"/>
      <c r="AB744" s="43"/>
      <c r="AC744" s="43"/>
      <c r="AD744" s="39"/>
      <c r="AE744" s="39"/>
      <c r="AF744" s="44" t="str">
        <f t="shared" si="246"/>
        <v>無</v>
      </c>
      <c r="AH744" s="45"/>
    </row>
    <row r="745" spans="1:34">
      <c r="A745" s="36" t="str">
        <f t="shared" si="247"/>
        <v>市区</v>
      </c>
      <c r="B745" s="37" t="str">
        <f>IF(E745&lt;&gt;"",VLOOKUP(C745,市町村コード!$B:$D,3,FALSE),"")</f>
        <v>広島県</v>
      </c>
      <c r="C745" s="38">
        <f>IF(E745&lt;&gt;"",VLOOKUP(E745,市町村コード!$A$1:$B$3593,2,FALSE),"")</f>
        <v>342033</v>
      </c>
      <c r="D745" s="39" t="str">
        <f t="shared" si="241"/>
        <v>34203</v>
      </c>
      <c r="E745" s="48" t="s">
        <v>1297</v>
      </c>
      <c r="F745" s="40" t="str">
        <f t="shared" si="245"/>
        <v>2021年</v>
      </c>
      <c r="G745" s="41">
        <v>44914</v>
      </c>
      <c r="H745" s="14">
        <v>21147</v>
      </c>
      <c r="I745" s="14">
        <v>11915</v>
      </c>
      <c r="J745" s="14">
        <v>21334</v>
      </c>
      <c r="K745" s="15">
        <f t="shared" si="248"/>
        <v>0.56343689412209774</v>
      </c>
      <c r="L745" s="14">
        <v>11841</v>
      </c>
      <c r="M745" s="14">
        <v>74</v>
      </c>
      <c r="N745" s="35"/>
      <c r="O745" s="35" t="s">
        <v>29</v>
      </c>
      <c r="P745" s="45" t="s">
        <v>1298</v>
      </c>
      <c r="Q745" s="31">
        <v>2</v>
      </c>
      <c r="R745" s="31" t="s">
        <v>4710</v>
      </c>
      <c r="S745" s="16">
        <v>5865</v>
      </c>
      <c r="T745" s="17">
        <f>IF(AND(S745&lt;&gt;""),S745/INDEX(L$2:L745,MATCH(MAX(L$2:L745)+1,L$2:L745,1)),"")</f>
        <v>0.49531289587028121</v>
      </c>
      <c r="U745" s="31" t="s">
        <v>30</v>
      </c>
      <c r="V745" s="34" t="s">
        <v>32</v>
      </c>
      <c r="W745" s="43"/>
      <c r="X745" s="43"/>
      <c r="Y745" s="43" t="s">
        <v>32</v>
      </c>
      <c r="Z745" s="43"/>
      <c r="AA745" s="43"/>
      <c r="AB745" s="43"/>
      <c r="AC745" s="43"/>
      <c r="AD745" s="39" t="s">
        <v>4689</v>
      </c>
      <c r="AE745" s="39"/>
      <c r="AF745" s="44" t="str">
        <f t="shared" si="246"/>
        <v>自公</v>
      </c>
      <c r="AH745" s="45"/>
    </row>
    <row r="746" spans="1:34">
      <c r="A746" s="36" t="str">
        <f t="shared" si="247"/>
        <v>市区</v>
      </c>
      <c r="B746" s="37" t="str">
        <f>IF(E746&lt;&gt;"",VLOOKUP(C746,市町村コード!$B:$D,3,FALSE),"")</f>
        <v>広島県</v>
      </c>
      <c r="C746" s="38">
        <f>IF(E746&lt;&gt;"",VLOOKUP(E746,市町村コード!$A$1:$B$3593,2,FALSE),"")</f>
        <v>342033</v>
      </c>
      <c r="D746" s="39" t="str">
        <f t="shared" si="241"/>
        <v>34203</v>
      </c>
      <c r="E746" s="48" t="s">
        <v>1297</v>
      </c>
      <c r="F746" s="40" t="str">
        <f t="shared" si="245"/>
        <v>2021年</v>
      </c>
      <c r="G746" s="41">
        <v>44914</v>
      </c>
      <c r="H746" s="14"/>
      <c r="I746" s="14"/>
      <c r="J746" s="14"/>
      <c r="K746" s="15"/>
      <c r="L746" s="14"/>
      <c r="M746" s="14"/>
      <c r="N746" s="35"/>
      <c r="O746" s="35"/>
      <c r="P746" s="45" t="s">
        <v>4993</v>
      </c>
      <c r="Q746" s="31"/>
      <c r="R746" s="31" t="s">
        <v>4711</v>
      </c>
      <c r="S746" s="16">
        <v>3301</v>
      </c>
      <c r="T746" s="17">
        <f>IF(AND(S746&lt;&gt;""),S746/INDEX(L$2:L746,MATCH(MAX(L$2:L746)+1,L$2:L746,1)),"")</f>
        <v>0.27877713030994006</v>
      </c>
      <c r="U746" s="31" t="s">
        <v>30</v>
      </c>
      <c r="W746" s="43"/>
      <c r="X746" s="43"/>
      <c r="Y746" s="43"/>
      <c r="Z746" s="43"/>
      <c r="AA746" s="43"/>
      <c r="AB746" s="43"/>
      <c r="AC746" s="43"/>
      <c r="AD746" s="39"/>
      <c r="AE746" s="39"/>
      <c r="AF746" s="44" t="str">
        <f t="shared" si="246"/>
        <v>無</v>
      </c>
      <c r="AH746" s="45"/>
    </row>
    <row r="747" spans="1:34">
      <c r="A747" s="36" t="str">
        <f t="shared" si="247"/>
        <v>市区</v>
      </c>
      <c r="B747" s="37" t="str">
        <f>IF(E747&lt;&gt;"",VLOOKUP(C747,市町村コード!$B:$D,3,FALSE),"")</f>
        <v>広島県</v>
      </c>
      <c r="C747" s="38">
        <f>IF(E747&lt;&gt;"",VLOOKUP(E747,市町村コード!$A$1:$B$3593,2,FALSE),"")</f>
        <v>342033</v>
      </c>
      <c r="D747" s="39" t="str">
        <f t="shared" si="241"/>
        <v>34203</v>
      </c>
      <c r="E747" s="48" t="s">
        <v>1297</v>
      </c>
      <c r="F747" s="40" t="str">
        <f t="shared" si="245"/>
        <v>2021年</v>
      </c>
      <c r="G747" s="41">
        <v>44914</v>
      </c>
      <c r="H747" s="14"/>
      <c r="I747" s="14"/>
      <c r="J747" s="14"/>
      <c r="K747" s="15"/>
      <c r="L747" s="14"/>
      <c r="M747" s="14"/>
      <c r="N747" s="35"/>
      <c r="O747" s="35"/>
      <c r="P747" s="45" t="s">
        <v>4994</v>
      </c>
      <c r="Q747" s="31"/>
      <c r="R747" s="31" t="s">
        <v>4711</v>
      </c>
      <c r="S747" s="16">
        <v>2555</v>
      </c>
      <c r="T747" s="17">
        <f>IF(AND(S747&lt;&gt;""),S747/INDEX(L$2:L747,MATCH(MAX(L$2:L747)+1,L$2:L747,1)),"")</f>
        <v>0.21577569462038679</v>
      </c>
      <c r="U747" s="31" t="s">
        <v>30</v>
      </c>
      <c r="W747" s="43"/>
      <c r="X747" s="43"/>
      <c r="Y747" s="43"/>
      <c r="Z747" s="43"/>
      <c r="AA747" s="43"/>
      <c r="AB747" s="43"/>
      <c r="AC747" s="43"/>
      <c r="AD747" s="39"/>
      <c r="AE747" s="39"/>
      <c r="AF747" s="44" t="str">
        <f t="shared" si="246"/>
        <v>無</v>
      </c>
      <c r="AH747" s="45"/>
    </row>
    <row r="748" spans="1:34">
      <c r="A748" s="36" t="str">
        <f t="shared" si="247"/>
        <v>市区</v>
      </c>
      <c r="B748" s="37" t="str">
        <f>IF(E748&lt;&gt;"",VLOOKUP(C748,市町村コード!$B:$D,3,FALSE),"")</f>
        <v>広島県</v>
      </c>
      <c r="C748" s="38">
        <f>IF(E748&lt;&gt;"",VLOOKUP(E748,市町村コード!$A$1:$B$3593,2,FALSE),"")</f>
        <v>342033</v>
      </c>
      <c r="D748" s="39" t="str">
        <f t="shared" si="241"/>
        <v>34203</v>
      </c>
      <c r="E748" s="48" t="s">
        <v>1297</v>
      </c>
      <c r="F748" s="40" t="str">
        <f t="shared" si="245"/>
        <v>2021年</v>
      </c>
      <c r="G748" s="41">
        <v>44914</v>
      </c>
      <c r="H748" s="14"/>
      <c r="I748" s="14"/>
      <c r="J748" s="14"/>
      <c r="K748" s="15"/>
      <c r="L748" s="14"/>
      <c r="M748" s="14"/>
      <c r="N748" s="35"/>
      <c r="O748" s="35"/>
      <c r="P748" s="45" t="s">
        <v>4995</v>
      </c>
      <c r="Q748" s="31"/>
      <c r="R748" s="31" t="s">
        <v>4711</v>
      </c>
      <c r="S748" s="16">
        <v>120</v>
      </c>
      <c r="T748" s="17">
        <f>IF(AND(S748&lt;&gt;""),S748/INDEX(L$2:L748,MATCH(MAX(L$2:L748)+1,L$2:L748,1)),"")</f>
        <v>1.0134279199391943E-2</v>
      </c>
      <c r="U748" s="31" t="s">
        <v>30</v>
      </c>
      <c r="W748" s="43"/>
      <c r="X748" s="43"/>
      <c r="Y748" s="43"/>
      <c r="Z748" s="43"/>
      <c r="AA748" s="43"/>
      <c r="AB748" s="43"/>
      <c r="AC748" s="43"/>
      <c r="AD748" s="39"/>
      <c r="AE748" s="39"/>
      <c r="AF748" s="44" t="str">
        <f t="shared" si="246"/>
        <v>無</v>
      </c>
      <c r="AH748" s="45"/>
    </row>
    <row r="749" spans="1:34" ht="18.75" customHeight="1">
      <c r="A749" s="36" t="str">
        <f t="shared" si="247"/>
        <v>市区</v>
      </c>
      <c r="B749" s="37" t="s">
        <v>1301</v>
      </c>
      <c r="C749" s="38" t="s">
        <v>1302</v>
      </c>
      <c r="D749" s="39" t="str">
        <f t="shared" ref="D749:D753" si="249">IF(C749&lt;&gt;"",LEFT(C749,5),"")</f>
        <v>34208</v>
      </c>
      <c r="E749" s="48" t="s">
        <v>659</v>
      </c>
      <c r="F749" s="40" t="str">
        <f t="shared" ref="F749" si="250">IF(MONTH(G749)&gt;=5, YEAR(G749)-1, YEAR(G749))&amp;"年"</f>
        <v>2022年</v>
      </c>
      <c r="G749" s="41">
        <v>44675</v>
      </c>
      <c r="H749" s="14"/>
      <c r="I749" s="14"/>
      <c r="J749" s="14">
        <v>32034</v>
      </c>
      <c r="K749" s="15" t="str">
        <f t="shared" si="248"/>
        <v/>
      </c>
      <c r="L749" s="14"/>
      <c r="M749" s="14"/>
      <c r="N749" s="35" t="s">
        <v>54</v>
      </c>
      <c r="O749" s="35" t="s">
        <v>29</v>
      </c>
      <c r="P749" s="45" t="s">
        <v>1303</v>
      </c>
      <c r="Q749" s="31">
        <v>2</v>
      </c>
      <c r="R749" s="31" t="s">
        <v>4710</v>
      </c>
      <c r="S749" s="16"/>
      <c r="T749" s="17" t="str">
        <f>IF(AND(S749&lt;&gt;""),S749/INDEX(L$2:L749,MATCH(MAX(L$2:L749)+1,L$2:L749,1)),"")</f>
        <v/>
      </c>
      <c r="U749" s="31" t="s">
        <v>30</v>
      </c>
      <c r="V749" s="34" t="s">
        <v>32</v>
      </c>
      <c r="W749" s="43"/>
      <c r="X749" s="43"/>
      <c r="Y749" s="43" t="s">
        <v>32</v>
      </c>
      <c r="Z749" s="43"/>
      <c r="AA749" s="43"/>
      <c r="AB749" s="43"/>
      <c r="AC749" s="43"/>
      <c r="AD749" s="39" t="s">
        <v>4689</v>
      </c>
      <c r="AE749" s="39"/>
      <c r="AF749" s="44" t="str">
        <f t="shared" si="246"/>
        <v>自公</v>
      </c>
      <c r="AH749" s="45"/>
    </row>
    <row r="750" spans="1:34" ht="18.75" customHeight="1">
      <c r="A750" s="36" t="str">
        <f t="shared" si="247"/>
        <v>市区</v>
      </c>
      <c r="B750" s="37" t="str">
        <f>IF(E750&lt;&gt;"",VLOOKUP(C750,市町村コード!$B:$D,3,FALSE),"")</f>
        <v>広島県</v>
      </c>
      <c r="C750" s="38">
        <f>IF(E750&lt;&gt;"",VLOOKUP(E750,市町村コード!$A$1:$B$3593,2,FALSE),"")</f>
        <v>342122</v>
      </c>
      <c r="D750" s="39" t="str">
        <f t="shared" si="249"/>
        <v>34212</v>
      </c>
      <c r="E750" s="48" t="s">
        <v>1305</v>
      </c>
      <c r="F750" s="40" t="str">
        <f>IF(MONTH(G750)&gt;=5, YEAR(G750)-1, YEAR(G750))&amp;"年"</f>
        <v>2022年</v>
      </c>
      <c r="G750" s="41">
        <v>44591</v>
      </c>
      <c r="H750" s="14">
        <v>149494</v>
      </c>
      <c r="I750" s="14">
        <v>38152</v>
      </c>
      <c r="J750" s="14"/>
      <c r="K750" s="15">
        <f t="shared" si="248"/>
        <v>0.25520756685887058</v>
      </c>
      <c r="L750" s="14">
        <v>37428</v>
      </c>
      <c r="M750" s="14">
        <v>724</v>
      </c>
      <c r="N750" s="35"/>
      <c r="O750" s="35" t="s">
        <v>29</v>
      </c>
      <c r="P750" s="45" t="s">
        <v>4703</v>
      </c>
      <c r="Q750" s="31">
        <v>2</v>
      </c>
      <c r="R750" s="31" t="s">
        <v>4710</v>
      </c>
      <c r="S750" s="16">
        <v>31822</v>
      </c>
      <c r="T750" s="17">
        <f>IF(AND(S750&lt;&gt;""),S750/INDEX(L$2:L750,MATCH(MAX(L$2:L750)+1,L$2:L750,1)),"")</f>
        <v>0.85021908731431017</v>
      </c>
      <c r="U750" s="31" t="s">
        <v>30</v>
      </c>
      <c r="V750" s="34" t="s">
        <v>32</v>
      </c>
      <c r="W750" s="43" t="s">
        <v>32</v>
      </c>
      <c r="X750" s="43"/>
      <c r="Y750" s="43" t="s">
        <v>32</v>
      </c>
      <c r="Z750" s="43"/>
      <c r="AA750" s="43"/>
      <c r="AB750" s="43"/>
      <c r="AC750" s="43"/>
      <c r="AD750" s="39" t="s">
        <v>4689</v>
      </c>
      <c r="AE750" s="39"/>
      <c r="AF750" s="44" t="str">
        <f t="shared" si="246"/>
        <v>自立公</v>
      </c>
      <c r="AG750" s="39" t="s">
        <v>4705</v>
      </c>
      <c r="AH750" s="45"/>
    </row>
    <row r="751" spans="1:34" ht="18.75" customHeight="1">
      <c r="A751" s="36" t="str">
        <f t="shared" si="247"/>
        <v>市区</v>
      </c>
      <c r="B751" s="37" t="str">
        <f>IF(E751&lt;&gt;"",VLOOKUP(C751,市町村コード!$B:$D,3,FALSE),"")</f>
        <v>広島県</v>
      </c>
      <c r="C751" s="38">
        <f>IF(E751&lt;&gt;"",VLOOKUP(E751,市町村コード!$A$1:$B$3593,2,FALSE),"")</f>
        <v>342122</v>
      </c>
      <c r="D751" s="39" t="str">
        <f t="shared" si="249"/>
        <v>34212</v>
      </c>
      <c r="E751" s="48" t="s">
        <v>1305</v>
      </c>
      <c r="F751" s="40" t="str">
        <f>IF(MONTH(G751)&gt;=5, YEAR(G751)-1, YEAR(G751))&amp;"年"</f>
        <v>2022年</v>
      </c>
      <c r="G751" s="41">
        <v>44591</v>
      </c>
      <c r="H751" s="14"/>
      <c r="I751" s="14"/>
      <c r="J751" s="14"/>
      <c r="K751" s="15"/>
      <c r="L751" s="14"/>
      <c r="M751" s="14"/>
      <c r="N751" s="35"/>
      <c r="O751" s="35"/>
      <c r="P751" s="45" t="s">
        <v>4996</v>
      </c>
      <c r="Q751" s="31"/>
      <c r="R751" s="31" t="s">
        <v>4711</v>
      </c>
      <c r="S751" s="16">
        <v>5606</v>
      </c>
      <c r="T751" s="17">
        <f>IF(AND(S751&lt;&gt;""),S751/INDEX(L$2:L751,MATCH(MAX(L$2:L751)+1,L$2:L751,1)),"")</f>
        <v>0.14978091268568985</v>
      </c>
      <c r="U751" s="31" t="s">
        <v>30</v>
      </c>
      <c r="W751" s="43"/>
      <c r="X751" s="43"/>
      <c r="Y751" s="43"/>
      <c r="Z751" s="43"/>
      <c r="AA751" s="43"/>
      <c r="AB751" s="43"/>
      <c r="AC751" s="43"/>
      <c r="AD751" s="39"/>
      <c r="AE751" s="39"/>
      <c r="AF751" s="44" t="str">
        <f t="shared" si="246"/>
        <v>無</v>
      </c>
      <c r="AG751" s="39"/>
      <c r="AH751" s="45"/>
    </row>
    <row r="752" spans="1:34">
      <c r="A752" s="36" t="str">
        <f t="shared" ref="A752:A782" si="251">IF(E752&lt;&gt;"",IF(OR(RIGHT(E752,1)="市",RIGHT(E752,1)="区"),"市区","町村"),"")</f>
        <v>市区</v>
      </c>
      <c r="B752" s="37" t="str">
        <f>IF(E752&lt;&gt;"",VLOOKUP(C752,市町村コード!$B:$D,3,FALSE),"")</f>
        <v>山口県</v>
      </c>
      <c r="C752" s="38">
        <f>IF(E752&lt;&gt;"",VLOOKUP(E752,市町村コード!$A$1:$B$3593,2,FALSE),"")</f>
        <v>352039</v>
      </c>
      <c r="D752" s="39" t="str">
        <f t="shared" si="249"/>
        <v>35203</v>
      </c>
      <c r="E752" s="48" t="s">
        <v>1319</v>
      </c>
      <c r="F752" s="40" t="str">
        <f t="shared" ref="F752:F753" si="252">IF(MONTH(G752)&gt;=5, YEAR(G752)-1, YEAR(G752))&amp;"年"</f>
        <v>2021年</v>
      </c>
      <c r="G752" s="41">
        <v>44858</v>
      </c>
      <c r="H752" s="14">
        <v>157546</v>
      </c>
      <c r="I752" s="14">
        <v>69466</v>
      </c>
      <c r="J752" s="14">
        <v>158898</v>
      </c>
      <c r="K752" s="15">
        <f t="shared" si="248"/>
        <v>0.44092519010320796</v>
      </c>
      <c r="L752" s="14">
        <v>67977</v>
      </c>
      <c r="M752" s="14">
        <v>1489</v>
      </c>
      <c r="N752" s="35"/>
      <c r="O752" s="35" t="s">
        <v>29</v>
      </c>
      <c r="P752" s="45" t="s">
        <v>4997</v>
      </c>
      <c r="Q752" s="31">
        <v>1</v>
      </c>
      <c r="R752" s="31" t="s">
        <v>4711</v>
      </c>
      <c r="S752" s="16">
        <v>59988</v>
      </c>
      <c r="T752" s="17">
        <f>IF(AND(S752&lt;&gt;""),S752/INDEX(L$2:L752,MATCH(MAX(L$2:L752)+1,L$2:L752,1)),"")</f>
        <v>0.88247495476411142</v>
      </c>
      <c r="U752" s="31" t="s">
        <v>30</v>
      </c>
      <c r="V752" s="34" t="s">
        <v>32</v>
      </c>
      <c r="W752" s="43" t="s">
        <v>32</v>
      </c>
      <c r="X752" s="43"/>
      <c r="Y752" s="43" t="s">
        <v>32</v>
      </c>
      <c r="Z752" s="43"/>
      <c r="AA752" s="43"/>
      <c r="AB752" s="43"/>
      <c r="AC752" s="43"/>
      <c r="AD752" s="39" t="s">
        <v>4689</v>
      </c>
      <c r="AE752" s="39"/>
      <c r="AF752" s="44" t="str">
        <f t="shared" ref="AF752:AF760" si="253">IF(AND(V752="",W752="",X752="",Y752="",Z752="",AA752="",AB752="",AC752=""),"無",IF(V752&lt;&gt;"",$V$1,"") &amp; IF(W752&lt;&gt;"",$W$1,"") &amp; IF(X752&lt;&gt;"",$X$1,"") &amp; IF(Y752&lt;&gt;"",$Y$1,"") &amp; IF(Z752&lt;&gt;"",$Z$1,"") &amp; IF(AA752&lt;&gt;"",$AA$1,"") &amp; IF(AB752&lt;&gt;"",$AB$1,"") &amp; IF(AC752&lt;&gt;"",$AC$1,""))</f>
        <v>自立公</v>
      </c>
      <c r="AH752" s="45"/>
    </row>
    <row r="753" spans="1:34">
      <c r="A753" s="36" t="str">
        <f t="shared" si="251"/>
        <v>市区</v>
      </c>
      <c r="B753" s="37" t="str">
        <f>IF(E753&lt;&gt;"",VLOOKUP(C753,市町村コード!$B:$D,3,FALSE),"")</f>
        <v>山口県</v>
      </c>
      <c r="C753" s="38">
        <f>IF(E753&lt;&gt;"",VLOOKUP(E753,市町村コード!$A$1:$B$3593,2,FALSE),"")</f>
        <v>352039</v>
      </c>
      <c r="D753" s="39" t="str">
        <f t="shared" si="249"/>
        <v>35203</v>
      </c>
      <c r="E753" s="48" t="s">
        <v>1319</v>
      </c>
      <c r="F753" s="40" t="str">
        <f t="shared" si="252"/>
        <v>2021年</v>
      </c>
      <c r="G753" s="41">
        <v>44858</v>
      </c>
      <c r="H753" s="14"/>
      <c r="I753" s="14"/>
      <c r="J753" s="14"/>
      <c r="K753" s="15"/>
      <c r="L753" s="14"/>
      <c r="M753" s="14"/>
      <c r="N753" s="35"/>
      <c r="O753" s="35"/>
      <c r="P753" s="45" t="s">
        <v>4998</v>
      </c>
      <c r="Q753" s="31"/>
      <c r="R753" s="31" t="s">
        <v>4711</v>
      </c>
      <c r="S753" s="16">
        <v>7989</v>
      </c>
      <c r="T753" s="17">
        <f>IF(AND(S753&lt;&gt;""),S753/INDEX(L$2:L753,MATCH(MAX(L$2:L753)+1,L$2:L753,1)),"")</f>
        <v>0.11752504523588861</v>
      </c>
      <c r="U753" s="31" t="s">
        <v>1067</v>
      </c>
      <c r="W753" s="43"/>
      <c r="X753" s="43"/>
      <c r="Y753" s="43"/>
      <c r="Z753" s="43"/>
      <c r="AA753" s="43"/>
      <c r="AB753" s="43"/>
      <c r="AC753" s="43"/>
      <c r="AD753" s="39"/>
      <c r="AE753" s="39"/>
      <c r="AF753" s="44" t="str">
        <f t="shared" si="253"/>
        <v>無</v>
      </c>
      <c r="AH753" s="36" t="s">
        <v>4999</v>
      </c>
    </row>
    <row r="754" spans="1:34">
      <c r="A754" s="36" t="str">
        <f t="shared" si="251"/>
        <v>町村</v>
      </c>
      <c r="B754" s="37" t="str">
        <f>IF(E754&lt;&gt;"",VLOOKUP(C754,市町村コード!$B:$D,3,FALSE),"")</f>
        <v>山口県</v>
      </c>
      <c r="C754" s="38">
        <f>IF(E754&lt;&gt;"",VLOOKUP(E754,市町村コード!$A$1:$B$3593,2,FALSE),"")</f>
        <v>353213</v>
      </c>
      <c r="D754" s="39" t="str">
        <f t="shared" ref="D754:D787" si="254">IF(C754&lt;&gt;"",LEFT(C754,5),"")</f>
        <v>35321</v>
      </c>
      <c r="E754" s="48" t="s">
        <v>1328</v>
      </c>
      <c r="F754" s="40" t="str">
        <f t="shared" ref="F754" si="255">IF(MONTH(G754)&gt;=5, YEAR(G754)-1, YEAR(G754))&amp;"年"</f>
        <v>2021年</v>
      </c>
      <c r="G754" s="41">
        <v>44802</v>
      </c>
      <c r="H754" s="14"/>
      <c r="I754" s="14"/>
      <c r="J754" s="14">
        <v>4871</v>
      </c>
      <c r="K754" s="15" t="str">
        <f t="shared" si="248"/>
        <v/>
      </c>
      <c r="L754" s="14"/>
      <c r="M754" s="14"/>
      <c r="N754" s="35" t="s">
        <v>54</v>
      </c>
      <c r="O754" s="35" t="s">
        <v>29</v>
      </c>
      <c r="P754" s="45" t="s">
        <v>1329</v>
      </c>
      <c r="Q754" s="31">
        <v>3</v>
      </c>
      <c r="R754" s="31" t="s">
        <v>4710</v>
      </c>
      <c r="S754" s="16"/>
      <c r="T754" s="17" t="str">
        <f>IF(AND(S754&lt;&gt;""),S754/INDEX(L$2:L754,MATCH(MAX(L$2:L754)+1,L$2:L754,1)),"")</f>
        <v/>
      </c>
      <c r="U754" s="31" t="s">
        <v>30</v>
      </c>
      <c r="W754" s="43"/>
      <c r="X754" s="43"/>
      <c r="Y754" s="43"/>
      <c r="Z754" s="43"/>
      <c r="AA754" s="43"/>
      <c r="AB754" s="43"/>
      <c r="AC754" s="43"/>
      <c r="AD754" s="39"/>
      <c r="AE754" s="39"/>
      <c r="AF754" s="44" t="str">
        <f t="shared" si="253"/>
        <v>無</v>
      </c>
      <c r="AH754" s="45"/>
    </row>
    <row r="755" spans="1:34">
      <c r="A755" s="36" t="str">
        <f t="shared" si="251"/>
        <v>市区</v>
      </c>
      <c r="B755" s="37" t="str">
        <f>IF(E755&lt;&gt;"",VLOOKUP(C755,市町村コード!$B:$D,3,FALSE),"")</f>
        <v>徳島県</v>
      </c>
      <c r="C755" s="38">
        <f>IF(E755&lt;&gt;"",VLOOKUP(E755,市町村コード!$A$1:$B$3593,2,FALSE),"")</f>
        <v>362026</v>
      </c>
      <c r="D755" s="39" t="str">
        <f t="shared" si="254"/>
        <v>36202</v>
      </c>
      <c r="E755" s="48" t="s">
        <v>1333</v>
      </c>
      <c r="F755" s="40" t="str">
        <f t="shared" ref="F755:F779" si="256">IF(MONTH(G755)&gt;=5, YEAR(G755)-1, YEAR(G755))&amp;"年"</f>
        <v>2021年</v>
      </c>
      <c r="G755" s="41">
        <v>44886</v>
      </c>
      <c r="H755" s="14"/>
      <c r="I755" s="14"/>
      <c r="J755" s="14">
        <v>48226</v>
      </c>
      <c r="K755" s="15" t="str">
        <f t="shared" si="248"/>
        <v/>
      </c>
      <c r="L755" s="14"/>
      <c r="M755" s="14"/>
      <c r="N755" s="35" t="s">
        <v>54</v>
      </c>
      <c r="O755" s="35" t="s">
        <v>29</v>
      </c>
      <c r="P755" s="45" t="s">
        <v>1334</v>
      </c>
      <c r="Q755" s="31">
        <v>4</v>
      </c>
      <c r="R755" s="31" t="s">
        <v>4710</v>
      </c>
      <c r="S755" s="16"/>
      <c r="T755" s="17" t="str">
        <f>IF(AND(S755&lt;&gt;""),S755/INDEX(L$2:L755,MATCH(MAX(L$2:L755)+1,L$2:L755,1)),"")</f>
        <v/>
      </c>
      <c r="U755" s="31" t="s">
        <v>30</v>
      </c>
      <c r="W755" s="43"/>
      <c r="X755" s="43"/>
      <c r="Y755" s="43"/>
      <c r="Z755" s="43"/>
      <c r="AA755" s="43"/>
      <c r="AB755" s="43"/>
      <c r="AC755" s="43"/>
      <c r="AD755" s="39"/>
      <c r="AE755" s="39"/>
      <c r="AF755" s="44" t="str">
        <f t="shared" si="253"/>
        <v>無</v>
      </c>
      <c r="AH755" s="45"/>
    </row>
    <row r="756" spans="1:34">
      <c r="A756" s="36" t="str">
        <f t="shared" si="251"/>
        <v>市区</v>
      </c>
      <c r="B756" s="37" t="str">
        <f>IF(E756&lt;&gt;"",VLOOKUP(C756,市町村コード!$B:$D,3,FALSE),"")</f>
        <v>徳島県</v>
      </c>
      <c r="C756" s="38">
        <f>IF(E756&lt;&gt;"",VLOOKUP(E756,市町村コード!$A$1:$B$3593,2,FALSE),"")</f>
        <v>362085</v>
      </c>
      <c r="D756" s="39" t="str">
        <f t="shared" si="254"/>
        <v>36208</v>
      </c>
      <c r="E756" s="48" t="s">
        <v>1340</v>
      </c>
      <c r="F756" s="40" t="str">
        <f t="shared" si="256"/>
        <v>2021年</v>
      </c>
      <c r="G756" s="41">
        <v>44753</v>
      </c>
      <c r="H756" s="14">
        <v>21556</v>
      </c>
      <c r="I756" s="14">
        <v>11821</v>
      </c>
      <c r="J756" s="14"/>
      <c r="K756" s="15">
        <f t="shared" ref="K756:K791" si="257">IF(AND(H756&lt;&gt;"",I756&lt;&gt;""),I756/H756,"")</f>
        <v>0.54838560029690109</v>
      </c>
      <c r="L756" s="14">
        <v>11587</v>
      </c>
      <c r="M756" s="14">
        <v>234</v>
      </c>
      <c r="N756" s="35"/>
      <c r="O756" s="35" t="s">
        <v>29</v>
      </c>
      <c r="P756" s="45" t="s">
        <v>5000</v>
      </c>
      <c r="Q756" s="31">
        <v>1</v>
      </c>
      <c r="R756" s="31" t="s">
        <v>4711</v>
      </c>
      <c r="S756" s="16">
        <v>10704</v>
      </c>
      <c r="T756" s="17">
        <f>IF(AND(S756&lt;&gt;""),S756/INDEX(L$2:L756,MATCH(MAX(L$2:L756)+1,L$2:L756,1)),"")</f>
        <v>0.92379390696470187</v>
      </c>
      <c r="U756" s="31" t="s">
        <v>30</v>
      </c>
      <c r="W756" s="43"/>
      <c r="X756" s="43"/>
      <c r="Y756" s="43"/>
      <c r="Z756" s="43"/>
      <c r="AA756" s="43"/>
      <c r="AB756" s="43"/>
      <c r="AC756" s="43"/>
      <c r="AD756" s="39"/>
      <c r="AE756" s="39"/>
      <c r="AF756" s="44" t="str">
        <f t="shared" si="253"/>
        <v>無</v>
      </c>
      <c r="AH756" s="45"/>
    </row>
    <row r="757" spans="1:34">
      <c r="A757" s="36" t="str">
        <f t="shared" si="251"/>
        <v>市区</v>
      </c>
      <c r="B757" s="37" t="str">
        <f>IF(E757&lt;&gt;"",VLOOKUP(C757,市町村コード!$B:$D,3,FALSE),"")</f>
        <v>徳島県</v>
      </c>
      <c r="C757" s="38">
        <f>IF(E757&lt;&gt;"",VLOOKUP(E757,市町村コード!$A$1:$B$3593,2,FALSE),"")</f>
        <v>362085</v>
      </c>
      <c r="D757" s="39" t="str">
        <f t="shared" si="254"/>
        <v>36208</v>
      </c>
      <c r="E757" s="48" t="s">
        <v>1340</v>
      </c>
      <c r="F757" s="40" t="str">
        <f t="shared" si="256"/>
        <v>2021年</v>
      </c>
      <c r="G757" s="41">
        <v>44753</v>
      </c>
      <c r="H757" s="14"/>
      <c r="I757" s="14"/>
      <c r="J757" s="14"/>
      <c r="K757" s="15"/>
      <c r="L757" s="14"/>
      <c r="M757" s="14"/>
      <c r="N757" s="35"/>
      <c r="O757" s="35"/>
      <c r="P757" s="45" t="s">
        <v>5001</v>
      </c>
      <c r="Q757" s="31"/>
      <c r="R757" s="31" t="s">
        <v>4711</v>
      </c>
      <c r="S757" s="16">
        <v>883</v>
      </c>
      <c r="T757" s="17">
        <f>IF(AND(S757&lt;&gt;""),S757/INDEX(L$2:L757,MATCH(MAX(L$2:L757)+1,L$2:L757,1)),"")</f>
        <v>7.6206093035298184E-2</v>
      </c>
      <c r="U757" s="31" t="s">
        <v>30</v>
      </c>
      <c r="W757" s="43"/>
      <c r="X757" s="43"/>
      <c r="Y757" s="43"/>
      <c r="Z757" s="43"/>
      <c r="AA757" s="43"/>
      <c r="AB757" s="43"/>
      <c r="AC757" s="43"/>
      <c r="AD757" s="39"/>
      <c r="AE757" s="39"/>
      <c r="AF757" s="44" t="str">
        <f t="shared" si="253"/>
        <v>無</v>
      </c>
      <c r="AH757" s="45"/>
    </row>
    <row r="758" spans="1:34">
      <c r="A758" s="36" t="str">
        <f t="shared" si="251"/>
        <v>町村</v>
      </c>
      <c r="B758" s="37" t="str">
        <f>IF(E758&lt;&gt;"",VLOOKUP(C758,市町村コード!$B:$D,3,FALSE),"")</f>
        <v>徳島県</v>
      </c>
      <c r="C758" s="38">
        <f>IF(E758&lt;&gt;"",VLOOKUP(E758,市町村コード!$A$1:$B$3593,2,FALSE),"")</f>
        <v>363014</v>
      </c>
      <c r="D758" s="39" t="str">
        <f t="shared" si="254"/>
        <v>36301</v>
      </c>
      <c r="E758" s="48" t="s">
        <v>1341</v>
      </c>
      <c r="F758" s="40" t="str">
        <f t="shared" si="256"/>
        <v>2022年</v>
      </c>
      <c r="G758" s="41">
        <v>44584</v>
      </c>
      <c r="H758" s="14"/>
      <c r="I758" s="14"/>
      <c r="J758" s="14">
        <v>4394</v>
      </c>
      <c r="K758" s="15" t="str">
        <f t="shared" si="257"/>
        <v/>
      </c>
      <c r="L758" s="14"/>
      <c r="M758" s="14"/>
      <c r="N758" s="35" t="s">
        <v>54</v>
      </c>
      <c r="O758" s="35" t="s">
        <v>29</v>
      </c>
      <c r="P758" s="45" t="s">
        <v>1342</v>
      </c>
      <c r="Q758" s="31">
        <v>2</v>
      </c>
      <c r="R758" s="31" t="s">
        <v>4710</v>
      </c>
      <c r="S758" s="16"/>
      <c r="T758" s="17" t="str">
        <f>IF(AND(S758&lt;&gt;""),S758/INDEX(L$2:L758,MATCH(MAX(L$2:L758)+1,L$2:L758,1)),"")</f>
        <v/>
      </c>
      <c r="U758" s="31" t="s">
        <v>30</v>
      </c>
      <c r="W758" s="43"/>
      <c r="X758" s="43"/>
      <c r="Y758" s="43"/>
      <c r="Z758" s="43" t="s">
        <v>33</v>
      </c>
      <c r="AA758" s="43"/>
      <c r="AB758" s="43"/>
      <c r="AC758" s="43"/>
      <c r="AD758" s="39"/>
      <c r="AE758" s="39"/>
      <c r="AF758" s="44" t="str">
        <f t="shared" si="253"/>
        <v>共</v>
      </c>
      <c r="AH758" s="45"/>
    </row>
    <row r="759" spans="1:34">
      <c r="A759" s="36" t="str">
        <f t="shared" si="251"/>
        <v>町村</v>
      </c>
      <c r="B759" s="37" t="str">
        <f>IF(E759&lt;&gt;"",VLOOKUP(C759,市町村コード!$B:$D,3,FALSE),"")</f>
        <v>徳島県</v>
      </c>
      <c r="C759" s="38">
        <f>IF(E759&lt;&gt;"",VLOOKUP(E759,市町村コード!$A$1:$B$3593,2,FALSE),"")</f>
        <v>363871</v>
      </c>
      <c r="D759" s="39" t="str">
        <f t="shared" si="254"/>
        <v>36387</v>
      </c>
      <c r="E759" s="48" t="s">
        <v>1345</v>
      </c>
      <c r="F759" s="40" t="str">
        <f t="shared" si="256"/>
        <v>2021年</v>
      </c>
      <c r="G759" s="41">
        <v>44774</v>
      </c>
      <c r="H759" s="14"/>
      <c r="I759" s="14"/>
      <c r="J759" s="14">
        <v>5744</v>
      </c>
      <c r="K759" s="15" t="str">
        <f t="shared" si="257"/>
        <v/>
      </c>
      <c r="L759" s="14"/>
      <c r="M759" s="14"/>
      <c r="N759" s="35" t="s">
        <v>54</v>
      </c>
      <c r="O759" s="35" t="s">
        <v>29</v>
      </c>
      <c r="P759" s="45" t="s">
        <v>1346</v>
      </c>
      <c r="Q759" s="31">
        <v>4</v>
      </c>
      <c r="R759" s="31" t="s">
        <v>4710</v>
      </c>
      <c r="S759" s="16"/>
      <c r="T759" s="17" t="str">
        <f>IF(AND(S759&lt;&gt;""),S759/INDEX(L$2:L759,MATCH(MAX(L$2:L759)+1,L$2:L759,1)),"")</f>
        <v/>
      </c>
      <c r="U759" s="31" t="s">
        <v>30</v>
      </c>
      <c r="W759" s="43"/>
      <c r="X759" s="43"/>
      <c r="Y759" s="43"/>
      <c r="Z759" s="43"/>
      <c r="AA759" s="43"/>
      <c r="AB759" s="43"/>
      <c r="AC759" s="43"/>
      <c r="AD759" s="39"/>
      <c r="AE759" s="39"/>
      <c r="AF759" s="44" t="str">
        <f t="shared" si="253"/>
        <v>無</v>
      </c>
      <c r="AH759" s="45"/>
    </row>
    <row r="760" spans="1:34">
      <c r="A760" s="36" t="str">
        <f t="shared" si="251"/>
        <v>町村</v>
      </c>
      <c r="B760" s="37" t="str">
        <f>IF(E760&lt;&gt;"",VLOOKUP(C760,市町村コード!$B:$D,3,FALSE),"")</f>
        <v>徳島県</v>
      </c>
      <c r="C760" s="38">
        <f>IF(E760&lt;&gt;"",VLOOKUP(E760,市町村コード!$A$1:$B$3593,2,FALSE),"")</f>
        <v>363880</v>
      </c>
      <c r="D760" s="39" t="str">
        <f t="shared" si="254"/>
        <v>36388</v>
      </c>
      <c r="E760" s="48" t="s">
        <v>1347</v>
      </c>
      <c r="F760" s="40" t="str">
        <f t="shared" si="256"/>
        <v>2022年</v>
      </c>
      <c r="G760" s="41">
        <v>44675</v>
      </c>
      <c r="H760" s="14">
        <v>7685</v>
      </c>
      <c r="I760" s="14">
        <v>5943</v>
      </c>
      <c r="J760" s="14">
        <v>7778</v>
      </c>
      <c r="K760" s="15">
        <f t="shared" si="257"/>
        <v>0.77332465842550424</v>
      </c>
      <c r="L760" s="14">
        <v>5850</v>
      </c>
      <c r="M760" s="14">
        <v>93</v>
      </c>
      <c r="N760" s="35"/>
      <c r="O760" s="35" t="s">
        <v>29</v>
      </c>
      <c r="P760" s="45" t="s">
        <v>1348</v>
      </c>
      <c r="Q760" s="31">
        <v>2</v>
      </c>
      <c r="R760" s="31" t="s">
        <v>4710</v>
      </c>
      <c r="S760" s="16">
        <v>3622</v>
      </c>
      <c r="T760" s="17">
        <f>IF(AND(S760&lt;&gt;""),S760/INDEX(L$2:L760,MATCH(MAX(L$2:L760)+1,L$2:L760,1)),"")</f>
        <v>0.61914529914529914</v>
      </c>
      <c r="U760" s="31" t="s">
        <v>30</v>
      </c>
      <c r="W760" s="43"/>
      <c r="X760" s="43"/>
      <c r="Y760" s="43"/>
      <c r="Z760" s="43"/>
      <c r="AA760" s="43"/>
      <c r="AB760" s="43"/>
      <c r="AC760" s="43"/>
      <c r="AD760" s="39"/>
      <c r="AE760" s="39"/>
      <c r="AF760" s="44" t="str">
        <f t="shared" si="253"/>
        <v>無</v>
      </c>
      <c r="AH760" s="45"/>
    </row>
    <row r="761" spans="1:34">
      <c r="A761" s="36" t="str">
        <f t="shared" si="251"/>
        <v>町村</v>
      </c>
      <c r="B761" s="37" t="str">
        <f>IF(E761&lt;&gt;"",VLOOKUP(C761,市町村コード!$B:$D,3,FALSE),"")</f>
        <v>徳島県</v>
      </c>
      <c r="C761" s="38">
        <f>IF(E761&lt;&gt;"",VLOOKUP(E761,市町村コード!$A$1:$B$3593,2,FALSE),"")</f>
        <v>363880</v>
      </c>
      <c r="D761" s="39" t="str">
        <f t="shared" si="254"/>
        <v>36388</v>
      </c>
      <c r="E761" s="48" t="s">
        <v>1347</v>
      </c>
      <c r="F761" s="40" t="str">
        <f t="shared" si="256"/>
        <v>2022年</v>
      </c>
      <c r="G761" s="41">
        <v>44675</v>
      </c>
      <c r="H761" s="14"/>
      <c r="I761" s="14"/>
      <c r="J761" s="14"/>
      <c r="K761" s="15"/>
      <c r="L761" s="14"/>
      <c r="M761" s="14"/>
      <c r="N761" s="35"/>
      <c r="O761" s="35"/>
      <c r="P761" s="45" t="s">
        <v>5199</v>
      </c>
      <c r="Q761" s="31"/>
      <c r="R761" s="31" t="s">
        <v>4711</v>
      </c>
      <c r="S761" s="16">
        <v>2228</v>
      </c>
      <c r="T761" s="17">
        <f>IF(AND(S761&lt;&gt;""),S761/INDEX(L$2:L761,MATCH(MAX(L$2:L761)+1,L$2:L761,1)),"")</f>
        <v>0.38085470085470086</v>
      </c>
      <c r="U761" s="31" t="s">
        <v>30</v>
      </c>
      <c r="W761" s="43"/>
      <c r="X761" s="43"/>
      <c r="Y761" s="43"/>
      <c r="Z761" s="43"/>
      <c r="AA761" s="43"/>
      <c r="AB761" s="43"/>
      <c r="AC761" s="43"/>
      <c r="AD761" s="39"/>
      <c r="AE761" s="39"/>
      <c r="AF761" s="44" t="str">
        <f t="shared" ref="AF761:AF791" si="258">IF(AND(V761="",W761="",X761="",Y761="",Z761="",AA761="",AB761="",AC761=""),"無",IF(V761&lt;&gt;"",$V$1,"") &amp; IF(W761&lt;&gt;"",$W$1,"") &amp; IF(X761&lt;&gt;"",$X$1,"") &amp; IF(Y761&lt;&gt;"",$Y$1,"") &amp; IF(Z761&lt;&gt;"",$Z$1,"") &amp; IF(AA761&lt;&gt;"",$AA$1,"") &amp; IF(AB761&lt;&gt;"",$AB$1,"") &amp; IF(AC761&lt;&gt;"",$AC$1,""))</f>
        <v>無</v>
      </c>
      <c r="AH761" s="45"/>
    </row>
    <row r="762" spans="1:34">
      <c r="A762" s="36" t="str">
        <f t="shared" si="251"/>
        <v>町村</v>
      </c>
      <c r="B762" s="37" t="str">
        <f>IF(E762&lt;&gt;"",VLOOKUP(C762,市町村コード!$B:$D,3,FALSE),"")</f>
        <v>徳島県</v>
      </c>
      <c r="C762" s="38">
        <f>IF(E762&lt;&gt;"",VLOOKUP(E762,市町村コード!$A$1:$B$3593,2,FALSE),"")</f>
        <v>364011</v>
      </c>
      <c r="D762" s="39" t="str">
        <f t="shared" si="254"/>
        <v>36401</v>
      </c>
      <c r="E762" s="48" t="s">
        <v>1349</v>
      </c>
      <c r="F762" s="40" t="str">
        <f t="shared" si="256"/>
        <v>2021年</v>
      </c>
      <c r="G762" s="41">
        <v>44774</v>
      </c>
      <c r="H762" s="14"/>
      <c r="I762" s="14"/>
      <c r="J762" s="14">
        <v>12509</v>
      </c>
      <c r="K762" s="15" t="str">
        <f t="shared" si="257"/>
        <v/>
      </c>
      <c r="L762" s="14"/>
      <c r="M762" s="14"/>
      <c r="N762" s="35" t="s">
        <v>54</v>
      </c>
      <c r="O762" s="35" t="s">
        <v>29</v>
      </c>
      <c r="P762" s="45" t="s">
        <v>1350</v>
      </c>
      <c r="Q762" s="31">
        <v>2</v>
      </c>
      <c r="R762" s="31" t="s">
        <v>4710</v>
      </c>
      <c r="S762" s="16"/>
      <c r="T762" s="17" t="str">
        <f>IF(AND(S762&lt;&gt;""),S762/INDEX(L$2:L762,MATCH(MAX(L$2:L762)+1,L$2:L762,1)),"")</f>
        <v/>
      </c>
      <c r="U762" s="31" t="s">
        <v>30</v>
      </c>
      <c r="W762" s="43"/>
      <c r="X762" s="43"/>
      <c r="Y762" s="43"/>
      <c r="Z762" s="43"/>
      <c r="AA762" s="43"/>
      <c r="AB762" s="43"/>
      <c r="AC762" s="43"/>
      <c r="AD762" s="39"/>
      <c r="AE762" s="39"/>
      <c r="AF762" s="44" t="str">
        <f t="shared" si="258"/>
        <v>無</v>
      </c>
      <c r="AH762" s="45"/>
    </row>
    <row r="763" spans="1:34">
      <c r="A763" s="36" t="str">
        <f t="shared" si="251"/>
        <v>町村</v>
      </c>
      <c r="B763" s="37" t="str">
        <f>IF(E763&lt;&gt;"",VLOOKUP(C763,市町村コード!$B:$D,3,FALSE),"")</f>
        <v>徳島県</v>
      </c>
      <c r="C763" s="38">
        <f>IF(E763&lt;&gt;"",VLOOKUP(E763,市町村コード!$A$1:$B$3593,2,FALSE),"")</f>
        <v>364029</v>
      </c>
      <c r="D763" s="39" t="str">
        <f t="shared" si="254"/>
        <v>36402</v>
      </c>
      <c r="E763" s="48" t="s">
        <v>1351</v>
      </c>
      <c r="F763" s="40" t="str">
        <f t="shared" si="256"/>
        <v>2022年</v>
      </c>
      <c r="G763" s="41">
        <v>44577</v>
      </c>
      <c r="H763" s="14"/>
      <c r="I763" s="14"/>
      <c r="J763" s="14">
        <v>19143</v>
      </c>
      <c r="K763" s="15" t="str">
        <f t="shared" si="257"/>
        <v/>
      </c>
      <c r="L763" s="14"/>
      <c r="M763" s="14"/>
      <c r="N763" s="35" t="s">
        <v>54</v>
      </c>
      <c r="O763" s="35" t="s">
        <v>29</v>
      </c>
      <c r="P763" s="45" t="s">
        <v>1352</v>
      </c>
      <c r="Q763" s="31">
        <v>4</v>
      </c>
      <c r="R763" s="31" t="s">
        <v>4710</v>
      </c>
      <c r="S763" s="16"/>
      <c r="T763" s="17" t="str">
        <f>IF(AND(S763&lt;&gt;""),S763/INDEX(L$2:L763,MATCH(MAX(L$2:L763)+1,L$2:L763,1)),"")</f>
        <v/>
      </c>
      <c r="U763" s="31" t="s">
        <v>30</v>
      </c>
      <c r="W763" s="43"/>
      <c r="X763" s="43"/>
      <c r="Y763" s="43"/>
      <c r="Z763" s="43"/>
      <c r="AA763" s="43"/>
      <c r="AB763" s="43"/>
      <c r="AC763" s="43"/>
      <c r="AD763" s="39"/>
      <c r="AE763" s="39"/>
      <c r="AF763" s="44" t="str">
        <f t="shared" si="258"/>
        <v>無</v>
      </c>
      <c r="AH763" s="45"/>
    </row>
    <row r="764" spans="1:34">
      <c r="A764" s="36" t="str">
        <f t="shared" si="251"/>
        <v>町村</v>
      </c>
      <c r="B764" s="37" t="str">
        <f>IF(E764&lt;&gt;"",VLOOKUP(C764,市町村コード!$B:$D,3,FALSE),"")</f>
        <v>徳島県</v>
      </c>
      <c r="C764" s="38">
        <f>IF(E764&lt;&gt;"",VLOOKUP(E764,市町村コード!$A$1:$B$3593,2,FALSE),"")</f>
        <v>364037</v>
      </c>
      <c r="D764" s="39" t="str">
        <f t="shared" si="254"/>
        <v>36403</v>
      </c>
      <c r="E764" s="48" t="s">
        <v>1353</v>
      </c>
      <c r="F764" s="40" t="str">
        <f t="shared" si="256"/>
        <v>2021年</v>
      </c>
      <c r="G764" s="41">
        <v>44886</v>
      </c>
      <c r="H764" s="14">
        <v>28737</v>
      </c>
      <c r="I764" s="14">
        <v>12662</v>
      </c>
      <c r="J764" s="14">
        <v>29056</v>
      </c>
      <c r="K764" s="15">
        <f t="shared" si="257"/>
        <v>0.44061662664857154</v>
      </c>
      <c r="L764" s="14">
        <v>12560</v>
      </c>
      <c r="M764" s="14">
        <v>102</v>
      </c>
      <c r="N764" s="35"/>
      <c r="O764" s="35" t="s">
        <v>29</v>
      </c>
      <c r="P764" s="45" t="s">
        <v>1354</v>
      </c>
      <c r="Q764" s="31">
        <v>2</v>
      </c>
      <c r="R764" s="31" t="s">
        <v>4710</v>
      </c>
      <c r="S764" s="16">
        <v>7225</v>
      </c>
      <c r="T764" s="17">
        <f>IF(AND(S764&lt;&gt;""),S764/INDEX(L$2:L764,MATCH(MAX(L$2:L764)+1,L$2:L764,1)),"")</f>
        <v>0.57523885350318471</v>
      </c>
      <c r="U764" s="31" t="s">
        <v>30</v>
      </c>
      <c r="W764" s="43"/>
      <c r="X764" s="43"/>
      <c r="Y764" s="43"/>
      <c r="Z764" s="43"/>
      <c r="AA764" s="43"/>
      <c r="AB764" s="43"/>
      <c r="AC764" s="43"/>
      <c r="AD764" s="39"/>
      <c r="AE764" s="39"/>
      <c r="AF764" s="44" t="str">
        <f t="shared" si="258"/>
        <v>無</v>
      </c>
      <c r="AH764" s="45"/>
    </row>
    <row r="765" spans="1:34">
      <c r="A765" s="36" t="str">
        <f t="shared" si="251"/>
        <v>町村</v>
      </c>
      <c r="B765" s="37" t="str">
        <f>IF(E765&lt;&gt;"",VLOOKUP(C765,市町村コード!$B:$D,3,FALSE),"")</f>
        <v>徳島県</v>
      </c>
      <c r="C765" s="38">
        <f>IF(E765&lt;&gt;"",VLOOKUP(E765,市町村コード!$A$1:$B$3593,2,FALSE),"")</f>
        <v>364037</v>
      </c>
      <c r="D765" s="39" t="str">
        <f t="shared" si="254"/>
        <v>36403</v>
      </c>
      <c r="E765" s="48" t="s">
        <v>1353</v>
      </c>
      <c r="F765" s="40" t="str">
        <f t="shared" si="256"/>
        <v>2021年</v>
      </c>
      <c r="G765" s="41">
        <v>44886</v>
      </c>
      <c r="H765" s="14"/>
      <c r="I765" s="14"/>
      <c r="J765" s="14"/>
      <c r="K765" s="15"/>
      <c r="L765" s="14"/>
      <c r="M765" s="14"/>
      <c r="N765" s="35"/>
      <c r="O765" s="35"/>
      <c r="P765" s="45" t="s">
        <v>5002</v>
      </c>
      <c r="Q765" s="31"/>
      <c r="R765" s="31" t="s">
        <v>4711</v>
      </c>
      <c r="S765" s="16">
        <v>5335</v>
      </c>
      <c r="T765" s="17">
        <f>IF(AND(S765&lt;&gt;""),S765/INDEX(L$2:L765,MATCH(MAX(L$2:L765)+1,L$2:L765,1)),"")</f>
        <v>0.42476114649681529</v>
      </c>
      <c r="U765" s="31" t="s">
        <v>30</v>
      </c>
      <c r="W765" s="43"/>
      <c r="X765" s="43"/>
      <c r="Y765" s="43"/>
      <c r="Z765" s="43"/>
      <c r="AA765" s="43"/>
      <c r="AB765" s="43"/>
      <c r="AC765" s="43"/>
      <c r="AD765" s="39"/>
      <c r="AE765" s="39"/>
      <c r="AF765" s="44" t="str">
        <f t="shared" si="258"/>
        <v>無</v>
      </c>
      <c r="AH765" s="45"/>
    </row>
    <row r="766" spans="1:34">
      <c r="A766" s="36" t="str">
        <f t="shared" si="251"/>
        <v>町村</v>
      </c>
      <c r="B766" s="37" t="str">
        <f>IF(E766&lt;&gt;"",VLOOKUP(C766,市町村コード!$B:$D,3,FALSE),"")</f>
        <v>徳島県</v>
      </c>
      <c r="C766" s="38">
        <f>IF(E766&lt;&gt;"",VLOOKUP(E766,市町村コード!$A$1:$B$3593,2,FALSE),"")</f>
        <v>364045</v>
      </c>
      <c r="D766" s="39" t="str">
        <f t="shared" si="254"/>
        <v>36404</v>
      </c>
      <c r="E766" s="48" t="s">
        <v>1355</v>
      </c>
      <c r="F766" s="40" t="str">
        <f t="shared" si="256"/>
        <v>2021年</v>
      </c>
      <c r="G766" s="41">
        <v>44781</v>
      </c>
      <c r="H766" s="14"/>
      <c r="I766" s="14"/>
      <c r="J766" s="14">
        <v>11389</v>
      </c>
      <c r="K766" s="15" t="str">
        <f t="shared" si="257"/>
        <v/>
      </c>
      <c r="L766" s="14"/>
      <c r="M766" s="14"/>
      <c r="N766" s="35" t="s">
        <v>54</v>
      </c>
      <c r="O766" s="35" t="s">
        <v>29</v>
      </c>
      <c r="P766" s="45" t="s">
        <v>1356</v>
      </c>
      <c r="Q766" s="31">
        <v>4</v>
      </c>
      <c r="R766" s="31" t="s">
        <v>4710</v>
      </c>
      <c r="S766" s="16"/>
      <c r="T766" s="17" t="str">
        <f>IF(AND(S766&lt;&gt;""),S766/INDEX(L$2:L766,MATCH(MAX(L$2:L766)+1,L$2:L766,1)),"")</f>
        <v/>
      </c>
      <c r="U766" s="31" t="s">
        <v>30</v>
      </c>
      <c r="W766" s="43"/>
      <c r="X766" s="43"/>
      <c r="Y766" s="43"/>
      <c r="Z766" s="43"/>
      <c r="AA766" s="43"/>
      <c r="AB766" s="43"/>
      <c r="AC766" s="43"/>
      <c r="AD766" s="39"/>
      <c r="AE766" s="39"/>
      <c r="AF766" s="44" t="str">
        <f t="shared" si="258"/>
        <v>無</v>
      </c>
      <c r="AH766" s="45"/>
    </row>
    <row r="767" spans="1:34">
      <c r="A767" s="36" t="str">
        <f t="shared" si="251"/>
        <v>町村</v>
      </c>
      <c r="B767" s="37" t="str">
        <f>IF(E767&lt;&gt;"",VLOOKUP(C767,市町村コード!$B:$D,3,FALSE),"")</f>
        <v>徳島県</v>
      </c>
      <c r="C767" s="38">
        <f>IF(E767&lt;&gt;"",VLOOKUP(E767,市町村コード!$A$1:$B$3593,2,FALSE),"")</f>
        <v>364053</v>
      </c>
      <c r="D767" s="39" t="str">
        <f t="shared" si="254"/>
        <v>36405</v>
      </c>
      <c r="E767" s="48" t="s">
        <v>1357</v>
      </c>
      <c r="F767" s="40" t="str">
        <f t="shared" si="256"/>
        <v>2021年</v>
      </c>
      <c r="G767" s="41">
        <v>44823</v>
      </c>
      <c r="H767" s="14">
        <v>9970</v>
      </c>
      <c r="I767" s="14">
        <v>5985</v>
      </c>
      <c r="J767" s="14">
        <v>10032</v>
      </c>
      <c r="K767" s="15">
        <f t="shared" si="257"/>
        <v>0.60030090270812442</v>
      </c>
      <c r="L767" s="14">
        <v>5916</v>
      </c>
      <c r="M767" s="14">
        <v>68</v>
      </c>
      <c r="N767" s="35"/>
      <c r="O767" s="35" t="s">
        <v>29</v>
      </c>
      <c r="P767" s="45" t="s">
        <v>1358</v>
      </c>
      <c r="Q767" s="31">
        <v>2</v>
      </c>
      <c r="R767" s="31" t="s">
        <v>4710</v>
      </c>
      <c r="S767" s="16">
        <v>3698</v>
      </c>
      <c r="T767" s="17">
        <f>IF(AND(S767&lt;&gt;""),S767/INDEX(L$2:L767,MATCH(MAX(L$2:L767)+1,L$2:L767,1)),"")</f>
        <v>0.62508451656524677</v>
      </c>
      <c r="U767" s="31" t="s">
        <v>30</v>
      </c>
      <c r="W767" s="43"/>
      <c r="X767" s="43"/>
      <c r="Y767" s="43"/>
      <c r="Z767" s="43"/>
      <c r="AA767" s="43"/>
      <c r="AB767" s="43"/>
      <c r="AC767" s="43"/>
      <c r="AD767" s="39"/>
      <c r="AE767" s="39"/>
      <c r="AF767" s="44" t="str">
        <f t="shared" si="258"/>
        <v>無</v>
      </c>
      <c r="AH767" s="45"/>
    </row>
    <row r="768" spans="1:34">
      <c r="A768" s="36" t="str">
        <f t="shared" si="251"/>
        <v>町村</v>
      </c>
      <c r="B768" s="37" t="str">
        <f>IF(E768&lt;&gt;"",VLOOKUP(C768,市町村コード!$B:$D,3,FALSE),"")</f>
        <v>徳島県</v>
      </c>
      <c r="C768" s="38">
        <f>IF(E768&lt;&gt;"",VLOOKUP(E768,市町村コード!$A$1:$B$3593,2,FALSE),"")</f>
        <v>364053</v>
      </c>
      <c r="D768" s="39" t="str">
        <f t="shared" si="254"/>
        <v>36405</v>
      </c>
      <c r="E768" s="48" t="s">
        <v>1357</v>
      </c>
      <c r="F768" s="40" t="str">
        <f t="shared" si="256"/>
        <v>2021年</v>
      </c>
      <c r="G768" s="41">
        <v>44823</v>
      </c>
      <c r="H768" s="14"/>
      <c r="I768" s="14"/>
      <c r="J768" s="14"/>
      <c r="K768" s="15"/>
      <c r="L768" s="14"/>
      <c r="M768" s="14"/>
      <c r="N768" s="35"/>
      <c r="O768" s="35"/>
      <c r="P768" s="45" t="s">
        <v>5003</v>
      </c>
      <c r="Q768" s="31"/>
      <c r="R768" s="31" t="s">
        <v>4711</v>
      </c>
      <c r="S768" s="16">
        <v>2218</v>
      </c>
      <c r="T768" s="17">
        <f>IF(AND(S768&lt;&gt;""),S768/INDEX(L$2:L768,MATCH(MAX(L$2:L768)+1,L$2:L768,1)),"")</f>
        <v>0.37491548343475323</v>
      </c>
      <c r="U768" s="31" t="s">
        <v>30</v>
      </c>
      <c r="W768" s="43"/>
      <c r="X768" s="43"/>
      <c r="Y768" s="43"/>
      <c r="Z768" s="43"/>
      <c r="AA768" s="43"/>
      <c r="AB768" s="43"/>
      <c r="AC768" s="43"/>
      <c r="AD768" s="39"/>
      <c r="AE768" s="39"/>
      <c r="AF768" s="44" t="str">
        <f t="shared" si="258"/>
        <v>無</v>
      </c>
      <c r="AH768" s="45"/>
    </row>
    <row r="769" spans="1:34">
      <c r="A769" s="36" t="str">
        <f t="shared" si="251"/>
        <v>町村</v>
      </c>
      <c r="B769" s="37" t="str">
        <f>IF(E769&lt;&gt;"",VLOOKUP(C769,市町村コード!$B:$D,3,FALSE),"")</f>
        <v>徳島県</v>
      </c>
      <c r="C769" s="38">
        <f>IF(E769&lt;&gt;"",VLOOKUP(E769,市町村コード!$A$1:$B$3593,2,FALSE),"")</f>
        <v>364894</v>
      </c>
      <c r="D769" s="39" t="str">
        <f t="shared" si="254"/>
        <v>36489</v>
      </c>
      <c r="E769" s="48" t="s">
        <v>1360</v>
      </c>
      <c r="F769" s="40" t="str">
        <f t="shared" si="256"/>
        <v>2022年</v>
      </c>
      <c r="G769" s="41">
        <v>44661</v>
      </c>
      <c r="H769" s="14">
        <v>11684</v>
      </c>
      <c r="I769" s="14">
        <v>8557</v>
      </c>
      <c r="J769" s="14">
        <v>11857</v>
      </c>
      <c r="K769" s="15">
        <f t="shared" si="257"/>
        <v>0.73236905169462518</v>
      </c>
      <c r="L769" s="14">
        <v>8371</v>
      </c>
      <c r="M769" s="14">
        <v>184</v>
      </c>
      <c r="N769" s="35"/>
      <c r="O769" s="35" t="s">
        <v>29</v>
      </c>
      <c r="P769" s="45" t="s">
        <v>1361</v>
      </c>
      <c r="Q769" s="31">
        <v>2</v>
      </c>
      <c r="R769" s="31" t="s">
        <v>4710</v>
      </c>
      <c r="S769" s="16">
        <v>5034</v>
      </c>
      <c r="T769" s="17">
        <f>IF(AND(S769&lt;&gt;""),S769/INDEX(L$2:L769,MATCH(MAX(L$2:L769)+1,L$2:L769,1)),"")</f>
        <v>0.6013618444630271</v>
      </c>
      <c r="U769" s="31" t="s">
        <v>30</v>
      </c>
      <c r="W769" s="43"/>
      <c r="X769" s="43"/>
      <c r="Y769" s="43"/>
      <c r="Z769" s="43"/>
      <c r="AA769" s="43"/>
      <c r="AB769" s="43"/>
      <c r="AC769" s="43"/>
      <c r="AD769" s="39"/>
      <c r="AE769" s="39"/>
      <c r="AF769" s="44" t="str">
        <f t="shared" si="258"/>
        <v>無</v>
      </c>
      <c r="AH769" s="45"/>
    </row>
    <row r="770" spans="1:34">
      <c r="A770" s="36" t="str">
        <f t="shared" si="251"/>
        <v>町村</v>
      </c>
      <c r="B770" s="37" t="str">
        <f>IF(E770&lt;&gt;"",VLOOKUP(C770,市町村コード!$B:$D,3,FALSE),"")</f>
        <v>徳島県</v>
      </c>
      <c r="C770" s="38">
        <f>IF(E770&lt;&gt;"",VLOOKUP(E770,市町村コード!$A$1:$B$3593,2,FALSE),"")</f>
        <v>364894</v>
      </c>
      <c r="D770" s="39" t="str">
        <f t="shared" si="254"/>
        <v>36489</v>
      </c>
      <c r="E770" s="48" t="s">
        <v>1360</v>
      </c>
      <c r="F770" s="40" t="str">
        <f t="shared" si="256"/>
        <v>2022年</v>
      </c>
      <c r="G770" s="41">
        <v>44661</v>
      </c>
      <c r="H770" s="14"/>
      <c r="I770" s="14"/>
      <c r="J770" s="14"/>
      <c r="K770" s="15"/>
      <c r="L770" s="14"/>
      <c r="M770" s="14"/>
      <c r="N770" s="35"/>
      <c r="O770" s="35"/>
      <c r="P770" s="45" t="s">
        <v>5200</v>
      </c>
      <c r="Q770" s="31"/>
      <c r="R770" s="31" t="s">
        <v>4711</v>
      </c>
      <c r="S770" s="16">
        <v>2914</v>
      </c>
      <c r="T770" s="17">
        <f>IF(AND(S770&lt;&gt;""),S770/INDEX(L$2:L770,MATCH(MAX(L$2:L770)+1,L$2:L770,1)),"")</f>
        <v>0.34810655835622983</v>
      </c>
      <c r="U770" s="31" t="s">
        <v>30</v>
      </c>
      <c r="W770" s="43"/>
      <c r="X770" s="43"/>
      <c r="Y770" s="43"/>
      <c r="Z770" s="43"/>
      <c r="AA770" s="43"/>
      <c r="AB770" s="43"/>
      <c r="AC770" s="43"/>
      <c r="AD770" s="39"/>
      <c r="AE770" s="39"/>
      <c r="AF770" s="44" t="str">
        <f t="shared" si="258"/>
        <v>無</v>
      </c>
      <c r="AH770" s="45"/>
    </row>
    <row r="771" spans="1:34">
      <c r="A771" s="36" t="str">
        <f t="shared" si="251"/>
        <v>町村</v>
      </c>
      <c r="B771" s="37" t="str">
        <f>IF(E771&lt;&gt;"",VLOOKUP(C771,市町村コード!$B:$D,3,FALSE),"")</f>
        <v>徳島県</v>
      </c>
      <c r="C771" s="38">
        <f>IF(E771&lt;&gt;"",VLOOKUP(E771,市町村コード!$A$1:$B$3593,2,FALSE),"")</f>
        <v>364894</v>
      </c>
      <c r="D771" s="39" t="str">
        <f t="shared" si="254"/>
        <v>36489</v>
      </c>
      <c r="E771" s="48" t="s">
        <v>1360</v>
      </c>
      <c r="F771" s="40" t="str">
        <f t="shared" si="256"/>
        <v>2022年</v>
      </c>
      <c r="G771" s="41">
        <v>44661</v>
      </c>
      <c r="H771" s="14"/>
      <c r="I771" s="14"/>
      <c r="J771" s="14"/>
      <c r="K771" s="15"/>
      <c r="L771" s="14"/>
      <c r="M771" s="14"/>
      <c r="N771" s="35"/>
      <c r="O771" s="35"/>
      <c r="P771" s="45" t="s">
        <v>5201</v>
      </c>
      <c r="Q771" s="31"/>
      <c r="R771" s="31" t="s">
        <v>4711</v>
      </c>
      <c r="S771" s="16">
        <v>423</v>
      </c>
      <c r="T771" s="17">
        <f>IF(AND(S771&lt;&gt;""),S771/INDEX(L$2:L771,MATCH(MAX(L$2:L771)+1,L$2:L771,1)),"")</f>
        <v>5.0531597180743043E-2</v>
      </c>
      <c r="U771" s="31" t="s">
        <v>30</v>
      </c>
      <c r="W771" s="43"/>
      <c r="X771" s="43"/>
      <c r="Y771" s="43"/>
      <c r="Z771" s="43"/>
      <c r="AA771" s="43"/>
      <c r="AB771" s="43"/>
      <c r="AC771" s="43"/>
      <c r="AD771" s="39"/>
      <c r="AE771" s="39"/>
      <c r="AF771" s="44" t="str">
        <f t="shared" si="258"/>
        <v>無</v>
      </c>
      <c r="AH771" s="45"/>
    </row>
    <row r="772" spans="1:34">
      <c r="A772" s="36" t="str">
        <f t="shared" si="251"/>
        <v>市区</v>
      </c>
      <c r="B772" s="37" t="str">
        <f>IF(E772&lt;&gt;"",VLOOKUP(C772,市町村コード!$B:$D,3,FALSE),"")</f>
        <v>香川県</v>
      </c>
      <c r="C772" s="38">
        <f>IF(E772&lt;&gt;"",VLOOKUP(E772,市町村コード!$A$1:$B$3593,2,FALSE),"")</f>
        <v>372030</v>
      </c>
      <c r="D772" s="39" t="str">
        <f t="shared" si="254"/>
        <v>37203</v>
      </c>
      <c r="E772" s="48" t="s">
        <v>1363</v>
      </c>
      <c r="F772" s="40" t="str">
        <f t="shared" si="256"/>
        <v>2021年</v>
      </c>
      <c r="G772" s="41">
        <v>44697</v>
      </c>
      <c r="H772" s="14">
        <v>43267</v>
      </c>
      <c r="I772" s="14">
        <v>24247</v>
      </c>
      <c r="J772" s="14"/>
      <c r="K772" s="15">
        <f t="shared" si="257"/>
        <v>0.56040400305082394</v>
      </c>
      <c r="L772" s="14">
        <v>24017</v>
      </c>
      <c r="M772" s="14">
        <v>230</v>
      </c>
      <c r="N772" s="35"/>
      <c r="O772" s="35" t="s">
        <v>29</v>
      </c>
      <c r="P772" s="45" t="s">
        <v>5004</v>
      </c>
      <c r="Q772" s="31">
        <v>1</v>
      </c>
      <c r="R772" s="31" t="s">
        <v>4711</v>
      </c>
      <c r="S772" s="16">
        <v>14264</v>
      </c>
      <c r="T772" s="17">
        <f>IF(AND(S772&lt;&gt;""),S772/INDEX(L$2:L772,MATCH(MAX(L$2:L772)+1,L$2:L772,1)),"")</f>
        <v>0.59391264520964315</v>
      </c>
      <c r="U772" s="31" t="s">
        <v>30</v>
      </c>
      <c r="W772" s="43"/>
      <c r="X772" s="43"/>
      <c r="Y772" s="43"/>
      <c r="Z772" s="43"/>
      <c r="AA772" s="43"/>
      <c r="AB772" s="43"/>
      <c r="AC772" s="43"/>
      <c r="AD772" s="39"/>
      <c r="AE772" s="39"/>
      <c r="AF772" s="44" t="str">
        <f t="shared" si="258"/>
        <v>無</v>
      </c>
      <c r="AH772" s="45"/>
    </row>
    <row r="773" spans="1:34">
      <c r="A773" s="36" t="str">
        <f t="shared" si="251"/>
        <v>市区</v>
      </c>
      <c r="B773" s="37" t="str">
        <f>IF(E773&lt;&gt;"",VLOOKUP(C773,市町村コード!$B:$D,3,FALSE),"")</f>
        <v>香川県</v>
      </c>
      <c r="C773" s="38">
        <f>IF(E773&lt;&gt;"",VLOOKUP(E773,市町村コード!$A$1:$B$3593,2,FALSE),"")</f>
        <v>372030</v>
      </c>
      <c r="D773" s="39" t="str">
        <f t="shared" si="254"/>
        <v>37203</v>
      </c>
      <c r="E773" s="48" t="s">
        <v>1363</v>
      </c>
      <c r="F773" s="40" t="str">
        <f t="shared" si="256"/>
        <v>2021年</v>
      </c>
      <c r="G773" s="41">
        <v>44697</v>
      </c>
      <c r="H773" s="14"/>
      <c r="I773" s="14"/>
      <c r="J773" s="14"/>
      <c r="K773" s="15"/>
      <c r="L773" s="14"/>
      <c r="M773" s="14"/>
      <c r="N773" s="35"/>
      <c r="O773" s="35"/>
      <c r="P773" s="45" t="s">
        <v>1364</v>
      </c>
      <c r="Q773" s="31"/>
      <c r="R773" s="31" t="s">
        <v>4710</v>
      </c>
      <c r="S773" s="16">
        <v>9753</v>
      </c>
      <c r="T773" s="17">
        <f>IF(AND(S773&lt;&gt;""),S773/INDEX(L$2:L773,MATCH(MAX(L$2:L773)+1,L$2:L773,1)),"")</f>
        <v>0.40608735479035685</v>
      </c>
      <c r="U773" s="31" t="s">
        <v>30</v>
      </c>
      <c r="W773" s="43"/>
      <c r="X773" s="43"/>
      <c r="Y773" s="43"/>
      <c r="Z773" s="43"/>
      <c r="AA773" s="43"/>
      <c r="AB773" s="43"/>
      <c r="AC773" s="43"/>
      <c r="AD773" s="39"/>
      <c r="AE773" s="39"/>
      <c r="AF773" s="44" t="str">
        <f t="shared" si="258"/>
        <v>無</v>
      </c>
      <c r="AH773" s="45"/>
    </row>
    <row r="774" spans="1:34">
      <c r="A774" s="36" t="str">
        <f t="shared" si="251"/>
        <v>市区</v>
      </c>
      <c r="B774" s="37" t="str">
        <f>IF(E774&lt;&gt;"",VLOOKUP(C774,市町村コード!$B:$D,3,FALSE),"")</f>
        <v>香川県</v>
      </c>
      <c r="C774" s="38">
        <f>IF(E774&lt;&gt;"",VLOOKUP(E774,市町村コード!$A$1:$B$3593,2,FALSE),"")</f>
        <v>372048</v>
      </c>
      <c r="D774" s="39" t="str">
        <f t="shared" si="254"/>
        <v>37204</v>
      </c>
      <c r="E774" s="48" t="s">
        <v>1365</v>
      </c>
      <c r="F774" s="40" t="str">
        <f t="shared" si="256"/>
        <v>2022年</v>
      </c>
      <c r="G774" s="41">
        <v>44675</v>
      </c>
      <c r="H774" s="14">
        <v>25579</v>
      </c>
      <c r="I774" s="14">
        <v>12320</v>
      </c>
      <c r="J774" s="14"/>
      <c r="K774" s="15">
        <f t="shared" si="257"/>
        <v>0.48164509949568007</v>
      </c>
      <c r="L774" s="14">
        <v>12054</v>
      </c>
      <c r="M774" s="14">
        <v>266</v>
      </c>
      <c r="N774" s="35"/>
      <c r="O774" s="35" t="s">
        <v>29</v>
      </c>
      <c r="P774" s="45" t="s">
        <v>5339</v>
      </c>
      <c r="Q774" s="31">
        <v>1</v>
      </c>
      <c r="R774" s="31" t="s">
        <v>4711</v>
      </c>
      <c r="S774" s="16">
        <v>6859</v>
      </c>
      <c r="T774" s="17">
        <f>IF(AND(S774&lt;&gt;""),S774/INDEX(L$2:L774,MATCH(MAX(L$2:L774)+1,L$2:L774,1)),"")</f>
        <v>0.56902273104363699</v>
      </c>
      <c r="U774" s="31" t="s">
        <v>30</v>
      </c>
      <c r="W774" s="43"/>
      <c r="X774" s="43"/>
      <c r="Y774" s="43"/>
      <c r="Z774" s="43"/>
      <c r="AA774" s="43"/>
      <c r="AB774" s="43"/>
      <c r="AC774" s="43"/>
      <c r="AD774" s="39"/>
      <c r="AE774" s="39"/>
      <c r="AF774" s="44" t="str">
        <f t="shared" si="258"/>
        <v>無</v>
      </c>
      <c r="AG774" s="36" t="s">
        <v>5346</v>
      </c>
      <c r="AH774" s="45"/>
    </row>
    <row r="775" spans="1:34">
      <c r="A775" s="36" t="str">
        <f t="shared" si="251"/>
        <v>市区</v>
      </c>
      <c r="B775" s="37" t="str">
        <f>IF(E775&lt;&gt;"",VLOOKUP(C775,市町村コード!$B:$D,3,FALSE),"")</f>
        <v>香川県</v>
      </c>
      <c r="C775" s="38">
        <f>IF(E775&lt;&gt;"",VLOOKUP(E775,市町村コード!$A$1:$B$3593,2,FALSE),"")</f>
        <v>372048</v>
      </c>
      <c r="D775" s="39" t="str">
        <f t="shared" si="254"/>
        <v>37204</v>
      </c>
      <c r="E775" s="48" t="s">
        <v>1365</v>
      </c>
      <c r="F775" s="40" t="str">
        <f t="shared" si="256"/>
        <v>2022年</v>
      </c>
      <c r="G775" s="41">
        <v>44675</v>
      </c>
      <c r="H775" s="14"/>
      <c r="I775" s="14"/>
      <c r="J775" s="14"/>
      <c r="K775" s="15"/>
      <c r="L775" s="14"/>
      <c r="M775" s="14"/>
      <c r="N775" s="35"/>
      <c r="O775" s="35"/>
      <c r="P775" s="45" t="s">
        <v>5005</v>
      </c>
      <c r="Q775" s="31"/>
      <c r="R775" s="31" t="s">
        <v>4711</v>
      </c>
      <c r="S775" s="16">
        <v>3299</v>
      </c>
      <c r="T775" s="17">
        <f>IF(AND(S775&lt;&gt;""),S775/INDEX(L$2:L775,MATCH(MAX(L$2:L775)+1,L$2:L775,1)),"")</f>
        <v>0.27368508378961343</v>
      </c>
      <c r="U775" s="31" t="s">
        <v>30</v>
      </c>
      <c r="W775" s="43"/>
      <c r="X775" s="43"/>
      <c r="Y775" s="43"/>
      <c r="Z775" s="43"/>
      <c r="AA775" s="43"/>
      <c r="AB775" s="43"/>
      <c r="AC775" s="43"/>
      <c r="AD775" s="39"/>
      <c r="AE775" s="39"/>
      <c r="AF775" s="44" t="str">
        <f t="shared" si="258"/>
        <v>無</v>
      </c>
      <c r="AH775" s="45"/>
    </row>
    <row r="776" spans="1:34">
      <c r="A776" s="36" t="str">
        <f t="shared" si="251"/>
        <v>市区</v>
      </c>
      <c r="B776" s="37" t="str">
        <f>IF(E776&lt;&gt;"",VLOOKUP(C776,市町村コード!$B:$D,3,FALSE),"")</f>
        <v>香川県</v>
      </c>
      <c r="C776" s="38">
        <f>IF(E776&lt;&gt;"",VLOOKUP(E776,市町村コード!$A$1:$B$3593,2,FALSE),"")</f>
        <v>372048</v>
      </c>
      <c r="D776" s="39" t="str">
        <f t="shared" si="254"/>
        <v>37204</v>
      </c>
      <c r="E776" s="48" t="s">
        <v>1365</v>
      </c>
      <c r="F776" s="40" t="str">
        <f t="shared" si="256"/>
        <v>2022年</v>
      </c>
      <c r="G776" s="41">
        <v>44675</v>
      </c>
      <c r="H776" s="14"/>
      <c r="I776" s="14"/>
      <c r="J776" s="14"/>
      <c r="K776" s="15"/>
      <c r="L776" s="14"/>
      <c r="M776" s="14"/>
      <c r="N776" s="35"/>
      <c r="O776" s="35"/>
      <c r="P776" s="45" t="s">
        <v>5006</v>
      </c>
      <c r="Q776" s="31"/>
      <c r="R776" s="31" t="s">
        <v>4711</v>
      </c>
      <c r="S776" s="16">
        <v>1896</v>
      </c>
      <c r="T776" s="17">
        <f>IF(AND(S776&lt;&gt;""),S776/INDEX(L$2:L776,MATCH(MAX(L$2:L776)+1,L$2:L776,1)),"")</f>
        <v>0.15729218516674962</v>
      </c>
      <c r="U776" s="31" t="s">
        <v>30</v>
      </c>
      <c r="W776" s="43"/>
      <c r="X776" s="43"/>
      <c r="Y776" s="43"/>
      <c r="Z776" s="43"/>
      <c r="AA776" s="43"/>
      <c r="AB776" s="43"/>
      <c r="AC776" s="43"/>
      <c r="AD776" s="39"/>
      <c r="AE776" s="39"/>
      <c r="AF776" s="44" t="str">
        <f t="shared" si="258"/>
        <v>無</v>
      </c>
      <c r="AH776" s="45"/>
    </row>
    <row r="777" spans="1:34">
      <c r="A777" s="36" t="str">
        <f t="shared" si="251"/>
        <v>市区</v>
      </c>
      <c r="B777" s="37" t="str">
        <f>IF(E777&lt;&gt;"",VLOOKUP(C777,市町村コード!$B:$D,3,FALSE),"")</f>
        <v>香川県</v>
      </c>
      <c r="C777" s="38">
        <f>IF(E777&lt;&gt;"",VLOOKUP(E777,市町村コード!$A$1:$B$3593,2,FALSE),"")</f>
        <v>372056</v>
      </c>
      <c r="D777" s="39" t="str">
        <f t="shared" si="254"/>
        <v>37205</v>
      </c>
      <c r="E777" s="48" t="s">
        <v>1366</v>
      </c>
      <c r="F777" s="40" t="str">
        <f t="shared" si="256"/>
        <v>2021年</v>
      </c>
      <c r="G777" s="41">
        <v>44879</v>
      </c>
      <c r="H777" s="14">
        <v>49169</v>
      </c>
      <c r="I777" s="14">
        <v>32309</v>
      </c>
      <c r="J777" s="14">
        <v>49525</v>
      </c>
      <c r="K777" s="15">
        <f t="shared" si="257"/>
        <v>0.65710101893469464</v>
      </c>
      <c r="L777" s="14">
        <v>31721</v>
      </c>
      <c r="M777" s="14">
        <v>588</v>
      </c>
      <c r="N777" s="35"/>
      <c r="O777" s="35" t="s">
        <v>29</v>
      </c>
      <c r="P777" s="45" t="s">
        <v>5007</v>
      </c>
      <c r="Q777" s="31">
        <v>1</v>
      </c>
      <c r="R777" s="31" t="s">
        <v>4711</v>
      </c>
      <c r="S777" s="16">
        <v>17726</v>
      </c>
      <c r="T777" s="17">
        <f>IF(AND(S777&lt;&gt;""),S777/INDEX(L$2:L777,MATCH(MAX(L$2:L777)+1,L$2:L777,1)),"")</f>
        <v>0.55880962138646317</v>
      </c>
      <c r="U777" s="31" t="s">
        <v>30</v>
      </c>
      <c r="W777" s="43"/>
      <c r="X777" s="43"/>
      <c r="Y777" s="43"/>
      <c r="Z777" s="43"/>
      <c r="AA777" s="43"/>
      <c r="AB777" s="43"/>
      <c r="AC777" s="43"/>
      <c r="AD777" s="39"/>
      <c r="AE777" s="39"/>
      <c r="AF777" s="44" t="str">
        <f t="shared" si="258"/>
        <v>無</v>
      </c>
      <c r="AH777" s="45"/>
    </row>
    <row r="778" spans="1:34">
      <c r="A778" s="36" t="str">
        <f t="shared" si="251"/>
        <v>市区</v>
      </c>
      <c r="B778" s="37" t="str">
        <f>IF(E778&lt;&gt;"",VLOOKUP(C778,市町村コード!$B:$D,3,FALSE),"")</f>
        <v>香川県</v>
      </c>
      <c r="C778" s="38">
        <f>IF(E778&lt;&gt;"",VLOOKUP(E778,市町村コード!$A$1:$B$3593,2,FALSE),"")</f>
        <v>372056</v>
      </c>
      <c r="D778" s="39" t="str">
        <f t="shared" si="254"/>
        <v>37205</v>
      </c>
      <c r="E778" s="48" t="s">
        <v>1366</v>
      </c>
      <c r="F778" s="40" t="str">
        <f t="shared" si="256"/>
        <v>2021年</v>
      </c>
      <c r="G778" s="41">
        <v>44879</v>
      </c>
      <c r="H778" s="14"/>
      <c r="I778" s="14"/>
      <c r="J778" s="14"/>
      <c r="K778" s="15"/>
      <c r="L778" s="14"/>
      <c r="M778" s="14"/>
      <c r="N778" s="35"/>
      <c r="O778" s="35"/>
      <c r="P778" s="45" t="s">
        <v>5008</v>
      </c>
      <c r="Q778" s="31"/>
      <c r="R778" s="31" t="s">
        <v>4711</v>
      </c>
      <c r="S778" s="16">
        <v>13995</v>
      </c>
      <c r="T778" s="17">
        <f>IF(AND(S778&lt;&gt;""),S778/INDEX(L$2:L778,MATCH(MAX(L$2:L778)+1,L$2:L778,1)),"")</f>
        <v>0.44119037861353677</v>
      </c>
      <c r="U778" s="31" t="s">
        <v>30</v>
      </c>
      <c r="W778" s="43"/>
      <c r="X778" s="43"/>
      <c r="Y778" s="43"/>
      <c r="Z778" s="43"/>
      <c r="AA778" s="43"/>
      <c r="AB778" s="43"/>
      <c r="AC778" s="43"/>
      <c r="AD778" s="39"/>
      <c r="AE778" s="39"/>
      <c r="AF778" s="44" t="str">
        <f t="shared" si="258"/>
        <v>無</v>
      </c>
      <c r="AH778" s="45"/>
    </row>
    <row r="779" spans="1:34">
      <c r="A779" s="36" t="str">
        <f t="shared" si="251"/>
        <v>市区</v>
      </c>
      <c r="B779" s="37" t="str">
        <f>IF(E779&lt;&gt;"",VLOOKUP(C779,市町村コード!$B:$D,3,FALSE),"")</f>
        <v>香川県</v>
      </c>
      <c r="C779" s="38">
        <f>IF(E779&lt;&gt;"",VLOOKUP(E779,市町村コード!$A$1:$B$3593,2,FALSE),"")</f>
        <v>372064</v>
      </c>
      <c r="D779" s="39" t="str">
        <f t="shared" si="254"/>
        <v>37206</v>
      </c>
      <c r="E779" s="48" t="s">
        <v>1367</v>
      </c>
      <c r="F779" s="40" t="str">
        <f t="shared" si="256"/>
        <v>2022年</v>
      </c>
      <c r="G779" s="41">
        <v>44675</v>
      </c>
      <c r="H779" s="14"/>
      <c r="I779" s="14"/>
      <c r="J779" s="14">
        <v>40494</v>
      </c>
      <c r="K779" s="15" t="str">
        <f t="shared" si="257"/>
        <v/>
      </c>
      <c r="L779" s="14"/>
      <c r="M779" s="14"/>
      <c r="N779" s="35" t="s">
        <v>54</v>
      </c>
      <c r="O779" s="35" t="s">
        <v>29</v>
      </c>
      <c r="P779" s="45" t="s">
        <v>1368</v>
      </c>
      <c r="Q779" s="31">
        <v>5</v>
      </c>
      <c r="R779" s="31" t="s">
        <v>4710</v>
      </c>
      <c r="S779" s="16"/>
      <c r="T779" s="17" t="str">
        <f>IF(AND(S779&lt;&gt;""),S779/INDEX(L$2:L779,MATCH(MAX(L$2:L779)+1,L$2:L779,1)),"")</f>
        <v/>
      </c>
      <c r="U779" s="31" t="s">
        <v>30</v>
      </c>
      <c r="W779" s="43"/>
      <c r="X779" s="43"/>
      <c r="Y779" s="43"/>
      <c r="Z779" s="43"/>
      <c r="AA779" s="43"/>
      <c r="AB779" s="43"/>
      <c r="AC779" s="43"/>
      <c r="AD779" s="39"/>
      <c r="AE779" s="39"/>
      <c r="AF779" s="44" t="str">
        <f t="shared" si="258"/>
        <v>無</v>
      </c>
      <c r="AH779" s="45"/>
    </row>
    <row r="780" spans="1:34">
      <c r="A780" s="36" t="str">
        <f t="shared" si="251"/>
        <v>市区</v>
      </c>
      <c r="B780" s="37" t="str">
        <f>IF(E780&lt;&gt;"",VLOOKUP(C780,市町村コード!$B:$D,3,FALSE),"")</f>
        <v>香川県</v>
      </c>
      <c r="C780" s="38">
        <f>IF(E780&lt;&gt;"",VLOOKUP(E780,市町村コード!$A$1:$B$3593,2,FALSE),"")</f>
        <v>372081</v>
      </c>
      <c r="D780" s="39" t="str">
        <f t="shared" si="254"/>
        <v>37208</v>
      </c>
      <c r="E780" s="48" t="s">
        <v>1369</v>
      </c>
      <c r="F780" s="40" t="str">
        <f t="shared" ref="F780:F791" si="259">IF(MONTH(G780)&gt;=5, YEAR(G780)-1, YEAR(G780))&amp;"年"</f>
        <v>2022年</v>
      </c>
      <c r="G780" s="41">
        <v>44591</v>
      </c>
      <c r="H780" s="14"/>
      <c r="I780" s="14"/>
      <c r="J780" s="14">
        <v>53776</v>
      </c>
      <c r="K780" s="15" t="str">
        <f t="shared" si="257"/>
        <v/>
      </c>
      <c r="L780" s="14"/>
      <c r="M780" s="14"/>
      <c r="N780" s="35" t="s">
        <v>54</v>
      </c>
      <c r="O780" s="35" t="s">
        <v>29</v>
      </c>
      <c r="P780" s="45" t="s">
        <v>1370</v>
      </c>
      <c r="Q780" s="31">
        <v>2</v>
      </c>
      <c r="R780" s="31" t="s">
        <v>4710</v>
      </c>
      <c r="S780" s="16"/>
      <c r="T780" s="17" t="str">
        <f>IF(AND(S780&lt;&gt;""),S780/INDEX(L$2:L780,MATCH(MAX(L$2:L780)+1,L$2:L780,1)),"")</f>
        <v/>
      </c>
      <c r="U780" s="31" t="s">
        <v>30</v>
      </c>
      <c r="V780" s="34" t="s">
        <v>32</v>
      </c>
      <c r="W780" s="43"/>
      <c r="X780" s="43"/>
      <c r="Y780" s="43" t="s">
        <v>32</v>
      </c>
      <c r="Z780" s="43"/>
      <c r="AA780" s="43"/>
      <c r="AB780" s="43"/>
      <c r="AC780" s="43"/>
      <c r="AD780" s="39" t="s">
        <v>4691</v>
      </c>
      <c r="AE780" s="39"/>
      <c r="AF780" s="44" t="str">
        <f t="shared" si="258"/>
        <v>自公</v>
      </c>
      <c r="AH780" s="45"/>
    </row>
    <row r="781" spans="1:34">
      <c r="A781" s="36" t="str">
        <f t="shared" si="251"/>
        <v>町村</v>
      </c>
      <c r="B781" s="37" t="str">
        <f>IF(E781&lt;&gt;"",VLOOKUP(C781,市町村コード!$B:$D,3,FALSE),"")</f>
        <v>香川県</v>
      </c>
      <c r="C781" s="38">
        <f>IF(E781&lt;&gt;"",VLOOKUP(E781,市町村コード!$A$1:$B$3593,2,FALSE),"")</f>
        <v>373222</v>
      </c>
      <c r="D781" s="39" t="str">
        <f t="shared" si="254"/>
        <v>37322</v>
      </c>
      <c r="E781" s="48" t="s">
        <v>1371</v>
      </c>
      <c r="F781" s="40" t="str">
        <f t="shared" si="259"/>
        <v>2021年</v>
      </c>
      <c r="G781" s="41">
        <v>44921</v>
      </c>
      <c r="H781" s="14">
        <v>11619</v>
      </c>
      <c r="I781" s="14">
        <v>8558</v>
      </c>
      <c r="J781" s="14">
        <v>11703</v>
      </c>
      <c r="K781" s="15">
        <f t="shared" si="257"/>
        <v>0.73655219898442204</v>
      </c>
      <c r="L781" s="14">
        <v>8398</v>
      </c>
      <c r="M781" s="14">
        <v>160</v>
      </c>
      <c r="N781" s="35"/>
      <c r="O781" s="35" t="s">
        <v>29</v>
      </c>
      <c r="P781" s="45" t="s">
        <v>5202</v>
      </c>
      <c r="Q781" s="31">
        <v>1</v>
      </c>
      <c r="R781" s="31" t="s">
        <v>4711</v>
      </c>
      <c r="S781" s="16">
        <v>3789</v>
      </c>
      <c r="T781" s="17">
        <f>IF(AND(S781&lt;&gt;""),S781/INDEX(L$2:L781,MATCH(MAX(L$2:L781)+1,L$2:L781,1)),"")</f>
        <v>0.45117885210764469</v>
      </c>
      <c r="U781" s="31" t="s">
        <v>30</v>
      </c>
      <c r="W781" s="43"/>
      <c r="X781" s="43"/>
      <c r="Y781" s="43"/>
      <c r="Z781" s="43"/>
      <c r="AA781" s="43"/>
      <c r="AB781" s="43"/>
      <c r="AC781" s="43"/>
      <c r="AD781" s="39"/>
      <c r="AE781" s="39"/>
      <c r="AF781" s="44" t="str">
        <f t="shared" si="258"/>
        <v>無</v>
      </c>
      <c r="AH781" s="45"/>
    </row>
    <row r="782" spans="1:34">
      <c r="A782" s="36" t="str">
        <f t="shared" si="251"/>
        <v>町村</v>
      </c>
      <c r="B782" s="37" t="str">
        <f>IF(E782&lt;&gt;"",VLOOKUP(C782,市町村コード!$B:$D,3,FALSE),"")</f>
        <v>香川県</v>
      </c>
      <c r="C782" s="38">
        <f>IF(E782&lt;&gt;"",VLOOKUP(E782,市町村コード!$A$1:$B$3593,2,FALSE),"")</f>
        <v>373222</v>
      </c>
      <c r="D782" s="39" t="str">
        <f t="shared" si="254"/>
        <v>37322</v>
      </c>
      <c r="E782" s="48" t="s">
        <v>1371</v>
      </c>
      <c r="F782" s="40" t="str">
        <f t="shared" si="259"/>
        <v>2021年</v>
      </c>
      <c r="G782" s="41">
        <v>44921</v>
      </c>
      <c r="H782" s="14"/>
      <c r="I782" s="14"/>
      <c r="J782" s="14"/>
      <c r="K782" s="15"/>
      <c r="L782" s="14"/>
      <c r="M782" s="14"/>
      <c r="N782" s="35"/>
      <c r="O782" s="35"/>
      <c r="P782" s="45" t="s">
        <v>1372</v>
      </c>
      <c r="Q782" s="31"/>
      <c r="R782" s="31" t="s">
        <v>4710</v>
      </c>
      <c r="S782" s="16">
        <v>1859</v>
      </c>
      <c r="T782" s="17">
        <f>IF(AND(S782&lt;&gt;""),S782/INDEX(L$2:L782,MATCH(MAX(L$2:L782)+1,L$2:L782,1)),"")</f>
        <v>0.22136222910216719</v>
      </c>
      <c r="U782" s="31" t="s">
        <v>30</v>
      </c>
      <c r="W782" s="43"/>
      <c r="X782" s="43"/>
      <c r="Y782" s="43"/>
      <c r="Z782" s="43"/>
      <c r="AA782" s="43"/>
      <c r="AB782" s="43"/>
      <c r="AC782" s="43"/>
      <c r="AD782" s="39"/>
      <c r="AE782" s="39"/>
      <c r="AF782" s="44" t="str">
        <f t="shared" si="258"/>
        <v>無</v>
      </c>
      <c r="AH782" s="45"/>
    </row>
    <row r="783" spans="1:34">
      <c r="A783" s="36" t="str">
        <f t="shared" ref="A783:A794" si="260">IF(E783&lt;&gt;"",IF(OR(RIGHT(E783,1)="市",RIGHT(E783,1)="区"),"市区","町村"),"")</f>
        <v>町村</v>
      </c>
      <c r="B783" s="37" t="str">
        <f>IF(E783&lt;&gt;"",VLOOKUP(C783,市町村コード!$B:$D,3,FALSE),"")</f>
        <v>香川県</v>
      </c>
      <c r="C783" s="38">
        <f>IF(E783&lt;&gt;"",VLOOKUP(E783,市町村コード!$A$1:$B$3593,2,FALSE),"")</f>
        <v>373222</v>
      </c>
      <c r="D783" s="39" t="str">
        <f t="shared" si="254"/>
        <v>37322</v>
      </c>
      <c r="E783" s="48" t="s">
        <v>1371</v>
      </c>
      <c r="F783" s="40" t="str">
        <f t="shared" si="259"/>
        <v>2021年</v>
      </c>
      <c r="G783" s="41">
        <v>44921</v>
      </c>
      <c r="H783" s="14"/>
      <c r="I783" s="14"/>
      <c r="J783" s="14"/>
      <c r="K783" s="15"/>
      <c r="L783" s="14"/>
      <c r="M783" s="14"/>
      <c r="N783" s="35"/>
      <c r="O783" s="35"/>
      <c r="P783" s="45" t="s">
        <v>5203</v>
      </c>
      <c r="Q783" s="31"/>
      <c r="R783" s="31" t="s">
        <v>4711</v>
      </c>
      <c r="S783" s="16">
        <v>1411</v>
      </c>
      <c r="T783" s="17">
        <f>IF(AND(S783&lt;&gt;""),S783/INDEX(L$2:L783,MATCH(MAX(L$2:L783)+1,L$2:L783,1)),"")</f>
        <v>0.16801619433198381</v>
      </c>
      <c r="U783" s="31" t="s">
        <v>30</v>
      </c>
      <c r="W783" s="43"/>
      <c r="X783" s="43"/>
      <c r="Y783" s="43"/>
      <c r="Z783" s="43"/>
      <c r="AA783" s="43"/>
      <c r="AB783" s="43"/>
      <c r="AC783" s="43"/>
      <c r="AD783" s="39"/>
      <c r="AE783" s="39"/>
      <c r="AF783" s="44" t="str">
        <f t="shared" si="258"/>
        <v>無</v>
      </c>
      <c r="AH783" s="45"/>
    </row>
    <row r="784" spans="1:34">
      <c r="A784" s="36" t="str">
        <f t="shared" si="260"/>
        <v>町村</v>
      </c>
      <c r="B784" s="37" t="str">
        <f>IF(E784&lt;&gt;"",VLOOKUP(C784,市町村コード!$B:$D,3,FALSE),"")</f>
        <v>香川県</v>
      </c>
      <c r="C784" s="38">
        <f>IF(E784&lt;&gt;"",VLOOKUP(E784,市町村コード!$A$1:$B$3593,2,FALSE),"")</f>
        <v>373222</v>
      </c>
      <c r="D784" s="39" t="str">
        <f t="shared" si="254"/>
        <v>37322</v>
      </c>
      <c r="E784" s="48" t="s">
        <v>1371</v>
      </c>
      <c r="F784" s="40" t="str">
        <f t="shared" si="259"/>
        <v>2021年</v>
      </c>
      <c r="G784" s="41">
        <v>44921</v>
      </c>
      <c r="H784" s="14"/>
      <c r="I784" s="14"/>
      <c r="J784" s="14"/>
      <c r="K784" s="15"/>
      <c r="L784" s="14"/>
      <c r="M784" s="14"/>
      <c r="N784" s="35"/>
      <c r="O784" s="35"/>
      <c r="P784" s="45" t="s">
        <v>5204</v>
      </c>
      <c r="Q784" s="31"/>
      <c r="R784" s="31" t="s">
        <v>4711</v>
      </c>
      <c r="S784" s="16">
        <v>951</v>
      </c>
      <c r="T784" s="17">
        <f>IF(AND(S784&lt;&gt;""),S784/INDEX(L$2:L784,MATCH(MAX(L$2:L784)+1,L$2:L784,1)),"")</f>
        <v>0.11324124791617052</v>
      </c>
      <c r="U784" s="31" t="s">
        <v>30</v>
      </c>
      <c r="W784" s="43"/>
      <c r="X784" s="43"/>
      <c r="Y784" s="43"/>
      <c r="Z784" s="43"/>
      <c r="AA784" s="43"/>
      <c r="AB784" s="43"/>
      <c r="AC784" s="43"/>
      <c r="AD784" s="39"/>
      <c r="AE784" s="39"/>
      <c r="AF784" s="44" t="str">
        <f t="shared" si="258"/>
        <v>無</v>
      </c>
      <c r="AH784" s="45"/>
    </row>
    <row r="785" spans="1:34">
      <c r="A785" s="36" t="str">
        <f t="shared" si="260"/>
        <v>町村</v>
      </c>
      <c r="B785" s="37" t="str">
        <f>IF(E785&lt;&gt;"",VLOOKUP(C785,市町村コード!$B:$D,3,FALSE),"")</f>
        <v>香川県</v>
      </c>
      <c r="C785" s="38">
        <f>IF(E785&lt;&gt;"",VLOOKUP(E785,市町村コード!$A$1:$B$3593,2,FALSE),"")</f>
        <v>373222</v>
      </c>
      <c r="D785" s="39" t="str">
        <f t="shared" si="254"/>
        <v>37322</v>
      </c>
      <c r="E785" s="48" t="s">
        <v>1371</v>
      </c>
      <c r="F785" s="40" t="str">
        <f t="shared" si="259"/>
        <v>2021年</v>
      </c>
      <c r="G785" s="41">
        <v>44921</v>
      </c>
      <c r="H785" s="14"/>
      <c r="I785" s="14"/>
      <c r="J785" s="14"/>
      <c r="K785" s="15"/>
      <c r="L785" s="14"/>
      <c r="M785" s="14"/>
      <c r="N785" s="35"/>
      <c r="O785" s="35"/>
      <c r="P785" s="45" t="s">
        <v>5205</v>
      </c>
      <c r="Q785" s="31"/>
      <c r="R785" s="31" t="s">
        <v>4711</v>
      </c>
      <c r="S785" s="16">
        <v>388</v>
      </c>
      <c r="T785" s="17">
        <f>IF(AND(S785&lt;&gt;""),S785/INDEX(L$2:L785,MATCH(MAX(L$2:L785)+1,L$2:L785,1)),"")</f>
        <v>4.6201476542033819E-2</v>
      </c>
      <c r="U785" s="31" t="s">
        <v>30</v>
      </c>
      <c r="W785" s="43"/>
      <c r="X785" s="43"/>
      <c r="Y785" s="43"/>
      <c r="Z785" s="43"/>
      <c r="AA785" s="43"/>
      <c r="AB785" s="43"/>
      <c r="AC785" s="43"/>
      <c r="AD785" s="39"/>
      <c r="AE785" s="39"/>
      <c r="AF785" s="44" t="str">
        <f t="shared" si="258"/>
        <v>無</v>
      </c>
      <c r="AH785" s="45"/>
    </row>
    <row r="786" spans="1:34">
      <c r="A786" s="36" t="str">
        <f t="shared" si="260"/>
        <v>町村</v>
      </c>
      <c r="B786" s="37" t="str">
        <f>IF(E786&lt;&gt;"",VLOOKUP(C786,市町村コード!$B:$D,3,FALSE),"")</f>
        <v>香川県</v>
      </c>
      <c r="C786" s="38">
        <f>IF(E786&lt;&gt;"",VLOOKUP(E786,市町村コード!$A$1:$B$3593,2,FALSE),"")</f>
        <v>373249</v>
      </c>
      <c r="D786" s="39" t="str">
        <f t="shared" si="254"/>
        <v>37324</v>
      </c>
      <c r="E786" s="48" t="s">
        <v>1373</v>
      </c>
      <c r="F786" s="40" t="str">
        <f t="shared" si="259"/>
        <v>2022年</v>
      </c>
      <c r="G786" s="41">
        <v>44668</v>
      </c>
      <c r="H786" s="14">
        <v>11989</v>
      </c>
      <c r="I786" s="14">
        <v>9204</v>
      </c>
      <c r="J786" s="14">
        <v>12178</v>
      </c>
      <c r="K786" s="15">
        <f t="shared" si="257"/>
        <v>0.76770372841771628</v>
      </c>
      <c r="L786" s="14">
        <v>9091</v>
      </c>
      <c r="M786" s="14">
        <v>113</v>
      </c>
      <c r="N786" s="35"/>
      <c r="O786" s="35" t="s">
        <v>29</v>
      </c>
      <c r="P786" s="45" t="s">
        <v>5206</v>
      </c>
      <c r="Q786" s="31">
        <v>1</v>
      </c>
      <c r="R786" s="31" t="s">
        <v>4711</v>
      </c>
      <c r="S786" s="16">
        <v>4817</v>
      </c>
      <c r="T786" s="17">
        <f>IF(AND(S786&lt;&gt;""),S786/INDEX(L$2:L786,MATCH(MAX(L$2:L786)+1,L$2:L786,1)),"")</f>
        <v>0.52986470135298647</v>
      </c>
      <c r="U786" s="31" t="s">
        <v>30</v>
      </c>
      <c r="W786" s="43"/>
      <c r="X786" s="43"/>
      <c r="Y786" s="43"/>
      <c r="Z786" s="43"/>
      <c r="AA786" s="43"/>
      <c r="AB786" s="43"/>
      <c r="AC786" s="43"/>
      <c r="AD786" s="39"/>
      <c r="AE786" s="39"/>
      <c r="AF786" s="44" t="str">
        <f t="shared" si="258"/>
        <v>無</v>
      </c>
      <c r="AH786" s="45"/>
    </row>
    <row r="787" spans="1:34">
      <c r="A787" s="36" t="str">
        <f t="shared" si="260"/>
        <v>町村</v>
      </c>
      <c r="B787" s="37" t="str">
        <f>IF(E787&lt;&gt;"",VLOOKUP(C787,市町村コード!$B:$D,3,FALSE),"")</f>
        <v>香川県</v>
      </c>
      <c r="C787" s="38">
        <f>IF(E787&lt;&gt;"",VLOOKUP(E787,市町村コード!$A$1:$B$3593,2,FALSE),"")</f>
        <v>373249</v>
      </c>
      <c r="D787" s="39" t="str">
        <f t="shared" si="254"/>
        <v>37324</v>
      </c>
      <c r="E787" s="48" t="s">
        <v>1373</v>
      </c>
      <c r="F787" s="40" t="str">
        <f t="shared" si="259"/>
        <v>2022年</v>
      </c>
      <c r="G787" s="41">
        <v>44668</v>
      </c>
      <c r="H787" s="14"/>
      <c r="I787" s="14"/>
      <c r="J787" s="14"/>
      <c r="K787" s="15"/>
      <c r="L787" s="14"/>
      <c r="M787" s="14"/>
      <c r="N787" s="35"/>
      <c r="O787" s="35"/>
      <c r="P787" s="45" t="s">
        <v>1374</v>
      </c>
      <c r="Q787" s="31"/>
      <c r="R787" s="31" t="s">
        <v>4710</v>
      </c>
      <c r="S787" s="16">
        <v>4274</v>
      </c>
      <c r="T787" s="17">
        <f>IF(AND(S787&lt;&gt;""),S787/INDEX(L$2:L787,MATCH(MAX(L$2:L787)+1,L$2:L787,1)),"")</f>
        <v>0.47013529864701353</v>
      </c>
      <c r="U787" s="31" t="s">
        <v>30</v>
      </c>
      <c r="W787" s="43"/>
      <c r="X787" s="43"/>
      <c r="Y787" s="43"/>
      <c r="Z787" s="43"/>
      <c r="AA787" s="43"/>
      <c r="AB787" s="43"/>
      <c r="AC787" s="43"/>
      <c r="AD787" s="39"/>
      <c r="AE787" s="39"/>
      <c r="AF787" s="44" t="str">
        <f t="shared" si="258"/>
        <v>無</v>
      </c>
      <c r="AH787" s="45"/>
    </row>
    <row r="788" spans="1:34">
      <c r="A788" s="36" t="str">
        <f t="shared" si="260"/>
        <v>町村</v>
      </c>
      <c r="B788" s="37" t="str">
        <f>IF(E788&lt;&gt;"",VLOOKUP(C788,市町村コード!$B:$D,3,FALSE),"")</f>
        <v>香川県</v>
      </c>
      <c r="C788" s="38">
        <f>IF(E788&lt;&gt;"",VLOOKUP(E788,市町村コード!$A$1:$B$3593,2,FALSE),"")</f>
        <v>373877</v>
      </c>
      <c r="D788" s="39" t="str">
        <f t="shared" ref="D788:D814" si="261">IF(C788&lt;&gt;"",LEFT(C788,5),"")</f>
        <v>37387</v>
      </c>
      <c r="E788" s="48" t="s">
        <v>1375</v>
      </c>
      <c r="F788" s="40" t="str">
        <f t="shared" si="259"/>
        <v>2022年</v>
      </c>
      <c r="G788" s="41">
        <v>44668</v>
      </c>
      <c r="H788" s="14">
        <v>19738</v>
      </c>
      <c r="I788" s="14">
        <v>12320</v>
      </c>
      <c r="J788" s="14"/>
      <c r="K788" s="15">
        <f t="shared" si="257"/>
        <v>0.62417671496605531</v>
      </c>
      <c r="L788" s="14">
        <v>12080</v>
      </c>
      <c r="M788" s="14">
        <v>240</v>
      </c>
      <c r="N788" s="35"/>
      <c r="O788" s="35" t="s">
        <v>29</v>
      </c>
      <c r="P788" s="45" t="s">
        <v>1376</v>
      </c>
      <c r="Q788" s="31">
        <v>2</v>
      </c>
      <c r="R788" s="31" t="s">
        <v>4710</v>
      </c>
      <c r="S788" s="16">
        <v>8094</v>
      </c>
      <c r="T788" s="17">
        <f>IF(AND(S788&lt;&gt;""),S788/INDEX(L$2:L788,MATCH(MAX(L$2:L788)+1,L$2:L788,1)),"")</f>
        <v>0.67003311258278142</v>
      </c>
      <c r="U788" s="31" t="s">
        <v>30</v>
      </c>
      <c r="W788" s="43"/>
      <c r="X788" s="43"/>
      <c r="Y788" s="43"/>
      <c r="Z788" s="43"/>
      <c r="AA788" s="43"/>
      <c r="AB788" s="43"/>
      <c r="AC788" s="43"/>
      <c r="AD788" s="39"/>
      <c r="AE788" s="39"/>
      <c r="AF788" s="44" t="str">
        <f t="shared" si="258"/>
        <v>無</v>
      </c>
      <c r="AH788" s="45"/>
    </row>
    <row r="789" spans="1:34">
      <c r="A789" s="36" t="str">
        <f t="shared" si="260"/>
        <v>町村</v>
      </c>
      <c r="B789" s="37" t="str">
        <f>IF(E789&lt;&gt;"",VLOOKUP(C789,市町村コード!$B:$D,3,FALSE),"")</f>
        <v>香川県</v>
      </c>
      <c r="C789" s="38">
        <f>IF(E789&lt;&gt;"",VLOOKUP(E789,市町村コード!$A$1:$B$3593,2,FALSE),"")</f>
        <v>373877</v>
      </c>
      <c r="D789" s="39" t="str">
        <f t="shared" si="261"/>
        <v>37387</v>
      </c>
      <c r="E789" s="48" t="s">
        <v>1375</v>
      </c>
      <c r="F789" s="40" t="str">
        <f t="shared" si="259"/>
        <v>2022年</v>
      </c>
      <c r="G789" s="41">
        <v>44668</v>
      </c>
      <c r="H789" s="14"/>
      <c r="I789" s="14"/>
      <c r="J789" s="14"/>
      <c r="K789" s="15"/>
      <c r="L789" s="14"/>
      <c r="M789" s="14"/>
      <c r="N789" s="35"/>
      <c r="O789" s="35"/>
      <c r="P789" s="45" t="s">
        <v>5009</v>
      </c>
      <c r="Q789" s="31"/>
      <c r="R789" s="31" t="s">
        <v>4711</v>
      </c>
      <c r="S789" s="16">
        <v>3986</v>
      </c>
      <c r="T789" s="17">
        <f>IF(AND(S789&lt;&gt;""),S789/INDEX(L$2:L789,MATCH(MAX(L$2:L789)+1,L$2:L789,1)),"")</f>
        <v>0.32996688741721852</v>
      </c>
      <c r="U789" s="31" t="s">
        <v>30</v>
      </c>
      <c r="W789" s="43"/>
      <c r="X789" s="43"/>
      <c r="Y789" s="43"/>
      <c r="Z789" s="43"/>
      <c r="AA789" s="43"/>
      <c r="AB789" s="43"/>
      <c r="AC789" s="43"/>
      <c r="AD789" s="39"/>
      <c r="AE789" s="39"/>
      <c r="AF789" s="44" t="str">
        <f t="shared" si="258"/>
        <v>無</v>
      </c>
      <c r="AH789" s="45"/>
    </row>
    <row r="790" spans="1:34">
      <c r="A790" s="36" t="str">
        <f t="shared" si="260"/>
        <v>町村</v>
      </c>
      <c r="B790" s="37" t="str">
        <f>IF(E790&lt;&gt;"",VLOOKUP(C790,市町村コード!$B:$D,3,FALSE),"")</f>
        <v>香川県</v>
      </c>
      <c r="C790" s="38">
        <f>IF(E790&lt;&gt;"",VLOOKUP(E790,市町村コード!$A$1:$B$3593,2,FALSE),"")</f>
        <v>374067</v>
      </c>
      <c r="D790" s="39" t="str">
        <f t="shared" si="261"/>
        <v>37406</v>
      </c>
      <c r="E790" s="48" t="s">
        <v>1377</v>
      </c>
      <c r="F790" s="40" t="str">
        <f t="shared" si="259"/>
        <v>2022年</v>
      </c>
      <c r="G790" s="41">
        <v>44668</v>
      </c>
      <c r="H790" s="14"/>
      <c r="I790" s="14"/>
      <c r="J790" s="14">
        <v>15098</v>
      </c>
      <c r="K790" s="15" t="str">
        <f t="shared" si="257"/>
        <v/>
      </c>
      <c r="L790" s="14"/>
      <c r="M790" s="14"/>
      <c r="N790" s="35" t="s">
        <v>54</v>
      </c>
      <c r="O790" s="35" t="s">
        <v>29</v>
      </c>
      <c r="P790" s="45" t="s">
        <v>1378</v>
      </c>
      <c r="Q790" s="31">
        <v>5</v>
      </c>
      <c r="R790" s="31" t="s">
        <v>4710</v>
      </c>
      <c r="S790" s="16"/>
      <c r="T790" s="17" t="str">
        <f>IF(AND(S790&lt;&gt;""),S790/INDEX(L$2:L790,MATCH(MAX(L$2:L790)+1,L$2:L790,1)),"")</f>
        <v/>
      </c>
      <c r="U790" s="31" t="s">
        <v>30</v>
      </c>
      <c r="W790" s="43"/>
      <c r="X790" s="43"/>
      <c r="Y790" s="43"/>
      <c r="Z790" s="43"/>
      <c r="AA790" s="43"/>
      <c r="AB790" s="43"/>
      <c r="AC790" s="43"/>
      <c r="AD790" s="39"/>
      <c r="AE790" s="39"/>
      <c r="AF790" s="44" t="str">
        <f t="shared" si="258"/>
        <v>無</v>
      </c>
      <c r="AH790" s="45"/>
    </row>
    <row r="791" spans="1:34">
      <c r="A791" s="36" t="str">
        <f t="shared" si="260"/>
        <v>市区</v>
      </c>
      <c r="B791" s="37" t="str">
        <f>IF(E791&lt;&gt;"",VLOOKUP(C791,市町村コード!$B:$D,3,FALSE),"")</f>
        <v>愛媛県</v>
      </c>
      <c r="C791" s="38">
        <f>IF(E791&lt;&gt;"",VLOOKUP(E791,市町村コード!$A$1:$B$3593,2,FALSE),"")</f>
        <v>382035</v>
      </c>
      <c r="D791" s="39" t="str">
        <f t="shared" si="261"/>
        <v>38203</v>
      </c>
      <c r="E791" s="48" t="s">
        <v>1380</v>
      </c>
      <c r="F791" s="40" t="str">
        <f t="shared" si="259"/>
        <v>2021年</v>
      </c>
      <c r="G791" s="41">
        <v>44802</v>
      </c>
      <c r="H791" s="14"/>
      <c r="I791" s="14"/>
      <c r="J791" s="14">
        <v>62839</v>
      </c>
      <c r="K791" s="15" t="str">
        <f t="shared" si="257"/>
        <v/>
      </c>
      <c r="L791" s="14"/>
      <c r="M791" s="14"/>
      <c r="N791" s="35" t="s">
        <v>54</v>
      </c>
      <c r="O791" s="35" t="s">
        <v>29</v>
      </c>
      <c r="P791" s="45" t="s">
        <v>1381</v>
      </c>
      <c r="Q791" s="31">
        <v>2</v>
      </c>
      <c r="R791" s="31" t="s">
        <v>4710</v>
      </c>
      <c r="S791" s="16"/>
      <c r="T791" s="17" t="str">
        <f>IF(AND(S791&lt;&gt;""),S791/INDEX(L$2:L791,MATCH(MAX(L$2:L791)+1,L$2:L791,1)),"")</f>
        <v/>
      </c>
      <c r="U791" s="31" t="s">
        <v>30</v>
      </c>
      <c r="V791" s="34" t="s">
        <v>32</v>
      </c>
      <c r="W791" s="43"/>
      <c r="X791" s="43"/>
      <c r="Y791" s="43" t="s">
        <v>32</v>
      </c>
      <c r="Z791" s="43"/>
      <c r="AA791" s="43"/>
      <c r="AB791" s="43"/>
      <c r="AC791" s="43"/>
      <c r="AD791" s="39" t="s">
        <v>4691</v>
      </c>
      <c r="AE791" s="39"/>
      <c r="AF791" s="44" t="str">
        <f t="shared" si="258"/>
        <v>自公</v>
      </c>
      <c r="AH791" s="45"/>
    </row>
    <row r="792" spans="1:34">
      <c r="A792" s="36" t="str">
        <f t="shared" si="260"/>
        <v>市区</v>
      </c>
      <c r="B792" s="37" t="str">
        <f>IF(E792&lt;&gt;"",VLOOKUP(C792,市町村コード!$B:$D,3,FALSE),"")</f>
        <v>高知県</v>
      </c>
      <c r="C792" s="38">
        <f>IF(E792&lt;&gt;"",VLOOKUP(E792,市町村コード!$A$1:$B$3593,2,FALSE),"")</f>
        <v>392031</v>
      </c>
      <c r="D792" s="39" t="str">
        <f t="shared" si="261"/>
        <v>39203</v>
      </c>
      <c r="E792" s="48" t="s">
        <v>1399</v>
      </c>
      <c r="F792" s="40" t="str">
        <f t="shared" ref="F792:F802" si="262">IF(MONTH(G792)&gt;=5, YEAR(G792)-1, YEAR(G792))&amp;"年"</f>
        <v>2021年</v>
      </c>
      <c r="G792" s="41">
        <v>44795</v>
      </c>
      <c r="H792" s="14"/>
      <c r="I792" s="14"/>
      <c r="J792" s="14">
        <v>14755</v>
      </c>
      <c r="K792" s="15" t="str">
        <f t="shared" ref="K792:K824" si="263">IF(AND(H792&lt;&gt;"",I792&lt;&gt;""),I792/H792,"")</f>
        <v/>
      </c>
      <c r="L792" s="14"/>
      <c r="M792" s="14"/>
      <c r="N792" s="35" t="s">
        <v>54</v>
      </c>
      <c r="O792" s="35" t="s">
        <v>29</v>
      </c>
      <c r="P792" s="45" t="s">
        <v>1400</v>
      </c>
      <c r="Q792" s="31">
        <v>3</v>
      </c>
      <c r="R792" s="31" t="s">
        <v>4710</v>
      </c>
      <c r="S792" s="16"/>
      <c r="T792" s="17" t="str">
        <f>IF(AND(S792&lt;&gt;""),S792/INDEX(L$2:L792,MATCH(MAX(L$2:L792)+1,L$2:L792,1)),"")</f>
        <v/>
      </c>
      <c r="U792" s="31" t="s">
        <v>30</v>
      </c>
      <c r="V792" s="34" t="s">
        <v>32</v>
      </c>
      <c r="W792" s="43"/>
      <c r="X792" s="43"/>
      <c r="Y792" s="43" t="s">
        <v>32</v>
      </c>
      <c r="Z792" s="43"/>
      <c r="AA792" s="43"/>
      <c r="AB792" s="43"/>
      <c r="AC792" s="43"/>
      <c r="AD792" s="39" t="s">
        <v>4691</v>
      </c>
      <c r="AF792" s="44" t="str">
        <f t="shared" ref="AF792:AF807" si="264">IF(AND(V792="",W792="",X792="",Y792="",Z792="",AA792="",AB792="",AC792=""),"無",IF(V792&lt;&gt;"",$V$1,"") &amp; IF(W792&lt;&gt;"",$W$1,"") &amp; IF(X792&lt;&gt;"",$X$1,"") &amp; IF(Y792&lt;&gt;"",$Y$1,"") &amp; IF(Z792&lt;&gt;"",$Z$1,"") &amp; IF(AA792&lt;&gt;"",$AA$1,"") &amp; IF(AB792&lt;&gt;"",$AB$1,"") &amp; IF(AC792&lt;&gt;"",$AC$1,""))</f>
        <v>自公</v>
      </c>
      <c r="AH792" s="45"/>
    </row>
    <row r="793" spans="1:34">
      <c r="A793" s="36" t="str">
        <f t="shared" si="260"/>
        <v>市区</v>
      </c>
      <c r="B793" s="37" t="str">
        <f>IF(E793&lt;&gt;"",VLOOKUP(C793,市町村コード!$B:$D,3,FALSE),"")</f>
        <v>高知県</v>
      </c>
      <c r="C793" s="38">
        <f>IF(E793&lt;&gt;"",VLOOKUP(E793,市町村コード!$A$1:$B$3593,2,FALSE),"")</f>
        <v>392049</v>
      </c>
      <c r="D793" s="39" t="str">
        <f t="shared" si="261"/>
        <v>39204</v>
      </c>
      <c r="E793" s="48" t="s">
        <v>1401</v>
      </c>
      <c r="F793" s="40" t="str">
        <f t="shared" si="262"/>
        <v>2021年</v>
      </c>
      <c r="G793" s="41">
        <v>44760</v>
      </c>
      <c r="H793" s="14">
        <v>38936</v>
      </c>
      <c r="I793" s="14">
        <v>15034</v>
      </c>
      <c r="J793" s="14"/>
      <c r="K793" s="15">
        <f t="shared" si="263"/>
        <v>0.38612081364290118</v>
      </c>
      <c r="L793" s="14">
        <v>14787</v>
      </c>
      <c r="M793" s="14">
        <v>247</v>
      </c>
      <c r="N793" s="35"/>
      <c r="O793" s="35" t="s">
        <v>29</v>
      </c>
      <c r="P793" s="45" t="s">
        <v>1402</v>
      </c>
      <c r="Q793" s="31">
        <v>2</v>
      </c>
      <c r="R793" s="31" t="s">
        <v>4710</v>
      </c>
      <c r="S793" s="16">
        <v>10536</v>
      </c>
      <c r="T793" s="17">
        <f>IF(AND(S793&lt;&gt;""),S793/INDEX(L$2:L793,MATCH(MAX(L$2:L793)+1,L$2:L793,1)),"")</f>
        <v>0.71251775207952928</v>
      </c>
      <c r="U793" s="31" t="s">
        <v>30</v>
      </c>
      <c r="W793" s="43"/>
      <c r="X793" s="43"/>
      <c r="Y793" s="43"/>
      <c r="Z793" s="43"/>
      <c r="AA793" s="43"/>
      <c r="AB793" s="43"/>
      <c r="AC793" s="43"/>
      <c r="AD793" s="39"/>
      <c r="AF793" s="44" t="str">
        <f t="shared" si="264"/>
        <v>無</v>
      </c>
      <c r="AH793" s="45"/>
    </row>
    <row r="794" spans="1:34">
      <c r="A794" s="36" t="str">
        <f t="shared" si="260"/>
        <v>市区</v>
      </c>
      <c r="B794" s="37" t="str">
        <f>IF(E794&lt;&gt;"",VLOOKUP(C794,市町村コード!$B:$D,3,FALSE),"")</f>
        <v>高知県</v>
      </c>
      <c r="C794" s="38">
        <f>IF(E794&lt;&gt;"",VLOOKUP(E794,市町村コード!$A$1:$B$3593,2,FALSE),"")</f>
        <v>392049</v>
      </c>
      <c r="D794" s="39" t="str">
        <f t="shared" si="261"/>
        <v>39204</v>
      </c>
      <c r="E794" s="48" t="s">
        <v>1401</v>
      </c>
      <c r="F794" s="40" t="str">
        <f t="shared" si="262"/>
        <v>2021年</v>
      </c>
      <c r="G794" s="41">
        <v>44760</v>
      </c>
      <c r="H794" s="14"/>
      <c r="I794" s="14"/>
      <c r="J794" s="14"/>
      <c r="K794" s="15"/>
      <c r="L794" s="14"/>
      <c r="M794" s="14"/>
      <c r="N794" s="35"/>
      <c r="O794" s="35"/>
      <c r="P794" s="45" t="s">
        <v>5010</v>
      </c>
      <c r="Q794" s="31"/>
      <c r="R794" s="31" t="s">
        <v>4711</v>
      </c>
      <c r="S794" s="16">
        <v>4251</v>
      </c>
      <c r="T794" s="17">
        <f>IF(AND(S794&lt;&gt;""),S794/INDEX(L$2:L794,MATCH(MAX(L$2:L794)+1,L$2:L794,1)),"")</f>
        <v>0.28748224792047067</v>
      </c>
      <c r="U794" s="31" t="s">
        <v>30</v>
      </c>
      <c r="W794" s="43"/>
      <c r="X794" s="43"/>
      <c r="Y794" s="43"/>
      <c r="Z794" s="43"/>
      <c r="AA794" s="43"/>
      <c r="AB794" s="43"/>
      <c r="AC794" s="43"/>
      <c r="AD794" s="39"/>
      <c r="AF794" s="44" t="str">
        <f t="shared" si="264"/>
        <v>無</v>
      </c>
      <c r="AH794" s="45"/>
    </row>
    <row r="795" spans="1:34">
      <c r="A795" s="36" t="str">
        <f t="shared" ref="A795:A821" si="265">IF(E795&lt;&gt;"",IF(OR(RIGHT(E795,1)="市",RIGHT(E795,1)="区"),"市区","町村"),"")</f>
        <v>市区</v>
      </c>
      <c r="B795" s="37" t="str">
        <f>IF(E795&lt;&gt;"",VLOOKUP(C795,市町村コード!$B:$D,3,FALSE),"")</f>
        <v>高知県</v>
      </c>
      <c r="C795" s="38">
        <f>IF(E795&lt;&gt;"",VLOOKUP(E795,市町村コード!$A$1:$B$3593,2,FALSE),"")</f>
        <v>392090</v>
      </c>
      <c r="D795" s="39" t="str">
        <f t="shared" si="261"/>
        <v>39209</v>
      </c>
      <c r="E795" s="48" t="s">
        <v>1406</v>
      </c>
      <c r="F795" s="40" t="str">
        <f t="shared" si="262"/>
        <v>2021年</v>
      </c>
      <c r="G795" s="41">
        <v>44704</v>
      </c>
      <c r="H795" s="14">
        <v>11484</v>
      </c>
      <c r="I795" s="14">
        <v>8397</v>
      </c>
      <c r="J795" s="14"/>
      <c r="K795" s="15">
        <f t="shared" si="263"/>
        <v>0.73119122257053293</v>
      </c>
      <c r="L795" s="14">
        <v>8296</v>
      </c>
      <c r="M795" s="14">
        <v>101</v>
      </c>
      <c r="N795" s="35"/>
      <c r="O795" s="35" t="s">
        <v>29</v>
      </c>
      <c r="P795" s="45" t="s">
        <v>1407</v>
      </c>
      <c r="Q795" s="31">
        <v>3</v>
      </c>
      <c r="R795" s="31" t="s">
        <v>4710</v>
      </c>
      <c r="S795" s="16">
        <v>4283</v>
      </c>
      <c r="T795" s="17">
        <f>IF(AND(S795&lt;&gt;""),S795/INDEX(L$2:L795,MATCH(MAX(L$2:L795)+1,L$2:L795,1)),"")</f>
        <v>0.51627290260366443</v>
      </c>
      <c r="U795" s="31" t="s">
        <v>30</v>
      </c>
      <c r="W795" s="43"/>
      <c r="X795" s="43"/>
      <c r="Y795" s="43"/>
      <c r="Z795" s="43"/>
      <c r="AA795" s="43"/>
      <c r="AB795" s="43"/>
      <c r="AC795" s="43"/>
      <c r="AD795" s="39"/>
      <c r="AE795" s="39"/>
      <c r="AF795" s="44" t="str">
        <f t="shared" si="264"/>
        <v>無</v>
      </c>
      <c r="AH795" s="45"/>
    </row>
    <row r="796" spans="1:34">
      <c r="A796" s="36" t="str">
        <f t="shared" si="265"/>
        <v>市区</v>
      </c>
      <c r="B796" s="37" t="str">
        <f>IF(E796&lt;&gt;"",VLOOKUP(C796,市町村コード!$B:$D,3,FALSE),"")</f>
        <v>高知県</v>
      </c>
      <c r="C796" s="38">
        <f>IF(E796&lt;&gt;"",VLOOKUP(E796,市町村コード!$A$1:$B$3593,2,FALSE),"")</f>
        <v>392090</v>
      </c>
      <c r="D796" s="39" t="str">
        <f t="shared" si="261"/>
        <v>39209</v>
      </c>
      <c r="E796" s="48" t="s">
        <v>1406</v>
      </c>
      <c r="F796" s="40" t="str">
        <f t="shared" si="262"/>
        <v>2021年</v>
      </c>
      <c r="G796" s="41">
        <v>44704</v>
      </c>
      <c r="H796" s="14"/>
      <c r="I796" s="14"/>
      <c r="J796" s="14"/>
      <c r="K796" s="15"/>
      <c r="L796" s="14"/>
      <c r="M796" s="14"/>
      <c r="N796" s="35"/>
      <c r="O796" s="35"/>
      <c r="P796" s="45" t="s">
        <v>5011</v>
      </c>
      <c r="Q796" s="31"/>
      <c r="R796" s="31" t="s">
        <v>4711</v>
      </c>
      <c r="S796" s="16">
        <v>4013</v>
      </c>
      <c r="T796" s="17">
        <f>IF(AND(S796&lt;&gt;""),S796/INDEX(L$2:L796,MATCH(MAX(L$2:L796)+1,L$2:L796,1)),"")</f>
        <v>0.48372709739633557</v>
      </c>
      <c r="U796" s="31" t="s">
        <v>30</v>
      </c>
      <c r="W796" s="43"/>
      <c r="X796" s="43"/>
      <c r="Y796" s="43"/>
      <c r="Z796" s="43"/>
      <c r="AA796" s="43"/>
      <c r="AB796" s="43"/>
      <c r="AC796" s="43"/>
      <c r="AD796" s="39"/>
      <c r="AE796" s="39"/>
      <c r="AF796" s="44" t="str">
        <f t="shared" si="264"/>
        <v>無</v>
      </c>
      <c r="AH796" s="45"/>
    </row>
    <row r="797" spans="1:34">
      <c r="A797" s="36" t="str">
        <f t="shared" si="265"/>
        <v>市区</v>
      </c>
      <c r="B797" s="37" t="str">
        <f>IF(E797&lt;&gt;"",VLOOKUP(C797,市町村コード!$B:$D,3,FALSE),"")</f>
        <v>高知県</v>
      </c>
      <c r="C797" s="38">
        <f>IF(E797&lt;&gt;"",VLOOKUP(E797,市町村コード!$A$1:$B$3593,2,FALSE),"")</f>
        <v>392111</v>
      </c>
      <c r="D797" s="39" t="str">
        <f t="shared" si="261"/>
        <v>39211</v>
      </c>
      <c r="E797" s="48" t="s">
        <v>1409</v>
      </c>
      <c r="F797" s="40" t="str">
        <f t="shared" si="262"/>
        <v>2022年</v>
      </c>
      <c r="G797" s="41">
        <v>44591</v>
      </c>
      <c r="H797" s="14">
        <v>27729</v>
      </c>
      <c r="I797" s="14">
        <v>13973</v>
      </c>
      <c r="J797" s="14">
        <v>27919</v>
      </c>
      <c r="K797" s="15">
        <f t="shared" si="263"/>
        <v>0.50391287100147863</v>
      </c>
      <c r="L797" s="14">
        <v>13846</v>
      </c>
      <c r="M797" s="14">
        <v>127</v>
      </c>
      <c r="N797" s="35"/>
      <c r="O797" s="35" t="s">
        <v>29</v>
      </c>
      <c r="P797" s="45" t="s">
        <v>5291</v>
      </c>
      <c r="Q797" s="31">
        <v>1</v>
      </c>
      <c r="R797" s="31" t="s">
        <v>4711</v>
      </c>
      <c r="S797" s="16">
        <v>10582</v>
      </c>
      <c r="T797" s="17">
        <f>IF(AND(S797&lt;&gt;""),S797/INDEX(L$2:L797,MATCH(MAX(L$2:L797)+1,L$2:L797,1)),"")</f>
        <v>0.76426404737830422</v>
      </c>
      <c r="U797" s="35" t="s">
        <v>30</v>
      </c>
      <c r="V797" s="34" t="s">
        <v>32</v>
      </c>
      <c r="W797" s="43"/>
      <c r="X797" s="43"/>
      <c r="Y797" s="43" t="s">
        <v>32</v>
      </c>
      <c r="Z797" s="43"/>
      <c r="AA797" s="43"/>
      <c r="AB797" s="43"/>
      <c r="AC797" s="43"/>
      <c r="AD797" s="39" t="s">
        <v>4691</v>
      </c>
      <c r="AE797" s="39"/>
      <c r="AF797" s="44" t="str">
        <f t="shared" si="264"/>
        <v>自公</v>
      </c>
      <c r="AH797" s="52"/>
    </row>
    <row r="798" spans="1:34">
      <c r="A798" s="36" t="str">
        <f t="shared" si="265"/>
        <v>市区</v>
      </c>
      <c r="B798" s="37" t="str">
        <f>IF(E798&lt;&gt;"",VLOOKUP(C798,市町村コード!$B:$D,3,FALSE),"")</f>
        <v>高知県</v>
      </c>
      <c r="C798" s="38">
        <f>IF(E798&lt;&gt;"",VLOOKUP(E798,市町村コード!$A$1:$B$3593,2,FALSE),"")</f>
        <v>392111</v>
      </c>
      <c r="D798" s="39" t="str">
        <f t="shared" si="261"/>
        <v>39211</v>
      </c>
      <c r="E798" s="48" t="s">
        <v>1409</v>
      </c>
      <c r="F798" s="40" t="str">
        <f t="shared" si="262"/>
        <v>2022年</v>
      </c>
      <c r="G798" s="41">
        <v>44591</v>
      </c>
      <c r="H798" s="14"/>
      <c r="I798" s="14"/>
      <c r="J798" s="14"/>
      <c r="K798" s="15"/>
      <c r="L798" s="14"/>
      <c r="M798" s="14"/>
      <c r="N798" s="35"/>
      <c r="O798" s="35"/>
      <c r="P798" s="45" t="s">
        <v>5305</v>
      </c>
      <c r="Q798" s="31"/>
      <c r="R798" s="31" t="s">
        <v>4711</v>
      </c>
      <c r="S798" s="16">
        <v>1685</v>
      </c>
      <c r="T798" s="17">
        <f>IF(AND(S798&lt;&gt;""),S798/INDEX(L$2:L798,MATCH(MAX(L$2:L798)+1,L$2:L798,1)),"")</f>
        <v>0.12169579661996244</v>
      </c>
      <c r="U798" s="35" t="s">
        <v>30</v>
      </c>
      <c r="W798" s="43"/>
      <c r="X798" s="43"/>
      <c r="Y798" s="43"/>
      <c r="Z798" s="43"/>
      <c r="AA798" s="43"/>
      <c r="AB798" s="43"/>
      <c r="AC798" s="43"/>
      <c r="AD798" s="39"/>
      <c r="AE798" s="39"/>
      <c r="AF798" s="44" t="str">
        <f t="shared" si="264"/>
        <v>無</v>
      </c>
      <c r="AH798" s="52"/>
    </row>
    <row r="799" spans="1:34">
      <c r="A799" s="36" t="str">
        <f t="shared" si="265"/>
        <v>市区</v>
      </c>
      <c r="B799" s="37" t="str">
        <f>IF(E799&lt;&gt;"",VLOOKUP(C799,市町村コード!$B:$D,3,FALSE),"")</f>
        <v>高知県</v>
      </c>
      <c r="C799" s="38">
        <f>IF(E799&lt;&gt;"",VLOOKUP(E799,市町村コード!$A$1:$B$3593,2,FALSE),"")</f>
        <v>392111</v>
      </c>
      <c r="D799" s="39" t="str">
        <f t="shared" si="261"/>
        <v>39211</v>
      </c>
      <c r="E799" s="48" t="s">
        <v>1409</v>
      </c>
      <c r="F799" s="40" t="str">
        <f t="shared" si="262"/>
        <v>2022年</v>
      </c>
      <c r="G799" s="41">
        <v>44591</v>
      </c>
      <c r="H799" s="14"/>
      <c r="I799" s="14"/>
      <c r="J799" s="14"/>
      <c r="K799" s="15"/>
      <c r="L799" s="14"/>
      <c r="M799" s="14"/>
      <c r="N799" s="35"/>
      <c r="O799" s="35"/>
      <c r="P799" s="45" t="s">
        <v>5290</v>
      </c>
      <c r="Q799" s="31"/>
      <c r="R799" s="31" t="s">
        <v>4711</v>
      </c>
      <c r="S799" s="16">
        <v>1579</v>
      </c>
      <c r="T799" s="17">
        <f>IF(AND(S799&lt;&gt;""),S799/INDEX(L$2:L799,MATCH(MAX(L$2:L799)+1,L$2:L799,1)),"")</f>
        <v>0.11404015600173335</v>
      </c>
      <c r="U799" s="35" t="s">
        <v>30</v>
      </c>
      <c r="W799" s="43"/>
      <c r="X799" s="43"/>
      <c r="Y799" s="43"/>
      <c r="Z799" s="43"/>
      <c r="AA799" s="43"/>
      <c r="AB799" s="43"/>
      <c r="AC799" s="43"/>
      <c r="AD799" s="39"/>
      <c r="AE799" s="39"/>
      <c r="AF799" s="44" t="str">
        <f t="shared" si="264"/>
        <v>無</v>
      </c>
      <c r="AH799" s="52"/>
    </row>
    <row r="800" spans="1:34">
      <c r="A800" s="36" t="str">
        <f t="shared" si="265"/>
        <v>市区</v>
      </c>
      <c r="B800" s="37" t="str">
        <f>IF(E800&lt;&gt;"",VLOOKUP(C800,市町村コード!$B:$D,3,FALSE),"")</f>
        <v>高知県</v>
      </c>
      <c r="C800" s="38">
        <f>IF(E800&lt;&gt;"",VLOOKUP(E800,市町村コード!$A$1:$B$3593,2,FALSE),"")</f>
        <v>392120</v>
      </c>
      <c r="D800" s="39" t="str">
        <f t="shared" si="261"/>
        <v>39212</v>
      </c>
      <c r="E800" s="48" t="s">
        <v>1410</v>
      </c>
      <c r="F800" s="40" t="str">
        <f t="shared" si="262"/>
        <v>2022年</v>
      </c>
      <c r="G800" s="41">
        <v>44647</v>
      </c>
      <c r="H800" s="14">
        <v>21831</v>
      </c>
      <c r="I800" s="14">
        <v>11749</v>
      </c>
      <c r="J800" s="14"/>
      <c r="K800" s="15">
        <f t="shared" si="263"/>
        <v>0.53817965278732083</v>
      </c>
      <c r="L800" s="14">
        <v>11654</v>
      </c>
      <c r="M800" s="14">
        <v>95</v>
      </c>
      <c r="N800" s="35"/>
      <c r="O800" s="35" t="s">
        <v>29</v>
      </c>
      <c r="P800" s="45" t="s">
        <v>5012</v>
      </c>
      <c r="Q800" s="31">
        <v>1</v>
      </c>
      <c r="R800" s="31" t="s">
        <v>4711</v>
      </c>
      <c r="S800" s="16">
        <v>5637</v>
      </c>
      <c r="T800" s="17">
        <f>IF(AND(S800&lt;&gt;""),S800/INDEX(L$2:L800,MATCH(MAX(L$2:L800)+1,L$2:L800,1)),"")</f>
        <v>0.48369658486356615</v>
      </c>
      <c r="U800" s="31" t="s">
        <v>30</v>
      </c>
      <c r="V800" s="34" t="s">
        <v>32</v>
      </c>
      <c r="W800" s="43"/>
      <c r="X800" s="43"/>
      <c r="Y800" s="43"/>
      <c r="Z800" s="43"/>
      <c r="AA800" s="43"/>
      <c r="AB800" s="43"/>
      <c r="AC800" s="43"/>
      <c r="AD800" s="39"/>
      <c r="AE800" s="39"/>
      <c r="AF800" s="44" t="str">
        <f t="shared" si="264"/>
        <v>自</v>
      </c>
      <c r="AH800" s="45"/>
    </row>
    <row r="801" spans="1:34">
      <c r="A801" s="36" t="str">
        <f t="shared" si="265"/>
        <v>市区</v>
      </c>
      <c r="B801" s="37" t="str">
        <f>IF(E801&lt;&gt;"",VLOOKUP(C801,市町村コード!$B:$D,3,FALSE),"")</f>
        <v>高知県</v>
      </c>
      <c r="C801" s="38">
        <f>IF(E801&lt;&gt;"",VLOOKUP(E801,市町村コード!$A$1:$B$3593,2,FALSE),"")</f>
        <v>392120</v>
      </c>
      <c r="D801" s="39" t="str">
        <f t="shared" si="261"/>
        <v>39212</v>
      </c>
      <c r="E801" s="48" t="s">
        <v>1410</v>
      </c>
      <c r="F801" s="40" t="str">
        <f t="shared" si="262"/>
        <v>2022年</v>
      </c>
      <c r="G801" s="41">
        <v>44647</v>
      </c>
      <c r="H801" s="14"/>
      <c r="I801" s="14"/>
      <c r="J801" s="14"/>
      <c r="K801" s="15"/>
      <c r="L801" s="14"/>
      <c r="M801" s="14"/>
      <c r="N801" s="35"/>
      <c r="O801" s="35"/>
      <c r="P801" s="45" t="s">
        <v>5013</v>
      </c>
      <c r="Q801" s="31"/>
      <c r="R801" s="31" t="s">
        <v>4710</v>
      </c>
      <c r="S801" s="16">
        <v>3869</v>
      </c>
      <c r="T801" s="17">
        <f>IF(AND(S801&lt;&gt;""),S801/INDEX(L$2:L801,MATCH(MAX(L$2:L801)+1,L$2:L801,1)),"")</f>
        <v>0.33198901664664493</v>
      </c>
      <c r="U801" s="31" t="s">
        <v>30</v>
      </c>
      <c r="W801" s="43"/>
      <c r="X801" s="43"/>
      <c r="Y801" s="43"/>
      <c r="Z801" s="43"/>
      <c r="AA801" s="43"/>
      <c r="AB801" s="43"/>
      <c r="AC801" s="43"/>
      <c r="AD801" s="39"/>
      <c r="AE801" s="39"/>
      <c r="AF801" s="44" t="str">
        <f t="shared" si="264"/>
        <v>無</v>
      </c>
      <c r="AH801" s="45"/>
    </row>
    <row r="802" spans="1:34">
      <c r="A802" s="36" t="str">
        <f t="shared" si="265"/>
        <v>市区</v>
      </c>
      <c r="B802" s="37" t="str">
        <f>IF(E802&lt;&gt;"",VLOOKUP(C802,市町村コード!$B:$D,3,FALSE),"")</f>
        <v>高知県</v>
      </c>
      <c r="C802" s="38">
        <f>IF(E802&lt;&gt;"",VLOOKUP(E802,市町村コード!$A$1:$B$3593,2,FALSE),"")</f>
        <v>392120</v>
      </c>
      <c r="D802" s="39" t="str">
        <f t="shared" si="261"/>
        <v>39212</v>
      </c>
      <c r="E802" s="48" t="s">
        <v>1410</v>
      </c>
      <c r="F802" s="40" t="str">
        <f t="shared" si="262"/>
        <v>2022年</v>
      </c>
      <c r="G802" s="41">
        <v>44647</v>
      </c>
      <c r="H802" s="14"/>
      <c r="I802" s="14"/>
      <c r="J802" s="14"/>
      <c r="K802" s="15"/>
      <c r="L802" s="14"/>
      <c r="M802" s="14"/>
      <c r="N802" s="35"/>
      <c r="O802" s="35"/>
      <c r="P802" s="45" t="s">
        <v>5014</v>
      </c>
      <c r="Q802" s="31"/>
      <c r="R802" s="31" t="s">
        <v>4711</v>
      </c>
      <c r="S802" s="16">
        <v>2148</v>
      </c>
      <c r="T802" s="17">
        <f>IF(AND(S802&lt;&gt;""),S802/INDEX(L$2:L802,MATCH(MAX(L$2:L802)+1,L$2:L802,1)),"")</f>
        <v>0.18431439848978892</v>
      </c>
      <c r="U802" s="31" t="s">
        <v>30</v>
      </c>
      <c r="W802" s="43"/>
      <c r="X802" s="43"/>
      <c r="Y802" s="43"/>
      <c r="Z802" s="43"/>
      <c r="AA802" s="43"/>
      <c r="AB802" s="43"/>
      <c r="AC802" s="43"/>
      <c r="AD802" s="39"/>
      <c r="AE802" s="39"/>
      <c r="AF802" s="44" t="str">
        <f t="shared" si="264"/>
        <v>無</v>
      </c>
      <c r="AH802" s="45"/>
    </row>
    <row r="803" spans="1:34">
      <c r="A803" s="36" t="str">
        <f t="shared" si="265"/>
        <v>町村</v>
      </c>
      <c r="B803" s="37" t="str">
        <f>IF(E803&lt;&gt;"",VLOOKUP(C803,市町村コード!$B:$D,3,FALSE),"")</f>
        <v>高知県</v>
      </c>
      <c r="C803" s="38">
        <f>IF(E803&lt;&gt;"",VLOOKUP(E803,市町村コード!$A$1:$B$3593,2,FALSE),"")</f>
        <v>393061</v>
      </c>
      <c r="D803" s="39" t="str">
        <f t="shared" si="261"/>
        <v>39306</v>
      </c>
      <c r="E803" s="48" t="s">
        <v>1413</v>
      </c>
      <c r="F803" s="40" t="str">
        <f>IF(MONTH(G803)&gt;=5, YEAR(G803)-1, YEAR(G803))&amp;"年"</f>
        <v>2022年</v>
      </c>
      <c r="G803" s="41">
        <v>44661</v>
      </c>
      <c r="H803" s="14"/>
      <c r="I803" s="14"/>
      <c r="J803" s="14">
        <v>727</v>
      </c>
      <c r="K803" s="15" t="str">
        <f t="shared" si="263"/>
        <v/>
      </c>
      <c r="L803" s="14"/>
      <c r="M803" s="14"/>
      <c r="N803" s="35" t="s">
        <v>54</v>
      </c>
      <c r="O803" s="35" t="s">
        <v>29</v>
      </c>
      <c r="P803" s="45" t="s">
        <v>1414</v>
      </c>
      <c r="Q803" s="31">
        <v>2</v>
      </c>
      <c r="R803" s="31" t="s">
        <v>4710</v>
      </c>
      <c r="S803" s="16"/>
      <c r="T803" s="17" t="str">
        <f>IF(AND(S803&lt;&gt;""),S803/INDEX(L$2:L803,MATCH(MAX(L$2:L803)+1,L$2:L803,1)),"")</f>
        <v/>
      </c>
      <c r="U803" s="31" t="s">
        <v>30</v>
      </c>
      <c r="W803" s="43"/>
      <c r="X803" s="43"/>
      <c r="Y803" s="43"/>
      <c r="Z803" s="43"/>
      <c r="AA803" s="43"/>
      <c r="AB803" s="43"/>
      <c r="AC803" s="43"/>
      <c r="AD803" s="39"/>
      <c r="AE803" s="39"/>
      <c r="AF803" s="44" t="str">
        <f t="shared" si="264"/>
        <v>無</v>
      </c>
      <c r="AH803" s="45"/>
    </row>
    <row r="804" spans="1:34">
      <c r="A804" s="36" t="str">
        <f t="shared" si="265"/>
        <v>町村</v>
      </c>
      <c r="B804" s="37" t="str">
        <f>IF(E804&lt;&gt;"",VLOOKUP(C804,市町村コード!$B:$D,3,FALSE),"")</f>
        <v>高知県</v>
      </c>
      <c r="C804" s="38">
        <f>IF(E804&lt;&gt;"",VLOOKUP(E804,市町村コード!$A$1:$B$3593,2,FALSE),"")</f>
        <v>393410</v>
      </c>
      <c r="D804" s="39" t="str">
        <f t="shared" si="261"/>
        <v>39341</v>
      </c>
      <c r="E804" s="48" t="s">
        <v>1416</v>
      </c>
      <c r="F804" s="40" t="str">
        <f t="shared" ref="F804:F817" si="266">IF(MONTH(G804)&gt;=5, YEAR(G804)-1, YEAR(G804))&amp;"年"</f>
        <v>2021年</v>
      </c>
      <c r="G804" s="41">
        <v>44893</v>
      </c>
      <c r="H804" s="14">
        <v>2937</v>
      </c>
      <c r="I804" s="14">
        <v>2213</v>
      </c>
      <c r="J804" s="14">
        <v>2966</v>
      </c>
      <c r="K804" s="15">
        <f t="shared" si="263"/>
        <v>0.75348995573714672</v>
      </c>
      <c r="L804" s="14">
        <v>2199</v>
      </c>
      <c r="M804" s="14">
        <v>14</v>
      </c>
      <c r="N804" s="35"/>
      <c r="O804" s="35" t="s">
        <v>29</v>
      </c>
      <c r="P804" s="45" t="s">
        <v>5292</v>
      </c>
      <c r="Q804" s="31">
        <v>1</v>
      </c>
      <c r="R804" s="31" t="s">
        <v>4711</v>
      </c>
      <c r="S804" s="16">
        <v>1185</v>
      </c>
      <c r="T804" s="17">
        <f>IF(AND(S804&lt;&gt;""),S804/INDEX(L$2:L804,MATCH(MAX(L$2:L804)+1,L$2:L804,1)),"")</f>
        <v>0.53888130968622105</v>
      </c>
      <c r="U804" s="35" t="s">
        <v>30</v>
      </c>
      <c r="W804" s="43"/>
      <c r="X804" s="43"/>
      <c r="Y804" s="43"/>
      <c r="Z804" s="43"/>
      <c r="AA804" s="43"/>
      <c r="AB804" s="43"/>
      <c r="AC804" s="43"/>
      <c r="AD804" s="39"/>
      <c r="AE804" s="39"/>
      <c r="AF804" s="44" t="str">
        <f t="shared" si="264"/>
        <v>無</v>
      </c>
      <c r="AH804" s="52"/>
    </row>
    <row r="805" spans="1:34">
      <c r="A805" s="36" t="str">
        <f t="shared" si="265"/>
        <v>町村</v>
      </c>
      <c r="B805" s="37" t="str">
        <f>IF(E805&lt;&gt;"",VLOOKUP(C805,市町村コード!$B:$D,3,FALSE),"")</f>
        <v>高知県</v>
      </c>
      <c r="C805" s="38">
        <f>IF(E805&lt;&gt;"",VLOOKUP(E805,市町村コード!$A$1:$B$3593,2,FALSE),"")</f>
        <v>393410</v>
      </c>
      <c r="D805" s="39" t="str">
        <f t="shared" si="261"/>
        <v>39341</v>
      </c>
      <c r="E805" s="48" t="s">
        <v>1416</v>
      </c>
      <c r="F805" s="40" t="str">
        <f t="shared" si="266"/>
        <v>2021年</v>
      </c>
      <c r="G805" s="41">
        <v>44893</v>
      </c>
      <c r="H805" s="14"/>
      <c r="I805" s="14"/>
      <c r="J805" s="14"/>
      <c r="K805" s="15"/>
      <c r="L805" s="14"/>
      <c r="M805" s="14"/>
      <c r="N805" s="35"/>
      <c r="O805" s="35"/>
      <c r="P805" s="45" t="s">
        <v>1417</v>
      </c>
      <c r="Q805" s="31"/>
      <c r="R805" s="31" t="s">
        <v>4710</v>
      </c>
      <c r="S805" s="16">
        <v>860</v>
      </c>
      <c r="T805" s="17">
        <f>IF(AND(S805&lt;&gt;""),S805/INDEX(L$2:L805,MATCH(MAX(L$2:L805)+1,L$2:L805,1)),"")</f>
        <v>0.39108685766257389</v>
      </c>
      <c r="U805" s="35" t="s">
        <v>30</v>
      </c>
      <c r="W805" s="43"/>
      <c r="X805" s="43"/>
      <c r="Y805" s="43"/>
      <c r="Z805" s="43"/>
      <c r="AA805" s="43"/>
      <c r="AB805" s="43"/>
      <c r="AC805" s="43"/>
      <c r="AD805" s="39"/>
      <c r="AE805" s="39"/>
      <c r="AF805" s="44" t="str">
        <f t="shared" si="264"/>
        <v>無</v>
      </c>
      <c r="AH805" s="52"/>
    </row>
    <row r="806" spans="1:34">
      <c r="A806" s="36" t="str">
        <f t="shared" si="265"/>
        <v>町村</v>
      </c>
      <c r="B806" s="37" t="str">
        <f>IF(E806&lt;&gt;"",VLOOKUP(C806,市町村コード!$B:$D,3,FALSE),"")</f>
        <v>高知県</v>
      </c>
      <c r="C806" s="38">
        <f>IF(E806&lt;&gt;"",VLOOKUP(E806,市町村コード!$A$1:$B$3593,2,FALSE),"")</f>
        <v>393410</v>
      </c>
      <c r="D806" s="39" t="str">
        <f t="shared" si="261"/>
        <v>39341</v>
      </c>
      <c r="E806" s="48" t="s">
        <v>1416</v>
      </c>
      <c r="F806" s="40" t="str">
        <f t="shared" si="266"/>
        <v>2021年</v>
      </c>
      <c r="G806" s="41">
        <v>44893</v>
      </c>
      <c r="H806" s="14"/>
      <c r="I806" s="14"/>
      <c r="J806" s="14"/>
      <c r="K806" s="15"/>
      <c r="L806" s="14"/>
      <c r="M806" s="14"/>
      <c r="N806" s="35"/>
      <c r="O806" s="35"/>
      <c r="P806" s="45" t="s">
        <v>4708</v>
      </c>
      <c r="Q806" s="31"/>
      <c r="R806" s="31" t="s">
        <v>4711</v>
      </c>
      <c r="S806" s="16">
        <v>154</v>
      </c>
      <c r="T806" s="17">
        <f>IF(AND(S806&lt;&gt;""),S806/INDEX(L$2:L806,MATCH(MAX(L$2:L806)+1,L$2:L806,1)),"")</f>
        <v>7.0031832651205092E-2</v>
      </c>
      <c r="U806" s="35" t="s">
        <v>30</v>
      </c>
      <c r="W806" s="43"/>
      <c r="X806" s="43"/>
      <c r="Y806" s="43"/>
      <c r="Z806" s="43"/>
      <c r="AA806" s="43"/>
      <c r="AB806" s="43"/>
      <c r="AC806" s="43"/>
      <c r="AD806" s="39"/>
      <c r="AE806" s="39"/>
      <c r="AF806" s="44" t="str">
        <f t="shared" si="264"/>
        <v>無</v>
      </c>
      <c r="AH806" s="52"/>
    </row>
    <row r="807" spans="1:34">
      <c r="A807" s="36" t="str">
        <f t="shared" si="265"/>
        <v>町村</v>
      </c>
      <c r="B807" s="37" t="str">
        <f>IF(E807&lt;&gt;"",VLOOKUP(C807,市町村コード!$B:$D,3,FALSE),"")</f>
        <v>高知県</v>
      </c>
      <c r="C807" s="38">
        <f>IF(E807&lt;&gt;"",VLOOKUP(E807,市町村コード!$A$1:$B$3593,2,FALSE),"")</f>
        <v>393878</v>
      </c>
      <c r="D807" s="39" t="str">
        <f t="shared" si="261"/>
        <v>39387</v>
      </c>
      <c r="E807" s="48" t="s">
        <v>1421</v>
      </c>
      <c r="F807" s="40" t="str">
        <f t="shared" si="266"/>
        <v>2021年</v>
      </c>
      <c r="G807" s="41">
        <v>44781</v>
      </c>
      <c r="H807" s="14">
        <v>4547</v>
      </c>
      <c r="I807" s="14">
        <v>3467</v>
      </c>
      <c r="J807" s="14">
        <v>4611</v>
      </c>
      <c r="K807" s="15">
        <f t="shared" si="263"/>
        <v>0.76248075654277547</v>
      </c>
      <c r="L807" s="14">
        <v>3447</v>
      </c>
      <c r="M807" s="14">
        <v>19</v>
      </c>
      <c r="N807" s="35"/>
      <c r="O807" s="35" t="s">
        <v>29</v>
      </c>
      <c r="P807" s="45" t="s">
        <v>5015</v>
      </c>
      <c r="Q807" s="31">
        <v>1</v>
      </c>
      <c r="R807" s="31" t="s">
        <v>4711</v>
      </c>
      <c r="S807" s="16">
        <v>1785</v>
      </c>
      <c r="T807" s="17">
        <f>IF(AND(S807&lt;&gt;""),S807/INDEX(L$2:L807,MATCH(MAX(L$2:L807)+1,L$2:L807,1)),"")</f>
        <v>0.51784160139251523</v>
      </c>
      <c r="U807" s="31" t="s">
        <v>30</v>
      </c>
      <c r="W807" s="43"/>
      <c r="X807" s="43"/>
      <c r="Y807" s="43"/>
      <c r="Z807" s="43"/>
      <c r="AA807" s="43"/>
      <c r="AB807" s="43"/>
      <c r="AC807" s="43"/>
      <c r="AD807" s="39"/>
      <c r="AE807" s="39"/>
      <c r="AF807" s="44" t="str">
        <f t="shared" si="264"/>
        <v>無</v>
      </c>
      <c r="AH807" s="45"/>
    </row>
    <row r="808" spans="1:34">
      <c r="A808" s="36" t="str">
        <f t="shared" si="265"/>
        <v>町村</v>
      </c>
      <c r="B808" s="37" t="str">
        <f>IF(E808&lt;&gt;"",VLOOKUP(C808,市町村コード!$B:$D,3,FALSE),"")</f>
        <v>高知県</v>
      </c>
      <c r="C808" s="38">
        <f>IF(E808&lt;&gt;"",VLOOKUP(E808,市町村コード!$A$1:$B$3593,2,FALSE),"")</f>
        <v>393878</v>
      </c>
      <c r="D808" s="39" t="str">
        <f t="shared" si="261"/>
        <v>39387</v>
      </c>
      <c r="E808" s="48" t="s">
        <v>1421</v>
      </c>
      <c r="F808" s="40" t="str">
        <f t="shared" si="266"/>
        <v>2021年</v>
      </c>
      <c r="G808" s="41">
        <v>44781</v>
      </c>
      <c r="H808" s="14"/>
      <c r="I808" s="14"/>
      <c r="J808" s="14"/>
      <c r="K808" s="15"/>
      <c r="L808" s="14"/>
      <c r="M808" s="14"/>
      <c r="N808" s="35"/>
      <c r="O808" s="35"/>
      <c r="P808" s="45" t="s">
        <v>5016</v>
      </c>
      <c r="Q808" s="31"/>
      <c r="R808" s="31" t="s">
        <v>4711</v>
      </c>
      <c r="S808" s="16">
        <v>1662</v>
      </c>
      <c r="T808" s="17">
        <f>IF(AND(S808&lt;&gt;""),S808/INDEX(L$2:L808,MATCH(MAX(L$2:L808)+1,L$2:L808,1)),"")</f>
        <v>0.48215839860748477</v>
      </c>
      <c r="U808" s="31" t="s">
        <v>30</v>
      </c>
      <c r="W808" s="43"/>
      <c r="X808" s="43"/>
      <c r="Y808" s="43"/>
      <c r="Z808" s="43"/>
      <c r="AA808" s="43"/>
      <c r="AB808" s="43"/>
      <c r="AC808" s="43"/>
      <c r="AD808" s="39"/>
      <c r="AE808" s="39"/>
      <c r="AF808" s="44" t="str">
        <f t="shared" ref="AF808:AF835" si="267">IF(AND(V808="",W808="",X808="",Y808="",Z808="",AA808="",AB808="",AC808=""),"無",IF(V808&lt;&gt;"",$V$1,"") &amp; IF(W808&lt;&gt;"",$W$1,"") &amp; IF(X808&lt;&gt;"",$X$1,"") &amp; IF(Y808&lt;&gt;"",$Y$1,"") &amp; IF(Z808&lt;&gt;"",$Z$1,"") &amp; IF(AA808&lt;&gt;"",$AA$1,"") &amp; IF(AB808&lt;&gt;"",$AB$1,"") &amp; IF(AC808&lt;&gt;"",$AC$1,""))</f>
        <v>無</v>
      </c>
      <c r="AH808" s="45"/>
    </row>
    <row r="809" spans="1:34">
      <c r="A809" s="36" t="str">
        <f t="shared" si="265"/>
        <v>町村</v>
      </c>
      <c r="B809" s="37" t="str">
        <f>IF(E809&lt;&gt;"",VLOOKUP(C809,市町村コード!$B:$D,3,FALSE),"")</f>
        <v>高知県</v>
      </c>
      <c r="C809" s="38">
        <f>IF(E809&lt;&gt;"",VLOOKUP(E809,市町村コード!$A$1:$B$3593,2,FALSE),"")</f>
        <v>394017</v>
      </c>
      <c r="D809" s="39" t="str">
        <f t="shared" si="261"/>
        <v>39401</v>
      </c>
      <c r="E809" s="48" t="s">
        <v>1422</v>
      </c>
      <c r="F809" s="40" t="str">
        <f t="shared" si="266"/>
        <v>2022年</v>
      </c>
      <c r="G809" s="41">
        <v>44584</v>
      </c>
      <c r="H809" s="14"/>
      <c r="I809" s="14"/>
      <c r="J809" s="14">
        <v>5671</v>
      </c>
      <c r="K809" s="15" t="str">
        <f t="shared" si="263"/>
        <v/>
      </c>
      <c r="L809" s="14"/>
      <c r="M809" s="14"/>
      <c r="N809" s="35" t="s">
        <v>54</v>
      </c>
      <c r="O809" s="35" t="s">
        <v>29</v>
      </c>
      <c r="P809" s="45" t="s">
        <v>1423</v>
      </c>
      <c r="Q809" s="31">
        <v>5</v>
      </c>
      <c r="R809" s="31" t="s">
        <v>4710</v>
      </c>
      <c r="S809" s="16"/>
      <c r="T809" s="17" t="str">
        <f>IF(AND(S809&lt;&gt;""),S809/INDEX(L$2:L809,MATCH(MAX(L$2:L809)+1,L$2:L809,1)),"")</f>
        <v/>
      </c>
      <c r="U809" s="31" t="s">
        <v>30</v>
      </c>
      <c r="W809" s="43"/>
      <c r="X809" s="43"/>
      <c r="Y809" s="43"/>
      <c r="Z809" s="43"/>
      <c r="AA809" s="43"/>
      <c r="AB809" s="43"/>
      <c r="AC809" s="43"/>
      <c r="AD809" s="39"/>
      <c r="AE809" s="39"/>
      <c r="AF809" s="44" t="str">
        <f t="shared" si="267"/>
        <v>無</v>
      </c>
      <c r="AH809" s="45"/>
    </row>
    <row r="810" spans="1:34">
      <c r="A810" s="36" t="str">
        <f t="shared" si="265"/>
        <v>町村</v>
      </c>
      <c r="B810" s="37" t="str">
        <f>IF(E810&lt;&gt;"",VLOOKUP(C810,市町村コード!$B:$D,3,FALSE),"")</f>
        <v>高知県</v>
      </c>
      <c r="C810" s="38">
        <f>IF(E810&lt;&gt;"",VLOOKUP(E810,市町村コード!$A$1:$B$3593,2,FALSE),"")</f>
        <v>394025</v>
      </c>
      <c r="D810" s="39" t="str">
        <f t="shared" si="261"/>
        <v>39402</v>
      </c>
      <c r="E810" s="48" t="s">
        <v>1424</v>
      </c>
      <c r="F810" s="40" t="str">
        <f t="shared" si="266"/>
        <v>2021年</v>
      </c>
      <c r="G810" s="41">
        <v>44844</v>
      </c>
      <c r="H810" s="14">
        <v>10688</v>
      </c>
      <c r="I810" s="14">
        <v>7321</v>
      </c>
      <c r="J810" s="14"/>
      <c r="K810" s="15">
        <f t="shared" si="263"/>
        <v>0.68497380239520955</v>
      </c>
      <c r="L810" s="14">
        <v>7239</v>
      </c>
      <c r="M810" s="14">
        <v>82</v>
      </c>
      <c r="N810" s="35"/>
      <c r="O810" s="35" t="s">
        <v>29</v>
      </c>
      <c r="P810" s="45" t="s">
        <v>5017</v>
      </c>
      <c r="Q810" s="31">
        <v>1</v>
      </c>
      <c r="R810" s="31" t="s">
        <v>4711</v>
      </c>
      <c r="S810" s="16">
        <v>3759</v>
      </c>
      <c r="T810" s="17">
        <f>IF(AND(S810&lt;&gt;""),S810/INDEX(L$2:L810,MATCH(MAX(L$2:L810)+1,L$2:L810,1)),"")</f>
        <v>0.51927061748860337</v>
      </c>
      <c r="U810" s="31" t="s">
        <v>30</v>
      </c>
      <c r="W810" s="43"/>
      <c r="X810" s="43"/>
      <c r="Y810" s="43"/>
      <c r="Z810" s="43"/>
      <c r="AA810" s="43"/>
      <c r="AB810" s="43"/>
      <c r="AC810" s="43"/>
      <c r="AD810" s="39"/>
      <c r="AE810" s="39"/>
      <c r="AF810" s="44" t="str">
        <f t="shared" si="267"/>
        <v>無</v>
      </c>
      <c r="AH810" s="45"/>
    </row>
    <row r="811" spans="1:34">
      <c r="A811" s="36" t="str">
        <f t="shared" si="265"/>
        <v>町村</v>
      </c>
      <c r="B811" s="37" t="str">
        <f>IF(E811&lt;&gt;"",VLOOKUP(C811,市町村コード!$B:$D,3,FALSE),"")</f>
        <v>高知県</v>
      </c>
      <c r="C811" s="38">
        <f>IF(E811&lt;&gt;"",VLOOKUP(E811,市町村コード!$A$1:$B$3593,2,FALSE),"")</f>
        <v>394025</v>
      </c>
      <c r="D811" s="39" t="str">
        <f t="shared" si="261"/>
        <v>39402</v>
      </c>
      <c r="E811" s="48" t="s">
        <v>1424</v>
      </c>
      <c r="F811" s="40" t="str">
        <f t="shared" si="266"/>
        <v>2021年</v>
      </c>
      <c r="G811" s="41">
        <v>44844</v>
      </c>
      <c r="H811" s="14"/>
      <c r="I811" s="14"/>
      <c r="J811" s="14"/>
      <c r="K811" s="15"/>
      <c r="L811" s="14"/>
      <c r="M811" s="14"/>
      <c r="N811" s="35"/>
      <c r="O811" s="35"/>
      <c r="P811" s="45" t="s">
        <v>1425</v>
      </c>
      <c r="Q811" s="31"/>
      <c r="R811" s="31" t="s">
        <v>4710</v>
      </c>
      <c r="S811" s="16">
        <v>3480</v>
      </c>
      <c r="T811" s="17">
        <f>IF(AND(S811&lt;&gt;""),S811/INDEX(L$2:L811,MATCH(MAX(L$2:L811)+1,L$2:L811,1)),"")</f>
        <v>0.48072938251139657</v>
      </c>
      <c r="U811" s="31" t="s">
        <v>30</v>
      </c>
      <c r="W811" s="43"/>
      <c r="X811" s="43"/>
      <c r="Y811" s="43"/>
      <c r="Z811" s="43"/>
      <c r="AA811" s="43"/>
      <c r="AB811" s="43"/>
      <c r="AC811" s="43"/>
      <c r="AD811" s="39"/>
      <c r="AE811" s="39"/>
      <c r="AF811" s="44" t="str">
        <f t="shared" si="267"/>
        <v>無</v>
      </c>
      <c r="AH811" s="45"/>
    </row>
    <row r="812" spans="1:34">
      <c r="A812" s="36" t="str">
        <f t="shared" si="265"/>
        <v>町村</v>
      </c>
      <c r="B812" s="37" t="str">
        <f>IF(E812&lt;&gt;"",VLOOKUP(C812,市町村コード!$B:$D,3,FALSE),"")</f>
        <v>高知県</v>
      </c>
      <c r="C812" s="38">
        <f>IF(E812&lt;&gt;"",VLOOKUP(E812,市町村コード!$A$1:$B$3593,2,FALSE),"")</f>
        <v>394033</v>
      </c>
      <c r="D812" s="39" t="str">
        <f t="shared" si="261"/>
        <v>39403</v>
      </c>
      <c r="E812" s="48" t="s">
        <v>1426</v>
      </c>
      <c r="F812" s="40" t="str">
        <f t="shared" si="266"/>
        <v>2022年</v>
      </c>
      <c r="G812" s="41">
        <v>44668</v>
      </c>
      <c r="H812" s="14"/>
      <c r="I812" s="14"/>
      <c r="J812" s="14">
        <v>4716</v>
      </c>
      <c r="K812" s="15" t="str">
        <f t="shared" si="263"/>
        <v/>
      </c>
      <c r="L812" s="14"/>
      <c r="M812" s="14"/>
      <c r="N812" s="35" t="s">
        <v>54</v>
      </c>
      <c r="O812" s="35" t="s">
        <v>29</v>
      </c>
      <c r="P812" s="45" t="s">
        <v>1427</v>
      </c>
      <c r="Q812" s="31">
        <v>3</v>
      </c>
      <c r="R812" s="31" t="s">
        <v>4710</v>
      </c>
      <c r="S812" s="16"/>
      <c r="T812" s="17" t="str">
        <f>IF(AND(S812&lt;&gt;""),S812/INDEX(L$2:L812,MATCH(MAX(L$2:L812)+1,L$2:L812,1)),"")</f>
        <v/>
      </c>
      <c r="U812" s="31" t="s">
        <v>30</v>
      </c>
      <c r="W812" s="43"/>
      <c r="X812" s="43"/>
      <c r="Y812" s="43" t="s">
        <v>32</v>
      </c>
      <c r="Z812" s="43"/>
      <c r="AA812" s="43"/>
      <c r="AB812" s="43"/>
      <c r="AC812" s="43"/>
      <c r="AD812" s="39" t="s">
        <v>4691</v>
      </c>
      <c r="AE812" s="39"/>
      <c r="AF812" s="44" t="str">
        <f t="shared" si="267"/>
        <v>公</v>
      </c>
      <c r="AH812" s="45"/>
    </row>
    <row r="813" spans="1:34">
      <c r="A813" s="36" t="str">
        <f t="shared" si="265"/>
        <v>町村</v>
      </c>
      <c r="B813" s="37" t="str">
        <f>IF(E813&lt;&gt;"",VLOOKUP(C813,市町村コード!$B:$D,3,FALSE),"")</f>
        <v>高知県</v>
      </c>
      <c r="C813" s="38">
        <f>IF(E813&lt;&gt;"",VLOOKUP(E813,市町村コード!$A$1:$B$3593,2,FALSE),"")</f>
        <v>394050</v>
      </c>
      <c r="D813" s="39" t="str">
        <f t="shared" si="261"/>
        <v>39405</v>
      </c>
      <c r="E813" s="48" t="s">
        <v>1428</v>
      </c>
      <c r="F813" s="40" t="str">
        <f t="shared" si="266"/>
        <v>2021年</v>
      </c>
      <c r="G813" s="41">
        <v>44900</v>
      </c>
      <c r="H813" s="14">
        <v>2915</v>
      </c>
      <c r="I813" s="14">
        <v>2478</v>
      </c>
      <c r="J813" s="14">
        <v>2934</v>
      </c>
      <c r="K813" s="15">
        <f t="shared" si="263"/>
        <v>0.85008576329331043</v>
      </c>
      <c r="L813" s="14">
        <v>2452</v>
      </c>
      <c r="M813" s="14">
        <v>26</v>
      </c>
      <c r="N813" s="35"/>
      <c r="O813" s="35" t="s">
        <v>29</v>
      </c>
      <c r="P813" s="45" t="s">
        <v>1429</v>
      </c>
      <c r="Q813" s="31">
        <v>2</v>
      </c>
      <c r="R813" s="31" t="s">
        <v>4710</v>
      </c>
      <c r="S813" s="16">
        <v>1501</v>
      </c>
      <c r="T813" s="17">
        <f>IF(AND(S813&lt;&gt;""),S813/INDEX(L$2:L813,MATCH(MAX(L$2:L813)+1,L$2:L813,1)),"")</f>
        <v>0.61215334420880918</v>
      </c>
      <c r="U813" s="31" t="s">
        <v>30</v>
      </c>
      <c r="W813" s="43"/>
      <c r="X813" s="43"/>
      <c r="Y813" s="43"/>
      <c r="Z813" s="43"/>
      <c r="AA813" s="43"/>
      <c r="AB813" s="43"/>
      <c r="AC813" s="43"/>
      <c r="AD813" s="39"/>
      <c r="AE813" s="39"/>
      <c r="AF813" s="44" t="str">
        <f t="shared" si="267"/>
        <v>無</v>
      </c>
      <c r="AH813" s="45"/>
    </row>
    <row r="814" spans="1:34">
      <c r="A814" s="36" t="str">
        <f t="shared" si="265"/>
        <v>町村</v>
      </c>
      <c r="B814" s="37" t="str">
        <f>IF(E814&lt;&gt;"",VLOOKUP(C814,市町村コード!$B:$D,3,FALSE),"")</f>
        <v>高知県</v>
      </c>
      <c r="C814" s="38">
        <f>IF(E814&lt;&gt;"",VLOOKUP(E814,市町村コード!$A$1:$B$3593,2,FALSE),"")</f>
        <v>394050</v>
      </c>
      <c r="D814" s="39" t="str">
        <f t="shared" si="261"/>
        <v>39405</v>
      </c>
      <c r="E814" s="48" t="s">
        <v>1428</v>
      </c>
      <c r="F814" s="40" t="str">
        <f t="shared" si="266"/>
        <v>2021年</v>
      </c>
      <c r="G814" s="41">
        <v>44900</v>
      </c>
      <c r="H814" s="14"/>
      <c r="I814" s="14"/>
      <c r="J814" s="14"/>
      <c r="K814" s="15"/>
      <c r="L814" s="14"/>
      <c r="M814" s="14"/>
      <c r="N814" s="35"/>
      <c r="O814" s="35"/>
      <c r="P814" s="45" t="s">
        <v>5018</v>
      </c>
      <c r="Q814" s="31"/>
      <c r="R814" s="31" t="s">
        <v>4711</v>
      </c>
      <c r="S814" s="16">
        <v>951</v>
      </c>
      <c r="T814" s="17">
        <f>IF(AND(S814&lt;&gt;""),S814/INDEX(L$2:L814,MATCH(MAX(L$2:L814)+1,L$2:L814,1)),"")</f>
        <v>0.38784665579119088</v>
      </c>
      <c r="U814" s="31" t="s">
        <v>30</v>
      </c>
      <c r="W814" s="43"/>
      <c r="X814" s="43"/>
      <c r="Y814" s="43"/>
      <c r="Z814" s="43"/>
      <c r="AA814" s="43"/>
      <c r="AB814" s="43"/>
      <c r="AC814" s="43"/>
      <c r="AD814" s="39"/>
      <c r="AE814" s="39"/>
      <c r="AF814" s="44" t="str">
        <f t="shared" si="267"/>
        <v>無</v>
      </c>
      <c r="AH814" s="45"/>
    </row>
    <row r="815" spans="1:34">
      <c r="A815" s="36" t="str">
        <f t="shared" si="265"/>
        <v>町村</v>
      </c>
      <c r="B815" s="37" t="str">
        <f>IF(E815&lt;&gt;"",VLOOKUP(C815,市町村コード!$B:$D,3,FALSE),"")</f>
        <v>高知県</v>
      </c>
      <c r="C815" s="38">
        <f>IF(E815&lt;&gt;"",VLOOKUP(E815,市町村コード!$A$1:$B$3593,2,FALSE),"")</f>
        <v>394122</v>
      </c>
      <c r="D815" s="39" t="str">
        <f t="shared" ref="D815:D847" si="268">IF(C815&lt;&gt;"",LEFT(C815,5),"")</f>
        <v>39412</v>
      </c>
      <c r="E815" s="48" t="s">
        <v>1432</v>
      </c>
      <c r="F815" s="40" t="str">
        <f t="shared" si="266"/>
        <v>2022年</v>
      </c>
      <c r="G815" s="41">
        <v>44661</v>
      </c>
      <c r="H815" s="14"/>
      <c r="I815" s="14"/>
      <c r="J815" s="14">
        <v>14144</v>
      </c>
      <c r="K815" s="15" t="str">
        <f t="shared" si="263"/>
        <v/>
      </c>
      <c r="L815" s="14"/>
      <c r="M815" s="14"/>
      <c r="N815" s="35" t="s">
        <v>54</v>
      </c>
      <c r="O815" s="35" t="s">
        <v>29</v>
      </c>
      <c r="P815" s="45" t="s">
        <v>1433</v>
      </c>
      <c r="Q815" s="31">
        <v>3</v>
      </c>
      <c r="R815" s="31" t="s">
        <v>4710</v>
      </c>
      <c r="S815" s="16"/>
      <c r="T815" s="17" t="str">
        <f>IF(AND(S815&lt;&gt;""),S815/INDEX(L$2:L815,MATCH(MAX(L$2:L815)+1,L$2:L815,1)),"")</f>
        <v/>
      </c>
      <c r="U815" s="31" t="s">
        <v>30</v>
      </c>
      <c r="W815" s="43"/>
      <c r="X815" s="43"/>
      <c r="Y815" s="43"/>
      <c r="Z815" s="43"/>
      <c r="AA815" s="43"/>
      <c r="AB815" s="43"/>
      <c r="AC815" s="43"/>
      <c r="AD815" s="39"/>
      <c r="AE815" s="39"/>
      <c r="AF815" s="44" t="str">
        <f t="shared" si="267"/>
        <v>無</v>
      </c>
      <c r="AH815" s="45"/>
    </row>
    <row r="816" spans="1:34">
      <c r="A816" s="36" t="str">
        <f t="shared" si="265"/>
        <v>町村</v>
      </c>
      <c r="B816" s="37" t="str">
        <f>IF(E816&lt;&gt;"",VLOOKUP(C816,市町村コード!$B:$D,3,FALSE),"")</f>
        <v>高知県</v>
      </c>
      <c r="C816" s="38">
        <f>IF(E816&lt;&gt;"",VLOOKUP(E816,市町村コード!$A$1:$B$3593,2,FALSE),"")</f>
        <v>394271</v>
      </c>
      <c r="D816" s="39" t="str">
        <f t="shared" si="268"/>
        <v>39427</v>
      </c>
      <c r="E816" s="48" t="s">
        <v>1435</v>
      </c>
      <c r="F816" s="40" t="str">
        <f t="shared" si="266"/>
        <v>2021年</v>
      </c>
      <c r="G816" s="41">
        <v>44914</v>
      </c>
      <c r="H816" s="14">
        <v>1313</v>
      </c>
      <c r="I816" s="14">
        <v>1180</v>
      </c>
      <c r="J816" s="14">
        <v>1320</v>
      </c>
      <c r="K816" s="15">
        <f t="shared" si="263"/>
        <v>0.89870525514089872</v>
      </c>
      <c r="L816" s="14">
        <v>1164</v>
      </c>
      <c r="M816" s="14">
        <v>16</v>
      </c>
      <c r="N816" s="35"/>
      <c r="O816" s="35" t="s">
        <v>29</v>
      </c>
      <c r="P816" s="45" t="s">
        <v>1436</v>
      </c>
      <c r="Q816" s="31">
        <v>3</v>
      </c>
      <c r="R816" s="31" t="s">
        <v>4710</v>
      </c>
      <c r="S816" s="16">
        <v>596</v>
      </c>
      <c r="T816" s="17">
        <f>IF(AND(S816&lt;&gt;""),S816/INDEX(L$2:L816,MATCH(MAX(L$2:L816)+1,L$2:L816,1)),"")</f>
        <v>0.51202749140893467</v>
      </c>
      <c r="U816" s="31" t="s">
        <v>30</v>
      </c>
      <c r="W816" s="43"/>
      <c r="X816" s="43"/>
      <c r="Y816" s="43"/>
      <c r="Z816" s="43"/>
      <c r="AA816" s="43"/>
      <c r="AB816" s="43"/>
      <c r="AC816" s="43"/>
      <c r="AD816" s="39"/>
      <c r="AE816" s="39"/>
      <c r="AF816" s="44" t="str">
        <f t="shared" si="267"/>
        <v>無</v>
      </c>
      <c r="AH816" s="45"/>
    </row>
    <row r="817" spans="1:34">
      <c r="A817" s="36" t="str">
        <f t="shared" si="265"/>
        <v>町村</v>
      </c>
      <c r="B817" s="37" t="str">
        <f>IF(E817&lt;&gt;"",VLOOKUP(C817,市町村コード!$B:$D,3,FALSE),"")</f>
        <v>高知県</v>
      </c>
      <c r="C817" s="38">
        <f>IF(E817&lt;&gt;"",VLOOKUP(E817,市町村コード!$A$1:$B$3593,2,FALSE),"")</f>
        <v>394271</v>
      </c>
      <c r="D817" s="39" t="str">
        <f t="shared" si="268"/>
        <v>39427</v>
      </c>
      <c r="E817" s="48" t="s">
        <v>1435</v>
      </c>
      <c r="F817" s="40" t="str">
        <f t="shared" si="266"/>
        <v>2021年</v>
      </c>
      <c r="G817" s="41">
        <v>44914</v>
      </c>
      <c r="H817" s="14"/>
      <c r="I817" s="14"/>
      <c r="J817" s="14"/>
      <c r="K817" s="15"/>
      <c r="L817" s="14"/>
      <c r="M817" s="14"/>
      <c r="N817" s="35"/>
      <c r="O817" s="35"/>
      <c r="P817" s="45" t="s">
        <v>5207</v>
      </c>
      <c r="Q817" s="31"/>
      <c r="R817" s="31" t="s">
        <v>4711</v>
      </c>
      <c r="S817" s="16">
        <v>568</v>
      </c>
      <c r="T817" s="17">
        <f>IF(AND(S817&lt;&gt;""),S817/INDEX(L$2:L817,MATCH(MAX(L$2:L817)+1,L$2:L817,1)),"")</f>
        <v>0.48797250859106528</v>
      </c>
      <c r="U817" s="31" t="s">
        <v>30</v>
      </c>
      <c r="W817" s="43"/>
      <c r="X817" s="43"/>
      <c r="Y817" s="43"/>
      <c r="Z817" s="43"/>
      <c r="AA817" s="43"/>
      <c r="AB817" s="43"/>
      <c r="AC817" s="43"/>
      <c r="AD817" s="39"/>
      <c r="AE817" s="39"/>
      <c r="AF817" s="44" t="str">
        <f t="shared" si="267"/>
        <v>無</v>
      </c>
      <c r="AH817" s="45"/>
    </row>
    <row r="818" spans="1:34">
      <c r="A818" s="36" t="str">
        <f t="shared" si="265"/>
        <v>市区</v>
      </c>
      <c r="B818" s="37" t="str">
        <f>IF(E818&lt;&gt;"",VLOOKUP(C818,市町村コード!$B:$D,3,FALSE),"")</f>
        <v>福岡県</v>
      </c>
      <c r="C818" s="38">
        <f>IF(E818&lt;&gt;"",VLOOKUP(E818,市町村コード!$A$1:$B$3593,2,FALSE),"")</f>
        <v>402036</v>
      </c>
      <c r="D818" s="39" t="str">
        <f t="shared" si="268"/>
        <v>40203</v>
      </c>
      <c r="E818" s="48" t="s">
        <v>1439</v>
      </c>
      <c r="F818" s="40" t="str">
        <f t="shared" ref="F818:F821" si="269">IF(MONTH(G818)&gt;=5, YEAR(G818)-1, YEAR(G818))&amp;"年"</f>
        <v>2022年</v>
      </c>
      <c r="G818" s="41">
        <v>44584</v>
      </c>
      <c r="H818" s="14">
        <v>246987</v>
      </c>
      <c r="I818" s="14">
        <v>85417</v>
      </c>
      <c r="J818" s="14"/>
      <c r="K818" s="15">
        <f t="shared" si="263"/>
        <v>0.34583601566074329</v>
      </c>
      <c r="L818" s="14">
        <v>84021</v>
      </c>
      <c r="M818" s="14">
        <v>1396</v>
      </c>
      <c r="N818" s="35"/>
      <c r="O818" s="35" t="s">
        <v>29</v>
      </c>
      <c r="P818" s="45" t="s">
        <v>5051</v>
      </c>
      <c r="Q818" s="31">
        <v>1</v>
      </c>
      <c r="R818" s="31" t="s">
        <v>4711</v>
      </c>
      <c r="S818" s="16">
        <v>38973</v>
      </c>
      <c r="T818" s="17">
        <f>IF(AND(S818&lt;&gt;""),S818/INDEX(L$2:L818,MATCH(MAX(L$2:L818)+1,L$2:L818,1)),"")</f>
        <v>0.46384832363337736</v>
      </c>
      <c r="U818" s="31" t="s">
        <v>30</v>
      </c>
      <c r="W818" s="43"/>
      <c r="X818" s="43"/>
      <c r="Y818" s="43"/>
      <c r="Z818" s="43"/>
      <c r="AA818" s="43"/>
      <c r="AB818" s="43"/>
      <c r="AC818" s="43"/>
      <c r="AD818" s="39"/>
      <c r="AE818" s="39"/>
      <c r="AF818" s="44" t="str">
        <f t="shared" si="267"/>
        <v>無</v>
      </c>
      <c r="AH818" s="45"/>
    </row>
    <row r="819" spans="1:34">
      <c r="A819" s="36" t="str">
        <f t="shared" si="265"/>
        <v>市区</v>
      </c>
      <c r="B819" s="37" t="str">
        <f>IF(E819&lt;&gt;"",VLOOKUP(C819,市町村コード!$B:$D,3,FALSE),"")</f>
        <v>福岡県</v>
      </c>
      <c r="C819" s="38">
        <f>IF(E819&lt;&gt;"",VLOOKUP(E819,市町村コード!$A$1:$B$3593,2,FALSE),"")</f>
        <v>402036</v>
      </c>
      <c r="D819" s="39" t="str">
        <f t="shared" si="268"/>
        <v>40203</v>
      </c>
      <c r="E819" s="48" t="s">
        <v>1439</v>
      </c>
      <c r="F819" s="40" t="str">
        <f t="shared" si="269"/>
        <v>2022年</v>
      </c>
      <c r="G819" s="41">
        <v>44584</v>
      </c>
      <c r="H819" s="14"/>
      <c r="I819" s="14"/>
      <c r="J819" s="14"/>
      <c r="K819" s="15"/>
      <c r="L819" s="14"/>
      <c r="M819" s="14"/>
      <c r="N819" s="35"/>
      <c r="O819" s="35"/>
      <c r="P819" s="45" t="s">
        <v>5052</v>
      </c>
      <c r="Q819" s="31"/>
      <c r="R819" s="31" t="s">
        <v>4711</v>
      </c>
      <c r="S819" s="16">
        <v>36476</v>
      </c>
      <c r="T819" s="17">
        <f>IF(AND(S819&lt;&gt;""),S819/INDEX(L$2:L819,MATCH(MAX(L$2:L819)+1,L$2:L819,1)),"")</f>
        <v>0.43412956284738341</v>
      </c>
      <c r="U819" s="31" t="s">
        <v>30</v>
      </c>
      <c r="W819" s="43"/>
      <c r="X819" s="43"/>
      <c r="Y819" s="43"/>
      <c r="Z819" s="43"/>
      <c r="AA819" s="43"/>
      <c r="AB819" s="43"/>
      <c r="AC819" s="43"/>
      <c r="AD819" s="39"/>
      <c r="AE819" s="39"/>
      <c r="AF819" s="44" t="str">
        <f t="shared" si="267"/>
        <v>無</v>
      </c>
      <c r="AH819" s="45"/>
    </row>
    <row r="820" spans="1:34">
      <c r="A820" s="36" t="str">
        <f t="shared" si="265"/>
        <v>市区</v>
      </c>
      <c r="B820" s="37" t="str">
        <f>IF(E820&lt;&gt;"",VLOOKUP(C820,市町村コード!$B:$D,3,FALSE),"")</f>
        <v>福岡県</v>
      </c>
      <c r="C820" s="38">
        <f>IF(E820&lt;&gt;"",VLOOKUP(E820,市町村コード!$A$1:$B$3593,2,FALSE),"")</f>
        <v>402036</v>
      </c>
      <c r="D820" s="39" t="str">
        <f t="shared" si="268"/>
        <v>40203</v>
      </c>
      <c r="E820" s="48" t="s">
        <v>1439</v>
      </c>
      <c r="F820" s="40" t="str">
        <f t="shared" si="269"/>
        <v>2022年</v>
      </c>
      <c r="G820" s="41">
        <v>44584</v>
      </c>
      <c r="H820" s="14"/>
      <c r="I820" s="14"/>
      <c r="J820" s="14"/>
      <c r="K820" s="15"/>
      <c r="L820" s="14"/>
      <c r="M820" s="14"/>
      <c r="N820" s="35"/>
      <c r="O820" s="35"/>
      <c r="P820" s="45" t="s">
        <v>5053</v>
      </c>
      <c r="Q820" s="31"/>
      <c r="R820" s="31" t="s">
        <v>4711</v>
      </c>
      <c r="S820" s="16">
        <v>4412</v>
      </c>
      <c r="T820" s="17">
        <f>IF(AND(S820&lt;&gt;""),S820/INDEX(L$2:L820,MATCH(MAX(L$2:L820)+1,L$2:L820,1)),"")</f>
        <v>5.2510681853346189E-2</v>
      </c>
      <c r="U820" s="31" t="s">
        <v>30</v>
      </c>
      <c r="W820" s="43"/>
      <c r="X820" s="43"/>
      <c r="Y820" s="43"/>
      <c r="Z820" s="43"/>
      <c r="AA820" s="43"/>
      <c r="AB820" s="43"/>
      <c r="AC820" s="43"/>
      <c r="AD820" s="39"/>
      <c r="AE820" s="39"/>
      <c r="AF820" s="44" t="str">
        <f t="shared" si="267"/>
        <v>無</v>
      </c>
      <c r="AH820" s="45"/>
    </row>
    <row r="821" spans="1:34">
      <c r="A821" s="36" t="str">
        <f t="shared" si="265"/>
        <v>市区</v>
      </c>
      <c r="B821" s="37" t="str">
        <f>IF(E821&lt;&gt;"",VLOOKUP(C821,市町村コード!$B:$D,3,FALSE),"")</f>
        <v>福岡県</v>
      </c>
      <c r="C821" s="38">
        <f>IF(E821&lt;&gt;"",VLOOKUP(E821,市町村コード!$A$1:$B$3593,2,FALSE),"")</f>
        <v>402036</v>
      </c>
      <c r="D821" s="39" t="str">
        <f t="shared" si="268"/>
        <v>40203</v>
      </c>
      <c r="E821" s="48" t="s">
        <v>1439</v>
      </c>
      <c r="F821" s="40" t="str">
        <f t="shared" si="269"/>
        <v>2022年</v>
      </c>
      <c r="G821" s="41">
        <v>44584</v>
      </c>
      <c r="H821" s="14"/>
      <c r="I821" s="14"/>
      <c r="J821" s="14"/>
      <c r="K821" s="15"/>
      <c r="L821" s="14"/>
      <c r="M821" s="14"/>
      <c r="N821" s="35"/>
      <c r="O821" s="35"/>
      <c r="P821" s="45" t="s">
        <v>5054</v>
      </c>
      <c r="Q821" s="31"/>
      <c r="R821" s="31" t="s">
        <v>4711</v>
      </c>
      <c r="S821" s="16">
        <v>4160</v>
      </c>
      <c r="T821" s="17">
        <f>IF(AND(S821&lt;&gt;""),S821/INDEX(L$2:L821,MATCH(MAX(L$2:L821)+1,L$2:L821,1)),"")</f>
        <v>4.9511431665893051E-2</v>
      </c>
      <c r="U821" s="31" t="s">
        <v>30</v>
      </c>
      <c r="W821" s="43"/>
      <c r="X821" s="43"/>
      <c r="Y821" s="43"/>
      <c r="Z821" s="43"/>
      <c r="AA821" s="43"/>
      <c r="AB821" s="43"/>
      <c r="AC821" s="43"/>
      <c r="AD821" s="39"/>
      <c r="AE821" s="39"/>
      <c r="AF821" s="44" t="str">
        <f t="shared" si="267"/>
        <v>無</v>
      </c>
      <c r="AH821" s="45"/>
    </row>
    <row r="822" spans="1:34">
      <c r="A822" s="36" t="str">
        <f t="shared" ref="A822:A856" si="270">IF(E822&lt;&gt;"",IF(OR(RIGHT(E822,1)="市",RIGHT(E822,1)="区"),"市区","町村"),"")</f>
        <v>市区</v>
      </c>
      <c r="B822" s="37" t="str">
        <f>IF(E822&lt;&gt;"",VLOOKUP(C822,市町村コード!$B:$D,3,FALSE),"")</f>
        <v>福岡県</v>
      </c>
      <c r="C822" s="38">
        <f>IF(E822&lt;&gt;"",VLOOKUP(E822,市町村コード!$A$1:$B$3593,2,FALSE),"")</f>
        <v>402117</v>
      </c>
      <c r="D822" s="39" t="str">
        <f t="shared" si="268"/>
        <v>40211</v>
      </c>
      <c r="E822" s="48" t="s">
        <v>1443</v>
      </c>
      <c r="F822" s="40" t="str">
        <f t="shared" ref="F822:F829" si="271">IF(MONTH(G822)&gt;=5, YEAR(G822)-1, YEAR(G822))&amp;"年"</f>
        <v>2021年</v>
      </c>
      <c r="G822" s="41">
        <v>44879</v>
      </c>
      <c r="H822" s="14">
        <v>39909</v>
      </c>
      <c r="I822" s="14">
        <v>19578</v>
      </c>
      <c r="J822" s="14"/>
      <c r="K822" s="15">
        <f t="shared" si="263"/>
        <v>0.49056603773584906</v>
      </c>
      <c r="L822" s="14">
        <v>19439</v>
      </c>
      <c r="M822" s="14">
        <v>139</v>
      </c>
      <c r="N822" s="35"/>
      <c r="O822" s="35" t="s">
        <v>29</v>
      </c>
      <c r="P822" s="45" t="s">
        <v>1444</v>
      </c>
      <c r="Q822" s="31">
        <v>2</v>
      </c>
      <c r="R822" s="31" t="s">
        <v>4710</v>
      </c>
      <c r="S822" s="16">
        <v>10558</v>
      </c>
      <c r="T822" s="17">
        <f>IF(AND(S822&lt;&gt;""),S822/INDEX(L$2:L822,MATCH(MAX(L$2:L822)+1,L$2:L822,1)),"")</f>
        <v>0.54313493492463605</v>
      </c>
      <c r="U822" s="35" t="s">
        <v>30</v>
      </c>
      <c r="W822" s="43"/>
      <c r="X822" s="43"/>
      <c r="Y822" s="43" t="s">
        <v>32</v>
      </c>
      <c r="Z822" s="43"/>
      <c r="AA822" s="43"/>
      <c r="AB822" s="43"/>
      <c r="AC822" s="43"/>
      <c r="AD822" s="39" t="s">
        <v>4690</v>
      </c>
      <c r="AE822" s="39"/>
      <c r="AF822" s="44" t="str">
        <f t="shared" si="267"/>
        <v>公</v>
      </c>
      <c r="AH822" s="45"/>
    </row>
    <row r="823" spans="1:34">
      <c r="A823" s="36" t="str">
        <f t="shared" si="270"/>
        <v>市区</v>
      </c>
      <c r="B823" s="37" t="str">
        <f>IF(E823&lt;&gt;"",VLOOKUP(C823,市町村コード!$B:$D,3,FALSE),"")</f>
        <v>福岡県</v>
      </c>
      <c r="C823" s="38">
        <f>IF(E823&lt;&gt;"",VLOOKUP(E823,市町村コード!$A$1:$B$3593,2,FALSE),"")</f>
        <v>402117</v>
      </c>
      <c r="D823" s="39" t="str">
        <f t="shared" si="268"/>
        <v>40211</v>
      </c>
      <c r="E823" s="48" t="s">
        <v>1443</v>
      </c>
      <c r="F823" s="40" t="str">
        <f t="shared" si="271"/>
        <v>2021年</v>
      </c>
      <c r="G823" s="41">
        <v>44879</v>
      </c>
      <c r="H823" s="14"/>
      <c r="I823" s="14"/>
      <c r="J823" s="14"/>
      <c r="K823" s="15"/>
      <c r="L823" s="14"/>
      <c r="M823" s="14"/>
      <c r="N823" s="35"/>
      <c r="O823" s="35"/>
      <c r="P823" s="45" t="s">
        <v>5055</v>
      </c>
      <c r="Q823" s="31"/>
      <c r="R823" s="31" t="s">
        <v>4711</v>
      </c>
      <c r="S823" s="16">
        <v>8881</v>
      </c>
      <c r="T823" s="17">
        <f>IF(AND(S823&lt;&gt;""),S823/INDEX(L$2:L823,MATCH(MAX(L$2:L823)+1,L$2:L823,1)),"")</f>
        <v>0.45686506507536395</v>
      </c>
      <c r="U823" s="35" t="s">
        <v>30</v>
      </c>
      <c r="W823" s="43"/>
      <c r="X823" s="43"/>
      <c r="Y823" s="43"/>
      <c r="Z823" s="43"/>
      <c r="AA823" s="43"/>
      <c r="AB823" s="43"/>
      <c r="AC823" s="43"/>
      <c r="AD823" s="39"/>
      <c r="AE823" s="39"/>
      <c r="AF823" s="44" t="str">
        <f t="shared" si="267"/>
        <v>無</v>
      </c>
      <c r="AH823" s="45"/>
    </row>
    <row r="824" spans="1:34">
      <c r="A824" s="36" t="str">
        <f t="shared" si="270"/>
        <v>市区</v>
      </c>
      <c r="B824" s="37" t="str">
        <f>IF(E824&lt;&gt;"",VLOOKUP(C824,市町村コード!$B:$D,3,FALSE),"")</f>
        <v>福岡県</v>
      </c>
      <c r="C824" s="38">
        <f>IF(E824&lt;&gt;"",VLOOKUP(E824,市町村コード!$A$1:$B$3593,2,FALSE),"")</f>
        <v>402133</v>
      </c>
      <c r="D824" s="39" t="str">
        <f t="shared" si="268"/>
        <v>40213</v>
      </c>
      <c r="E824" s="48" t="s">
        <v>1446</v>
      </c>
      <c r="F824" s="40" t="str">
        <f t="shared" si="271"/>
        <v>2022年</v>
      </c>
      <c r="G824" s="41">
        <v>44619</v>
      </c>
      <c r="H824" s="14">
        <v>60003</v>
      </c>
      <c r="I824" s="14">
        <v>29472</v>
      </c>
      <c r="J824" s="14">
        <v>60621</v>
      </c>
      <c r="K824" s="15">
        <f t="shared" si="263"/>
        <v>0.4911754412279386</v>
      </c>
      <c r="L824" s="14">
        <v>29261</v>
      </c>
      <c r="M824" s="14">
        <v>211</v>
      </c>
      <c r="N824" s="35"/>
      <c r="O824" s="35" t="s">
        <v>29</v>
      </c>
      <c r="P824" s="45" t="s">
        <v>5056</v>
      </c>
      <c r="Q824" s="31">
        <v>1</v>
      </c>
      <c r="R824" s="31" t="s">
        <v>4711</v>
      </c>
      <c r="S824" s="16">
        <v>11052</v>
      </c>
      <c r="T824" s="17">
        <f>IF(AND(S824&lt;&gt;""),S824/INDEX(L$2:L824,MATCH(MAX(L$2:L824)+1,L$2:L824,1)),"")</f>
        <v>0.37770411127439252</v>
      </c>
      <c r="U824" s="31" t="s">
        <v>30</v>
      </c>
      <c r="W824" s="43"/>
      <c r="X824" s="43"/>
      <c r="Y824" s="43"/>
      <c r="Z824" s="43"/>
      <c r="AA824" s="43"/>
      <c r="AB824" s="43"/>
      <c r="AC824" s="43"/>
      <c r="AD824" s="39"/>
      <c r="AE824" s="39"/>
      <c r="AF824" s="44" t="str">
        <f t="shared" si="267"/>
        <v>無</v>
      </c>
      <c r="AH824" s="45"/>
    </row>
    <row r="825" spans="1:34">
      <c r="A825" s="36" t="str">
        <f t="shared" si="270"/>
        <v>市区</v>
      </c>
      <c r="B825" s="37" t="str">
        <f>IF(E825&lt;&gt;"",VLOOKUP(C825,市町村コード!$B:$D,3,FALSE),"")</f>
        <v>福岡県</v>
      </c>
      <c r="C825" s="38">
        <f>IF(E825&lt;&gt;"",VLOOKUP(E825,市町村コード!$A$1:$B$3593,2,FALSE),"")</f>
        <v>402133</v>
      </c>
      <c r="D825" s="39" t="str">
        <f t="shared" si="268"/>
        <v>40213</v>
      </c>
      <c r="E825" s="48" t="s">
        <v>1446</v>
      </c>
      <c r="F825" s="40" t="str">
        <f t="shared" si="271"/>
        <v>2022年</v>
      </c>
      <c r="G825" s="41">
        <v>44619</v>
      </c>
      <c r="H825" s="14"/>
      <c r="I825" s="14"/>
      <c r="J825" s="14"/>
      <c r="K825" s="15"/>
      <c r="L825" s="14"/>
      <c r="M825" s="14"/>
      <c r="N825" s="35"/>
      <c r="O825" s="35"/>
      <c r="P825" s="45" t="s">
        <v>5057</v>
      </c>
      <c r="Q825" s="31"/>
      <c r="R825" s="31" t="s">
        <v>4711</v>
      </c>
      <c r="S825" s="16">
        <v>10908</v>
      </c>
      <c r="T825" s="17">
        <f>IF(AND(S825&lt;&gt;""),S825/INDEX(L$2:L825,MATCH(MAX(L$2:L825)+1,L$2:L825,1)),"")</f>
        <v>0.37278288506886298</v>
      </c>
      <c r="U825" s="31" t="s">
        <v>30</v>
      </c>
      <c r="W825" s="43"/>
      <c r="X825" s="43"/>
      <c r="Y825" s="43"/>
      <c r="Z825" s="43"/>
      <c r="AA825" s="43"/>
      <c r="AB825" s="43"/>
      <c r="AC825" s="43"/>
      <c r="AD825" s="39"/>
      <c r="AE825" s="39"/>
      <c r="AF825" s="44" t="str">
        <f t="shared" si="267"/>
        <v>無</v>
      </c>
      <c r="AH825" s="45"/>
    </row>
    <row r="826" spans="1:34">
      <c r="A826" s="36" t="str">
        <f t="shared" si="270"/>
        <v>市区</v>
      </c>
      <c r="B826" s="37" t="str">
        <f>IF(E826&lt;&gt;"",VLOOKUP(C826,市町村コード!$B:$D,3,FALSE),"")</f>
        <v>福岡県</v>
      </c>
      <c r="C826" s="38">
        <f>IF(E826&lt;&gt;"",VLOOKUP(E826,市町村コード!$A$1:$B$3593,2,FALSE),"")</f>
        <v>402133</v>
      </c>
      <c r="D826" s="39" t="str">
        <f t="shared" si="268"/>
        <v>40213</v>
      </c>
      <c r="E826" s="48" t="s">
        <v>1446</v>
      </c>
      <c r="F826" s="40" t="str">
        <f t="shared" si="271"/>
        <v>2022年</v>
      </c>
      <c r="G826" s="41">
        <v>44619</v>
      </c>
      <c r="H826" s="14"/>
      <c r="I826" s="14"/>
      <c r="J826" s="14"/>
      <c r="K826" s="15"/>
      <c r="L826" s="14"/>
      <c r="M826" s="14"/>
      <c r="N826" s="35"/>
      <c r="O826" s="35"/>
      <c r="P826" s="45" t="s">
        <v>1447</v>
      </c>
      <c r="Q826" s="31"/>
      <c r="R826" s="31" t="s">
        <v>4710</v>
      </c>
      <c r="S826" s="16">
        <v>7301</v>
      </c>
      <c r="T826" s="17">
        <f>IF(AND(S826&lt;&gt;""),S826/INDEX(L$2:L826,MATCH(MAX(L$2:L826)+1,L$2:L826,1)),"")</f>
        <v>0.24951300365674448</v>
      </c>
      <c r="U826" s="31" t="s">
        <v>30</v>
      </c>
      <c r="W826" s="43"/>
      <c r="X826" s="43"/>
      <c r="Y826" s="43"/>
      <c r="Z826" s="43"/>
      <c r="AA826" s="43"/>
      <c r="AB826" s="43"/>
      <c r="AC826" s="43"/>
      <c r="AD826" s="39"/>
      <c r="AE826" s="39"/>
      <c r="AF826" s="44" t="str">
        <f t="shared" si="267"/>
        <v>無</v>
      </c>
      <c r="AH826" s="45"/>
    </row>
    <row r="827" spans="1:34">
      <c r="A827" s="36" t="str">
        <f t="shared" si="270"/>
        <v>市区</v>
      </c>
      <c r="B827" s="37" t="str">
        <f>IF(E827&lt;&gt;"",VLOOKUP(C827,市町村コード!$B:$D,3,FALSE),"")</f>
        <v>福岡県</v>
      </c>
      <c r="C827" s="38">
        <f>IF(E827&lt;&gt;"",VLOOKUP(E827,市町村コード!$A$1:$B$3593,2,FALSE),"")</f>
        <v>402150</v>
      </c>
      <c r="D827" s="39" t="str">
        <f t="shared" si="268"/>
        <v>40215</v>
      </c>
      <c r="E827" s="48" t="s">
        <v>1449</v>
      </c>
      <c r="F827" s="40" t="str">
        <f t="shared" si="271"/>
        <v>2021年</v>
      </c>
      <c r="G827" s="41">
        <v>44725</v>
      </c>
      <c r="H827" s="14">
        <v>34591</v>
      </c>
      <c r="I827" s="14">
        <v>18331</v>
      </c>
      <c r="J827" s="14"/>
      <c r="K827" s="15">
        <f t="shared" ref="K827:K860" si="272">IF(AND(H827&lt;&gt;"",I827&lt;&gt;""),I827/H827,"")</f>
        <v>0.52993553236390967</v>
      </c>
      <c r="L827" s="14">
        <v>17812</v>
      </c>
      <c r="M827" s="14">
        <v>519</v>
      </c>
      <c r="N827" s="35"/>
      <c r="O827" s="35" t="s">
        <v>29</v>
      </c>
      <c r="P827" s="45" t="s">
        <v>1450</v>
      </c>
      <c r="Q827" s="31">
        <v>2</v>
      </c>
      <c r="R827" s="31" t="s">
        <v>4710</v>
      </c>
      <c r="S827" s="16">
        <v>7534</v>
      </c>
      <c r="T827" s="17">
        <f>IF(AND(S827&lt;&gt;""),S827/INDEX(L$2:L827,MATCH(MAX(L$2:L827)+1,L$2:L827,1)),"")</f>
        <v>0.42297327644284755</v>
      </c>
      <c r="U827" s="31" t="s">
        <v>30</v>
      </c>
      <c r="W827" s="43"/>
      <c r="X827" s="43"/>
      <c r="Y827" s="43"/>
      <c r="Z827" s="43"/>
      <c r="AA827" s="43"/>
      <c r="AB827" s="43"/>
      <c r="AC827" s="43"/>
      <c r="AD827" s="39"/>
      <c r="AE827" s="39"/>
      <c r="AF827" s="44" t="str">
        <f t="shared" si="267"/>
        <v>無</v>
      </c>
      <c r="AH827" s="45"/>
    </row>
    <row r="828" spans="1:34">
      <c r="A828" s="36" t="str">
        <f t="shared" si="270"/>
        <v>市区</v>
      </c>
      <c r="B828" s="37" t="str">
        <f>IF(E828&lt;&gt;"",VLOOKUP(C828,市町村コード!$B:$D,3,FALSE),"")</f>
        <v>福岡県</v>
      </c>
      <c r="C828" s="38">
        <f>IF(E828&lt;&gt;"",VLOOKUP(E828,市町村コード!$A$1:$B$3593,2,FALSE),"")</f>
        <v>402150</v>
      </c>
      <c r="D828" s="39" t="str">
        <f t="shared" si="268"/>
        <v>40215</v>
      </c>
      <c r="E828" s="48" t="s">
        <v>1449</v>
      </c>
      <c r="F828" s="40" t="str">
        <f t="shared" si="271"/>
        <v>2021年</v>
      </c>
      <c r="G828" s="41">
        <v>44725</v>
      </c>
      <c r="H828" s="14"/>
      <c r="I828" s="14"/>
      <c r="J828" s="14"/>
      <c r="K828" s="15"/>
      <c r="L828" s="14"/>
      <c r="M828" s="14"/>
      <c r="N828" s="35"/>
      <c r="O828" s="35"/>
      <c r="P828" s="45" t="s">
        <v>5208</v>
      </c>
      <c r="Q828" s="31"/>
      <c r="R828" s="31" t="s">
        <v>4711</v>
      </c>
      <c r="S828" s="16">
        <v>7082</v>
      </c>
      <c r="T828" s="17">
        <f>IF(AND(S828&lt;&gt;""),S828/INDEX(L$2:L828,MATCH(MAX(L$2:L828)+1,L$2:L828,1)),"")</f>
        <v>0.39759712553334831</v>
      </c>
      <c r="U828" s="31" t="s">
        <v>30</v>
      </c>
      <c r="W828" s="43"/>
      <c r="X828" s="43"/>
      <c r="Y828" s="43"/>
      <c r="Z828" s="43"/>
      <c r="AA828" s="43"/>
      <c r="AB828" s="43"/>
      <c r="AC828" s="43"/>
      <c r="AD828" s="39"/>
      <c r="AE828" s="39"/>
      <c r="AF828" s="44" t="str">
        <f t="shared" si="267"/>
        <v>無</v>
      </c>
      <c r="AH828" s="45"/>
    </row>
    <row r="829" spans="1:34">
      <c r="A829" s="36" t="str">
        <f t="shared" si="270"/>
        <v>市区</v>
      </c>
      <c r="B829" s="37" t="str">
        <f>IF(E829&lt;&gt;"",VLOOKUP(C829,市町村コード!$B:$D,3,FALSE),"")</f>
        <v>福岡県</v>
      </c>
      <c r="C829" s="38">
        <f>IF(E829&lt;&gt;"",VLOOKUP(E829,市町村コード!$A$1:$B$3593,2,FALSE),"")</f>
        <v>402150</v>
      </c>
      <c r="D829" s="39" t="str">
        <f t="shared" si="268"/>
        <v>40215</v>
      </c>
      <c r="E829" s="48" t="s">
        <v>1449</v>
      </c>
      <c r="F829" s="40" t="str">
        <f t="shared" si="271"/>
        <v>2021年</v>
      </c>
      <c r="G829" s="41">
        <v>44725</v>
      </c>
      <c r="H829" s="14"/>
      <c r="I829" s="14"/>
      <c r="J829" s="14"/>
      <c r="K829" s="15"/>
      <c r="L829" s="14"/>
      <c r="M829" s="14"/>
      <c r="N829" s="35"/>
      <c r="O829" s="35"/>
      <c r="P829" s="45" t="s">
        <v>5209</v>
      </c>
      <c r="Q829" s="31"/>
      <c r="R829" s="31" t="s">
        <v>4711</v>
      </c>
      <c r="S829" s="16">
        <v>3196</v>
      </c>
      <c r="T829" s="17">
        <f>IF(AND(S829&lt;&gt;""),S829/INDEX(L$2:L829,MATCH(MAX(L$2:L829)+1,L$2:L829,1)),"")</f>
        <v>0.17942959802380418</v>
      </c>
      <c r="U829" s="31" t="s">
        <v>30</v>
      </c>
      <c r="W829" s="43"/>
      <c r="X829" s="43"/>
      <c r="Y829" s="43"/>
      <c r="Z829" s="43"/>
      <c r="AA829" s="43"/>
      <c r="AB829" s="43"/>
      <c r="AC829" s="43"/>
      <c r="AD829" s="39"/>
      <c r="AE829" s="39"/>
      <c r="AF829" s="44" t="str">
        <f t="shared" si="267"/>
        <v>無</v>
      </c>
      <c r="AH829" s="45"/>
    </row>
    <row r="830" spans="1:34">
      <c r="A830" s="36" t="str">
        <f t="shared" si="270"/>
        <v>市区</v>
      </c>
      <c r="B830" s="37" t="str">
        <f>IF(E830&lt;&gt;"",VLOOKUP(C830,市町村コード!$B:$D,3,FALSE),"")</f>
        <v>福岡県</v>
      </c>
      <c r="C830" s="38">
        <f>IF(E830&lt;&gt;"",VLOOKUP(E830,市町村コード!$A$1:$B$3593,2,FALSE),"")</f>
        <v>402192</v>
      </c>
      <c r="D830" s="39" t="str">
        <f t="shared" si="268"/>
        <v>40219</v>
      </c>
      <c r="E830" s="48" t="s">
        <v>1453</v>
      </c>
      <c r="F830" s="40" t="str">
        <f t="shared" ref="F830:F835" si="273">IF(MONTH(G830)&gt;=5, YEAR(G830)-1, YEAR(G830))&amp;"年"</f>
        <v>2021年</v>
      </c>
      <c r="G830" s="41">
        <v>44809</v>
      </c>
      <c r="H830" s="14">
        <v>81158</v>
      </c>
      <c r="I830" s="14">
        <v>25975</v>
      </c>
      <c r="J830" s="14">
        <v>82433</v>
      </c>
      <c r="K830" s="15">
        <f t="shared" si="272"/>
        <v>0.32005470810024889</v>
      </c>
      <c r="L830" s="14">
        <v>25713</v>
      </c>
      <c r="M830" s="14">
        <v>262</v>
      </c>
      <c r="N830" s="35"/>
      <c r="O830" s="35" t="s">
        <v>29</v>
      </c>
      <c r="P830" s="45" t="s">
        <v>1454</v>
      </c>
      <c r="Q830" s="31">
        <v>5</v>
      </c>
      <c r="R830" s="31" t="s">
        <v>4710</v>
      </c>
      <c r="S830" s="16">
        <v>14666</v>
      </c>
      <c r="T830" s="17">
        <f>IF(AND(S830&lt;&gt;""),S830/INDEX(L$2:L830,MATCH(MAX(L$2:L830)+1,L$2:L830,1)),"")</f>
        <v>0.57037296309259911</v>
      </c>
      <c r="U830" s="31" t="s">
        <v>30</v>
      </c>
      <c r="V830" s="34" t="s">
        <v>32</v>
      </c>
      <c r="W830" s="43" t="s">
        <v>32</v>
      </c>
      <c r="X830" s="43"/>
      <c r="Y830" s="43" t="s">
        <v>32</v>
      </c>
      <c r="Z830" s="43"/>
      <c r="AA830" s="43"/>
      <c r="AB830" s="43"/>
      <c r="AC830" s="43"/>
      <c r="AD830" s="39" t="s">
        <v>4691</v>
      </c>
      <c r="AE830" s="39"/>
      <c r="AF830" s="44" t="str">
        <f t="shared" si="267"/>
        <v>自立公</v>
      </c>
      <c r="AH830" s="45"/>
    </row>
    <row r="831" spans="1:34">
      <c r="A831" s="36" t="str">
        <f t="shared" si="270"/>
        <v>市区</v>
      </c>
      <c r="B831" s="37" t="str">
        <f>IF(E831&lt;&gt;"",VLOOKUP(C831,市町村コード!$B:$D,3,FALSE),"")</f>
        <v>福岡県</v>
      </c>
      <c r="C831" s="38">
        <f>IF(E831&lt;&gt;"",VLOOKUP(E831,市町村コード!$A$1:$B$3593,2,FALSE),"")</f>
        <v>402192</v>
      </c>
      <c r="D831" s="39" t="str">
        <f t="shared" si="268"/>
        <v>40219</v>
      </c>
      <c r="E831" s="48" t="s">
        <v>1453</v>
      </c>
      <c r="F831" s="40" t="str">
        <f t="shared" si="273"/>
        <v>2021年</v>
      </c>
      <c r="G831" s="41">
        <v>44809</v>
      </c>
      <c r="H831" s="14"/>
      <c r="I831" s="14"/>
      <c r="J831" s="14"/>
      <c r="K831" s="15"/>
      <c r="L831" s="14"/>
      <c r="M831" s="14"/>
      <c r="N831" s="35"/>
      <c r="O831" s="35"/>
      <c r="P831" s="45" t="s">
        <v>5210</v>
      </c>
      <c r="Q831" s="31"/>
      <c r="R831" s="31" t="s">
        <v>4711</v>
      </c>
      <c r="S831" s="16">
        <v>11047</v>
      </c>
      <c r="T831" s="17">
        <f>IF(AND(S831&lt;&gt;""),S831/INDEX(L$2:L831,MATCH(MAX(L$2:L831)+1,L$2:L831,1)),"")</f>
        <v>0.42962703690740095</v>
      </c>
      <c r="U831" s="31" t="s">
        <v>30</v>
      </c>
      <c r="W831" s="43"/>
      <c r="X831" s="43"/>
      <c r="Y831" s="43"/>
      <c r="Z831" s="43"/>
      <c r="AA831" s="43"/>
      <c r="AB831" s="43"/>
      <c r="AC831" s="43"/>
      <c r="AD831" s="39"/>
      <c r="AE831" s="39"/>
      <c r="AF831" s="44" t="str">
        <f t="shared" si="267"/>
        <v>無</v>
      </c>
      <c r="AH831" s="45"/>
    </row>
    <row r="832" spans="1:34">
      <c r="A832" s="36" t="str">
        <f t="shared" si="270"/>
        <v>市区</v>
      </c>
      <c r="B832" s="37" t="str">
        <f>IF(E832&lt;&gt;"",VLOOKUP(C832,市町村コード!$B:$D,3,FALSE),"")</f>
        <v>福岡県</v>
      </c>
      <c r="C832" s="38">
        <f>IF(E832&lt;&gt;"",VLOOKUP(E832,市町村コード!$A$1:$B$3593,2,FALSE),"")</f>
        <v>402206</v>
      </c>
      <c r="D832" s="39" t="str">
        <f t="shared" si="268"/>
        <v>40220</v>
      </c>
      <c r="E832" s="48" t="s">
        <v>1455</v>
      </c>
      <c r="F832" s="40" t="str">
        <f t="shared" si="273"/>
        <v>2022年</v>
      </c>
      <c r="G832" s="41">
        <v>44675</v>
      </c>
      <c r="H832" s="14">
        <v>78842</v>
      </c>
      <c r="I832" s="14">
        <v>28132</v>
      </c>
      <c r="J832" s="14">
        <v>80386</v>
      </c>
      <c r="K832" s="15">
        <f t="shared" si="272"/>
        <v>0.35681489561401286</v>
      </c>
      <c r="L832" s="14">
        <v>27726</v>
      </c>
      <c r="M832" s="14">
        <v>406</v>
      </c>
      <c r="N832" s="35"/>
      <c r="O832" s="35" t="s">
        <v>29</v>
      </c>
      <c r="P832" s="45" t="s">
        <v>1456</v>
      </c>
      <c r="Q832" s="31">
        <v>2</v>
      </c>
      <c r="R832" s="31" t="s">
        <v>4710</v>
      </c>
      <c r="S832" s="16">
        <v>17486</v>
      </c>
      <c r="T832" s="17">
        <f>IF(AND(S832&lt;&gt;""),S832/INDEX(L$2:L832,MATCH(MAX(L$2:L832)+1,L$2:L832,1)),"")</f>
        <v>0.63067157180985356</v>
      </c>
      <c r="U832" s="31" t="s">
        <v>30</v>
      </c>
      <c r="W832" s="43"/>
      <c r="X832" s="43"/>
      <c r="Y832" s="43"/>
      <c r="Z832" s="43"/>
      <c r="AA832" s="43"/>
      <c r="AB832" s="43"/>
      <c r="AC832" s="43"/>
      <c r="AD832" s="39"/>
      <c r="AE832" s="39"/>
      <c r="AF832" s="44" t="str">
        <f t="shared" si="267"/>
        <v>無</v>
      </c>
      <c r="AH832" s="45"/>
    </row>
    <row r="833" spans="1:34">
      <c r="A833" s="36" t="str">
        <f t="shared" si="270"/>
        <v>市区</v>
      </c>
      <c r="B833" s="37" t="str">
        <f>IF(E833&lt;&gt;"",VLOOKUP(C833,市町村コード!$B:$D,3,FALSE),"")</f>
        <v>福岡県</v>
      </c>
      <c r="C833" s="38">
        <f>IF(E833&lt;&gt;"",VLOOKUP(E833,市町村コード!$A$1:$B$3593,2,FALSE),"")</f>
        <v>402206</v>
      </c>
      <c r="D833" s="39" t="str">
        <f t="shared" si="268"/>
        <v>40220</v>
      </c>
      <c r="E833" s="48" t="s">
        <v>1455</v>
      </c>
      <c r="F833" s="40" t="str">
        <f t="shared" si="273"/>
        <v>2022年</v>
      </c>
      <c r="G833" s="41">
        <v>44675</v>
      </c>
      <c r="H833" s="14"/>
      <c r="I833" s="14"/>
      <c r="J833" s="14"/>
      <c r="K833" s="15"/>
      <c r="L833" s="14"/>
      <c r="M833" s="14"/>
      <c r="N833" s="35"/>
      <c r="O833" s="35"/>
      <c r="P833" s="45" t="s">
        <v>5058</v>
      </c>
      <c r="Q833" s="31"/>
      <c r="R833" s="31" t="s">
        <v>4711</v>
      </c>
      <c r="S833" s="16">
        <v>7471</v>
      </c>
      <c r="T833" s="17">
        <f>IF(AND(S833&lt;&gt;""),S833/INDEX(L$2:L833,MATCH(MAX(L$2:L833)+1,L$2:L833,1)),"")</f>
        <v>0.26945827021568203</v>
      </c>
      <c r="U833" s="31" t="s">
        <v>30</v>
      </c>
      <c r="W833" s="43"/>
      <c r="X833" s="43"/>
      <c r="Y833" s="43"/>
      <c r="Z833" s="43"/>
      <c r="AA833" s="43"/>
      <c r="AB833" s="43"/>
      <c r="AC833" s="43"/>
      <c r="AD833" s="39"/>
      <c r="AE833" s="39"/>
      <c r="AF833" s="44" t="str">
        <f t="shared" si="267"/>
        <v>無</v>
      </c>
      <c r="AH833" s="45"/>
    </row>
    <row r="834" spans="1:34">
      <c r="A834" s="36" t="str">
        <f t="shared" si="270"/>
        <v>市区</v>
      </c>
      <c r="B834" s="37" t="str">
        <f>IF(E834&lt;&gt;"",VLOOKUP(C834,市町村コード!$B:$D,3,FALSE),"")</f>
        <v>福岡県</v>
      </c>
      <c r="C834" s="38">
        <f>IF(E834&lt;&gt;"",VLOOKUP(E834,市町村コード!$A$1:$B$3593,2,FALSE),"")</f>
        <v>402206</v>
      </c>
      <c r="D834" s="39" t="str">
        <f t="shared" si="268"/>
        <v>40220</v>
      </c>
      <c r="E834" s="48" t="s">
        <v>1455</v>
      </c>
      <c r="F834" s="40" t="str">
        <f t="shared" si="273"/>
        <v>2022年</v>
      </c>
      <c r="G834" s="41">
        <v>44675</v>
      </c>
      <c r="H834" s="14"/>
      <c r="I834" s="14"/>
      <c r="J834" s="14"/>
      <c r="K834" s="15"/>
      <c r="L834" s="14"/>
      <c r="M834" s="14"/>
      <c r="N834" s="35"/>
      <c r="O834" s="35"/>
      <c r="P834" s="45" t="s">
        <v>5059</v>
      </c>
      <c r="Q834" s="31"/>
      <c r="R834" s="31" t="s">
        <v>4711</v>
      </c>
      <c r="S834" s="16">
        <v>2769</v>
      </c>
      <c r="T834" s="17">
        <f>IF(AND(S834&lt;&gt;""),S834/INDEX(L$2:L834,MATCH(MAX(L$2:L834)+1,L$2:L834,1)),"")</f>
        <v>9.9870157974464399E-2</v>
      </c>
      <c r="U834" s="31" t="s">
        <v>30</v>
      </c>
      <c r="W834" s="43"/>
      <c r="X834" s="43"/>
      <c r="Y834" s="43"/>
      <c r="Z834" s="43"/>
      <c r="AA834" s="43"/>
      <c r="AB834" s="43"/>
      <c r="AC834" s="43"/>
      <c r="AD834" s="39"/>
      <c r="AE834" s="39"/>
      <c r="AF834" s="44" t="str">
        <f t="shared" si="267"/>
        <v>無</v>
      </c>
      <c r="AH834" s="45"/>
    </row>
    <row r="835" spans="1:34">
      <c r="A835" s="36" t="str">
        <f t="shared" si="270"/>
        <v>市区</v>
      </c>
      <c r="B835" s="37" t="str">
        <f>IF(E835&lt;&gt;"",VLOOKUP(C835,市町村コード!$B:$D,3,FALSE),"")</f>
        <v>福岡県</v>
      </c>
      <c r="C835" s="38">
        <f>IF(E835&lt;&gt;"",VLOOKUP(E835,市町村コード!$A$1:$B$3593,2,FALSE),"")</f>
        <v>402214</v>
      </c>
      <c r="D835" s="39" t="str">
        <f t="shared" si="268"/>
        <v>40221</v>
      </c>
      <c r="E835" s="48" t="s">
        <v>1457</v>
      </c>
      <c r="F835" s="40" t="str">
        <f t="shared" si="273"/>
        <v>2021年</v>
      </c>
      <c r="G835" s="41">
        <v>44907</v>
      </c>
      <c r="H835" s="14"/>
      <c r="I835" s="14"/>
      <c r="J835" s="14">
        <v>59171</v>
      </c>
      <c r="K835" s="15" t="str">
        <f t="shared" si="272"/>
        <v/>
      </c>
      <c r="L835" s="14"/>
      <c r="M835" s="14"/>
      <c r="N835" s="35" t="s">
        <v>54</v>
      </c>
      <c r="O835" s="35" t="s">
        <v>29</v>
      </c>
      <c r="P835" s="45" t="s">
        <v>1458</v>
      </c>
      <c r="Q835" s="31">
        <v>2</v>
      </c>
      <c r="R835" s="31" t="s">
        <v>4710</v>
      </c>
      <c r="S835" s="16"/>
      <c r="T835" s="17" t="str">
        <f>IF(AND(S835&lt;&gt;""),S835/INDEX(L$2:L835,MATCH(MAX(L$2:L835)+1,L$2:L835,1)),"")</f>
        <v/>
      </c>
      <c r="U835" s="31" t="s">
        <v>30</v>
      </c>
      <c r="W835" s="43"/>
      <c r="X835" s="43"/>
      <c r="Y835" s="43"/>
      <c r="Z835" s="43"/>
      <c r="AA835" s="43"/>
      <c r="AB835" s="43"/>
      <c r="AC835" s="43"/>
      <c r="AD835" s="39"/>
      <c r="AE835" s="39"/>
      <c r="AF835" s="44" t="str">
        <f t="shared" si="267"/>
        <v>無</v>
      </c>
      <c r="AH835" s="45"/>
    </row>
    <row r="836" spans="1:34" ht="18.75" customHeight="1">
      <c r="A836" s="36" t="str">
        <f t="shared" si="270"/>
        <v>市区</v>
      </c>
      <c r="B836" s="37" t="str">
        <f>IF(E836&lt;&gt;"",VLOOKUP(C836,市町村コード!$B:$D,3,FALSE),"")</f>
        <v>福岡県</v>
      </c>
      <c r="C836" s="38">
        <f>IF(E836&lt;&gt;"",VLOOKUP(E836,市町村コード!$A$1:$B$3593,2,FALSE),"")</f>
        <v>402265</v>
      </c>
      <c r="D836" s="39" t="str">
        <f t="shared" si="268"/>
        <v>40226</v>
      </c>
      <c r="E836" s="48" t="s">
        <v>1461</v>
      </c>
      <c r="F836" s="40" t="str">
        <f t="shared" ref="F836:F840" si="274">IF(MONTH(G836)&gt;=5, YEAR(G836)-1, YEAR(G836))&amp;"年"</f>
        <v>2022年</v>
      </c>
      <c r="G836" s="41">
        <v>44633</v>
      </c>
      <c r="H836" s="14">
        <v>22427</v>
      </c>
      <c r="I836" s="14">
        <v>14035</v>
      </c>
      <c r="J836" s="14">
        <v>22651</v>
      </c>
      <c r="K836" s="15">
        <f t="shared" si="272"/>
        <v>0.62580817764301955</v>
      </c>
      <c r="L836" s="14">
        <v>13725</v>
      </c>
      <c r="M836" s="14">
        <v>310</v>
      </c>
      <c r="N836" s="35"/>
      <c r="O836" s="35" t="s">
        <v>29</v>
      </c>
      <c r="P836" s="45" t="s">
        <v>5060</v>
      </c>
      <c r="Q836" s="31">
        <v>1</v>
      </c>
      <c r="R836" s="31" t="s">
        <v>4711</v>
      </c>
      <c r="S836" s="16">
        <v>7495</v>
      </c>
      <c r="T836" s="17">
        <f>IF(AND(S836&lt;&gt;""),S836/INDEX(L$2:L836,MATCH(MAX(L$2:L836)+1,L$2:L836,1)),"")</f>
        <v>0.54608378870673957</v>
      </c>
      <c r="U836" s="35" t="s">
        <v>30</v>
      </c>
      <c r="W836" s="43"/>
      <c r="X836" s="43"/>
      <c r="Y836" s="43"/>
      <c r="Z836" s="43"/>
      <c r="AA836" s="43"/>
      <c r="AB836" s="43"/>
      <c r="AC836" s="43"/>
      <c r="AD836" s="39"/>
      <c r="AE836" s="39"/>
      <c r="AF836" s="44" t="str">
        <f t="shared" ref="AF836:AF857" si="275">IF(AND(V836="",W836="",X836="",Y836="",Z836="",AA836="",AB836="",AC836=""),"無",IF(V836&lt;&gt;"",$V$1,"") &amp; IF(W836&lt;&gt;"",$W$1,"") &amp; IF(X836&lt;&gt;"",$X$1,"") &amp; IF(Y836&lt;&gt;"",$Y$1,"") &amp; IF(Z836&lt;&gt;"",$Z$1,"") &amp; IF(AA836&lt;&gt;"",$AA$1,"") &amp; IF(AB836&lt;&gt;"",$AB$1,"") &amp; IF(AC836&lt;&gt;"",$AC$1,""))</f>
        <v>無</v>
      </c>
      <c r="AH836" s="45"/>
    </row>
    <row r="837" spans="1:34" ht="18.75" customHeight="1">
      <c r="A837" s="36" t="str">
        <f t="shared" si="270"/>
        <v>市区</v>
      </c>
      <c r="B837" s="37" t="str">
        <f>IF(E837&lt;&gt;"",VLOOKUP(C837,市町村コード!$B:$D,3,FALSE),"")</f>
        <v>福岡県</v>
      </c>
      <c r="C837" s="38">
        <f>IF(E837&lt;&gt;"",VLOOKUP(E837,市町村コード!$A$1:$B$3593,2,FALSE),"")</f>
        <v>402265</v>
      </c>
      <c r="D837" s="39" t="str">
        <f t="shared" si="268"/>
        <v>40226</v>
      </c>
      <c r="E837" s="48" t="s">
        <v>1461</v>
      </c>
      <c r="F837" s="40" t="str">
        <f t="shared" si="274"/>
        <v>2022年</v>
      </c>
      <c r="G837" s="41">
        <v>44633</v>
      </c>
      <c r="H837" s="14"/>
      <c r="I837" s="14"/>
      <c r="J837" s="14"/>
      <c r="K837" s="15"/>
      <c r="L837" s="14"/>
      <c r="M837" s="14"/>
      <c r="N837" s="35"/>
      <c r="O837" s="35"/>
      <c r="P837" s="45" t="s">
        <v>1462</v>
      </c>
      <c r="Q837" s="31"/>
      <c r="R837" s="31" t="s">
        <v>4710</v>
      </c>
      <c r="S837" s="16">
        <v>6230</v>
      </c>
      <c r="T837" s="17">
        <f>IF(AND(S837&lt;&gt;""),S837/INDEX(L$2:L837,MATCH(MAX(L$2:L837)+1,L$2:L837,1)),"")</f>
        <v>0.45391621129326049</v>
      </c>
      <c r="U837" s="35" t="s">
        <v>30</v>
      </c>
      <c r="W837" s="43"/>
      <c r="X837" s="43"/>
      <c r="Y837" s="43"/>
      <c r="Z837" s="43"/>
      <c r="AA837" s="43"/>
      <c r="AB837" s="43"/>
      <c r="AC837" s="43"/>
      <c r="AD837" s="39"/>
      <c r="AE837" s="39"/>
      <c r="AF837" s="44" t="str">
        <f t="shared" si="275"/>
        <v>無</v>
      </c>
      <c r="AH837" s="45"/>
    </row>
    <row r="838" spans="1:34" ht="18.75" customHeight="1">
      <c r="A838" s="36" t="str">
        <f t="shared" si="270"/>
        <v>市区</v>
      </c>
      <c r="B838" s="37" t="str">
        <f>IF(E838&lt;&gt;"",VLOOKUP(C838,市町村コード!$B:$D,3,FALSE),"")</f>
        <v>福岡県</v>
      </c>
      <c r="C838" s="38">
        <f>IF(E838&lt;&gt;"",VLOOKUP(E838,市町村コード!$A$1:$B$3593,2,FALSE),"")</f>
        <v>402273</v>
      </c>
      <c r="D838" s="39" t="str">
        <f t="shared" si="268"/>
        <v>40227</v>
      </c>
      <c r="E838" s="48" t="s">
        <v>1463</v>
      </c>
      <c r="F838" s="40" t="str">
        <f t="shared" si="274"/>
        <v>2022年</v>
      </c>
      <c r="G838" s="41">
        <v>44668</v>
      </c>
      <c r="H838" s="14">
        <v>30616</v>
      </c>
      <c r="I838" s="14">
        <v>14982</v>
      </c>
      <c r="J838" s="14">
        <v>31001</v>
      </c>
      <c r="K838" s="15">
        <f t="shared" si="272"/>
        <v>0.48935197282466686</v>
      </c>
      <c r="L838" s="14">
        <v>14804</v>
      </c>
      <c r="M838" s="14">
        <v>178</v>
      </c>
      <c r="N838" s="35"/>
      <c r="O838" s="35" t="s">
        <v>29</v>
      </c>
      <c r="P838" s="45" t="s">
        <v>1464</v>
      </c>
      <c r="Q838" s="31">
        <v>3</v>
      </c>
      <c r="R838" s="31" t="s">
        <v>4710</v>
      </c>
      <c r="S838" s="16">
        <v>8791</v>
      </c>
      <c r="T838" s="17">
        <f>IF(AND(S838&lt;&gt;""),S838/INDEX(L$2:L838,MATCH(MAX(L$2:L838)+1,L$2:L838,1)),"")</f>
        <v>0.59382599297487171</v>
      </c>
      <c r="U838" s="31" t="s">
        <v>30</v>
      </c>
      <c r="V838" s="34" t="s">
        <v>32</v>
      </c>
      <c r="W838" s="43"/>
      <c r="X838" s="43"/>
      <c r="Y838" s="43" t="s">
        <v>32</v>
      </c>
      <c r="Z838" s="43"/>
      <c r="AA838" s="43"/>
      <c r="AB838" s="43"/>
      <c r="AC838" s="43"/>
      <c r="AD838" s="39" t="s">
        <v>4691</v>
      </c>
      <c r="AE838" s="39"/>
      <c r="AF838" s="44" t="str">
        <f t="shared" si="275"/>
        <v>自公</v>
      </c>
      <c r="AH838" s="45"/>
    </row>
    <row r="839" spans="1:34" ht="18.75" customHeight="1">
      <c r="A839" s="36" t="str">
        <f t="shared" si="270"/>
        <v>市区</v>
      </c>
      <c r="B839" s="37" t="str">
        <f>IF(E839&lt;&gt;"",VLOOKUP(C839,市町村コード!$B:$D,3,FALSE),"")</f>
        <v>福岡県</v>
      </c>
      <c r="C839" s="38">
        <f>IF(E839&lt;&gt;"",VLOOKUP(E839,市町村コード!$A$1:$B$3593,2,FALSE),"")</f>
        <v>402273</v>
      </c>
      <c r="D839" s="39" t="str">
        <f t="shared" si="268"/>
        <v>40227</v>
      </c>
      <c r="E839" s="48" t="s">
        <v>1463</v>
      </c>
      <c r="F839" s="40" t="str">
        <f t="shared" si="274"/>
        <v>2022年</v>
      </c>
      <c r="G839" s="41">
        <v>44668</v>
      </c>
      <c r="H839" s="14"/>
      <c r="I839" s="14"/>
      <c r="J839" s="14"/>
      <c r="K839" s="15"/>
      <c r="L839" s="14"/>
      <c r="M839" s="14"/>
      <c r="N839" s="35"/>
      <c r="O839" s="35"/>
      <c r="P839" s="45" t="s">
        <v>5211</v>
      </c>
      <c r="Q839" s="31"/>
      <c r="R839" s="31" t="s">
        <v>4711</v>
      </c>
      <c r="S839" s="16">
        <v>6013</v>
      </c>
      <c r="T839" s="17">
        <f>IF(AND(S839&lt;&gt;""),S839/INDEX(L$2:L839,MATCH(MAX(L$2:L839)+1,L$2:L839,1)),"")</f>
        <v>0.40617400702512835</v>
      </c>
      <c r="U839" s="31" t="s">
        <v>30</v>
      </c>
      <c r="W839" s="43"/>
      <c r="X839" s="43"/>
      <c r="Y839" s="43"/>
      <c r="Z839" s="43"/>
      <c r="AA839" s="43"/>
      <c r="AB839" s="43"/>
      <c r="AC839" s="43"/>
      <c r="AD839" s="39"/>
      <c r="AE839" s="39"/>
      <c r="AF839" s="44" t="str">
        <f t="shared" si="275"/>
        <v>無</v>
      </c>
      <c r="AH839" s="45"/>
    </row>
    <row r="840" spans="1:34" ht="18.75" customHeight="1">
      <c r="A840" s="36" t="str">
        <f t="shared" si="270"/>
        <v>市区</v>
      </c>
      <c r="B840" s="37" t="str">
        <f>IF(E840&lt;&gt;"",VLOOKUP(C840,市町村コード!$B:$D,3,FALSE),"")</f>
        <v>福岡県</v>
      </c>
      <c r="C840" s="38">
        <f>IF(E840&lt;&gt;"",VLOOKUP(E840,市町村コード!$A$1:$B$3593,2,FALSE),"")</f>
        <v>402281</v>
      </c>
      <c r="D840" s="39" t="str">
        <f t="shared" si="268"/>
        <v>40228</v>
      </c>
      <c r="E840" s="48" t="s">
        <v>1465</v>
      </c>
      <c r="F840" s="40" t="str">
        <f t="shared" si="274"/>
        <v>2022年</v>
      </c>
      <c r="G840" s="41">
        <v>44668</v>
      </c>
      <c r="H840" s="14"/>
      <c r="I840" s="14"/>
      <c r="J840" s="14">
        <v>43371</v>
      </c>
      <c r="K840" s="15" t="str">
        <f t="shared" si="272"/>
        <v/>
      </c>
      <c r="L840" s="14"/>
      <c r="M840" s="14"/>
      <c r="N840" s="35" t="s">
        <v>54</v>
      </c>
      <c r="O840" s="35" t="s">
        <v>29</v>
      </c>
      <c r="P840" s="45" t="s">
        <v>1466</v>
      </c>
      <c r="Q840" s="31">
        <v>2</v>
      </c>
      <c r="R840" s="31" t="s">
        <v>4710</v>
      </c>
      <c r="S840" s="16"/>
      <c r="T840" s="17" t="str">
        <f>IF(AND(S840&lt;&gt;""),S840/INDEX(L$2:L840,MATCH(MAX(L$2:L840)+1,L$2:L840,1)),"")</f>
        <v/>
      </c>
      <c r="U840" s="31" t="s">
        <v>30</v>
      </c>
      <c r="V840" s="34" t="s">
        <v>32</v>
      </c>
      <c r="W840" s="43"/>
      <c r="X840" s="43"/>
      <c r="Y840" s="43"/>
      <c r="Z840" s="43"/>
      <c r="AA840" s="43"/>
      <c r="AB840" s="43"/>
      <c r="AC840" s="43"/>
      <c r="AD840" s="39"/>
      <c r="AE840" s="39"/>
      <c r="AF840" s="44" t="str">
        <f t="shared" si="275"/>
        <v>自</v>
      </c>
      <c r="AH840" s="45"/>
    </row>
    <row r="841" spans="1:34">
      <c r="A841" s="36" t="str">
        <f t="shared" si="270"/>
        <v>市区</v>
      </c>
      <c r="B841" s="37" t="str">
        <f>IF(E841&lt;&gt;"",VLOOKUP(C841,市町村コード!$B:$D,3,FALSE),"")</f>
        <v>福岡県</v>
      </c>
      <c r="C841" s="38">
        <f>IF(E841&lt;&gt;"",VLOOKUP(E841,市町村コード!$A$1:$B$3593,2,FALSE),"")</f>
        <v>402303</v>
      </c>
      <c r="D841" s="39" t="str">
        <f t="shared" si="268"/>
        <v>40230</v>
      </c>
      <c r="E841" s="48" t="s">
        <v>1467</v>
      </c>
      <c r="F841" s="40" t="str">
        <f>IF(MONTH(G841)&gt;=5, YEAR(G841)-1, YEAR(G841))&amp;"年"</f>
        <v>2022年</v>
      </c>
      <c r="G841" s="41">
        <v>44591</v>
      </c>
      <c r="H841" s="14">
        <v>84021</v>
      </c>
      <c r="I841" s="14">
        <v>43035</v>
      </c>
      <c r="J841" s="14"/>
      <c r="K841" s="15">
        <f t="shared" si="272"/>
        <v>0.51219338022637195</v>
      </c>
      <c r="L841" s="14">
        <v>41815</v>
      </c>
      <c r="M841" s="14">
        <v>1220</v>
      </c>
      <c r="N841" s="35"/>
      <c r="O841" s="35" t="s">
        <v>29</v>
      </c>
      <c r="P841" s="45" t="s">
        <v>1468</v>
      </c>
      <c r="Q841" s="31">
        <v>3</v>
      </c>
      <c r="R841" s="31" t="s">
        <v>4710</v>
      </c>
      <c r="S841" s="16">
        <v>32644</v>
      </c>
      <c r="T841" s="17">
        <f>IF(AND(S841&lt;&gt;""),S841/INDEX(L$2:L841,MATCH(MAX(L$2:L841)+1,L$2:L841,1)),"")</f>
        <v>0.78067679062537365</v>
      </c>
      <c r="U841" s="31" t="s">
        <v>30</v>
      </c>
      <c r="V841" s="34" t="s">
        <v>32</v>
      </c>
      <c r="W841" s="43"/>
      <c r="X841" s="43"/>
      <c r="Y841" s="43" t="s">
        <v>32</v>
      </c>
      <c r="Z841" s="43"/>
      <c r="AA841" s="43"/>
      <c r="AB841" s="43"/>
      <c r="AC841" s="43"/>
      <c r="AD841" s="39" t="s">
        <v>4691</v>
      </c>
      <c r="AE841" s="39"/>
      <c r="AF841" s="44" t="str">
        <f t="shared" si="275"/>
        <v>自公</v>
      </c>
      <c r="AH841" s="45"/>
    </row>
    <row r="842" spans="1:34">
      <c r="A842" s="36" t="str">
        <f t="shared" si="270"/>
        <v>市区</v>
      </c>
      <c r="B842" s="37" t="str">
        <f>IF(E842&lt;&gt;"",VLOOKUP(C842,市町村コード!$B:$D,3,FALSE),"")</f>
        <v>福岡県</v>
      </c>
      <c r="C842" s="38">
        <f>IF(E842&lt;&gt;"",VLOOKUP(E842,市町村コード!$A$1:$B$3593,2,FALSE),"")</f>
        <v>402303</v>
      </c>
      <c r="D842" s="39" t="str">
        <f t="shared" si="268"/>
        <v>40230</v>
      </c>
      <c r="E842" s="48" t="s">
        <v>1467</v>
      </c>
      <c r="F842" s="40" t="str">
        <f>IF(MONTH(G842)&gt;=5, YEAR(G842)-1, YEAR(G842))&amp;"年"</f>
        <v>2022年</v>
      </c>
      <c r="G842" s="41">
        <v>44591</v>
      </c>
      <c r="H842" s="14"/>
      <c r="I842" s="14"/>
      <c r="J842" s="14"/>
      <c r="K842" s="15"/>
      <c r="L842" s="14"/>
      <c r="M842" s="14"/>
      <c r="N842" s="35"/>
      <c r="O842" s="35"/>
      <c r="P842" s="45" t="s">
        <v>5061</v>
      </c>
      <c r="Q842" s="31"/>
      <c r="R842" s="31" t="s">
        <v>4711</v>
      </c>
      <c r="S842" s="16">
        <v>9171</v>
      </c>
      <c r="T842" s="17">
        <f>IF(AND(S842&lt;&gt;""),S842/INDEX(L$2:L842,MATCH(MAX(L$2:L842)+1,L$2:L842,1)),"")</f>
        <v>0.21932320937462632</v>
      </c>
      <c r="U842" s="31" t="s">
        <v>30</v>
      </c>
      <c r="W842" s="43"/>
      <c r="X842" s="43"/>
      <c r="Y842" s="43"/>
      <c r="Z842" s="43"/>
      <c r="AA842" s="43"/>
      <c r="AB842" s="43"/>
      <c r="AC842" s="43"/>
      <c r="AD842" s="39"/>
      <c r="AE842" s="39"/>
      <c r="AF842" s="44" t="str">
        <f t="shared" si="275"/>
        <v>無</v>
      </c>
      <c r="AH842" s="45"/>
    </row>
    <row r="843" spans="1:34">
      <c r="A843" s="36" t="str">
        <f t="shared" si="270"/>
        <v>町村</v>
      </c>
      <c r="B843" s="37" t="str">
        <f>IF(E843&lt;&gt;"",VLOOKUP(C843,市町村コード!$B:$D,3,FALSE),"")</f>
        <v>福岡県</v>
      </c>
      <c r="C843" s="38">
        <f>IF(E843&lt;&gt;"",VLOOKUP(E843,市町村コード!$A$1:$B$3593,2,FALSE),"")</f>
        <v>403415</v>
      </c>
      <c r="D843" s="39" t="str">
        <f t="shared" si="268"/>
        <v>40341</v>
      </c>
      <c r="E843" s="48" t="s">
        <v>1469</v>
      </c>
      <c r="F843" s="40" t="str">
        <f t="shared" ref="F843" si="276">IF(MONTH(G843)&gt;=5, YEAR(G843)-1, YEAR(G843))&amp;"年"</f>
        <v>2022年</v>
      </c>
      <c r="G843" s="41">
        <v>44612</v>
      </c>
      <c r="H843" s="14"/>
      <c r="I843" s="14"/>
      <c r="J843" s="14">
        <v>30496</v>
      </c>
      <c r="K843" s="15" t="str">
        <f t="shared" si="272"/>
        <v/>
      </c>
      <c r="L843" s="14"/>
      <c r="M843" s="14"/>
      <c r="N843" s="35" t="s">
        <v>54</v>
      </c>
      <c r="O843" s="35" t="s">
        <v>29</v>
      </c>
      <c r="P843" s="45" t="s">
        <v>5062</v>
      </c>
      <c r="Q843" s="31">
        <v>1</v>
      </c>
      <c r="R843" s="31" t="s">
        <v>4711</v>
      </c>
      <c r="S843" s="16"/>
      <c r="T843" s="17" t="str">
        <f>IF(AND(S843&lt;&gt;""),S843/INDEX(L$2:L843,MATCH(MAX(L$2:L843)+1,L$2:L843,1)),"")</f>
        <v/>
      </c>
      <c r="U843" s="31" t="s">
        <v>30</v>
      </c>
      <c r="W843" s="43"/>
      <c r="X843" s="43"/>
      <c r="Y843" s="43" t="s">
        <v>32</v>
      </c>
      <c r="Z843" s="43"/>
      <c r="AA843" s="43"/>
      <c r="AB843" s="43"/>
      <c r="AC843" s="43"/>
      <c r="AD843" s="39" t="s">
        <v>5312</v>
      </c>
      <c r="AE843" s="39"/>
      <c r="AF843" s="44" t="str">
        <f t="shared" si="275"/>
        <v>公</v>
      </c>
      <c r="AH843" s="45"/>
    </row>
    <row r="844" spans="1:34">
      <c r="A844" s="36" t="str">
        <f t="shared" si="270"/>
        <v>町村</v>
      </c>
      <c r="B844" s="37" t="str">
        <f>IF(E844&lt;&gt;"",VLOOKUP(C844,市町村コード!$B:$D,3,FALSE),"")</f>
        <v>福岡県</v>
      </c>
      <c r="C844" s="38">
        <f>IF(E844&lt;&gt;"",VLOOKUP(E844,市町村コード!$A$1:$B$3593,2,FALSE),"")</f>
        <v>403440</v>
      </c>
      <c r="D844" s="39" t="str">
        <f t="shared" si="268"/>
        <v>40344</v>
      </c>
      <c r="E844" s="53" t="s">
        <v>1471</v>
      </c>
      <c r="F844" s="40" t="str">
        <f>IF(MONTH(G844)&gt;=5, YEAR(G844)-1, YEAR(G844))&amp;"年"</f>
        <v>2022年</v>
      </c>
      <c r="G844" s="41">
        <v>44668</v>
      </c>
      <c r="H844" s="14"/>
      <c r="I844" s="14"/>
      <c r="J844" s="14">
        <v>23054</v>
      </c>
      <c r="K844" s="15" t="str">
        <f t="shared" si="272"/>
        <v/>
      </c>
      <c r="L844" s="14"/>
      <c r="M844" s="14"/>
      <c r="N844" s="35" t="s">
        <v>54</v>
      </c>
      <c r="O844" s="35" t="s">
        <v>29</v>
      </c>
      <c r="P844" s="45" t="s">
        <v>1472</v>
      </c>
      <c r="Q844" s="31">
        <v>2</v>
      </c>
      <c r="R844" s="31" t="s">
        <v>4710</v>
      </c>
      <c r="S844" s="16"/>
      <c r="T844" s="17" t="str">
        <f>IF(AND(S844&lt;&gt;""),S844/INDEX(L$2:L844,MATCH(MAX(L$2:L844)+1,L$2:L844,1)),"")</f>
        <v/>
      </c>
      <c r="U844" s="31" t="s">
        <v>30</v>
      </c>
      <c r="W844" s="43"/>
      <c r="X844" s="43"/>
      <c r="Y844" s="43"/>
      <c r="Z844" s="43"/>
      <c r="AA844" s="43"/>
      <c r="AB844" s="43"/>
      <c r="AC844" s="43"/>
      <c r="AD844" s="39"/>
      <c r="AE844" s="39"/>
      <c r="AF844" s="44" t="str">
        <f t="shared" si="275"/>
        <v>無</v>
      </c>
      <c r="AH844" s="45"/>
    </row>
    <row r="845" spans="1:34">
      <c r="A845" s="36" t="str">
        <f t="shared" si="270"/>
        <v>町村</v>
      </c>
      <c r="B845" s="37" t="str">
        <f>IF(E845&lt;&gt;"",VLOOKUP(C845,市町村コード!$B:$D,3,FALSE),"")</f>
        <v>福岡県</v>
      </c>
      <c r="C845" s="38">
        <f>IF(E845&lt;&gt;"",VLOOKUP(E845,市町村コード!$A$1:$B$3593,2,FALSE),"")</f>
        <v>403822</v>
      </c>
      <c r="D845" s="39" t="str">
        <f t="shared" si="268"/>
        <v>40382</v>
      </c>
      <c r="E845" s="48" t="s">
        <v>1475</v>
      </c>
      <c r="F845" s="40" t="str">
        <f t="shared" ref="F845:F865" si="277">IF(MONTH(G845)&gt;=5, YEAR(G845)-1, YEAR(G845))&amp;"年"</f>
        <v>2021年</v>
      </c>
      <c r="G845" s="41">
        <v>44865</v>
      </c>
      <c r="H845" s="14">
        <v>23171</v>
      </c>
      <c r="I845" s="14">
        <v>11932</v>
      </c>
      <c r="J845" s="14">
        <v>23212</v>
      </c>
      <c r="K845" s="15">
        <f t="shared" si="272"/>
        <v>0.51495403737430412</v>
      </c>
      <c r="L845" s="14">
        <v>11448</v>
      </c>
      <c r="M845" s="14">
        <v>484</v>
      </c>
      <c r="N845" s="35"/>
      <c r="O845" s="35" t="s">
        <v>29</v>
      </c>
      <c r="P845" s="45" t="s">
        <v>1476</v>
      </c>
      <c r="Q845" s="31">
        <v>3</v>
      </c>
      <c r="R845" s="31" t="s">
        <v>4710</v>
      </c>
      <c r="S845" s="16">
        <v>8181</v>
      </c>
      <c r="T845" s="17">
        <f>IF(AND(S845&lt;&gt;""),S845/INDEX(L$2:L845,MATCH(MAX(L$2:L845)+1,L$2:L845,1)),"")</f>
        <v>0.714622641509434</v>
      </c>
      <c r="U845" s="31" t="s">
        <v>30</v>
      </c>
      <c r="W845" s="43"/>
      <c r="X845" s="43"/>
      <c r="Y845" s="43" t="s">
        <v>32</v>
      </c>
      <c r="Z845" s="43"/>
      <c r="AA845" s="43"/>
      <c r="AB845" s="43"/>
      <c r="AC845" s="43"/>
      <c r="AD845" s="39" t="s">
        <v>4691</v>
      </c>
      <c r="AE845" s="39"/>
      <c r="AF845" s="44" t="str">
        <f t="shared" si="275"/>
        <v>公</v>
      </c>
      <c r="AH845" s="45"/>
    </row>
    <row r="846" spans="1:34">
      <c r="A846" s="36" t="str">
        <f t="shared" si="270"/>
        <v>町村</v>
      </c>
      <c r="B846" s="37" t="str">
        <f>IF(E846&lt;&gt;"",VLOOKUP(C846,市町村コード!$B:$D,3,FALSE),"")</f>
        <v>福岡県</v>
      </c>
      <c r="C846" s="38">
        <f>IF(E846&lt;&gt;"",VLOOKUP(E846,市町村コード!$A$1:$B$3593,2,FALSE),"")</f>
        <v>403822</v>
      </c>
      <c r="D846" s="39" t="str">
        <f t="shared" si="268"/>
        <v>40382</v>
      </c>
      <c r="E846" s="48" t="s">
        <v>1475</v>
      </c>
      <c r="F846" s="40" t="str">
        <f t="shared" si="277"/>
        <v>2021年</v>
      </c>
      <c r="G846" s="41">
        <v>44865</v>
      </c>
      <c r="H846" s="14"/>
      <c r="I846" s="14"/>
      <c r="J846" s="14"/>
      <c r="K846" s="15"/>
      <c r="L846" s="14"/>
      <c r="M846" s="14"/>
      <c r="N846" s="35"/>
      <c r="O846" s="35"/>
      <c r="P846" s="45" t="s">
        <v>5063</v>
      </c>
      <c r="Q846" s="31"/>
      <c r="R846" s="31" t="s">
        <v>4711</v>
      </c>
      <c r="S846" s="16">
        <v>3267</v>
      </c>
      <c r="T846" s="17">
        <f>IF(AND(S846&lt;&gt;""),S846/INDEX(L$2:L846,MATCH(MAX(L$2:L846)+1,L$2:L846,1)),"")</f>
        <v>0.28537735849056606</v>
      </c>
      <c r="U846" s="31" t="s">
        <v>30</v>
      </c>
      <c r="W846" s="43"/>
      <c r="X846" s="43"/>
      <c r="Y846" s="43"/>
      <c r="Z846" s="43"/>
      <c r="AA846" s="43"/>
      <c r="AB846" s="43"/>
      <c r="AC846" s="43"/>
      <c r="AD846" s="39"/>
      <c r="AE846" s="39"/>
      <c r="AF846" s="44" t="str">
        <f t="shared" si="275"/>
        <v>無</v>
      </c>
      <c r="AH846" s="45"/>
    </row>
    <row r="847" spans="1:34" ht="18.75" customHeight="1">
      <c r="A847" s="36" t="str">
        <f t="shared" si="270"/>
        <v>町村</v>
      </c>
      <c r="B847" s="37" t="str">
        <f>IF(E847&lt;&gt;"",VLOOKUP(C847,市町村コード!$B:$D,3,FALSE),"")</f>
        <v>福岡県</v>
      </c>
      <c r="C847" s="38">
        <f>IF(E847&lt;&gt;"",VLOOKUP(E847,市町村コード!$A$1:$B$3593,2,FALSE),"")</f>
        <v>404489</v>
      </c>
      <c r="D847" s="39" t="str">
        <f t="shared" si="268"/>
        <v>40448</v>
      </c>
      <c r="E847" s="48" t="s">
        <v>1478</v>
      </c>
      <c r="F847" s="40" t="str">
        <f t="shared" si="277"/>
        <v>2021年</v>
      </c>
      <c r="G847" s="41">
        <v>44851</v>
      </c>
      <c r="H847" s="14">
        <v>1731</v>
      </c>
      <c r="I847" s="14">
        <v>1433</v>
      </c>
      <c r="J847" s="14">
        <v>1742</v>
      </c>
      <c r="K847" s="15">
        <f t="shared" si="272"/>
        <v>0.8278451761987291</v>
      </c>
      <c r="L847" s="14">
        <v>1417</v>
      </c>
      <c r="M847" s="14">
        <v>16</v>
      </c>
      <c r="N847" s="35"/>
      <c r="O847" s="35" t="s">
        <v>29</v>
      </c>
      <c r="P847" s="45" t="s">
        <v>5064</v>
      </c>
      <c r="Q847" s="31">
        <v>1</v>
      </c>
      <c r="R847" s="31" t="s">
        <v>4711</v>
      </c>
      <c r="S847" s="16">
        <v>589</v>
      </c>
      <c r="T847" s="17">
        <f>IF(AND(S847&lt;&gt;""),S847/INDEX(L$2:L847,MATCH(MAX(L$2:L847)+1,L$2:L847,1)),"")</f>
        <v>0.41566690190543404</v>
      </c>
      <c r="U847" s="31" t="s">
        <v>30</v>
      </c>
      <c r="W847" s="43"/>
      <c r="X847" s="43"/>
      <c r="Y847" s="43"/>
      <c r="Z847" s="43"/>
      <c r="AA847" s="43"/>
      <c r="AB847" s="43"/>
      <c r="AC847" s="43"/>
      <c r="AD847" s="39"/>
      <c r="AE847" s="39"/>
      <c r="AF847" s="44" t="str">
        <f t="shared" si="275"/>
        <v>無</v>
      </c>
      <c r="AH847" s="45"/>
    </row>
    <row r="848" spans="1:34" ht="18.75" customHeight="1">
      <c r="A848" s="36" t="str">
        <f t="shared" si="270"/>
        <v>町村</v>
      </c>
      <c r="B848" s="37" t="str">
        <f>IF(E848&lt;&gt;"",VLOOKUP(C848,市町村コード!$B:$D,3,FALSE),"")</f>
        <v>福岡県</v>
      </c>
      <c r="C848" s="38">
        <f>IF(E848&lt;&gt;"",VLOOKUP(E848,市町村コード!$A$1:$B$3593,2,FALSE),"")</f>
        <v>404489</v>
      </c>
      <c r="D848" s="39" t="str">
        <f t="shared" ref="D848:D849" si="278">IF(C848&lt;&gt;"",LEFT(C848,5),"")</f>
        <v>40448</v>
      </c>
      <c r="E848" s="48" t="s">
        <v>1478</v>
      </c>
      <c r="F848" s="40" t="str">
        <f t="shared" si="277"/>
        <v>2021年</v>
      </c>
      <c r="G848" s="41">
        <v>44851</v>
      </c>
      <c r="H848" s="14"/>
      <c r="I848" s="14"/>
      <c r="J848" s="14"/>
      <c r="K848" s="15"/>
      <c r="L848" s="14"/>
      <c r="M848" s="14"/>
      <c r="N848" s="35"/>
      <c r="O848" s="35"/>
      <c r="P848" s="45" t="s">
        <v>5065</v>
      </c>
      <c r="Q848" s="31"/>
      <c r="R848" s="31" t="s">
        <v>4711</v>
      </c>
      <c r="S848" s="16">
        <v>461</v>
      </c>
      <c r="T848" s="17">
        <f>IF(AND(S848&lt;&gt;""),S848/INDEX(L$2:L848,MATCH(MAX(L$2:L848)+1,L$2:L848,1)),"")</f>
        <v>0.32533521524347214</v>
      </c>
      <c r="U848" s="31" t="s">
        <v>30</v>
      </c>
      <c r="W848" s="43"/>
      <c r="X848" s="43"/>
      <c r="Y848" s="43"/>
      <c r="Z848" s="43"/>
      <c r="AA848" s="43"/>
      <c r="AB848" s="43"/>
      <c r="AC848" s="43"/>
      <c r="AD848" s="39"/>
      <c r="AE848" s="39"/>
      <c r="AF848" s="44" t="str">
        <f t="shared" si="275"/>
        <v>無</v>
      </c>
      <c r="AH848" s="45"/>
    </row>
    <row r="849" spans="1:34" ht="18.75" customHeight="1">
      <c r="A849" s="36" t="str">
        <f t="shared" si="270"/>
        <v>町村</v>
      </c>
      <c r="B849" s="37" t="str">
        <f>IF(E849&lt;&gt;"",VLOOKUP(C849,市町村コード!$B:$D,3,FALSE),"")</f>
        <v>福岡県</v>
      </c>
      <c r="C849" s="38">
        <f>IF(E849&lt;&gt;"",VLOOKUP(E849,市町村コード!$A$1:$B$3593,2,FALSE),"")</f>
        <v>404489</v>
      </c>
      <c r="D849" s="39" t="str">
        <f t="shared" si="278"/>
        <v>40448</v>
      </c>
      <c r="E849" s="48" t="s">
        <v>1478</v>
      </c>
      <c r="F849" s="40" t="str">
        <f t="shared" si="277"/>
        <v>2021年</v>
      </c>
      <c r="G849" s="41">
        <v>44851</v>
      </c>
      <c r="H849" s="14"/>
      <c r="I849" s="14"/>
      <c r="J849" s="14"/>
      <c r="K849" s="15"/>
      <c r="L849" s="14"/>
      <c r="M849" s="14"/>
      <c r="N849" s="35"/>
      <c r="O849" s="35"/>
      <c r="P849" s="45" t="s">
        <v>5066</v>
      </c>
      <c r="Q849" s="31"/>
      <c r="R849" s="31" t="s">
        <v>4711</v>
      </c>
      <c r="S849" s="16">
        <v>367</v>
      </c>
      <c r="T849" s="17">
        <f>IF(AND(S849&lt;&gt;""),S849/INDEX(L$2:L849,MATCH(MAX(L$2:L849)+1,L$2:L849,1)),"")</f>
        <v>0.25899788285109387</v>
      </c>
      <c r="U849" s="31" t="s">
        <v>30</v>
      </c>
      <c r="W849" s="43"/>
      <c r="X849" s="43"/>
      <c r="Y849" s="43"/>
      <c r="Z849" s="43"/>
      <c r="AA849" s="43"/>
      <c r="AB849" s="43"/>
      <c r="AC849" s="43"/>
      <c r="AD849" s="39"/>
      <c r="AE849" s="39"/>
      <c r="AF849" s="44" t="str">
        <f t="shared" si="275"/>
        <v>無</v>
      </c>
      <c r="AH849" s="45"/>
    </row>
    <row r="850" spans="1:34">
      <c r="A850" s="36" t="str">
        <f t="shared" si="270"/>
        <v>町村</v>
      </c>
      <c r="B850" s="37" t="str">
        <f>IF(E850&lt;&gt;"",VLOOKUP(C850,市町村コード!$B:$D,3,FALSE),"")</f>
        <v>福岡県</v>
      </c>
      <c r="C850" s="38">
        <f>IF(E850&lt;&gt;"",VLOOKUP(E850,市町村コード!$A$1:$B$3593,2,FALSE),"")</f>
        <v>406015</v>
      </c>
      <c r="D850" s="39" t="str">
        <f t="shared" ref="D850:D882" si="279">IF(C850&lt;&gt;"",LEFT(C850,5),"")</f>
        <v>40601</v>
      </c>
      <c r="E850" s="48" t="s">
        <v>1480</v>
      </c>
      <c r="F850" s="40" t="str">
        <f t="shared" si="277"/>
        <v>2021年</v>
      </c>
      <c r="G850" s="41">
        <v>44781</v>
      </c>
      <c r="H850" s="14">
        <v>9099</v>
      </c>
      <c r="I850" s="14">
        <v>5039</v>
      </c>
      <c r="J850" s="14">
        <v>9198</v>
      </c>
      <c r="K850" s="15">
        <f t="shared" si="272"/>
        <v>0.55379712056269925</v>
      </c>
      <c r="L850" s="14">
        <v>4974</v>
      </c>
      <c r="M850" s="14">
        <v>65</v>
      </c>
      <c r="N850" s="35"/>
      <c r="O850" s="35" t="s">
        <v>29</v>
      </c>
      <c r="P850" s="39" t="s">
        <v>5070</v>
      </c>
      <c r="Q850" s="31">
        <v>1</v>
      </c>
      <c r="R850" s="31" t="s">
        <v>4711</v>
      </c>
      <c r="S850" s="16">
        <v>3120</v>
      </c>
      <c r="T850" s="17">
        <f>IF(AND(S850&lt;&gt;""),S850/INDEX(L$2:L850,MATCH(MAX(L$2:L850)+1,L$2:L850,1)),"")</f>
        <v>0.62726176115802168</v>
      </c>
      <c r="U850" s="31" t="s">
        <v>30</v>
      </c>
      <c r="W850" s="43"/>
      <c r="X850" s="43"/>
      <c r="Y850" s="43" t="s">
        <v>32</v>
      </c>
      <c r="Z850" s="43"/>
      <c r="AA850" s="43"/>
      <c r="AB850" s="43"/>
      <c r="AC850" s="43"/>
      <c r="AD850" s="39" t="s">
        <v>5313</v>
      </c>
      <c r="AE850" s="39"/>
      <c r="AF850" s="44" t="str">
        <f t="shared" si="275"/>
        <v>公</v>
      </c>
      <c r="AH850" s="45"/>
    </row>
    <row r="851" spans="1:34">
      <c r="A851" s="36" t="str">
        <f t="shared" si="270"/>
        <v>町村</v>
      </c>
      <c r="B851" s="37" t="str">
        <f>IF(E851&lt;&gt;"",VLOOKUP(C851,市町村コード!$B:$D,3,FALSE),"")</f>
        <v>福岡県</v>
      </c>
      <c r="C851" s="38">
        <f>IF(E851&lt;&gt;"",VLOOKUP(E851,市町村コード!$A$1:$B$3593,2,FALSE),"")</f>
        <v>406015</v>
      </c>
      <c r="D851" s="39" t="str">
        <f t="shared" si="279"/>
        <v>40601</v>
      </c>
      <c r="E851" s="48" t="s">
        <v>1480</v>
      </c>
      <c r="F851" s="40" t="str">
        <f t="shared" si="277"/>
        <v>2021年</v>
      </c>
      <c r="G851" s="41">
        <v>44781</v>
      </c>
      <c r="H851" s="14"/>
      <c r="I851" s="14"/>
      <c r="J851" s="14"/>
      <c r="K851" s="15"/>
      <c r="L851" s="14"/>
      <c r="M851" s="14"/>
      <c r="N851" s="35"/>
      <c r="O851" s="35"/>
      <c r="P851" s="45" t="s">
        <v>5067</v>
      </c>
      <c r="Q851" s="31"/>
      <c r="R851" s="31" t="s">
        <v>4711</v>
      </c>
      <c r="S851" s="16">
        <v>1854</v>
      </c>
      <c r="T851" s="17">
        <f>IF(AND(S851&lt;&gt;""),S851/INDEX(L$2:L851,MATCH(MAX(L$2:L851)+1,L$2:L851,1)),"")</f>
        <v>0.37273823884197826</v>
      </c>
      <c r="U851" s="31" t="s">
        <v>30</v>
      </c>
      <c r="W851" s="43"/>
      <c r="X851" s="43"/>
      <c r="Y851" s="43"/>
      <c r="Z851" s="43"/>
      <c r="AA851" s="43"/>
      <c r="AB851" s="43"/>
      <c r="AC851" s="43"/>
      <c r="AD851" s="39"/>
      <c r="AE851" s="39"/>
      <c r="AF851" s="44" t="str">
        <f t="shared" si="275"/>
        <v>無</v>
      </c>
      <c r="AH851" s="45"/>
    </row>
    <row r="852" spans="1:34">
      <c r="A852" s="36" t="str">
        <f t="shared" si="270"/>
        <v>町村</v>
      </c>
      <c r="B852" s="37" t="str">
        <f>IF(E852&lt;&gt;"",VLOOKUP(C852,市町村コード!$B:$D,3,FALSE),"")</f>
        <v>福岡県</v>
      </c>
      <c r="C852" s="38">
        <f>IF(E852&lt;&gt;"",VLOOKUP(E852,市町村コード!$A$1:$B$3593,2,FALSE),"")</f>
        <v>406091</v>
      </c>
      <c r="D852" s="39" t="str">
        <f t="shared" si="279"/>
        <v>40609</v>
      </c>
      <c r="E852" s="48" t="s">
        <v>1482</v>
      </c>
      <c r="F852" s="40" t="str">
        <f t="shared" si="277"/>
        <v>2021年</v>
      </c>
      <c r="G852" s="41">
        <v>44739</v>
      </c>
      <c r="H852" s="14">
        <v>2593</v>
      </c>
      <c r="I852" s="14">
        <v>2307</v>
      </c>
      <c r="J852" s="14"/>
      <c r="K852" s="15">
        <f t="shared" si="272"/>
        <v>0.88970304666409561</v>
      </c>
      <c r="L852" s="14">
        <v>2271</v>
      </c>
      <c r="M852" s="14">
        <v>36</v>
      </c>
      <c r="N852" s="35"/>
      <c r="O852" s="35" t="s">
        <v>29</v>
      </c>
      <c r="P852" s="45" t="s">
        <v>1483</v>
      </c>
      <c r="Q852" s="31">
        <v>2</v>
      </c>
      <c r="R852" s="31" t="s">
        <v>4710</v>
      </c>
      <c r="S852" s="16">
        <v>1229</v>
      </c>
      <c r="T852" s="17">
        <f>IF(AND(S852&lt;&gt;""),S852/INDEX(L$2:L852,MATCH(MAX(L$2:L852)+1,L$2:L852,1)),"")</f>
        <v>0.54117129018053722</v>
      </c>
      <c r="U852" s="31" t="s">
        <v>30</v>
      </c>
      <c r="W852" s="43"/>
      <c r="X852" s="43"/>
      <c r="Y852" s="43"/>
      <c r="Z852" s="43"/>
      <c r="AA852" s="43"/>
      <c r="AB852" s="43"/>
      <c r="AC852" s="43"/>
      <c r="AD852" s="39"/>
      <c r="AE852" s="39"/>
      <c r="AF852" s="44" t="str">
        <f t="shared" si="275"/>
        <v>無</v>
      </c>
      <c r="AH852" s="45"/>
    </row>
    <row r="853" spans="1:34">
      <c r="A853" s="36" t="str">
        <f t="shared" si="270"/>
        <v>町村</v>
      </c>
      <c r="B853" s="37" t="str">
        <f>IF(E853&lt;&gt;"",VLOOKUP(C853,市町村コード!$B:$D,3,FALSE),"")</f>
        <v>福岡県</v>
      </c>
      <c r="C853" s="38">
        <f>IF(E853&lt;&gt;"",VLOOKUP(E853,市町村コード!$A$1:$B$3593,2,FALSE),"")</f>
        <v>406091</v>
      </c>
      <c r="D853" s="39" t="str">
        <f t="shared" si="279"/>
        <v>40609</v>
      </c>
      <c r="E853" s="48" t="s">
        <v>1482</v>
      </c>
      <c r="F853" s="40" t="str">
        <f t="shared" si="277"/>
        <v>2021年</v>
      </c>
      <c r="G853" s="41">
        <v>44739</v>
      </c>
      <c r="H853" s="14"/>
      <c r="I853" s="14"/>
      <c r="J853" s="14"/>
      <c r="K853" s="15"/>
      <c r="L853" s="14"/>
      <c r="M853" s="14"/>
      <c r="N853" s="35"/>
      <c r="O853" s="35"/>
      <c r="P853" s="45" t="s">
        <v>5068</v>
      </c>
      <c r="Q853" s="31"/>
      <c r="R853" s="31" t="s">
        <v>4711</v>
      </c>
      <c r="S853" s="16">
        <v>1042</v>
      </c>
      <c r="T853" s="17">
        <f>IF(AND(S853&lt;&gt;""),S853/INDEX(L$2:L853,MATCH(MAX(L$2:L853)+1,L$2:L853,1)),"")</f>
        <v>0.45882870981946278</v>
      </c>
      <c r="U853" s="31" t="s">
        <v>30</v>
      </c>
      <c r="W853" s="43"/>
      <c r="X853" s="43"/>
      <c r="Y853" s="43"/>
      <c r="Z853" s="43"/>
      <c r="AA853" s="43"/>
      <c r="AB853" s="43"/>
      <c r="AC853" s="43"/>
      <c r="AD853" s="39"/>
      <c r="AE853" s="39"/>
      <c r="AF853" s="44" t="str">
        <f t="shared" si="275"/>
        <v>無</v>
      </c>
      <c r="AH853" s="45"/>
    </row>
    <row r="854" spans="1:34">
      <c r="A854" s="36" t="str">
        <f t="shared" si="270"/>
        <v>町村</v>
      </c>
      <c r="B854" s="37" t="str">
        <f>IF(E854&lt;&gt;"",VLOOKUP(C854,市町村コード!$B:$D,3,FALSE),"")</f>
        <v>福岡県</v>
      </c>
      <c r="C854" s="38">
        <f>IF(E854&lt;&gt;"",VLOOKUP(E854,市町村コード!$A$1:$B$3593,2,FALSE),"")</f>
        <v>406210</v>
      </c>
      <c r="D854" s="39" t="str">
        <f t="shared" si="279"/>
        <v>40621</v>
      </c>
      <c r="E854" s="48" t="s">
        <v>1485</v>
      </c>
      <c r="F854" s="40" t="str">
        <f t="shared" si="277"/>
        <v>2021年</v>
      </c>
      <c r="G854" s="41">
        <v>44865</v>
      </c>
      <c r="H854" s="14"/>
      <c r="I854" s="14"/>
      <c r="J854" s="14">
        <v>30185</v>
      </c>
      <c r="K854" s="15" t="str">
        <f t="shared" si="272"/>
        <v/>
      </c>
      <c r="L854" s="14"/>
      <c r="M854" s="14"/>
      <c r="N854" s="35" t="s">
        <v>54</v>
      </c>
      <c r="O854" s="35" t="s">
        <v>29</v>
      </c>
      <c r="P854" s="45" t="s">
        <v>1486</v>
      </c>
      <c r="Q854" s="31">
        <v>2</v>
      </c>
      <c r="R854" s="31" t="s">
        <v>4710</v>
      </c>
      <c r="S854" s="16"/>
      <c r="T854" s="17" t="str">
        <f>IF(AND(S854&lt;&gt;""),S854/INDEX(L$2:L854,MATCH(MAX(L$2:L854)+1,L$2:L854,1)),"")</f>
        <v/>
      </c>
      <c r="U854" s="31" t="s">
        <v>30</v>
      </c>
      <c r="W854" s="43" t="s">
        <v>32</v>
      </c>
      <c r="X854" s="43"/>
      <c r="Y854" s="43" t="s">
        <v>32</v>
      </c>
      <c r="Z854" s="43"/>
      <c r="AA854" s="43"/>
      <c r="AB854" s="43"/>
      <c r="AC854" s="43"/>
      <c r="AD854" s="39" t="s">
        <v>4715</v>
      </c>
      <c r="AE854" s="39"/>
      <c r="AF854" s="44" t="str">
        <f t="shared" si="275"/>
        <v>立公</v>
      </c>
      <c r="AH854" s="45"/>
    </row>
    <row r="855" spans="1:34">
      <c r="A855" s="36" t="str">
        <f t="shared" si="270"/>
        <v>町村</v>
      </c>
      <c r="B855" s="37" t="str">
        <f>IF(E855&lt;&gt;"",VLOOKUP(C855,市町村コード!$B:$D,3,FALSE),"")</f>
        <v>福岡県</v>
      </c>
      <c r="C855" s="38">
        <f>IF(E855&lt;&gt;"",VLOOKUP(E855,市町村コード!$A$1:$B$3593,2,FALSE),"")</f>
        <v>406252</v>
      </c>
      <c r="D855" s="39" t="str">
        <f t="shared" si="279"/>
        <v>40625</v>
      </c>
      <c r="E855" s="48" t="s">
        <v>1487</v>
      </c>
      <c r="F855" s="40" t="str">
        <f t="shared" si="277"/>
        <v>2022年</v>
      </c>
      <c r="G855" s="41">
        <v>44661</v>
      </c>
      <c r="H855" s="14">
        <v>16018</v>
      </c>
      <c r="I855" s="14">
        <v>10200</v>
      </c>
      <c r="J855" s="14"/>
      <c r="K855" s="15">
        <f t="shared" si="272"/>
        <v>0.63678361842926712</v>
      </c>
      <c r="L855" s="14">
        <v>10083</v>
      </c>
      <c r="M855" s="14">
        <v>117</v>
      </c>
      <c r="N855" s="35"/>
      <c r="O855" s="35" t="s">
        <v>29</v>
      </c>
      <c r="P855" s="45" t="s">
        <v>5069</v>
      </c>
      <c r="Q855" s="31">
        <v>1</v>
      </c>
      <c r="R855" s="31" t="s">
        <v>4711</v>
      </c>
      <c r="S855" s="16">
        <v>5445</v>
      </c>
      <c r="T855" s="17">
        <f>IF(AND(S855&lt;&gt;""),S855/INDEX(L$2:L855,MATCH(MAX(L$2:L855)+1,L$2:L855,1)),"")</f>
        <v>0.54001785182981255</v>
      </c>
      <c r="U855" s="31" t="s">
        <v>30</v>
      </c>
      <c r="W855" s="43"/>
      <c r="X855" s="43"/>
      <c r="Y855" s="43"/>
      <c r="Z855" s="43"/>
      <c r="AA855" s="43"/>
      <c r="AB855" s="43"/>
      <c r="AC855" s="43"/>
      <c r="AD855" s="39"/>
      <c r="AE855" s="39"/>
      <c r="AF855" s="44" t="str">
        <f t="shared" si="275"/>
        <v>無</v>
      </c>
      <c r="AH855" s="45"/>
    </row>
    <row r="856" spans="1:34">
      <c r="A856" s="36" t="str">
        <f t="shared" si="270"/>
        <v>町村</v>
      </c>
      <c r="B856" s="37" t="str">
        <f>IF(E856&lt;&gt;"",VLOOKUP(C856,市町村コード!$B:$D,3,FALSE),"")</f>
        <v>福岡県</v>
      </c>
      <c r="C856" s="38">
        <f>IF(E856&lt;&gt;"",VLOOKUP(E856,市町村コード!$A$1:$B$3593,2,FALSE),"")</f>
        <v>406252</v>
      </c>
      <c r="D856" s="39" t="str">
        <f t="shared" si="279"/>
        <v>40625</v>
      </c>
      <c r="E856" s="48" t="s">
        <v>1487</v>
      </c>
      <c r="F856" s="40" t="str">
        <f t="shared" si="277"/>
        <v>2022年</v>
      </c>
      <c r="G856" s="41">
        <v>44661</v>
      </c>
      <c r="H856" s="14"/>
      <c r="I856" s="14"/>
      <c r="J856" s="14"/>
      <c r="K856" s="15"/>
      <c r="L856" s="14"/>
      <c r="M856" s="14"/>
      <c r="N856" s="35"/>
      <c r="O856" s="35"/>
      <c r="P856" s="45" t="s">
        <v>1488</v>
      </c>
      <c r="Q856" s="31"/>
      <c r="R856" s="31" t="s">
        <v>4710</v>
      </c>
      <c r="S856" s="16">
        <v>4638</v>
      </c>
      <c r="T856" s="17">
        <f>IF(AND(S856&lt;&gt;""),S856/INDEX(L$2:L856,MATCH(MAX(L$2:L856)+1,L$2:L856,1)),"")</f>
        <v>0.45998214817018745</v>
      </c>
      <c r="U856" s="31" t="s">
        <v>30</v>
      </c>
      <c r="W856" s="43"/>
      <c r="X856" s="43"/>
      <c r="Y856" s="43"/>
      <c r="Z856" s="43"/>
      <c r="AA856" s="43"/>
      <c r="AB856" s="43"/>
      <c r="AC856" s="43"/>
      <c r="AD856" s="39"/>
      <c r="AE856" s="39"/>
      <c r="AF856" s="44" t="str">
        <f t="shared" si="275"/>
        <v>無</v>
      </c>
      <c r="AH856" s="45"/>
    </row>
    <row r="857" spans="1:34">
      <c r="A857" s="36" t="str">
        <f t="shared" ref="A857:A891" si="280">IF(E857&lt;&gt;"",IF(OR(RIGHT(E857,1)="市",RIGHT(E857,1)="区"),"市区","町村"),"")</f>
        <v>町村</v>
      </c>
      <c r="B857" s="37" t="str">
        <f>IF(E857&lt;&gt;"",VLOOKUP(C857,市町村コード!$B:$D,3,FALSE),"")</f>
        <v>福岡県</v>
      </c>
      <c r="C857" s="38">
        <f>IF(E857&lt;&gt;"",VLOOKUP(E857,市町村コード!$A$1:$B$3593,2,FALSE),"")</f>
        <v>406465</v>
      </c>
      <c r="D857" s="39" t="str">
        <f t="shared" si="279"/>
        <v>40646</v>
      </c>
      <c r="E857" s="48" t="s">
        <v>1489</v>
      </c>
      <c r="F857" s="40" t="str">
        <f t="shared" si="277"/>
        <v>2021年</v>
      </c>
      <c r="G857" s="41">
        <v>44865</v>
      </c>
      <c r="H857" s="14"/>
      <c r="I857" s="14"/>
      <c r="J857" s="14">
        <v>6256</v>
      </c>
      <c r="K857" s="15" t="str">
        <f t="shared" si="272"/>
        <v/>
      </c>
      <c r="L857" s="14"/>
      <c r="M857" s="14"/>
      <c r="N857" s="35" t="s">
        <v>54</v>
      </c>
      <c r="O857" s="35" t="s">
        <v>29</v>
      </c>
      <c r="P857" s="45" t="s">
        <v>1490</v>
      </c>
      <c r="Q857" s="31">
        <v>3</v>
      </c>
      <c r="R857" s="31" t="s">
        <v>4710</v>
      </c>
      <c r="S857" s="16"/>
      <c r="T857" s="17" t="str">
        <f>IF(AND(S857&lt;&gt;""),S857/INDEX(L$2:L857,MATCH(MAX(L$2:L857)+1,L$2:L857,1)),"")</f>
        <v/>
      </c>
      <c r="U857" s="31" t="s">
        <v>30</v>
      </c>
      <c r="W857" s="43"/>
      <c r="X857" s="43"/>
      <c r="Y857" s="43"/>
      <c r="Z857" s="43"/>
      <c r="AA857" s="43"/>
      <c r="AB857" s="43"/>
      <c r="AC857" s="43"/>
      <c r="AD857" s="39"/>
      <c r="AE857" s="39"/>
      <c r="AF857" s="44" t="str">
        <f t="shared" si="275"/>
        <v>無</v>
      </c>
      <c r="AH857" s="45"/>
    </row>
    <row r="858" spans="1:34">
      <c r="A858" s="36" t="str">
        <f t="shared" si="280"/>
        <v>町村</v>
      </c>
      <c r="B858" s="37" t="str">
        <f>IF(E858&lt;&gt;"",VLOOKUP(C858,市町村コード!$B:$D,3,FALSE),"")</f>
        <v>福岡県</v>
      </c>
      <c r="C858" s="38">
        <f>IF(E858&lt;&gt;"",VLOOKUP(E858,市町村コード!$A$1:$B$3593,2,FALSE),"")</f>
        <v>406473</v>
      </c>
      <c r="D858" s="39" t="str">
        <f t="shared" si="279"/>
        <v>40647</v>
      </c>
      <c r="E858" s="48" t="s">
        <v>1491</v>
      </c>
      <c r="F858" s="40" t="str">
        <f t="shared" si="277"/>
        <v>2022年</v>
      </c>
      <c r="G858" s="41">
        <v>44591</v>
      </c>
      <c r="H858" s="14">
        <v>14894</v>
      </c>
      <c r="I858" s="14">
        <v>8313</v>
      </c>
      <c r="J858" s="14">
        <v>15037</v>
      </c>
      <c r="K858" s="15">
        <f t="shared" si="272"/>
        <v>0.55814421914865042</v>
      </c>
      <c r="L858" s="14">
        <v>8184</v>
      </c>
      <c r="M858" s="14">
        <v>129</v>
      </c>
      <c r="N858" s="35"/>
      <c r="O858" s="35" t="s">
        <v>29</v>
      </c>
      <c r="P858" s="45" t="s">
        <v>1492</v>
      </c>
      <c r="Q858" s="31">
        <v>5</v>
      </c>
      <c r="R858" s="31" t="s">
        <v>4710</v>
      </c>
      <c r="S858" s="16">
        <v>5009</v>
      </c>
      <c r="T858" s="17">
        <f>IF(AND(S858&lt;&gt;""),S858/INDEX(L$2:L858,MATCH(MAX(L$2:L858)+1,L$2:L858,1)),"")</f>
        <v>0.61204789833822093</v>
      </c>
      <c r="U858" s="31" t="s">
        <v>30</v>
      </c>
      <c r="W858" s="43"/>
      <c r="X858" s="43"/>
      <c r="Y858" s="43"/>
      <c r="Z858" s="43"/>
      <c r="AA858" s="43"/>
      <c r="AB858" s="43"/>
      <c r="AC858" s="43"/>
      <c r="AD858" s="39"/>
      <c r="AE858" s="39"/>
      <c r="AF858" s="44" t="str">
        <f t="shared" ref="AF858:AF887" si="281">IF(AND(V858="",W858="",X858="",Y858="",Z858="",AA858="",AB858="",AC858=""),"無",IF(V858&lt;&gt;"",$V$1,"") &amp; IF(W858&lt;&gt;"",$W$1,"") &amp; IF(X858&lt;&gt;"",$X$1,"") &amp; IF(Y858&lt;&gt;"",$Y$1,"") &amp; IF(Z858&lt;&gt;"",$Z$1,"") &amp; IF(AA858&lt;&gt;"",$AA$1,"") &amp; IF(AB858&lt;&gt;"",$AB$1,"") &amp; IF(AC858&lt;&gt;"",$AC$1,""))</f>
        <v>無</v>
      </c>
      <c r="AH858" s="45"/>
    </row>
    <row r="859" spans="1:34">
      <c r="A859" s="36" t="str">
        <f t="shared" si="280"/>
        <v>町村</v>
      </c>
      <c r="B859" s="37" t="str">
        <f>IF(E859&lt;&gt;"",VLOOKUP(C859,市町村コード!$B:$D,3,FALSE),"")</f>
        <v>福岡県</v>
      </c>
      <c r="C859" s="38">
        <f>IF(E859&lt;&gt;"",VLOOKUP(E859,市町村コード!$A$1:$B$3593,2,FALSE),"")</f>
        <v>406473</v>
      </c>
      <c r="D859" s="39" t="str">
        <f t="shared" si="279"/>
        <v>40647</v>
      </c>
      <c r="E859" s="48" t="s">
        <v>1491</v>
      </c>
      <c r="F859" s="40" t="str">
        <f t="shared" si="277"/>
        <v>2022年</v>
      </c>
      <c r="G859" s="41">
        <v>44591</v>
      </c>
      <c r="H859" s="14"/>
      <c r="I859" s="14"/>
      <c r="J859" s="14"/>
      <c r="K859" s="15"/>
      <c r="L859" s="14"/>
      <c r="M859" s="14"/>
      <c r="N859" s="35"/>
      <c r="O859" s="35"/>
      <c r="P859" s="45" t="s">
        <v>5340</v>
      </c>
      <c r="Q859" s="31"/>
      <c r="R859" s="31" t="s">
        <v>4711</v>
      </c>
      <c r="S859" s="16">
        <v>3175</v>
      </c>
      <c r="T859" s="17">
        <f>IF(AND(S859&lt;&gt;""),S859/INDEX(L$2:L859,MATCH(MAX(L$2:L859)+1,L$2:L859,1)),"")</f>
        <v>0.38795210166177907</v>
      </c>
      <c r="U859" s="31" t="s">
        <v>30</v>
      </c>
      <c r="W859" s="43"/>
      <c r="X859" s="43"/>
      <c r="Y859" s="43"/>
      <c r="Z859" s="43"/>
      <c r="AA859" s="43"/>
      <c r="AB859" s="43"/>
      <c r="AC859" s="43"/>
      <c r="AD859" s="39"/>
      <c r="AE859" s="39"/>
      <c r="AF859" s="44" t="str">
        <f t="shared" si="281"/>
        <v>無</v>
      </c>
      <c r="AH859" s="45"/>
    </row>
    <row r="860" spans="1:34">
      <c r="A860" s="36" t="str">
        <f t="shared" si="280"/>
        <v>市区</v>
      </c>
      <c r="B860" s="37" t="str">
        <f>IF(E860&lt;&gt;"",VLOOKUP(C860,市町村コード!$B:$D,3,FALSE),"")</f>
        <v>佐賀県</v>
      </c>
      <c r="C860" s="38">
        <f>IF(E860&lt;&gt;"",VLOOKUP(E860,市町村コード!$A$1:$B$3593,2,FALSE),"")</f>
        <v>412015</v>
      </c>
      <c r="D860" s="39" t="str">
        <f t="shared" si="279"/>
        <v>41201</v>
      </c>
      <c r="E860" s="48" t="s">
        <v>1493</v>
      </c>
      <c r="F860" s="40" t="str">
        <f t="shared" si="277"/>
        <v>2021年</v>
      </c>
      <c r="G860" s="41">
        <v>44851</v>
      </c>
      <c r="H860" s="14">
        <v>190140</v>
      </c>
      <c r="I860" s="14">
        <v>106540</v>
      </c>
      <c r="J860" s="14"/>
      <c r="K860" s="15">
        <f t="shared" si="272"/>
        <v>0.56032397181024507</v>
      </c>
      <c r="L860" s="14">
        <v>104472</v>
      </c>
      <c r="M860" s="14">
        <v>2067</v>
      </c>
      <c r="N860" s="35"/>
      <c r="O860" s="35" t="s">
        <v>29</v>
      </c>
      <c r="P860" s="45" t="s">
        <v>5071</v>
      </c>
      <c r="Q860" s="31">
        <v>1</v>
      </c>
      <c r="R860" s="31" t="s">
        <v>4711</v>
      </c>
      <c r="S860" s="16">
        <v>42908</v>
      </c>
      <c r="T860" s="17">
        <f>IF(AND(S860&lt;&gt;""),S860/INDEX(L$2:L860,MATCH(MAX(L$2:L860)+1,L$2:L860,1)),"")</f>
        <v>0.41071291829389694</v>
      </c>
      <c r="U860" s="31" t="s">
        <v>30</v>
      </c>
      <c r="V860" s="34" t="s">
        <v>32</v>
      </c>
      <c r="W860" s="43"/>
      <c r="X860" s="43"/>
      <c r="Y860" s="43"/>
      <c r="Z860" s="43"/>
      <c r="AA860" s="43"/>
      <c r="AB860" s="43"/>
      <c r="AC860" s="43"/>
      <c r="AD860" s="39"/>
      <c r="AE860" s="39"/>
      <c r="AF860" s="44" t="str">
        <f t="shared" si="281"/>
        <v>自</v>
      </c>
      <c r="AH860" s="45"/>
    </row>
    <row r="861" spans="1:34">
      <c r="A861" s="36" t="str">
        <f t="shared" si="280"/>
        <v>市区</v>
      </c>
      <c r="B861" s="37" t="str">
        <f>IF(E861&lt;&gt;"",VLOOKUP(C861,市町村コード!$B:$D,3,FALSE),"")</f>
        <v>佐賀県</v>
      </c>
      <c r="C861" s="38">
        <f>IF(E861&lt;&gt;"",VLOOKUP(E861,市町村コード!$A$1:$B$3593,2,FALSE),"")</f>
        <v>412015</v>
      </c>
      <c r="D861" s="39" t="str">
        <f t="shared" si="279"/>
        <v>41201</v>
      </c>
      <c r="E861" s="48" t="s">
        <v>1493</v>
      </c>
      <c r="F861" s="40" t="str">
        <f t="shared" si="277"/>
        <v>2021年</v>
      </c>
      <c r="G861" s="41">
        <v>44851</v>
      </c>
      <c r="H861" s="14"/>
      <c r="I861" s="14"/>
      <c r="J861" s="14"/>
      <c r="K861" s="15"/>
      <c r="L861" s="14"/>
      <c r="M861" s="14"/>
      <c r="N861" s="35"/>
      <c r="O861" s="35"/>
      <c r="P861" s="45" t="s">
        <v>5072</v>
      </c>
      <c r="Q861" s="31"/>
      <c r="R861" s="31" t="s">
        <v>4711</v>
      </c>
      <c r="S861" s="16">
        <v>34282</v>
      </c>
      <c r="T861" s="17">
        <f>IF(AND(S861&lt;&gt;""),S861/INDEX(L$2:L861,MATCH(MAX(L$2:L861)+1,L$2:L861,1)),"")</f>
        <v>0.32814534037828319</v>
      </c>
      <c r="U861" s="31" t="s">
        <v>30</v>
      </c>
      <c r="W861" s="43"/>
      <c r="X861" s="43"/>
      <c r="Y861" s="43"/>
      <c r="Z861" s="43"/>
      <c r="AA861" s="43"/>
      <c r="AB861" s="43"/>
      <c r="AC861" s="43"/>
      <c r="AD861" s="39"/>
      <c r="AE861" s="39"/>
      <c r="AF861" s="44" t="str">
        <f t="shared" si="281"/>
        <v>無</v>
      </c>
      <c r="AH861" s="45"/>
    </row>
    <row r="862" spans="1:34">
      <c r="A862" s="36" t="str">
        <f t="shared" si="280"/>
        <v>市区</v>
      </c>
      <c r="B862" s="37" t="str">
        <f>IF(E862&lt;&gt;"",VLOOKUP(C862,市町村コード!$B:$D,3,FALSE),"")</f>
        <v>佐賀県</v>
      </c>
      <c r="C862" s="38">
        <f>IF(E862&lt;&gt;"",VLOOKUP(E862,市町村コード!$A$1:$B$3593,2,FALSE),"")</f>
        <v>412015</v>
      </c>
      <c r="D862" s="39" t="str">
        <f t="shared" si="279"/>
        <v>41201</v>
      </c>
      <c r="E862" s="48" t="s">
        <v>1493</v>
      </c>
      <c r="F862" s="40" t="str">
        <f t="shared" si="277"/>
        <v>2021年</v>
      </c>
      <c r="G862" s="41">
        <v>44851</v>
      </c>
      <c r="H862" s="14"/>
      <c r="I862" s="14"/>
      <c r="J862" s="14"/>
      <c r="K862" s="15"/>
      <c r="L862" s="14"/>
      <c r="M862" s="14"/>
      <c r="N862" s="35"/>
      <c r="O862" s="35"/>
      <c r="P862" s="45" t="s">
        <v>5073</v>
      </c>
      <c r="Q862" s="31"/>
      <c r="R862" s="31" t="s">
        <v>4711</v>
      </c>
      <c r="S862" s="16">
        <v>10964</v>
      </c>
      <c r="T862" s="17">
        <f>IF(AND(S862&lt;&gt;""),S862/INDEX(L$2:L862,MATCH(MAX(L$2:L862)+1,L$2:L862,1)),"")</f>
        <v>0.10494677999846849</v>
      </c>
      <c r="U862" s="31" t="s">
        <v>30</v>
      </c>
      <c r="W862" s="43"/>
      <c r="X862" s="43"/>
      <c r="Y862" s="43"/>
      <c r="Z862" s="43"/>
      <c r="AA862" s="43"/>
      <c r="AB862" s="43"/>
      <c r="AC862" s="43"/>
      <c r="AD862" s="39"/>
      <c r="AE862" s="39"/>
      <c r="AF862" s="44" t="str">
        <f t="shared" si="281"/>
        <v>無</v>
      </c>
      <c r="AH862" s="45"/>
    </row>
    <row r="863" spans="1:34">
      <c r="A863" s="36" t="str">
        <f t="shared" si="280"/>
        <v>市区</v>
      </c>
      <c r="B863" s="37" t="str">
        <f>IF(E863&lt;&gt;"",VLOOKUP(C863,市町村コード!$B:$D,3,FALSE),"")</f>
        <v>佐賀県</v>
      </c>
      <c r="C863" s="38">
        <f>IF(E863&lt;&gt;"",VLOOKUP(E863,市町村コード!$A$1:$B$3593,2,FALSE),"")</f>
        <v>412015</v>
      </c>
      <c r="D863" s="39" t="str">
        <f t="shared" si="279"/>
        <v>41201</v>
      </c>
      <c r="E863" s="48" t="s">
        <v>1493</v>
      </c>
      <c r="F863" s="40" t="str">
        <f t="shared" si="277"/>
        <v>2021年</v>
      </c>
      <c r="G863" s="41">
        <v>44851</v>
      </c>
      <c r="H863" s="14"/>
      <c r="I863" s="14"/>
      <c r="J863" s="14"/>
      <c r="K863" s="15"/>
      <c r="L863" s="14"/>
      <c r="M863" s="14"/>
      <c r="N863" s="35"/>
      <c r="O863" s="35"/>
      <c r="P863" s="45" t="s">
        <v>5074</v>
      </c>
      <c r="Q863" s="31"/>
      <c r="R863" s="31" t="s">
        <v>4711</v>
      </c>
      <c r="S863" s="16">
        <v>10586</v>
      </c>
      <c r="T863" s="17">
        <f>IF(AND(S863&lt;&gt;""),S863/INDEX(L$2:L863,MATCH(MAX(L$2:L863)+1,L$2:L863,1)),"")</f>
        <v>0.10132858564974347</v>
      </c>
      <c r="U863" s="31" t="s">
        <v>30</v>
      </c>
      <c r="W863" s="43"/>
      <c r="X863" s="43"/>
      <c r="Y863" s="43"/>
      <c r="Z863" s="43"/>
      <c r="AA863" s="43"/>
      <c r="AB863" s="43"/>
      <c r="AC863" s="43"/>
      <c r="AD863" s="39"/>
      <c r="AE863" s="39"/>
      <c r="AF863" s="44" t="str">
        <f t="shared" si="281"/>
        <v>無</v>
      </c>
      <c r="AH863" s="45"/>
    </row>
    <row r="864" spans="1:34">
      <c r="A864" s="36" t="str">
        <f t="shared" si="280"/>
        <v>市区</v>
      </c>
      <c r="B864" s="37" t="str">
        <f>IF(E864&lt;&gt;"",VLOOKUP(C864,市町村コード!$B:$D,3,FALSE),"")</f>
        <v>佐賀県</v>
      </c>
      <c r="C864" s="38">
        <f>IF(E864&lt;&gt;"",VLOOKUP(E864,市町村コード!$A$1:$B$3593,2,FALSE),"")</f>
        <v>412015</v>
      </c>
      <c r="D864" s="39" t="str">
        <f t="shared" si="279"/>
        <v>41201</v>
      </c>
      <c r="E864" s="48" t="s">
        <v>1493</v>
      </c>
      <c r="F864" s="40" t="str">
        <f t="shared" si="277"/>
        <v>2021年</v>
      </c>
      <c r="G864" s="41">
        <v>44851</v>
      </c>
      <c r="H864" s="14"/>
      <c r="I864" s="14"/>
      <c r="J864" s="14"/>
      <c r="K864" s="15"/>
      <c r="L864" s="14"/>
      <c r="M864" s="14"/>
      <c r="N864" s="35"/>
      <c r="O864" s="35"/>
      <c r="P864" s="45" t="s">
        <v>5075</v>
      </c>
      <c r="Q864" s="31"/>
      <c r="R864" s="31" t="s">
        <v>4711</v>
      </c>
      <c r="S864" s="16">
        <v>3159</v>
      </c>
      <c r="T864" s="17">
        <f>IF(AND(S864&lt;&gt;""),S864/INDEX(L$2:L864,MATCH(MAX(L$2:L864)+1,L$2:L864,1)),"")</f>
        <v>3.0237767057201929E-2</v>
      </c>
      <c r="U864" s="31" t="s">
        <v>30</v>
      </c>
      <c r="W864" s="43"/>
      <c r="X864" s="43"/>
      <c r="Y864" s="43"/>
      <c r="Z864" s="43"/>
      <c r="AA864" s="43"/>
      <c r="AB864" s="43"/>
      <c r="AC864" s="43"/>
      <c r="AD864" s="39"/>
      <c r="AE864" s="39"/>
      <c r="AF864" s="44" t="str">
        <f t="shared" si="281"/>
        <v>無</v>
      </c>
      <c r="AH864" s="45"/>
    </row>
    <row r="865" spans="1:34">
      <c r="A865" s="36" t="str">
        <f t="shared" si="280"/>
        <v>市区</v>
      </c>
      <c r="B865" s="37" t="str">
        <f>IF(E865&lt;&gt;"",VLOOKUP(C865,市町村コード!$B:$D,3,FALSE),"")</f>
        <v>佐賀県</v>
      </c>
      <c r="C865" s="38">
        <f>IF(E865&lt;&gt;"",VLOOKUP(E865,市町村コード!$A$1:$B$3593,2,FALSE),"")</f>
        <v>412015</v>
      </c>
      <c r="D865" s="39" t="str">
        <f t="shared" si="279"/>
        <v>41201</v>
      </c>
      <c r="E865" s="48" t="s">
        <v>1493</v>
      </c>
      <c r="F865" s="40" t="str">
        <f t="shared" si="277"/>
        <v>2021年</v>
      </c>
      <c r="G865" s="41">
        <v>44851</v>
      </c>
      <c r="H865" s="14"/>
      <c r="I865" s="14"/>
      <c r="J865" s="14"/>
      <c r="K865" s="15"/>
      <c r="L865" s="14"/>
      <c r="M865" s="14"/>
      <c r="N865" s="35"/>
      <c r="O865" s="35"/>
      <c r="P865" s="45" t="s">
        <v>5053</v>
      </c>
      <c r="Q865" s="31"/>
      <c r="R865" s="31" t="s">
        <v>4711</v>
      </c>
      <c r="S865" s="16">
        <v>2573</v>
      </c>
      <c r="T865" s="17">
        <f>IF(AND(S865&lt;&gt;""),S865/INDEX(L$2:L865,MATCH(MAX(L$2:L865)+1,L$2:L865,1)),"")</f>
        <v>2.4628608622406005E-2</v>
      </c>
      <c r="U865" s="31" t="s">
        <v>30</v>
      </c>
      <c r="W865" s="43"/>
      <c r="X865" s="43"/>
      <c r="Y865" s="43"/>
      <c r="Z865" s="43"/>
      <c r="AA865" s="43"/>
      <c r="AB865" s="43"/>
      <c r="AC865" s="43"/>
      <c r="AD865" s="39"/>
      <c r="AE865" s="39"/>
      <c r="AF865" s="44" t="str">
        <f t="shared" si="281"/>
        <v>無</v>
      </c>
      <c r="AH865" s="45"/>
    </row>
    <row r="866" spans="1:34">
      <c r="A866" s="36" t="str">
        <f t="shared" si="280"/>
        <v>市区</v>
      </c>
      <c r="B866" s="37" t="str">
        <f>IF(E866&lt;&gt;"",VLOOKUP(C866,市町村コード!$B:$D,3,FALSE),"")</f>
        <v>佐賀県</v>
      </c>
      <c r="C866" s="38">
        <f>IF(E866&lt;&gt;"",VLOOKUP(E866,市町村コード!$A$1:$B$3593,2,FALSE),"")</f>
        <v>412040</v>
      </c>
      <c r="D866" s="39" t="str">
        <f t="shared" si="279"/>
        <v>41204</v>
      </c>
      <c r="E866" s="48" t="s">
        <v>1495</v>
      </c>
      <c r="F866" s="40" t="str">
        <f t="shared" ref="F866:F872" si="282">IF(MONTH(G866)&gt;=5, YEAR(G866)-1, YEAR(G866))&amp;"年"</f>
        <v>2021年</v>
      </c>
      <c r="G866" s="41">
        <v>44809</v>
      </c>
      <c r="H866" s="14">
        <v>15776</v>
      </c>
      <c r="I866" s="14">
        <v>7511</v>
      </c>
      <c r="J866" s="14">
        <v>15868</v>
      </c>
      <c r="K866" s="15">
        <f t="shared" ref="K866:K896" si="283">IF(AND(H866&lt;&gt;"",I866&lt;&gt;""),I866/H866,"")</f>
        <v>0.47610294117647056</v>
      </c>
      <c r="L866" s="14">
        <v>7308</v>
      </c>
      <c r="M866" s="14">
        <v>203</v>
      </c>
      <c r="N866" s="35"/>
      <c r="O866" s="35" t="s">
        <v>29</v>
      </c>
      <c r="P866" s="45" t="s">
        <v>1496</v>
      </c>
      <c r="Q866" s="31">
        <v>7</v>
      </c>
      <c r="R866" s="31" t="s">
        <v>4710</v>
      </c>
      <c r="S866" s="16">
        <v>5534</v>
      </c>
      <c r="T866" s="17">
        <f>IF(AND(S866&lt;&gt;""),S866/INDEX(L$2:L866,MATCH(MAX(L$2:L866)+1,L$2:L866,1)),"")</f>
        <v>0.75725232621784344</v>
      </c>
      <c r="U866" s="31" t="s">
        <v>30</v>
      </c>
      <c r="W866" s="43"/>
      <c r="X866" s="43"/>
      <c r="Y866" s="43"/>
      <c r="Z866" s="43"/>
      <c r="AA866" s="43"/>
      <c r="AB866" s="43"/>
      <c r="AC866" s="43"/>
      <c r="AD866" s="39"/>
      <c r="AE866" s="39"/>
      <c r="AF866" s="44" t="str">
        <f t="shared" si="281"/>
        <v>無</v>
      </c>
      <c r="AH866" s="45"/>
    </row>
    <row r="867" spans="1:34">
      <c r="A867" s="36" t="str">
        <f t="shared" si="280"/>
        <v>市区</v>
      </c>
      <c r="B867" s="37" t="str">
        <f>IF(E867&lt;&gt;"",VLOOKUP(C867,市町村コード!$B:$D,3,FALSE),"")</f>
        <v>佐賀県</v>
      </c>
      <c r="C867" s="38">
        <f>IF(E867&lt;&gt;"",VLOOKUP(E867,市町村コード!$A$1:$B$3593,2,FALSE),"")</f>
        <v>412040</v>
      </c>
      <c r="D867" s="39" t="str">
        <f t="shared" si="279"/>
        <v>41204</v>
      </c>
      <c r="E867" s="48" t="s">
        <v>1495</v>
      </c>
      <c r="F867" s="40" t="str">
        <f t="shared" si="282"/>
        <v>2021年</v>
      </c>
      <c r="G867" s="41">
        <v>44809</v>
      </c>
      <c r="H867" s="14"/>
      <c r="I867" s="14"/>
      <c r="J867" s="14"/>
      <c r="K867" s="15"/>
      <c r="L867" s="14"/>
      <c r="M867" s="14"/>
      <c r="N867" s="35"/>
      <c r="O867" s="35"/>
      <c r="P867" s="45" t="s">
        <v>5212</v>
      </c>
      <c r="Q867" s="31"/>
      <c r="R867" s="31" t="s">
        <v>4711</v>
      </c>
      <c r="S867" s="16">
        <v>1192</v>
      </c>
      <c r="T867" s="17">
        <f>IF(AND(S867&lt;&gt;""),S867/INDEX(L$2:L867,MATCH(MAX(L$2:L867)+1,L$2:L867,1)),"")</f>
        <v>0.16310892172961139</v>
      </c>
      <c r="U867" s="31" t="s">
        <v>30</v>
      </c>
      <c r="W867" s="43"/>
      <c r="X867" s="43"/>
      <c r="Y867" s="43"/>
      <c r="Z867" s="43"/>
      <c r="AA867" s="43"/>
      <c r="AB867" s="43"/>
      <c r="AC867" s="43"/>
      <c r="AD867" s="39"/>
      <c r="AE867" s="39"/>
      <c r="AF867" s="44" t="str">
        <f t="shared" si="281"/>
        <v>無</v>
      </c>
      <c r="AH867" s="45"/>
    </row>
    <row r="868" spans="1:34">
      <c r="A868" s="36" t="str">
        <f t="shared" si="280"/>
        <v>市区</v>
      </c>
      <c r="B868" s="37" t="str">
        <f>IF(E868&lt;&gt;"",VLOOKUP(C868,市町村コード!$B:$D,3,FALSE),"")</f>
        <v>佐賀県</v>
      </c>
      <c r="C868" s="38">
        <f>IF(E868&lt;&gt;"",VLOOKUP(E868,市町村コード!$A$1:$B$3593,2,FALSE),"")</f>
        <v>412040</v>
      </c>
      <c r="D868" s="39" t="str">
        <f t="shared" si="279"/>
        <v>41204</v>
      </c>
      <c r="E868" s="48" t="s">
        <v>1495</v>
      </c>
      <c r="F868" s="40" t="str">
        <f t="shared" si="282"/>
        <v>2021年</v>
      </c>
      <c r="G868" s="41">
        <v>44809</v>
      </c>
      <c r="H868" s="14"/>
      <c r="I868" s="14"/>
      <c r="J868" s="14"/>
      <c r="K868" s="15"/>
      <c r="L868" s="14"/>
      <c r="M868" s="14"/>
      <c r="N868" s="35"/>
      <c r="O868" s="35"/>
      <c r="P868" s="45" t="s">
        <v>5213</v>
      </c>
      <c r="Q868" s="31"/>
      <c r="R868" s="31" t="s">
        <v>4711</v>
      </c>
      <c r="S868" s="16">
        <v>582</v>
      </c>
      <c r="T868" s="17">
        <f>IF(AND(S868&lt;&gt;""),S868/INDEX(L$2:L868,MATCH(MAX(L$2:L868)+1,L$2:L868,1)),"")</f>
        <v>7.9638752052545156E-2</v>
      </c>
      <c r="U868" s="31" t="s">
        <v>30</v>
      </c>
      <c r="W868" s="43"/>
      <c r="X868" s="43"/>
      <c r="Y868" s="43"/>
      <c r="Z868" s="43"/>
      <c r="AA868" s="43"/>
      <c r="AB868" s="43"/>
      <c r="AC868" s="43"/>
      <c r="AD868" s="39"/>
      <c r="AE868" s="39"/>
      <c r="AF868" s="44" t="str">
        <f t="shared" si="281"/>
        <v>無</v>
      </c>
      <c r="AH868" s="45"/>
    </row>
    <row r="869" spans="1:34">
      <c r="A869" s="36" t="str">
        <f t="shared" si="280"/>
        <v>市区</v>
      </c>
      <c r="B869" s="37" t="str">
        <f>IF(E869&lt;&gt;"",VLOOKUP(C869,市町村コード!$B:$D,3,FALSE),"")</f>
        <v>佐賀県</v>
      </c>
      <c r="C869" s="38">
        <f>IF(E869&lt;&gt;"",VLOOKUP(E869,市町村コード!$A$1:$B$3593,2,FALSE),"")</f>
        <v>412058</v>
      </c>
      <c r="D869" s="39" t="str">
        <f t="shared" si="279"/>
        <v>41205</v>
      </c>
      <c r="E869" s="48" t="s">
        <v>1497</v>
      </c>
      <c r="F869" s="40" t="str">
        <f t="shared" si="282"/>
        <v>2022年</v>
      </c>
      <c r="G869" s="41">
        <v>44668</v>
      </c>
      <c r="H869" s="14">
        <v>43384</v>
      </c>
      <c r="I869" s="14">
        <v>25508</v>
      </c>
      <c r="J869" s="14">
        <v>44075</v>
      </c>
      <c r="K869" s="15">
        <f t="shared" si="283"/>
        <v>0.58795869444956661</v>
      </c>
      <c r="L869" s="14">
        <v>25240</v>
      </c>
      <c r="M869" s="14">
        <v>266</v>
      </c>
      <c r="N869" s="35"/>
      <c r="O869" s="35" t="s">
        <v>29</v>
      </c>
      <c r="P869" s="45" t="s">
        <v>1498</v>
      </c>
      <c r="Q869" s="31">
        <v>2</v>
      </c>
      <c r="R869" s="31" t="s">
        <v>4710</v>
      </c>
      <c r="S869" s="16">
        <v>12544</v>
      </c>
      <c r="T869" s="17">
        <f>IF(AND(S869&lt;&gt;""),S869/INDEX(L$2:L869,MATCH(MAX(L$2:L869)+1,L$2:L869,1)),"")</f>
        <v>0.49698890649762284</v>
      </c>
      <c r="U869" s="31" t="s">
        <v>30</v>
      </c>
      <c r="W869" s="43"/>
      <c r="X869" s="43"/>
      <c r="Y869" s="43"/>
      <c r="Z869" s="43"/>
      <c r="AA869" s="43"/>
      <c r="AB869" s="43"/>
      <c r="AC869" s="43"/>
      <c r="AD869" s="39"/>
      <c r="AE869" s="39"/>
      <c r="AF869" s="44" t="str">
        <f t="shared" si="281"/>
        <v>無</v>
      </c>
      <c r="AH869" s="45"/>
    </row>
    <row r="870" spans="1:34">
      <c r="A870" s="36" t="str">
        <f t="shared" si="280"/>
        <v>市区</v>
      </c>
      <c r="B870" s="37" t="str">
        <f>IF(E870&lt;&gt;"",VLOOKUP(C870,市町村コード!$B:$D,3,FALSE),"")</f>
        <v>佐賀県</v>
      </c>
      <c r="C870" s="38">
        <f>IF(E870&lt;&gt;"",VLOOKUP(E870,市町村コード!$A$1:$B$3593,2,FALSE),"")</f>
        <v>412058</v>
      </c>
      <c r="D870" s="39" t="str">
        <f t="shared" si="279"/>
        <v>41205</v>
      </c>
      <c r="E870" s="48" t="s">
        <v>1497</v>
      </c>
      <c r="F870" s="40" t="str">
        <f t="shared" si="282"/>
        <v>2022年</v>
      </c>
      <c r="G870" s="41">
        <v>44668</v>
      </c>
      <c r="H870" s="14"/>
      <c r="I870" s="14"/>
      <c r="J870" s="14"/>
      <c r="K870" s="15"/>
      <c r="L870" s="14"/>
      <c r="M870" s="14"/>
      <c r="N870" s="35"/>
      <c r="O870" s="35"/>
      <c r="P870" s="45" t="s">
        <v>5078</v>
      </c>
      <c r="Q870" s="31"/>
      <c r="R870" s="31" t="s">
        <v>4712</v>
      </c>
      <c r="S870" s="16">
        <v>6267</v>
      </c>
      <c r="T870" s="17">
        <f>IF(AND(S870&lt;&gt;""),S870/INDEX(L$2:L870,MATCH(MAX(L$2:L870)+1,L$2:L870,1)),"")</f>
        <v>0.24829635499207606</v>
      </c>
      <c r="U870" s="31" t="s">
        <v>30</v>
      </c>
      <c r="W870" s="43"/>
      <c r="X870" s="43"/>
      <c r="Y870" s="43"/>
      <c r="Z870" s="43"/>
      <c r="AA870" s="43"/>
      <c r="AB870" s="43"/>
      <c r="AC870" s="43"/>
      <c r="AD870" s="39"/>
      <c r="AE870" s="39"/>
      <c r="AF870" s="44" t="str">
        <f t="shared" si="281"/>
        <v>無</v>
      </c>
      <c r="AG870" s="36" t="s">
        <v>4704</v>
      </c>
      <c r="AH870" s="45"/>
    </row>
    <row r="871" spans="1:34">
      <c r="A871" s="36" t="str">
        <f t="shared" si="280"/>
        <v>市区</v>
      </c>
      <c r="B871" s="37" t="str">
        <f>IF(E871&lt;&gt;"",VLOOKUP(C871,市町村コード!$B:$D,3,FALSE),"")</f>
        <v>佐賀県</v>
      </c>
      <c r="C871" s="38">
        <f>IF(E871&lt;&gt;"",VLOOKUP(E871,市町村コード!$A$1:$B$3593,2,FALSE),"")</f>
        <v>412058</v>
      </c>
      <c r="D871" s="39" t="str">
        <f t="shared" si="279"/>
        <v>41205</v>
      </c>
      <c r="E871" s="48" t="s">
        <v>1497</v>
      </c>
      <c r="F871" s="40" t="str">
        <f t="shared" si="282"/>
        <v>2022年</v>
      </c>
      <c r="G871" s="41">
        <v>44668</v>
      </c>
      <c r="H871" s="14"/>
      <c r="I871" s="14"/>
      <c r="J871" s="14"/>
      <c r="K871" s="15"/>
      <c r="L871" s="14"/>
      <c r="M871" s="14"/>
      <c r="N871" s="35"/>
      <c r="O871" s="35"/>
      <c r="P871" s="45" t="s">
        <v>5076</v>
      </c>
      <c r="Q871" s="31"/>
      <c r="R871" s="31" t="s">
        <v>4711</v>
      </c>
      <c r="S871" s="16">
        <v>5811</v>
      </c>
      <c r="T871" s="17">
        <f>IF(AND(S871&lt;&gt;""),S871/INDEX(L$2:L871,MATCH(MAX(L$2:L871)+1,L$2:L871,1)),"")</f>
        <v>0.23022979397781299</v>
      </c>
      <c r="U871" s="31" t="s">
        <v>30</v>
      </c>
      <c r="W871" s="43"/>
      <c r="X871" s="43"/>
      <c r="Y871" s="43"/>
      <c r="Z871" s="43"/>
      <c r="AA871" s="43"/>
      <c r="AB871" s="43"/>
      <c r="AC871" s="43"/>
      <c r="AD871" s="39"/>
      <c r="AE871" s="39"/>
      <c r="AF871" s="44" t="str">
        <f t="shared" si="281"/>
        <v>無</v>
      </c>
      <c r="AH871" s="45"/>
    </row>
    <row r="872" spans="1:34">
      <c r="A872" s="36" t="str">
        <f t="shared" si="280"/>
        <v>市区</v>
      </c>
      <c r="B872" s="37" t="str">
        <f>IF(E872&lt;&gt;"",VLOOKUP(C872,市町村コード!$B:$D,3,FALSE),"")</f>
        <v>佐賀県</v>
      </c>
      <c r="C872" s="38">
        <f>IF(E872&lt;&gt;"",VLOOKUP(E872,市町村コード!$A$1:$B$3593,2,FALSE),"")</f>
        <v>412058</v>
      </c>
      <c r="D872" s="39" t="str">
        <f t="shared" si="279"/>
        <v>41205</v>
      </c>
      <c r="E872" s="48" t="s">
        <v>1497</v>
      </c>
      <c r="F872" s="40" t="str">
        <f t="shared" si="282"/>
        <v>2022年</v>
      </c>
      <c r="G872" s="41">
        <v>44668</v>
      </c>
      <c r="H872" s="14"/>
      <c r="I872" s="14"/>
      <c r="J872" s="14"/>
      <c r="K872" s="15"/>
      <c r="L872" s="14"/>
      <c r="M872" s="14"/>
      <c r="N872" s="35"/>
      <c r="O872" s="35"/>
      <c r="P872" s="45" t="s">
        <v>5077</v>
      </c>
      <c r="Q872" s="31"/>
      <c r="R872" s="31" t="s">
        <v>4711</v>
      </c>
      <c r="S872" s="16">
        <v>618</v>
      </c>
      <c r="T872" s="17">
        <f>IF(AND(S872&lt;&gt;""),S872/INDEX(L$2:L872,MATCH(MAX(L$2:L872)+1,L$2:L872,1)),"")</f>
        <v>2.4484944532488114E-2</v>
      </c>
      <c r="U872" s="31" t="s">
        <v>30</v>
      </c>
      <c r="W872" s="43"/>
      <c r="X872" s="43"/>
      <c r="Y872" s="43"/>
      <c r="Z872" s="43"/>
      <c r="AA872" s="43"/>
      <c r="AB872" s="43"/>
      <c r="AC872" s="43"/>
      <c r="AD872" s="39"/>
      <c r="AE872" s="39"/>
      <c r="AF872" s="44" t="str">
        <f t="shared" si="281"/>
        <v>無</v>
      </c>
      <c r="AH872" s="45"/>
    </row>
    <row r="873" spans="1:34">
      <c r="A873" s="36" t="str">
        <f t="shared" si="280"/>
        <v>市区</v>
      </c>
      <c r="B873" s="37" t="str">
        <f>IF(E873&lt;&gt;"",VLOOKUP(C873,市町村コード!$B:$D,3,FALSE),"")</f>
        <v>佐賀県</v>
      </c>
      <c r="C873" s="38">
        <f>IF(E873&lt;&gt;"",VLOOKUP(E873,市町村コード!$A$1:$B$3593,2,FALSE),"")</f>
        <v>412074</v>
      </c>
      <c r="D873" s="39" t="str">
        <f t="shared" si="279"/>
        <v>41207</v>
      </c>
      <c r="E873" s="48" t="s">
        <v>1499</v>
      </c>
      <c r="F873" s="40" t="str">
        <f>IF(MONTH(G873)&gt;=5, YEAR(G873)-1, YEAR(G873))&amp;"年"</f>
        <v>2022年</v>
      </c>
      <c r="G873" s="41">
        <v>44675</v>
      </c>
      <c r="H873" s="14">
        <v>23152</v>
      </c>
      <c r="I873" s="14">
        <v>13689</v>
      </c>
      <c r="J873" s="14">
        <v>23560</v>
      </c>
      <c r="K873" s="15">
        <f t="shared" si="283"/>
        <v>0.59126641326883211</v>
      </c>
      <c r="L873" s="14">
        <v>13538</v>
      </c>
      <c r="M873" s="14">
        <v>151</v>
      </c>
      <c r="N873" s="35"/>
      <c r="O873" s="35" t="s">
        <v>29</v>
      </c>
      <c r="P873" s="45" t="s">
        <v>5079</v>
      </c>
      <c r="Q873" s="31">
        <v>1</v>
      </c>
      <c r="R873" s="31" t="s">
        <v>4711</v>
      </c>
      <c r="S873" s="16">
        <v>7475</v>
      </c>
      <c r="T873" s="17">
        <f>IF(AND(S873&lt;&gt;""),S873/INDEX(L$2:L873,MATCH(MAX(L$2:L873)+1,L$2:L873,1)),"")</f>
        <v>0.55214950509676464</v>
      </c>
      <c r="U873" s="31" t="s">
        <v>30</v>
      </c>
      <c r="W873" s="43"/>
      <c r="X873" s="43"/>
      <c r="Y873" s="43"/>
      <c r="Z873" s="43"/>
      <c r="AA873" s="43"/>
      <c r="AB873" s="43"/>
      <c r="AC873" s="43"/>
      <c r="AD873" s="39"/>
      <c r="AE873" s="39"/>
      <c r="AF873" s="44" t="str">
        <f t="shared" si="281"/>
        <v>無</v>
      </c>
      <c r="AH873" s="45"/>
    </row>
    <row r="874" spans="1:34">
      <c r="A874" s="36" t="str">
        <f t="shared" si="280"/>
        <v>市区</v>
      </c>
      <c r="B874" s="37" t="str">
        <f>IF(E874&lt;&gt;"",VLOOKUP(C874,市町村コード!$B:$D,3,FALSE),"")</f>
        <v>佐賀県</v>
      </c>
      <c r="C874" s="38">
        <f>IF(E874&lt;&gt;"",VLOOKUP(E874,市町村コード!$A$1:$B$3593,2,FALSE),"")</f>
        <v>412074</v>
      </c>
      <c r="D874" s="39" t="str">
        <f t="shared" si="279"/>
        <v>41207</v>
      </c>
      <c r="E874" s="48" t="s">
        <v>1499</v>
      </c>
      <c r="F874" s="40" t="str">
        <f>IF(MONTH(G874)&gt;=5, YEAR(G874)-1, YEAR(G874))&amp;"年"</f>
        <v>2022年</v>
      </c>
      <c r="G874" s="41">
        <v>44675</v>
      </c>
      <c r="H874" s="14"/>
      <c r="I874" s="14"/>
      <c r="J874" s="14"/>
      <c r="K874" s="15"/>
      <c r="L874" s="14"/>
      <c r="M874" s="14"/>
      <c r="N874" s="35"/>
      <c r="O874" s="35"/>
      <c r="P874" s="45" t="s">
        <v>5080</v>
      </c>
      <c r="Q874" s="31"/>
      <c r="R874" s="31" t="s">
        <v>4711</v>
      </c>
      <c r="S874" s="16">
        <v>6063</v>
      </c>
      <c r="T874" s="17">
        <f>IF(AND(S874&lt;&gt;""),S874/INDEX(L$2:L874,MATCH(MAX(L$2:L874)+1,L$2:L874,1)),"")</f>
        <v>0.44785049490323536</v>
      </c>
      <c r="U874" s="31" t="s">
        <v>30</v>
      </c>
      <c r="W874" s="43"/>
      <c r="X874" s="43"/>
      <c r="Y874" s="43"/>
      <c r="Z874" s="43"/>
      <c r="AA874" s="43"/>
      <c r="AB874" s="43"/>
      <c r="AC874" s="43"/>
      <c r="AD874" s="39"/>
      <c r="AE874" s="39"/>
      <c r="AF874" s="44" t="str">
        <f t="shared" si="281"/>
        <v>無</v>
      </c>
      <c r="AH874" s="45"/>
    </row>
    <row r="875" spans="1:34">
      <c r="A875" s="36" t="str">
        <f t="shared" si="280"/>
        <v>市区</v>
      </c>
      <c r="B875" s="37" t="str">
        <f>IF(E875&lt;&gt;"",VLOOKUP(C875,市町村コード!$B:$D,3,FALSE),"")</f>
        <v>佐賀県</v>
      </c>
      <c r="C875" s="38">
        <f>IF(E875&lt;&gt;"",VLOOKUP(E875,市町村コード!$A$1:$B$3593,2,FALSE),"")</f>
        <v>412091</v>
      </c>
      <c r="D875" s="39" t="str">
        <f t="shared" si="279"/>
        <v>41209</v>
      </c>
      <c r="E875" s="48" t="s">
        <v>1501</v>
      </c>
      <c r="F875" s="40" t="str">
        <f t="shared" ref="F875:F882" si="284">IF(MONTH(G875)&gt;=5, YEAR(G875)-1, YEAR(G875))&amp;"年"</f>
        <v>2022年</v>
      </c>
      <c r="G875" s="41">
        <v>44584</v>
      </c>
      <c r="H875" s="14">
        <v>21218</v>
      </c>
      <c r="I875" s="14">
        <v>14191</v>
      </c>
      <c r="J875" s="14">
        <v>21363</v>
      </c>
      <c r="K875" s="15">
        <f t="shared" si="283"/>
        <v>0.66881892732585546</v>
      </c>
      <c r="L875" s="14">
        <v>13992</v>
      </c>
      <c r="M875" s="14">
        <v>199</v>
      </c>
      <c r="N875" s="35"/>
      <c r="O875" s="35" t="s">
        <v>29</v>
      </c>
      <c r="P875" s="45" t="s">
        <v>1502</v>
      </c>
      <c r="Q875" s="31">
        <v>2</v>
      </c>
      <c r="R875" s="31" t="s">
        <v>4710</v>
      </c>
      <c r="S875" s="16">
        <v>7526</v>
      </c>
      <c r="T875" s="17">
        <f>IF(AND(S875&lt;&gt;""),S875/INDEX(L$2:L875,MATCH(MAX(L$2:L875)+1,L$2:L875,1)),"")</f>
        <v>0.53787878787878785</v>
      </c>
      <c r="U875" s="31" t="s">
        <v>30</v>
      </c>
      <c r="W875" s="43"/>
      <c r="X875" s="43"/>
      <c r="Y875" s="43"/>
      <c r="Z875" s="43"/>
      <c r="AA875" s="43"/>
      <c r="AB875" s="43"/>
      <c r="AC875" s="43"/>
      <c r="AD875" s="39"/>
      <c r="AE875" s="39"/>
      <c r="AF875" s="44" t="str">
        <f t="shared" si="281"/>
        <v>無</v>
      </c>
      <c r="AH875" s="45"/>
    </row>
    <row r="876" spans="1:34">
      <c r="A876" s="36" t="str">
        <f t="shared" si="280"/>
        <v>市区</v>
      </c>
      <c r="B876" s="37" t="str">
        <f>IF(E876&lt;&gt;"",VLOOKUP(C876,市町村コード!$B:$D,3,FALSE),"")</f>
        <v>佐賀県</v>
      </c>
      <c r="C876" s="38">
        <f>IF(E876&lt;&gt;"",VLOOKUP(E876,市町村コード!$A$1:$B$3593,2,FALSE),"")</f>
        <v>412091</v>
      </c>
      <c r="D876" s="39" t="str">
        <f t="shared" si="279"/>
        <v>41209</v>
      </c>
      <c r="E876" s="48" t="s">
        <v>1501</v>
      </c>
      <c r="F876" s="40" t="str">
        <f t="shared" si="284"/>
        <v>2022年</v>
      </c>
      <c r="G876" s="41">
        <v>44584</v>
      </c>
      <c r="H876" s="14"/>
      <c r="I876" s="14"/>
      <c r="J876" s="14"/>
      <c r="K876" s="15"/>
      <c r="L876" s="14"/>
      <c r="M876" s="14"/>
      <c r="N876" s="35"/>
      <c r="O876" s="35"/>
      <c r="P876" s="45" t="s">
        <v>5081</v>
      </c>
      <c r="Q876" s="31"/>
      <c r="R876" s="31" t="s">
        <v>4711</v>
      </c>
      <c r="S876" s="16">
        <v>6007</v>
      </c>
      <c r="T876" s="17">
        <f>IF(AND(S876&lt;&gt;""),S876/INDEX(L$2:L876,MATCH(MAX(L$2:L876)+1,L$2:L876,1)),"")</f>
        <v>0.42931675242995998</v>
      </c>
      <c r="U876" s="31" t="s">
        <v>30</v>
      </c>
      <c r="W876" s="43"/>
      <c r="X876" s="43"/>
      <c r="Y876" s="43"/>
      <c r="Z876" s="43"/>
      <c r="AA876" s="43"/>
      <c r="AB876" s="43"/>
      <c r="AC876" s="43"/>
      <c r="AD876" s="39"/>
      <c r="AE876" s="39"/>
      <c r="AF876" s="44" t="str">
        <f t="shared" si="281"/>
        <v>無</v>
      </c>
      <c r="AH876" s="45"/>
    </row>
    <row r="877" spans="1:34">
      <c r="A877" s="36" t="str">
        <f t="shared" si="280"/>
        <v>市区</v>
      </c>
      <c r="B877" s="37" t="str">
        <f>IF(E877&lt;&gt;"",VLOOKUP(C877,市町村コード!$B:$D,3,FALSE),"")</f>
        <v>佐賀県</v>
      </c>
      <c r="C877" s="38">
        <f>IF(E877&lt;&gt;"",VLOOKUP(E877,市町村コード!$A$1:$B$3593,2,FALSE),"")</f>
        <v>412091</v>
      </c>
      <c r="D877" s="39" t="str">
        <f t="shared" si="279"/>
        <v>41209</v>
      </c>
      <c r="E877" s="48" t="s">
        <v>1501</v>
      </c>
      <c r="F877" s="40" t="str">
        <f t="shared" si="284"/>
        <v>2022年</v>
      </c>
      <c r="G877" s="41">
        <v>44584</v>
      </c>
      <c r="H877" s="14"/>
      <c r="I877" s="14"/>
      <c r="J877" s="14"/>
      <c r="K877" s="15"/>
      <c r="L877" s="14"/>
      <c r="M877" s="14"/>
      <c r="N877" s="35"/>
      <c r="O877" s="35"/>
      <c r="P877" s="45" t="s">
        <v>5082</v>
      </c>
      <c r="Q877" s="31"/>
      <c r="R877" s="31" t="s">
        <v>4711</v>
      </c>
      <c r="S877" s="16">
        <v>459</v>
      </c>
      <c r="T877" s="17">
        <f>IF(AND(S877&lt;&gt;""),S877/INDEX(L$2:L877,MATCH(MAX(L$2:L877)+1,L$2:L877,1)),"")</f>
        <v>3.2804459691252147E-2</v>
      </c>
      <c r="U877" s="31" t="s">
        <v>30</v>
      </c>
      <c r="W877" s="43"/>
      <c r="X877" s="43"/>
      <c r="Y877" s="43"/>
      <c r="Z877" s="43"/>
      <c r="AA877" s="43"/>
      <c r="AB877" s="43"/>
      <c r="AC877" s="43"/>
      <c r="AD877" s="39"/>
      <c r="AE877" s="39"/>
      <c r="AF877" s="44" t="str">
        <f t="shared" si="281"/>
        <v>無</v>
      </c>
      <c r="AH877" s="45"/>
    </row>
    <row r="878" spans="1:34">
      <c r="A878" s="36" t="str">
        <f t="shared" si="280"/>
        <v>市区</v>
      </c>
      <c r="B878" s="37" t="str">
        <f>IF(E878&lt;&gt;"",VLOOKUP(C878,市町村コード!$B:$D,3,FALSE),"")</f>
        <v>佐賀県</v>
      </c>
      <c r="C878" s="38">
        <f>IF(E878&lt;&gt;"",VLOOKUP(E878,市町村コード!$A$1:$B$3593,2,FALSE),"")</f>
        <v>412104</v>
      </c>
      <c r="D878" s="39" t="str">
        <f t="shared" si="279"/>
        <v>41210</v>
      </c>
      <c r="E878" s="48" t="s">
        <v>1503</v>
      </c>
      <c r="F878" s="40" t="str">
        <f t="shared" si="284"/>
        <v>2022年</v>
      </c>
      <c r="G878" s="41">
        <v>44668</v>
      </c>
      <c r="H878" s="14">
        <v>25519</v>
      </c>
      <c r="I878" s="14">
        <v>16897</v>
      </c>
      <c r="J878" s="14">
        <v>25907</v>
      </c>
      <c r="K878" s="15">
        <f t="shared" si="283"/>
        <v>0.66213409616364283</v>
      </c>
      <c r="L878" s="14">
        <v>16713</v>
      </c>
      <c r="M878" s="14">
        <v>184</v>
      </c>
      <c r="N878" s="35"/>
      <c r="O878" s="35" t="s">
        <v>29</v>
      </c>
      <c r="P878" s="45" t="s">
        <v>5083</v>
      </c>
      <c r="Q878" s="31">
        <v>1</v>
      </c>
      <c r="R878" s="31" t="s">
        <v>4711</v>
      </c>
      <c r="S878" s="16">
        <v>8751</v>
      </c>
      <c r="T878" s="17">
        <f>IF(AND(S878&lt;&gt;""),S878/INDEX(L$2:L878,MATCH(MAX(L$2:L878)+1,L$2:L878,1)),"")</f>
        <v>0.52360437982408903</v>
      </c>
      <c r="U878" s="31" t="s">
        <v>30</v>
      </c>
      <c r="W878" s="43"/>
      <c r="X878" s="43"/>
      <c r="Y878" s="43"/>
      <c r="Z878" s="43"/>
      <c r="AA878" s="43"/>
      <c r="AB878" s="43"/>
      <c r="AC878" s="43"/>
      <c r="AD878" s="39"/>
      <c r="AE878" s="39"/>
      <c r="AF878" s="44" t="str">
        <f t="shared" si="281"/>
        <v>無</v>
      </c>
      <c r="AH878" s="45"/>
    </row>
    <row r="879" spans="1:34">
      <c r="A879" s="36" t="str">
        <f t="shared" si="280"/>
        <v>市区</v>
      </c>
      <c r="B879" s="37" t="str">
        <f>IF(E879&lt;&gt;"",VLOOKUP(C879,市町村コード!$B:$D,3,FALSE),"")</f>
        <v>佐賀県</v>
      </c>
      <c r="C879" s="38">
        <f>IF(E879&lt;&gt;"",VLOOKUP(E879,市町村コード!$A$1:$B$3593,2,FALSE),"")</f>
        <v>412104</v>
      </c>
      <c r="D879" s="39" t="str">
        <f t="shared" si="279"/>
        <v>41210</v>
      </c>
      <c r="E879" s="48" t="s">
        <v>1503</v>
      </c>
      <c r="F879" s="40" t="str">
        <f t="shared" si="284"/>
        <v>2022年</v>
      </c>
      <c r="G879" s="41">
        <v>44668</v>
      </c>
      <c r="H879" s="14"/>
      <c r="I879" s="14"/>
      <c r="J879" s="14"/>
      <c r="K879" s="15"/>
      <c r="L879" s="14"/>
      <c r="M879" s="14"/>
      <c r="N879" s="35"/>
      <c r="O879" s="35"/>
      <c r="P879" s="45" t="s">
        <v>5084</v>
      </c>
      <c r="Q879" s="31"/>
      <c r="R879" s="31" t="s">
        <v>4710</v>
      </c>
      <c r="S879" s="16">
        <v>6595</v>
      </c>
      <c r="T879" s="17">
        <f>IF(AND(S879&lt;&gt;""),S879/INDEX(L$2:L879,MATCH(MAX(L$2:L879)+1,L$2:L879,1)),"")</f>
        <v>0.3946030036498534</v>
      </c>
      <c r="U879" s="31" t="s">
        <v>30</v>
      </c>
      <c r="W879" s="43"/>
      <c r="X879" s="43"/>
      <c r="Y879" s="43"/>
      <c r="Z879" s="43"/>
      <c r="AA879" s="43"/>
      <c r="AB879" s="43"/>
      <c r="AC879" s="43"/>
      <c r="AD879" s="39"/>
      <c r="AE879" s="39"/>
      <c r="AF879" s="44" t="str">
        <f t="shared" si="281"/>
        <v>無</v>
      </c>
      <c r="AH879" s="45"/>
    </row>
    <row r="880" spans="1:34">
      <c r="A880" s="36" t="str">
        <f t="shared" si="280"/>
        <v>市区</v>
      </c>
      <c r="B880" s="37" t="str">
        <f>IF(E880&lt;&gt;"",VLOOKUP(C880,市町村コード!$B:$D,3,FALSE),"")</f>
        <v>佐賀県</v>
      </c>
      <c r="C880" s="38">
        <f>IF(E880&lt;&gt;"",VLOOKUP(E880,市町村コード!$A$1:$B$3593,2,FALSE),"")</f>
        <v>412104</v>
      </c>
      <c r="D880" s="39" t="str">
        <f t="shared" si="279"/>
        <v>41210</v>
      </c>
      <c r="E880" s="48" t="s">
        <v>1503</v>
      </c>
      <c r="F880" s="40" t="str">
        <f t="shared" si="284"/>
        <v>2022年</v>
      </c>
      <c r="G880" s="41">
        <v>44668</v>
      </c>
      <c r="H880" s="14"/>
      <c r="I880" s="14"/>
      <c r="J880" s="14"/>
      <c r="K880" s="15"/>
      <c r="L880" s="14"/>
      <c r="M880" s="14"/>
      <c r="N880" s="35"/>
      <c r="O880" s="35"/>
      <c r="P880" s="45" t="s">
        <v>5085</v>
      </c>
      <c r="Q880" s="31"/>
      <c r="R880" s="31" t="s">
        <v>4711</v>
      </c>
      <c r="S880" s="16">
        <v>1367</v>
      </c>
      <c r="T880" s="17">
        <f>IF(AND(S880&lt;&gt;""),S880/INDEX(L$2:L880,MATCH(MAX(L$2:L880)+1,L$2:L880,1)),"")</f>
        <v>8.1792616526057557E-2</v>
      </c>
      <c r="U880" s="31" t="s">
        <v>30</v>
      </c>
      <c r="W880" s="43"/>
      <c r="X880" s="43"/>
      <c r="Y880" s="43"/>
      <c r="Z880" s="43"/>
      <c r="AA880" s="43"/>
      <c r="AB880" s="43"/>
      <c r="AC880" s="43"/>
      <c r="AD880" s="39"/>
      <c r="AE880" s="39"/>
      <c r="AF880" s="44" t="str">
        <f t="shared" si="281"/>
        <v>無</v>
      </c>
      <c r="AH880" s="45"/>
    </row>
    <row r="881" spans="1:34">
      <c r="A881" s="36" t="str">
        <f t="shared" si="280"/>
        <v>町村</v>
      </c>
      <c r="B881" s="37" t="str">
        <f>IF(E881&lt;&gt;"",VLOOKUP(C881,市町村コード!$B:$D,3,FALSE),"")</f>
        <v>佐賀県</v>
      </c>
      <c r="C881" s="38">
        <f>IF(E881&lt;&gt;"",VLOOKUP(E881,市町村コード!$A$1:$B$3593,2,FALSE),"")</f>
        <v>413275</v>
      </c>
      <c r="D881" s="39" t="str">
        <f t="shared" si="279"/>
        <v>41327</v>
      </c>
      <c r="E881" s="48" t="s">
        <v>1504</v>
      </c>
      <c r="F881" s="40" t="str">
        <f t="shared" si="284"/>
        <v>2022年</v>
      </c>
      <c r="G881" s="41">
        <v>44661</v>
      </c>
      <c r="H881" s="14">
        <v>12846</v>
      </c>
      <c r="I881" s="14">
        <v>7108</v>
      </c>
      <c r="J881" s="14">
        <v>13138</v>
      </c>
      <c r="K881" s="15">
        <f t="shared" si="283"/>
        <v>0.55332399190409465</v>
      </c>
      <c r="L881" s="14">
        <v>7025</v>
      </c>
      <c r="M881" s="14">
        <v>83</v>
      </c>
      <c r="N881" s="35"/>
      <c r="O881" s="35" t="s">
        <v>29</v>
      </c>
      <c r="P881" s="45" t="s">
        <v>1505</v>
      </c>
      <c r="Q881" s="31">
        <v>2</v>
      </c>
      <c r="R881" s="31" t="s">
        <v>4710</v>
      </c>
      <c r="S881" s="16">
        <v>3886</v>
      </c>
      <c r="T881" s="17">
        <f>IF(AND(S881&lt;&gt;""),S881/INDEX(L$2:L881,MATCH(MAX(L$2:L881)+1,L$2:L881,1)),"")</f>
        <v>0.55316725978647685</v>
      </c>
      <c r="U881" s="31" t="s">
        <v>30</v>
      </c>
      <c r="W881" s="43"/>
      <c r="X881" s="43"/>
      <c r="Y881" s="43"/>
      <c r="Z881" s="43"/>
      <c r="AA881" s="43"/>
      <c r="AB881" s="43"/>
      <c r="AC881" s="43"/>
      <c r="AD881" s="39"/>
      <c r="AE881" s="39"/>
      <c r="AF881" s="44" t="str">
        <f t="shared" si="281"/>
        <v>無</v>
      </c>
      <c r="AH881" s="45"/>
    </row>
    <row r="882" spans="1:34">
      <c r="A882" s="36" t="str">
        <f t="shared" si="280"/>
        <v>町村</v>
      </c>
      <c r="B882" s="37" t="str">
        <f>IF(E882&lt;&gt;"",VLOOKUP(C882,市町村コード!$B:$D,3,FALSE),"")</f>
        <v>佐賀県</v>
      </c>
      <c r="C882" s="38">
        <f>IF(E882&lt;&gt;"",VLOOKUP(E882,市町村コード!$A$1:$B$3593,2,FALSE),"")</f>
        <v>413275</v>
      </c>
      <c r="D882" s="39" t="str">
        <f t="shared" si="279"/>
        <v>41327</v>
      </c>
      <c r="E882" s="48" t="s">
        <v>1504</v>
      </c>
      <c r="F882" s="40" t="str">
        <f t="shared" si="284"/>
        <v>2022年</v>
      </c>
      <c r="G882" s="41">
        <v>44661</v>
      </c>
      <c r="H882" s="14"/>
      <c r="I882" s="14"/>
      <c r="J882" s="14"/>
      <c r="K882" s="15"/>
      <c r="L882" s="14"/>
      <c r="M882" s="14"/>
      <c r="N882" s="35"/>
      <c r="O882" s="35"/>
      <c r="P882" s="45" t="s">
        <v>5214</v>
      </c>
      <c r="Q882" s="31"/>
      <c r="R882" s="31" t="s">
        <v>4711</v>
      </c>
      <c r="S882" s="16">
        <v>3139</v>
      </c>
      <c r="T882" s="17">
        <f>IF(AND(S882&lt;&gt;""),S882/INDEX(L$2:L882,MATCH(MAX(L$2:L882)+1,L$2:L882,1)),"")</f>
        <v>0.44683274021352315</v>
      </c>
      <c r="U882" s="31" t="s">
        <v>30</v>
      </c>
      <c r="W882" s="43"/>
      <c r="X882" s="43"/>
      <c r="Y882" s="43"/>
      <c r="Z882" s="43"/>
      <c r="AA882" s="43"/>
      <c r="AB882" s="43"/>
      <c r="AC882" s="43"/>
      <c r="AD882" s="39"/>
      <c r="AE882" s="39"/>
      <c r="AF882" s="44" t="str">
        <f t="shared" si="281"/>
        <v>無</v>
      </c>
      <c r="AH882" s="45"/>
    </row>
    <row r="883" spans="1:34">
      <c r="A883" s="36" t="str">
        <f t="shared" si="280"/>
        <v>町村</v>
      </c>
      <c r="B883" s="37" t="str">
        <f>IF(E883&lt;&gt;"",VLOOKUP(C883,市町村コード!$B:$D,3,FALSE),"")</f>
        <v>佐賀県</v>
      </c>
      <c r="C883" s="38">
        <f>IF(E883&lt;&gt;"",VLOOKUP(E883,市町村コード!$A$1:$B$3593,2,FALSE),"")</f>
        <v>414018</v>
      </c>
      <c r="D883" s="39" t="str">
        <f t="shared" ref="D883:D902" si="285">IF(C883&lt;&gt;"",LEFT(C883,5),"")</f>
        <v>41401</v>
      </c>
      <c r="E883" s="48" t="s">
        <v>1509</v>
      </c>
      <c r="F883" s="40" t="str">
        <f>IF(MONTH(G883)&gt;=5, YEAR(G883)-1, YEAR(G883))&amp;"年"</f>
        <v>2022年</v>
      </c>
      <c r="G883" s="41">
        <v>44661</v>
      </c>
      <c r="H883" s="14">
        <v>15935</v>
      </c>
      <c r="I883" s="14">
        <v>10745</v>
      </c>
      <c r="J883" s="14"/>
      <c r="K883" s="15">
        <f t="shared" si="283"/>
        <v>0.67430185127078757</v>
      </c>
      <c r="L883" s="14">
        <v>10431</v>
      </c>
      <c r="M883" s="14">
        <v>314</v>
      </c>
      <c r="N883" s="35"/>
      <c r="O883" s="35" t="s">
        <v>29</v>
      </c>
      <c r="P883" s="45" t="s">
        <v>1510</v>
      </c>
      <c r="Q883" s="31">
        <v>2</v>
      </c>
      <c r="R883" s="31" t="s">
        <v>4710</v>
      </c>
      <c r="S883" s="16">
        <v>8900</v>
      </c>
      <c r="T883" s="17">
        <f>IF(AND(S883&lt;&gt;""),S883/INDEX(L$2:L883,MATCH(MAX(L$2:L883)+1,L$2:L883,1)),"")</f>
        <v>0.85322596107755733</v>
      </c>
      <c r="U883" s="31" t="s">
        <v>30</v>
      </c>
      <c r="W883" s="43"/>
      <c r="X883" s="43"/>
      <c r="Y883" s="43"/>
      <c r="Z883" s="43"/>
      <c r="AA883" s="43"/>
      <c r="AB883" s="43"/>
      <c r="AC883" s="43"/>
      <c r="AD883" s="39"/>
      <c r="AE883" s="39"/>
      <c r="AF883" s="44" t="str">
        <f t="shared" si="281"/>
        <v>無</v>
      </c>
      <c r="AH883" s="45"/>
    </row>
    <row r="884" spans="1:34">
      <c r="A884" s="36" t="str">
        <f t="shared" si="280"/>
        <v>町村</v>
      </c>
      <c r="B884" s="37" t="str">
        <f>IF(E884&lt;&gt;"",VLOOKUP(C884,市町村コード!$B:$D,3,FALSE),"")</f>
        <v>佐賀県</v>
      </c>
      <c r="C884" s="38">
        <f>IF(E884&lt;&gt;"",VLOOKUP(E884,市町村コード!$A$1:$B$3593,2,FALSE),"")</f>
        <v>414018</v>
      </c>
      <c r="D884" s="39" t="str">
        <f t="shared" si="285"/>
        <v>41401</v>
      </c>
      <c r="E884" s="48" t="s">
        <v>1509</v>
      </c>
      <c r="F884" s="40" t="str">
        <f>IF(MONTH(G884)&gt;=5, YEAR(G884)-1, YEAR(G884))&amp;"年"</f>
        <v>2022年</v>
      </c>
      <c r="G884" s="41">
        <v>44661</v>
      </c>
      <c r="H884" s="14"/>
      <c r="I884" s="14"/>
      <c r="J884" s="14"/>
      <c r="K884" s="15"/>
      <c r="L884" s="14"/>
      <c r="M884" s="14"/>
      <c r="N884" s="35"/>
      <c r="O884" s="35"/>
      <c r="P884" s="45" t="s">
        <v>5086</v>
      </c>
      <c r="Q884" s="31"/>
      <c r="R884" s="31" t="s">
        <v>4711</v>
      </c>
      <c r="S884" s="16">
        <v>1531</v>
      </c>
      <c r="T884" s="17">
        <f>IF(AND(S884&lt;&gt;""),S884/INDEX(L$2:L884,MATCH(MAX(L$2:L884)+1,L$2:L884,1)),"")</f>
        <v>0.14677403892244273</v>
      </c>
      <c r="U884" s="31" t="s">
        <v>30</v>
      </c>
      <c r="W884" s="43"/>
      <c r="X884" s="43"/>
      <c r="Y884" s="43"/>
      <c r="Z884" s="43"/>
      <c r="AA884" s="43"/>
      <c r="AB884" s="43"/>
      <c r="AC884" s="43"/>
      <c r="AD884" s="39"/>
      <c r="AE884" s="39"/>
      <c r="AF884" s="44" t="str">
        <f t="shared" si="281"/>
        <v>無</v>
      </c>
      <c r="AH884" s="45"/>
    </row>
    <row r="885" spans="1:34">
      <c r="A885" s="36" t="str">
        <f t="shared" si="280"/>
        <v>市区</v>
      </c>
      <c r="B885" s="37" t="str">
        <f>IF(E885&lt;&gt;"",VLOOKUP(C885,市町村コード!$B:$D,3,FALSE),"")</f>
        <v>長崎県</v>
      </c>
      <c r="C885" s="38">
        <f>IF(E885&lt;&gt;"",VLOOKUP(E885,市町村コード!$A$1:$B$3593,2,FALSE),"")</f>
        <v>422070</v>
      </c>
      <c r="D885" s="39" t="str">
        <f t="shared" si="285"/>
        <v>42207</v>
      </c>
      <c r="E885" s="48" t="s">
        <v>1517</v>
      </c>
      <c r="F885" s="40" t="str">
        <f t="shared" ref="F885:F887" si="286">IF(MONTH(G885)&gt;=5, YEAR(G885)-1, YEAR(G885))&amp;"年"</f>
        <v>2021年</v>
      </c>
      <c r="G885" s="41">
        <v>44851</v>
      </c>
      <c r="H885" s="14">
        <v>25499</v>
      </c>
      <c r="I885" s="14">
        <v>19146</v>
      </c>
      <c r="J885" s="14"/>
      <c r="K885" s="15">
        <f t="shared" si="283"/>
        <v>0.75085297462645595</v>
      </c>
      <c r="L885" s="14">
        <v>18570</v>
      </c>
      <c r="M885" s="14">
        <v>576</v>
      </c>
      <c r="N885" s="35"/>
      <c r="O885" s="35" t="s">
        <v>29</v>
      </c>
      <c r="P885" s="45" t="s">
        <v>1518</v>
      </c>
      <c r="Q885" s="31">
        <v>4</v>
      </c>
      <c r="R885" s="31" t="s">
        <v>4710</v>
      </c>
      <c r="S885" s="16">
        <v>12464</v>
      </c>
      <c r="T885" s="17">
        <f>IF(AND(S885&lt;&gt;""),S885/INDEX(L$2:L885,MATCH(MAX(L$2:L885)+1,L$2:L885,1)),"")</f>
        <v>0.67119009154550346</v>
      </c>
      <c r="U885" s="31" t="s">
        <v>30</v>
      </c>
      <c r="V885" s="34" t="s">
        <v>32</v>
      </c>
      <c r="W885" s="43"/>
      <c r="X885" s="43"/>
      <c r="Y885" s="43"/>
      <c r="Z885" s="43"/>
      <c r="AA885" s="43"/>
      <c r="AB885" s="43"/>
      <c r="AC885" s="43"/>
      <c r="AD885" s="39"/>
      <c r="AE885" s="39"/>
      <c r="AF885" s="44" t="str">
        <f t="shared" si="281"/>
        <v>自</v>
      </c>
      <c r="AH885" s="45"/>
    </row>
    <row r="886" spans="1:34">
      <c r="A886" s="36" t="str">
        <f t="shared" si="280"/>
        <v>市区</v>
      </c>
      <c r="B886" s="37" t="str">
        <f>IF(E886&lt;&gt;"",VLOOKUP(C886,市町村コード!$B:$D,3,FALSE),"")</f>
        <v>長崎県</v>
      </c>
      <c r="C886" s="38">
        <f>IF(E886&lt;&gt;"",VLOOKUP(E886,市町村コード!$A$1:$B$3593,2,FALSE),"")</f>
        <v>422070</v>
      </c>
      <c r="D886" s="39" t="str">
        <f t="shared" si="285"/>
        <v>42207</v>
      </c>
      <c r="E886" s="48" t="s">
        <v>1517</v>
      </c>
      <c r="F886" s="40" t="str">
        <f t="shared" si="286"/>
        <v>2021年</v>
      </c>
      <c r="G886" s="41">
        <v>44851</v>
      </c>
      <c r="H886" s="14"/>
      <c r="I886" s="14"/>
      <c r="J886" s="14"/>
      <c r="K886" s="15"/>
      <c r="L886" s="14"/>
      <c r="M886" s="14"/>
      <c r="N886" s="35"/>
      <c r="O886" s="35"/>
      <c r="P886" s="45" t="s">
        <v>5294</v>
      </c>
      <c r="Q886" s="31"/>
      <c r="R886" s="31" t="s">
        <v>4711</v>
      </c>
      <c r="S886" s="16">
        <v>6106</v>
      </c>
      <c r="T886" s="17">
        <f>IF(AND(S886&lt;&gt;""),S886/INDEX(L$2:L886,MATCH(MAX(L$2:L886)+1,L$2:L886,1)),"")</f>
        <v>0.32880990845449648</v>
      </c>
      <c r="U886" s="31" t="s">
        <v>30</v>
      </c>
      <c r="W886" s="43"/>
      <c r="X886" s="43"/>
      <c r="Y886" s="43"/>
      <c r="Z886" s="43"/>
      <c r="AA886" s="43"/>
      <c r="AB886" s="43"/>
      <c r="AC886" s="43"/>
      <c r="AD886" s="39"/>
      <c r="AE886" s="39"/>
      <c r="AF886" s="44" t="str">
        <f t="shared" si="281"/>
        <v>無</v>
      </c>
      <c r="AH886" s="45"/>
    </row>
    <row r="887" spans="1:34">
      <c r="A887" s="36" t="str">
        <f t="shared" si="280"/>
        <v>市区</v>
      </c>
      <c r="B887" s="37" t="str">
        <f>IF(E887&lt;&gt;"",VLOOKUP(C887,市町村コード!$B:$D,3,FALSE),"")</f>
        <v>長崎県</v>
      </c>
      <c r="C887" s="38">
        <f>IF(E887&lt;&gt;"",VLOOKUP(E887,市町村コード!$A$1:$B$3593,2,FALSE),"")</f>
        <v>422088</v>
      </c>
      <c r="D887" s="39" t="str">
        <f t="shared" si="285"/>
        <v>42208</v>
      </c>
      <c r="E887" s="48" t="s">
        <v>1519</v>
      </c>
      <c r="F887" s="40" t="str">
        <f t="shared" si="286"/>
        <v>2022年</v>
      </c>
      <c r="G887" s="41">
        <v>44591</v>
      </c>
      <c r="H887" s="14"/>
      <c r="I887" s="14"/>
      <c r="J887" s="14">
        <v>18239</v>
      </c>
      <c r="K887" s="15" t="str">
        <f t="shared" si="283"/>
        <v/>
      </c>
      <c r="L887" s="14"/>
      <c r="M887" s="14"/>
      <c r="N887" s="35" t="s">
        <v>54</v>
      </c>
      <c r="O887" s="35" t="s">
        <v>29</v>
      </c>
      <c r="P887" s="45" t="s">
        <v>5293</v>
      </c>
      <c r="Q887" s="31">
        <v>2</v>
      </c>
      <c r="R887" s="31" t="s">
        <v>4710</v>
      </c>
      <c r="S887" s="16"/>
      <c r="T887" s="17" t="str">
        <f>IF(AND(S887&lt;&gt;""),S887/INDEX(L$2:L887,MATCH(MAX(L$2:L887)+1,L$2:L887,1)),"")</f>
        <v/>
      </c>
      <c r="U887" s="31" t="s">
        <v>30</v>
      </c>
      <c r="V887" s="34" t="s">
        <v>32</v>
      </c>
      <c r="W887" s="43"/>
      <c r="X887" s="43"/>
      <c r="Y887" s="43"/>
      <c r="Z887" s="43"/>
      <c r="AA887" s="43"/>
      <c r="AB887" s="43"/>
      <c r="AC887" s="43"/>
      <c r="AD887" s="39"/>
      <c r="AE887" s="39"/>
      <c r="AF887" s="44" t="str">
        <f t="shared" si="281"/>
        <v>自</v>
      </c>
      <c r="AH887" s="45"/>
    </row>
    <row r="888" spans="1:34">
      <c r="A888" s="36" t="str">
        <f t="shared" si="280"/>
        <v>町村</v>
      </c>
      <c r="B888" s="37" t="str">
        <f>IF(E888&lt;&gt;"",VLOOKUP(C888,市町村コード!$B:$D,3,FALSE),"")</f>
        <v>長崎県</v>
      </c>
      <c r="C888" s="38">
        <f>IF(E888&lt;&gt;"",VLOOKUP(E888,市町村コード!$A$1:$B$3593,2,FALSE),"")</f>
        <v>423912</v>
      </c>
      <c r="D888" s="39" t="str">
        <f t="shared" si="285"/>
        <v>42391</v>
      </c>
      <c r="E888" s="48" t="s">
        <v>1527</v>
      </c>
      <c r="F888" s="40" t="str">
        <f t="shared" ref="F888:F896" si="287">IF(MONTH(G888)&gt;=5, YEAR(G888)-1, YEAR(G888))&amp;"年"</f>
        <v>2021年</v>
      </c>
      <c r="G888" s="41">
        <v>44732</v>
      </c>
      <c r="H888" s="14">
        <v>11048</v>
      </c>
      <c r="I888" s="14">
        <v>6725</v>
      </c>
      <c r="J888" s="14">
        <v>11318</v>
      </c>
      <c r="K888" s="15">
        <f t="shared" si="283"/>
        <v>0.60870745836350471</v>
      </c>
      <c r="L888" s="14">
        <v>6648</v>
      </c>
      <c r="M888" s="14">
        <v>77</v>
      </c>
      <c r="N888" s="35"/>
      <c r="O888" s="35" t="s">
        <v>29</v>
      </c>
      <c r="P888" s="45" t="s">
        <v>1528</v>
      </c>
      <c r="Q888" s="31">
        <v>4</v>
      </c>
      <c r="R888" s="31" t="s">
        <v>4710</v>
      </c>
      <c r="S888" s="16">
        <v>3550</v>
      </c>
      <c r="T888" s="17">
        <f>IF(AND(S888&lt;&gt;""),S888/INDEX(L$2:L888,MATCH(MAX(L$2:L888)+1,L$2:L888,1)),"")</f>
        <v>0.5339951865222623</v>
      </c>
      <c r="U888" s="31" t="s">
        <v>30</v>
      </c>
      <c r="W888" s="43"/>
      <c r="X888" s="43"/>
      <c r="Y888" s="43"/>
      <c r="Z888" s="43"/>
      <c r="AA888" s="43"/>
      <c r="AB888" s="43"/>
      <c r="AC888" s="43"/>
      <c r="AD888" s="39"/>
      <c r="AE888" s="39"/>
      <c r="AF888" s="44" t="str">
        <f t="shared" ref="AF888:AF901" si="288">IF(AND(V888="",W888="",X888="",Y888="",Z888="",AA888="",AB888="",AC888=""),"無",IF(V888&lt;&gt;"",$V$1,"") &amp; IF(W888&lt;&gt;"",$W$1,"") &amp; IF(X888&lt;&gt;"",$X$1,"") &amp; IF(Y888&lt;&gt;"",$Y$1,"") &amp; IF(Z888&lt;&gt;"",$Z$1,"") &amp; IF(AA888&lt;&gt;"",$AA$1,"") &amp; IF(AB888&lt;&gt;"",$AB$1,"") &amp; IF(AC888&lt;&gt;"",$AC$1,""))</f>
        <v>無</v>
      </c>
      <c r="AH888" s="45"/>
    </row>
    <row r="889" spans="1:34">
      <c r="A889" s="36" t="str">
        <f t="shared" si="280"/>
        <v>町村</v>
      </c>
      <c r="B889" s="37" t="str">
        <f>IF(E889&lt;&gt;"",VLOOKUP(C889,市町村コード!$B:$D,3,FALSE),"")</f>
        <v>長崎県</v>
      </c>
      <c r="C889" s="38">
        <f>IF(E889&lt;&gt;"",VLOOKUP(E889,市町村コード!$A$1:$B$3593,2,FALSE),"")</f>
        <v>423912</v>
      </c>
      <c r="D889" s="39" t="str">
        <f t="shared" si="285"/>
        <v>42391</v>
      </c>
      <c r="E889" s="48" t="s">
        <v>1527</v>
      </c>
      <c r="F889" s="40" t="str">
        <f t="shared" si="287"/>
        <v>2021年</v>
      </c>
      <c r="G889" s="41">
        <v>44732</v>
      </c>
      <c r="H889" s="14"/>
      <c r="I889" s="14"/>
      <c r="J889" s="14"/>
      <c r="K889" s="15"/>
      <c r="L889" s="14"/>
      <c r="M889" s="14"/>
      <c r="N889" s="35"/>
      <c r="O889" s="35"/>
      <c r="P889" s="45" t="s">
        <v>5341</v>
      </c>
      <c r="Q889" s="31"/>
      <c r="R889" s="31" t="s">
        <v>4711</v>
      </c>
      <c r="S889" s="16">
        <v>3098</v>
      </c>
      <c r="T889" s="17">
        <f>IF(AND(S889&lt;&gt;""),S889/INDEX(L$2:L889,MATCH(MAX(L$2:L889)+1,L$2:L889,1)),"")</f>
        <v>0.46600481347773764</v>
      </c>
      <c r="U889" s="31" t="s">
        <v>30</v>
      </c>
      <c r="W889" s="43"/>
      <c r="X889" s="43"/>
      <c r="Y889" s="43"/>
      <c r="Z889" s="43"/>
      <c r="AA889" s="43"/>
      <c r="AB889" s="43"/>
      <c r="AC889" s="43"/>
      <c r="AD889" s="39"/>
      <c r="AE889" s="39"/>
      <c r="AF889" s="44" t="str">
        <f t="shared" si="288"/>
        <v>無</v>
      </c>
      <c r="AH889" s="45"/>
    </row>
    <row r="890" spans="1:34">
      <c r="A890" s="36" t="str">
        <f t="shared" si="280"/>
        <v>市区</v>
      </c>
      <c r="B890" s="37" t="str">
        <f>IF(E890&lt;&gt;"",VLOOKUP(C890,市町村コード!$B:$D,3,FALSE),"")</f>
        <v>熊本県</v>
      </c>
      <c r="C890" s="38">
        <f>IF(E890&lt;&gt;"",VLOOKUP(E890,市町村コード!$A$1:$B$3593,2,FALSE),"")</f>
        <v>432024</v>
      </c>
      <c r="D890" s="39" t="str">
        <f t="shared" si="285"/>
        <v>43202</v>
      </c>
      <c r="E890" s="48" t="s">
        <v>1530</v>
      </c>
      <c r="F890" s="40" t="str">
        <f t="shared" si="287"/>
        <v>2021年</v>
      </c>
      <c r="G890" s="41">
        <v>44802</v>
      </c>
      <c r="H890" s="14">
        <v>103235</v>
      </c>
      <c r="I890" s="14">
        <v>58695</v>
      </c>
      <c r="J890" s="14">
        <v>103870</v>
      </c>
      <c r="K890" s="15">
        <f t="shared" si="283"/>
        <v>0.56855717537656802</v>
      </c>
      <c r="L890" s="14">
        <v>57955</v>
      </c>
      <c r="M890" s="14">
        <v>740</v>
      </c>
      <c r="N890" s="35"/>
      <c r="O890" s="35" t="s">
        <v>29</v>
      </c>
      <c r="P890" s="45" t="s">
        <v>1531</v>
      </c>
      <c r="Q890" s="31">
        <v>3</v>
      </c>
      <c r="R890" s="31" t="s">
        <v>4710</v>
      </c>
      <c r="S890" s="16">
        <v>32993</v>
      </c>
      <c r="T890" s="17">
        <f>IF(AND(S890&lt;&gt;""),S890/INDEX(L$2:L890,MATCH(MAX(L$2:L890)+1,L$2:L890,1)),"")</f>
        <v>0.56928651539987918</v>
      </c>
      <c r="U890" s="31" t="s">
        <v>30</v>
      </c>
      <c r="V890" s="34" t="s">
        <v>32</v>
      </c>
      <c r="W890" s="43"/>
      <c r="X890" s="43"/>
      <c r="Y890" s="43" t="s">
        <v>32</v>
      </c>
      <c r="Z890" s="43"/>
      <c r="AA890" s="43"/>
      <c r="AB890" s="43"/>
      <c r="AC890" s="43"/>
      <c r="AD890" s="39" t="s">
        <v>4691</v>
      </c>
      <c r="AE890" s="39"/>
      <c r="AF890" s="44" t="str">
        <f t="shared" si="288"/>
        <v>自公</v>
      </c>
      <c r="AH890" s="45"/>
    </row>
    <row r="891" spans="1:34">
      <c r="A891" s="36" t="str">
        <f t="shared" si="280"/>
        <v>市区</v>
      </c>
      <c r="B891" s="37" t="str">
        <f>IF(E891&lt;&gt;"",VLOOKUP(C891,市町村コード!$B:$D,3,FALSE),"")</f>
        <v>熊本県</v>
      </c>
      <c r="C891" s="38">
        <f>IF(E891&lt;&gt;"",VLOOKUP(E891,市町村コード!$A$1:$B$3593,2,FALSE),"")</f>
        <v>432024</v>
      </c>
      <c r="D891" s="39" t="str">
        <f t="shared" si="285"/>
        <v>43202</v>
      </c>
      <c r="E891" s="48" t="s">
        <v>1530</v>
      </c>
      <c r="F891" s="40" t="str">
        <f t="shared" si="287"/>
        <v>2021年</v>
      </c>
      <c r="G891" s="41">
        <v>44802</v>
      </c>
      <c r="H891" s="14"/>
      <c r="I891" s="14"/>
      <c r="J891" s="14"/>
      <c r="K891" s="15"/>
      <c r="L891" s="14"/>
      <c r="M891" s="14"/>
      <c r="N891" s="35"/>
      <c r="O891" s="35"/>
      <c r="P891" s="45" t="s">
        <v>5295</v>
      </c>
      <c r="Q891" s="31"/>
      <c r="R891" s="31" t="s">
        <v>4711</v>
      </c>
      <c r="S891" s="16">
        <v>24962</v>
      </c>
      <c r="T891" s="17">
        <f>IF(AND(S891&lt;&gt;""),S891/INDEX(L$2:L891,MATCH(MAX(L$2:L891)+1,L$2:L891,1)),"")</f>
        <v>0.43071348460012077</v>
      </c>
      <c r="U891" s="31" t="s">
        <v>30</v>
      </c>
      <c r="W891" s="43"/>
      <c r="X891" s="43"/>
      <c r="Y891" s="43"/>
      <c r="Z891" s="43"/>
      <c r="AA891" s="43"/>
      <c r="AB891" s="43"/>
      <c r="AC891" s="43"/>
      <c r="AD891" s="39"/>
      <c r="AE891" s="39"/>
      <c r="AF891" s="44" t="str">
        <f t="shared" si="288"/>
        <v>無</v>
      </c>
      <c r="AH891" s="45"/>
    </row>
    <row r="892" spans="1:34">
      <c r="A892" s="36" t="str">
        <f t="shared" ref="A892:A907" si="289">IF(E892&lt;&gt;"",IF(OR(RIGHT(E892,1)="市",RIGHT(E892,1)="区"),"市区","町村"),"")</f>
        <v>市区</v>
      </c>
      <c r="B892" s="37" t="str">
        <f>IF(E892&lt;&gt;"",VLOOKUP(C892,市町村コード!$B:$D,3,FALSE),"")</f>
        <v>熊本県</v>
      </c>
      <c r="C892" s="38">
        <f>IF(E892&lt;&gt;"",VLOOKUP(E892,市町村コード!$A$1:$B$3593,2,FALSE),"")</f>
        <v>432059</v>
      </c>
      <c r="D892" s="39" t="str">
        <f t="shared" si="285"/>
        <v>43205</v>
      </c>
      <c r="E892" s="48" t="s">
        <v>1533</v>
      </c>
      <c r="F892" s="40" t="str">
        <f t="shared" si="287"/>
        <v>2022年</v>
      </c>
      <c r="G892" s="41">
        <v>44598</v>
      </c>
      <c r="H892" s="14">
        <v>19941</v>
      </c>
      <c r="I892" s="14">
        <v>11389</v>
      </c>
      <c r="J892" s="14">
        <v>20070</v>
      </c>
      <c r="K892" s="15">
        <f t="shared" si="283"/>
        <v>0.57113484780101298</v>
      </c>
      <c r="L892" s="14">
        <v>11265</v>
      </c>
      <c r="M892" s="14">
        <v>124</v>
      </c>
      <c r="N892" s="35"/>
      <c r="O892" s="35" t="s">
        <v>29</v>
      </c>
      <c r="P892" s="39" t="s">
        <v>1534</v>
      </c>
      <c r="Q892" s="31">
        <v>2</v>
      </c>
      <c r="R892" s="31" t="s">
        <v>4710</v>
      </c>
      <c r="S892" s="16">
        <v>7312</v>
      </c>
      <c r="T892" s="17">
        <f>IF(AND(S892&lt;&gt;""),S892/INDEX(L$2:L892,MATCH(MAX(L$2:L892)+1,L$2:L892,1)),"")</f>
        <v>0.6490901020861074</v>
      </c>
      <c r="U892" s="31" t="s">
        <v>30</v>
      </c>
      <c r="W892" s="43"/>
      <c r="X892" s="43"/>
      <c r="Y892" s="43" t="s">
        <v>32</v>
      </c>
      <c r="Z892" s="43"/>
      <c r="AA892" s="43"/>
      <c r="AB892" s="43"/>
      <c r="AC892" s="43"/>
      <c r="AD892" s="39" t="s">
        <v>4691</v>
      </c>
      <c r="AE892" s="39"/>
      <c r="AF892" s="44" t="str">
        <f t="shared" si="288"/>
        <v>公</v>
      </c>
      <c r="AH892" s="45"/>
    </row>
    <row r="893" spans="1:34">
      <c r="A893" s="36" t="str">
        <f t="shared" si="289"/>
        <v>市区</v>
      </c>
      <c r="B893" s="37" t="str">
        <f>IF(E893&lt;&gt;"",VLOOKUP(C893,市町村コード!$B:$D,3,FALSE),"")</f>
        <v>熊本県</v>
      </c>
      <c r="C893" s="38">
        <f>IF(E893&lt;&gt;"",VLOOKUP(E893,市町村コード!$A$1:$B$3593,2,FALSE),"")</f>
        <v>432059</v>
      </c>
      <c r="D893" s="39" t="str">
        <f t="shared" si="285"/>
        <v>43205</v>
      </c>
      <c r="E893" s="48" t="s">
        <v>1533</v>
      </c>
      <c r="F893" s="40" t="str">
        <f t="shared" si="287"/>
        <v>2022年</v>
      </c>
      <c r="G893" s="41">
        <v>44598</v>
      </c>
      <c r="H893" s="14"/>
      <c r="I893" s="14"/>
      <c r="J893" s="14"/>
      <c r="K893" s="15"/>
      <c r="L893" s="14"/>
      <c r="M893" s="14"/>
      <c r="N893" s="35"/>
      <c r="O893" s="35"/>
      <c r="P893" s="39" t="s">
        <v>5138</v>
      </c>
      <c r="Q893" s="31"/>
      <c r="R893" s="31" t="s">
        <v>4711</v>
      </c>
      <c r="S893" s="16">
        <v>3953</v>
      </c>
      <c r="T893" s="17">
        <f>IF(AND(S893&lt;&gt;""),S893/INDEX(L$2:L893,MATCH(MAX(L$2:L893)+1,L$2:L893,1)),"")</f>
        <v>0.3509098979138926</v>
      </c>
      <c r="U893" s="31" t="s">
        <v>30</v>
      </c>
      <c r="W893" s="43"/>
      <c r="X893" s="43"/>
      <c r="Y893" s="43"/>
      <c r="Z893" s="43"/>
      <c r="AA893" s="43"/>
      <c r="AB893" s="43"/>
      <c r="AC893" s="43"/>
      <c r="AD893" s="39"/>
      <c r="AE893" s="39"/>
      <c r="AF893" s="44" t="str">
        <f t="shared" si="288"/>
        <v>無</v>
      </c>
      <c r="AH893" s="45"/>
    </row>
    <row r="894" spans="1:34">
      <c r="A894" s="36" t="str">
        <f t="shared" si="289"/>
        <v>市区</v>
      </c>
      <c r="B894" s="37" t="str">
        <f>IF(E894&lt;&gt;"",VLOOKUP(C894,市町村コード!$B:$D,3,FALSE),"")</f>
        <v>熊本県</v>
      </c>
      <c r="C894" s="38">
        <f>IF(E894&lt;&gt;"",VLOOKUP(E894,市町村コード!$A$1:$B$3593,2,FALSE),"")</f>
        <v>432067</v>
      </c>
      <c r="D894" s="39" t="str">
        <f t="shared" si="285"/>
        <v>43206</v>
      </c>
      <c r="E894" s="48" t="s">
        <v>1535</v>
      </c>
      <c r="F894" s="40" t="str">
        <f t="shared" si="287"/>
        <v>2021年</v>
      </c>
      <c r="G894" s="41">
        <v>44858</v>
      </c>
      <c r="H894" s="14">
        <v>53896</v>
      </c>
      <c r="I894" s="14">
        <v>37114</v>
      </c>
      <c r="J894" s="14">
        <v>54286</v>
      </c>
      <c r="K894" s="15">
        <f t="shared" si="283"/>
        <v>0.68862253228439962</v>
      </c>
      <c r="L894" s="14">
        <v>36668</v>
      </c>
      <c r="M894" s="14">
        <v>446</v>
      </c>
      <c r="N894" s="35"/>
      <c r="O894" s="35" t="s">
        <v>29</v>
      </c>
      <c r="P894" s="39" t="s">
        <v>1536</v>
      </c>
      <c r="Q894" s="31">
        <v>2</v>
      </c>
      <c r="R894" s="31" t="s">
        <v>4710</v>
      </c>
      <c r="S894" s="16">
        <v>22607</v>
      </c>
      <c r="T894" s="17">
        <f>IF(AND(S894&lt;&gt;""),S894/INDEX(L$2:L894,MATCH(MAX(L$2:L894)+1,L$2:L894,1)),"")</f>
        <v>0.61653212610450525</v>
      </c>
      <c r="U894" s="31" t="s">
        <v>30</v>
      </c>
      <c r="W894" s="43"/>
      <c r="X894" s="43"/>
      <c r="Y894" s="43"/>
      <c r="Z894" s="43"/>
      <c r="AA894" s="43"/>
      <c r="AB894" s="43"/>
      <c r="AC894" s="43"/>
      <c r="AD894" s="39"/>
      <c r="AE894" s="39"/>
      <c r="AF894" s="44" t="str">
        <f t="shared" si="288"/>
        <v>無</v>
      </c>
      <c r="AH894" s="45"/>
    </row>
    <row r="895" spans="1:34">
      <c r="A895" s="36" t="str">
        <f t="shared" si="289"/>
        <v>市区</v>
      </c>
      <c r="B895" s="37" t="str">
        <f>IF(E895&lt;&gt;"",VLOOKUP(C895,市町村コード!$B:$D,3,FALSE),"")</f>
        <v>熊本県</v>
      </c>
      <c r="C895" s="38">
        <f>IF(E895&lt;&gt;"",VLOOKUP(E895,市町村コード!$A$1:$B$3593,2,FALSE),"")</f>
        <v>432067</v>
      </c>
      <c r="D895" s="39" t="str">
        <f t="shared" si="285"/>
        <v>43206</v>
      </c>
      <c r="E895" s="48" t="s">
        <v>1535</v>
      </c>
      <c r="F895" s="40" t="str">
        <f t="shared" si="287"/>
        <v>2021年</v>
      </c>
      <c r="G895" s="41">
        <v>44858</v>
      </c>
      <c r="H895" s="14"/>
      <c r="I895" s="14"/>
      <c r="J895" s="14"/>
      <c r="K895" s="15"/>
      <c r="L895" s="14"/>
      <c r="M895" s="14"/>
      <c r="N895" s="35"/>
      <c r="O895" s="35"/>
      <c r="P895" s="39" t="s">
        <v>5215</v>
      </c>
      <c r="Q895" s="31"/>
      <c r="R895" s="31" t="s">
        <v>4711</v>
      </c>
      <c r="S895" s="16">
        <v>14061</v>
      </c>
      <c r="T895" s="17">
        <f>IF(AND(S895&lt;&gt;""),S895/INDEX(L$2:L895,MATCH(MAX(L$2:L895)+1,L$2:L895,1)),"")</f>
        <v>0.38346787389549469</v>
      </c>
      <c r="U895" s="31" t="s">
        <v>30</v>
      </c>
      <c r="W895" s="43"/>
      <c r="X895" s="43"/>
      <c r="Y895" s="43"/>
      <c r="Z895" s="43"/>
      <c r="AA895" s="43"/>
      <c r="AB895" s="43"/>
      <c r="AC895" s="43"/>
      <c r="AD895" s="39"/>
      <c r="AE895" s="39"/>
      <c r="AF895" s="44" t="str">
        <f t="shared" si="288"/>
        <v>無</v>
      </c>
      <c r="AH895" s="45"/>
    </row>
    <row r="896" spans="1:34">
      <c r="A896" s="36" t="str">
        <f t="shared" si="289"/>
        <v>市区</v>
      </c>
      <c r="B896" s="37" t="str">
        <f>IF(E896&lt;&gt;"",VLOOKUP(C896,市町村コード!$B:$D,3,FALSE),"")</f>
        <v>熊本県</v>
      </c>
      <c r="C896" s="38">
        <f>IF(E896&lt;&gt;"",VLOOKUP(E896,市町村コード!$A$1:$B$3593,2,FALSE),"")</f>
        <v>432113</v>
      </c>
      <c r="D896" s="39" t="str">
        <f t="shared" si="285"/>
        <v>43211</v>
      </c>
      <c r="E896" s="48" t="s">
        <v>1539</v>
      </c>
      <c r="F896" s="40" t="str">
        <f t="shared" si="287"/>
        <v>2022年</v>
      </c>
      <c r="G896" s="41">
        <v>44654</v>
      </c>
      <c r="H896" s="14"/>
      <c r="I896" s="14"/>
      <c r="J896" s="14">
        <v>30419</v>
      </c>
      <c r="K896" s="15" t="str">
        <f t="shared" si="283"/>
        <v/>
      </c>
      <c r="L896" s="14"/>
      <c r="M896" s="14"/>
      <c r="N896" s="35" t="s">
        <v>54</v>
      </c>
      <c r="O896" s="35" t="s">
        <v>29</v>
      </c>
      <c r="P896" s="39" t="s">
        <v>1540</v>
      </c>
      <c r="Q896" s="31">
        <v>4</v>
      </c>
      <c r="R896" s="31" t="s">
        <v>4710</v>
      </c>
      <c r="S896" s="16"/>
      <c r="T896" s="17" t="str">
        <f>IF(AND(S896&lt;&gt;""),S896/INDEX(L$2:L896,MATCH(MAX(L$2:L896)+1,L$2:L896,1)),"")</f>
        <v/>
      </c>
      <c r="U896" s="31" t="s">
        <v>30</v>
      </c>
      <c r="W896" s="43"/>
      <c r="X896" s="43"/>
      <c r="Y896" s="43"/>
      <c r="Z896" s="43"/>
      <c r="AA896" s="43"/>
      <c r="AB896" s="43"/>
      <c r="AC896" s="43"/>
      <c r="AD896" s="39"/>
      <c r="AE896" s="39"/>
      <c r="AF896" s="44" t="str">
        <f t="shared" si="288"/>
        <v>無</v>
      </c>
      <c r="AH896" s="45"/>
    </row>
    <row r="897" spans="1:34">
      <c r="A897" s="36" t="str">
        <f t="shared" si="289"/>
        <v>市区</v>
      </c>
      <c r="B897" s="37" t="str">
        <f>IF(E897&lt;&gt;"",VLOOKUP(C897,市町村コード!$B:$D,3,FALSE),"")</f>
        <v>熊本県</v>
      </c>
      <c r="C897" s="38">
        <f>IF(E897&lt;&gt;"",VLOOKUP(E897,市町村コード!$A$1:$B$3593,2,FALSE),"")</f>
        <v>432164</v>
      </c>
      <c r="D897" s="39" t="str">
        <f t="shared" si="285"/>
        <v>43216</v>
      </c>
      <c r="E897" s="48" t="s">
        <v>1544</v>
      </c>
      <c r="F897" s="40" t="str">
        <f t="shared" ref="F897:F900" si="290">IF(MONTH(G897)&gt;=5, YEAR(G897)-1, YEAR(G897))&amp;"年"</f>
        <v>2022年</v>
      </c>
      <c r="G897" s="41">
        <v>44640</v>
      </c>
      <c r="H897" s="14"/>
      <c r="I897" s="14"/>
      <c r="J897" s="14">
        <v>49612</v>
      </c>
      <c r="K897" s="15" t="str">
        <f t="shared" ref="K897:K912" si="291">IF(AND(H897&lt;&gt;"",I897&lt;&gt;""),I897/H897,"")</f>
        <v/>
      </c>
      <c r="L897" s="14"/>
      <c r="M897" s="14"/>
      <c r="N897" s="35" t="s">
        <v>54</v>
      </c>
      <c r="O897" s="35" t="s">
        <v>29</v>
      </c>
      <c r="P897" s="45" t="s">
        <v>1545</v>
      </c>
      <c r="Q897" s="31">
        <v>4</v>
      </c>
      <c r="R897" s="31" t="s">
        <v>4710</v>
      </c>
      <c r="S897" s="16"/>
      <c r="T897" s="17" t="str">
        <f>IF(AND(S897&lt;&gt;""),S897/INDEX(L$2:L897,MATCH(MAX(L$2:L897)+1,L$2:L897,1)),"")</f>
        <v/>
      </c>
      <c r="U897" s="35" t="s">
        <v>30</v>
      </c>
      <c r="V897" s="34" t="s">
        <v>32</v>
      </c>
      <c r="W897" s="43"/>
      <c r="X897" s="43"/>
      <c r="Y897" s="43" t="s">
        <v>32</v>
      </c>
      <c r="Z897" s="43"/>
      <c r="AA897" s="43"/>
      <c r="AB897" s="43"/>
      <c r="AC897" s="43"/>
      <c r="AD897" s="39" t="s">
        <v>4691</v>
      </c>
      <c r="AE897" s="39"/>
      <c r="AF897" s="44" t="str">
        <f t="shared" si="288"/>
        <v>自公</v>
      </c>
      <c r="AH897" s="45"/>
    </row>
    <row r="898" spans="1:34">
      <c r="A898" s="36" t="str">
        <f t="shared" si="289"/>
        <v>町村</v>
      </c>
      <c r="B898" s="37" t="str">
        <f>IF(E898&lt;&gt;"",VLOOKUP(C898,市町村コード!$B:$D,3,FALSE),"")</f>
        <v>熊本県</v>
      </c>
      <c r="C898" s="38">
        <f>IF(E898&lt;&gt;"",VLOOKUP(E898,市町村コード!$A$1:$B$3593,2,FALSE),"")</f>
        <v>433675</v>
      </c>
      <c r="D898" s="39" t="str">
        <f t="shared" si="285"/>
        <v>43367</v>
      </c>
      <c r="E898" s="48" t="s">
        <v>1548</v>
      </c>
      <c r="F898" s="40" t="str">
        <f t="shared" si="290"/>
        <v>2022年</v>
      </c>
      <c r="G898" s="41">
        <v>44612</v>
      </c>
      <c r="H898" s="14"/>
      <c r="I898" s="14"/>
      <c r="J898" s="14">
        <v>7854</v>
      </c>
      <c r="K898" s="15" t="str">
        <f t="shared" si="291"/>
        <v/>
      </c>
      <c r="L898" s="14"/>
      <c r="M898" s="14"/>
      <c r="N898" s="35" t="s">
        <v>54</v>
      </c>
      <c r="O898" s="35" t="s">
        <v>29</v>
      </c>
      <c r="P898" s="45" t="s">
        <v>1549</v>
      </c>
      <c r="Q898" s="31">
        <v>3</v>
      </c>
      <c r="R898" s="31" t="s">
        <v>4710</v>
      </c>
      <c r="S898" s="16"/>
      <c r="T898" s="17" t="str">
        <f>IF(AND(S898&lt;&gt;""),S898/INDEX(L$2:L898,MATCH(MAX(L$2:L898)+1,L$2:L898,1)),"")</f>
        <v/>
      </c>
      <c r="U898" s="35" t="s">
        <v>30</v>
      </c>
      <c r="W898" s="43"/>
      <c r="X898" s="43"/>
      <c r="Y898" s="43"/>
      <c r="Z898" s="43"/>
      <c r="AA898" s="43"/>
      <c r="AB898" s="43"/>
      <c r="AC898" s="43"/>
      <c r="AD898" s="39"/>
      <c r="AE898" s="39"/>
      <c r="AF898" s="44" t="str">
        <f t="shared" si="288"/>
        <v>無</v>
      </c>
      <c r="AH898" s="45"/>
    </row>
    <row r="899" spans="1:34">
      <c r="A899" s="36" t="str">
        <f t="shared" si="289"/>
        <v>町村</v>
      </c>
      <c r="B899" s="37" t="str">
        <f>IF(E899&lt;&gt;"",VLOOKUP(C899,市町村コード!$B:$D,3,FALSE),"")</f>
        <v>熊本県</v>
      </c>
      <c r="C899" s="38">
        <f>IF(E899&lt;&gt;"",VLOOKUP(E899,市町村コード!$A$1:$B$3593,2,FALSE),"")</f>
        <v>433691</v>
      </c>
      <c r="D899" s="39" t="str">
        <f t="shared" si="285"/>
        <v>43369</v>
      </c>
      <c r="E899" s="48" t="s">
        <v>1551</v>
      </c>
      <c r="F899" s="40" t="str">
        <f t="shared" si="290"/>
        <v>2022年</v>
      </c>
      <c r="G899" s="41">
        <v>44647</v>
      </c>
      <c r="H899" s="14">
        <v>8223</v>
      </c>
      <c r="I899" s="14">
        <v>6510</v>
      </c>
      <c r="J899" s="14">
        <v>8293</v>
      </c>
      <c r="K899" s="15">
        <f t="shared" si="291"/>
        <v>0.79168186793141193</v>
      </c>
      <c r="L899" s="14">
        <v>6431</v>
      </c>
      <c r="M899" s="14">
        <v>79</v>
      </c>
      <c r="N899" s="35"/>
      <c r="O899" s="35" t="s">
        <v>29</v>
      </c>
      <c r="P899" s="45" t="s">
        <v>5139</v>
      </c>
      <c r="Q899" s="31">
        <v>1</v>
      </c>
      <c r="R899" s="31" t="s">
        <v>4711</v>
      </c>
      <c r="S899" s="16">
        <v>3464</v>
      </c>
      <c r="T899" s="17">
        <f>IF(AND(S899&lt;&gt;""),S899/INDEX(L$2:L899,MATCH(MAX(L$2:L899)+1,L$2:L899,1)),"")</f>
        <v>0.53864095786036381</v>
      </c>
      <c r="U899" s="35" t="s">
        <v>30</v>
      </c>
      <c r="W899" s="43"/>
      <c r="X899" s="43"/>
      <c r="Y899" s="43"/>
      <c r="Z899" s="43"/>
      <c r="AA899" s="43"/>
      <c r="AB899" s="43"/>
      <c r="AC899" s="43"/>
      <c r="AD899" s="39"/>
      <c r="AE899" s="39"/>
      <c r="AF899" s="44" t="str">
        <f t="shared" si="288"/>
        <v>無</v>
      </c>
      <c r="AH899" s="45"/>
    </row>
    <row r="900" spans="1:34">
      <c r="A900" s="36" t="str">
        <f t="shared" si="289"/>
        <v>町村</v>
      </c>
      <c r="B900" s="37" t="str">
        <f>IF(E900&lt;&gt;"",VLOOKUP(C900,市町村コード!$B:$D,3,FALSE),"")</f>
        <v>熊本県</v>
      </c>
      <c r="C900" s="38">
        <f>IF(E900&lt;&gt;"",VLOOKUP(E900,市町村コード!$A$1:$B$3593,2,FALSE),"")</f>
        <v>433691</v>
      </c>
      <c r="D900" s="39" t="str">
        <f t="shared" si="285"/>
        <v>43369</v>
      </c>
      <c r="E900" s="48" t="s">
        <v>1551</v>
      </c>
      <c r="F900" s="40" t="str">
        <f t="shared" si="290"/>
        <v>2022年</v>
      </c>
      <c r="G900" s="41">
        <v>44647</v>
      </c>
      <c r="H900" s="14"/>
      <c r="I900" s="14"/>
      <c r="J900" s="14"/>
      <c r="K900" s="15"/>
      <c r="L900" s="14"/>
      <c r="M900" s="14"/>
      <c r="N900" s="35"/>
      <c r="O900" s="35"/>
      <c r="P900" s="45" t="s">
        <v>5140</v>
      </c>
      <c r="Q900" s="31"/>
      <c r="R900" s="31" t="s">
        <v>4711</v>
      </c>
      <c r="S900" s="16">
        <v>2967</v>
      </c>
      <c r="T900" s="17">
        <f>IF(AND(S900&lt;&gt;""),S900/INDEX(L$2:L900,MATCH(MAX(L$2:L900)+1,L$2:L900,1)),"")</f>
        <v>0.46135904213963613</v>
      </c>
      <c r="U900" s="35" t="s">
        <v>30</v>
      </c>
      <c r="W900" s="43"/>
      <c r="X900" s="43"/>
      <c r="Y900" s="43"/>
      <c r="Z900" s="43"/>
      <c r="AA900" s="43"/>
      <c r="AB900" s="43"/>
      <c r="AC900" s="43"/>
      <c r="AD900" s="39"/>
      <c r="AE900" s="39"/>
      <c r="AF900" s="44" t="str">
        <f t="shared" si="288"/>
        <v>無</v>
      </c>
      <c r="AH900" s="45"/>
    </row>
    <row r="901" spans="1:34">
      <c r="A901" s="36" t="str">
        <f t="shared" si="289"/>
        <v>町村</v>
      </c>
      <c r="B901" s="37" t="str">
        <f>IF(E901&lt;&gt;"",VLOOKUP(C901,市町村コード!$B:$D,3,FALSE),"")</f>
        <v>熊本県</v>
      </c>
      <c r="C901" s="38">
        <f>IF(E901&lt;&gt;"",VLOOKUP(E901,市町村コード!$A$1:$B$3593,2,FALSE),"")</f>
        <v>434256</v>
      </c>
      <c r="D901" s="39" t="str">
        <f t="shared" si="285"/>
        <v>43425</v>
      </c>
      <c r="E901" s="48" t="s">
        <v>1553</v>
      </c>
      <c r="F901" s="40" t="str">
        <f t="shared" ref="F901" si="292">IF(MONTH(G901)&gt;=5, YEAR(G901)-1, YEAR(G901))&amp;"年"</f>
        <v>2021年</v>
      </c>
      <c r="G901" s="41">
        <v>44886</v>
      </c>
      <c r="H901" s="14"/>
      <c r="I901" s="14"/>
      <c r="J901" s="14">
        <v>1205</v>
      </c>
      <c r="K901" s="15" t="str">
        <f t="shared" si="291"/>
        <v/>
      </c>
      <c r="L901" s="14"/>
      <c r="M901" s="14"/>
      <c r="N901" s="35" t="s">
        <v>54</v>
      </c>
      <c r="O901" s="35" t="s">
        <v>29</v>
      </c>
      <c r="P901" s="45" t="s">
        <v>1554</v>
      </c>
      <c r="Q901" s="31">
        <v>3</v>
      </c>
      <c r="R901" s="31" t="s">
        <v>4710</v>
      </c>
      <c r="S901" s="16"/>
      <c r="T901" s="17" t="str">
        <f>IF(AND(S901&lt;&gt;""),S901/INDEX(L$2:L901,MATCH(MAX(L$2:L901)+1,L$2:L901,1)),"")</f>
        <v/>
      </c>
      <c r="U901" s="31" t="s">
        <v>30</v>
      </c>
      <c r="W901" s="43"/>
      <c r="X901" s="43"/>
      <c r="Y901" s="43"/>
      <c r="Z901" s="43"/>
      <c r="AA901" s="43"/>
      <c r="AB901" s="43"/>
      <c r="AC901" s="43"/>
      <c r="AD901" s="39"/>
      <c r="AE901" s="39"/>
      <c r="AF901" s="44" t="str">
        <f t="shared" si="288"/>
        <v>無</v>
      </c>
      <c r="AH901" s="45"/>
    </row>
    <row r="902" spans="1:34">
      <c r="A902" s="36" t="str">
        <f t="shared" si="289"/>
        <v>町村</v>
      </c>
      <c r="B902" s="37" t="str">
        <f>IF(E902&lt;&gt;"",VLOOKUP(C902,市町村コード!$B:$D,3,FALSE),"")</f>
        <v>熊本県</v>
      </c>
      <c r="C902" s="38">
        <f>IF(E902&lt;&gt;"",VLOOKUP(E902,市町村コード!$A$1:$B$3593,2,FALSE),"")</f>
        <v>434434</v>
      </c>
      <c r="D902" s="39" t="str">
        <f t="shared" si="285"/>
        <v>43443</v>
      </c>
      <c r="E902" s="48" t="s">
        <v>1557</v>
      </c>
      <c r="F902" s="40" t="str">
        <f>IF(MONTH(G902)&gt;=5, YEAR(G902)-1, YEAR(G902))&amp;"年"</f>
        <v>2022年</v>
      </c>
      <c r="G902" s="41">
        <v>44675</v>
      </c>
      <c r="H902" s="14"/>
      <c r="I902" s="14"/>
      <c r="J902" s="14">
        <v>27109</v>
      </c>
      <c r="K902" s="15" t="str">
        <f t="shared" si="291"/>
        <v/>
      </c>
      <c r="L902" s="14"/>
      <c r="M902" s="14"/>
      <c r="N902" s="35" t="s">
        <v>54</v>
      </c>
      <c r="O902" s="35" t="s">
        <v>29</v>
      </c>
      <c r="P902" s="45" t="s">
        <v>1558</v>
      </c>
      <c r="Q902" s="31">
        <v>3</v>
      </c>
      <c r="R902" s="31" t="s">
        <v>4710</v>
      </c>
      <c r="S902" s="16"/>
      <c r="T902" s="17" t="str">
        <f>IF(AND(S902&lt;&gt;""),S902/INDEX(L$2:L902,MATCH(MAX(L$2:L902)+1,L$2:L902,1)),"")</f>
        <v/>
      </c>
      <c r="U902" s="31" t="s">
        <v>30</v>
      </c>
      <c r="W902" s="43"/>
      <c r="X902" s="43"/>
      <c r="Y902" s="43"/>
      <c r="Z902" s="43"/>
      <c r="AA902" s="43"/>
      <c r="AB902" s="43"/>
      <c r="AC902" s="43"/>
      <c r="AD902" s="39"/>
      <c r="AE902" s="39"/>
      <c r="AF902" s="44" t="str">
        <f t="shared" ref="AF902:AF908" si="293">IF(AND(V902="",W902="",X902="",Y902="",Z902="",AA902="",AB902="",AC902=""),"無",IF(V902&lt;&gt;"",$V$1,"") &amp; IF(W902&lt;&gt;"",$W$1,"") &amp; IF(X902&lt;&gt;"",$X$1,"") &amp; IF(Y902&lt;&gt;"",$Y$1,"") &amp; IF(Z902&lt;&gt;"",$Z$1,"") &amp; IF(AA902&lt;&gt;"",$AA$1,"") &amp; IF(AB902&lt;&gt;"",$AB$1,"") &amp; IF(AC902&lt;&gt;"",$AC$1,""))</f>
        <v>無</v>
      </c>
      <c r="AH902" s="45"/>
    </row>
    <row r="903" spans="1:34">
      <c r="A903" s="36" t="str">
        <f t="shared" si="289"/>
        <v>町村</v>
      </c>
      <c r="B903" s="37" t="str">
        <f>IF(E903&lt;&gt;"",VLOOKUP(C903,市町村コード!$B:$D,3,FALSE),"")</f>
        <v>熊本県</v>
      </c>
      <c r="C903" s="38">
        <f>IF(E903&lt;&gt;"",VLOOKUP(E903,市町村コード!$A$1:$B$3593,2,FALSE),"")</f>
        <v>434680</v>
      </c>
      <c r="D903" s="39" t="str">
        <f t="shared" ref="D903:D917" si="294">IF(C903&lt;&gt;"",LEFT(C903,5),"")</f>
        <v>43468</v>
      </c>
      <c r="E903" s="48" t="s">
        <v>1561</v>
      </c>
      <c r="F903" s="40" t="str">
        <f t="shared" ref="F903:F908" si="295">IF(MONTH(G903)&gt;=5, YEAR(G903)-1, YEAR(G903))&amp;"年"</f>
        <v>2021年</v>
      </c>
      <c r="G903" s="41">
        <v>44851</v>
      </c>
      <c r="H903" s="14"/>
      <c r="I903" s="14"/>
      <c r="J903" s="14">
        <v>9674</v>
      </c>
      <c r="K903" s="15" t="str">
        <f t="shared" si="291"/>
        <v/>
      </c>
      <c r="L903" s="14"/>
      <c r="M903" s="14"/>
      <c r="N903" s="35" t="s">
        <v>54</v>
      </c>
      <c r="O903" s="35" t="s">
        <v>29</v>
      </c>
      <c r="P903" s="45" t="s">
        <v>1562</v>
      </c>
      <c r="Q903" s="31">
        <v>4</v>
      </c>
      <c r="R903" s="31" t="s">
        <v>4710</v>
      </c>
      <c r="S903" s="16"/>
      <c r="T903" s="17" t="str">
        <f>IF(AND(S903&lt;&gt;""),S903/INDEX(L$2:L903,MATCH(MAX(L$2:L903)+1,L$2:L903,1)),"")</f>
        <v/>
      </c>
      <c r="U903" s="31" t="s">
        <v>30</v>
      </c>
      <c r="W903" s="43"/>
      <c r="X903" s="43"/>
      <c r="Y903" s="43"/>
      <c r="Z903" s="43"/>
      <c r="AA903" s="43"/>
      <c r="AB903" s="43"/>
      <c r="AC903" s="43"/>
      <c r="AD903" s="39"/>
      <c r="AE903" s="39"/>
      <c r="AF903" s="44" t="str">
        <f t="shared" si="293"/>
        <v>無</v>
      </c>
      <c r="AH903" s="45"/>
    </row>
    <row r="904" spans="1:34">
      <c r="A904" s="36" t="str">
        <f t="shared" si="289"/>
        <v>町村</v>
      </c>
      <c r="B904" s="37" t="str">
        <f>IF(E904&lt;&gt;"",VLOOKUP(C904,市町村コード!$B:$D,3,FALSE),"")</f>
        <v>熊本県</v>
      </c>
      <c r="C904" s="38">
        <f>IF(E904&lt;&gt;"",VLOOKUP(E904,市町村コード!$A$1:$B$3593,2,FALSE),"")</f>
        <v>434841</v>
      </c>
      <c r="D904" s="39" t="str">
        <f t="shared" si="294"/>
        <v>43484</v>
      </c>
      <c r="E904" s="48" t="s">
        <v>1564</v>
      </c>
      <c r="F904" s="40" t="str">
        <f t="shared" si="295"/>
        <v>2021年</v>
      </c>
      <c r="G904" s="41">
        <v>44753</v>
      </c>
      <c r="H904" s="14">
        <v>3826</v>
      </c>
      <c r="I904" s="14">
        <v>2635</v>
      </c>
      <c r="J904" s="14">
        <v>3878</v>
      </c>
      <c r="K904" s="15">
        <f t="shared" si="291"/>
        <v>0.6887088342916885</v>
      </c>
      <c r="L904" s="14">
        <v>2610</v>
      </c>
      <c r="M904" s="14">
        <v>25</v>
      </c>
      <c r="N904" s="35"/>
      <c r="O904" s="35" t="s">
        <v>29</v>
      </c>
      <c r="P904" s="45" t="s">
        <v>1565</v>
      </c>
      <c r="Q904" s="31">
        <v>2</v>
      </c>
      <c r="R904" s="31" t="s">
        <v>4710</v>
      </c>
      <c r="S904" s="16">
        <v>1812</v>
      </c>
      <c r="T904" s="17">
        <f>IF(AND(S904&lt;&gt;""),S904/INDEX(L$2:L904,MATCH(MAX(L$2:L904)+1,L$2:L904,1)),"")</f>
        <v>0.69425287356321841</v>
      </c>
      <c r="U904" s="31" t="s">
        <v>30</v>
      </c>
      <c r="W904" s="43"/>
      <c r="X904" s="43"/>
      <c r="Y904" s="43"/>
      <c r="Z904" s="43"/>
      <c r="AA904" s="43"/>
      <c r="AB904" s="43"/>
      <c r="AC904" s="43"/>
      <c r="AD904" s="39"/>
      <c r="AE904" s="39"/>
      <c r="AF904" s="44" t="str">
        <f t="shared" si="293"/>
        <v>無</v>
      </c>
      <c r="AH904" s="45"/>
    </row>
    <row r="905" spans="1:34">
      <c r="A905" s="36" t="str">
        <f t="shared" si="289"/>
        <v>町村</v>
      </c>
      <c r="B905" s="37" t="str">
        <f>IF(E905&lt;&gt;"",VLOOKUP(C905,市町村コード!$B:$D,3,FALSE),"")</f>
        <v>熊本県</v>
      </c>
      <c r="C905" s="38">
        <f>IF(E905&lt;&gt;"",VLOOKUP(E905,市町村コード!$A$1:$B$3593,2,FALSE),"")</f>
        <v>434841</v>
      </c>
      <c r="D905" s="39" t="str">
        <f t="shared" si="294"/>
        <v>43484</v>
      </c>
      <c r="E905" s="48" t="s">
        <v>1564</v>
      </c>
      <c r="F905" s="40" t="str">
        <f t="shared" si="295"/>
        <v>2021年</v>
      </c>
      <c r="G905" s="41">
        <v>44753</v>
      </c>
      <c r="H905" s="14"/>
      <c r="I905" s="14"/>
      <c r="J905" s="14"/>
      <c r="K905" s="15"/>
      <c r="L905" s="14"/>
      <c r="M905" s="14"/>
      <c r="N905" s="35"/>
      <c r="O905" s="35"/>
      <c r="P905" s="45" t="s">
        <v>5141</v>
      </c>
      <c r="Q905" s="31"/>
      <c r="R905" s="31" t="s">
        <v>4711</v>
      </c>
      <c r="S905" s="16">
        <v>798</v>
      </c>
      <c r="T905" s="17">
        <f>IF(AND(S905&lt;&gt;""),S905/INDEX(L$2:L905,MATCH(MAX(L$2:L905)+1,L$2:L905,1)),"")</f>
        <v>0.30574712643678159</v>
      </c>
      <c r="U905" s="31" t="s">
        <v>30</v>
      </c>
      <c r="W905" s="43"/>
      <c r="X905" s="43"/>
      <c r="Y905" s="43"/>
      <c r="Z905" s="43"/>
      <c r="AA905" s="43"/>
      <c r="AB905" s="43"/>
      <c r="AC905" s="43"/>
      <c r="AD905" s="39"/>
      <c r="AE905" s="39"/>
      <c r="AF905" s="44" t="str">
        <f t="shared" si="293"/>
        <v>無</v>
      </c>
      <c r="AH905" s="45"/>
    </row>
    <row r="906" spans="1:34">
      <c r="A906" s="36" t="str">
        <f t="shared" si="289"/>
        <v>市区</v>
      </c>
      <c r="B906" s="37" t="str">
        <f>IF(E906&lt;&gt;"",VLOOKUP(C906,市町村コード!$B:$D,3,FALSE),"")</f>
        <v>大分県</v>
      </c>
      <c r="C906" s="38">
        <f>IF(E906&lt;&gt;"",VLOOKUP(E906,市町村コード!$A$1:$B$3593,2,FALSE),"")</f>
        <v>442101</v>
      </c>
      <c r="D906" s="39" t="str">
        <f t="shared" si="294"/>
        <v>44210</v>
      </c>
      <c r="E906" s="48" t="s">
        <v>1578</v>
      </c>
      <c r="F906" s="40" t="str">
        <f t="shared" si="295"/>
        <v>2021年</v>
      </c>
      <c r="G906" s="41">
        <v>44837</v>
      </c>
      <c r="H906" s="14">
        <v>23830</v>
      </c>
      <c r="I906" s="14">
        <v>14429</v>
      </c>
      <c r="J906" s="14">
        <v>24062</v>
      </c>
      <c r="K906" s="15">
        <f t="shared" si="291"/>
        <v>0.60549727234578266</v>
      </c>
      <c r="L906" s="14">
        <v>14260</v>
      </c>
      <c r="M906" s="14">
        <v>169</v>
      </c>
      <c r="N906" s="35"/>
      <c r="O906" s="35" t="s">
        <v>29</v>
      </c>
      <c r="P906" s="45" t="s">
        <v>1579</v>
      </c>
      <c r="Q906" s="31">
        <v>3</v>
      </c>
      <c r="R906" s="31" t="s">
        <v>4710</v>
      </c>
      <c r="S906" s="16">
        <v>8183</v>
      </c>
      <c r="T906" s="17">
        <f>IF(AND(S906&lt;&gt;""),S906/INDEX(L$2:L906,MATCH(MAX(L$2:L906)+1,L$2:L906,1)),"")</f>
        <v>0.57384291725105185</v>
      </c>
      <c r="U906" s="31" t="s">
        <v>30</v>
      </c>
      <c r="V906" s="34" t="s">
        <v>32</v>
      </c>
      <c r="W906" s="43"/>
      <c r="X906" s="43"/>
      <c r="Y906" s="43"/>
      <c r="Z906" s="43"/>
      <c r="AA906" s="43"/>
      <c r="AB906" s="43"/>
      <c r="AC906" s="43"/>
      <c r="AD906" s="39"/>
      <c r="AE906" s="39"/>
      <c r="AF906" s="44" t="str">
        <f t="shared" si="293"/>
        <v>自</v>
      </c>
      <c r="AH906" s="45"/>
    </row>
    <row r="907" spans="1:34">
      <c r="A907" s="36" t="str">
        <f t="shared" si="289"/>
        <v>市区</v>
      </c>
      <c r="B907" s="37" t="str">
        <f>IF(E907&lt;&gt;"",VLOOKUP(C907,市町村コード!$B:$D,3,FALSE),"")</f>
        <v>大分県</v>
      </c>
      <c r="C907" s="38">
        <f>IF(E907&lt;&gt;"",VLOOKUP(E907,市町村コード!$A$1:$B$3593,2,FALSE),"")</f>
        <v>442101</v>
      </c>
      <c r="D907" s="39" t="str">
        <f t="shared" si="294"/>
        <v>44210</v>
      </c>
      <c r="E907" s="48" t="s">
        <v>1578</v>
      </c>
      <c r="F907" s="40" t="str">
        <f t="shared" si="295"/>
        <v>2021年</v>
      </c>
      <c r="G907" s="41">
        <v>44837</v>
      </c>
      <c r="H907" s="14"/>
      <c r="I907" s="14"/>
      <c r="J907" s="14"/>
      <c r="K907" s="15"/>
      <c r="L907" s="14"/>
      <c r="M907" s="14"/>
      <c r="N907" s="35"/>
      <c r="O907" s="35"/>
      <c r="P907" s="45" t="s">
        <v>5342</v>
      </c>
      <c r="Q907" s="31"/>
      <c r="R907" s="31" t="s">
        <v>4711</v>
      </c>
      <c r="S907" s="16">
        <v>6077</v>
      </c>
      <c r="T907" s="17">
        <f>IF(AND(S907&lt;&gt;""),S907/INDEX(L$2:L907,MATCH(MAX(L$2:L907)+1,L$2:L907,1)),"")</f>
        <v>0.42615708274894809</v>
      </c>
      <c r="U907" s="31" t="s">
        <v>30</v>
      </c>
      <c r="W907" s="43"/>
      <c r="X907" s="43"/>
      <c r="Y907" s="43"/>
      <c r="Z907" s="43"/>
      <c r="AA907" s="43"/>
      <c r="AB907" s="43"/>
      <c r="AC907" s="43"/>
      <c r="AD907" s="39"/>
      <c r="AE907" s="39"/>
      <c r="AF907" s="44" t="str">
        <f t="shared" si="293"/>
        <v>無</v>
      </c>
      <c r="AH907" s="45"/>
    </row>
    <row r="908" spans="1:34">
      <c r="A908" s="36" t="str">
        <f t="shared" ref="A908:A960" si="296">IF(E908&lt;&gt;"",IF(OR(RIGHT(E908,1)="市",RIGHT(E908,1)="区"),"市区","町村"),"")</f>
        <v>市区</v>
      </c>
      <c r="B908" s="37" t="str">
        <f>IF(E908&lt;&gt;"",VLOOKUP(C908,市町村コード!$B:$D,3,FALSE),"")</f>
        <v>大分県</v>
      </c>
      <c r="C908" s="38">
        <f>IF(E908&lt;&gt;"",VLOOKUP(E908,市町村コード!$A$1:$B$3593,2,FALSE),"")</f>
        <v>442135</v>
      </c>
      <c r="D908" s="39" t="str">
        <f t="shared" si="294"/>
        <v>44213</v>
      </c>
      <c r="E908" s="48" t="s">
        <v>1582</v>
      </c>
      <c r="F908" s="40" t="str">
        <f t="shared" si="295"/>
        <v>2021年</v>
      </c>
      <c r="G908" s="41">
        <v>44851</v>
      </c>
      <c r="H908" s="14"/>
      <c r="I908" s="14"/>
      <c r="J908" s="14">
        <v>28326</v>
      </c>
      <c r="K908" s="15" t="str">
        <f t="shared" si="291"/>
        <v/>
      </c>
      <c r="L908" s="14"/>
      <c r="M908" s="14"/>
      <c r="N908" s="35" t="s">
        <v>54</v>
      </c>
      <c r="O908" s="35" t="s">
        <v>29</v>
      </c>
      <c r="P908" s="45" t="s">
        <v>1583</v>
      </c>
      <c r="Q908" s="31">
        <v>2</v>
      </c>
      <c r="R908" s="31" t="s">
        <v>4710</v>
      </c>
      <c r="S908" s="16"/>
      <c r="T908" s="17" t="str">
        <f>IF(AND(S908&lt;&gt;""),S908/INDEX(L$2:L908,MATCH(MAX(L$2:L908)+1,L$2:L908,1)),"")</f>
        <v/>
      </c>
      <c r="U908" s="31" t="s">
        <v>30</v>
      </c>
      <c r="W908" s="43"/>
      <c r="X908" s="43"/>
      <c r="Y908" s="43"/>
      <c r="Z908" s="43"/>
      <c r="AA908" s="43"/>
      <c r="AB908" s="43"/>
      <c r="AC908" s="43"/>
      <c r="AD908" s="39"/>
      <c r="AE908" s="39"/>
      <c r="AF908" s="44" t="str">
        <f t="shared" si="293"/>
        <v>無</v>
      </c>
      <c r="AH908" s="45"/>
    </row>
    <row r="909" spans="1:34">
      <c r="A909" s="36" t="str">
        <f t="shared" si="296"/>
        <v>町村</v>
      </c>
      <c r="B909" s="37" t="str">
        <f>IF(E909&lt;&gt;"",VLOOKUP(C909,市町村コード!$B:$D,3,FALSE),"")</f>
        <v>大分県</v>
      </c>
      <c r="C909" s="38">
        <f>IF(E909&lt;&gt;"",VLOOKUP(E909,市町村コード!$A$1:$B$3593,2,FALSE),"")</f>
        <v>444626</v>
      </c>
      <c r="D909" s="39" t="str">
        <f t="shared" si="294"/>
        <v>44462</v>
      </c>
      <c r="E909" s="48" t="s">
        <v>1587</v>
      </c>
      <c r="F909" s="40" t="str">
        <f t="shared" ref="F909:F931" si="297">IF(MONTH(G909)&gt;=5, YEAR(G909)-1, YEAR(G909))&amp;"年"</f>
        <v>2022年</v>
      </c>
      <c r="G909" s="41">
        <v>44584</v>
      </c>
      <c r="H909" s="14">
        <v>12593</v>
      </c>
      <c r="I909" s="14">
        <v>8112</v>
      </c>
      <c r="J909" s="14">
        <v>12707</v>
      </c>
      <c r="K909" s="15">
        <f t="shared" si="291"/>
        <v>0.64416739458429284</v>
      </c>
      <c r="L909" s="14">
        <v>8038</v>
      </c>
      <c r="M909" s="14">
        <v>74</v>
      </c>
      <c r="N909" s="35"/>
      <c r="O909" s="35" t="s">
        <v>29</v>
      </c>
      <c r="P909" s="45" t="s">
        <v>1588</v>
      </c>
      <c r="Q909" s="31">
        <v>2</v>
      </c>
      <c r="R909" s="31" t="s">
        <v>4710</v>
      </c>
      <c r="S909" s="16">
        <v>5183</v>
      </c>
      <c r="T909" s="17">
        <f>IF(AND(S909&lt;&gt;""),S909/INDEX(L$2:L909,MATCH(MAX(L$2:L909)+1,L$2:L909,1)),"")</f>
        <v>0.64481214232396122</v>
      </c>
      <c r="U909" s="31" t="s">
        <v>30</v>
      </c>
      <c r="W909" s="43"/>
      <c r="X909" s="43"/>
      <c r="Y909" s="43"/>
      <c r="Z909" s="43"/>
      <c r="AA909" s="43"/>
      <c r="AB909" s="43"/>
      <c r="AC909" s="43"/>
      <c r="AD909" s="39"/>
      <c r="AE909" s="39"/>
      <c r="AF909" s="44" t="str">
        <f t="shared" ref="AF909:AF945" si="298">IF(AND(V909="",W909="",X909="",Y909="",Z909="",AA909="",AB909="",AC909=""),"無",IF(V909&lt;&gt;"",$V$1,"") &amp; IF(W909&lt;&gt;"",$W$1,"") &amp; IF(X909&lt;&gt;"",$X$1,"") &amp; IF(Y909&lt;&gt;"",$Y$1,"") &amp; IF(Z909&lt;&gt;"",$Z$1,"") &amp; IF(AA909&lt;&gt;"",$AA$1,"") &amp; IF(AB909&lt;&gt;"",$AB$1,"") &amp; IF(AC909&lt;&gt;"",$AC$1,""))</f>
        <v>無</v>
      </c>
      <c r="AH909" s="45"/>
    </row>
    <row r="910" spans="1:34">
      <c r="A910" s="36" t="str">
        <f t="shared" si="296"/>
        <v>町村</v>
      </c>
      <c r="B910" s="37" t="str">
        <f>IF(E910&lt;&gt;"",VLOOKUP(C910,市町村コード!$B:$D,3,FALSE),"")</f>
        <v>大分県</v>
      </c>
      <c r="C910" s="38">
        <f>IF(E910&lt;&gt;"",VLOOKUP(E910,市町村コード!$A$1:$B$3593,2,FALSE),"")</f>
        <v>444626</v>
      </c>
      <c r="D910" s="39" t="str">
        <f t="shared" si="294"/>
        <v>44462</v>
      </c>
      <c r="E910" s="48" t="s">
        <v>1587</v>
      </c>
      <c r="F910" s="40" t="str">
        <f t="shared" si="297"/>
        <v>2022年</v>
      </c>
      <c r="G910" s="41">
        <v>44584</v>
      </c>
      <c r="H910" s="14"/>
      <c r="I910" s="14"/>
      <c r="J910" s="14"/>
      <c r="K910" s="15"/>
      <c r="L910" s="14"/>
      <c r="M910" s="14"/>
      <c r="N910" s="35"/>
      <c r="O910" s="35"/>
      <c r="P910" s="45" t="s">
        <v>5142</v>
      </c>
      <c r="Q910" s="31"/>
      <c r="R910" s="31" t="s">
        <v>4710</v>
      </c>
      <c r="S910" s="16">
        <v>2381</v>
      </c>
      <c r="T910" s="17">
        <f>IF(AND(S910&lt;&gt;""),S910/INDEX(L$2:L910,MATCH(MAX(L$2:L910)+1,L$2:L910,1)),"")</f>
        <v>0.29621796466782779</v>
      </c>
      <c r="U910" s="31" t="s">
        <v>30</v>
      </c>
      <c r="W910" s="43"/>
      <c r="X910" s="43"/>
      <c r="Y910" s="43"/>
      <c r="Z910" s="43"/>
      <c r="AA910" s="43"/>
      <c r="AB910" s="43"/>
      <c r="AC910" s="43"/>
      <c r="AD910" s="39"/>
      <c r="AE910" s="39"/>
      <c r="AF910" s="44" t="str">
        <f t="shared" si="298"/>
        <v>無</v>
      </c>
      <c r="AH910" s="45"/>
    </row>
    <row r="911" spans="1:34">
      <c r="A911" s="36" t="str">
        <f t="shared" si="296"/>
        <v>町村</v>
      </c>
      <c r="B911" s="37" t="str">
        <f>IF(E911&lt;&gt;"",VLOOKUP(C911,市町村コード!$B:$D,3,FALSE),"")</f>
        <v>大分県</v>
      </c>
      <c r="C911" s="38">
        <f>IF(E911&lt;&gt;"",VLOOKUP(E911,市町村コード!$A$1:$B$3593,2,FALSE),"")</f>
        <v>444626</v>
      </c>
      <c r="D911" s="39" t="str">
        <f t="shared" si="294"/>
        <v>44462</v>
      </c>
      <c r="E911" s="48" t="s">
        <v>1587</v>
      </c>
      <c r="F911" s="40" t="str">
        <f t="shared" si="297"/>
        <v>2022年</v>
      </c>
      <c r="G911" s="41">
        <v>44584</v>
      </c>
      <c r="H911" s="14"/>
      <c r="I911" s="14"/>
      <c r="J911" s="14"/>
      <c r="K911" s="15"/>
      <c r="L911" s="14"/>
      <c r="M911" s="14"/>
      <c r="N911" s="35"/>
      <c r="O911" s="35"/>
      <c r="P911" s="45" t="s">
        <v>5143</v>
      </c>
      <c r="Q911" s="31"/>
      <c r="R911" s="31" t="s">
        <v>4711</v>
      </c>
      <c r="S911" s="16">
        <v>474</v>
      </c>
      <c r="T911" s="17">
        <f>IF(AND(S911&lt;&gt;""),S911/INDEX(L$2:L911,MATCH(MAX(L$2:L911)+1,L$2:L911,1)),"")</f>
        <v>5.8969893008210997E-2</v>
      </c>
      <c r="U911" s="31" t="s">
        <v>30</v>
      </c>
      <c r="W911" s="43"/>
      <c r="X911" s="43"/>
      <c r="Y911" s="43"/>
      <c r="Z911" s="43"/>
      <c r="AA911" s="43"/>
      <c r="AB911" s="43"/>
      <c r="AC911" s="43"/>
      <c r="AD911" s="39"/>
      <c r="AE911" s="39"/>
      <c r="AF911" s="44" t="str">
        <f t="shared" si="298"/>
        <v>無</v>
      </c>
      <c r="AH911" s="45"/>
    </row>
    <row r="912" spans="1:34">
      <c r="A912" s="36" t="str">
        <f t="shared" si="296"/>
        <v>市区</v>
      </c>
      <c r="B912" s="37" t="str">
        <f>IF(E912&lt;&gt;"",VLOOKUP(C912,市町村コード!$B:$D,3,FALSE),"")</f>
        <v>宮崎県</v>
      </c>
      <c r="C912" s="38">
        <f>IF(E912&lt;&gt;"",VLOOKUP(E912,市町村コード!$A$1:$B$3593,2,FALSE),"")</f>
        <v>452017</v>
      </c>
      <c r="D912" s="39" t="str">
        <f t="shared" si="294"/>
        <v>45201</v>
      </c>
      <c r="E912" s="48" t="s">
        <v>1589</v>
      </c>
      <c r="F912" s="40" t="str">
        <f t="shared" si="297"/>
        <v>2022年</v>
      </c>
      <c r="G912" s="41">
        <v>44584</v>
      </c>
      <c r="H912" s="14">
        <v>330452</v>
      </c>
      <c r="I912" s="14">
        <v>128071</v>
      </c>
      <c r="J912" s="14"/>
      <c r="K912" s="15">
        <f t="shared" si="291"/>
        <v>0.38756309539660827</v>
      </c>
      <c r="L912" s="14">
        <v>127533</v>
      </c>
      <c r="M912" s="14">
        <v>538</v>
      </c>
      <c r="N912" s="35"/>
      <c r="O912" s="35" t="s">
        <v>29</v>
      </c>
      <c r="P912" s="45" t="s">
        <v>5144</v>
      </c>
      <c r="Q912" s="31">
        <v>1</v>
      </c>
      <c r="R912" s="31" t="s">
        <v>4711</v>
      </c>
      <c r="S912" s="16">
        <v>56943</v>
      </c>
      <c r="T912" s="17">
        <f>IF(AND(S912&lt;&gt;""),S912/INDEX(L$2:L912,MATCH(MAX(L$2:L912)+1,L$2:L912,1)),"")</f>
        <v>0.44649620098327492</v>
      </c>
      <c r="U912" s="31" t="s">
        <v>30</v>
      </c>
      <c r="W912" s="43"/>
      <c r="X912" s="43"/>
      <c r="Y912" s="43"/>
      <c r="Z912" s="43"/>
      <c r="AA912" s="43"/>
      <c r="AB912" s="43"/>
      <c r="AC912" s="43"/>
      <c r="AD912" s="39"/>
      <c r="AE912" s="39"/>
      <c r="AF912" s="44" t="str">
        <f t="shared" si="298"/>
        <v>無</v>
      </c>
      <c r="AH912" s="45"/>
    </row>
    <row r="913" spans="1:34">
      <c r="A913" s="36" t="str">
        <f t="shared" si="296"/>
        <v>市区</v>
      </c>
      <c r="B913" s="37" t="str">
        <f>IF(E913&lt;&gt;"",VLOOKUP(C913,市町村コード!$B:$D,3,FALSE),"")</f>
        <v>宮崎県</v>
      </c>
      <c r="C913" s="38">
        <f>IF(E913&lt;&gt;"",VLOOKUP(E913,市町村コード!$A$1:$B$3593,2,FALSE),"")</f>
        <v>452017</v>
      </c>
      <c r="D913" s="39" t="str">
        <f t="shared" si="294"/>
        <v>45201</v>
      </c>
      <c r="E913" s="48" t="s">
        <v>1589</v>
      </c>
      <c r="F913" s="40" t="str">
        <f t="shared" si="297"/>
        <v>2022年</v>
      </c>
      <c r="G913" s="41">
        <v>44584</v>
      </c>
      <c r="H913" s="14"/>
      <c r="I913" s="14"/>
      <c r="J913" s="14"/>
      <c r="K913" s="15"/>
      <c r="L913" s="14"/>
      <c r="M913" s="14"/>
      <c r="N913" s="35"/>
      <c r="O913" s="35"/>
      <c r="P913" s="45" t="s">
        <v>1590</v>
      </c>
      <c r="Q913" s="31"/>
      <c r="R913" s="31" t="s">
        <v>4710</v>
      </c>
      <c r="S913" s="16">
        <v>42929</v>
      </c>
      <c r="T913" s="17">
        <f>IF(AND(S913&lt;&gt;""),S913/INDEX(L$2:L913,MATCH(MAX(L$2:L913)+1,L$2:L913,1)),"")</f>
        <v>0.33661091639026763</v>
      </c>
      <c r="U913" s="31" t="s">
        <v>30</v>
      </c>
      <c r="W913" s="43"/>
      <c r="X913" s="43"/>
      <c r="Y913" s="43"/>
      <c r="Z913" s="43"/>
      <c r="AA913" s="43"/>
      <c r="AB913" s="43"/>
      <c r="AC913" s="43"/>
      <c r="AD913" s="39"/>
      <c r="AE913" s="39"/>
      <c r="AF913" s="44" t="str">
        <f t="shared" si="298"/>
        <v>無</v>
      </c>
      <c r="AH913" s="45"/>
    </row>
    <row r="914" spans="1:34">
      <c r="A914" s="36" t="str">
        <f t="shared" si="296"/>
        <v>市区</v>
      </c>
      <c r="B914" s="37" t="str">
        <f>IF(E914&lt;&gt;"",VLOOKUP(C914,市町村コード!$B:$D,3,FALSE),"")</f>
        <v>宮崎県</v>
      </c>
      <c r="C914" s="38">
        <f>IF(E914&lt;&gt;"",VLOOKUP(E914,市町村コード!$A$1:$B$3593,2,FALSE),"")</f>
        <v>452017</v>
      </c>
      <c r="D914" s="39" t="str">
        <f t="shared" si="294"/>
        <v>45201</v>
      </c>
      <c r="E914" s="48" t="s">
        <v>1589</v>
      </c>
      <c r="F914" s="40" t="str">
        <f t="shared" si="297"/>
        <v>2022年</v>
      </c>
      <c r="G914" s="41">
        <v>44584</v>
      </c>
      <c r="H914" s="14"/>
      <c r="I914" s="14"/>
      <c r="J914" s="14"/>
      <c r="K914" s="15"/>
      <c r="L914" s="14"/>
      <c r="M914" s="14"/>
      <c r="N914" s="35"/>
      <c r="O914" s="35"/>
      <c r="P914" s="45" t="s">
        <v>5145</v>
      </c>
      <c r="Q914" s="31"/>
      <c r="R914" s="31" t="s">
        <v>4711</v>
      </c>
      <c r="S914" s="16">
        <v>26302</v>
      </c>
      <c r="T914" s="17">
        <f>IF(AND(S914&lt;&gt;""),S914/INDEX(L$2:L914,MATCH(MAX(L$2:L914)+1,L$2:L914,1)),"")</f>
        <v>0.2062368171375252</v>
      </c>
      <c r="U914" s="31" t="s">
        <v>30</v>
      </c>
      <c r="W914" s="43"/>
      <c r="X914" s="43"/>
      <c r="Y914" s="43"/>
      <c r="Z914" s="43"/>
      <c r="AA914" s="43"/>
      <c r="AB914" s="43"/>
      <c r="AC914" s="43"/>
      <c r="AD914" s="39"/>
      <c r="AE914" s="39"/>
      <c r="AF914" s="44" t="str">
        <f t="shared" si="298"/>
        <v>無</v>
      </c>
      <c r="AH914" s="45"/>
    </row>
    <row r="915" spans="1:34">
      <c r="A915" s="36" t="str">
        <f t="shared" si="296"/>
        <v>市区</v>
      </c>
      <c r="B915" s="37" t="str">
        <f>IF(E915&lt;&gt;"",VLOOKUP(C915,市町村コード!$B:$D,3,FALSE),"")</f>
        <v>宮崎県</v>
      </c>
      <c r="C915" s="38">
        <f>IF(E915&lt;&gt;"",VLOOKUP(E915,市町村コード!$A$1:$B$3593,2,FALSE),"")</f>
        <v>452017</v>
      </c>
      <c r="D915" s="39" t="str">
        <f t="shared" si="294"/>
        <v>45201</v>
      </c>
      <c r="E915" s="48" t="s">
        <v>1589</v>
      </c>
      <c r="F915" s="40" t="str">
        <f t="shared" si="297"/>
        <v>2022年</v>
      </c>
      <c r="G915" s="41">
        <v>44584</v>
      </c>
      <c r="H915" s="14"/>
      <c r="I915" s="14"/>
      <c r="J915" s="14"/>
      <c r="K915" s="15"/>
      <c r="L915" s="14"/>
      <c r="M915" s="14"/>
      <c r="N915" s="35"/>
      <c r="O915" s="35"/>
      <c r="P915" s="45" t="s">
        <v>5146</v>
      </c>
      <c r="Q915" s="31"/>
      <c r="R915" s="31" t="s">
        <v>4711</v>
      </c>
      <c r="S915" s="16">
        <v>1359</v>
      </c>
      <c r="T915" s="17">
        <f>IF(AND(S915&lt;&gt;""),S915/INDEX(L$2:L915,MATCH(MAX(L$2:L915)+1,L$2:L915,1)),"")</f>
        <v>1.0656065488932276E-2</v>
      </c>
      <c r="U915" s="31" t="s">
        <v>30</v>
      </c>
      <c r="W915" s="43"/>
      <c r="X915" s="43"/>
      <c r="Y915" s="43"/>
      <c r="Z915" s="43"/>
      <c r="AA915" s="43"/>
      <c r="AB915" s="43"/>
      <c r="AC915" s="43"/>
      <c r="AD915" s="39"/>
      <c r="AE915" s="39"/>
      <c r="AF915" s="44" t="str">
        <f t="shared" si="298"/>
        <v>無</v>
      </c>
      <c r="AH915" s="45"/>
    </row>
    <row r="916" spans="1:34">
      <c r="A916" s="36" t="str">
        <f t="shared" si="296"/>
        <v>市区</v>
      </c>
      <c r="B916" s="37" t="str">
        <f>IF(E916&lt;&gt;"",VLOOKUP(C916,市町村コード!$B:$D,3,FALSE),"")</f>
        <v>宮崎県</v>
      </c>
      <c r="C916" s="38">
        <f>IF(E916&lt;&gt;"",VLOOKUP(E916,市町村コード!$A$1:$B$3593,2,FALSE),"")</f>
        <v>452033</v>
      </c>
      <c r="D916" s="39" t="str">
        <f t="shared" si="294"/>
        <v>45203</v>
      </c>
      <c r="E916" s="48" t="s">
        <v>1592</v>
      </c>
      <c r="F916" s="40" t="str">
        <f t="shared" si="297"/>
        <v>2022年</v>
      </c>
      <c r="G916" s="41">
        <v>44584</v>
      </c>
      <c r="H916" s="14">
        <v>100444</v>
      </c>
      <c r="I916" s="14">
        <v>56230</v>
      </c>
      <c r="J916" s="14">
        <v>101234</v>
      </c>
      <c r="K916" s="15">
        <f t="shared" ref="K916:K969" si="299">IF(AND(H916&lt;&gt;"",I916&lt;&gt;""),I916/H916,"")</f>
        <v>0.55981442395762815</v>
      </c>
      <c r="L916" s="14">
        <v>55848</v>
      </c>
      <c r="M916" s="14">
        <v>379</v>
      </c>
      <c r="N916" s="35"/>
      <c r="O916" s="35" t="s">
        <v>29</v>
      </c>
      <c r="P916" s="45" t="s">
        <v>5350</v>
      </c>
      <c r="Q916" s="31">
        <v>2</v>
      </c>
      <c r="R916" s="31" t="s">
        <v>4710</v>
      </c>
      <c r="S916" s="16">
        <v>31760</v>
      </c>
      <c r="T916" s="17">
        <f>IF(AND(S916&lt;&gt;""),S916/INDEX(L$2:L916,MATCH(MAX(L$2:L916)+1,L$2:L916,1)),"")</f>
        <v>0.56868643460822232</v>
      </c>
      <c r="U916" s="31" t="s">
        <v>30</v>
      </c>
      <c r="W916" s="43"/>
      <c r="X916" s="43"/>
      <c r="Y916" s="43"/>
      <c r="Z916" s="43"/>
      <c r="AA916" s="43"/>
      <c r="AB916" s="43"/>
      <c r="AC916" s="43"/>
      <c r="AD916" s="39"/>
      <c r="AE916" s="39"/>
      <c r="AF916" s="44" t="str">
        <f t="shared" si="298"/>
        <v>無</v>
      </c>
      <c r="AH916" s="45"/>
    </row>
    <row r="917" spans="1:34">
      <c r="A917" s="36" t="str">
        <f t="shared" si="296"/>
        <v>市区</v>
      </c>
      <c r="B917" s="37" t="str">
        <f>IF(E917&lt;&gt;"",VLOOKUP(C917,市町村コード!$B:$D,3,FALSE),"")</f>
        <v>宮崎県</v>
      </c>
      <c r="C917" s="38">
        <f>IF(E917&lt;&gt;"",VLOOKUP(E917,市町村コード!$A$1:$B$3593,2,FALSE),"")</f>
        <v>452033</v>
      </c>
      <c r="D917" s="39" t="str">
        <f t="shared" si="294"/>
        <v>45203</v>
      </c>
      <c r="E917" s="48" t="s">
        <v>1592</v>
      </c>
      <c r="F917" s="40" t="str">
        <f t="shared" si="297"/>
        <v>2022年</v>
      </c>
      <c r="G917" s="41">
        <v>44584</v>
      </c>
      <c r="H917" s="14"/>
      <c r="I917" s="14"/>
      <c r="J917" s="14"/>
      <c r="K917" s="15"/>
      <c r="L917" s="14"/>
      <c r="M917" s="14"/>
      <c r="N917" s="35"/>
      <c r="O917" s="35"/>
      <c r="P917" s="45" t="s">
        <v>5147</v>
      </c>
      <c r="Q917" s="31"/>
      <c r="R917" s="31" t="s">
        <v>4711</v>
      </c>
      <c r="S917" s="16">
        <v>24088</v>
      </c>
      <c r="T917" s="17">
        <f>IF(AND(S917&lt;&gt;""),S917/INDEX(L$2:L917,MATCH(MAX(L$2:L917)+1,L$2:L917,1)),"")</f>
        <v>0.43131356539177768</v>
      </c>
      <c r="U917" s="31" t="s">
        <v>30</v>
      </c>
      <c r="W917" s="43"/>
      <c r="X917" s="43"/>
      <c r="Y917" s="43"/>
      <c r="Z917" s="43"/>
      <c r="AA917" s="43"/>
      <c r="AB917" s="43"/>
      <c r="AC917" s="43"/>
      <c r="AD917" s="39"/>
      <c r="AE917" s="39"/>
      <c r="AF917" s="44" t="str">
        <f t="shared" si="298"/>
        <v>無</v>
      </c>
      <c r="AH917" s="45"/>
    </row>
    <row r="918" spans="1:34">
      <c r="A918" s="36" t="str">
        <f t="shared" si="296"/>
        <v>市区</v>
      </c>
      <c r="B918" s="37" t="str">
        <f>IF(E918&lt;&gt;"",VLOOKUP(C918,市町村コード!$B:$D,3,FALSE),"")</f>
        <v>宮崎県</v>
      </c>
      <c r="C918" s="38">
        <f>IF(E918&lt;&gt;"",VLOOKUP(E918,市町村コード!$A$1:$B$3593,2,FALSE),"")</f>
        <v>452050</v>
      </c>
      <c r="D918" s="39" t="str">
        <f t="shared" ref="D918:D947" si="300">IF(C918&lt;&gt;"",LEFT(C918,5),"")</f>
        <v>45205</v>
      </c>
      <c r="E918" s="48" t="s">
        <v>1594</v>
      </c>
      <c r="F918" s="40" t="str">
        <f t="shared" si="297"/>
        <v>2022年</v>
      </c>
      <c r="G918" s="41">
        <v>44668</v>
      </c>
      <c r="H918" s="14"/>
      <c r="I918" s="14"/>
      <c r="J918" s="14">
        <v>36327</v>
      </c>
      <c r="K918" s="15" t="str">
        <f t="shared" si="299"/>
        <v/>
      </c>
      <c r="L918" s="14"/>
      <c r="M918" s="14"/>
      <c r="N918" s="35" t="s">
        <v>54</v>
      </c>
      <c r="O918" s="35" t="s">
        <v>29</v>
      </c>
      <c r="P918" s="45" t="s">
        <v>1595</v>
      </c>
      <c r="Q918" s="31">
        <v>2</v>
      </c>
      <c r="R918" s="31" t="s">
        <v>4710</v>
      </c>
      <c r="S918" s="16"/>
      <c r="T918" s="17" t="str">
        <f>IF(AND(S918&lt;&gt;""),S918/INDEX(L$2:L918,MATCH(MAX(L$2:L918)+1,L$2:L918,1)),"")</f>
        <v/>
      </c>
      <c r="U918" s="31" t="s">
        <v>30</v>
      </c>
      <c r="V918" s="34" t="s">
        <v>32</v>
      </c>
      <c r="W918" s="43"/>
      <c r="X918" s="43"/>
      <c r="Y918" s="43"/>
      <c r="Z918" s="43"/>
      <c r="AA918" s="43"/>
      <c r="AB918" s="43"/>
      <c r="AC918" s="43"/>
      <c r="AD918" s="39"/>
      <c r="AE918" s="39"/>
      <c r="AF918" s="44" t="str">
        <f t="shared" si="298"/>
        <v>自</v>
      </c>
      <c r="AH918" s="45"/>
    </row>
    <row r="919" spans="1:34">
      <c r="A919" s="36" t="str">
        <f t="shared" si="296"/>
        <v>市区</v>
      </c>
      <c r="B919" s="37" t="str">
        <f>IF(E919&lt;&gt;"",VLOOKUP(C919,市町村コード!$B:$D,3,FALSE),"")</f>
        <v>宮崎県</v>
      </c>
      <c r="C919" s="38">
        <f>IF(E919&lt;&gt;"",VLOOKUP(E919,市町村コード!$A$1:$B$3593,2,FALSE),"")</f>
        <v>452076</v>
      </c>
      <c r="D919" s="39" t="str">
        <f t="shared" si="300"/>
        <v>45207</v>
      </c>
      <c r="E919" s="48" t="s">
        <v>1597</v>
      </c>
      <c r="F919" s="40" t="str">
        <f t="shared" si="297"/>
        <v>2021年</v>
      </c>
      <c r="G919" s="41">
        <v>44830</v>
      </c>
      <c r="H919" s="14"/>
      <c r="I919" s="14"/>
      <c r="J919" s="14">
        <v>14967</v>
      </c>
      <c r="K919" s="15" t="str">
        <f t="shared" si="299"/>
        <v/>
      </c>
      <c r="L919" s="14"/>
      <c r="M919" s="14"/>
      <c r="N919" s="35" t="s">
        <v>54</v>
      </c>
      <c r="O919" s="35" t="s">
        <v>29</v>
      </c>
      <c r="P919" s="45" t="s">
        <v>1598</v>
      </c>
      <c r="Q919" s="31">
        <v>2</v>
      </c>
      <c r="R919" s="31" t="s">
        <v>4710</v>
      </c>
      <c r="S919" s="16"/>
      <c r="T919" s="17" t="str">
        <f>IF(AND(S919&lt;&gt;""),S919/INDEX(L$2:L919,MATCH(MAX(L$2:L919)+1,L$2:L919,1)),"")</f>
        <v/>
      </c>
      <c r="U919" s="31" t="s">
        <v>30</v>
      </c>
      <c r="W919" s="43"/>
      <c r="X919" s="43"/>
      <c r="Y919" s="43"/>
      <c r="Z919" s="43"/>
      <c r="AA919" s="43"/>
      <c r="AB919" s="43"/>
      <c r="AC919" s="43"/>
      <c r="AD919" s="39"/>
      <c r="AE919" s="39"/>
      <c r="AF919" s="44" t="str">
        <f t="shared" si="298"/>
        <v>無</v>
      </c>
      <c r="AH919" s="45"/>
    </row>
    <row r="920" spans="1:34">
      <c r="A920" s="36" t="str">
        <f t="shared" si="296"/>
        <v>市区</v>
      </c>
      <c r="B920" s="37" t="str">
        <f>IF(E920&lt;&gt;"",VLOOKUP(C920,市町村コード!$B:$D,3,FALSE),"")</f>
        <v>宮崎県</v>
      </c>
      <c r="C920" s="38">
        <f>IF(E920&lt;&gt;"",VLOOKUP(E920,市町村コード!$A$1:$B$3593,2,FALSE),"")</f>
        <v>452092</v>
      </c>
      <c r="D920" s="39" t="str">
        <f t="shared" si="300"/>
        <v>45209</v>
      </c>
      <c r="E920" s="48" t="s">
        <v>1600</v>
      </c>
      <c r="F920" s="40" t="str">
        <f t="shared" si="297"/>
        <v>2021年</v>
      </c>
      <c r="G920" s="41">
        <v>44816</v>
      </c>
      <c r="H920" s="14">
        <v>15769</v>
      </c>
      <c r="I920" s="14">
        <v>10346</v>
      </c>
      <c r="J920" s="14">
        <v>15900</v>
      </c>
      <c r="K920" s="15">
        <f t="shared" si="299"/>
        <v>0.65609740630350688</v>
      </c>
      <c r="L920" s="14">
        <v>10237</v>
      </c>
      <c r="M920" s="14">
        <v>109</v>
      </c>
      <c r="N920" s="35"/>
      <c r="O920" s="35" t="s">
        <v>29</v>
      </c>
      <c r="P920" s="45" t="s">
        <v>1601</v>
      </c>
      <c r="Q920" s="31">
        <v>4</v>
      </c>
      <c r="R920" s="31" t="s">
        <v>4710</v>
      </c>
      <c r="S920" s="16">
        <v>6871</v>
      </c>
      <c r="T920" s="17">
        <f>IF(AND(S920&lt;&gt;""),S920/INDEX(L$2:L920,MATCH(MAX(L$2:L920)+1,L$2:L920,1)),"")</f>
        <v>0.67119273224577514</v>
      </c>
      <c r="U920" s="31" t="s">
        <v>30</v>
      </c>
      <c r="V920" s="34" t="s">
        <v>32</v>
      </c>
      <c r="W920" s="43"/>
      <c r="X920" s="43"/>
      <c r="Y920" s="43" t="s">
        <v>32</v>
      </c>
      <c r="Z920" s="43"/>
      <c r="AA920" s="43"/>
      <c r="AB920" s="43"/>
      <c r="AC920" s="43"/>
      <c r="AD920" s="39" t="s">
        <v>4691</v>
      </c>
      <c r="AE920" s="39"/>
      <c r="AF920" s="44" t="str">
        <f t="shared" si="298"/>
        <v>自公</v>
      </c>
      <c r="AH920" s="45"/>
    </row>
    <row r="921" spans="1:34">
      <c r="A921" s="36" t="str">
        <f t="shared" si="296"/>
        <v>市区</v>
      </c>
      <c r="B921" s="37" t="str">
        <f>IF(E921&lt;&gt;"",VLOOKUP(C921,市町村コード!$B:$D,3,FALSE),"")</f>
        <v>宮崎県</v>
      </c>
      <c r="C921" s="38">
        <f>IF(E921&lt;&gt;"",VLOOKUP(E921,市町村コード!$A$1:$B$3593,2,FALSE),"")</f>
        <v>452092</v>
      </c>
      <c r="D921" s="39" t="str">
        <f t="shared" si="300"/>
        <v>45209</v>
      </c>
      <c r="E921" s="48" t="s">
        <v>1600</v>
      </c>
      <c r="F921" s="40" t="str">
        <f t="shared" si="297"/>
        <v>2021年</v>
      </c>
      <c r="G921" s="41">
        <v>44816</v>
      </c>
      <c r="H921" s="14"/>
      <c r="I921" s="14"/>
      <c r="J921" s="14"/>
      <c r="K921" s="15"/>
      <c r="L921" s="14"/>
      <c r="M921" s="14"/>
      <c r="N921" s="35"/>
      <c r="O921" s="35"/>
      <c r="P921" s="45" t="s">
        <v>5148</v>
      </c>
      <c r="Q921" s="31"/>
      <c r="R921" s="31" t="s">
        <v>4711</v>
      </c>
      <c r="S921" s="16">
        <v>3366</v>
      </c>
      <c r="T921" s="17">
        <f>IF(AND(S921&lt;&gt;""),S921/INDEX(L$2:L921,MATCH(MAX(L$2:L921)+1,L$2:L921,1)),"")</f>
        <v>0.32880726775422486</v>
      </c>
      <c r="U921" s="31" t="s">
        <v>30</v>
      </c>
      <c r="W921" s="43"/>
      <c r="X921" s="43"/>
      <c r="Y921" s="43"/>
      <c r="Z921" s="43"/>
      <c r="AA921" s="43"/>
      <c r="AB921" s="43"/>
      <c r="AC921" s="43"/>
      <c r="AD921" s="39"/>
      <c r="AE921" s="39"/>
      <c r="AF921" s="44" t="str">
        <f t="shared" si="298"/>
        <v>無</v>
      </c>
      <c r="AH921" s="45"/>
    </row>
    <row r="922" spans="1:34">
      <c r="A922" s="36" t="str">
        <f t="shared" si="296"/>
        <v>町村</v>
      </c>
      <c r="B922" s="37" t="str">
        <f>IF(E922&lt;&gt;"",VLOOKUP(C922,市町村コード!$B:$D,3,FALSE),"")</f>
        <v>宮崎県</v>
      </c>
      <c r="C922" s="38">
        <f>IF(E922&lt;&gt;"",VLOOKUP(E922,市町村コード!$A$1:$B$3593,2,FALSE),"")</f>
        <v>453617</v>
      </c>
      <c r="D922" s="39" t="str">
        <f t="shared" si="300"/>
        <v>45361</v>
      </c>
      <c r="E922" s="48" t="s">
        <v>1602</v>
      </c>
      <c r="F922" s="40" t="str">
        <f t="shared" si="297"/>
        <v>2021年</v>
      </c>
      <c r="G922" s="41">
        <v>44837</v>
      </c>
      <c r="H922" s="14">
        <v>7761</v>
      </c>
      <c r="I922" s="14">
        <v>5378</v>
      </c>
      <c r="J922" s="14">
        <v>7801</v>
      </c>
      <c r="K922" s="15">
        <f t="shared" si="299"/>
        <v>0.69295193918309494</v>
      </c>
      <c r="L922" s="14">
        <v>5319</v>
      </c>
      <c r="M922" s="14">
        <v>59</v>
      </c>
      <c r="N922" s="35"/>
      <c r="O922" s="35" t="s">
        <v>29</v>
      </c>
      <c r="P922" s="45" t="s">
        <v>1603</v>
      </c>
      <c r="Q922" s="31">
        <v>2</v>
      </c>
      <c r="R922" s="31" t="s">
        <v>4710</v>
      </c>
      <c r="S922" s="16">
        <v>2939</v>
      </c>
      <c r="T922" s="17">
        <f>IF(AND(S922&lt;&gt;""),S922/INDEX(L$2:L922,MATCH(MAX(L$2:L922)+1,L$2:L922,1)),"")</f>
        <v>0.55254747132919724</v>
      </c>
      <c r="U922" s="31" t="s">
        <v>30</v>
      </c>
      <c r="W922" s="43"/>
      <c r="X922" s="43"/>
      <c r="Y922" s="43" t="s">
        <v>32</v>
      </c>
      <c r="Z922" s="43"/>
      <c r="AA922" s="43"/>
      <c r="AB922" s="43"/>
      <c r="AC922" s="43"/>
      <c r="AD922" s="39" t="s">
        <v>4691</v>
      </c>
      <c r="AE922" s="39"/>
      <c r="AF922" s="44" t="str">
        <f t="shared" si="298"/>
        <v>公</v>
      </c>
      <c r="AH922" s="45"/>
    </row>
    <row r="923" spans="1:34">
      <c r="A923" s="36" t="str">
        <f t="shared" si="296"/>
        <v>町村</v>
      </c>
      <c r="B923" s="37" t="str">
        <f>IF(E923&lt;&gt;"",VLOOKUP(C923,市町村コード!$B:$D,3,FALSE),"")</f>
        <v>宮崎県</v>
      </c>
      <c r="C923" s="38">
        <f>IF(E923&lt;&gt;"",VLOOKUP(E923,市町村コード!$A$1:$B$3593,2,FALSE),"")</f>
        <v>453617</v>
      </c>
      <c r="D923" s="39" t="str">
        <f t="shared" si="300"/>
        <v>45361</v>
      </c>
      <c r="E923" s="48" t="s">
        <v>1602</v>
      </c>
      <c r="F923" s="40" t="str">
        <f t="shared" si="297"/>
        <v>2021年</v>
      </c>
      <c r="G923" s="41">
        <v>44837</v>
      </c>
      <c r="H923" s="14"/>
      <c r="I923" s="14"/>
      <c r="J923" s="14"/>
      <c r="K923" s="15"/>
      <c r="L923" s="14"/>
      <c r="M923" s="14"/>
      <c r="N923" s="35"/>
      <c r="O923" s="35"/>
      <c r="P923" s="45" t="s">
        <v>5216</v>
      </c>
      <c r="Q923" s="31"/>
      <c r="R923" s="31" t="s">
        <v>4711</v>
      </c>
      <c r="S923" s="16">
        <v>2380</v>
      </c>
      <c r="T923" s="17">
        <f>IF(AND(S923&lt;&gt;""),S923/INDEX(L$2:L923,MATCH(MAX(L$2:L923)+1,L$2:L923,1)),"")</f>
        <v>0.44745252867080276</v>
      </c>
      <c r="U923" s="31" t="s">
        <v>30</v>
      </c>
      <c r="W923" s="43"/>
      <c r="X923" s="43"/>
      <c r="Y923" s="43"/>
      <c r="Z923" s="43"/>
      <c r="AA923" s="43"/>
      <c r="AB923" s="43"/>
      <c r="AC923" s="43"/>
      <c r="AD923" s="39"/>
      <c r="AE923" s="39"/>
      <c r="AF923" s="44" t="str">
        <f t="shared" si="298"/>
        <v>無</v>
      </c>
      <c r="AH923" s="45"/>
    </row>
    <row r="924" spans="1:34">
      <c r="A924" s="36" t="str">
        <f t="shared" si="296"/>
        <v>町村</v>
      </c>
      <c r="B924" s="37" t="str">
        <f>IF(E924&lt;&gt;"",VLOOKUP(C924,市町村コード!$B:$D,3,FALSE),"")</f>
        <v>宮崎県</v>
      </c>
      <c r="C924" s="38">
        <f>IF(E924&lt;&gt;"",VLOOKUP(E924,市町村コード!$A$1:$B$3593,2,FALSE),"")</f>
        <v>454028</v>
      </c>
      <c r="D924" s="39" t="str">
        <f t="shared" si="300"/>
        <v>45402</v>
      </c>
      <c r="E924" s="48" t="s">
        <v>1606</v>
      </c>
      <c r="F924" s="40" t="str">
        <f t="shared" si="297"/>
        <v>2022年</v>
      </c>
      <c r="G924" s="41">
        <v>44612</v>
      </c>
      <c r="H924" s="14"/>
      <c r="I924" s="14"/>
      <c r="J924" s="14">
        <v>14242</v>
      </c>
      <c r="K924" s="15" t="str">
        <f t="shared" si="299"/>
        <v/>
      </c>
      <c r="L924" s="14"/>
      <c r="M924" s="14"/>
      <c r="N924" s="35" t="s">
        <v>54</v>
      </c>
      <c r="O924" s="35" t="s">
        <v>29</v>
      </c>
      <c r="P924" s="45" t="s">
        <v>1607</v>
      </c>
      <c r="Q924" s="31">
        <v>2</v>
      </c>
      <c r="R924" s="31" t="s">
        <v>4710</v>
      </c>
      <c r="S924" s="16"/>
      <c r="T924" s="17" t="str">
        <f>IF(AND(S924&lt;&gt;""),S924/INDEX(L$2:L924,MATCH(MAX(L$2:L924)+1,L$2:L924,1)),"")</f>
        <v/>
      </c>
      <c r="U924" s="31" t="s">
        <v>30</v>
      </c>
      <c r="W924" s="43"/>
      <c r="X924" s="43"/>
      <c r="Y924" s="43"/>
      <c r="Z924" s="43"/>
      <c r="AA924" s="43"/>
      <c r="AB924" s="43"/>
      <c r="AC924" s="43"/>
      <c r="AD924" s="39"/>
      <c r="AE924" s="39"/>
      <c r="AF924" s="44" t="str">
        <f t="shared" si="298"/>
        <v>無</v>
      </c>
      <c r="AH924" s="45"/>
    </row>
    <row r="925" spans="1:34">
      <c r="A925" s="36" t="str">
        <f t="shared" si="296"/>
        <v>町村</v>
      </c>
      <c r="B925" s="37" t="str">
        <f>IF(E925&lt;&gt;"",VLOOKUP(C925,市町村コード!$B:$D,3,FALSE),"")</f>
        <v>宮崎県</v>
      </c>
      <c r="C925" s="38">
        <f>IF(E925&lt;&gt;"",VLOOKUP(E925,市町村コード!$A$1:$B$3593,2,FALSE),"")</f>
        <v>454036</v>
      </c>
      <c r="D925" s="39" t="str">
        <f t="shared" si="300"/>
        <v>45403</v>
      </c>
      <c r="E925" s="48" t="s">
        <v>1608</v>
      </c>
      <c r="F925" s="40" t="str">
        <f t="shared" si="297"/>
        <v>2022年</v>
      </c>
      <c r="G925" s="41">
        <v>44647</v>
      </c>
      <c r="H925" s="14">
        <v>909</v>
      </c>
      <c r="I925" s="14">
        <v>841</v>
      </c>
      <c r="J925" s="14">
        <v>911</v>
      </c>
      <c r="K925" s="15">
        <f t="shared" si="299"/>
        <v>0.92519251925192514</v>
      </c>
      <c r="L925" s="14">
        <v>835</v>
      </c>
      <c r="M925" s="14">
        <v>6</v>
      </c>
      <c r="N925" s="35"/>
      <c r="O925" s="35" t="s">
        <v>29</v>
      </c>
      <c r="P925" s="45" t="s">
        <v>5217</v>
      </c>
      <c r="Q925" s="31">
        <v>1</v>
      </c>
      <c r="R925" s="31" t="s">
        <v>4711</v>
      </c>
      <c r="S925" s="16">
        <v>490</v>
      </c>
      <c r="T925" s="17">
        <f>IF(AND(S925&lt;&gt;""),S925/INDEX(L$2:L925,MATCH(MAX(L$2:L925)+1,L$2:L925,1)),"")</f>
        <v>0.58682634730538918</v>
      </c>
      <c r="U925" s="31" t="s">
        <v>30</v>
      </c>
      <c r="W925" s="43"/>
      <c r="X925" s="43"/>
      <c r="Y925" s="43"/>
      <c r="Z925" s="43"/>
      <c r="AA925" s="43"/>
      <c r="AB925" s="43"/>
      <c r="AC925" s="43"/>
      <c r="AD925" s="39"/>
      <c r="AE925" s="39"/>
      <c r="AF925" s="44" t="str">
        <f t="shared" si="298"/>
        <v>無</v>
      </c>
      <c r="AH925" s="45"/>
    </row>
    <row r="926" spans="1:34">
      <c r="A926" s="36" t="str">
        <f t="shared" si="296"/>
        <v>町村</v>
      </c>
      <c r="B926" s="37" t="str">
        <f>IF(E926&lt;&gt;"",VLOOKUP(C926,市町村コード!$B:$D,3,FALSE),"")</f>
        <v>宮崎県</v>
      </c>
      <c r="C926" s="38">
        <f>IF(E926&lt;&gt;"",VLOOKUP(E926,市町村コード!$A$1:$B$3593,2,FALSE),"")</f>
        <v>454036</v>
      </c>
      <c r="D926" s="39" t="str">
        <f t="shared" si="300"/>
        <v>45403</v>
      </c>
      <c r="E926" s="48" t="s">
        <v>1608</v>
      </c>
      <c r="F926" s="40" t="str">
        <f t="shared" si="297"/>
        <v>2022年</v>
      </c>
      <c r="G926" s="41">
        <v>44647</v>
      </c>
      <c r="H926" s="14"/>
      <c r="I926" s="14"/>
      <c r="J926" s="14"/>
      <c r="K926" s="15"/>
      <c r="L926" s="14"/>
      <c r="M926" s="14"/>
      <c r="N926" s="35"/>
      <c r="O926" s="35"/>
      <c r="P926" s="45" t="s">
        <v>5218</v>
      </c>
      <c r="Q926" s="31"/>
      <c r="R926" s="31" t="s">
        <v>4711</v>
      </c>
      <c r="S926" s="16">
        <v>345</v>
      </c>
      <c r="T926" s="17">
        <f>IF(AND(S926&lt;&gt;""),S926/INDEX(L$2:L926,MATCH(MAX(L$2:L926)+1,L$2:L926,1)),"")</f>
        <v>0.41317365269461076</v>
      </c>
      <c r="U926" s="31" t="s">
        <v>30</v>
      </c>
      <c r="W926" s="43"/>
      <c r="X926" s="43"/>
      <c r="Y926" s="43"/>
      <c r="Z926" s="43"/>
      <c r="AA926" s="43"/>
      <c r="AB926" s="43"/>
      <c r="AC926" s="43"/>
      <c r="AD926" s="39"/>
      <c r="AE926" s="39"/>
      <c r="AF926" s="44" t="str">
        <f t="shared" si="298"/>
        <v>無</v>
      </c>
      <c r="AH926" s="45"/>
    </row>
    <row r="927" spans="1:34" ht="18.75" customHeight="1">
      <c r="A927" s="36" t="str">
        <f t="shared" si="296"/>
        <v>町村</v>
      </c>
      <c r="B927" s="37" t="str">
        <f>IF(E927&lt;&gt;"",VLOOKUP(C927,市町村コード!$B:$D,3,FALSE),"")</f>
        <v>宮崎県</v>
      </c>
      <c r="C927" s="38">
        <f>IF(E927&lt;&gt;"",VLOOKUP(E927,市町村コード!$A$1:$B$3593,2,FALSE),"")</f>
        <v>454214</v>
      </c>
      <c r="D927" s="39" t="str">
        <f t="shared" si="300"/>
        <v>45421</v>
      </c>
      <c r="E927" s="48" t="s">
        <v>1610</v>
      </c>
      <c r="F927" s="40" t="str">
        <f t="shared" si="297"/>
        <v>2022年</v>
      </c>
      <c r="G927" s="41">
        <v>44661</v>
      </c>
      <c r="H927" s="14">
        <v>14686</v>
      </c>
      <c r="I927" s="14">
        <v>8288</v>
      </c>
      <c r="J927" s="14"/>
      <c r="K927" s="15">
        <f t="shared" si="299"/>
        <v>0.56434699714013348</v>
      </c>
      <c r="L927" s="14">
        <v>8246</v>
      </c>
      <c r="M927" s="14">
        <v>42</v>
      </c>
      <c r="N927" s="35"/>
      <c r="O927" s="35" t="s">
        <v>29</v>
      </c>
      <c r="P927" s="45" t="s">
        <v>5149</v>
      </c>
      <c r="Q927" s="31">
        <v>1</v>
      </c>
      <c r="R927" s="31" t="s">
        <v>4711</v>
      </c>
      <c r="S927" s="16">
        <v>3399</v>
      </c>
      <c r="T927" s="17">
        <f>IF(AND(S927&lt;&gt;""),S927/INDEX(L$2:L927,MATCH(MAX(L$2:L927)+1,L$2:L927,1)),"")</f>
        <v>0.41219985447489693</v>
      </c>
      <c r="U927" s="31" t="s">
        <v>30</v>
      </c>
      <c r="W927" s="43"/>
      <c r="X927" s="43"/>
      <c r="Y927" s="43"/>
      <c r="Z927" s="43"/>
      <c r="AA927" s="43"/>
      <c r="AB927" s="43"/>
      <c r="AC927" s="43"/>
      <c r="AD927" s="39"/>
      <c r="AE927" s="39"/>
      <c r="AF927" s="44" t="str">
        <f t="shared" si="298"/>
        <v>無</v>
      </c>
      <c r="AH927" s="45"/>
    </row>
    <row r="928" spans="1:34" ht="18.75" customHeight="1">
      <c r="A928" s="36" t="str">
        <f t="shared" si="296"/>
        <v>町村</v>
      </c>
      <c r="B928" s="37" t="str">
        <f>IF(E928&lt;&gt;"",VLOOKUP(C928,市町村コード!$B:$D,3,FALSE),"")</f>
        <v>宮崎県</v>
      </c>
      <c r="C928" s="38">
        <f>IF(E928&lt;&gt;"",VLOOKUP(E928,市町村コード!$A$1:$B$3593,2,FALSE),"")</f>
        <v>454214</v>
      </c>
      <c r="D928" s="39" t="str">
        <f t="shared" si="300"/>
        <v>45421</v>
      </c>
      <c r="E928" s="48" t="s">
        <v>1610</v>
      </c>
      <c r="F928" s="40" t="str">
        <f t="shared" si="297"/>
        <v>2022年</v>
      </c>
      <c r="G928" s="41">
        <v>44661</v>
      </c>
      <c r="H928" s="14"/>
      <c r="I928" s="14"/>
      <c r="J928" s="14"/>
      <c r="K928" s="15"/>
      <c r="L928" s="14"/>
      <c r="M928" s="14"/>
      <c r="N928" s="35"/>
      <c r="O928" s="35"/>
      <c r="P928" s="45" t="s">
        <v>5150</v>
      </c>
      <c r="Q928" s="31"/>
      <c r="R928" s="31" t="s">
        <v>4711</v>
      </c>
      <c r="S928" s="16">
        <v>1763</v>
      </c>
      <c r="T928" s="17">
        <f>IF(AND(S928&lt;&gt;""),S928/INDEX(L$2:L928,MATCH(MAX(L$2:L928)+1,L$2:L928,1)),"")</f>
        <v>0.21380063060878002</v>
      </c>
      <c r="U928" s="31" t="s">
        <v>30</v>
      </c>
      <c r="W928" s="43"/>
      <c r="X928" s="43"/>
      <c r="Y928" s="43"/>
      <c r="Z928" s="43"/>
      <c r="AA928" s="43"/>
      <c r="AB928" s="43"/>
      <c r="AC928" s="43"/>
      <c r="AD928" s="39"/>
      <c r="AE928" s="39"/>
      <c r="AF928" s="44" t="str">
        <f t="shared" si="298"/>
        <v>無</v>
      </c>
      <c r="AH928" s="45"/>
    </row>
    <row r="929" spans="1:34" ht="18.75" customHeight="1">
      <c r="A929" s="36" t="str">
        <f t="shared" si="296"/>
        <v>町村</v>
      </c>
      <c r="B929" s="37" t="str">
        <f>IF(E929&lt;&gt;"",VLOOKUP(C929,市町村コード!$B:$D,3,FALSE),"")</f>
        <v>宮崎県</v>
      </c>
      <c r="C929" s="38">
        <f>IF(E929&lt;&gt;"",VLOOKUP(E929,市町村コード!$A$1:$B$3593,2,FALSE),"")</f>
        <v>454214</v>
      </c>
      <c r="D929" s="39" t="str">
        <f t="shared" si="300"/>
        <v>45421</v>
      </c>
      <c r="E929" s="48" t="s">
        <v>1610</v>
      </c>
      <c r="F929" s="40" t="str">
        <f t="shared" si="297"/>
        <v>2022年</v>
      </c>
      <c r="G929" s="41">
        <v>44661</v>
      </c>
      <c r="H929" s="14"/>
      <c r="I929" s="14"/>
      <c r="J929" s="14"/>
      <c r="K929" s="15"/>
      <c r="L929" s="14"/>
      <c r="M929" s="14"/>
      <c r="N929" s="35"/>
      <c r="O929" s="35"/>
      <c r="P929" s="45" t="s">
        <v>5151</v>
      </c>
      <c r="Q929" s="31"/>
      <c r="R929" s="31" t="s">
        <v>4711</v>
      </c>
      <c r="S929" s="16">
        <v>1170</v>
      </c>
      <c r="T929" s="17">
        <f>IF(AND(S929&lt;&gt;""),S929/INDEX(L$2:L929,MATCH(MAX(L$2:L929)+1,L$2:L929,1)),"")</f>
        <v>0.14188697550327431</v>
      </c>
      <c r="U929" s="31" t="s">
        <v>30</v>
      </c>
      <c r="W929" s="43"/>
      <c r="X929" s="43"/>
      <c r="Y929" s="43"/>
      <c r="Z929" s="43"/>
      <c r="AA929" s="43"/>
      <c r="AB929" s="43"/>
      <c r="AC929" s="43"/>
      <c r="AD929" s="39"/>
      <c r="AE929" s="39"/>
      <c r="AF929" s="44" t="str">
        <f t="shared" si="298"/>
        <v>無</v>
      </c>
      <c r="AH929" s="45"/>
    </row>
    <row r="930" spans="1:34" ht="18.75" customHeight="1">
      <c r="A930" s="36" t="str">
        <f t="shared" si="296"/>
        <v>町村</v>
      </c>
      <c r="B930" s="37" t="str">
        <f>IF(E930&lt;&gt;"",VLOOKUP(C930,市町村コード!$B:$D,3,FALSE),"")</f>
        <v>宮崎県</v>
      </c>
      <c r="C930" s="38">
        <f>IF(E930&lt;&gt;"",VLOOKUP(E930,市町村コード!$A$1:$B$3593,2,FALSE),"")</f>
        <v>454214</v>
      </c>
      <c r="D930" s="39" t="str">
        <f t="shared" si="300"/>
        <v>45421</v>
      </c>
      <c r="E930" s="48" t="s">
        <v>1610</v>
      </c>
      <c r="F930" s="40" t="str">
        <f t="shared" si="297"/>
        <v>2022年</v>
      </c>
      <c r="G930" s="41">
        <v>44661</v>
      </c>
      <c r="H930" s="14"/>
      <c r="I930" s="14"/>
      <c r="J930" s="14"/>
      <c r="K930" s="15"/>
      <c r="L930" s="14"/>
      <c r="M930" s="14"/>
      <c r="N930" s="35"/>
      <c r="O930" s="35"/>
      <c r="P930" s="45" t="s">
        <v>5152</v>
      </c>
      <c r="Q930" s="31"/>
      <c r="R930" s="31" t="s">
        <v>4711</v>
      </c>
      <c r="S930" s="16">
        <v>1091</v>
      </c>
      <c r="T930" s="17">
        <f>IF(AND(S930&lt;&gt;""),S930/INDEX(L$2:L930,MATCH(MAX(L$2:L930)+1,L$2:L930,1)),"")</f>
        <v>0.13230657288382247</v>
      </c>
      <c r="U930" s="31" t="s">
        <v>30</v>
      </c>
      <c r="W930" s="43"/>
      <c r="X930" s="43"/>
      <c r="Y930" s="43"/>
      <c r="Z930" s="43"/>
      <c r="AA930" s="43"/>
      <c r="AB930" s="43"/>
      <c r="AC930" s="43"/>
      <c r="AD930" s="39"/>
      <c r="AE930" s="39"/>
      <c r="AF930" s="44" t="str">
        <f t="shared" si="298"/>
        <v>無</v>
      </c>
      <c r="AH930" s="45"/>
    </row>
    <row r="931" spans="1:34" ht="18.75" customHeight="1">
      <c r="A931" s="36" t="str">
        <f t="shared" si="296"/>
        <v>町村</v>
      </c>
      <c r="B931" s="37" t="str">
        <f>IF(E931&lt;&gt;"",VLOOKUP(C931,市町村コード!$B:$D,3,FALSE),"")</f>
        <v>宮崎県</v>
      </c>
      <c r="C931" s="38">
        <f>IF(E931&lt;&gt;"",VLOOKUP(E931,市町村コード!$A$1:$B$3593,2,FALSE),"")</f>
        <v>454214</v>
      </c>
      <c r="D931" s="39" t="str">
        <f t="shared" si="300"/>
        <v>45421</v>
      </c>
      <c r="E931" s="48" t="s">
        <v>1610</v>
      </c>
      <c r="F931" s="40" t="str">
        <f t="shared" si="297"/>
        <v>2022年</v>
      </c>
      <c r="G931" s="41">
        <v>44661</v>
      </c>
      <c r="H931" s="14"/>
      <c r="I931" s="14"/>
      <c r="J931" s="14"/>
      <c r="K931" s="15"/>
      <c r="L931" s="14"/>
      <c r="M931" s="14"/>
      <c r="N931" s="35"/>
      <c r="O931" s="35"/>
      <c r="P931" s="45" t="s">
        <v>5153</v>
      </c>
      <c r="Q931" s="31"/>
      <c r="R931" s="31" t="s">
        <v>4711</v>
      </c>
      <c r="S931" s="16">
        <v>823</v>
      </c>
      <c r="T931" s="17">
        <f>IF(AND(S931&lt;&gt;""),S931/INDEX(L$2:L931,MATCH(MAX(L$2:L931)+1,L$2:L931,1)),"")</f>
        <v>9.9805966529226298E-2</v>
      </c>
      <c r="U931" s="31" t="s">
        <v>30</v>
      </c>
      <c r="W931" s="43"/>
      <c r="X931" s="43"/>
      <c r="Y931" s="43"/>
      <c r="Z931" s="43"/>
      <c r="AA931" s="43"/>
      <c r="AB931" s="43"/>
      <c r="AC931" s="43"/>
      <c r="AD931" s="39"/>
      <c r="AE931" s="39"/>
      <c r="AF931" s="44" t="str">
        <f t="shared" si="298"/>
        <v>無</v>
      </c>
      <c r="AH931" s="45"/>
    </row>
    <row r="932" spans="1:34" ht="18.75" customHeight="1">
      <c r="A932" s="36" t="str">
        <f t="shared" si="296"/>
        <v>町村</v>
      </c>
      <c r="B932" s="37" t="str">
        <f>IF(E932&lt;&gt;"",VLOOKUP(C932,市町村コード!$B:$D,3,FALSE),"")</f>
        <v>宮崎県</v>
      </c>
      <c r="C932" s="38">
        <f>IF(E932&lt;&gt;"",VLOOKUP(E932,市町村コード!$A$1:$B$3593,2,FALSE),"")</f>
        <v>454303</v>
      </c>
      <c r="D932" s="39" t="str">
        <f t="shared" si="300"/>
        <v>45430</v>
      </c>
      <c r="E932" s="48" t="s">
        <v>1611</v>
      </c>
      <c r="F932" s="40" t="str">
        <f>IF(MONTH(G932)&gt;=5, YEAR(G932)-1, YEAR(G932))&amp;"年"</f>
        <v>2021年</v>
      </c>
      <c r="G932" s="41">
        <v>44732</v>
      </c>
      <c r="H932" s="14"/>
      <c r="I932" s="14"/>
      <c r="J932" s="14">
        <v>2332</v>
      </c>
      <c r="K932" s="15" t="str">
        <f t="shared" si="299"/>
        <v/>
      </c>
      <c r="L932" s="14"/>
      <c r="M932" s="14"/>
      <c r="N932" s="35" t="s">
        <v>54</v>
      </c>
      <c r="O932" s="35" t="s">
        <v>29</v>
      </c>
      <c r="P932" s="45" t="s">
        <v>5296</v>
      </c>
      <c r="Q932" s="31">
        <v>1</v>
      </c>
      <c r="R932" s="31" t="s">
        <v>4711</v>
      </c>
      <c r="S932" s="16"/>
      <c r="T932" s="17" t="str">
        <f>IF(AND(S932&lt;&gt;""),S932/INDEX(L$2:L932,MATCH(MAX(L$2:L932)+1,L$2:L932,1)),"")</f>
        <v/>
      </c>
      <c r="U932" s="31" t="s">
        <v>30</v>
      </c>
      <c r="W932" s="43"/>
      <c r="X932" s="43"/>
      <c r="Y932" s="43"/>
      <c r="Z932" s="43"/>
      <c r="AA932" s="43"/>
      <c r="AB932" s="43"/>
      <c r="AC932" s="43"/>
      <c r="AD932" s="39"/>
      <c r="AE932" s="39"/>
      <c r="AF932" s="44" t="str">
        <f t="shared" si="298"/>
        <v>無</v>
      </c>
      <c r="AH932" s="45"/>
    </row>
    <row r="933" spans="1:34" ht="18.75" customHeight="1">
      <c r="A933" s="36" t="str">
        <f t="shared" si="296"/>
        <v>町村</v>
      </c>
      <c r="B933" s="37" t="s">
        <v>1612</v>
      </c>
      <c r="C933" s="38" t="s">
        <v>1613</v>
      </c>
      <c r="D933" s="39" t="str">
        <f t="shared" si="300"/>
        <v>45431</v>
      </c>
      <c r="E933" s="48" t="s">
        <v>322</v>
      </c>
      <c r="F933" s="40" t="str">
        <f t="shared" ref="F933:F939" si="301">IF(MONTH(G933)&gt;=5, YEAR(G933)-1, YEAR(G933))&amp;"年"</f>
        <v>2022年</v>
      </c>
      <c r="G933" s="41">
        <v>44598</v>
      </c>
      <c r="H933" s="14">
        <v>4449</v>
      </c>
      <c r="I933" s="14">
        <v>3820</v>
      </c>
      <c r="J933" s="14">
        <v>4477</v>
      </c>
      <c r="K933" s="15">
        <f t="shared" si="299"/>
        <v>0.85861991458754772</v>
      </c>
      <c r="L933" s="14">
        <v>3753</v>
      </c>
      <c r="M933" s="14">
        <v>67</v>
      </c>
      <c r="N933" s="35"/>
      <c r="O933" s="35" t="s">
        <v>29</v>
      </c>
      <c r="P933" s="45" t="s">
        <v>1614</v>
      </c>
      <c r="Q933" s="31">
        <v>2</v>
      </c>
      <c r="R933" s="31" t="s">
        <v>4710</v>
      </c>
      <c r="S933" s="16">
        <v>1904</v>
      </c>
      <c r="T933" s="17">
        <f>IF(AND(S933&lt;&gt;""),S933/INDEX(L$2:L933,MATCH(MAX(L$2:L933)+1,L$2:L933,1)),"")</f>
        <v>0.50732747135624834</v>
      </c>
      <c r="U933" s="31" t="s">
        <v>30</v>
      </c>
      <c r="W933" s="43"/>
      <c r="X933" s="43"/>
      <c r="Y933" s="43"/>
      <c r="Z933" s="43"/>
      <c r="AA933" s="43"/>
      <c r="AB933" s="43"/>
      <c r="AC933" s="43"/>
      <c r="AD933" s="39"/>
      <c r="AE933" s="39"/>
      <c r="AF933" s="44" t="str">
        <f t="shared" si="298"/>
        <v>無</v>
      </c>
      <c r="AH933" s="45"/>
    </row>
    <row r="934" spans="1:34" ht="18.75" customHeight="1">
      <c r="A934" s="36" t="str">
        <f t="shared" si="296"/>
        <v>町村</v>
      </c>
      <c r="B934" s="37" t="s">
        <v>1612</v>
      </c>
      <c r="C934" s="38" t="s">
        <v>1613</v>
      </c>
      <c r="D934" s="39" t="str">
        <f t="shared" si="300"/>
        <v>45431</v>
      </c>
      <c r="E934" s="48" t="s">
        <v>322</v>
      </c>
      <c r="F934" s="40" t="str">
        <f t="shared" si="301"/>
        <v>2022年</v>
      </c>
      <c r="G934" s="41">
        <v>44598</v>
      </c>
      <c r="H934" s="14"/>
      <c r="I934" s="14"/>
      <c r="J934" s="14"/>
      <c r="K934" s="15"/>
      <c r="L934" s="14"/>
      <c r="M934" s="14"/>
      <c r="N934" s="35"/>
      <c r="O934" s="35"/>
      <c r="P934" s="45" t="s">
        <v>5154</v>
      </c>
      <c r="Q934" s="31"/>
      <c r="R934" s="31" t="s">
        <v>4712</v>
      </c>
      <c r="S934" s="16">
        <v>1849</v>
      </c>
      <c r="T934" s="17">
        <f>IF(AND(S934&lt;&gt;""),S934/INDEX(L$2:L934,MATCH(MAX(L$2:L934)+1,L$2:L934,1)),"")</f>
        <v>0.49267252864375166</v>
      </c>
      <c r="U934" s="31" t="s">
        <v>30</v>
      </c>
      <c r="W934" s="43"/>
      <c r="X934" s="43"/>
      <c r="Y934" s="43"/>
      <c r="Z934" s="43"/>
      <c r="AA934" s="43"/>
      <c r="AB934" s="43"/>
      <c r="AC934" s="43"/>
      <c r="AD934" s="39"/>
      <c r="AE934" s="39"/>
      <c r="AF934" s="44" t="str">
        <f t="shared" si="298"/>
        <v>無</v>
      </c>
      <c r="AH934" s="45"/>
    </row>
    <row r="935" spans="1:34">
      <c r="A935" s="36" t="str">
        <f t="shared" si="296"/>
        <v>町村</v>
      </c>
      <c r="B935" s="37" t="str">
        <f>IF(E935&lt;&gt;"",VLOOKUP(C935,市町村コード!$B:$D,3,FALSE),"")</f>
        <v>宮崎県</v>
      </c>
      <c r="C935" s="38">
        <f>IF(E935&lt;&gt;"",VLOOKUP(E935,市町村コード!$A$1:$B$3593,2,FALSE),"")</f>
        <v>454427</v>
      </c>
      <c r="D935" s="39" t="str">
        <f t="shared" si="300"/>
        <v>45442</v>
      </c>
      <c r="E935" s="48" t="s">
        <v>1615</v>
      </c>
      <c r="F935" s="40" t="str">
        <f t="shared" si="301"/>
        <v>2021年</v>
      </c>
      <c r="G935" s="41">
        <v>44879</v>
      </c>
      <c r="H935" s="14">
        <v>3286</v>
      </c>
      <c r="I935" s="14">
        <v>2745</v>
      </c>
      <c r="J935" s="14"/>
      <c r="K935" s="15">
        <f t="shared" si="299"/>
        <v>0.83536214242239804</v>
      </c>
      <c r="L935" s="14">
        <v>2725</v>
      </c>
      <c r="M935" s="14">
        <v>20</v>
      </c>
      <c r="N935" s="35"/>
      <c r="O935" s="35" t="s">
        <v>29</v>
      </c>
      <c r="P935" s="45" t="s">
        <v>1616</v>
      </c>
      <c r="Q935" s="31">
        <v>3</v>
      </c>
      <c r="R935" s="31" t="s">
        <v>4710</v>
      </c>
      <c r="S935" s="16">
        <v>1618</v>
      </c>
      <c r="T935" s="17">
        <f>IF(AND(S935&lt;&gt;""),S935/INDEX(L$2:L935,MATCH(MAX(L$2:L935)+1,L$2:L935,1)),"")</f>
        <v>0.59376146788990825</v>
      </c>
      <c r="U935" s="31" t="s">
        <v>30</v>
      </c>
      <c r="W935" s="43"/>
      <c r="X935" s="43"/>
      <c r="Y935" s="43"/>
      <c r="Z935" s="43"/>
      <c r="AA935" s="43"/>
      <c r="AB935" s="43"/>
      <c r="AC935" s="43"/>
      <c r="AD935" s="39"/>
      <c r="AE935" s="39"/>
      <c r="AF935" s="44" t="str">
        <f t="shared" si="298"/>
        <v>無</v>
      </c>
      <c r="AH935" s="45"/>
    </row>
    <row r="936" spans="1:34">
      <c r="A936" s="36" t="str">
        <f t="shared" si="296"/>
        <v>町村</v>
      </c>
      <c r="B936" s="37" t="str">
        <f>IF(E936&lt;&gt;"",VLOOKUP(C936,市町村コード!$B:$D,3,FALSE),"")</f>
        <v>宮崎県</v>
      </c>
      <c r="C936" s="38">
        <f>IF(E936&lt;&gt;"",VLOOKUP(E936,市町村コード!$A$1:$B$3593,2,FALSE),"")</f>
        <v>454427</v>
      </c>
      <c r="D936" s="39" t="str">
        <f t="shared" si="300"/>
        <v>45442</v>
      </c>
      <c r="E936" s="48" t="s">
        <v>1615</v>
      </c>
      <c r="F936" s="40" t="str">
        <f t="shared" si="301"/>
        <v>2021年</v>
      </c>
      <c r="G936" s="41">
        <v>44879</v>
      </c>
      <c r="H936" s="14"/>
      <c r="I936" s="14"/>
      <c r="J936" s="14"/>
      <c r="K936" s="15"/>
      <c r="L936" s="14"/>
      <c r="M936" s="14"/>
      <c r="N936" s="35"/>
      <c r="O936" s="35"/>
      <c r="P936" s="45" t="s">
        <v>5155</v>
      </c>
      <c r="Q936" s="31"/>
      <c r="R936" s="31" t="s">
        <v>4711</v>
      </c>
      <c r="S936" s="16">
        <v>1107</v>
      </c>
      <c r="T936" s="17">
        <f>IF(AND(S936&lt;&gt;""),S936/INDEX(L$2:L936,MATCH(MAX(L$2:L936)+1,L$2:L936,1)),"")</f>
        <v>0.40623853211009175</v>
      </c>
      <c r="U936" s="31" t="s">
        <v>30</v>
      </c>
      <c r="W936" s="43"/>
      <c r="X936" s="43"/>
      <c r="Y936" s="43"/>
      <c r="Z936" s="43"/>
      <c r="AA936" s="43"/>
      <c r="AB936" s="43"/>
      <c r="AC936" s="43"/>
      <c r="AD936" s="39"/>
      <c r="AE936" s="39"/>
      <c r="AF936" s="44" t="str">
        <f t="shared" si="298"/>
        <v>無</v>
      </c>
      <c r="AH936" s="45"/>
    </row>
    <row r="937" spans="1:34">
      <c r="A937" s="36" t="str">
        <f t="shared" si="296"/>
        <v>市区</v>
      </c>
      <c r="B937" s="37" t="str">
        <f>IF(E937&lt;&gt;"",VLOOKUP(C937,市町村コード!$B:$D,3,FALSE),"")</f>
        <v>鹿児島県</v>
      </c>
      <c r="C937" s="38">
        <f>IF(E937&lt;&gt;"",VLOOKUP(E937,市町村コード!$A$1:$B$3593,2,FALSE),"")</f>
        <v>462039</v>
      </c>
      <c r="D937" s="39" t="str">
        <f t="shared" si="300"/>
        <v>46203</v>
      </c>
      <c r="E937" s="48" t="s">
        <v>1618</v>
      </c>
      <c r="F937" s="40" t="str">
        <f t="shared" si="301"/>
        <v>2022年</v>
      </c>
      <c r="G937" s="41">
        <v>44584</v>
      </c>
      <c r="H937" s="14">
        <v>81894</v>
      </c>
      <c r="I937" s="14">
        <v>28994</v>
      </c>
      <c r="J937" s="14">
        <v>82525</v>
      </c>
      <c r="K937" s="15">
        <f t="shared" si="299"/>
        <v>0.35404303123549957</v>
      </c>
      <c r="L937" s="14">
        <v>28580</v>
      </c>
      <c r="M937" s="14">
        <v>414</v>
      </c>
      <c r="N937" s="35"/>
      <c r="O937" s="35" t="s">
        <v>29</v>
      </c>
      <c r="P937" s="45" t="s">
        <v>1619</v>
      </c>
      <c r="Q937" s="31">
        <v>3</v>
      </c>
      <c r="R937" s="31" t="s">
        <v>4710</v>
      </c>
      <c r="S937" s="16">
        <v>18411</v>
      </c>
      <c r="T937" s="17">
        <f>IF(AND(S937&lt;&gt;""),S937/INDEX(L$2:L937,MATCH(MAX(L$2:L937)+1,L$2:L937,1)),"")</f>
        <v>0.64419174247725686</v>
      </c>
      <c r="U937" s="31" t="s">
        <v>30</v>
      </c>
      <c r="W937" s="43"/>
      <c r="X937" s="43"/>
      <c r="Y937" s="43"/>
      <c r="Z937" s="43"/>
      <c r="AA937" s="43"/>
      <c r="AB937" s="43"/>
      <c r="AC937" s="43"/>
      <c r="AD937" s="39"/>
      <c r="AE937" s="39"/>
      <c r="AF937" s="44" t="str">
        <f t="shared" si="298"/>
        <v>無</v>
      </c>
      <c r="AH937" s="45"/>
    </row>
    <row r="938" spans="1:34">
      <c r="A938" s="36" t="str">
        <f t="shared" si="296"/>
        <v>市区</v>
      </c>
      <c r="B938" s="37" t="str">
        <f>IF(E938&lt;&gt;"",VLOOKUP(C938,市町村コード!$B:$D,3,FALSE),"")</f>
        <v>鹿児島県</v>
      </c>
      <c r="C938" s="38">
        <f>IF(E938&lt;&gt;"",VLOOKUP(E938,市町村コード!$A$1:$B$3593,2,FALSE),"")</f>
        <v>462039</v>
      </c>
      <c r="D938" s="39" t="str">
        <f t="shared" si="300"/>
        <v>46203</v>
      </c>
      <c r="E938" s="48" t="s">
        <v>1618</v>
      </c>
      <c r="F938" s="40" t="str">
        <f t="shared" si="301"/>
        <v>2022年</v>
      </c>
      <c r="G938" s="41">
        <v>44584</v>
      </c>
      <c r="H938" s="14"/>
      <c r="I938" s="14"/>
      <c r="J938" s="14"/>
      <c r="K938" s="15"/>
      <c r="L938" s="14"/>
      <c r="M938" s="14"/>
      <c r="N938" s="35"/>
      <c r="O938" s="35"/>
      <c r="P938" s="45" t="s">
        <v>5156</v>
      </c>
      <c r="Q938" s="31"/>
      <c r="R938" s="31" t="s">
        <v>4711</v>
      </c>
      <c r="S938" s="16">
        <v>10169</v>
      </c>
      <c r="T938" s="17">
        <f>IF(AND(S938&lt;&gt;""),S938/INDEX(L$2:L938,MATCH(MAX(L$2:L938)+1,L$2:L938,1)),"")</f>
        <v>0.3558082575227432</v>
      </c>
      <c r="U938" s="31" t="s">
        <v>30</v>
      </c>
      <c r="W938" s="43"/>
      <c r="X938" s="43"/>
      <c r="Y938" s="43"/>
      <c r="Z938" s="43"/>
      <c r="AA938" s="43"/>
      <c r="AB938" s="43"/>
      <c r="AC938" s="43"/>
      <c r="AD938" s="39"/>
      <c r="AE938" s="39"/>
      <c r="AF938" s="44" t="str">
        <f t="shared" si="298"/>
        <v>無</v>
      </c>
      <c r="AH938" s="45"/>
    </row>
    <row r="939" spans="1:34">
      <c r="A939" s="36" t="str">
        <f t="shared" si="296"/>
        <v>市区</v>
      </c>
      <c r="B939" s="37" t="str">
        <f>IF(E939&lt;&gt;"",VLOOKUP(C939,市町村コード!$B:$D,3,FALSE),"")</f>
        <v>鹿児島県</v>
      </c>
      <c r="C939" s="38">
        <f>IF(E939&lt;&gt;"",VLOOKUP(E939,市町村コード!$A$1:$B$3593,2,FALSE),"")</f>
        <v>462047</v>
      </c>
      <c r="D939" s="39" t="str">
        <f t="shared" si="300"/>
        <v>46204</v>
      </c>
      <c r="E939" s="48" t="s">
        <v>1620</v>
      </c>
      <c r="F939" s="40" t="str">
        <f t="shared" si="301"/>
        <v>2022年</v>
      </c>
      <c r="G939" s="41">
        <v>44584</v>
      </c>
      <c r="H939" s="14"/>
      <c r="I939" s="14"/>
      <c r="J939" s="14">
        <v>17247</v>
      </c>
      <c r="K939" s="15" t="str">
        <f t="shared" si="299"/>
        <v/>
      </c>
      <c r="L939" s="14"/>
      <c r="M939" s="14"/>
      <c r="N939" s="35" t="s">
        <v>54</v>
      </c>
      <c r="O939" s="35" t="s">
        <v>29</v>
      </c>
      <c r="P939" s="45" t="s">
        <v>1621</v>
      </c>
      <c r="Q939" s="31">
        <v>2</v>
      </c>
      <c r="R939" s="31" t="s">
        <v>4710</v>
      </c>
      <c r="S939" s="16"/>
      <c r="T939" s="17" t="str">
        <f>IF(AND(S939&lt;&gt;""),S939/INDEX(L$2:L939,MATCH(MAX(L$2:L939)+1,L$2:L939,1)),"")</f>
        <v/>
      </c>
      <c r="U939" s="31" t="s">
        <v>30</v>
      </c>
      <c r="W939" s="43"/>
      <c r="X939" s="43"/>
      <c r="Y939" s="43"/>
      <c r="Z939" s="43"/>
      <c r="AA939" s="43"/>
      <c r="AB939" s="43"/>
      <c r="AC939" s="43"/>
      <c r="AD939" s="39"/>
      <c r="AE939" s="39"/>
      <c r="AF939" s="44" t="str">
        <f t="shared" si="298"/>
        <v>無</v>
      </c>
      <c r="AH939" s="45"/>
    </row>
    <row r="940" spans="1:34">
      <c r="A940" s="36" t="str">
        <f t="shared" si="296"/>
        <v>市区</v>
      </c>
      <c r="B940" s="37" t="str">
        <f>IF(E940&lt;&gt;"",VLOOKUP(C940,市町村コード!$B:$D,3,FALSE),"")</f>
        <v>鹿児島県</v>
      </c>
      <c r="C940" s="38">
        <f>IF(E940&lt;&gt;"",VLOOKUP(E940,市町村コード!$A$1:$B$3593,2,FALSE),"")</f>
        <v>462080</v>
      </c>
      <c r="D940" s="39" t="str">
        <f t="shared" si="300"/>
        <v>46208</v>
      </c>
      <c r="E940" s="48" t="s">
        <v>1622</v>
      </c>
      <c r="F940" s="40" t="str">
        <f>IF(MONTH(G940)&gt;=5, YEAR(G940)-1, YEAR(G940))&amp;"年"</f>
        <v>2022年</v>
      </c>
      <c r="G940" s="41">
        <v>44668</v>
      </c>
      <c r="H940" s="14">
        <v>42490</v>
      </c>
      <c r="I940" s="14">
        <v>24290</v>
      </c>
      <c r="J940" s="14">
        <v>43307</v>
      </c>
      <c r="K940" s="15">
        <f t="shared" si="299"/>
        <v>0.57166392092257001</v>
      </c>
      <c r="L940" s="14">
        <v>23993</v>
      </c>
      <c r="M940" s="14">
        <v>297</v>
      </c>
      <c r="N940" s="35"/>
      <c r="O940" s="35" t="s">
        <v>29</v>
      </c>
      <c r="P940" s="45" t="s">
        <v>1623</v>
      </c>
      <c r="Q940" s="31">
        <v>2</v>
      </c>
      <c r="R940" s="31" t="s">
        <v>4710</v>
      </c>
      <c r="S940" s="16">
        <v>19264</v>
      </c>
      <c r="T940" s="17">
        <f>IF(AND(S940&lt;&gt;""),S940/INDEX(L$2:L940,MATCH(MAX(L$2:L940)+1,L$2:L940,1)),"")</f>
        <v>0.8029008460801067</v>
      </c>
      <c r="U940" s="31" t="s">
        <v>30</v>
      </c>
      <c r="W940" s="43"/>
      <c r="X940" s="43"/>
      <c r="Y940" s="43"/>
      <c r="Z940" s="43"/>
      <c r="AA940" s="43"/>
      <c r="AB940" s="43"/>
      <c r="AC940" s="43"/>
      <c r="AD940" s="39"/>
      <c r="AE940" s="39"/>
      <c r="AF940" s="44" t="str">
        <f t="shared" si="298"/>
        <v>無</v>
      </c>
      <c r="AH940" s="45"/>
    </row>
    <row r="941" spans="1:34">
      <c r="A941" s="36" t="str">
        <f t="shared" si="296"/>
        <v>市区</v>
      </c>
      <c r="B941" s="37" t="str">
        <f>IF(E941&lt;&gt;"",VLOOKUP(C941,市町村コード!$B:$D,3,FALSE),"")</f>
        <v>鹿児島県</v>
      </c>
      <c r="C941" s="38">
        <f>IF(E941&lt;&gt;"",VLOOKUP(E941,市町村コード!$A$1:$B$3593,2,FALSE),"")</f>
        <v>462080</v>
      </c>
      <c r="D941" s="39" t="str">
        <f t="shared" si="300"/>
        <v>46208</v>
      </c>
      <c r="E941" s="48" t="s">
        <v>1622</v>
      </c>
      <c r="F941" s="40" t="str">
        <f>IF(MONTH(G941)&gt;=5, YEAR(G941)-1, YEAR(G941))&amp;"年"</f>
        <v>2022年</v>
      </c>
      <c r="G941" s="41">
        <v>44668</v>
      </c>
      <c r="H941" s="14"/>
      <c r="I941" s="14"/>
      <c r="J941" s="14"/>
      <c r="K941" s="15"/>
      <c r="L941" s="14"/>
      <c r="M941" s="14"/>
      <c r="N941" s="35"/>
      <c r="O941" s="35"/>
      <c r="P941" s="45" t="s">
        <v>5157</v>
      </c>
      <c r="Q941" s="31"/>
      <c r="R941" s="31" t="s">
        <v>4711</v>
      </c>
      <c r="S941" s="16">
        <v>4729</v>
      </c>
      <c r="T941" s="17">
        <f>IF(AND(S941&lt;&gt;""),S941/INDEX(L$2:L941,MATCH(MAX(L$2:L941)+1,L$2:L941,1)),"")</f>
        <v>0.1970991539198933</v>
      </c>
      <c r="U941" s="31" t="s">
        <v>30</v>
      </c>
      <c r="W941" s="43"/>
      <c r="X941" s="43"/>
      <c r="Y941" s="43"/>
      <c r="Z941" s="43"/>
      <c r="AA941" s="43"/>
      <c r="AB941" s="43"/>
      <c r="AC941" s="43"/>
      <c r="AD941" s="39"/>
      <c r="AE941" s="39"/>
      <c r="AF941" s="44" t="str">
        <f t="shared" si="298"/>
        <v>無</v>
      </c>
      <c r="AH941" s="45"/>
    </row>
    <row r="942" spans="1:34">
      <c r="A942" s="36" t="str">
        <f t="shared" si="296"/>
        <v>市区</v>
      </c>
      <c r="B942" s="37" t="str">
        <f>IF(E942&lt;&gt;"",VLOOKUP(C942,市町村コード!$B:$D,3,FALSE),"")</f>
        <v>鹿児島県</v>
      </c>
      <c r="C942" s="38">
        <f>IF(E942&lt;&gt;"",VLOOKUP(E942,市町村コード!$A$1:$B$3593,2,FALSE),"")</f>
        <v>462101</v>
      </c>
      <c r="D942" s="39" t="str">
        <f t="shared" si="300"/>
        <v>46210</v>
      </c>
      <c r="E942" s="48" t="s">
        <v>1624</v>
      </c>
      <c r="F942" s="40" t="str">
        <f>IF(MONTH(G942)&gt;=5, YEAR(G942)-1, YEAR(G942))&amp;"年"</f>
        <v>2022年</v>
      </c>
      <c r="G942" s="41">
        <v>44598</v>
      </c>
      <c r="H942" s="14">
        <v>33086</v>
      </c>
      <c r="I942" s="14">
        <v>21942</v>
      </c>
      <c r="J942" s="14">
        <v>33260</v>
      </c>
      <c r="K942" s="15">
        <f t="shared" si="299"/>
        <v>0.66318080154748227</v>
      </c>
      <c r="L942" s="14">
        <v>21755</v>
      </c>
      <c r="M942" s="14">
        <v>186</v>
      </c>
      <c r="N942" s="35"/>
      <c r="O942" s="35" t="s">
        <v>29</v>
      </c>
      <c r="P942" s="45" t="s">
        <v>5246</v>
      </c>
      <c r="Q942" s="31">
        <v>1</v>
      </c>
      <c r="R942" s="31" t="s">
        <v>4711</v>
      </c>
      <c r="S942" s="16">
        <v>11618</v>
      </c>
      <c r="T942" s="17">
        <f>IF(AND(S942&lt;&gt;""),S942/INDEX(L$2:L942,MATCH(MAX(L$2:L942)+1,L$2:L942,1)),"")</f>
        <v>0.53403815214893124</v>
      </c>
      <c r="U942" s="31" t="s">
        <v>30</v>
      </c>
      <c r="W942" s="43"/>
      <c r="X942" s="43"/>
      <c r="Y942" s="43"/>
      <c r="Z942" s="43"/>
      <c r="AA942" s="43"/>
      <c r="AB942" s="43"/>
      <c r="AC942" s="43"/>
      <c r="AD942" s="39"/>
      <c r="AE942" s="39"/>
      <c r="AF942" s="44" t="str">
        <f t="shared" si="298"/>
        <v>無</v>
      </c>
      <c r="AH942" s="45"/>
    </row>
    <row r="943" spans="1:34">
      <c r="A943" s="36" t="str">
        <f t="shared" si="296"/>
        <v>市区</v>
      </c>
      <c r="B943" s="37" t="str">
        <f>IF(E943&lt;&gt;"",VLOOKUP(C943,市町村コード!$B:$D,3,FALSE),"")</f>
        <v>鹿児島県</v>
      </c>
      <c r="C943" s="38">
        <f>IF(E943&lt;&gt;"",VLOOKUP(E943,市町村コード!$A$1:$B$3593,2,FALSE),"")</f>
        <v>462101</v>
      </c>
      <c r="D943" s="39" t="str">
        <f t="shared" si="300"/>
        <v>46210</v>
      </c>
      <c r="E943" s="48" t="s">
        <v>1624</v>
      </c>
      <c r="F943" s="40" t="str">
        <f t="shared" ref="F943:F972" si="302">IF(MONTH(G943)&gt;=5, YEAR(G943)-1, YEAR(G943))&amp;"年"</f>
        <v>2022年</v>
      </c>
      <c r="G943" s="41">
        <v>44598</v>
      </c>
      <c r="H943" s="14"/>
      <c r="I943" s="14"/>
      <c r="J943" s="14"/>
      <c r="K943" s="15"/>
      <c r="L943" s="14"/>
      <c r="M943" s="14"/>
      <c r="N943" s="35"/>
      <c r="O943" s="35"/>
      <c r="P943" s="45" t="s">
        <v>1625</v>
      </c>
      <c r="Q943" s="31"/>
      <c r="R943" s="31" t="s">
        <v>4710</v>
      </c>
      <c r="S943" s="16">
        <v>6316</v>
      </c>
      <c r="T943" s="17">
        <f>IF(AND(S943&lt;&gt;""),S943/INDEX(L$2:L943,MATCH(MAX(L$2:L943)+1,L$2:L943,1)),"")</f>
        <v>0.29032406343369338</v>
      </c>
      <c r="U943" s="31" t="s">
        <v>30</v>
      </c>
      <c r="W943" s="43"/>
      <c r="X943" s="43"/>
      <c r="Y943" s="43"/>
      <c r="Z943" s="43"/>
      <c r="AA943" s="43"/>
      <c r="AB943" s="43"/>
      <c r="AC943" s="43"/>
      <c r="AD943" s="39"/>
      <c r="AE943" s="39"/>
      <c r="AF943" s="44" t="str">
        <f t="shared" si="298"/>
        <v>無</v>
      </c>
      <c r="AH943" s="45"/>
    </row>
    <row r="944" spans="1:34">
      <c r="A944" s="36" t="str">
        <f t="shared" si="296"/>
        <v>市区</v>
      </c>
      <c r="B944" s="37" t="str">
        <f>IF(E944&lt;&gt;"",VLOOKUP(C944,市町村コード!$B:$D,3,FALSE),"")</f>
        <v>鹿児島県</v>
      </c>
      <c r="C944" s="38">
        <f>IF(E944&lt;&gt;"",VLOOKUP(E944,市町村コード!$A$1:$B$3593,2,FALSE),"")</f>
        <v>462101</v>
      </c>
      <c r="D944" s="39" t="str">
        <f t="shared" si="300"/>
        <v>46210</v>
      </c>
      <c r="E944" s="48" t="s">
        <v>1624</v>
      </c>
      <c r="F944" s="40" t="str">
        <f t="shared" si="302"/>
        <v>2022年</v>
      </c>
      <c r="G944" s="41">
        <v>44598</v>
      </c>
      <c r="H944" s="14"/>
      <c r="I944" s="14"/>
      <c r="J944" s="14"/>
      <c r="K944" s="15"/>
      <c r="L944" s="14"/>
      <c r="M944" s="14"/>
      <c r="N944" s="35"/>
      <c r="O944" s="35"/>
      <c r="P944" s="45" t="s">
        <v>5247</v>
      </c>
      <c r="Q944" s="31"/>
      <c r="R944" s="31" t="s">
        <v>4711</v>
      </c>
      <c r="S944" s="16">
        <v>3642</v>
      </c>
      <c r="T944" s="17">
        <f>IF(AND(S944&lt;&gt;""),S944/INDEX(L$2:L944,MATCH(MAX(L$2:L944)+1,L$2:L944,1)),"")</f>
        <v>0.16740979085267754</v>
      </c>
      <c r="U944" s="31" t="s">
        <v>30</v>
      </c>
      <c r="W944" s="43"/>
      <c r="X944" s="43"/>
      <c r="Y944" s="43"/>
      <c r="Z944" s="43"/>
      <c r="AA944" s="43"/>
      <c r="AB944" s="43"/>
      <c r="AC944" s="43"/>
      <c r="AD944" s="39"/>
      <c r="AE944" s="39"/>
      <c r="AF944" s="44" t="str">
        <f t="shared" si="298"/>
        <v>無</v>
      </c>
      <c r="AH944" s="45"/>
    </row>
    <row r="945" spans="1:34">
      <c r="A945" s="36" t="str">
        <f t="shared" si="296"/>
        <v>市区</v>
      </c>
      <c r="B945" s="37" t="str">
        <f>IF(E945&lt;&gt;"",VLOOKUP(C945,市町村コード!$B:$D,3,FALSE),"")</f>
        <v>鹿児島県</v>
      </c>
      <c r="C945" s="38">
        <f>IF(E945&lt;&gt;"",VLOOKUP(E945,市町村コード!$A$1:$B$3593,2,FALSE),"")</f>
        <v>462101</v>
      </c>
      <c r="D945" s="39" t="str">
        <f t="shared" si="300"/>
        <v>46210</v>
      </c>
      <c r="E945" s="48" t="s">
        <v>1624</v>
      </c>
      <c r="F945" s="40" t="str">
        <f t="shared" si="302"/>
        <v>2022年</v>
      </c>
      <c r="G945" s="41">
        <v>44598</v>
      </c>
      <c r="H945" s="14"/>
      <c r="I945" s="14"/>
      <c r="J945" s="14"/>
      <c r="K945" s="15"/>
      <c r="L945" s="14"/>
      <c r="M945" s="14"/>
      <c r="N945" s="35"/>
      <c r="O945" s="35"/>
      <c r="P945" s="45" t="s">
        <v>5248</v>
      </c>
      <c r="Q945" s="31"/>
      <c r="R945" s="31" t="s">
        <v>4711</v>
      </c>
      <c r="S945" s="16">
        <v>179</v>
      </c>
      <c r="T945" s="17">
        <f>IF(AND(S945&lt;&gt;""),S945/INDEX(L$2:L945,MATCH(MAX(L$2:L945)+1,L$2:L945,1)),"")</f>
        <v>8.2279935646977706E-3</v>
      </c>
      <c r="U945" s="31" t="s">
        <v>30</v>
      </c>
      <c r="W945" s="43"/>
      <c r="X945" s="43"/>
      <c r="Y945" s="43"/>
      <c r="Z945" s="43"/>
      <c r="AA945" s="43"/>
      <c r="AB945" s="43"/>
      <c r="AC945" s="43"/>
      <c r="AD945" s="39"/>
      <c r="AE945" s="39"/>
      <c r="AF945" s="44" t="str">
        <f t="shared" si="298"/>
        <v>無</v>
      </c>
      <c r="AH945" s="45"/>
    </row>
    <row r="946" spans="1:34">
      <c r="A946" s="36" t="str">
        <f t="shared" si="296"/>
        <v>市区</v>
      </c>
      <c r="B946" s="37" t="str">
        <f>IF(E946&lt;&gt;"",VLOOKUP(C946,市町村コード!$B:$D,3,FALSE),"")</f>
        <v>鹿児島県</v>
      </c>
      <c r="C946" s="38">
        <f>IF(E946&lt;&gt;"",VLOOKUP(E946,市町村コード!$A$1:$B$3593,2,FALSE),"")</f>
        <v>462161</v>
      </c>
      <c r="D946" s="39" t="str">
        <f t="shared" si="300"/>
        <v>46216</v>
      </c>
      <c r="E946" s="48" t="s">
        <v>1628</v>
      </c>
      <c r="F946" s="40" t="str">
        <f t="shared" si="302"/>
        <v>2021年</v>
      </c>
      <c r="G946" s="41">
        <v>44697</v>
      </c>
      <c r="H946" s="14">
        <v>38897</v>
      </c>
      <c r="I946" s="14">
        <v>25443</v>
      </c>
      <c r="J946" s="14">
        <v>39803</v>
      </c>
      <c r="K946" s="15">
        <f t="shared" si="299"/>
        <v>0.65411214232460091</v>
      </c>
      <c r="L946" s="14">
        <v>25143</v>
      </c>
      <c r="M946" s="14">
        <v>300</v>
      </c>
      <c r="N946" s="35"/>
      <c r="O946" s="35" t="s">
        <v>29</v>
      </c>
      <c r="P946" s="45" t="s">
        <v>5219</v>
      </c>
      <c r="Q946" s="31">
        <v>1</v>
      </c>
      <c r="R946" s="31" t="s">
        <v>4711</v>
      </c>
      <c r="S946" s="16">
        <v>11667</v>
      </c>
      <c r="T946" s="17">
        <f>IF(AND(S946&lt;&gt;""),S946/INDEX(L$2:L946,MATCH(MAX(L$2:L946)+1,L$2:L946,1)),"")</f>
        <v>0.4640257725808376</v>
      </c>
      <c r="U946" s="31" t="s">
        <v>30</v>
      </c>
      <c r="W946" s="43"/>
      <c r="X946" s="43"/>
      <c r="Y946" s="43"/>
      <c r="Z946" s="43"/>
      <c r="AA946" s="43"/>
      <c r="AB946" s="43"/>
      <c r="AC946" s="43"/>
      <c r="AD946" s="39"/>
      <c r="AE946" s="39"/>
      <c r="AF946" s="44" t="str">
        <f t="shared" ref="AF946:AF973" si="303">IF(AND(V946="",W946="",X946="",Y946="",Z946="",AA946="",AB946="",AC946=""),"無",IF(V946&lt;&gt;"",$V$1,"") &amp; IF(W946&lt;&gt;"",$W$1,"") &amp; IF(X946&lt;&gt;"",$X$1,"") &amp; IF(Y946&lt;&gt;"",$Y$1,"") &amp; IF(Z946&lt;&gt;"",$Z$1,"") &amp; IF(AA946&lt;&gt;"",$AA$1,"") &amp; IF(AB946&lt;&gt;"",$AB$1,"") &amp; IF(AC946&lt;&gt;"",$AC$1,""))</f>
        <v>無</v>
      </c>
      <c r="AH946" s="45"/>
    </row>
    <row r="947" spans="1:34">
      <c r="A947" s="36" t="str">
        <f t="shared" si="296"/>
        <v>市区</v>
      </c>
      <c r="B947" s="37" t="str">
        <f>IF(E947&lt;&gt;"",VLOOKUP(C947,市町村コード!$B:$D,3,FALSE),"")</f>
        <v>鹿児島県</v>
      </c>
      <c r="C947" s="38">
        <f>IF(E947&lt;&gt;"",VLOOKUP(E947,市町村コード!$A$1:$B$3593,2,FALSE),"")</f>
        <v>462161</v>
      </c>
      <c r="D947" s="39" t="str">
        <f t="shared" si="300"/>
        <v>46216</v>
      </c>
      <c r="E947" s="48" t="s">
        <v>1628</v>
      </c>
      <c r="F947" s="40" t="str">
        <f t="shared" si="302"/>
        <v>2021年</v>
      </c>
      <c r="G947" s="41">
        <v>44697</v>
      </c>
      <c r="H947" s="14"/>
      <c r="I947" s="14"/>
      <c r="J947" s="14"/>
      <c r="K947" s="15"/>
      <c r="L947" s="14"/>
      <c r="M947" s="14"/>
      <c r="N947" s="35"/>
      <c r="O947" s="35"/>
      <c r="P947" s="45" t="s">
        <v>5220</v>
      </c>
      <c r="Q947" s="31"/>
      <c r="R947" s="31" t="s">
        <v>4711</v>
      </c>
      <c r="S947" s="16">
        <v>7713</v>
      </c>
      <c r="T947" s="17">
        <f>IF(AND(S947&lt;&gt;""),S947/INDEX(L$2:L947,MATCH(MAX(L$2:L947)+1,L$2:L947,1)),"")</f>
        <v>0.30676530246987233</v>
      </c>
      <c r="U947" s="31" t="s">
        <v>30</v>
      </c>
      <c r="W947" s="43"/>
      <c r="X947" s="43"/>
      <c r="Y947" s="43"/>
      <c r="Z947" s="43"/>
      <c r="AA947" s="43"/>
      <c r="AB947" s="43"/>
      <c r="AC947" s="43"/>
      <c r="AD947" s="39"/>
      <c r="AE947" s="39"/>
      <c r="AF947" s="44" t="str">
        <f t="shared" si="303"/>
        <v>無</v>
      </c>
      <c r="AH947" s="45"/>
    </row>
    <row r="948" spans="1:34">
      <c r="A948" s="36" t="str">
        <f t="shared" si="296"/>
        <v>市区</v>
      </c>
      <c r="B948" s="37" t="str">
        <f>IF(E948&lt;&gt;"",VLOOKUP(C948,市町村コード!$B:$D,3,FALSE),"")</f>
        <v>鹿児島県</v>
      </c>
      <c r="C948" s="38">
        <f>IF(E948&lt;&gt;"",VLOOKUP(E948,市町村コード!$A$1:$B$3593,2,FALSE),"")</f>
        <v>462161</v>
      </c>
      <c r="D948" s="39" t="str">
        <f t="shared" ref="D948:D980" si="304">IF(C948&lt;&gt;"",LEFT(C948,5),"")</f>
        <v>46216</v>
      </c>
      <c r="E948" s="48" t="s">
        <v>1628</v>
      </c>
      <c r="F948" s="40" t="str">
        <f t="shared" si="302"/>
        <v>2021年</v>
      </c>
      <c r="G948" s="41">
        <v>44697</v>
      </c>
      <c r="H948" s="14"/>
      <c r="I948" s="14"/>
      <c r="J948" s="14"/>
      <c r="K948" s="15"/>
      <c r="L948" s="14"/>
      <c r="M948" s="14"/>
      <c r="N948" s="35"/>
      <c r="O948" s="35"/>
      <c r="P948" s="45" t="s">
        <v>5221</v>
      </c>
      <c r="Q948" s="31"/>
      <c r="R948" s="31" t="s">
        <v>4711</v>
      </c>
      <c r="S948" s="16">
        <v>5763</v>
      </c>
      <c r="T948" s="17">
        <f>IF(AND(S948&lt;&gt;""),S948/INDEX(L$2:L948,MATCH(MAX(L$2:L948)+1,L$2:L948,1)),"")</f>
        <v>0.22920892494929007</v>
      </c>
      <c r="U948" s="31" t="s">
        <v>30</v>
      </c>
      <c r="W948" s="43"/>
      <c r="X948" s="43"/>
      <c r="Y948" s="43"/>
      <c r="Z948" s="43"/>
      <c r="AA948" s="43"/>
      <c r="AB948" s="43"/>
      <c r="AC948" s="43"/>
      <c r="AD948" s="39"/>
      <c r="AE948" s="39"/>
      <c r="AF948" s="44" t="str">
        <f t="shared" si="303"/>
        <v>無</v>
      </c>
      <c r="AH948" s="45"/>
    </row>
    <row r="949" spans="1:34">
      <c r="A949" s="36" t="str">
        <f t="shared" si="296"/>
        <v>市区</v>
      </c>
      <c r="B949" s="37" t="str">
        <f>IF(E949&lt;&gt;"",VLOOKUP(C949,市町村コード!$B:$D,3,FALSE),"")</f>
        <v>鹿児島県</v>
      </c>
      <c r="C949" s="38">
        <f>IF(E949&lt;&gt;"",VLOOKUP(E949,市町村コード!$A$1:$B$3593,2,FALSE),"")</f>
        <v>462179</v>
      </c>
      <c r="D949" s="39" t="str">
        <f t="shared" si="304"/>
        <v>46217</v>
      </c>
      <c r="E949" s="48" t="s">
        <v>1629</v>
      </c>
      <c r="F949" s="40" t="str">
        <f t="shared" si="302"/>
        <v>2021年</v>
      </c>
      <c r="G949" s="41">
        <v>44760</v>
      </c>
      <c r="H949" s="14">
        <v>29373</v>
      </c>
      <c r="I949" s="14">
        <v>17830</v>
      </c>
      <c r="J949" s="14"/>
      <c r="K949" s="15">
        <f t="shared" si="299"/>
        <v>0.60702005242910151</v>
      </c>
      <c r="L949" s="14">
        <v>17690</v>
      </c>
      <c r="M949" s="14">
        <v>140</v>
      </c>
      <c r="N949" s="35"/>
      <c r="O949" s="35" t="s">
        <v>29</v>
      </c>
      <c r="P949" s="45" t="s">
        <v>1630</v>
      </c>
      <c r="Q949" s="31">
        <v>3</v>
      </c>
      <c r="R949" s="31" t="s">
        <v>4710</v>
      </c>
      <c r="S949" s="16">
        <v>10095</v>
      </c>
      <c r="T949" s="17">
        <f>IF(AND(S949&lt;&gt;""),S949/INDEX(L$2:L949,MATCH(MAX(L$2:L949)+1,L$2:L949,1)),"")</f>
        <v>0.57066139061616727</v>
      </c>
      <c r="U949" s="31" t="s">
        <v>30</v>
      </c>
      <c r="W949" s="43"/>
      <c r="X949" s="43"/>
      <c r="Y949" s="43"/>
      <c r="Z949" s="43"/>
      <c r="AA949" s="43"/>
      <c r="AB949" s="43"/>
      <c r="AC949" s="43"/>
      <c r="AD949" s="39"/>
      <c r="AE949" s="39"/>
      <c r="AF949" s="44" t="str">
        <f t="shared" si="303"/>
        <v>無</v>
      </c>
      <c r="AH949" s="45"/>
    </row>
    <row r="950" spans="1:34">
      <c r="A950" s="36" t="str">
        <f t="shared" si="296"/>
        <v>市区</v>
      </c>
      <c r="B950" s="37" t="str">
        <f>IF(E950&lt;&gt;"",VLOOKUP(C950,市町村コード!$B:$D,3,FALSE),"")</f>
        <v>鹿児島県</v>
      </c>
      <c r="C950" s="38">
        <f>IF(E950&lt;&gt;"",VLOOKUP(E950,市町村コード!$A$1:$B$3593,2,FALSE),"")</f>
        <v>462179</v>
      </c>
      <c r="D950" s="39" t="str">
        <f t="shared" si="304"/>
        <v>46217</v>
      </c>
      <c r="E950" s="48" t="s">
        <v>1629</v>
      </c>
      <c r="F950" s="40" t="str">
        <f t="shared" si="302"/>
        <v>2021年</v>
      </c>
      <c r="G950" s="41">
        <v>44760</v>
      </c>
      <c r="H950" s="14"/>
      <c r="I950" s="14"/>
      <c r="J950" s="14"/>
      <c r="K950" s="15"/>
      <c r="L950" s="14"/>
      <c r="M950" s="14"/>
      <c r="N950" s="35"/>
      <c r="O950" s="35"/>
      <c r="P950" s="45" t="s">
        <v>5222</v>
      </c>
      <c r="Q950" s="31"/>
      <c r="R950" s="31" t="s">
        <v>4711</v>
      </c>
      <c r="S950" s="16">
        <v>7595</v>
      </c>
      <c r="T950" s="17">
        <f>IF(AND(S950&lt;&gt;""),S950/INDEX(L$2:L950,MATCH(MAX(L$2:L950)+1,L$2:L950,1)),"")</f>
        <v>0.42933860938383267</v>
      </c>
      <c r="U950" s="31" t="s">
        <v>30</v>
      </c>
      <c r="W950" s="43"/>
      <c r="X950" s="43"/>
      <c r="Y950" s="43"/>
      <c r="Z950" s="43"/>
      <c r="AA950" s="43"/>
      <c r="AB950" s="43"/>
      <c r="AC950" s="43"/>
      <c r="AD950" s="39"/>
      <c r="AE950" s="39"/>
      <c r="AF950" s="44" t="str">
        <f t="shared" si="303"/>
        <v>無</v>
      </c>
      <c r="AH950" s="45"/>
    </row>
    <row r="951" spans="1:34">
      <c r="A951" s="36" t="str">
        <f t="shared" si="296"/>
        <v>市区</v>
      </c>
      <c r="B951" s="37" t="str">
        <f>IF(E951&lt;&gt;"",VLOOKUP(C951,市町村コード!$B:$D,3,FALSE),"")</f>
        <v>鹿児島県</v>
      </c>
      <c r="C951" s="38">
        <f>IF(E951&lt;&gt;"",VLOOKUP(E951,市町村コード!$A$1:$B$3593,2,FALSE),"")</f>
        <v>462187</v>
      </c>
      <c r="D951" s="39" t="str">
        <f t="shared" si="304"/>
        <v>46218</v>
      </c>
      <c r="E951" s="48" t="s">
        <v>1631</v>
      </c>
      <c r="F951" s="40" t="str">
        <f t="shared" si="302"/>
        <v>2021年</v>
      </c>
      <c r="G951" s="41">
        <v>44879</v>
      </c>
      <c r="H951" s="14">
        <v>101484</v>
      </c>
      <c r="I951" s="14">
        <v>60120</v>
      </c>
      <c r="J951" s="14">
        <v>102429</v>
      </c>
      <c r="K951" s="15">
        <f t="shared" si="299"/>
        <v>0.59240865555161404</v>
      </c>
      <c r="L951" s="14">
        <v>59561</v>
      </c>
      <c r="M951" s="14">
        <v>559</v>
      </c>
      <c r="N951" s="35"/>
      <c r="O951" s="35" t="s">
        <v>29</v>
      </c>
      <c r="P951" s="45" t="s">
        <v>1632</v>
      </c>
      <c r="Q951" s="31">
        <v>2</v>
      </c>
      <c r="R951" s="31" t="s">
        <v>4710</v>
      </c>
      <c r="S951" s="16">
        <v>23017</v>
      </c>
      <c r="T951" s="17">
        <f>IF(AND(S951&lt;&gt;""),S951/INDEX(L$2:L951,MATCH(MAX(L$2:L951)+1,L$2:L951,1)),"")</f>
        <v>0.38644414969527041</v>
      </c>
      <c r="U951" s="31" t="s">
        <v>30</v>
      </c>
      <c r="W951" s="43"/>
      <c r="X951" s="43"/>
      <c r="Y951" s="43"/>
      <c r="Z951" s="43"/>
      <c r="AA951" s="43"/>
      <c r="AB951" s="43"/>
      <c r="AC951" s="43"/>
      <c r="AD951" s="39"/>
      <c r="AE951" s="39"/>
      <c r="AF951" s="44" t="str">
        <f t="shared" si="303"/>
        <v>無</v>
      </c>
      <c r="AH951" s="45"/>
    </row>
    <row r="952" spans="1:34">
      <c r="A952" s="36" t="str">
        <f t="shared" si="296"/>
        <v>市区</v>
      </c>
      <c r="B952" s="37" t="str">
        <f>IF(E952&lt;&gt;"",VLOOKUP(C952,市町村コード!$B:$D,3,FALSE),"")</f>
        <v>鹿児島県</v>
      </c>
      <c r="C952" s="38">
        <f>IF(E952&lt;&gt;"",VLOOKUP(E952,市町村コード!$A$1:$B$3593,2,FALSE),"")</f>
        <v>462187</v>
      </c>
      <c r="D952" s="39" t="str">
        <f t="shared" si="304"/>
        <v>46218</v>
      </c>
      <c r="E952" s="48" t="s">
        <v>1631</v>
      </c>
      <c r="F952" s="40" t="str">
        <f t="shared" si="302"/>
        <v>2021年</v>
      </c>
      <c r="G952" s="41">
        <v>44879</v>
      </c>
      <c r="H952" s="14"/>
      <c r="I952" s="14"/>
      <c r="J952" s="14"/>
      <c r="K952" s="15"/>
      <c r="L952" s="14"/>
      <c r="M952" s="14"/>
      <c r="N952" s="35"/>
      <c r="O952" s="35"/>
      <c r="P952" s="45" t="s">
        <v>5158</v>
      </c>
      <c r="Q952" s="31"/>
      <c r="R952" s="31" t="s">
        <v>4711</v>
      </c>
      <c r="S952" s="16">
        <v>16175</v>
      </c>
      <c r="T952" s="17">
        <f>IF(AND(S952&lt;&gt;""),S952/INDEX(L$2:L952,MATCH(MAX(L$2:L952)+1,L$2:L952,1)),"")</f>
        <v>0.27157032286227567</v>
      </c>
      <c r="U952" s="31" t="s">
        <v>30</v>
      </c>
      <c r="W952" s="43"/>
      <c r="X952" s="43"/>
      <c r="Y952" s="43"/>
      <c r="Z952" s="43"/>
      <c r="AA952" s="43"/>
      <c r="AB952" s="43"/>
      <c r="AC952" s="43"/>
      <c r="AD952" s="39"/>
      <c r="AE952" s="39"/>
      <c r="AF952" s="44" t="str">
        <f t="shared" si="303"/>
        <v>無</v>
      </c>
      <c r="AH952" s="45"/>
    </row>
    <row r="953" spans="1:34">
      <c r="A953" s="36" t="str">
        <f t="shared" si="296"/>
        <v>市区</v>
      </c>
      <c r="B953" s="37" t="str">
        <f>IF(E953&lt;&gt;"",VLOOKUP(C953,市町村コード!$B:$D,3,FALSE),"")</f>
        <v>鹿児島県</v>
      </c>
      <c r="C953" s="38">
        <f>IF(E953&lt;&gt;"",VLOOKUP(E953,市町村コード!$A$1:$B$3593,2,FALSE),"")</f>
        <v>462187</v>
      </c>
      <c r="D953" s="39" t="str">
        <f t="shared" si="304"/>
        <v>46218</v>
      </c>
      <c r="E953" s="48" t="s">
        <v>1631</v>
      </c>
      <c r="F953" s="40" t="str">
        <f t="shared" si="302"/>
        <v>2021年</v>
      </c>
      <c r="G953" s="41">
        <v>44879</v>
      </c>
      <c r="H953" s="14"/>
      <c r="I953" s="14"/>
      <c r="J953" s="14"/>
      <c r="K953" s="15"/>
      <c r="L953" s="14"/>
      <c r="M953" s="14"/>
      <c r="N953" s="35"/>
      <c r="O953" s="35"/>
      <c r="P953" s="45" t="s">
        <v>5159</v>
      </c>
      <c r="Q953" s="31"/>
      <c r="R953" s="31" t="s">
        <v>4711</v>
      </c>
      <c r="S953" s="16">
        <v>12560</v>
      </c>
      <c r="T953" s="17">
        <f>IF(AND(S953&lt;&gt;""),S953/INDEX(L$2:L953,MATCH(MAX(L$2:L953)+1,L$2:L953,1)),"")</f>
        <v>0.2108762445224224</v>
      </c>
      <c r="U953" s="31" t="s">
        <v>30</v>
      </c>
      <c r="W953" s="43"/>
      <c r="X953" s="43"/>
      <c r="Y953" s="43"/>
      <c r="Z953" s="43"/>
      <c r="AA953" s="43"/>
      <c r="AB953" s="43"/>
      <c r="AC953" s="43"/>
      <c r="AD953" s="39"/>
      <c r="AE953" s="39"/>
      <c r="AF953" s="44" t="str">
        <f t="shared" si="303"/>
        <v>無</v>
      </c>
      <c r="AH953" s="45"/>
    </row>
    <row r="954" spans="1:34">
      <c r="A954" s="36" t="str">
        <f t="shared" si="296"/>
        <v>市区</v>
      </c>
      <c r="B954" s="37" t="str">
        <f>IF(E954&lt;&gt;"",VLOOKUP(C954,市町村コード!$B:$D,3,FALSE),"")</f>
        <v>鹿児島県</v>
      </c>
      <c r="C954" s="38">
        <f>IF(E954&lt;&gt;"",VLOOKUP(E954,市町村コード!$A$1:$B$3593,2,FALSE),"")</f>
        <v>462187</v>
      </c>
      <c r="D954" s="39" t="str">
        <f t="shared" si="304"/>
        <v>46218</v>
      </c>
      <c r="E954" s="48" t="s">
        <v>1631</v>
      </c>
      <c r="F954" s="40" t="str">
        <f t="shared" si="302"/>
        <v>2021年</v>
      </c>
      <c r="G954" s="41">
        <v>44879</v>
      </c>
      <c r="H954" s="14"/>
      <c r="I954" s="14"/>
      <c r="J954" s="14"/>
      <c r="K954" s="15"/>
      <c r="L954" s="14"/>
      <c r="M954" s="14"/>
      <c r="N954" s="35"/>
      <c r="O954" s="35"/>
      <c r="P954" s="45" t="s">
        <v>5160</v>
      </c>
      <c r="Q954" s="31"/>
      <c r="R954" s="31" t="s">
        <v>4711</v>
      </c>
      <c r="S954" s="16">
        <v>7809</v>
      </c>
      <c r="T954" s="17">
        <f>IF(AND(S954&lt;&gt;""),S954/INDEX(L$2:L954,MATCH(MAX(L$2:L954)+1,L$2:L954,1)),"")</f>
        <v>0.13110928292003157</v>
      </c>
      <c r="U954" s="31" t="s">
        <v>30</v>
      </c>
      <c r="W954" s="43"/>
      <c r="X954" s="43"/>
      <c r="Y954" s="43"/>
      <c r="Z954" s="43"/>
      <c r="AA954" s="43"/>
      <c r="AB954" s="43"/>
      <c r="AC954" s="43"/>
      <c r="AD954" s="39"/>
      <c r="AE954" s="39"/>
      <c r="AF954" s="44" t="str">
        <f t="shared" si="303"/>
        <v>無</v>
      </c>
      <c r="AH954" s="45"/>
    </row>
    <row r="955" spans="1:34">
      <c r="A955" s="36" t="str">
        <f t="shared" si="296"/>
        <v>市区</v>
      </c>
      <c r="B955" s="37" t="str">
        <f>IF(E955&lt;&gt;"",VLOOKUP(C955,市町村コード!$B:$D,3,FALSE),"")</f>
        <v>鹿児島県</v>
      </c>
      <c r="C955" s="38">
        <f>IF(E955&lt;&gt;"",VLOOKUP(E955,市町村コード!$A$1:$B$3593,2,FALSE),"")</f>
        <v>462195</v>
      </c>
      <c r="D955" s="39" t="str">
        <f t="shared" si="304"/>
        <v>46219</v>
      </c>
      <c r="E955" s="48" t="s">
        <v>1633</v>
      </c>
      <c r="F955" s="40" t="str">
        <f t="shared" si="302"/>
        <v>2021年</v>
      </c>
      <c r="G955" s="41">
        <v>44865</v>
      </c>
      <c r="H955" s="14"/>
      <c r="I955" s="14"/>
      <c r="J955" s="14">
        <v>22978</v>
      </c>
      <c r="K955" s="15" t="str">
        <f t="shared" si="299"/>
        <v/>
      </c>
      <c r="L955" s="14"/>
      <c r="M955" s="14"/>
      <c r="N955" s="35" t="s">
        <v>54</v>
      </c>
      <c r="O955" s="35" t="s">
        <v>29</v>
      </c>
      <c r="P955" s="45" t="s">
        <v>5161</v>
      </c>
      <c r="Q955" s="31">
        <v>1</v>
      </c>
      <c r="R955" s="31" t="s">
        <v>4711</v>
      </c>
      <c r="S955" s="16"/>
      <c r="T955" s="17" t="str">
        <f>IF(AND(S955&lt;&gt;""),S955/INDEX(L$2:L955,MATCH(MAX(L$2:L955)+1,L$2:L955,1)),"")</f>
        <v/>
      </c>
      <c r="U955" s="31" t="s">
        <v>30</v>
      </c>
      <c r="W955" s="43"/>
      <c r="X955" s="43"/>
      <c r="Y955" s="43"/>
      <c r="Z955" s="43"/>
      <c r="AA955" s="43"/>
      <c r="AB955" s="43"/>
      <c r="AC955" s="43"/>
      <c r="AD955" s="39"/>
      <c r="AE955" s="39"/>
      <c r="AF955" s="44" t="str">
        <f t="shared" si="303"/>
        <v>無</v>
      </c>
      <c r="AH955" s="45"/>
    </row>
    <row r="956" spans="1:34">
      <c r="A956" s="36" t="str">
        <f t="shared" si="296"/>
        <v>市区</v>
      </c>
      <c r="B956" s="37" t="str">
        <f>IF(E956&lt;&gt;"",VLOOKUP(C956,市町村コード!$B:$D,3,FALSE),"")</f>
        <v>鹿児島県</v>
      </c>
      <c r="C956" s="38">
        <f>IF(E956&lt;&gt;"",VLOOKUP(E956,市町村コード!$A$1:$B$3593,2,FALSE),"")</f>
        <v>462209</v>
      </c>
      <c r="D956" s="39" t="str">
        <f t="shared" si="304"/>
        <v>46220</v>
      </c>
      <c r="E956" s="48" t="s">
        <v>1634</v>
      </c>
      <c r="F956" s="40" t="str">
        <f t="shared" si="302"/>
        <v>2021年</v>
      </c>
      <c r="G956" s="41">
        <v>44879</v>
      </c>
      <c r="H956" s="14"/>
      <c r="I956" s="14"/>
      <c r="J956" s="14">
        <v>28026</v>
      </c>
      <c r="K956" s="15" t="str">
        <f t="shared" si="299"/>
        <v/>
      </c>
      <c r="L956" s="14"/>
      <c r="M956" s="14"/>
      <c r="N956" s="35" t="s">
        <v>54</v>
      </c>
      <c r="O956" s="35" t="s">
        <v>29</v>
      </c>
      <c r="P956" s="45" t="s">
        <v>1635</v>
      </c>
      <c r="Q956" s="31">
        <v>4</v>
      </c>
      <c r="R956" s="31" t="s">
        <v>4710</v>
      </c>
      <c r="S956" s="16"/>
      <c r="T956" s="17" t="str">
        <f>IF(AND(S956&lt;&gt;""),S956/INDEX(L$2:L956,MATCH(MAX(L$2:L956)+1,L$2:L956,1)),"")</f>
        <v/>
      </c>
      <c r="U956" s="31" t="s">
        <v>30</v>
      </c>
      <c r="W956" s="43"/>
      <c r="X956" s="43"/>
      <c r="Y956" s="43"/>
      <c r="Z956" s="43"/>
      <c r="AA956" s="43"/>
      <c r="AB956" s="43"/>
      <c r="AC956" s="43"/>
      <c r="AD956" s="39"/>
      <c r="AE956" s="39"/>
      <c r="AF956" s="44" t="str">
        <f t="shared" si="303"/>
        <v>無</v>
      </c>
      <c r="AH956" s="45"/>
    </row>
    <row r="957" spans="1:34">
      <c r="A957" s="36" t="str">
        <f t="shared" si="296"/>
        <v>市区</v>
      </c>
      <c r="B957" s="37" t="str">
        <f>IF(E957&lt;&gt;"",VLOOKUP(C957,市町村コード!$B:$D,3,FALSE),"")</f>
        <v>鹿児島県</v>
      </c>
      <c r="C957" s="38">
        <f>IF(E957&lt;&gt;"",VLOOKUP(E957,市町村コード!$A$1:$B$3593,2,FALSE),"")</f>
        <v>462217</v>
      </c>
      <c r="D957" s="39" t="str">
        <f t="shared" si="304"/>
        <v>46221</v>
      </c>
      <c r="E957" s="48" t="s">
        <v>1636</v>
      </c>
      <c r="F957" s="40" t="str">
        <f t="shared" si="302"/>
        <v>2022年</v>
      </c>
      <c r="G957" s="41">
        <v>44591</v>
      </c>
      <c r="H957" s="14">
        <v>24828</v>
      </c>
      <c r="I957" s="14">
        <v>15588</v>
      </c>
      <c r="J957" s="14">
        <v>24985</v>
      </c>
      <c r="K957" s="15">
        <f t="shared" si="299"/>
        <v>0.62783953600773323</v>
      </c>
      <c r="L957" s="14">
        <v>15278</v>
      </c>
      <c r="M957" s="14">
        <v>310</v>
      </c>
      <c r="N957" s="35"/>
      <c r="O957" s="35" t="s">
        <v>29</v>
      </c>
      <c r="P957" s="45" t="s">
        <v>1637</v>
      </c>
      <c r="Q957" s="31">
        <v>2</v>
      </c>
      <c r="R957" s="31" t="s">
        <v>4710</v>
      </c>
      <c r="S957" s="16">
        <v>8589</v>
      </c>
      <c r="T957" s="17">
        <f>IF(AND(S957&lt;&gt;""),S957/INDEX(L$2:L957,MATCH(MAX(L$2:L957)+1,L$2:L957,1)),"")</f>
        <v>0.56218091373216394</v>
      </c>
      <c r="U957" s="31" t="s">
        <v>30</v>
      </c>
      <c r="W957" s="43"/>
      <c r="X957" s="43"/>
      <c r="Y957" s="43"/>
      <c r="Z957" s="43"/>
      <c r="AA957" s="43"/>
      <c r="AB957" s="43"/>
      <c r="AC957" s="43"/>
      <c r="AD957" s="39"/>
      <c r="AE957" s="39"/>
      <c r="AF957" s="44" t="str">
        <f t="shared" si="303"/>
        <v>無</v>
      </c>
      <c r="AH957" s="45"/>
    </row>
    <row r="958" spans="1:34">
      <c r="A958" s="36" t="str">
        <f t="shared" si="296"/>
        <v>市区</v>
      </c>
      <c r="B958" s="37" t="str">
        <f>IF(E958&lt;&gt;"",VLOOKUP(C958,市町村コード!$B:$D,3,FALSE),"")</f>
        <v>鹿児島県</v>
      </c>
      <c r="C958" s="38">
        <f>IF(E958&lt;&gt;"",VLOOKUP(E958,市町村コード!$A$1:$B$3593,2,FALSE),"")</f>
        <v>462217</v>
      </c>
      <c r="D958" s="39" t="str">
        <f t="shared" si="304"/>
        <v>46221</v>
      </c>
      <c r="E958" s="48" t="s">
        <v>1636</v>
      </c>
      <c r="F958" s="40" t="str">
        <f t="shared" si="302"/>
        <v>2022年</v>
      </c>
      <c r="G958" s="41">
        <v>44591</v>
      </c>
      <c r="H958" s="14"/>
      <c r="I958" s="14"/>
      <c r="J958" s="14"/>
      <c r="K958" s="15"/>
      <c r="L958" s="14"/>
      <c r="M958" s="14"/>
      <c r="N958" s="35"/>
      <c r="O958" s="35"/>
      <c r="P958" s="45" t="s">
        <v>5162</v>
      </c>
      <c r="Q958" s="31"/>
      <c r="R958" s="31" t="s">
        <v>4711</v>
      </c>
      <c r="S958" s="16">
        <v>6689</v>
      </c>
      <c r="T958" s="17">
        <f>IF(AND(S958&lt;&gt;""),S958/INDEX(L$2:L958,MATCH(MAX(L$2:L958)+1,L$2:L958,1)),"")</f>
        <v>0.43781908626783611</v>
      </c>
      <c r="U958" s="31" t="s">
        <v>30</v>
      </c>
      <c r="W958" s="43"/>
      <c r="X958" s="43"/>
      <c r="Y958" s="43"/>
      <c r="Z958" s="43"/>
      <c r="AA958" s="43"/>
      <c r="AB958" s="43"/>
      <c r="AC958" s="43"/>
      <c r="AD958" s="39"/>
      <c r="AE958" s="39"/>
      <c r="AF958" s="44" t="str">
        <f t="shared" si="303"/>
        <v>無</v>
      </c>
      <c r="AH958" s="45"/>
    </row>
    <row r="959" spans="1:34">
      <c r="A959" s="36" t="str">
        <f t="shared" si="296"/>
        <v>市区</v>
      </c>
      <c r="B959" s="37" t="str">
        <f>IF(E959&lt;&gt;"",VLOOKUP(C959,市町村コード!$B:$D,3,FALSE),"")</f>
        <v>鹿児島県</v>
      </c>
      <c r="C959" s="38">
        <f>IF(E959&lt;&gt;"",VLOOKUP(E959,市町村コード!$A$1:$B$3593,2,FALSE),"")</f>
        <v>462225</v>
      </c>
      <c r="D959" s="39" t="str">
        <f t="shared" si="304"/>
        <v>46222</v>
      </c>
      <c r="E959" s="48" t="s">
        <v>1638</v>
      </c>
      <c r="F959" s="40" t="str">
        <f t="shared" si="302"/>
        <v>2021年</v>
      </c>
      <c r="G959" s="41">
        <v>44879</v>
      </c>
      <c r="H959" s="14">
        <v>34992</v>
      </c>
      <c r="I959" s="14">
        <v>25286</v>
      </c>
      <c r="J959" s="14">
        <v>35319</v>
      </c>
      <c r="K959" s="15">
        <f t="shared" si="299"/>
        <v>0.72262231367169638</v>
      </c>
      <c r="L959" s="14">
        <v>25155</v>
      </c>
      <c r="M959" s="14">
        <v>128</v>
      </c>
      <c r="N959" s="35"/>
      <c r="O959" s="35" t="s">
        <v>29</v>
      </c>
      <c r="P959" s="45" t="s">
        <v>5163</v>
      </c>
      <c r="Q959" s="31">
        <v>1</v>
      </c>
      <c r="R959" s="31" t="s">
        <v>4711</v>
      </c>
      <c r="S959" s="16">
        <v>18100</v>
      </c>
      <c r="T959" s="17">
        <f>IF(AND(S959&lt;&gt;""),S959/INDEX(L$2:L959,MATCH(MAX(L$2:L959)+1,L$2:L959,1)),"")</f>
        <v>0.71953885907374282</v>
      </c>
      <c r="U959" s="31" t="s">
        <v>30</v>
      </c>
      <c r="W959" s="43"/>
      <c r="X959" s="43"/>
      <c r="Y959" s="43"/>
      <c r="Z959" s="43"/>
      <c r="AA959" s="43"/>
      <c r="AB959" s="43"/>
      <c r="AC959" s="43"/>
      <c r="AD959" s="39"/>
      <c r="AE959" s="39"/>
      <c r="AF959" s="44" t="str">
        <f t="shared" si="303"/>
        <v>無</v>
      </c>
      <c r="AH959" s="45"/>
    </row>
    <row r="960" spans="1:34">
      <c r="A960" s="36" t="str">
        <f t="shared" si="296"/>
        <v>市区</v>
      </c>
      <c r="B960" s="37" t="str">
        <f>IF(E960&lt;&gt;"",VLOOKUP(C960,市町村コード!$B:$D,3,FALSE),"")</f>
        <v>鹿児島県</v>
      </c>
      <c r="C960" s="38">
        <f>IF(E960&lt;&gt;"",VLOOKUP(E960,市町村コード!$A$1:$B$3593,2,FALSE),"")</f>
        <v>462225</v>
      </c>
      <c r="D960" s="39" t="str">
        <f t="shared" si="304"/>
        <v>46222</v>
      </c>
      <c r="E960" s="48" t="s">
        <v>1638</v>
      </c>
      <c r="F960" s="40" t="str">
        <f t="shared" si="302"/>
        <v>2021年</v>
      </c>
      <c r="G960" s="41">
        <v>44879</v>
      </c>
      <c r="H960" s="14"/>
      <c r="I960" s="14"/>
      <c r="J960" s="14"/>
      <c r="K960" s="15"/>
      <c r="L960" s="14"/>
      <c r="M960" s="14"/>
      <c r="N960" s="35"/>
      <c r="O960" s="35"/>
      <c r="P960" s="45" t="s">
        <v>5164</v>
      </c>
      <c r="Q960" s="31"/>
      <c r="R960" s="31" t="s">
        <v>4711</v>
      </c>
      <c r="S960" s="16">
        <v>7055</v>
      </c>
      <c r="T960" s="17">
        <f>IF(AND(S960&lt;&gt;""),S960/INDEX(L$2:L960,MATCH(MAX(L$2:L960)+1,L$2:L960,1)),"")</f>
        <v>0.28046114092625718</v>
      </c>
      <c r="U960" s="31" t="s">
        <v>30</v>
      </c>
      <c r="W960" s="43"/>
      <c r="X960" s="43"/>
      <c r="Y960" s="43"/>
      <c r="Z960" s="43"/>
      <c r="AA960" s="43"/>
      <c r="AB960" s="43"/>
      <c r="AC960" s="43"/>
      <c r="AD960" s="39"/>
      <c r="AE960" s="39"/>
      <c r="AF960" s="44" t="str">
        <f t="shared" si="303"/>
        <v>無</v>
      </c>
      <c r="AH960" s="45"/>
    </row>
    <row r="961" spans="1:34">
      <c r="A961" s="36" t="str">
        <f t="shared" ref="A961:A1001" si="305">IF(E961&lt;&gt;"",IF(OR(RIGHT(E961,1)="市",RIGHT(E961,1)="区"),"市区","町村"),"")</f>
        <v>市区</v>
      </c>
      <c r="B961" s="37" t="str">
        <f>IF(E961&lt;&gt;"",VLOOKUP(C961,市町村コード!$B:$D,3,FALSE),"")</f>
        <v>鹿児島県</v>
      </c>
      <c r="C961" s="38">
        <f>IF(E961&lt;&gt;"",VLOOKUP(E961,市町村コード!$A$1:$B$3593,2,FALSE),"")</f>
        <v>462250</v>
      </c>
      <c r="D961" s="39" t="str">
        <f t="shared" si="304"/>
        <v>46225</v>
      </c>
      <c r="E961" s="48" t="s">
        <v>1641</v>
      </c>
      <c r="F961" s="40" t="str">
        <f t="shared" si="302"/>
        <v>2022年</v>
      </c>
      <c r="G961" s="41">
        <v>44668</v>
      </c>
      <c r="H961" s="14">
        <v>62596</v>
      </c>
      <c r="I961" s="14">
        <v>34135</v>
      </c>
      <c r="J961" s="14"/>
      <c r="K961" s="15">
        <f t="shared" si="299"/>
        <v>0.54532238481692119</v>
      </c>
      <c r="L961" s="14">
        <v>33645</v>
      </c>
      <c r="M961" s="14">
        <v>488</v>
      </c>
      <c r="N961" s="35"/>
      <c r="O961" s="35" t="s">
        <v>29</v>
      </c>
      <c r="P961" s="45" t="s">
        <v>1642</v>
      </c>
      <c r="Q961" s="31">
        <v>2</v>
      </c>
      <c r="R961" s="31" t="s">
        <v>4710</v>
      </c>
      <c r="S961" s="16">
        <v>17764.727999999999</v>
      </c>
      <c r="T961" s="17">
        <f>IF(AND(S961&lt;&gt;""),S961/INDEX(L$2:L961,MATCH(MAX(L$2:L961)+1,L$2:L961,1)),"")</f>
        <v>0.52800499331252781</v>
      </c>
      <c r="U961" s="31" t="s">
        <v>30</v>
      </c>
      <c r="W961" s="43"/>
      <c r="X961" s="43"/>
      <c r="Y961" s="43"/>
      <c r="Z961" s="43"/>
      <c r="AA961" s="43"/>
      <c r="AB961" s="43"/>
      <c r="AC961" s="43"/>
      <c r="AD961" s="39"/>
      <c r="AE961" s="39"/>
      <c r="AF961" s="44" t="str">
        <f t="shared" si="303"/>
        <v>無</v>
      </c>
      <c r="AH961" s="45"/>
    </row>
    <row r="962" spans="1:34">
      <c r="A962" s="36" t="str">
        <f t="shared" si="305"/>
        <v>市区</v>
      </c>
      <c r="B962" s="37" t="str">
        <f>IF(E962&lt;&gt;"",VLOOKUP(C962,市町村コード!$B:$D,3,FALSE),"")</f>
        <v>鹿児島県</v>
      </c>
      <c r="C962" s="38">
        <f>IF(E962&lt;&gt;"",VLOOKUP(E962,市町村コード!$A$1:$B$3593,2,FALSE),"")</f>
        <v>462250</v>
      </c>
      <c r="D962" s="39" t="str">
        <f t="shared" si="304"/>
        <v>46225</v>
      </c>
      <c r="E962" s="48" t="s">
        <v>1641</v>
      </c>
      <c r="F962" s="40" t="str">
        <f t="shared" si="302"/>
        <v>2022年</v>
      </c>
      <c r="G962" s="41">
        <v>44668</v>
      </c>
      <c r="H962" s="14"/>
      <c r="I962" s="14"/>
      <c r="J962" s="14"/>
      <c r="K962" s="15"/>
      <c r="L962" s="14"/>
      <c r="M962" s="14"/>
      <c r="N962" s="35"/>
      <c r="O962" s="35"/>
      <c r="P962" s="45" t="s">
        <v>5165</v>
      </c>
      <c r="Q962" s="31"/>
      <c r="R962" s="31" t="s">
        <v>4712</v>
      </c>
      <c r="S962" s="16">
        <v>15880.271000000001</v>
      </c>
      <c r="T962" s="17">
        <f>IF(AND(S962&lt;&gt;""),S962/INDEX(L$2:L962,MATCH(MAX(L$2:L962)+1,L$2:L962,1)),"")</f>
        <v>0.47199497696537379</v>
      </c>
      <c r="U962" s="31" t="s">
        <v>30</v>
      </c>
      <c r="W962" s="43"/>
      <c r="X962" s="43"/>
      <c r="Y962" s="43"/>
      <c r="Z962" s="43"/>
      <c r="AA962" s="43"/>
      <c r="AB962" s="43"/>
      <c r="AC962" s="43"/>
      <c r="AD962" s="39"/>
      <c r="AE962" s="39"/>
      <c r="AF962" s="44" t="str">
        <f t="shared" si="303"/>
        <v>無</v>
      </c>
      <c r="AH962" s="45"/>
    </row>
    <row r="963" spans="1:34">
      <c r="A963" s="36" t="str">
        <f t="shared" si="305"/>
        <v>町村</v>
      </c>
      <c r="B963" s="37" t="str">
        <f>IF(E963&lt;&gt;"",VLOOKUP(C963,市町村コード!$B:$D,3,FALSE),"")</f>
        <v>鹿児島県</v>
      </c>
      <c r="C963" s="38">
        <f>IF(E963&lt;&gt;"",VLOOKUP(E963,市町村コード!$A$1:$B$3593,2,FALSE),"")</f>
        <v>463035</v>
      </c>
      <c r="D963" s="39" t="str">
        <f t="shared" si="304"/>
        <v>46303</v>
      </c>
      <c r="E963" s="48" t="s">
        <v>1643</v>
      </c>
      <c r="F963" s="40" t="str">
        <f t="shared" si="302"/>
        <v>2021年</v>
      </c>
      <c r="G963" s="41">
        <v>44879</v>
      </c>
      <c r="H963" s="14">
        <v>274</v>
      </c>
      <c r="I963" s="14">
        <v>243</v>
      </c>
      <c r="J963" s="14">
        <v>281</v>
      </c>
      <c r="K963" s="15">
        <f t="shared" si="299"/>
        <v>0.88686131386861311</v>
      </c>
      <c r="L963" s="14">
        <v>240</v>
      </c>
      <c r="M963" s="14">
        <v>3</v>
      </c>
      <c r="N963" s="35"/>
      <c r="O963" s="35" t="s">
        <v>29</v>
      </c>
      <c r="P963" s="45" t="s">
        <v>1644</v>
      </c>
      <c r="Q963" s="31">
        <v>3</v>
      </c>
      <c r="R963" s="31" t="s">
        <v>4710</v>
      </c>
      <c r="S963" s="16">
        <v>132</v>
      </c>
      <c r="T963" s="17">
        <f>IF(AND(S963&lt;&gt;""),S963/INDEX(L$2:L963,MATCH(MAX(L$2:L963)+1,L$2:L963,1)),"")</f>
        <v>0.55000000000000004</v>
      </c>
      <c r="U963" s="31" t="s">
        <v>30</v>
      </c>
      <c r="W963" s="43"/>
      <c r="X963" s="43"/>
      <c r="Y963" s="43"/>
      <c r="Z963" s="43"/>
      <c r="AA963" s="43"/>
      <c r="AB963" s="43"/>
      <c r="AC963" s="43"/>
      <c r="AD963" s="39"/>
      <c r="AE963" s="39"/>
      <c r="AF963" s="44" t="str">
        <f t="shared" si="303"/>
        <v>無</v>
      </c>
      <c r="AH963" s="45"/>
    </row>
    <row r="964" spans="1:34">
      <c r="A964" s="36" t="str">
        <f t="shared" si="305"/>
        <v>町村</v>
      </c>
      <c r="B964" s="37" t="str">
        <f>IF(E964&lt;&gt;"",VLOOKUP(C964,市町村コード!$B:$D,3,FALSE),"")</f>
        <v>鹿児島県</v>
      </c>
      <c r="C964" s="38">
        <f>IF(E964&lt;&gt;"",VLOOKUP(E964,市町村コード!$A$1:$B$3593,2,FALSE),"")</f>
        <v>463035</v>
      </c>
      <c r="D964" s="39" t="str">
        <f t="shared" si="304"/>
        <v>46303</v>
      </c>
      <c r="E964" s="48" t="s">
        <v>1643</v>
      </c>
      <c r="F964" s="40" t="str">
        <f t="shared" si="302"/>
        <v>2021年</v>
      </c>
      <c r="G964" s="41">
        <v>44879</v>
      </c>
      <c r="H964" s="14"/>
      <c r="I964" s="14"/>
      <c r="J964" s="14"/>
      <c r="K964" s="15"/>
      <c r="L964" s="14"/>
      <c r="M964" s="14"/>
      <c r="N964" s="35"/>
      <c r="O964" s="35"/>
      <c r="P964" s="45" t="s">
        <v>5343</v>
      </c>
      <c r="Q964" s="31"/>
      <c r="R964" s="31" t="s">
        <v>4712</v>
      </c>
      <c r="S964" s="16">
        <v>108</v>
      </c>
      <c r="T964" s="17">
        <f>IF(AND(S964&lt;&gt;""),S964/INDEX(L$2:L964,MATCH(MAX(L$2:L964)+1,L$2:L964,1)),"")</f>
        <v>0.45</v>
      </c>
      <c r="U964" s="31" t="s">
        <v>30</v>
      </c>
      <c r="W964" s="43"/>
      <c r="X964" s="43"/>
      <c r="Y964" s="43"/>
      <c r="Z964" s="43"/>
      <c r="AA964" s="43"/>
      <c r="AB964" s="43"/>
      <c r="AC964" s="43"/>
      <c r="AD964" s="39"/>
      <c r="AE964" s="39"/>
      <c r="AF964" s="44" t="str">
        <f t="shared" si="303"/>
        <v>無</v>
      </c>
      <c r="AH964" s="45"/>
    </row>
    <row r="965" spans="1:34">
      <c r="A965" s="36" t="str">
        <f t="shared" si="305"/>
        <v>町村</v>
      </c>
      <c r="B965" s="37" t="s">
        <v>1647</v>
      </c>
      <c r="C965" s="38" t="s">
        <v>1648</v>
      </c>
      <c r="D965" s="39" t="str">
        <f t="shared" si="304"/>
        <v>46404</v>
      </c>
      <c r="E965" s="48" t="s">
        <v>1649</v>
      </c>
      <c r="F965" s="40" t="str">
        <f t="shared" si="302"/>
        <v>2022年</v>
      </c>
      <c r="G965" s="41">
        <v>44668</v>
      </c>
      <c r="H965" s="14"/>
      <c r="I965" s="14"/>
      <c r="J965" s="14"/>
      <c r="K965" s="15" t="str">
        <f t="shared" si="299"/>
        <v/>
      </c>
      <c r="L965" s="14"/>
      <c r="M965" s="14"/>
      <c r="N965" s="35" t="s">
        <v>54</v>
      </c>
      <c r="O965" s="35" t="s">
        <v>29</v>
      </c>
      <c r="P965" s="45" t="s">
        <v>1650</v>
      </c>
      <c r="Q965" s="31">
        <v>5</v>
      </c>
      <c r="R965" s="31" t="s">
        <v>4710</v>
      </c>
      <c r="S965" s="16"/>
      <c r="T965" s="17" t="str">
        <f>IF(AND(S965&lt;&gt;""),S965/INDEX(L$2:L965,MATCH(MAX(L$2:L965)+1,L$2:L965,1)),"")</f>
        <v/>
      </c>
      <c r="U965" s="31" t="s">
        <v>30</v>
      </c>
      <c r="W965" s="43"/>
      <c r="X965" s="43"/>
      <c r="Y965" s="43"/>
      <c r="Z965" s="43"/>
      <c r="AA965" s="43"/>
      <c r="AB965" s="43"/>
      <c r="AC965" s="43"/>
      <c r="AD965" s="39"/>
      <c r="AE965" s="39"/>
      <c r="AF965" s="44" t="str">
        <f t="shared" si="303"/>
        <v>無</v>
      </c>
      <c r="AH965" s="45"/>
    </row>
    <row r="966" spans="1:34">
      <c r="A966" s="36" t="str">
        <f t="shared" si="305"/>
        <v>町村</v>
      </c>
      <c r="B966" s="37" t="s">
        <v>1647</v>
      </c>
      <c r="C966" s="38" t="s">
        <v>1652</v>
      </c>
      <c r="D966" s="39" t="str">
        <f t="shared" si="304"/>
        <v>46468</v>
      </c>
      <c r="E966" s="48" t="s">
        <v>1653</v>
      </c>
      <c r="F966" s="40" t="str">
        <f t="shared" si="302"/>
        <v>2021年</v>
      </c>
      <c r="G966" s="41">
        <v>44900</v>
      </c>
      <c r="H966" s="14"/>
      <c r="I966" s="14"/>
      <c r="J966" s="14">
        <v>10577</v>
      </c>
      <c r="K966" s="15" t="str">
        <f t="shared" si="299"/>
        <v/>
      </c>
      <c r="L966" s="14"/>
      <c r="M966" s="14"/>
      <c r="N966" s="35" t="s">
        <v>54</v>
      </c>
      <c r="O966" s="35" t="s">
        <v>29</v>
      </c>
      <c r="P966" s="45" t="s">
        <v>1654</v>
      </c>
      <c r="Q966" s="31">
        <v>6</v>
      </c>
      <c r="R966" s="31" t="s">
        <v>4710</v>
      </c>
      <c r="S966" s="16"/>
      <c r="T966" s="17" t="str">
        <f>IF(AND(S966&lt;&gt;""),S966/INDEX(L$2:L966,MATCH(MAX(L$2:L966)+1,L$2:L966,1)),"")</f>
        <v/>
      </c>
      <c r="U966" s="31" t="s">
        <v>30</v>
      </c>
      <c r="W966" s="43"/>
      <c r="X966" s="43"/>
      <c r="Y966" s="43"/>
      <c r="Z966" s="43"/>
      <c r="AA966" s="43"/>
      <c r="AB966" s="43"/>
      <c r="AC966" s="43"/>
      <c r="AD966" s="39"/>
      <c r="AE966" s="39"/>
      <c r="AF966" s="44" t="str">
        <f t="shared" si="303"/>
        <v>無</v>
      </c>
      <c r="AH966" s="45"/>
    </row>
    <row r="967" spans="1:34">
      <c r="A967" s="36" t="str">
        <f t="shared" si="305"/>
        <v>町村</v>
      </c>
      <c r="B967" s="37" t="str">
        <f>IF(E967&lt;&gt;"",VLOOKUP(C967,市町村コード!$B:$D,3,FALSE),"")</f>
        <v>鹿児島県</v>
      </c>
      <c r="C967" s="38">
        <f>IF(E967&lt;&gt;"",VLOOKUP(E967,市町村コード!$A$1:$B$3593,2,FALSE),"")</f>
        <v>464902</v>
      </c>
      <c r="D967" s="39" t="str">
        <f t="shared" si="304"/>
        <v>46490</v>
      </c>
      <c r="E967" s="48" t="s">
        <v>1656</v>
      </c>
      <c r="F967" s="40" t="str">
        <f t="shared" si="302"/>
        <v>2021年</v>
      </c>
      <c r="G967" s="41">
        <v>44893</v>
      </c>
      <c r="H967" s="14">
        <v>6049</v>
      </c>
      <c r="I967" s="14">
        <v>4830</v>
      </c>
      <c r="J967" s="14">
        <v>6095</v>
      </c>
      <c r="K967" s="15">
        <f t="shared" si="299"/>
        <v>0.79847908745247154</v>
      </c>
      <c r="L967" s="14">
        <v>4808</v>
      </c>
      <c r="M967" s="14">
        <v>21</v>
      </c>
      <c r="N967" s="35"/>
      <c r="O967" s="35" t="s">
        <v>29</v>
      </c>
      <c r="P967" s="48" t="s">
        <v>5166</v>
      </c>
      <c r="Q967" s="31">
        <v>1</v>
      </c>
      <c r="R967" s="31" t="s">
        <v>4711</v>
      </c>
      <c r="S967" s="16">
        <v>3081</v>
      </c>
      <c r="T967" s="17">
        <f>IF(AND(S967&lt;&gt;""),S967/INDEX(L$2:L967,MATCH(MAX(L$2:L967)+1,L$2:L967,1)),"")</f>
        <v>0.64080698835274541</v>
      </c>
      <c r="U967" s="31" t="s">
        <v>30</v>
      </c>
      <c r="W967" s="43"/>
      <c r="X967" s="43"/>
      <c r="Y967" s="43"/>
      <c r="Z967" s="43"/>
      <c r="AA967" s="43"/>
      <c r="AB967" s="43"/>
      <c r="AC967" s="43"/>
      <c r="AD967" s="39"/>
      <c r="AE967" s="39"/>
      <c r="AF967" s="44" t="str">
        <f t="shared" si="303"/>
        <v>無</v>
      </c>
      <c r="AH967" s="45"/>
    </row>
    <row r="968" spans="1:34">
      <c r="A968" s="36" t="str">
        <f t="shared" si="305"/>
        <v>町村</v>
      </c>
      <c r="B968" s="37" t="str">
        <f>IF(E968&lt;&gt;"",VLOOKUP(C968,市町村コード!$B:$D,3,FALSE),"")</f>
        <v>鹿児島県</v>
      </c>
      <c r="C968" s="38">
        <f>IF(E968&lt;&gt;"",VLOOKUP(E968,市町村コード!$A$1:$B$3593,2,FALSE),"")</f>
        <v>464902</v>
      </c>
      <c r="D968" s="39" t="str">
        <f t="shared" si="304"/>
        <v>46490</v>
      </c>
      <c r="E968" s="48" t="s">
        <v>1656</v>
      </c>
      <c r="F968" s="40" t="str">
        <f t="shared" si="302"/>
        <v>2021年</v>
      </c>
      <c r="G968" s="41">
        <v>44893</v>
      </c>
      <c r="H968" s="14"/>
      <c r="I968" s="14"/>
      <c r="J968" s="14"/>
      <c r="K968" s="15"/>
      <c r="L968" s="14"/>
      <c r="M968" s="14"/>
      <c r="N968" s="35"/>
      <c r="O968" s="35"/>
      <c r="P968" s="45" t="s">
        <v>1657</v>
      </c>
      <c r="Q968" s="31">
        <v>2</v>
      </c>
      <c r="R968" s="31" t="s">
        <v>4710</v>
      </c>
      <c r="S968" s="16">
        <v>1727</v>
      </c>
      <c r="T968" s="17">
        <f>IF(AND(S968&lt;&gt;""),S968/INDEX(L$2:L968,MATCH(MAX(L$2:L968)+1,L$2:L968,1)),"")</f>
        <v>0.35919301164725459</v>
      </c>
      <c r="U968" s="31" t="s">
        <v>30</v>
      </c>
      <c r="W968" s="43"/>
      <c r="X968" s="43"/>
      <c r="Y968" s="43"/>
      <c r="Z968" s="43"/>
      <c r="AA968" s="43"/>
      <c r="AB968" s="43"/>
      <c r="AC968" s="43"/>
      <c r="AD968" s="39"/>
      <c r="AE968" s="39"/>
      <c r="AF968" s="44" t="str">
        <f t="shared" si="303"/>
        <v>無</v>
      </c>
      <c r="AH968" s="45"/>
    </row>
    <row r="969" spans="1:34">
      <c r="A969" s="36" t="str">
        <f t="shared" si="305"/>
        <v>町村</v>
      </c>
      <c r="B969" s="37" t="str">
        <f>IF(E969&lt;&gt;"",VLOOKUP(C969,市町村コード!$B:$D,3,FALSE),"")</f>
        <v>鹿児島県</v>
      </c>
      <c r="C969" s="38">
        <f>IF(E969&lt;&gt;"",VLOOKUP(E969,市町村コード!$A$1:$B$3593,2,FALSE),"")</f>
        <v>464929</v>
      </c>
      <c r="D969" s="39" t="str">
        <f t="shared" si="304"/>
        <v>46492</v>
      </c>
      <c r="E969" s="48" t="s">
        <v>1659</v>
      </c>
      <c r="F969" s="40" t="str">
        <f t="shared" si="302"/>
        <v>2021年</v>
      </c>
      <c r="G969" s="41">
        <v>44753</v>
      </c>
      <c r="H969" s="14">
        <v>12392</v>
      </c>
      <c r="I969" s="14">
        <v>6929</v>
      </c>
      <c r="J969" s="14">
        <v>12594</v>
      </c>
      <c r="K969" s="15">
        <f t="shared" si="299"/>
        <v>0.559151065203357</v>
      </c>
      <c r="L969" s="14">
        <v>6837</v>
      </c>
      <c r="M969" s="14">
        <v>91</v>
      </c>
      <c r="N969" s="35"/>
      <c r="O969" s="35" t="s">
        <v>29</v>
      </c>
      <c r="P969" s="45" t="s">
        <v>1660</v>
      </c>
      <c r="Q969" s="31">
        <v>4</v>
      </c>
      <c r="R969" s="31" t="s">
        <v>4710</v>
      </c>
      <c r="S969" s="16">
        <v>5036</v>
      </c>
      <c r="T969" s="17">
        <f>IF(AND(S969&lt;&gt;""),S969/INDEX(L$2:L969,MATCH(MAX(L$2:L969)+1,L$2:L969,1)),"")</f>
        <v>0.73658037150797129</v>
      </c>
      <c r="U969" s="31" t="s">
        <v>30</v>
      </c>
      <c r="W969" s="43"/>
      <c r="X969" s="43"/>
      <c r="Y969" s="43"/>
      <c r="Z969" s="43"/>
      <c r="AA969" s="43"/>
      <c r="AB969" s="43"/>
      <c r="AC969" s="43"/>
      <c r="AD969" s="39"/>
      <c r="AE969" s="39"/>
      <c r="AF969" s="44" t="str">
        <f t="shared" si="303"/>
        <v>無</v>
      </c>
      <c r="AH969" s="45"/>
    </row>
    <row r="970" spans="1:34">
      <c r="A970" s="36" t="str">
        <f t="shared" si="305"/>
        <v>町村</v>
      </c>
      <c r="B970" s="37" t="str">
        <f>IF(E970&lt;&gt;"",VLOOKUP(C970,市町村コード!$B:$D,3,FALSE),"")</f>
        <v>鹿児島県</v>
      </c>
      <c r="C970" s="38">
        <f>IF(E970&lt;&gt;"",VLOOKUP(E970,市町村コード!$A$1:$B$3593,2,FALSE),"")</f>
        <v>464929</v>
      </c>
      <c r="D970" s="39" t="str">
        <f t="shared" si="304"/>
        <v>46492</v>
      </c>
      <c r="E970" s="48" t="s">
        <v>1659</v>
      </c>
      <c r="F970" s="40" t="str">
        <f t="shared" si="302"/>
        <v>2021年</v>
      </c>
      <c r="G970" s="41">
        <v>44753</v>
      </c>
      <c r="H970" s="14"/>
      <c r="I970" s="14"/>
      <c r="J970" s="14"/>
      <c r="K970" s="15"/>
      <c r="L970" s="14"/>
      <c r="M970" s="14"/>
      <c r="N970" s="35"/>
      <c r="O970" s="35"/>
      <c r="P970" s="45" t="s">
        <v>5297</v>
      </c>
      <c r="Q970" s="31"/>
      <c r="R970" s="31" t="s">
        <v>4711</v>
      </c>
      <c r="S970" s="16">
        <v>1555</v>
      </c>
      <c r="T970" s="17">
        <f>IF(AND(S970&lt;&gt;""),S970/INDEX(L$2:L970,MATCH(MAX(L$2:L970)+1,L$2:L970,1)),"")</f>
        <v>0.22743893520549949</v>
      </c>
      <c r="U970" s="31" t="s">
        <v>30</v>
      </c>
      <c r="W970" s="43"/>
      <c r="X970" s="43"/>
      <c r="Y970" s="43"/>
      <c r="Z970" s="43"/>
      <c r="AA970" s="43"/>
      <c r="AB970" s="43"/>
      <c r="AC970" s="43"/>
      <c r="AD970" s="39"/>
      <c r="AE970" s="39"/>
      <c r="AF970" s="44" t="str">
        <f t="shared" si="303"/>
        <v>無</v>
      </c>
      <c r="AH970" s="45"/>
    </row>
    <row r="971" spans="1:34">
      <c r="A971" s="36" t="str">
        <f t="shared" si="305"/>
        <v>町村</v>
      </c>
      <c r="B971" s="37" t="str">
        <f>IF(E971&lt;&gt;"",VLOOKUP(C971,市町村コード!$B:$D,3,FALSE),"")</f>
        <v>鹿児島県</v>
      </c>
      <c r="C971" s="38">
        <f>IF(E971&lt;&gt;"",VLOOKUP(E971,市町村コード!$A$1:$B$3593,2,FALSE),"")</f>
        <v>464929</v>
      </c>
      <c r="D971" s="39" t="str">
        <f t="shared" si="304"/>
        <v>46492</v>
      </c>
      <c r="E971" s="48" t="s">
        <v>1659</v>
      </c>
      <c r="F971" s="40" t="str">
        <f t="shared" si="302"/>
        <v>2021年</v>
      </c>
      <c r="G971" s="41">
        <v>44753</v>
      </c>
      <c r="H971" s="14"/>
      <c r="I971" s="14"/>
      <c r="J971" s="14"/>
      <c r="K971" s="15"/>
      <c r="L971" s="14"/>
      <c r="M971" s="14"/>
      <c r="N971" s="35"/>
      <c r="O971" s="35"/>
      <c r="P971" s="45" t="s">
        <v>5298</v>
      </c>
      <c r="Q971" s="31"/>
      <c r="R971" s="31" t="s">
        <v>4711</v>
      </c>
      <c r="S971" s="16">
        <v>246</v>
      </c>
      <c r="T971" s="17">
        <f>IF(AND(S971&lt;&gt;""),S971/INDEX(L$2:L971,MATCH(MAX(L$2:L971)+1,L$2:L971,1)),"")</f>
        <v>3.5980693286529176E-2</v>
      </c>
      <c r="U971" s="31" t="s">
        <v>30</v>
      </c>
      <c r="W971" s="43"/>
      <c r="X971" s="43"/>
      <c r="Y971" s="43"/>
      <c r="Z971" s="43"/>
      <c r="AA971" s="43"/>
      <c r="AB971" s="43"/>
      <c r="AC971" s="43"/>
      <c r="AD971" s="39"/>
      <c r="AE971" s="39"/>
      <c r="AF971" s="44" t="str">
        <f t="shared" si="303"/>
        <v>無</v>
      </c>
      <c r="AH971" s="45"/>
    </row>
    <row r="972" spans="1:34" ht="18.75" customHeight="1">
      <c r="A972" s="36" t="str">
        <f t="shared" si="305"/>
        <v>町村</v>
      </c>
      <c r="B972" s="37" t="s">
        <v>1647</v>
      </c>
      <c r="C972" s="38" t="s">
        <v>1662</v>
      </c>
      <c r="D972" s="39" t="str">
        <f t="shared" si="304"/>
        <v>46523</v>
      </c>
      <c r="E972" s="48" t="s">
        <v>1663</v>
      </c>
      <c r="F972" s="40" t="str">
        <f t="shared" si="302"/>
        <v>2021年</v>
      </c>
      <c r="G972" s="41">
        <v>44795</v>
      </c>
      <c r="H972" s="14"/>
      <c r="I972" s="14"/>
      <c r="J972" s="14">
        <v>1244</v>
      </c>
      <c r="K972" s="15" t="str">
        <f t="shared" ref="K972:K1011" si="306">IF(AND(H972&lt;&gt;"",I972&lt;&gt;""),I972/H972,"")</f>
        <v/>
      </c>
      <c r="L972" s="14"/>
      <c r="M972" s="14"/>
      <c r="N972" s="35" t="s">
        <v>54</v>
      </c>
      <c r="O972" s="35" t="s">
        <v>29</v>
      </c>
      <c r="P972" s="45" t="s">
        <v>1664</v>
      </c>
      <c r="Q972" s="31">
        <v>4</v>
      </c>
      <c r="R972" s="31" t="s">
        <v>4710</v>
      </c>
      <c r="S972" s="16"/>
      <c r="T972" s="17" t="str">
        <f>IF(AND(S972&lt;&gt;""),S972/INDEX(L$2:L972,MATCH(MAX(L$2:L972)+1,L$2:L972,1)),"")</f>
        <v/>
      </c>
      <c r="U972" s="31" t="s">
        <v>30</v>
      </c>
      <c r="W972" s="43"/>
      <c r="X972" s="43"/>
      <c r="Y972" s="43"/>
      <c r="Z972" s="43"/>
      <c r="AA972" s="43"/>
      <c r="AB972" s="43"/>
      <c r="AC972" s="43"/>
      <c r="AD972" s="39"/>
      <c r="AF972" s="44" t="str">
        <f t="shared" si="303"/>
        <v>無</v>
      </c>
      <c r="AH972" s="45"/>
    </row>
    <row r="973" spans="1:34">
      <c r="A973" s="36" t="str">
        <f t="shared" si="305"/>
        <v>町村</v>
      </c>
      <c r="B973" s="37" t="str">
        <f>IF(E973&lt;&gt;"",VLOOKUP(C973,市町村コード!$B:$D,3,FALSE),"")</f>
        <v>鹿児島県</v>
      </c>
      <c r="C973" s="38">
        <f>IF(E973&lt;&gt;"",VLOOKUP(E973,市町村コード!$A$1:$B$3593,2,FALSE),"")</f>
        <v>465275</v>
      </c>
      <c r="D973" s="39" t="str">
        <f t="shared" si="304"/>
        <v>46527</v>
      </c>
      <c r="E973" s="48" t="s">
        <v>1666</v>
      </c>
      <c r="F973" s="40" t="str">
        <f t="shared" ref="F973" si="307">IF(MONTH(G973)&gt;=5, YEAR(G973)-1, YEAR(G973))&amp;"年"</f>
        <v>2021年</v>
      </c>
      <c r="G973" s="41">
        <v>44865</v>
      </c>
      <c r="H973" s="14"/>
      <c r="I973" s="14"/>
      <c r="J973" s="14">
        <v>4943</v>
      </c>
      <c r="K973" s="15" t="str">
        <f t="shared" si="306"/>
        <v/>
      </c>
      <c r="L973" s="14"/>
      <c r="M973" s="14"/>
      <c r="N973" s="35" t="s">
        <v>54</v>
      </c>
      <c r="O973" s="35" t="s">
        <v>29</v>
      </c>
      <c r="P973" s="45" t="s">
        <v>1667</v>
      </c>
      <c r="Q973" s="31">
        <v>2</v>
      </c>
      <c r="R973" s="31" t="s">
        <v>4710</v>
      </c>
      <c r="S973" s="16"/>
      <c r="T973" s="17" t="str">
        <f>IF(AND(S973&lt;&gt;""),S973/INDEX(L$2:L973,MATCH(MAX(L$2:L973)+1,L$2:L973,1)),"")</f>
        <v/>
      </c>
      <c r="U973" s="31" t="s">
        <v>30</v>
      </c>
      <c r="W973" s="43"/>
      <c r="X973" s="43"/>
      <c r="Y973" s="43"/>
      <c r="Z973" s="43"/>
      <c r="AA973" s="43"/>
      <c r="AB973" s="43"/>
      <c r="AC973" s="43"/>
      <c r="AD973" s="39"/>
      <c r="AF973" s="44" t="str">
        <f t="shared" si="303"/>
        <v>無</v>
      </c>
      <c r="AH973" s="45"/>
    </row>
    <row r="974" spans="1:34">
      <c r="A974" s="36" t="str">
        <f t="shared" si="305"/>
        <v>町村</v>
      </c>
      <c r="B974" s="37" t="str">
        <f>IF(E974&lt;&gt;"",VLOOKUP(C974,市町村コード!$B:$D,3,FALSE),"")</f>
        <v>鹿児島県</v>
      </c>
      <c r="C974" s="38">
        <f>IF(E974&lt;&gt;"",VLOOKUP(E974,市町村コード!$A$1:$B$3593,2,FALSE),"")</f>
        <v>465321</v>
      </c>
      <c r="D974" s="39" t="str">
        <f t="shared" si="304"/>
        <v>46532</v>
      </c>
      <c r="E974" s="48" t="s">
        <v>1671</v>
      </c>
      <c r="F974" s="40" t="str">
        <f t="shared" ref="F974:F980" si="308">IF(MONTH(G974)&gt;=5, YEAR(G974)-1, YEAR(G974))&amp;"年"</f>
        <v>2021年</v>
      </c>
      <c r="G974" s="41">
        <v>44851</v>
      </c>
      <c r="H974" s="14">
        <v>5261</v>
      </c>
      <c r="I974" s="14">
        <v>4885</v>
      </c>
      <c r="J974" s="14"/>
      <c r="K974" s="15">
        <f t="shared" si="306"/>
        <v>0.92853069758601026</v>
      </c>
      <c r="L974" s="14">
        <v>4852</v>
      </c>
      <c r="M974" s="14">
        <v>33</v>
      </c>
      <c r="N974" s="35"/>
      <c r="O974" s="35" t="s">
        <v>29</v>
      </c>
      <c r="P974" s="45" t="s">
        <v>1672</v>
      </c>
      <c r="Q974" s="31">
        <v>6</v>
      </c>
      <c r="R974" s="31" t="s">
        <v>4710</v>
      </c>
      <c r="S974" s="16">
        <v>2626</v>
      </c>
      <c r="T974" s="17">
        <f>IF(AND(S974&lt;&gt;""),S974/INDEX(L$2:L974,MATCH(MAX(L$2:L974)+1,L$2:L974,1)),"")</f>
        <v>0.5412201154163232</v>
      </c>
      <c r="U974" s="31" t="s">
        <v>30</v>
      </c>
      <c r="W974" s="43"/>
      <c r="X974" s="43"/>
      <c r="Y974" s="43"/>
      <c r="Z974" s="43"/>
      <c r="AA974" s="43"/>
      <c r="AB974" s="43"/>
      <c r="AC974" s="43"/>
      <c r="AD974" s="39"/>
      <c r="AE974" s="39"/>
      <c r="AF974" s="44" t="str">
        <f t="shared" ref="AF974:AF999" si="309">IF(AND(V974="",W974="",X974="",Y974="",Z974="",AA974="",AB974="",AC974=""),"無",IF(V974&lt;&gt;"",$V$1,"") &amp; IF(W974&lt;&gt;"",$W$1,"") &amp; IF(X974&lt;&gt;"",$X$1,"") &amp; IF(Y974&lt;&gt;"",$Y$1,"") &amp; IF(Z974&lt;&gt;"",$Z$1,"") &amp; IF(AA974&lt;&gt;"",$AA$1,"") &amp; IF(AB974&lt;&gt;"",$AB$1,"") &amp; IF(AC974&lt;&gt;"",$AC$1,""))</f>
        <v>無</v>
      </c>
      <c r="AH974" s="45"/>
    </row>
    <row r="975" spans="1:34">
      <c r="A975" s="36" t="str">
        <f t="shared" si="305"/>
        <v>町村</v>
      </c>
      <c r="B975" s="37" t="str">
        <f>IF(E975&lt;&gt;"",VLOOKUP(C975,市町村コード!$B:$D,3,FALSE),"")</f>
        <v>鹿児島県</v>
      </c>
      <c r="C975" s="38">
        <f>IF(E975&lt;&gt;"",VLOOKUP(E975,市町村コード!$A$1:$B$3593,2,FALSE),"")</f>
        <v>465321</v>
      </c>
      <c r="D975" s="39" t="str">
        <f t="shared" si="304"/>
        <v>46532</v>
      </c>
      <c r="E975" s="48" t="s">
        <v>1671</v>
      </c>
      <c r="F975" s="40" t="str">
        <f t="shared" si="308"/>
        <v>2021年</v>
      </c>
      <c r="G975" s="41">
        <v>44851</v>
      </c>
      <c r="H975" s="14"/>
      <c r="I975" s="14"/>
      <c r="J975" s="14"/>
      <c r="K975" s="15"/>
      <c r="L975" s="14"/>
      <c r="M975" s="14"/>
      <c r="N975" s="35"/>
      <c r="O975" s="35"/>
      <c r="P975" s="45" t="s">
        <v>5167</v>
      </c>
      <c r="Q975" s="31"/>
      <c r="R975" s="31" t="s">
        <v>4711</v>
      </c>
      <c r="S975" s="16">
        <v>2226</v>
      </c>
      <c r="T975" s="17">
        <f>IF(AND(S975&lt;&gt;""),S975/INDEX(L$2:L975,MATCH(MAX(L$2:L975)+1,L$2:L975,1)),"")</f>
        <v>0.45877988458367686</v>
      </c>
      <c r="U975" s="31" t="s">
        <v>30</v>
      </c>
      <c r="W975" s="43"/>
      <c r="X975" s="43"/>
      <c r="Y975" s="43"/>
      <c r="Z975" s="43"/>
      <c r="AA975" s="43"/>
      <c r="AB975" s="43"/>
      <c r="AC975" s="43"/>
      <c r="AD975" s="39"/>
      <c r="AE975" s="39"/>
      <c r="AF975" s="44" t="str">
        <f t="shared" si="309"/>
        <v>無</v>
      </c>
      <c r="AH975" s="45"/>
    </row>
    <row r="976" spans="1:34">
      <c r="A976" s="36" t="str">
        <f t="shared" si="305"/>
        <v>町村</v>
      </c>
      <c r="B976" s="37" t="str">
        <f>IF(E976&lt;&gt;"",VLOOKUP(C976,市町村コード!$B:$D,3,FALSE),"")</f>
        <v>鹿児島県</v>
      </c>
      <c r="C976" s="38">
        <f>IF(E976&lt;&gt;"",VLOOKUP(E976,市町村コード!$A$1:$B$3593,2,FALSE),"")</f>
        <v>465330</v>
      </c>
      <c r="D976" s="39" t="str">
        <f t="shared" si="304"/>
        <v>46533</v>
      </c>
      <c r="E976" s="48" t="s">
        <v>1673</v>
      </c>
      <c r="F976" s="40" t="str">
        <f t="shared" si="308"/>
        <v>2021年</v>
      </c>
      <c r="G976" s="41">
        <v>44739</v>
      </c>
      <c r="H976" s="14">
        <v>5054</v>
      </c>
      <c r="I976" s="14">
        <v>4315</v>
      </c>
      <c r="J976" s="14">
        <v>5232</v>
      </c>
      <c r="K976" s="15">
        <f t="shared" si="306"/>
        <v>0.85377918480411552</v>
      </c>
      <c r="L976" s="14">
        <v>4285</v>
      </c>
      <c r="M976" s="14">
        <v>30</v>
      </c>
      <c r="N976" s="35"/>
      <c r="O976" s="35" t="s">
        <v>29</v>
      </c>
      <c r="P976" s="45" t="s">
        <v>5223</v>
      </c>
      <c r="Q976" s="31">
        <v>1</v>
      </c>
      <c r="R976" s="31" t="s">
        <v>4711</v>
      </c>
      <c r="S976" s="16">
        <v>1972</v>
      </c>
      <c r="T976" s="17">
        <f>IF(AND(S976&lt;&gt;""),S976/INDEX(L$2:L976,MATCH(MAX(L$2:L976)+1,L$2:L976,1)),"")</f>
        <v>0.46021003500583429</v>
      </c>
      <c r="U976" s="31" t="s">
        <v>30</v>
      </c>
      <c r="W976" s="43"/>
      <c r="X976" s="43"/>
      <c r="Y976" s="43"/>
      <c r="Z976" s="43"/>
      <c r="AA976" s="43"/>
      <c r="AB976" s="43"/>
      <c r="AC976" s="43"/>
      <c r="AD976" s="39"/>
      <c r="AE976" s="39"/>
      <c r="AF976" s="44" t="str">
        <f t="shared" si="309"/>
        <v>無</v>
      </c>
      <c r="AH976" s="45"/>
    </row>
    <row r="977" spans="1:34">
      <c r="A977" s="36" t="str">
        <f t="shared" si="305"/>
        <v>町村</v>
      </c>
      <c r="B977" s="37" t="str">
        <f>IF(E977&lt;&gt;"",VLOOKUP(C977,市町村コード!$B:$D,3,FALSE),"")</f>
        <v>鹿児島県</v>
      </c>
      <c r="C977" s="38">
        <f>IF(E977&lt;&gt;"",VLOOKUP(E977,市町村コード!$A$1:$B$3593,2,FALSE),"")</f>
        <v>465330</v>
      </c>
      <c r="D977" s="39" t="str">
        <f t="shared" si="304"/>
        <v>46533</v>
      </c>
      <c r="E977" s="48" t="s">
        <v>1673</v>
      </c>
      <c r="F977" s="40" t="str">
        <f t="shared" si="308"/>
        <v>2021年</v>
      </c>
      <c r="G977" s="41">
        <v>44739</v>
      </c>
      <c r="H977" s="14"/>
      <c r="I977" s="14"/>
      <c r="J977" s="14"/>
      <c r="K977" s="15"/>
      <c r="L977" s="14"/>
      <c r="M977" s="14"/>
      <c r="N977" s="35"/>
      <c r="O977" s="35"/>
      <c r="P977" s="45" t="s">
        <v>5224</v>
      </c>
      <c r="Q977" s="31"/>
      <c r="R977" s="31" t="s">
        <v>4711</v>
      </c>
      <c r="S977" s="16">
        <v>1927</v>
      </c>
      <c r="T977" s="17">
        <f>IF(AND(S977&lt;&gt;""),S977/INDEX(L$2:L977,MATCH(MAX(L$2:L977)+1,L$2:L977,1)),"")</f>
        <v>0.449708284714119</v>
      </c>
      <c r="U977" s="31" t="s">
        <v>30</v>
      </c>
      <c r="W977" s="43"/>
      <c r="X977" s="43"/>
      <c r="Y977" s="43"/>
      <c r="Z977" s="43"/>
      <c r="AA977" s="43"/>
      <c r="AB977" s="43"/>
      <c r="AC977" s="43"/>
      <c r="AD977" s="39"/>
      <c r="AE977" s="39"/>
      <c r="AF977" s="44" t="str">
        <f t="shared" si="309"/>
        <v>無</v>
      </c>
      <c r="AH977" s="45"/>
    </row>
    <row r="978" spans="1:34">
      <c r="A978" s="36" t="str">
        <f t="shared" si="305"/>
        <v>町村</v>
      </c>
      <c r="B978" s="37" t="str">
        <f>IF(E978&lt;&gt;"",VLOOKUP(C978,市町村コード!$B:$D,3,FALSE),"")</f>
        <v>鹿児島県</v>
      </c>
      <c r="C978" s="38">
        <f>IF(E978&lt;&gt;"",VLOOKUP(E978,市町村コード!$A$1:$B$3593,2,FALSE),"")</f>
        <v>465330</v>
      </c>
      <c r="D978" s="39" t="str">
        <f t="shared" si="304"/>
        <v>46533</v>
      </c>
      <c r="E978" s="48" t="s">
        <v>1673</v>
      </c>
      <c r="F978" s="40" t="str">
        <f t="shared" si="308"/>
        <v>2021年</v>
      </c>
      <c r="G978" s="41">
        <v>44739</v>
      </c>
      <c r="H978" s="14"/>
      <c r="I978" s="14"/>
      <c r="J978" s="14"/>
      <c r="K978" s="15"/>
      <c r="L978" s="14"/>
      <c r="M978" s="14"/>
      <c r="N978" s="35"/>
      <c r="O978" s="35"/>
      <c r="P978" s="45" t="s">
        <v>5225</v>
      </c>
      <c r="Q978" s="31"/>
      <c r="R978" s="31" t="s">
        <v>4711</v>
      </c>
      <c r="S978" s="16">
        <v>267</v>
      </c>
      <c r="T978" s="17">
        <f>IF(AND(S978&lt;&gt;""),S978/INDEX(L$2:L978,MATCH(MAX(L$2:L978)+1,L$2:L978,1)),"")</f>
        <v>6.2310385064177361E-2</v>
      </c>
      <c r="U978" s="31" t="s">
        <v>30</v>
      </c>
      <c r="W978" s="43"/>
      <c r="X978" s="43"/>
      <c r="Y978" s="43"/>
      <c r="Z978" s="43"/>
      <c r="AA978" s="43"/>
      <c r="AB978" s="43"/>
      <c r="AC978" s="43"/>
      <c r="AD978" s="39"/>
      <c r="AE978" s="39"/>
      <c r="AF978" s="44" t="str">
        <f t="shared" si="309"/>
        <v>無</v>
      </c>
      <c r="AH978" s="45"/>
    </row>
    <row r="979" spans="1:34">
      <c r="A979" s="36" t="str">
        <f t="shared" si="305"/>
        <v>町村</v>
      </c>
      <c r="B979" s="37" t="str">
        <f>IF(E979&lt;&gt;"",VLOOKUP(C979,市町村コード!$B:$D,3,FALSE),"")</f>
        <v>鹿児島県</v>
      </c>
      <c r="C979" s="38">
        <f>IF(E979&lt;&gt;"",VLOOKUP(E979,市町村コード!$A$1:$B$3593,2,FALSE),"")</f>
        <v>465330</v>
      </c>
      <c r="D979" s="39" t="str">
        <f t="shared" si="304"/>
        <v>46533</v>
      </c>
      <c r="E979" s="48" t="s">
        <v>1673</v>
      </c>
      <c r="F979" s="40" t="str">
        <f t="shared" si="308"/>
        <v>2021年</v>
      </c>
      <c r="G979" s="41">
        <v>44739</v>
      </c>
      <c r="H979" s="14"/>
      <c r="I979" s="14"/>
      <c r="J979" s="14"/>
      <c r="K979" s="15"/>
      <c r="L979" s="14"/>
      <c r="M979" s="14"/>
      <c r="N979" s="35"/>
      <c r="O979" s="35"/>
      <c r="P979" s="45" t="s">
        <v>5226</v>
      </c>
      <c r="Q979" s="31"/>
      <c r="R979" s="31" t="s">
        <v>4711</v>
      </c>
      <c r="S979" s="16">
        <v>119</v>
      </c>
      <c r="T979" s="17">
        <f>IF(AND(S979&lt;&gt;""),S979/INDEX(L$2:L979,MATCH(MAX(L$2:L979)+1,L$2:L979,1)),"")</f>
        <v>2.777129521586931E-2</v>
      </c>
      <c r="U979" s="31" t="s">
        <v>30</v>
      </c>
      <c r="W979" s="43"/>
      <c r="X979" s="43"/>
      <c r="Y979" s="43"/>
      <c r="Z979" s="43"/>
      <c r="AA979" s="43"/>
      <c r="AB979" s="43"/>
      <c r="AC979" s="43"/>
      <c r="AD979" s="39"/>
      <c r="AE979" s="39"/>
      <c r="AF979" s="44" t="str">
        <f t="shared" si="309"/>
        <v>無</v>
      </c>
      <c r="AH979" s="45"/>
    </row>
    <row r="980" spans="1:34">
      <c r="A980" s="36" t="str">
        <f t="shared" si="305"/>
        <v>町村</v>
      </c>
      <c r="B980" s="37" t="str">
        <f>IF(E980&lt;&gt;"",VLOOKUP(C980,市町村コード!$B:$D,3,FALSE),"")</f>
        <v>鹿児島県</v>
      </c>
      <c r="C980" s="38">
        <f>IF(E980&lt;&gt;"",VLOOKUP(E980,市町村コード!$A$1:$B$3593,2,FALSE),"")</f>
        <v>465348</v>
      </c>
      <c r="D980" s="39" t="str">
        <f t="shared" si="304"/>
        <v>46534</v>
      </c>
      <c r="E980" s="48" t="s">
        <v>1674</v>
      </c>
      <c r="F980" s="40" t="str">
        <f t="shared" si="308"/>
        <v>2021年</v>
      </c>
      <c r="G980" s="41">
        <v>44900</v>
      </c>
      <c r="H980" s="14"/>
      <c r="I980" s="14"/>
      <c r="J980" s="14">
        <v>4746</v>
      </c>
      <c r="K980" s="15" t="str">
        <f t="shared" si="306"/>
        <v/>
      </c>
      <c r="L980" s="14"/>
      <c r="M980" s="14"/>
      <c r="N980" s="35" t="s">
        <v>54</v>
      </c>
      <c r="O980" s="35" t="s">
        <v>29</v>
      </c>
      <c r="P980" s="45" t="s">
        <v>1675</v>
      </c>
      <c r="Q980" s="31">
        <v>2</v>
      </c>
      <c r="R980" s="31" t="s">
        <v>4710</v>
      </c>
      <c r="S980" s="16"/>
      <c r="T980" s="17" t="str">
        <f>IF(AND(S980&lt;&gt;""),S980/INDEX(L$2:L980,MATCH(MAX(L$2:L980)+1,L$2:L980,1)),"")</f>
        <v/>
      </c>
      <c r="U980" s="31" t="s">
        <v>30</v>
      </c>
      <c r="W980" s="43"/>
      <c r="X980" s="43"/>
      <c r="Y980" s="43"/>
      <c r="Z980" s="43"/>
      <c r="AA980" s="43"/>
      <c r="AB980" s="43"/>
      <c r="AC980" s="43"/>
      <c r="AD980" s="39"/>
      <c r="AE980" s="39"/>
      <c r="AF980" s="44" t="str">
        <f t="shared" si="309"/>
        <v>無</v>
      </c>
      <c r="AH980" s="45"/>
    </row>
    <row r="981" spans="1:34">
      <c r="A981" s="36" t="str">
        <f t="shared" si="305"/>
        <v>市区</v>
      </c>
      <c r="B981" s="37" t="str">
        <f>IF(E981&lt;&gt;"",VLOOKUP(C981,市町村コード!$B:$D,3,FALSE),"")</f>
        <v>沖縄県</v>
      </c>
      <c r="C981" s="38">
        <f>IF(E981&lt;&gt;"",VLOOKUP(E981,市町村コード!$A$1:$B$3593,2,FALSE),"")</f>
        <v>472077</v>
      </c>
      <c r="D981" s="39" t="str">
        <f t="shared" ref="D981:D1013" si="310">IF(C981&lt;&gt;"",LEFT(C981,5),"")</f>
        <v>47207</v>
      </c>
      <c r="E981" s="48" t="s">
        <v>1677</v>
      </c>
      <c r="F981" s="40" t="str">
        <f t="shared" ref="F981:F986" si="311">IF(MONTH(G981)&gt;=5, YEAR(G981)-1, YEAR(G981))&amp;"年"</f>
        <v>2022年</v>
      </c>
      <c r="G981" s="41">
        <v>44619</v>
      </c>
      <c r="H981" s="14">
        <v>38846</v>
      </c>
      <c r="I981" s="14">
        <v>27401</v>
      </c>
      <c r="J981" s="14"/>
      <c r="K981" s="15">
        <f t="shared" si="306"/>
        <v>0.70537507079235962</v>
      </c>
      <c r="L981" s="14">
        <v>27068</v>
      </c>
      <c r="M981" s="14">
        <v>333</v>
      </c>
      <c r="N981" s="35"/>
      <c r="O981" s="35" t="s">
        <v>29</v>
      </c>
      <c r="P981" s="45" t="s">
        <v>1678</v>
      </c>
      <c r="Q981" s="31">
        <v>4</v>
      </c>
      <c r="R981" s="31" t="s">
        <v>4710</v>
      </c>
      <c r="S981" s="16">
        <v>14761</v>
      </c>
      <c r="T981" s="17">
        <f>IF(AND(S981&lt;&gt;""),S981/INDEX(L$2:L981,MATCH(MAX(L$2:L981)+1,L$2:L981,1)),"")</f>
        <v>0.5453302792965864</v>
      </c>
      <c r="U981" s="31" t="s">
        <v>30</v>
      </c>
      <c r="V981" s="34" t="s">
        <v>32</v>
      </c>
      <c r="W981" s="43"/>
      <c r="X981" s="43"/>
      <c r="Y981" s="43" t="s">
        <v>32</v>
      </c>
      <c r="Z981" s="43"/>
      <c r="AA981" s="43"/>
      <c r="AB981" s="43"/>
      <c r="AC981" s="43"/>
      <c r="AD981" s="39" t="s">
        <v>4691</v>
      </c>
      <c r="AE981" s="39"/>
      <c r="AF981" s="44" t="str">
        <f t="shared" si="309"/>
        <v>自公</v>
      </c>
      <c r="AH981" s="45"/>
    </row>
    <row r="982" spans="1:34">
      <c r="A982" s="36" t="str">
        <f t="shared" si="305"/>
        <v>市区</v>
      </c>
      <c r="B982" s="37" t="str">
        <f>IF(E982&lt;&gt;"",VLOOKUP(C982,市町村コード!$B:$D,3,FALSE),"")</f>
        <v>沖縄県</v>
      </c>
      <c r="C982" s="38">
        <f>IF(E982&lt;&gt;"",VLOOKUP(E982,市町村コード!$A$1:$B$3593,2,FALSE),"")</f>
        <v>472077</v>
      </c>
      <c r="D982" s="39" t="str">
        <f t="shared" si="310"/>
        <v>47207</v>
      </c>
      <c r="E982" s="48" t="s">
        <v>1677</v>
      </c>
      <c r="F982" s="40" t="str">
        <f t="shared" si="311"/>
        <v>2022年</v>
      </c>
      <c r="G982" s="41">
        <v>44619</v>
      </c>
      <c r="H982" s="14"/>
      <c r="I982" s="14"/>
      <c r="J982" s="14"/>
      <c r="K982" s="15"/>
      <c r="L982" s="14"/>
      <c r="M982" s="14"/>
      <c r="N982" s="35"/>
      <c r="O982" s="35"/>
      <c r="P982" s="45" t="s">
        <v>5168</v>
      </c>
      <c r="Q982" s="31"/>
      <c r="R982" s="31" t="s">
        <v>4711</v>
      </c>
      <c r="S982" s="16">
        <v>12307</v>
      </c>
      <c r="T982" s="17">
        <f>IF(AND(S982&lt;&gt;""),S982/INDEX(L$2:L982,MATCH(MAX(L$2:L982)+1,L$2:L982,1)),"")</f>
        <v>0.4546697207034136</v>
      </c>
      <c r="U982" s="31" t="s">
        <v>30</v>
      </c>
      <c r="W982" s="43"/>
      <c r="X982" s="43"/>
      <c r="Y982" s="43"/>
      <c r="Z982" s="43"/>
      <c r="AA982" s="43"/>
      <c r="AB982" s="43"/>
      <c r="AC982" s="43"/>
      <c r="AD982" s="39"/>
      <c r="AE982" s="39"/>
      <c r="AF982" s="44" t="str">
        <f t="shared" si="309"/>
        <v>無</v>
      </c>
      <c r="AH982" s="45"/>
    </row>
    <row r="983" spans="1:34">
      <c r="A983" s="36" t="str">
        <f t="shared" si="305"/>
        <v>市区</v>
      </c>
      <c r="B983" s="37" t="str">
        <f>IF(E983&lt;&gt;"",VLOOKUP(C983,市町村コード!$B:$D,3,FALSE),"")</f>
        <v>沖縄県</v>
      </c>
      <c r="C983" s="38">
        <f>IF(E983&lt;&gt;"",VLOOKUP(E983,市町村コード!$A$1:$B$3593,2,FALSE),"")</f>
        <v>472093</v>
      </c>
      <c r="D983" s="39" t="str">
        <f t="shared" si="310"/>
        <v>47209</v>
      </c>
      <c r="E983" s="48" t="s">
        <v>1680</v>
      </c>
      <c r="F983" s="40" t="str">
        <f t="shared" si="311"/>
        <v>2022年</v>
      </c>
      <c r="G983" s="41">
        <v>44584</v>
      </c>
      <c r="H983" s="14">
        <v>49959</v>
      </c>
      <c r="I983" s="14">
        <v>34134</v>
      </c>
      <c r="J983" s="14">
        <v>50561</v>
      </c>
      <c r="K983" s="15">
        <f t="shared" si="306"/>
        <v>0.68324025701074886</v>
      </c>
      <c r="L983" s="14">
        <v>33963</v>
      </c>
      <c r="M983" s="14">
        <v>172</v>
      </c>
      <c r="N983" s="35"/>
      <c r="O983" s="35" t="s">
        <v>29</v>
      </c>
      <c r="P983" s="45" t="s">
        <v>1681</v>
      </c>
      <c r="Q983" s="31">
        <v>2</v>
      </c>
      <c r="R983" s="31" t="s">
        <v>4710</v>
      </c>
      <c r="S983" s="16">
        <v>19524</v>
      </c>
      <c r="T983" s="17">
        <f>IF(AND(S983&lt;&gt;""),S983/INDEX(L$2:L983,MATCH(MAX(L$2:L983)+1,L$2:L983,1)),"")</f>
        <v>0.57486087801430974</v>
      </c>
      <c r="U983" s="31" t="s">
        <v>30</v>
      </c>
      <c r="V983" s="34" t="s">
        <v>32</v>
      </c>
      <c r="W983" s="43"/>
      <c r="X983" s="43"/>
      <c r="Y983" s="43" t="s">
        <v>32</v>
      </c>
      <c r="Z983" s="43"/>
      <c r="AA983" s="43"/>
      <c r="AB983" s="43"/>
      <c r="AC983" s="43"/>
      <c r="AD983" s="39" t="s">
        <v>4691</v>
      </c>
      <c r="AE983" s="39"/>
      <c r="AF983" s="44" t="str">
        <f t="shared" si="309"/>
        <v>自公</v>
      </c>
      <c r="AH983" s="45"/>
    </row>
    <row r="984" spans="1:34">
      <c r="A984" s="36" t="str">
        <f t="shared" si="305"/>
        <v>市区</v>
      </c>
      <c r="B984" s="37" t="str">
        <f>IF(E984&lt;&gt;"",VLOOKUP(C984,市町村コード!$B:$D,3,FALSE),"")</f>
        <v>沖縄県</v>
      </c>
      <c r="C984" s="38">
        <f>IF(E984&lt;&gt;"",VLOOKUP(E984,市町村コード!$A$1:$B$3593,2,FALSE),"")</f>
        <v>472093</v>
      </c>
      <c r="D984" s="39" t="str">
        <f t="shared" si="310"/>
        <v>47209</v>
      </c>
      <c r="E984" s="48" t="s">
        <v>1680</v>
      </c>
      <c r="F984" s="40" t="str">
        <f t="shared" si="311"/>
        <v>2022年</v>
      </c>
      <c r="G984" s="41">
        <v>44584</v>
      </c>
      <c r="H984" s="14"/>
      <c r="I984" s="14"/>
      <c r="J984" s="14"/>
      <c r="K984" s="15"/>
      <c r="L984" s="14"/>
      <c r="M984" s="14"/>
      <c r="N984" s="35"/>
      <c r="O984" s="35"/>
      <c r="P984" s="45" t="s">
        <v>5299</v>
      </c>
      <c r="Q984" s="31"/>
      <c r="R984" s="31" t="s">
        <v>4711</v>
      </c>
      <c r="S984" s="16">
        <v>14439</v>
      </c>
      <c r="T984" s="17">
        <f>IF(AND(S984&lt;&gt;""),S984/INDEX(L$2:L984,MATCH(MAX(L$2:L984)+1,L$2:L984,1)),"")</f>
        <v>0.42513912198569032</v>
      </c>
      <c r="U984" s="31" t="s">
        <v>30</v>
      </c>
      <c r="W984" s="43"/>
      <c r="X984" s="43"/>
      <c r="Y984" s="43"/>
      <c r="Z984" s="43"/>
      <c r="AA984" s="43"/>
      <c r="AB984" s="43"/>
      <c r="AC984" s="43"/>
      <c r="AD984" s="39"/>
      <c r="AE984" s="39"/>
      <c r="AF984" s="44" t="str">
        <f t="shared" si="309"/>
        <v>無</v>
      </c>
      <c r="AH984" s="45"/>
    </row>
    <row r="985" spans="1:34">
      <c r="A985" s="36" t="str">
        <f t="shared" si="305"/>
        <v>市区</v>
      </c>
      <c r="B985" s="37" t="str">
        <f>IF(E985&lt;&gt;"",VLOOKUP(C985,市町村コード!$B:$D,3,FALSE),"")</f>
        <v>沖縄県</v>
      </c>
      <c r="C985" s="38">
        <f>IF(E985&lt;&gt;"",VLOOKUP(E985,市町村コード!$A$1:$B$3593,2,FALSE),"")</f>
        <v>470007</v>
      </c>
      <c r="D985" s="39" t="str">
        <f t="shared" si="310"/>
        <v>47000</v>
      </c>
      <c r="E985" s="48" t="s">
        <v>4701</v>
      </c>
      <c r="F985" s="40" t="str">
        <f t="shared" si="311"/>
        <v>2022年</v>
      </c>
      <c r="G985" s="41">
        <v>44675</v>
      </c>
      <c r="H985" s="14">
        <v>110289</v>
      </c>
      <c r="I985" s="14">
        <v>49781</v>
      </c>
      <c r="J985" s="14">
        <v>112739</v>
      </c>
      <c r="K985" s="15">
        <f t="shared" si="306"/>
        <v>0.4513686768399387</v>
      </c>
      <c r="L985" s="14">
        <v>49387</v>
      </c>
      <c r="M985" s="14">
        <v>394</v>
      </c>
      <c r="N985" s="35"/>
      <c r="O985" s="35" t="s">
        <v>29</v>
      </c>
      <c r="P985" s="45" t="s">
        <v>1684</v>
      </c>
      <c r="Q985" s="31">
        <v>3</v>
      </c>
      <c r="R985" s="31" t="s">
        <v>4710</v>
      </c>
      <c r="S985" s="16">
        <v>29738</v>
      </c>
      <c r="T985" s="17">
        <f>IF(AND(S985&lt;&gt;""),S985/INDEX(L$2:L985,MATCH(MAX(L$2:L985)+1,L$2:L985,1)),"")</f>
        <v>0.60214226415858429</v>
      </c>
      <c r="U985" s="31" t="s">
        <v>30</v>
      </c>
      <c r="V985" s="34" t="s">
        <v>32</v>
      </c>
      <c r="W985" s="43"/>
      <c r="X985" s="43"/>
      <c r="Y985" s="43" t="s">
        <v>32</v>
      </c>
      <c r="Z985" s="43"/>
      <c r="AA985" s="43"/>
      <c r="AB985" s="43"/>
      <c r="AC985" s="43"/>
      <c r="AD985" s="39" t="s">
        <v>4691</v>
      </c>
      <c r="AE985" s="39"/>
      <c r="AF985" s="44" t="str">
        <f t="shared" si="309"/>
        <v>自公</v>
      </c>
      <c r="AH985" s="45"/>
    </row>
    <row r="986" spans="1:34">
      <c r="A986" s="36" t="str">
        <f t="shared" si="305"/>
        <v>市区</v>
      </c>
      <c r="B986" s="37" t="str">
        <f>IF(E986&lt;&gt;"",VLOOKUP(C986,市町村コード!$B:$D,3,FALSE),"")</f>
        <v>沖縄県</v>
      </c>
      <c r="C986" s="38">
        <f>IF(E986&lt;&gt;"",VLOOKUP(E986,市町村コード!$A$1:$B$3593,2,FALSE),"")</f>
        <v>470007</v>
      </c>
      <c r="D986" s="39" t="str">
        <f t="shared" si="310"/>
        <v>47000</v>
      </c>
      <c r="E986" s="48" t="s">
        <v>4701</v>
      </c>
      <c r="F986" s="40" t="str">
        <f t="shared" si="311"/>
        <v>2022年</v>
      </c>
      <c r="G986" s="41">
        <v>44675</v>
      </c>
      <c r="H986" s="14"/>
      <c r="I986" s="14"/>
      <c r="J986" s="14"/>
      <c r="K986" s="15"/>
      <c r="L986" s="14"/>
      <c r="M986" s="14"/>
      <c r="N986" s="35"/>
      <c r="O986" s="35"/>
      <c r="P986" s="45" t="s">
        <v>5169</v>
      </c>
      <c r="Q986" s="31"/>
      <c r="R986" s="31" t="s">
        <v>4711</v>
      </c>
      <c r="S986" s="16">
        <v>19649</v>
      </c>
      <c r="T986" s="17">
        <f>IF(AND(S986&lt;&gt;""),S986/INDEX(L$2:L986,MATCH(MAX(L$2:L986)+1,L$2:L986,1)),"")</f>
        <v>0.39785773584141576</v>
      </c>
      <c r="U986" s="31" t="s">
        <v>30</v>
      </c>
      <c r="W986" s="43"/>
      <c r="X986" s="43"/>
      <c r="Y986" s="43"/>
      <c r="Z986" s="43"/>
      <c r="AA986" s="43"/>
      <c r="AB986" s="43"/>
      <c r="AC986" s="43"/>
      <c r="AD986" s="39"/>
      <c r="AE986" s="39"/>
      <c r="AF986" s="44" t="str">
        <f t="shared" si="309"/>
        <v>無</v>
      </c>
      <c r="AH986" s="45"/>
    </row>
    <row r="987" spans="1:34" ht="18.75" customHeight="1">
      <c r="A987" s="36" t="str">
        <f t="shared" si="305"/>
        <v>市区</v>
      </c>
      <c r="B987" s="37" t="str">
        <f>IF(E987&lt;&gt;"",VLOOKUP(C987,市町村コード!$B:$D,3,FALSE),"")</f>
        <v>沖縄県</v>
      </c>
      <c r="C987" s="38">
        <f>IF(E987&lt;&gt;"",VLOOKUP(E987,市町村コード!$A$1:$B$3593,2,FALSE),"")</f>
        <v>472158</v>
      </c>
      <c r="D987" s="39" t="str">
        <f t="shared" si="310"/>
        <v>47215</v>
      </c>
      <c r="E987" s="48" t="s">
        <v>1687</v>
      </c>
      <c r="F987" s="40" t="str">
        <f t="shared" ref="F987:F991" si="312">IF(MONTH(G987)&gt;=5, YEAR(G987)-1, YEAR(G987))&amp;"年"</f>
        <v>2022年</v>
      </c>
      <c r="G987" s="41">
        <v>44584</v>
      </c>
      <c r="H987" s="14">
        <v>35509</v>
      </c>
      <c r="I987" s="14">
        <v>24544</v>
      </c>
      <c r="J987" s="14">
        <v>35849</v>
      </c>
      <c r="K987" s="15">
        <f t="shared" si="306"/>
        <v>0.69120504660790227</v>
      </c>
      <c r="L987" s="14">
        <v>24367</v>
      </c>
      <c r="M987" s="14">
        <v>177</v>
      </c>
      <c r="N987" s="35"/>
      <c r="O987" s="35" t="s">
        <v>29</v>
      </c>
      <c r="P987" s="48" t="s">
        <v>5170</v>
      </c>
      <c r="Q987" s="31">
        <v>1</v>
      </c>
      <c r="R987" s="31" t="s">
        <v>4711</v>
      </c>
      <c r="S987" s="16">
        <v>13028</v>
      </c>
      <c r="T987" s="17">
        <f>IF(AND(S987&lt;&gt;""),S987/INDEX(L$2:L987,MATCH(MAX(L$2:L987)+1,L$2:L987,1)),"")</f>
        <v>0.53465752862477944</v>
      </c>
      <c r="U987" s="31" t="s">
        <v>30</v>
      </c>
      <c r="V987" s="34" t="s">
        <v>32</v>
      </c>
      <c r="W987" s="43"/>
      <c r="X987" s="43"/>
      <c r="Y987" s="43" t="s">
        <v>32</v>
      </c>
      <c r="Z987" s="43"/>
      <c r="AA987" s="43"/>
      <c r="AB987" s="43"/>
      <c r="AC987" s="43"/>
      <c r="AD987" s="39" t="s">
        <v>4691</v>
      </c>
      <c r="AE987" s="39"/>
      <c r="AF987" s="44" t="str">
        <f t="shared" si="309"/>
        <v>自公</v>
      </c>
      <c r="AH987" s="45"/>
    </row>
    <row r="988" spans="1:34" ht="18.75" customHeight="1">
      <c r="A988" s="36" t="str">
        <f t="shared" si="305"/>
        <v>市区</v>
      </c>
      <c r="B988" s="37" t="str">
        <f>IF(E988&lt;&gt;"",VLOOKUP(C988,市町村コード!$B:$D,3,FALSE),"")</f>
        <v>沖縄県</v>
      </c>
      <c r="C988" s="38">
        <f>IF(E988&lt;&gt;"",VLOOKUP(E988,市町村コード!$A$1:$B$3593,2,FALSE),"")</f>
        <v>472158</v>
      </c>
      <c r="D988" s="39" t="str">
        <f t="shared" si="310"/>
        <v>47215</v>
      </c>
      <c r="E988" s="48" t="s">
        <v>1687</v>
      </c>
      <c r="F988" s="40" t="str">
        <f t="shared" si="312"/>
        <v>2022年</v>
      </c>
      <c r="G988" s="41">
        <v>44584</v>
      </c>
      <c r="H988" s="14"/>
      <c r="I988" s="14"/>
      <c r="J988" s="14"/>
      <c r="K988" s="15"/>
      <c r="L988" s="14"/>
      <c r="M988" s="14"/>
      <c r="N988" s="35"/>
      <c r="O988" s="35"/>
      <c r="P988" s="45" t="s">
        <v>1688</v>
      </c>
      <c r="Q988" s="31"/>
      <c r="R988" s="31" t="s">
        <v>4710</v>
      </c>
      <c r="S988" s="16">
        <v>11339</v>
      </c>
      <c r="T988" s="17">
        <f>IF(AND(S988&lt;&gt;""),S988/INDEX(L$2:L988,MATCH(MAX(L$2:L988)+1,L$2:L988,1)),"")</f>
        <v>0.46534247137522061</v>
      </c>
      <c r="U988" s="31" t="s">
        <v>30</v>
      </c>
      <c r="W988" s="43"/>
      <c r="X988" s="43"/>
      <c r="Y988" s="43"/>
      <c r="Z988" s="43"/>
      <c r="AA988" s="43"/>
      <c r="AB988" s="43"/>
      <c r="AC988" s="43"/>
      <c r="AD988" s="39"/>
      <c r="AE988" s="39"/>
      <c r="AF988" s="44" t="str">
        <f t="shared" si="309"/>
        <v>無</v>
      </c>
      <c r="AH988" s="45"/>
    </row>
    <row r="989" spans="1:34">
      <c r="A989" s="36" t="str">
        <f t="shared" si="305"/>
        <v>町村</v>
      </c>
      <c r="B989" s="37" t="str">
        <f>IF(E989&lt;&gt;"",VLOOKUP(C989,市町村コード!$B:$D,3,FALSE),"")</f>
        <v>沖縄県</v>
      </c>
      <c r="C989" s="38">
        <f>IF(E989&lt;&gt;"",VLOOKUP(E989,市町村コード!$A$1:$B$3593,2,FALSE),"")</f>
        <v>473146</v>
      </c>
      <c r="D989" s="39" t="str">
        <f t="shared" si="310"/>
        <v>47314</v>
      </c>
      <c r="E989" s="48" t="s">
        <v>1692</v>
      </c>
      <c r="F989" s="40" t="str">
        <f t="shared" si="312"/>
        <v>2022年</v>
      </c>
      <c r="G989" s="41">
        <v>44654</v>
      </c>
      <c r="H989" s="14">
        <v>8985</v>
      </c>
      <c r="I989" s="14">
        <v>5177</v>
      </c>
      <c r="J989" s="14">
        <v>9014</v>
      </c>
      <c r="K989" s="15">
        <f t="shared" si="306"/>
        <v>0.57618252643294376</v>
      </c>
      <c r="L989" s="14">
        <v>5131</v>
      </c>
      <c r="M989" s="14">
        <v>46</v>
      </c>
      <c r="N989" s="35"/>
      <c r="O989" s="35" t="s">
        <v>29</v>
      </c>
      <c r="P989" s="45" t="s">
        <v>1693</v>
      </c>
      <c r="Q989" s="31">
        <v>3</v>
      </c>
      <c r="R989" s="31" t="s">
        <v>4710</v>
      </c>
      <c r="S989" s="16">
        <v>3053</v>
      </c>
      <c r="T989" s="17">
        <f>IF(AND(S989&lt;&gt;""),S989/INDEX(L$2:L989,MATCH(MAX(L$2:L989)+1,L$2:L989,1)),"")</f>
        <v>0.59501071915805881</v>
      </c>
      <c r="U989" s="31" t="s">
        <v>30</v>
      </c>
      <c r="W989" s="43"/>
      <c r="X989" s="43"/>
      <c r="Y989" s="43"/>
      <c r="Z989" s="43"/>
      <c r="AA989" s="43"/>
      <c r="AB989" s="43"/>
      <c r="AC989" s="43"/>
      <c r="AD989" s="39"/>
      <c r="AE989" s="39"/>
      <c r="AF989" s="44" t="str">
        <f t="shared" si="309"/>
        <v>無</v>
      </c>
      <c r="AH989" s="45"/>
    </row>
    <row r="990" spans="1:34">
      <c r="A990" s="36" t="str">
        <f t="shared" si="305"/>
        <v>町村</v>
      </c>
      <c r="B990" s="37" t="str">
        <f>IF(E990&lt;&gt;"",VLOOKUP(C990,市町村コード!$B:$D,3,FALSE),"")</f>
        <v>沖縄県</v>
      </c>
      <c r="C990" s="38">
        <f>IF(E990&lt;&gt;"",VLOOKUP(E990,市町村コード!$A$1:$B$3593,2,FALSE),"")</f>
        <v>473146</v>
      </c>
      <c r="D990" s="39" t="str">
        <f t="shared" si="310"/>
        <v>47314</v>
      </c>
      <c r="E990" s="48" t="s">
        <v>1692</v>
      </c>
      <c r="F990" s="40" t="str">
        <f t="shared" si="312"/>
        <v>2022年</v>
      </c>
      <c r="G990" s="41">
        <v>44654</v>
      </c>
      <c r="H990" s="14"/>
      <c r="I990" s="14"/>
      <c r="J990" s="14"/>
      <c r="K990" s="15"/>
      <c r="L990" s="14"/>
      <c r="M990" s="14"/>
      <c r="N990" s="35"/>
      <c r="O990" s="35"/>
      <c r="P990" s="45" t="s">
        <v>5300</v>
      </c>
      <c r="Q990" s="31"/>
      <c r="R990" s="31" t="s">
        <v>4711</v>
      </c>
      <c r="S990" s="16">
        <v>2078</v>
      </c>
      <c r="T990" s="17">
        <f>IF(AND(S990&lt;&gt;""),S990/INDEX(L$2:L990,MATCH(MAX(L$2:L990)+1,L$2:L990,1)),"")</f>
        <v>0.40498928084194113</v>
      </c>
      <c r="U990" s="31" t="s">
        <v>30</v>
      </c>
      <c r="W990" s="43"/>
      <c r="X990" s="43"/>
      <c r="Y990" s="43"/>
      <c r="Z990" s="43"/>
      <c r="AA990" s="43"/>
      <c r="AB990" s="43"/>
      <c r="AC990" s="43"/>
      <c r="AD990" s="39"/>
      <c r="AE990" s="39"/>
      <c r="AF990" s="44" t="str">
        <f t="shared" si="309"/>
        <v>無</v>
      </c>
      <c r="AH990" s="45"/>
    </row>
    <row r="991" spans="1:34">
      <c r="A991" s="36" t="str">
        <f t="shared" si="305"/>
        <v>町村</v>
      </c>
      <c r="B991" s="37" t="str">
        <f>IF(E991&lt;&gt;"",VLOOKUP(C991,市町村コード!$B:$D,3,FALSE),"")</f>
        <v>沖縄県</v>
      </c>
      <c r="C991" s="38">
        <f>IF(E991&lt;&gt;"",VLOOKUP(E991,市町村コード!$A$1:$B$3593,2,FALSE),"")</f>
        <v>473243</v>
      </c>
      <c r="D991" s="39" t="str">
        <f t="shared" si="310"/>
        <v>47324</v>
      </c>
      <c r="E991" s="48" t="s">
        <v>1695</v>
      </c>
      <c r="F991" s="40" t="str">
        <f t="shared" si="312"/>
        <v>2022年</v>
      </c>
      <c r="G991" s="41">
        <v>44605</v>
      </c>
      <c r="H991" s="14"/>
      <c r="I991" s="14"/>
      <c r="J991" s="14">
        <v>32734</v>
      </c>
      <c r="K991" s="15" t="str">
        <f t="shared" si="306"/>
        <v/>
      </c>
      <c r="L991" s="14"/>
      <c r="M991" s="14"/>
      <c r="N991" s="35" t="s">
        <v>54</v>
      </c>
      <c r="O991" s="35" t="s">
        <v>29</v>
      </c>
      <c r="P991" s="45" t="s">
        <v>5309</v>
      </c>
      <c r="Q991" s="31">
        <v>4</v>
      </c>
      <c r="R991" s="31" t="s">
        <v>4710</v>
      </c>
      <c r="S991" s="16"/>
      <c r="T991" s="17" t="str">
        <f>IF(AND(S991&lt;&gt;""),S991/INDEX(L$2:L991,MATCH(MAX(L$2:L991)+1,L$2:L991,1)),"")</f>
        <v/>
      </c>
      <c r="U991" s="31" t="s">
        <v>30</v>
      </c>
      <c r="W991" s="43"/>
      <c r="X991" s="43"/>
      <c r="Y991" s="43"/>
      <c r="Z991" s="43" t="s">
        <v>32</v>
      </c>
      <c r="AA991" s="43"/>
      <c r="AB991" s="43"/>
      <c r="AC991" s="43"/>
      <c r="AD991" s="39"/>
      <c r="AE991" s="39"/>
      <c r="AF991" s="44" t="str">
        <f t="shared" si="309"/>
        <v>共</v>
      </c>
      <c r="AH991" s="45"/>
    </row>
    <row r="992" spans="1:34">
      <c r="A992" s="36" t="str">
        <f t="shared" si="305"/>
        <v>町村</v>
      </c>
      <c r="B992" s="37" t="str">
        <f>IF(E992&lt;&gt;"",VLOOKUP(C992,市町村コード!$B:$D,3,FALSE),"")</f>
        <v>沖縄県</v>
      </c>
      <c r="C992" s="38">
        <f>IF(E992&lt;&gt;"",VLOOKUP(E992,市町村コード!$A$1:$B$3593,2,FALSE),"")</f>
        <v>473260</v>
      </c>
      <c r="D992" s="39" t="str">
        <f t="shared" si="310"/>
        <v>47326</v>
      </c>
      <c r="E992" s="48" t="s">
        <v>1696</v>
      </c>
      <c r="F992" s="40" t="str">
        <f>IF(MONTH(G992)&gt;=5, YEAR(G992)-1, YEAR(G992))&amp;"年"</f>
        <v>2021年</v>
      </c>
      <c r="G992" s="41">
        <v>44886</v>
      </c>
      <c r="H992" s="14">
        <v>21856</v>
      </c>
      <c r="I992" s="14">
        <v>11501</v>
      </c>
      <c r="J992" s="14"/>
      <c r="K992" s="15">
        <f t="shared" si="306"/>
        <v>0.52621705710102484</v>
      </c>
      <c r="L992" s="14">
        <v>11372</v>
      </c>
      <c r="M992" s="14">
        <v>129</v>
      </c>
      <c r="N992" s="35"/>
      <c r="O992" s="35" t="s">
        <v>29</v>
      </c>
      <c r="P992" s="45" t="s">
        <v>5171</v>
      </c>
      <c r="Q992" s="31">
        <v>1</v>
      </c>
      <c r="R992" s="31" t="s">
        <v>4711</v>
      </c>
      <c r="S992" s="16">
        <v>5713</v>
      </c>
      <c r="T992" s="17">
        <f>IF(AND(S992&lt;&gt;""),S992/INDEX(L$2:L992,MATCH(MAX(L$2:L992)+1,L$2:L992,1)),"")</f>
        <v>0.50237425255012313</v>
      </c>
      <c r="U992" s="31" t="s">
        <v>30</v>
      </c>
      <c r="W992" s="43" t="s">
        <v>32</v>
      </c>
      <c r="X992" s="43"/>
      <c r="Y992" s="43"/>
      <c r="Z992" s="43" t="s">
        <v>32</v>
      </c>
      <c r="AA992" s="43" t="s">
        <v>32</v>
      </c>
      <c r="AB992" s="43"/>
      <c r="AC992" s="43"/>
      <c r="AD992" s="39"/>
      <c r="AE992" s="39"/>
      <c r="AF992" s="44" t="str">
        <f t="shared" si="309"/>
        <v>立共社</v>
      </c>
      <c r="AH992" s="45"/>
    </row>
    <row r="993" spans="1:34">
      <c r="A993" s="36" t="str">
        <f t="shared" si="305"/>
        <v>町村</v>
      </c>
      <c r="B993" s="37" t="str">
        <f>IF(E993&lt;&gt;"",VLOOKUP(C993,市町村コード!$B:$D,3,FALSE),"")</f>
        <v>沖縄県</v>
      </c>
      <c r="C993" s="38">
        <f>IF(E993&lt;&gt;"",VLOOKUP(E993,市町村コード!$A$1:$B$3593,2,FALSE),"")</f>
        <v>473260</v>
      </c>
      <c r="D993" s="39" t="str">
        <f t="shared" si="310"/>
        <v>47326</v>
      </c>
      <c r="E993" s="48" t="s">
        <v>1696</v>
      </c>
      <c r="F993" s="40" t="str">
        <f t="shared" ref="F993:F996" si="313">IF(MONTH(G993)&gt;=5, YEAR(G993)-1, YEAR(G993))&amp;"年"</f>
        <v>2021年</v>
      </c>
      <c r="G993" s="41">
        <v>44886</v>
      </c>
      <c r="H993" s="14"/>
      <c r="I993" s="14"/>
      <c r="J993" s="14"/>
      <c r="K993" s="15"/>
      <c r="L993" s="14"/>
      <c r="M993" s="14"/>
      <c r="N993" s="35"/>
      <c r="O993" s="35"/>
      <c r="P993" s="45" t="s">
        <v>5172</v>
      </c>
      <c r="Q993" s="31"/>
      <c r="R993" s="31" t="s">
        <v>4711</v>
      </c>
      <c r="S993" s="16">
        <v>3609</v>
      </c>
      <c r="T993" s="17">
        <f>IF(AND(S993&lt;&gt;""),S993/INDEX(L$2:L993,MATCH(MAX(L$2:L993)+1,L$2:L993,1)),"")</f>
        <v>0.31735842419978894</v>
      </c>
      <c r="U993" s="31" t="s">
        <v>30</v>
      </c>
      <c r="W993" s="43"/>
      <c r="X993" s="43"/>
      <c r="Y993" s="43"/>
      <c r="Z993" s="43"/>
      <c r="AA993" s="43"/>
      <c r="AB993" s="43"/>
      <c r="AC993" s="43"/>
      <c r="AD993" s="39"/>
      <c r="AE993" s="39"/>
      <c r="AF993" s="44" t="str">
        <f t="shared" si="309"/>
        <v>無</v>
      </c>
      <c r="AH993" s="45"/>
    </row>
    <row r="994" spans="1:34">
      <c r="A994" s="36" t="str">
        <f t="shared" si="305"/>
        <v>町村</v>
      </c>
      <c r="B994" s="37" t="str">
        <f>IF(E994&lt;&gt;"",VLOOKUP(C994,市町村コード!$B:$D,3,FALSE),"")</f>
        <v>沖縄県</v>
      </c>
      <c r="C994" s="38">
        <f>IF(E994&lt;&gt;"",VLOOKUP(E994,市町村コード!$A$1:$B$3593,2,FALSE),"")</f>
        <v>473260</v>
      </c>
      <c r="D994" s="39" t="str">
        <f t="shared" si="310"/>
        <v>47326</v>
      </c>
      <c r="E994" s="48" t="s">
        <v>1696</v>
      </c>
      <c r="F994" s="40" t="str">
        <f t="shared" si="313"/>
        <v>2021年</v>
      </c>
      <c r="G994" s="41">
        <v>44886</v>
      </c>
      <c r="H994" s="14"/>
      <c r="I994" s="14"/>
      <c r="J994" s="14"/>
      <c r="K994" s="15"/>
      <c r="L994" s="14"/>
      <c r="M994" s="14"/>
      <c r="N994" s="35"/>
      <c r="O994" s="35"/>
      <c r="P994" s="45" t="s">
        <v>5173</v>
      </c>
      <c r="Q994" s="31"/>
      <c r="R994" s="31" t="s">
        <v>4711</v>
      </c>
      <c r="S994" s="16">
        <v>2050</v>
      </c>
      <c r="T994" s="17">
        <f>IF(AND(S994&lt;&gt;""),S994/INDEX(L$2:L994,MATCH(MAX(L$2:L994)+1,L$2:L994,1)),"")</f>
        <v>0.18026732325008793</v>
      </c>
      <c r="U994" s="31" t="s">
        <v>30</v>
      </c>
      <c r="W994" s="43"/>
      <c r="X994" s="43"/>
      <c r="Y994" s="43"/>
      <c r="Z994" s="43"/>
      <c r="AA994" s="43"/>
      <c r="AB994" s="43"/>
      <c r="AC994" s="43"/>
      <c r="AD994" s="39"/>
      <c r="AE994" s="39"/>
      <c r="AF994" s="44" t="str">
        <f t="shared" si="309"/>
        <v>無</v>
      </c>
      <c r="AH994" s="45"/>
    </row>
    <row r="995" spans="1:34">
      <c r="A995" s="36" t="str">
        <f t="shared" si="305"/>
        <v>町村</v>
      </c>
      <c r="B995" s="37" t="str">
        <f>IF(E995&lt;&gt;"",VLOOKUP(C995,市町村コード!$B:$D,3,FALSE),"")</f>
        <v>沖縄県</v>
      </c>
      <c r="C995" s="38">
        <f>IF(E995&lt;&gt;"",VLOOKUP(E995,市町村コード!$A$1:$B$3593,2,FALSE),"")</f>
        <v>473481</v>
      </c>
      <c r="D995" s="39" t="str">
        <f t="shared" si="310"/>
        <v>47348</v>
      </c>
      <c r="E995" s="48" t="s">
        <v>1700</v>
      </c>
      <c r="F995" s="40" t="str">
        <f t="shared" si="313"/>
        <v>2022年</v>
      </c>
      <c r="G995" s="41">
        <v>44668</v>
      </c>
      <c r="H995" s="14"/>
      <c r="I995" s="14"/>
      <c r="J995" s="14">
        <v>15531</v>
      </c>
      <c r="K995" s="15" t="str">
        <f t="shared" si="306"/>
        <v/>
      </c>
      <c r="L995" s="14"/>
      <c r="M995" s="14"/>
      <c r="N995" s="35" t="s">
        <v>54</v>
      </c>
      <c r="O995" s="35" t="s">
        <v>29</v>
      </c>
      <c r="P995" s="45" t="s">
        <v>1701</v>
      </c>
      <c r="Q995" s="31">
        <v>2</v>
      </c>
      <c r="R995" s="31" t="s">
        <v>4710</v>
      </c>
      <c r="S995" s="16"/>
      <c r="T995" s="17" t="str">
        <f>IF(AND(S995&lt;&gt;""),S995/INDEX(L$2:L995,MATCH(MAX(L$2:L995)+1,L$2:L995,1)),"")</f>
        <v/>
      </c>
      <c r="U995" s="31" t="s">
        <v>30</v>
      </c>
      <c r="W995" s="43"/>
      <c r="X995" s="43"/>
      <c r="Y995" s="43"/>
      <c r="Z995" s="43"/>
      <c r="AA995" s="43"/>
      <c r="AB995" s="43"/>
      <c r="AC995" s="43"/>
      <c r="AD995" s="39"/>
      <c r="AE995" s="39"/>
      <c r="AF995" s="44" t="str">
        <f t="shared" si="309"/>
        <v>無</v>
      </c>
      <c r="AH995" s="45"/>
    </row>
    <row r="996" spans="1:34">
      <c r="A996" s="36" t="str">
        <f t="shared" si="305"/>
        <v>町村</v>
      </c>
      <c r="B996" s="37" t="str">
        <f>IF(E996&lt;&gt;"",VLOOKUP(C996,市町村コード!$B:$D,3,FALSE),"")</f>
        <v>沖縄県</v>
      </c>
      <c r="C996" s="38">
        <f>IF(E996&lt;&gt;"",VLOOKUP(E996,市町村コード!$A$1:$B$3593,2,FALSE),"")</f>
        <v>473502</v>
      </c>
      <c r="D996" s="39" t="str">
        <f t="shared" si="310"/>
        <v>47350</v>
      </c>
      <c r="E996" s="48" t="s">
        <v>1702</v>
      </c>
      <c r="F996" s="40" t="str">
        <f t="shared" si="313"/>
        <v>2022年</v>
      </c>
      <c r="G996" s="41">
        <v>44668</v>
      </c>
      <c r="H996" s="14"/>
      <c r="I996" s="14"/>
      <c r="J996" s="14">
        <v>30803</v>
      </c>
      <c r="K996" s="15" t="str">
        <f t="shared" si="306"/>
        <v/>
      </c>
      <c r="L996" s="14"/>
      <c r="M996" s="14"/>
      <c r="N996" s="35" t="s">
        <v>54</v>
      </c>
      <c r="O996" s="35" t="s">
        <v>29</v>
      </c>
      <c r="P996" s="45" t="s">
        <v>1703</v>
      </c>
      <c r="Q996" s="31">
        <v>2</v>
      </c>
      <c r="R996" s="31" t="s">
        <v>4710</v>
      </c>
      <c r="S996" s="16"/>
      <c r="T996" s="17" t="str">
        <f>IF(AND(S996&lt;&gt;""),S996/INDEX(L$2:L996,MATCH(MAX(L$2:L996)+1,L$2:L996,1)),"")</f>
        <v/>
      </c>
      <c r="U996" s="31" t="s">
        <v>30</v>
      </c>
      <c r="W996" s="43"/>
      <c r="X996" s="43"/>
      <c r="Y996" s="43"/>
      <c r="Z996" s="43"/>
      <c r="AA996" s="43"/>
      <c r="AB996" s="43"/>
      <c r="AC996" s="43"/>
      <c r="AD996" s="39"/>
      <c r="AE996" s="39"/>
      <c r="AF996" s="44" t="str">
        <f t="shared" si="309"/>
        <v>無</v>
      </c>
      <c r="AH996" s="45"/>
    </row>
    <row r="997" spans="1:34" ht="18.75" customHeight="1">
      <c r="A997" s="36" t="str">
        <f t="shared" si="305"/>
        <v>町村</v>
      </c>
      <c r="B997" s="37" t="str">
        <f>IF(E997&lt;&gt;"",VLOOKUP(C997,市町村コード!$B:$D,3,FALSE),"")</f>
        <v>沖縄県</v>
      </c>
      <c r="C997" s="38">
        <f>IF(E997&lt;&gt;"",VLOOKUP(E997,市町村コード!$A$1:$B$3593,2,FALSE),"")</f>
        <v>473545</v>
      </c>
      <c r="D997" s="39" t="str">
        <f t="shared" si="310"/>
        <v>47354</v>
      </c>
      <c r="E997" s="48" t="s">
        <v>1704</v>
      </c>
      <c r="F997" s="40" t="str">
        <f>IF(MONTH(G997)&gt;=5, YEAR(G997)-1, YEAR(G997))&amp;"年"</f>
        <v>2021年</v>
      </c>
      <c r="G997" s="41">
        <v>44697</v>
      </c>
      <c r="H997" s="14">
        <v>711</v>
      </c>
      <c r="I997" s="14">
        <v>641</v>
      </c>
      <c r="J997" s="14">
        <v>739</v>
      </c>
      <c r="K997" s="15">
        <f t="shared" si="306"/>
        <v>0.90154711673699017</v>
      </c>
      <c r="L997" s="14">
        <v>629</v>
      </c>
      <c r="M997" s="14">
        <v>12</v>
      </c>
      <c r="N997" s="35"/>
      <c r="O997" s="35" t="s">
        <v>29</v>
      </c>
      <c r="P997" s="45" t="s">
        <v>1705</v>
      </c>
      <c r="Q997" s="31">
        <v>4</v>
      </c>
      <c r="R997" s="31" t="s">
        <v>4710</v>
      </c>
      <c r="S997" s="16">
        <v>347</v>
      </c>
      <c r="T997" s="17">
        <f>IF(AND(S997&lt;&gt;""),S997/INDEX(L$2:L997,MATCH(MAX(L$2:L997)+1,L$2:L997,1)),"")</f>
        <v>0.55166931637519878</v>
      </c>
      <c r="U997" s="31" t="s">
        <v>30</v>
      </c>
      <c r="W997" s="43"/>
      <c r="X997" s="43"/>
      <c r="Y997" s="43"/>
      <c r="Z997" s="43"/>
      <c r="AA997" s="43"/>
      <c r="AB997" s="43"/>
      <c r="AC997" s="43"/>
      <c r="AD997" s="39"/>
      <c r="AE997" s="39"/>
      <c r="AF997" s="44" t="str">
        <f t="shared" si="309"/>
        <v>無</v>
      </c>
      <c r="AH997" s="45"/>
    </row>
    <row r="998" spans="1:34" ht="18.75" customHeight="1">
      <c r="A998" s="36" t="str">
        <f t="shared" si="305"/>
        <v>町村</v>
      </c>
      <c r="B998" s="37" t="str">
        <f>IF(E998&lt;&gt;"",VLOOKUP(C998,市町村コード!$B:$D,3,FALSE),"")</f>
        <v>沖縄県</v>
      </c>
      <c r="C998" s="38">
        <f>IF(E998&lt;&gt;"",VLOOKUP(E998,市町村コード!$A$1:$B$3593,2,FALSE),"")</f>
        <v>473545</v>
      </c>
      <c r="D998" s="39" t="str">
        <f t="shared" si="310"/>
        <v>47354</v>
      </c>
      <c r="E998" s="48" t="s">
        <v>1704</v>
      </c>
      <c r="F998" s="40" t="str">
        <f>IF(MONTH(G998)&gt;=5, YEAR(G998)-1, YEAR(G998))&amp;"年"</f>
        <v>2021年</v>
      </c>
      <c r="G998" s="41">
        <v>44697</v>
      </c>
      <c r="H998" s="14"/>
      <c r="I998" s="14"/>
      <c r="J998" s="14"/>
      <c r="K998" s="15"/>
      <c r="L998" s="14"/>
      <c r="M998" s="14"/>
      <c r="N998" s="35"/>
      <c r="O998" s="35"/>
      <c r="P998" s="45" t="s">
        <v>5176</v>
      </c>
      <c r="Q998" s="31"/>
      <c r="R998" s="31" t="s">
        <v>4711</v>
      </c>
      <c r="S998" s="16">
        <v>282</v>
      </c>
      <c r="T998" s="17">
        <f>IF(AND(S998&lt;&gt;""),S998/INDEX(L$2:L998,MATCH(MAX(L$2:L998)+1,L$2:L998,1)),"")</f>
        <v>0.44833068362480127</v>
      </c>
      <c r="U998" s="31" t="s">
        <v>30</v>
      </c>
      <c r="W998" s="43"/>
      <c r="X998" s="43"/>
      <c r="Y998" s="43"/>
      <c r="Z998" s="43"/>
      <c r="AA998" s="43"/>
      <c r="AB998" s="43"/>
      <c r="AC998" s="43"/>
      <c r="AD998" s="39"/>
      <c r="AE998" s="39"/>
      <c r="AF998" s="44" t="str">
        <f t="shared" si="309"/>
        <v>無</v>
      </c>
      <c r="AH998" s="45"/>
    </row>
    <row r="999" spans="1:34" ht="18.75" customHeight="1">
      <c r="A999" s="36" t="str">
        <f t="shared" si="305"/>
        <v>町村</v>
      </c>
      <c r="B999" s="37" t="str">
        <f>IF(E999&lt;&gt;"",VLOOKUP(C999,市町村コード!$B:$D,3,FALSE),"")</f>
        <v>沖縄県</v>
      </c>
      <c r="C999" s="38">
        <f>IF(E999&lt;&gt;"",VLOOKUP(E999,市町村コード!$A$1:$B$3593,2,FALSE),"")</f>
        <v>473561</v>
      </c>
      <c r="D999" s="39" t="str">
        <f t="shared" si="310"/>
        <v>47356</v>
      </c>
      <c r="E999" s="48" t="s">
        <v>1707</v>
      </c>
      <c r="F999" s="40" t="str">
        <f t="shared" ref="F999:F1013" si="314">IF(MONTH(G999)&gt;=5, YEAR(G999)-1, YEAR(G999))&amp;"年"</f>
        <v>2021年</v>
      </c>
      <c r="G999" s="41">
        <v>44837</v>
      </c>
      <c r="H999" s="14">
        <v>306</v>
      </c>
      <c r="I999" s="14">
        <v>271</v>
      </c>
      <c r="J999" s="14">
        <v>306</v>
      </c>
      <c r="K999" s="15">
        <f t="shared" si="306"/>
        <v>0.8856209150326797</v>
      </c>
      <c r="L999" s="14">
        <v>261</v>
      </c>
      <c r="M999" s="14">
        <v>10</v>
      </c>
      <c r="N999" s="35"/>
      <c r="O999" s="35" t="s">
        <v>29</v>
      </c>
      <c r="P999" s="45" t="s">
        <v>5301</v>
      </c>
      <c r="Q999" s="31">
        <v>1</v>
      </c>
      <c r="R999" s="31" t="s">
        <v>4711</v>
      </c>
      <c r="S999" s="16">
        <v>152</v>
      </c>
      <c r="T999" s="17">
        <f>IF(AND(S999&lt;&gt;""),S999/INDEX(L$2:L999,MATCH(MAX(L$2:L999)+1,L$2:L999,1)),"")</f>
        <v>0.58237547892720309</v>
      </c>
      <c r="U999" s="31" t="s">
        <v>30</v>
      </c>
      <c r="W999" s="43"/>
      <c r="X999" s="43"/>
      <c r="Y999" s="43"/>
      <c r="Z999" s="43"/>
      <c r="AA999" s="43"/>
      <c r="AB999" s="43"/>
      <c r="AC999" s="43"/>
      <c r="AD999" s="39"/>
      <c r="AE999" s="39"/>
      <c r="AF999" s="44" t="str">
        <f t="shared" si="309"/>
        <v>無</v>
      </c>
      <c r="AH999" s="45"/>
    </row>
    <row r="1000" spans="1:34" ht="18.75" customHeight="1">
      <c r="A1000" s="36" t="str">
        <f t="shared" si="305"/>
        <v>町村</v>
      </c>
      <c r="B1000" s="37" t="str">
        <f>IF(E1000&lt;&gt;"",VLOOKUP(C1000,市町村コード!$B:$D,3,FALSE),"")</f>
        <v>沖縄県</v>
      </c>
      <c r="C1000" s="38">
        <f>IF(E1000&lt;&gt;"",VLOOKUP(E1000,市町村コード!$A$1:$B$3593,2,FALSE),"")</f>
        <v>473561</v>
      </c>
      <c r="D1000" s="39" t="str">
        <f t="shared" si="310"/>
        <v>47356</v>
      </c>
      <c r="E1000" s="48" t="s">
        <v>1707</v>
      </c>
      <c r="F1000" s="40" t="str">
        <f t="shared" si="314"/>
        <v>2021年</v>
      </c>
      <c r="G1000" s="41">
        <v>44837</v>
      </c>
      <c r="H1000" s="14"/>
      <c r="I1000" s="14"/>
      <c r="J1000" s="14"/>
      <c r="K1000" s="15"/>
      <c r="L1000" s="14"/>
      <c r="M1000" s="14"/>
      <c r="N1000" s="35"/>
      <c r="O1000" s="35"/>
      <c r="P1000" s="45" t="s">
        <v>1708</v>
      </c>
      <c r="Q1000" s="31"/>
      <c r="R1000" s="31" t="s">
        <v>4710</v>
      </c>
      <c r="S1000" s="16">
        <v>109</v>
      </c>
      <c r="T1000" s="17">
        <f>IF(AND(S1000&lt;&gt;""),S1000/INDEX(L$2:L1000,MATCH(MAX(L$2:L1000)+1,L$2:L1000,1)),"")</f>
        <v>0.41762452107279696</v>
      </c>
      <c r="U1000" s="31" t="s">
        <v>30</v>
      </c>
      <c r="W1000" s="43"/>
      <c r="X1000" s="43"/>
      <c r="Y1000" s="43"/>
      <c r="Z1000" s="43"/>
      <c r="AA1000" s="43"/>
      <c r="AB1000" s="43"/>
      <c r="AC1000" s="43"/>
      <c r="AD1000" s="39"/>
      <c r="AE1000" s="39"/>
      <c r="AF1000" s="44" t="str">
        <f t="shared" ref="AF1000:AF1013" si="315">IF(AND(V1000="",W1000="",X1000="",Y1000="",Z1000="",AA1000="",AB1000="",AC1000=""),"無",IF(V1000&lt;&gt;"",$V$1,"") &amp; IF(W1000&lt;&gt;"",$W$1,"") &amp; IF(X1000&lt;&gt;"",$X$1,"") &amp; IF(Y1000&lt;&gt;"",$Y$1,"") &amp; IF(Z1000&lt;&gt;"",$Z$1,"") &amp; IF(AA1000&lt;&gt;"",$AA$1,"") &amp; IF(AB1000&lt;&gt;"",$AB$1,"") &amp; IF(AC1000&lt;&gt;"",$AC$1,""))</f>
        <v>無</v>
      </c>
      <c r="AH1000" s="45"/>
    </row>
    <row r="1001" spans="1:34" ht="18.75" customHeight="1">
      <c r="A1001" s="36" t="str">
        <f t="shared" si="305"/>
        <v>町村</v>
      </c>
      <c r="B1001" s="37" t="str">
        <f>IF(E1001&lt;&gt;"",VLOOKUP(C1001,市町村コード!$B:$D,3,FALSE),"")</f>
        <v>沖縄県</v>
      </c>
      <c r="C1001" s="38">
        <f>IF(E1001&lt;&gt;"",VLOOKUP(E1001,市町村コード!$A$1:$B$3593,2,FALSE),"")</f>
        <v>473596</v>
      </c>
      <c r="D1001" s="39" t="str">
        <f t="shared" si="310"/>
        <v>47359</v>
      </c>
      <c r="E1001" s="48" t="s">
        <v>1710</v>
      </c>
      <c r="F1001" s="40" t="str">
        <f t="shared" si="314"/>
        <v>2021年</v>
      </c>
      <c r="G1001" s="41">
        <v>44802</v>
      </c>
      <c r="H1001" s="14">
        <v>971</v>
      </c>
      <c r="I1001" s="14">
        <v>874</v>
      </c>
      <c r="J1001" s="14">
        <v>971</v>
      </c>
      <c r="K1001" s="15">
        <f t="shared" si="306"/>
        <v>0.90010298661174049</v>
      </c>
      <c r="L1001" s="14">
        <v>852</v>
      </c>
      <c r="M1001" s="14">
        <v>22</v>
      </c>
      <c r="N1001" s="35"/>
      <c r="O1001" s="35" t="s">
        <v>29</v>
      </c>
      <c r="P1001" s="45" t="s">
        <v>5174</v>
      </c>
      <c r="Q1001" s="31">
        <v>1</v>
      </c>
      <c r="R1001" s="31" t="s">
        <v>4711</v>
      </c>
      <c r="S1001" s="16">
        <v>464</v>
      </c>
      <c r="T1001" s="17">
        <f>IF(AND(S1001&lt;&gt;""),S1001/INDEX(L$2:L1001,MATCH(MAX(L$2:L1001)+1,L$2:L1001,1)),"")</f>
        <v>0.54460093896713613</v>
      </c>
      <c r="U1001" s="31" t="s">
        <v>30</v>
      </c>
      <c r="W1001" s="43"/>
      <c r="X1001" s="43"/>
      <c r="Y1001" s="43"/>
      <c r="Z1001" s="43"/>
      <c r="AA1001" s="43"/>
      <c r="AB1001" s="43"/>
      <c r="AC1001" s="43"/>
      <c r="AD1001" s="39"/>
      <c r="AE1001" s="39"/>
      <c r="AF1001" s="44" t="str">
        <f t="shared" si="315"/>
        <v>無</v>
      </c>
      <c r="AH1001" s="45"/>
    </row>
    <row r="1002" spans="1:34" ht="18.75" customHeight="1">
      <c r="A1002" s="36" t="str">
        <f t="shared" ref="A1002:A1013" si="316">IF(E1002&lt;&gt;"",IF(OR(RIGHT(E1002,1)="市",RIGHT(E1002,1)="区"),"市区","町村"),"")</f>
        <v>町村</v>
      </c>
      <c r="B1002" s="37" t="str">
        <f>IF(E1002&lt;&gt;"",VLOOKUP(C1002,市町村コード!$B:$D,3,FALSE),"")</f>
        <v>沖縄県</v>
      </c>
      <c r="C1002" s="38">
        <f>IF(E1002&lt;&gt;"",VLOOKUP(E1002,市町村コード!$A$1:$B$3593,2,FALSE),"")</f>
        <v>473596</v>
      </c>
      <c r="D1002" s="39" t="str">
        <f t="shared" si="310"/>
        <v>47359</v>
      </c>
      <c r="E1002" s="48" t="s">
        <v>1710</v>
      </c>
      <c r="F1002" s="40" t="str">
        <f t="shared" si="314"/>
        <v>2021年</v>
      </c>
      <c r="G1002" s="41">
        <v>44802</v>
      </c>
      <c r="H1002" s="14"/>
      <c r="I1002" s="14"/>
      <c r="J1002" s="14"/>
      <c r="K1002" s="15"/>
      <c r="L1002" s="14"/>
      <c r="M1002" s="14"/>
      <c r="N1002" s="35"/>
      <c r="O1002" s="35"/>
      <c r="P1002" s="45" t="s">
        <v>5175</v>
      </c>
      <c r="Q1002" s="31"/>
      <c r="R1002" s="31" t="s">
        <v>4710</v>
      </c>
      <c r="S1002" s="16">
        <v>388</v>
      </c>
      <c r="T1002" s="17">
        <f>IF(AND(S1002&lt;&gt;""),S1002/INDEX(L$2:L1002,MATCH(MAX(L$2:L1002)+1,L$2:L1002,1)),"")</f>
        <v>0.45539906103286387</v>
      </c>
      <c r="U1002" s="31" t="s">
        <v>30</v>
      </c>
      <c r="W1002" s="43"/>
      <c r="X1002" s="43"/>
      <c r="Y1002" s="43"/>
      <c r="Z1002" s="43"/>
      <c r="AA1002" s="43"/>
      <c r="AB1002" s="43"/>
      <c r="AC1002" s="43"/>
      <c r="AD1002" s="39"/>
      <c r="AE1002" s="39"/>
      <c r="AF1002" s="44" t="str">
        <f t="shared" si="315"/>
        <v>無</v>
      </c>
      <c r="AH1002" s="45"/>
    </row>
    <row r="1003" spans="1:34" ht="18.75" customHeight="1">
      <c r="A1003" s="36" t="str">
        <f t="shared" si="316"/>
        <v>町村</v>
      </c>
      <c r="B1003" s="37" t="str">
        <f>IF(E1003&lt;&gt;"",VLOOKUP(C1003,市町村コード!$B:$D,3,FALSE),"")</f>
        <v>沖縄県</v>
      </c>
      <c r="C1003" s="38">
        <f>IF(E1003&lt;&gt;"",VLOOKUP(E1003,市町村コード!$A$1:$B$3593,2,FALSE),"")</f>
        <v>473618</v>
      </c>
      <c r="D1003" s="39" t="str">
        <f t="shared" si="310"/>
        <v>47361</v>
      </c>
      <c r="E1003" s="48" t="s">
        <v>1711</v>
      </c>
      <c r="F1003" s="40" t="str">
        <f t="shared" si="314"/>
        <v>2022年</v>
      </c>
      <c r="G1003" s="41">
        <v>44668</v>
      </c>
      <c r="H1003" s="14">
        <v>5961</v>
      </c>
      <c r="I1003" s="14">
        <v>4503</v>
      </c>
      <c r="J1003" s="14">
        <v>6202</v>
      </c>
      <c r="K1003" s="15">
        <f t="shared" si="306"/>
        <v>0.75541016607951683</v>
      </c>
      <c r="L1003" s="14">
        <v>4469</v>
      </c>
      <c r="M1003" s="14">
        <v>33</v>
      </c>
      <c r="N1003" s="35"/>
      <c r="O1003" s="35" t="s">
        <v>29</v>
      </c>
      <c r="P1003" s="45" t="s">
        <v>5177</v>
      </c>
      <c r="Q1003" s="31">
        <v>1</v>
      </c>
      <c r="R1003" s="31" t="s">
        <v>4711</v>
      </c>
      <c r="S1003" s="16">
        <v>2011</v>
      </c>
      <c r="T1003" s="17">
        <f>IF(AND(S1003&lt;&gt;""),S1003/INDEX(L$2:L1003,MATCH(MAX(L$2:L1003)+1,L$2:L1003,1)),"")</f>
        <v>0.44998881181472367</v>
      </c>
      <c r="U1003" s="31" t="s">
        <v>30</v>
      </c>
      <c r="W1003" s="43"/>
      <c r="X1003" s="43"/>
      <c r="Y1003" s="43"/>
      <c r="Z1003" s="43"/>
      <c r="AA1003" s="43"/>
      <c r="AB1003" s="43"/>
      <c r="AC1003" s="43"/>
      <c r="AD1003" s="39"/>
      <c r="AE1003" s="39"/>
      <c r="AF1003" s="44" t="str">
        <f t="shared" si="315"/>
        <v>無</v>
      </c>
      <c r="AH1003" s="45"/>
    </row>
    <row r="1004" spans="1:34" ht="18.75" customHeight="1">
      <c r="A1004" s="36" t="str">
        <f t="shared" si="316"/>
        <v>町村</v>
      </c>
      <c r="B1004" s="37" t="str">
        <f>IF(E1004&lt;&gt;"",VLOOKUP(C1004,市町村コード!$B:$D,3,FALSE),"")</f>
        <v>沖縄県</v>
      </c>
      <c r="C1004" s="38">
        <f>IF(E1004&lt;&gt;"",VLOOKUP(E1004,市町村コード!$A$1:$B$3593,2,FALSE),"")</f>
        <v>473618</v>
      </c>
      <c r="D1004" s="39" t="str">
        <f t="shared" si="310"/>
        <v>47361</v>
      </c>
      <c r="E1004" s="48" t="s">
        <v>1711</v>
      </c>
      <c r="F1004" s="40" t="str">
        <f t="shared" si="314"/>
        <v>2022年</v>
      </c>
      <c r="G1004" s="41">
        <v>44668</v>
      </c>
      <c r="H1004" s="14"/>
      <c r="I1004" s="14"/>
      <c r="J1004" s="14"/>
      <c r="K1004" s="15"/>
      <c r="L1004" s="14"/>
      <c r="M1004" s="14"/>
      <c r="N1004" s="35"/>
      <c r="O1004" s="35"/>
      <c r="P1004" s="45" t="s">
        <v>5178</v>
      </c>
      <c r="Q1004" s="31"/>
      <c r="R1004" s="31" t="s">
        <v>4711</v>
      </c>
      <c r="S1004" s="16">
        <v>1247</v>
      </c>
      <c r="T1004" s="17">
        <f>IF(AND(S1004&lt;&gt;""),S1004/INDEX(L$2:L1004,MATCH(MAX(L$2:L1004)+1,L$2:L1004,1)),"")</f>
        <v>0.2790333407921235</v>
      </c>
      <c r="U1004" s="31" t="s">
        <v>30</v>
      </c>
      <c r="W1004" s="43"/>
      <c r="X1004" s="43"/>
      <c r="Y1004" s="43"/>
      <c r="Z1004" s="43"/>
      <c r="AA1004" s="43"/>
      <c r="AB1004" s="43"/>
      <c r="AC1004" s="43"/>
      <c r="AD1004" s="39"/>
      <c r="AE1004" s="39"/>
      <c r="AF1004" s="44" t="str">
        <f t="shared" si="315"/>
        <v>無</v>
      </c>
      <c r="AH1004" s="45"/>
    </row>
    <row r="1005" spans="1:34" ht="18.75" customHeight="1">
      <c r="A1005" s="36" t="str">
        <f t="shared" si="316"/>
        <v>町村</v>
      </c>
      <c r="B1005" s="37" t="str">
        <f>IF(E1005&lt;&gt;"",VLOOKUP(C1005,市町村コード!$B:$D,3,FALSE),"")</f>
        <v>沖縄県</v>
      </c>
      <c r="C1005" s="38">
        <f>IF(E1005&lt;&gt;"",VLOOKUP(E1005,市町村コード!$A$1:$B$3593,2,FALSE),"")</f>
        <v>473618</v>
      </c>
      <c r="D1005" s="39" t="str">
        <f t="shared" si="310"/>
        <v>47361</v>
      </c>
      <c r="E1005" s="48" t="s">
        <v>1711</v>
      </c>
      <c r="F1005" s="40" t="str">
        <f t="shared" si="314"/>
        <v>2022年</v>
      </c>
      <c r="G1005" s="41">
        <v>44668</v>
      </c>
      <c r="H1005" s="14"/>
      <c r="I1005" s="14"/>
      <c r="J1005" s="14"/>
      <c r="K1005" s="15"/>
      <c r="L1005" s="14"/>
      <c r="M1005" s="14"/>
      <c r="N1005" s="35"/>
      <c r="O1005" s="35"/>
      <c r="P1005" s="45" t="s">
        <v>5179</v>
      </c>
      <c r="Q1005" s="31"/>
      <c r="R1005" s="31" t="s">
        <v>4711</v>
      </c>
      <c r="S1005" s="16">
        <v>1211</v>
      </c>
      <c r="T1005" s="17">
        <f>IF(AND(S1005&lt;&gt;""),S1005/INDEX(L$2:L1005,MATCH(MAX(L$2:L1005)+1,L$2:L1005,1)),"")</f>
        <v>0.27097784739315284</v>
      </c>
      <c r="U1005" s="31" t="s">
        <v>30</v>
      </c>
      <c r="W1005" s="43"/>
      <c r="X1005" s="43"/>
      <c r="Y1005" s="43"/>
      <c r="Z1005" s="43"/>
      <c r="AA1005" s="43"/>
      <c r="AB1005" s="43"/>
      <c r="AC1005" s="43"/>
      <c r="AD1005" s="39"/>
      <c r="AE1005" s="39"/>
      <c r="AF1005" s="44" t="str">
        <f t="shared" si="315"/>
        <v>無</v>
      </c>
      <c r="AH1005" s="45"/>
    </row>
    <row r="1006" spans="1:34" ht="18.75" customHeight="1">
      <c r="A1006" s="36" t="str">
        <f t="shared" si="316"/>
        <v>町村</v>
      </c>
      <c r="B1006" s="37" t="str">
        <f>IF(E1006&lt;&gt;"",VLOOKUP(C1006,市町村コード!$B:$D,3,FALSE),"")</f>
        <v>沖縄県</v>
      </c>
      <c r="C1006" s="38">
        <f>IF(E1006&lt;&gt;"",VLOOKUP(E1006,市町村コード!$A$1:$B$3593,2,FALSE),"")</f>
        <v>473626</v>
      </c>
      <c r="D1006" s="39" t="str">
        <f t="shared" si="310"/>
        <v>47362</v>
      </c>
      <c r="E1006" s="48" t="s">
        <v>1712</v>
      </c>
      <c r="F1006" s="40" t="str">
        <f t="shared" si="314"/>
        <v>2022年</v>
      </c>
      <c r="G1006" s="41">
        <v>44584</v>
      </c>
      <c r="H1006" s="14"/>
      <c r="I1006" s="14"/>
      <c r="J1006" s="14">
        <v>24735</v>
      </c>
      <c r="K1006" s="15" t="str">
        <f t="shared" si="306"/>
        <v/>
      </c>
      <c r="L1006" s="14"/>
      <c r="M1006" s="14"/>
      <c r="N1006" s="35" t="s">
        <v>54</v>
      </c>
      <c r="O1006" s="35" t="s">
        <v>29</v>
      </c>
      <c r="P1006" s="45" t="s">
        <v>1713</v>
      </c>
      <c r="Q1006" s="31">
        <v>2</v>
      </c>
      <c r="R1006" s="31" t="s">
        <v>4710</v>
      </c>
      <c r="S1006" s="16"/>
      <c r="T1006" s="17" t="str">
        <f>IF(AND(S1006&lt;&gt;""),S1006/INDEX(L$2:L1006,MATCH(MAX(L$2:L1006)+1,L$2:L1006,1)),"")</f>
        <v/>
      </c>
      <c r="U1006" s="31" t="s">
        <v>30</v>
      </c>
      <c r="W1006" s="43"/>
      <c r="X1006" s="43"/>
      <c r="Y1006" s="43"/>
      <c r="Z1006" s="43"/>
      <c r="AA1006" s="43"/>
      <c r="AB1006" s="43"/>
      <c r="AC1006" s="43"/>
      <c r="AD1006" s="39"/>
      <c r="AE1006" s="39"/>
      <c r="AF1006" s="44" t="str">
        <f t="shared" si="315"/>
        <v>無</v>
      </c>
      <c r="AH1006" s="45"/>
    </row>
    <row r="1007" spans="1:34" ht="18.75" customHeight="1">
      <c r="A1007" s="36" t="str">
        <f t="shared" si="316"/>
        <v>町村</v>
      </c>
      <c r="B1007" s="37" t="str">
        <f>IF(E1007&lt;&gt;"",VLOOKUP(C1007,市町村コード!$B:$D,3,FALSE),"")</f>
        <v>沖縄県</v>
      </c>
      <c r="C1007" s="38">
        <f>IF(E1007&lt;&gt;"",VLOOKUP(E1007,市町村コード!$A$1:$B$3593,2,FALSE),"")</f>
        <v>473758</v>
      </c>
      <c r="D1007" s="39" t="str">
        <f t="shared" si="310"/>
        <v>47375</v>
      </c>
      <c r="E1007" s="48" t="s">
        <v>1714</v>
      </c>
      <c r="F1007" s="40" t="str">
        <f t="shared" si="314"/>
        <v>2021年</v>
      </c>
      <c r="G1007" s="41">
        <v>44732</v>
      </c>
      <c r="H1007" s="14">
        <v>793</v>
      </c>
      <c r="I1007" s="14">
        <v>778</v>
      </c>
      <c r="J1007" s="14"/>
      <c r="K1007" s="15">
        <f t="shared" si="306"/>
        <v>0.98108448928121061</v>
      </c>
      <c r="L1007" s="14">
        <v>773</v>
      </c>
      <c r="M1007" s="14">
        <v>5</v>
      </c>
      <c r="N1007" s="35"/>
      <c r="O1007" s="35" t="s">
        <v>29</v>
      </c>
      <c r="P1007" s="45" t="s">
        <v>1715</v>
      </c>
      <c r="Q1007" s="31">
        <v>3</v>
      </c>
      <c r="R1007" s="31" t="s">
        <v>4710</v>
      </c>
      <c r="S1007" s="16">
        <v>409</v>
      </c>
      <c r="T1007" s="17">
        <f>IF(AND(S1007&lt;&gt;""),S1007/INDEX(L$2:L1007,MATCH(MAX(L$2:L1007)+1,L$2:L1007,1)),"")</f>
        <v>0.52910737386804663</v>
      </c>
      <c r="U1007" s="31" t="s">
        <v>30</v>
      </c>
      <c r="W1007" s="43"/>
      <c r="X1007" s="43"/>
      <c r="Y1007" s="43"/>
      <c r="Z1007" s="43"/>
      <c r="AA1007" s="43"/>
      <c r="AB1007" s="43"/>
      <c r="AC1007" s="43"/>
      <c r="AD1007" s="39"/>
      <c r="AE1007" s="39"/>
      <c r="AF1007" s="44" t="str">
        <f t="shared" si="315"/>
        <v>無</v>
      </c>
      <c r="AH1007" s="45"/>
    </row>
    <row r="1008" spans="1:34" ht="18.75" customHeight="1">
      <c r="A1008" s="36" t="str">
        <f t="shared" si="316"/>
        <v>町村</v>
      </c>
      <c r="B1008" s="37" t="str">
        <f>IF(E1008&lt;&gt;"",VLOOKUP(C1008,市町村コード!$B:$D,3,FALSE),"")</f>
        <v>沖縄県</v>
      </c>
      <c r="C1008" s="38">
        <f>IF(E1008&lt;&gt;"",VLOOKUP(E1008,市町村コード!$A$1:$B$3593,2,FALSE),"")</f>
        <v>473758</v>
      </c>
      <c r="D1008" s="39" t="str">
        <f t="shared" si="310"/>
        <v>47375</v>
      </c>
      <c r="E1008" s="48" t="s">
        <v>1714</v>
      </c>
      <c r="F1008" s="40" t="str">
        <f t="shared" si="314"/>
        <v>2021年</v>
      </c>
      <c r="G1008" s="41">
        <v>44732</v>
      </c>
      <c r="H1008" s="14"/>
      <c r="I1008" s="14"/>
      <c r="J1008" s="14"/>
      <c r="K1008" s="15"/>
      <c r="L1008" s="14"/>
      <c r="M1008" s="14"/>
      <c r="N1008" s="35"/>
      <c r="O1008" s="35"/>
      <c r="P1008" s="45" t="s">
        <v>5302</v>
      </c>
      <c r="Q1008" s="31"/>
      <c r="R1008" s="31" t="s">
        <v>4711</v>
      </c>
      <c r="S1008" s="16">
        <v>364</v>
      </c>
      <c r="T1008" s="17">
        <f>IF(AND(S1008&lt;&gt;""),S1008/INDEX(L$2:L1008,MATCH(MAX(L$2:L1008)+1,L$2:L1008,1)),"")</f>
        <v>0.47089262613195343</v>
      </c>
      <c r="U1008" s="31" t="s">
        <v>30</v>
      </c>
      <c r="W1008" s="43"/>
      <c r="X1008" s="43"/>
      <c r="Y1008" s="43"/>
      <c r="Z1008" s="43"/>
      <c r="AA1008" s="43"/>
      <c r="AB1008" s="43"/>
      <c r="AC1008" s="43"/>
      <c r="AD1008" s="39"/>
      <c r="AE1008" s="39"/>
      <c r="AF1008" s="44" t="str">
        <f t="shared" si="315"/>
        <v>無</v>
      </c>
      <c r="AH1008" s="45"/>
    </row>
    <row r="1009" spans="1:34" ht="18.75" customHeight="1">
      <c r="A1009" s="36" t="str">
        <f t="shared" si="316"/>
        <v>町村</v>
      </c>
      <c r="B1009" s="37" t="str">
        <f>IF(E1009&lt;&gt;"",VLOOKUP(C1009,市町村コード!$B:$D,3,FALSE),"")</f>
        <v>沖縄県</v>
      </c>
      <c r="C1009" s="38">
        <f>IF(E1009&lt;&gt;"",VLOOKUP(E1009,市町村コード!$A$1:$B$3593,2,FALSE),"")</f>
        <v>473812</v>
      </c>
      <c r="D1009" s="39" t="str">
        <f t="shared" si="310"/>
        <v>47381</v>
      </c>
      <c r="E1009" s="48" t="s">
        <v>1716</v>
      </c>
      <c r="F1009" s="40" t="str">
        <f t="shared" si="314"/>
        <v>2022年</v>
      </c>
      <c r="G1009" s="41">
        <v>44668</v>
      </c>
      <c r="H1009" s="14">
        <v>3219</v>
      </c>
      <c r="I1009" s="14">
        <v>2645</v>
      </c>
      <c r="J1009" s="14">
        <v>3457</v>
      </c>
      <c r="K1009" s="15">
        <f t="shared" si="306"/>
        <v>0.82168375271823546</v>
      </c>
      <c r="L1009" s="14">
        <v>2599</v>
      </c>
      <c r="M1009" s="14">
        <v>46</v>
      </c>
      <c r="N1009" s="35"/>
      <c r="O1009" s="35" t="s">
        <v>29</v>
      </c>
      <c r="P1009" s="45" t="s">
        <v>5180</v>
      </c>
      <c r="Q1009" s="31">
        <v>1</v>
      </c>
      <c r="R1009" s="31" t="s">
        <v>4711</v>
      </c>
      <c r="S1009" s="16">
        <v>1578</v>
      </c>
      <c r="T1009" s="17">
        <f>IF(AND(S1009&lt;&gt;""),S1009/INDEX(L$2:L1009,MATCH(MAX(L$2:L1009)+1,L$2:L1009,1)),"")</f>
        <v>0.60715659869180449</v>
      </c>
      <c r="U1009" s="35" t="s">
        <v>30</v>
      </c>
      <c r="W1009" s="43"/>
      <c r="X1009" s="43"/>
      <c r="Y1009" s="43"/>
      <c r="Z1009" s="43"/>
      <c r="AA1009" s="43"/>
      <c r="AB1009" s="43"/>
      <c r="AC1009" s="43"/>
      <c r="AD1009" s="39"/>
      <c r="AE1009" s="39"/>
      <c r="AF1009" s="44" t="str">
        <f t="shared" si="315"/>
        <v>無</v>
      </c>
      <c r="AH1009" s="52"/>
    </row>
    <row r="1010" spans="1:34" ht="18.75" customHeight="1">
      <c r="A1010" s="36" t="str">
        <f t="shared" si="316"/>
        <v>町村</v>
      </c>
      <c r="B1010" s="37" t="str">
        <f>IF(E1010&lt;&gt;"",VLOOKUP(C1010,市町村コード!$B:$D,3,FALSE),"")</f>
        <v>沖縄県</v>
      </c>
      <c r="C1010" s="38">
        <f>IF(E1010&lt;&gt;"",VLOOKUP(E1010,市町村コード!$A$1:$B$3593,2,FALSE),"")</f>
        <v>473812</v>
      </c>
      <c r="D1010" s="39" t="str">
        <f t="shared" si="310"/>
        <v>47381</v>
      </c>
      <c r="E1010" s="48" t="s">
        <v>1716</v>
      </c>
      <c r="F1010" s="40" t="str">
        <f t="shared" si="314"/>
        <v>2022年</v>
      </c>
      <c r="G1010" s="41">
        <v>44668</v>
      </c>
      <c r="H1010" s="14"/>
      <c r="I1010" s="14"/>
      <c r="J1010" s="14"/>
      <c r="K1010" s="15"/>
      <c r="L1010" s="14"/>
      <c r="M1010" s="14"/>
      <c r="N1010" s="35"/>
      <c r="O1010" s="35"/>
      <c r="P1010" s="45" t="s">
        <v>5344</v>
      </c>
      <c r="Q1010" s="31"/>
      <c r="R1010" s="31" t="s">
        <v>4711</v>
      </c>
      <c r="S1010" s="16">
        <v>1021</v>
      </c>
      <c r="T1010" s="17">
        <f>IF(AND(S1010&lt;&gt;""),S1010/INDEX(L$2:L1010,MATCH(MAX(L$2:L1010)+1,L$2:L1010,1)),"")</f>
        <v>0.39284340130819545</v>
      </c>
      <c r="U1010" s="35" t="s">
        <v>30</v>
      </c>
      <c r="W1010" s="43"/>
      <c r="X1010" s="43"/>
      <c r="Y1010" s="43"/>
      <c r="Z1010" s="43"/>
      <c r="AA1010" s="43"/>
      <c r="AB1010" s="43"/>
      <c r="AC1010" s="43"/>
      <c r="AD1010" s="39"/>
      <c r="AE1010" s="39"/>
      <c r="AF1010" s="44" t="str">
        <f t="shared" si="315"/>
        <v>無</v>
      </c>
      <c r="AH1010" s="52"/>
    </row>
    <row r="1011" spans="1:34" ht="18.75" customHeight="1">
      <c r="A1011" s="36" t="str">
        <f t="shared" si="316"/>
        <v>町村</v>
      </c>
      <c r="B1011" s="37" t="str">
        <f>IF(E1011&lt;&gt;"",VLOOKUP(C1011,市町村コード!$B:$D,3,FALSE),"")</f>
        <v>沖縄県</v>
      </c>
      <c r="C1011" s="38">
        <f>IF(E1011&lt;&gt;"",VLOOKUP(E1011,市町村コード!$A$1:$B$3593,2,FALSE),"")</f>
        <v>473821</v>
      </c>
      <c r="D1011" s="39" t="str">
        <f t="shared" si="310"/>
        <v>47382</v>
      </c>
      <c r="E1011" s="48" t="s">
        <v>1717</v>
      </c>
      <c r="F1011" s="40" t="str">
        <f t="shared" si="314"/>
        <v>2021年</v>
      </c>
      <c r="G1011" s="41">
        <v>44781</v>
      </c>
      <c r="H1011" s="14">
        <v>1327</v>
      </c>
      <c r="I1011" s="14">
        <v>1208</v>
      </c>
      <c r="J1011" s="14">
        <v>1369</v>
      </c>
      <c r="K1011" s="15">
        <f t="shared" si="306"/>
        <v>0.91032403918613414</v>
      </c>
      <c r="L1011" s="14">
        <v>1189</v>
      </c>
      <c r="M1011" s="14">
        <v>19</v>
      </c>
      <c r="N1011" s="35"/>
      <c r="O1011" s="35" t="s">
        <v>29</v>
      </c>
      <c r="P1011" s="45" t="s">
        <v>5243</v>
      </c>
      <c r="Q1011" s="31">
        <v>1</v>
      </c>
      <c r="R1011" s="31" t="s">
        <v>4711</v>
      </c>
      <c r="S1011" s="16">
        <v>628</v>
      </c>
      <c r="T1011" s="17">
        <f>IF(AND(S1011&lt;&gt;""),S1011/INDEX(L$2:L1011,MATCH(MAX(L$2:L1011)+1,L$2:L1011,1)),"")</f>
        <v>0.52817493692178297</v>
      </c>
      <c r="U1011" s="31" t="s">
        <v>30</v>
      </c>
      <c r="W1011" s="43"/>
      <c r="X1011" s="43"/>
      <c r="Y1011" s="43"/>
      <c r="Z1011" s="43"/>
      <c r="AA1011" s="43"/>
      <c r="AB1011" s="43"/>
      <c r="AC1011" s="43"/>
      <c r="AD1011" s="39"/>
      <c r="AE1011" s="39"/>
      <c r="AF1011" s="44" t="str">
        <f t="shared" si="315"/>
        <v>無</v>
      </c>
      <c r="AH1011" s="45"/>
    </row>
    <row r="1012" spans="1:34" ht="18.75" customHeight="1">
      <c r="A1012" s="36" t="str">
        <f t="shared" si="316"/>
        <v>町村</v>
      </c>
      <c r="B1012" s="37" t="str">
        <f>IF(E1012&lt;&gt;"",VLOOKUP(C1012,市町村コード!$B:$D,3,FALSE),"")</f>
        <v>沖縄県</v>
      </c>
      <c r="C1012" s="38">
        <f>IF(E1012&lt;&gt;"",VLOOKUP(E1012,市町村コード!$A$1:$B$3593,2,FALSE),"")</f>
        <v>473821</v>
      </c>
      <c r="D1012" s="39" t="str">
        <f t="shared" si="310"/>
        <v>47382</v>
      </c>
      <c r="E1012" s="48" t="s">
        <v>1717</v>
      </c>
      <c r="F1012" s="40" t="str">
        <f t="shared" si="314"/>
        <v>2021年</v>
      </c>
      <c r="G1012" s="41">
        <v>44781</v>
      </c>
      <c r="H1012" s="14"/>
      <c r="I1012" s="14"/>
      <c r="J1012" s="14"/>
      <c r="K1012" s="15"/>
      <c r="L1012" s="14"/>
      <c r="M1012" s="14"/>
      <c r="N1012" s="35"/>
      <c r="O1012" s="35" t="s">
        <v>34</v>
      </c>
      <c r="P1012" s="39" t="s">
        <v>5244</v>
      </c>
      <c r="Q1012" s="42"/>
      <c r="R1012" s="31" t="s">
        <v>4711</v>
      </c>
      <c r="S1012" s="16">
        <v>506</v>
      </c>
      <c r="T1012" s="17">
        <f>IF(AND(S1012&lt;&gt;""),S1012/INDEX(L$2:L1012,MATCH(MAX(L$2:L1012)+1,L$2:L1012,1)),"")</f>
        <v>0.42556770395290161</v>
      </c>
      <c r="U1012" s="31" t="s">
        <v>4707</v>
      </c>
      <c r="V1012" s="34" t="s">
        <v>31</v>
      </c>
      <c r="W1012" s="43"/>
      <c r="X1012" s="43"/>
      <c r="Y1012" s="43"/>
      <c r="Z1012" s="43"/>
      <c r="AA1012" s="43"/>
      <c r="AB1012" s="43"/>
      <c r="AC1012" s="43"/>
      <c r="AD1012" s="39"/>
      <c r="AE1012" s="39"/>
      <c r="AF1012" s="44" t="str">
        <f t="shared" si="315"/>
        <v>自</v>
      </c>
      <c r="AH1012" s="45"/>
    </row>
    <row r="1013" spans="1:34">
      <c r="A1013" s="36" t="str">
        <f t="shared" si="316"/>
        <v>町村</v>
      </c>
      <c r="B1013" s="37" t="str">
        <f>IF(E1013&lt;&gt;"",VLOOKUP(C1013,市町村コード!$B:$D,3,FALSE),"")</f>
        <v>沖縄県</v>
      </c>
      <c r="C1013" s="38">
        <f>IF(E1013&lt;&gt;"",VLOOKUP(E1013,市町村コード!$A$1:$B$3593,2,FALSE),"")</f>
        <v>473821</v>
      </c>
      <c r="D1013" s="39" t="str">
        <f t="shared" si="310"/>
        <v>47382</v>
      </c>
      <c r="E1013" s="48" t="s">
        <v>1717</v>
      </c>
      <c r="F1013" s="40" t="str">
        <f t="shared" si="314"/>
        <v>2021年</v>
      </c>
      <c r="G1013" s="41">
        <v>44781</v>
      </c>
      <c r="P1013" s="39" t="s">
        <v>5245</v>
      </c>
      <c r="R1013" s="31" t="s">
        <v>4711</v>
      </c>
      <c r="S1013" s="20">
        <v>55</v>
      </c>
      <c r="T1013" s="17">
        <f>IF(AND(S1013&lt;&gt;""),S1013/INDEX(L$2:L1013,MATCH(MAX(L$2:L1013)+1,L$2:L1013,1)),"")</f>
        <v>4.6257359125315388E-2</v>
      </c>
      <c r="U1013" s="31" t="s">
        <v>30</v>
      </c>
      <c r="AF1013" s="44" t="str">
        <f t="shared" si="315"/>
        <v>無</v>
      </c>
    </row>
  </sheetData>
  <autoFilter ref="A1:AH1013" xr:uid="{00000000-0001-0000-0000-000000000000}"/>
  <dataConsolidate/>
  <phoneticPr fontId="2"/>
  <dataValidations count="13">
    <dataValidation type="list" imeMode="off" allowBlank="1" showInputMessage="1" showErrorMessage="1" sqref="R416" xr:uid="{6D1CC6D0-BDBA-42B7-9BB7-C0C998D4CD13}">
      <formula1>"現,新,元,前"</formula1>
    </dataValidation>
    <dataValidation type="list" imeMode="off" allowBlank="1" showInputMessage="1" showErrorMessage="1" sqref="R417:R1048576 R1:R415" xr:uid="{00CE630D-4374-4045-8EB1-7C10D67B6BC3}">
      <formula1>"現,新,元"</formula1>
    </dataValidation>
    <dataValidation type="textLength" imeMode="disabled" operator="lessThanOrEqual" allowBlank="1" showInputMessage="1" showErrorMessage="1" sqref="P383:P390 P988:P1011 P968:P986 P913:P966 P897:P911 P863:P891 P851:P861 P825:P849 P704:P823 P574:P701 P566:P571 P449:P563 P422:P443 P393:P419 P342:P380 P65:P337 P44:P63 P26:P42 D1:D1048576" xr:uid="{B59FBABD-A23E-46C0-9D73-DC772090B592}">
      <formula1>0</formula1>
    </dataValidation>
    <dataValidation type="decimal" imeMode="disabled" operator="greaterThanOrEqual" allowBlank="1" showInputMessage="1" showErrorMessage="1" sqref="S1014:S1048576 S1:S1012" xr:uid="{9A95E1E0-9E70-4AC7-A8D7-CC97E618292E}">
      <formula1>0</formula1>
    </dataValidation>
    <dataValidation type="textLength" allowBlank="1" showInputMessage="1" showErrorMessage="1" sqref="K1014:K1048576 K1:K1012" xr:uid="{6976C9CB-69FC-400D-977A-A6309415A824}">
      <formula1>0</formula1>
      <formula2>0</formula2>
    </dataValidation>
    <dataValidation type="decimal" imeMode="off" allowBlank="1" showInputMessage="1" showErrorMessage="1" sqref="L1014:M1048576 H1014:J1048576 H1:J1012 L1:M1012" xr:uid="{C3B8946F-2D5B-45DC-BAAA-127C93FA607A}">
      <formula1>0</formula1>
      <formula2>100000000</formula2>
    </dataValidation>
    <dataValidation imeMode="on" allowBlank="1" showInputMessage="1" showErrorMessage="1" sqref="D1:G1 P988:P1048576 P968:P986 P913:P966 P863:P911 P851:P861 P825:P849 U1:U1048576 AH1:AH1048576 D2:F1048576 P1:P823" xr:uid="{3821E8B8-AEDB-41AE-A2D8-EC2B64CDDD0D}"/>
    <dataValidation type="list" allowBlank="1" showInputMessage="1" showErrorMessage="1" sqref="V1:AC1048576" xr:uid="{BBBA50C5-2225-410B-86CE-24AF7FF9DF72}">
      <formula1>"〇,△,◎"</formula1>
    </dataValidation>
    <dataValidation imeMode="off" allowBlank="1" showInputMessage="1" showErrorMessage="1" sqref="G2:G1048576 Q1:Q1048576" xr:uid="{5960A1DC-719E-447C-8AEC-01F9075580DF}"/>
    <dataValidation operator="lessThan" allowBlank="1" showInputMessage="1" showErrorMessage="1" sqref="T1:T1048576" xr:uid="{D3474494-D53F-42AC-8366-59EA0AD199E7}"/>
    <dataValidation type="list" allowBlank="1" showInputMessage="1" showErrorMessage="1" sqref="N1:N1048576" xr:uid="{B4151664-7879-4EE2-9303-6B64E76ADE32}">
      <formula1>"無投票"</formula1>
    </dataValidation>
    <dataValidation type="list" allowBlank="1" showInputMessage="1" showErrorMessage="1" sqref="O1:O1048576" xr:uid="{4537D86C-46B0-4735-8D29-75A4FE207B51}">
      <formula1>"当"</formula1>
    </dataValidation>
    <dataValidation operator="lessThanOrEqual" allowBlank="1" showInputMessage="1" showErrorMessage="1" sqref="B1:B1048576" xr:uid="{458C908D-816A-429D-BFB2-6A9E79E358C7}"/>
  </dataValidations>
  <pageMargins left="0.70866141732283472" right="0.70866141732283472" top="0.74803149606299213" bottom="0.74803149606299213" header="0.31496062992125984" footer="0.31496062992125984"/>
  <pageSetup paperSize="8" scale="94" fitToWidth="25" fitToHeight="25" orientation="landscape" r:id="rId1"/>
  <rowBreaks count="1" manualBreakCount="1">
    <brk id="119" min="1" max="30" man="1"/>
  </rowBreaks>
  <colBreaks count="2" manualBreakCount="2">
    <brk id="21" max="3204" man="1"/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1490"/>
  <sheetViews>
    <sheetView zoomScaleNormal="100" zoomScaleSheetLayoutView="100" workbookViewId="0">
      <pane xSplit="3" ySplit="2" topLeftCell="D3" activePane="bottomRight" state="frozen"/>
      <selection pane="topRight" activeCell="E1" sqref="E1"/>
      <selection pane="bottomLeft" activeCell="A4" sqref="A4"/>
      <selection pane="bottomRight"/>
    </sheetView>
  </sheetViews>
  <sheetFormatPr defaultRowHeight="18.75"/>
  <cols>
    <col min="1" max="1" width="8.125" style="4" customWidth="1"/>
    <col min="2" max="3" width="10.375" customWidth="1"/>
    <col min="4" max="4" width="9.375" bestFit="1" customWidth="1"/>
    <col min="5" max="5" width="9.25" style="87" bestFit="1" customWidth="1"/>
    <col min="6" max="8" width="10.375" style="9" customWidth="1"/>
    <col min="9" max="9" width="10.375" style="10" customWidth="1"/>
    <col min="10" max="10" width="13.375" style="11" bestFit="1" customWidth="1"/>
    <col min="11" max="12" width="10.375" style="9" customWidth="1"/>
    <col min="13" max="13" width="7.125" style="88" bestFit="1" customWidth="1"/>
    <col min="14" max="14" width="13.375" style="11" bestFit="1" customWidth="1"/>
    <col min="17" max="17" width="9" style="10"/>
    <col min="18" max="18" width="11.625" style="11" bestFit="1" customWidth="1"/>
    <col min="21" max="21" width="9.5" style="10" bestFit="1" customWidth="1"/>
    <col min="22" max="22" width="11.625" style="11" bestFit="1" customWidth="1"/>
    <col min="25" max="25" width="9" style="10"/>
    <col min="26" max="26" width="11.625" style="11" bestFit="1" customWidth="1"/>
    <col min="29" max="29" width="9" style="10"/>
    <col min="30" max="30" width="11.625" style="11" bestFit="1" customWidth="1"/>
    <col min="33" max="33" width="9" style="10"/>
    <col min="34" max="34" width="10.5" style="11" bestFit="1" customWidth="1"/>
    <col min="37" max="37" width="9" style="10"/>
    <col min="38" max="38" width="10.5" style="11" bestFit="1" customWidth="1"/>
    <col min="41" max="41" width="9" style="10"/>
    <col min="42" max="42" width="10.25" style="11" customWidth="1"/>
    <col min="43" max="44" width="9" customWidth="1"/>
    <col min="45" max="45" width="9" style="10" customWidth="1"/>
    <col min="46" max="46" width="13.375" style="11" bestFit="1" customWidth="1"/>
    <col min="49" max="49" width="9" style="10"/>
    <col min="50" max="50" width="11.625" style="11" bestFit="1" customWidth="1"/>
    <col min="51" max="52" width="9" style="89"/>
    <col min="53" max="53" width="9.375" bestFit="1" customWidth="1"/>
    <col min="54" max="54" width="9.5" style="11" bestFit="1" customWidth="1"/>
    <col min="57" max="57" width="9" style="10"/>
    <col min="58" max="58" width="9.5" style="11" bestFit="1" customWidth="1"/>
    <col min="61" max="61" width="9.125" style="10" bestFit="1" customWidth="1"/>
    <col min="62" max="62" width="9.5" style="11" bestFit="1" customWidth="1"/>
    <col min="65" max="65" width="9" style="10"/>
    <col min="66" max="66" width="9.5" style="11" hidden="1" customWidth="1"/>
    <col min="67" max="68" width="0" hidden="1" customWidth="1"/>
    <col min="69" max="69" width="0" style="10" hidden="1" customWidth="1"/>
    <col min="70" max="70" width="9.5" style="11" hidden="1" customWidth="1"/>
    <col min="71" max="72" width="0" hidden="1" customWidth="1"/>
    <col min="73" max="73" width="0" style="10" hidden="1" customWidth="1"/>
    <col min="74" max="74" width="10.5" style="11" bestFit="1" customWidth="1"/>
    <col min="77" max="77" width="9" style="10"/>
    <col min="78" max="78" width="9.5" style="11" bestFit="1" customWidth="1"/>
    <col min="81" max="81" width="9" style="10"/>
    <col min="82" max="82" width="9.5" style="11" bestFit="1" customWidth="1"/>
    <col min="85" max="85" width="9" style="10"/>
    <col min="86" max="86" width="9" style="11" hidden="1" customWidth="1"/>
    <col min="87" max="88" width="9" hidden="1" customWidth="1"/>
    <col min="89" max="89" width="9" style="10" hidden="1" customWidth="1"/>
    <col min="90" max="90" width="9" style="11" hidden="1" customWidth="1"/>
    <col min="91" max="92" width="9" hidden="1" customWidth="1"/>
    <col min="93" max="93" width="9" style="10" hidden="1" customWidth="1"/>
    <col min="94" max="94" width="10.5" style="11" bestFit="1" customWidth="1"/>
    <col min="97" max="97" width="9" style="10"/>
    <col min="98" max="98" width="9.375" bestFit="1" customWidth="1"/>
  </cols>
  <sheetData>
    <row r="1" spans="1:99">
      <c r="B1" s="75"/>
      <c r="C1" s="75"/>
      <c r="D1" s="75"/>
      <c r="E1" s="76"/>
      <c r="F1" s="28"/>
      <c r="G1" s="28"/>
      <c r="H1" s="28"/>
      <c r="I1" s="13"/>
      <c r="J1" s="12"/>
      <c r="K1" s="28"/>
      <c r="L1" s="28"/>
      <c r="M1" s="77"/>
      <c r="N1" s="95" t="s">
        <v>1718</v>
      </c>
      <c r="O1" s="94"/>
      <c r="P1" s="94"/>
      <c r="Q1" s="94"/>
      <c r="R1" s="93" t="s">
        <v>1719</v>
      </c>
      <c r="S1" s="94"/>
      <c r="T1" s="94"/>
      <c r="U1" s="94"/>
      <c r="V1" s="93" t="s">
        <v>1720</v>
      </c>
      <c r="W1" s="94"/>
      <c r="X1" s="94"/>
      <c r="Y1" s="94"/>
      <c r="Z1" s="93" t="s">
        <v>1721</v>
      </c>
      <c r="AA1" s="94"/>
      <c r="AB1" s="94"/>
      <c r="AC1" s="94"/>
      <c r="AD1" s="93" t="s">
        <v>1722</v>
      </c>
      <c r="AE1" s="94"/>
      <c r="AF1" s="94"/>
      <c r="AG1" s="94"/>
      <c r="AH1" s="93" t="s">
        <v>1723</v>
      </c>
      <c r="AI1" s="94"/>
      <c r="AJ1" s="94"/>
      <c r="AK1" s="94"/>
      <c r="AL1" s="93" t="s">
        <v>1724</v>
      </c>
      <c r="AM1" s="94"/>
      <c r="AN1" s="94"/>
      <c r="AO1" s="94"/>
      <c r="AP1" s="93" t="s">
        <v>1067</v>
      </c>
      <c r="AQ1" s="94"/>
      <c r="AR1" s="94"/>
      <c r="AS1" s="94"/>
      <c r="AT1" s="93" t="s">
        <v>30</v>
      </c>
      <c r="AU1" s="94"/>
      <c r="AV1" s="94"/>
      <c r="AW1" s="94"/>
      <c r="AX1" s="92" t="s">
        <v>4809</v>
      </c>
      <c r="AY1" s="92"/>
      <c r="AZ1" s="92"/>
      <c r="BA1" s="92"/>
      <c r="BB1" s="93" t="s">
        <v>1729</v>
      </c>
      <c r="BC1" s="94"/>
      <c r="BD1" s="94"/>
      <c r="BE1" s="94"/>
      <c r="BF1" s="93" t="s">
        <v>1730</v>
      </c>
      <c r="BG1" s="94"/>
      <c r="BH1" s="94"/>
      <c r="BI1" s="94"/>
      <c r="BJ1" s="93" t="s">
        <v>1731</v>
      </c>
      <c r="BK1" s="94"/>
      <c r="BL1" s="94"/>
      <c r="BM1" s="94"/>
      <c r="BN1" s="93" t="s">
        <v>1732</v>
      </c>
      <c r="BO1" s="94"/>
      <c r="BP1" s="94"/>
      <c r="BQ1" s="94"/>
      <c r="BR1" s="93" t="s">
        <v>1733</v>
      </c>
      <c r="BS1" s="94"/>
      <c r="BT1" s="94"/>
      <c r="BU1" s="94"/>
      <c r="BV1" s="93" t="s">
        <v>1734</v>
      </c>
      <c r="BW1" s="94"/>
      <c r="BX1" s="94"/>
      <c r="BY1" s="94"/>
      <c r="BZ1" s="93" t="s">
        <v>1735</v>
      </c>
      <c r="CA1" s="94"/>
      <c r="CB1" s="94"/>
      <c r="CC1" s="94"/>
      <c r="CD1" s="93" t="s">
        <v>1736</v>
      </c>
      <c r="CE1" s="94"/>
      <c r="CF1" s="94"/>
      <c r="CG1" s="94"/>
      <c r="CH1" s="93"/>
      <c r="CI1" s="94"/>
      <c r="CJ1" s="94"/>
      <c r="CK1" s="94"/>
      <c r="CL1" s="93"/>
      <c r="CM1" s="94"/>
      <c r="CN1" s="94"/>
      <c r="CO1" s="94"/>
      <c r="CP1" s="93" t="s">
        <v>1737</v>
      </c>
      <c r="CQ1" s="94"/>
      <c r="CR1" s="94"/>
      <c r="CS1" s="94"/>
      <c r="CT1" s="75"/>
    </row>
    <row r="2" spans="1:99">
      <c r="A2" s="4" t="s">
        <v>2</v>
      </c>
      <c r="B2" s="75" t="s">
        <v>1</v>
      </c>
      <c r="C2" s="75" t="s">
        <v>4</v>
      </c>
      <c r="D2" s="78" t="s">
        <v>4696</v>
      </c>
      <c r="E2" s="78" t="s">
        <v>4697</v>
      </c>
      <c r="F2" s="28" t="s">
        <v>5</v>
      </c>
      <c r="G2" s="28" t="s">
        <v>6</v>
      </c>
      <c r="H2" s="28" t="s">
        <v>7</v>
      </c>
      <c r="I2" s="13" t="s">
        <v>8</v>
      </c>
      <c r="J2" s="12" t="s">
        <v>9</v>
      </c>
      <c r="K2" s="28" t="s">
        <v>10</v>
      </c>
      <c r="L2" s="26" t="s">
        <v>1738</v>
      </c>
      <c r="M2" s="77" t="s">
        <v>11</v>
      </c>
      <c r="N2" s="11" t="s">
        <v>15</v>
      </c>
      <c r="O2" t="s">
        <v>1739</v>
      </c>
      <c r="P2" t="s">
        <v>1740</v>
      </c>
      <c r="Q2" s="10" t="s">
        <v>16</v>
      </c>
      <c r="R2" s="11" t="s">
        <v>15</v>
      </c>
      <c r="S2" t="s">
        <v>1739</v>
      </c>
      <c r="T2" t="s">
        <v>1740</v>
      </c>
      <c r="U2" s="10" t="s">
        <v>16</v>
      </c>
      <c r="V2" s="11" t="s">
        <v>15</v>
      </c>
      <c r="W2" t="s">
        <v>1739</v>
      </c>
      <c r="X2" t="s">
        <v>1740</v>
      </c>
      <c r="Y2" s="10" t="s">
        <v>16</v>
      </c>
      <c r="Z2" s="11" t="s">
        <v>15</v>
      </c>
      <c r="AA2" t="s">
        <v>1739</v>
      </c>
      <c r="AB2" t="s">
        <v>1740</v>
      </c>
      <c r="AC2" s="10" t="s">
        <v>16</v>
      </c>
      <c r="AD2" s="11" t="s">
        <v>15</v>
      </c>
      <c r="AE2" t="s">
        <v>1739</v>
      </c>
      <c r="AF2" t="s">
        <v>1740</v>
      </c>
      <c r="AG2" s="10" t="s">
        <v>16</v>
      </c>
      <c r="AH2" s="11" t="s">
        <v>15</v>
      </c>
      <c r="AI2" t="s">
        <v>1739</v>
      </c>
      <c r="AJ2" t="s">
        <v>1740</v>
      </c>
      <c r="AK2" s="10" t="s">
        <v>16</v>
      </c>
      <c r="AL2" s="11" t="s">
        <v>15</v>
      </c>
      <c r="AM2" t="s">
        <v>1739</v>
      </c>
      <c r="AN2" t="s">
        <v>1740</v>
      </c>
      <c r="AO2" s="10" t="s">
        <v>16</v>
      </c>
      <c r="AP2" s="11" t="s">
        <v>15</v>
      </c>
      <c r="AQ2" t="s">
        <v>1739</v>
      </c>
      <c r="AR2" t="s">
        <v>1740</v>
      </c>
      <c r="AS2" s="10" t="s">
        <v>16</v>
      </c>
      <c r="AT2" s="11" t="s">
        <v>15</v>
      </c>
      <c r="AU2" t="s">
        <v>1739</v>
      </c>
      <c r="AV2" t="s">
        <v>1740</v>
      </c>
      <c r="AW2" s="10" t="s">
        <v>16</v>
      </c>
      <c r="AX2" s="79" t="s">
        <v>1725</v>
      </c>
      <c r="AY2" s="80" t="s">
        <v>1726</v>
      </c>
      <c r="AZ2" s="80" t="s">
        <v>1727</v>
      </c>
      <c r="BA2" s="81" t="s">
        <v>1728</v>
      </c>
      <c r="BB2" s="11" t="s">
        <v>15</v>
      </c>
      <c r="BC2" t="s">
        <v>1739</v>
      </c>
      <c r="BD2" t="s">
        <v>1740</v>
      </c>
      <c r="BE2" s="10" t="s">
        <v>16</v>
      </c>
      <c r="BF2" s="11" t="s">
        <v>15</v>
      </c>
      <c r="BG2" t="s">
        <v>1739</v>
      </c>
      <c r="BH2" t="s">
        <v>1740</v>
      </c>
      <c r="BI2" s="10" t="s">
        <v>16</v>
      </c>
      <c r="BJ2" s="11" t="s">
        <v>15</v>
      </c>
      <c r="BK2" t="s">
        <v>1739</v>
      </c>
      <c r="BL2" t="s">
        <v>1740</v>
      </c>
      <c r="BM2" s="10" t="s">
        <v>16</v>
      </c>
      <c r="BN2" s="11" t="s">
        <v>15</v>
      </c>
      <c r="BO2" t="s">
        <v>1739</v>
      </c>
      <c r="BP2" t="s">
        <v>1740</v>
      </c>
      <c r="BQ2" s="10" t="s">
        <v>16</v>
      </c>
      <c r="BR2" s="11" t="s">
        <v>15</v>
      </c>
      <c r="BS2" t="s">
        <v>1739</v>
      </c>
      <c r="BT2" t="s">
        <v>1740</v>
      </c>
      <c r="BU2" s="10" t="s">
        <v>16</v>
      </c>
      <c r="BV2" s="11" t="s">
        <v>15</v>
      </c>
      <c r="BW2" t="s">
        <v>1739</v>
      </c>
      <c r="BX2" t="s">
        <v>1740</v>
      </c>
      <c r="BY2" s="10" t="s">
        <v>16</v>
      </c>
      <c r="BZ2" s="11" t="s">
        <v>15</v>
      </c>
      <c r="CA2" t="s">
        <v>1739</v>
      </c>
      <c r="CB2" t="s">
        <v>1740</v>
      </c>
      <c r="CC2" s="10" t="s">
        <v>16</v>
      </c>
      <c r="CD2" s="11" t="s">
        <v>15</v>
      </c>
      <c r="CE2" t="s">
        <v>1739</v>
      </c>
      <c r="CF2" t="s">
        <v>1740</v>
      </c>
      <c r="CG2" s="10" t="s">
        <v>16</v>
      </c>
      <c r="CH2" s="11" t="s">
        <v>15</v>
      </c>
      <c r="CI2" t="s">
        <v>1739</v>
      </c>
      <c r="CJ2" t="s">
        <v>1740</v>
      </c>
      <c r="CK2" s="10" t="s">
        <v>16</v>
      </c>
      <c r="CL2" s="11" t="s">
        <v>15</v>
      </c>
      <c r="CM2" t="s">
        <v>1739</v>
      </c>
      <c r="CN2" t="s">
        <v>1740</v>
      </c>
      <c r="CO2" s="10" t="s">
        <v>16</v>
      </c>
      <c r="CP2" s="11" t="s">
        <v>15</v>
      </c>
      <c r="CQ2" t="s">
        <v>1739</v>
      </c>
      <c r="CR2" t="s">
        <v>1740</v>
      </c>
      <c r="CS2" s="10" t="s">
        <v>16</v>
      </c>
      <c r="CU2" t="s">
        <v>1741</v>
      </c>
    </row>
    <row r="3" spans="1:99">
      <c r="A3" s="4" t="s">
        <v>1750</v>
      </c>
      <c r="B3" s="75" t="s">
        <v>1742</v>
      </c>
      <c r="C3" s="75" t="s">
        <v>1751</v>
      </c>
      <c r="D3" s="75" t="str">
        <f t="shared" ref="D3:D8" si="0">IF(MONTH(E3)&gt;=5, YEAR(E3)-1, YEAR(E3))&amp;"年"</f>
        <v>2022年</v>
      </c>
      <c r="E3" s="76">
        <v>44647</v>
      </c>
      <c r="F3" s="28">
        <v>98166</v>
      </c>
      <c r="G3" s="28">
        <v>47964</v>
      </c>
      <c r="H3" s="28"/>
      <c r="I3" s="13">
        <f>IF(AND(F3&lt;&gt;"",G3&lt;&gt;""),G3/F3,"")</f>
        <v>0.48860094126275899</v>
      </c>
      <c r="J3" s="12">
        <v>47410</v>
      </c>
      <c r="K3" s="28">
        <v>554</v>
      </c>
      <c r="L3" s="27">
        <f t="shared" ref="L3:L4" si="1">IF(J3&lt;&gt;"",J3+K3,"")</f>
        <v>47964</v>
      </c>
      <c r="M3" s="77"/>
      <c r="N3" s="82">
        <v>8790.2289999999994</v>
      </c>
      <c r="O3" s="75">
        <v>6</v>
      </c>
      <c r="P3" s="75">
        <v>4</v>
      </c>
      <c r="Q3" s="13">
        <f t="shared" ref="Q3:Q66" si="2">IF(AND(N3&lt;&gt;""),N3/$J3,"")</f>
        <v>0.18540875342754692</v>
      </c>
      <c r="R3" s="12"/>
      <c r="S3" s="75"/>
      <c r="T3" s="75"/>
      <c r="U3" s="13" t="str">
        <f t="shared" ref="U3:U8" si="3">IF(AND(R3&lt;&gt;""),R3/J3,"")</f>
        <v/>
      </c>
      <c r="V3" s="12">
        <v>3045</v>
      </c>
      <c r="W3" s="75">
        <v>2</v>
      </c>
      <c r="X3" s="75">
        <v>2</v>
      </c>
      <c r="Y3" s="13">
        <f t="shared" ref="Y3:Y8" si="4">IF(AND(V3&lt;&gt;""),V3/J3,"")</f>
        <v>6.4226956338325245E-2</v>
      </c>
      <c r="Z3" s="12">
        <v>3920</v>
      </c>
      <c r="AA3" s="75">
        <v>2</v>
      </c>
      <c r="AB3" s="75">
        <v>2</v>
      </c>
      <c r="AC3" s="13">
        <f t="shared" ref="AC3:AC8" si="5">IF(AND(Z3&lt;&gt;""),Z3/J3,"")</f>
        <v>8.2682978274625604E-2</v>
      </c>
      <c r="AD3" s="12">
        <v>4627</v>
      </c>
      <c r="AE3" s="75">
        <v>3</v>
      </c>
      <c r="AF3" s="75">
        <v>3</v>
      </c>
      <c r="AG3" s="13">
        <f t="shared" ref="AG3:AG8" si="6">IF(AND(AD3&lt;&gt;""),AD3/J3,"")</f>
        <v>9.7595443999156289E-2</v>
      </c>
      <c r="AH3" s="12"/>
      <c r="AI3" s="75"/>
      <c r="AJ3" s="75"/>
      <c r="AK3" s="13" t="str">
        <f t="shared" ref="AK3:AK8" si="7">IF(AND(AH3&lt;&gt;""),AH3/J3,"")</f>
        <v/>
      </c>
      <c r="AL3" s="12"/>
      <c r="AM3" s="75"/>
      <c r="AN3" s="75"/>
      <c r="AO3" s="13" t="str">
        <f t="shared" ref="AO3:AO8" si="8">IF(AND(AL3&lt;&gt;""),AL3/J3,"")</f>
        <v/>
      </c>
      <c r="AP3" s="12" t="str">
        <f t="shared" ref="AP3:AP8" si="9">IF(OR(BB3&lt;&gt;"",BF3&lt;&gt;"",BJ3&lt;&gt;"",BN3&lt;&gt;"",BR3&lt;&gt;"",BV3&lt;&gt;"",BZ3&lt;&gt;"",CH3&lt;&gt;"",CL3&lt;&gt;"",CD3&lt;&gt;"",CP3&lt;&gt;""),BB3+BF3+BJ3+BN3+BR3+BV3+BZ3+CH3+CL3+CD3+CP3,"")</f>
        <v/>
      </c>
      <c r="AQ3" s="75" t="str">
        <f t="shared" ref="AQ3:AQ8" si="10">IF(OR(BC3&lt;&gt;"",BG3&lt;&gt;"",BK3&lt;&gt;"",BO3&lt;&gt;"",BS3&lt;&gt;"",BW3&lt;&gt;"",CA3&lt;&gt;"",CE3&lt;&gt;"",CQ3&lt;&gt;""),BC3+BG3+BK3+BO3+BS3+BW3+CA3+CE3+CQ3,"")</f>
        <v/>
      </c>
      <c r="AR3" s="75" t="str">
        <f t="shared" ref="AR3:AR8" si="11">IF(OR(BD3&lt;&gt;"",BH3&lt;&gt;"",BL3&lt;&gt;"",BP3&lt;&gt;"",BT3&lt;&gt;"",BX3&lt;&gt;"",CB3&lt;&gt;"",CF3&lt;&gt;"",CR3&lt;&gt;""),BD3+BH3+BL3+BP3+BT3+BX3+CB3+CF3+CR3,"")</f>
        <v/>
      </c>
      <c r="AS3" s="13" t="str">
        <f t="shared" ref="AS3:AS8" si="12">IF(SUM(BE3,BI3,BM3,BQ3,BU3,BY3,CC3,CG3,CK3,CO3,CS3)=0,"",SUM(BE3,BI3,BM3,BQ3,BU3,BY3,CC3,CG3,CK3,CO3,CS3))</f>
        <v/>
      </c>
      <c r="AT3" s="12">
        <v>27027.769</v>
      </c>
      <c r="AU3" s="75">
        <v>18</v>
      </c>
      <c r="AV3" s="75">
        <v>15</v>
      </c>
      <c r="AW3" s="13">
        <f t="shared" ref="AW3:AW8" si="13">IF(AND(AT3&lt;&gt;""),AT3/J3,"")</f>
        <v>0.57008582577515288</v>
      </c>
      <c r="AX3" s="12">
        <f t="shared" ref="AX3:AX8" si="14">IF(IF(M3="",N3+R3+V3+Z3+AD3+AH3+AL3+CH3+CL3+IF(AP3="",0,AP3)+AT3,"")=0,"",IF(M3="",N3+R3+V3+Z3+AD3+AH3+AL3+CH3+CL3+IF(AP3="",0,AP3)+AT3,""))</f>
        <v>47409.998</v>
      </c>
      <c r="AY3" s="83">
        <f t="shared" ref="AY3:AY8" si="15">O3+S3+W3+AA3+AE3+AM3+AU3+AI3+IF(AQ3="",0,AQ3)</f>
        <v>31</v>
      </c>
      <c r="AZ3" s="83">
        <f t="shared" ref="AZ3:AZ8" si="16">P3+T3+X3+AB3+AF3+AN3+AV3+AJ3+IF(AR3="",0,AR3)</f>
        <v>26</v>
      </c>
      <c r="BA3" s="84">
        <f t="shared" ref="BA3:BA8" si="17">IF(SUM(Q3,U3,Y3,AC3,AG3,AK3,AO3,AW3,AS3)=0,"",SUM(Q3,U3,Y3,AC3,AG3,AK3,AO3,AW3,AS3))</f>
        <v>0.99999995781480699</v>
      </c>
      <c r="BB3" s="12"/>
      <c r="BC3" s="75"/>
      <c r="BD3" s="75"/>
      <c r="BE3" s="13" t="str">
        <f t="shared" ref="BE3:BE8" si="18">IF(AND(BB3&lt;&gt;""),BB3/J3,"")</f>
        <v/>
      </c>
      <c r="BF3" s="12"/>
      <c r="BG3" s="75"/>
      <c r="BH3" s="75"/>
      <c r="BI3" s="13" t="str">
        <f t="shared" ref="BI3:BI9" si="19">IF(AND(BF3&lt;&gt;""),BF3/J3,"")</f>
        <v/>
      </c>
      <c r="BJ3" s="12"/>
      <c r="BK3" s="75"/>
      <c r="BL3" s="75"/>
      <c r="BM3" s="13" t="str">
        <f t="shared" ref="BM3:BM8" si="20">IF(AND(BJ3&lt;&gt;""),BJ3/J3,"")</f>
        <v/>
      </c>
      <c r="BN3" s="12"/>
      <c r="BO3" s="75"/>
      <c r="BP3" s="75"/>
      <c r="BQ3" s="13" t="str">
        <f t="shared" ref="BQ3:BQ8" si="21">IF(AND(BN3&lt;&gt;""),BN3/J3,"")</f>
        <v/>
      </c>
      <c r="BR3" s="12"/>
      <c r="BS3" s="75"/>
      <c r="BT3" s="75"/>
      <c r="BU3" s="13" t="str">
        <f t="shared" ref="BU3:BU8" si="22">IF(AND(BR3&lt;&gt;""),BR3/J3,"")</f>
        <v/>
      </c>
      <c r="BV3" s="12"/>
      <c r="BW3" s="75"/>
      <c r="BX3" s="75"/>
      <c r="BY3" s="13" t="str">
        <f t="shared" ref="BY3:BY8" si="23">IF(AND(BV3&lt;&gt;""),BV3/J3,"")</f>
        <v/>
      </c>
      <c r="BZ3" s="12"/>
      <c r="CA3" s="75"/>
      <c r="CB3" s="75"/>
      <c r="CC3" s="13" t="str">
        <f t="shared" ref="CC3:CC8" si="24">IF(AND(BZ3&lt;&gt;""),BZ3/J3,"")</f>
        <v/>
      </c>
      <c r="CD3" s="12"/>
      <c r="CE3" s="75"/>
      <c r="CF3" s="75"/>
      <c r="CG3" s="13" t="str">
        <f t="shared" ref="CG3:CG8" si="25">IF(AND(CD3&lt;&gt;""),CD3/J3,"")</f>
        <v/>
      </c>
      <c r="CH3" s="12"/>
      <c r="CI3" s="75"/>
      <c r="CJ3" s="75"/>
      <c r="CK3" s="13" t="str">
        <f t="shared" ref="CK3:CK5" si="26">IF(AND(CH3&lt;&gt;""),CH3/J3,"")</f>
        <v/>
      </c>
      <c r="CL3" s="12"/>
      <c r="CM3" s="75"/>
      <c r="CN3" s="75"/>
      <c r="CO3" s="13" t="str">
        <f t="shared" ref="CO3:CO5" si="27">IF(AND(CL3&lt;&gt;""),CL3/J3,"")</f>
        <v/>
      </c>
      <c r="CP3" s="12"/>
      <c r="CQ3" s="75"/>
      <c r="CR3" s="75"/>
      <c r="CS3" s="13" t="str">
        <f t="shared" ref="CS3:CS8" si="28">IF(AND(CP3&lt;&gt;""),CP3/J3,"")</f>
        <v/>
      </c>
      <c r="CT3" s="85">
        <f t="shared" ref="CT3:CT8" si="29">SUM(CS3,CO3,CK3,CG3,BY3,BU3,BQ3,BM3,BI3,BE3,CC3)</f>
        <v>0</v>
      </c>
    </row>
    <row r="4" spans="1:99">
      <c r="A4" s="4" t="s">
        <v>1760</v>
      </c>
      <c r="B4" s="75" t="s">
        <v>1742</v>
      </c>
      <c r="C4" s="75" t="s">
        <v>1761</v>
      </c>
      <c r="D4" s="75" t="str">
        <f t="shared" si="0"/>
        <v>2022年</v>
      </c>
      <c r="E4" s="76">
        <v>44668</v>
      </c>
      <c r="F4" s="28">
        <v>15272</v>
      </c>
      <c r="G4" s="28">
        <v>10379</v>
      </c>
      <c r="H4" s="28">
        <v>15568</v>
      </c>
      <c r="I4" s="13">
        <f t="shared" ref="I4:I9" si="30">IF(AND(F4&lt;&gt;"",G4&lt;&gt;""),G4/F4,"")</f>
        <v>0.67960974332111057</v>
      </c>
      <c r="J4" s="12">
        <v>10298</v>
      </c>
      <c r="K4" s="28">
        <v>81</v>
      </c>
      <c r="L4" s="27">
        <f t="shared" si="1"/>
        <v>10379</v>
      </c>
      <c r="M4" s="77"/>
      <c r="N4" s="82"/>
      <c r="O4" s="75"/>
      <c r="P4" s="75"/>
      <c r="Q4" s="13" t="str">
        <f t="shared" si="2"/>
        <v/>
      </c>
      <c r="R4" s="12"/>
      <c r="S4" s="75"/>
      <c r="T4" s="75"/>
      <c r="U4" s="13" t="str">
        <f t="shared" si="3"/>
        <v/>
      </c>
      <c r="V4" s="12">
        <v>422</v>
      </c>
      <c r="W4" s="75">
        <v>1</v>
      </c>
      <c r="X4" s="75">
        <v>1</v>
      </c>
      <c r="Y4" s="13">
        <f t="shared" si="4"/>
        <v>4.0978830840939985E-2</v>
      </c>
      <c r="Z4" s="12">
        <v>914</v>
      </c>
      <c r="AA4" s="75">
        <v>1</v>
      </c>
      <c r="AB4" s="75">
        <v>1</v>
      </c>
      <c r="AC4" s="13">
        <f t="shared" si="5"/>
        <v>8.8755098077296563E-2</v>
      </c>
      <c r="AD4" s="12">
        <v>1553</v>
      </c>
      <c r="AE4" s="75">
        <v>2</v>
      </c>
      <c r="AF4" s="75">
        <v>2</v>
      </c>
      <c r="AG4" s="13">
        <f t="shared" si="6"/>
        <v>0.15080598174402796</v>
      </c>
      <c r="AH4" s="12"/>
      <c r="AI4" s="75"/>
      <c r="AJ4" s="75"/>
      <c r="AK4" s="13" t="str">
        <f t="shared" si="7"/>
        <v/>
      </c>
      <c r="AL4" s="12"/>
      <c r="AM4" s="75"/>
      <c r="AN4" s="75"/>
      <c r="AO4" s="13" t="str">
        <f t="shared" si="8"/>
        <v/>
      </c>
      <c r="AP4" s="12" t="str">
        <f t="shared" si="9"/>
        <v/>
      </c>
      <c r="AQ4" s="75" t="str">
        <f t="shared" si="10"/>
        <v/>
      </c>
      <c r="AR4" s="75" t="str">
        <f t="shared" si="11"/>
        <v/>
      </c>
      <c r="AS4" s="13" t="str">
        <f t="shared" si="12"/>
        <v/>
      </c>
      <c r="AT4" s="12">
        <v>7409</v>
      </c>
      <c r="AU4" s="75">
        <v>12</v>
      </c>
      <c r="AV4" s="75">
        <v>11</v>
      </c>
      <c r="AW4" s="13">
        <f t="shared" si="13"/>
        <v>0.71946008933773553</v>
      </c>
      <c r="AX4" s="12">
        <f t="shared" si="14"/>
        <v>10298</v>
      </c>
      <c r="AY4" s="83">
        <f t="shared" si="15"/>
        <v>16</v>
      </c>
      <c r="AZ4" s="83">
        <f t="shared" si="16"/>
        <v>15</v>
      </c>
      <c r="BA4" s="84">
        <f t="shared" si="17"/>
        <v>1</v>
      </c>
      <c r="BB4" s="12"/>
      <c r="BC4" s="75"/>
      <c r="BD4" s="75"/>
      <c r="BE4" s="13" t="str">
        <f t="shared" si="18"/>
        <v/>
      </c>
      <c r="BF4" s="12"/>
      <c r="BG4" s="75"/>
      <c r="BH4" s="75"/>
      <c r="BI4" s="13" t="str">
        <f t="shared" si="19"/>
        <v/>
      </c>
      <c r="BJ4" s="12"/>
      <c r="BK4" s="75"/>
      <c r="BL4" s="75"/>
      <c r="BM4" s="13" t="str">
        <f t="shared" si="20"/>
        <v/>
      </c>
      <c r="BN4" s="12"/>
      <c r="BO4" s="75"/>
      <c r="BP4" s="75"/>
      <c r="BQ4" s="13" t="str">
        <f t="shared" si="21"/>
        <v/>
      </c>
      <c r="BR4" s="12"/>
      <c r="BS4" s="75"/>
      <c r="BT4" s="75"/>
      <c r="BU4" s="13" t="str">
        <f t="shared" si="22"/>
        <v/>
      </c>
      <c r="BV4" s="12"/>
      <c r="BW4" s="75"/>
      <c r="BX4" s="75"/>
      <c r="BY4" s="13" t="str">
        <f t="shared" si="23"/>
        <v/>
      </c>
      <c r="BZ4" s="12"/>
      <c r="CA4" s="75"/>
      <c r="CB4" s="75"/>
      <c r="CC4" s="13" t="str">
        <f t="shared" si="24"/>
        <v/>
      </c>
      <c r="CD4" s="12"/>
      <c r="CE4" s="75"/>
      <c r="CF4" s="75"/>
      <c r="CG4" s="13" t="str">
        <f t="shared" si="25"/>
        <v/>
      </c>
      <c r="CH4" s="12"/>
      <c r="CI4" s="75"/>
      <c r="CJ4" s="75"/>
      <c r="CK4" s="13" t="str">
        <f t="shared" si="26"/>
        <v/>
      </c>
      <c r="CL4" s="12"/>
      <c r="CM4" s="75"/>
      <c r="CN4" s="75"/>
      <c r="CO4" s="13" t="str">
        <f t="shared" si="27"/>
        <v/>
      </c>
      <c r="CP4" s="12"/>
      <c r="CQ4" s="75"/>
      <c r="CR4" s="75"/>
      <c r="CS4" s="13" t="str">
        <f t="shared" si="28"/>
        <v/>
      </c>
      <c r="CT4" s="85">
        <f t="shared" si="29"/>
        <v>0</v>
      </c>
    </row>
    <row r="5" spans="1:99">
      <c r="A5" s="4" t="s">
        <v>1764</v>
      </c>
      <c r="B5" s="75" t="s">
        <v>1742</v>
      </c>
      <c r="C5" s="75" t="s">
        <v>55</v>
      </c>
      <c r="D5" s="75" t="str">
        <f t="shared" si="0"/>
        <v>2021年</v>
      </c>
      <c r="E5" s="76">
        <v>44795</v>
      </c>
      <c r="F5" s="28">
        <v>21195</v>
      </c>
      <c r="G5" s="28">
        <v>11752</v>
      </c>
      <c r="H5" s="28">
        <v>21142</v>
      </c>
      <c r="I5" s="13">
        <f t="shared" si="30"/>
        <v>0.55447039396083986</v>
      </c>
      <c r="J5" s="12">
        <v>11544</v>
      </c>
      <c r="K5" s="28">
        <v>207</v>
      </c>
      <c r="L5" s="27">
        <v>11751</v>
      </c>
      <c r="M5" s="77"/>
      <c r="N5" s="82">
        <v>618</v>
      </c>
      <c r="O5" s="75">
        <v>1</v>
      </c>
      <c r="P5" s="75">
        <v>1</v>
      </c>
      <c r="Q5" s="13">
        <f t="shared" si="2"/>
        <v>5.3534303534303537E-2</v>
      </c>
      <c r="R5" s="12"/>
      <c r="S5" s="75"/>
      <c r="T5" s="75"/>
      <c r="U5" s="13" t="str">
        <f t="shared" si="3"/>
        <v/>
      </c>
      <c r="V5" s="12">
        <v>1565</v>
      </c>
      <c r="W5" s="75">
        <v>2</v>
      </c>
      <c r="X5" s="75">
        <v>2</v>
      </c>
      <c r="Y5" s="13">
        <f t="shared" si="4"/>
        <v>0.13556826056826057</v>
      </c>
      <c r="Z5" s="12">
        <v>802</v>
      </c>
      <c r="AA5" s="75">
        <v>1</v>
      </c>
      <c r="AB5" s="75">
        <v>1</v>
      </c>
      <c r="AC5" s="13">
        <f t="shared" si="5"/>
        <v>6.9473319473319473E-2</v>
      </c>
      <c r="AD5" s="12">
        <v>789</v>
      </c>
      <c r="AE5" s="75">
        <v>1</v>
      </c>
      <c r="AF5" s="75">
        <v>1</v>
      </c>
      <c r="AG5" s="13">
        <f t="shared" si="6"/>
        <v>6.8347193347193344E-2</v>
      </c>
      <c r="AH5" s="12"/>
      <c r="AI5" s="75"/>
      <c r="AJ5" s="75"/>
      <c r="AK5" s="13" t="str">
        <f t="shared" si="7"/>
        <v/>
      </c>
      <c r="AL5" s="12"/>
      <c r="AM5" s="75"/>
      <c r="AN5" s="75"/>
      <c r="AO5" s="13" t="str">
        <f t="shared" si="8"/>
        <v/>
      </c>
      <c r="AP5" s="12">
        <f t="shared" si="9"/>
        <v>1526</v>
      </c>
      <c r="AQ5" s="75">
        <f t="shared" si="10"/>
        <v>3</v>
      </c>
      <c r="AR5" s="75">
        <f t="shared" si="11"/>
        <v>2</v>
      </c>
      <c r="AS5" s="13">
        <f t="shared" si="12"/>
        <v>0.1321898821898822</v>
      </c>
      <c r="AT5" s="12">
        <v>6244</v>
      </c>
      <c r="AU5" s="75">
        <v>10</v>
      </c>
      <c r="AV5" s="75">
        <v>9</v>
      </c>
      <c r="AW5" s="13">
        <f t="shared" si="13"/>
        <v>0.54088704088704087</v>
      </c>
      <c r="AX5" s="12">
        <f t="shared" si="14"/>
        <v>11544</v>
      </c>
      <c r="AY5" s="83">
        <f t="shared" si="15"/>
        <v>18</v>
      </c>
      <c r="AZ5" s="83">
        <f t="shared" si="16"/>
        <v>16</v>
      </c>
      <c r="BA5" s="84">
        <f t="shared" si="17"/>
        <v>1</v>
      </c>
      <c r="BB5" s="12"/>
      <c r="BC5" s="75"/>
      <c r="BD5" s="75"/>
      <c r="BE5" s="13" t="str">
        <f t="shared" si="18"/>
        <v/>
      </c>
      <c r="BF5" s="12"/>
      <c r="BG5" s="75"/>
      <c r="BH5" s="75"/>
      <c r="BI5" s="13" t="str">
        <f t="shared" si="19"/>
        <v/>
      </c>
      <c r="BJ5" s="12">
        <v>1526</v>
      </c>
      <c r="BK5" s="75">
        <v>3</v>
      </c>
      <c r="BL5" s="75">
        <v>2</v>
      </c>
      <c r="BM5" s="13">
        <f t="shared" si="20"/>
        <v>0.1321898821898822</v>
      </c>
      <c r="BN5" s="12"/>
      <c r="BO5" s="75"/>
      <c r="BP5" s="75"/>
      <c r="BQ5" s="13" t="str">
        <f t="shared" si="21"/>
        <v/>
      </c>
      <c r="BR5" s="12"/>
      <c r="BS5" s="75"/>
      <c r="BT5" s="75"/>
      <c r="BU5" s="13" t="str">
        <f t="shared" si="22"/>
        <v/>
      </c>
      <c r="BV5" s="12"/>
      <c r="BW5" s="75"/>
      <c r="BX5" s="75"/>
      <c r="BY5" s="13" t="str">
        <f t="shared" si="23"/>
        <v/>
      </c>
      <c r="BZ5" s="12"/>
      <c r="CA5" s="75"/>
      <c r="CB5" s="75"/>
      <c r="CC5" s="13" t="str">
        <f t="shared" si="24"/>
        <v/>
      </c>
      <c r="CD5" s="12"/>
      <c r="CE5" s="75"/>
      <c r="CF5" s="75"/>
      <c r="CG5" s="13" t="str">
        <f t="shared" si="25"/>
        <v/>
      </c>
      <c r="CH5" s="12"/>
      <c r="CI5" s="75"/>
      <c r="CJ5" s="75"/>
      <c r="CK5" s="13" t="str">
        <f t="shared" si="26"/>
        <v/>
      </c>
      <c r="CL5" s="12"/>
      <c r="CM5" s="75"/>
      <c r="CN5" s="75"/>
      <c r="CO5" s="13" t="str">
        <f t="shared" si="27"/>
        <v/>
      </c>
      <c r="CP5" s="12"/>
      <c r="CQ5" s="75"/>
      <c r="CR5" s="75"/>
      <c r="CS5" s="13" t="str">
        <f t="shared" si="28"/>
        <v/>
      </c>
      <c r="CT5" s="85">
        <f t="shared" si="29"/>
        <v>0.1321898821898822</v>
      </c>
    </row>
    <row r="6" spans="1:99">
      <c r="A6" s="4" t="s">
        <v>1765</v>
      </c>
      <c r="B6" s="75" t="s">
        <v>1742</v>
      </c>
      <c r="C6" s="75" t="s">
        <v>56</v>
      </c>
      <c r="D6" s="75" t="str">
        <f t="shared" si="0"/>
        <v>2021年</v>
      </c>
      <c r="E6" s="76">
        <v>44711</v>
      </c>
      <c r="F6" s="28">
        <v>79383</v>
      </c>
      <c r="G6" s="28">
        <v>35740</v>
      </c>
      <c r="H6" s="28">
        <v>81532</v>
      </c>
      <c r="I6" s="13">
        <f t="shared" si="30"/>
        <v>0.45022233979567411</v>
      </c>
      <c r="J6" s="12">
        <v>35115</v>
      </c>
      <c r="K6" s="28">
        <v>625</v>
      </c>
      <c r="L6" s="27">
        <f t="shared" ref="L6:L9" si="31">IF(J6&lt;&gt;"",J6+K6,"")</f>
        <v>35740</v>
      </c>
      <c r="M6" s="77"/>
      <c r="N6" s="82">
        <v>13792</v>
      </c>
      <c r="O6" s="75">
        <v>10</v>
      </c>
      <c r="P6" s="75">
        <v>9</v>
      </c>
      <c r="Q6" s="13">
        <f t="shared" si="2"/>
        <v>0.39276662394987899</v>
      </c>
      <c r="R6" s="12"/>
      <c r="S6" s="75"/>
      <c r="T6" s="75"/>
      <c r="U6" s="13" t="str">
        <f t="shared" si="3"/>
        <v/>
      </c>
      <c r="V6" s="12">
        <v>1090</v>
      </c>
      <c r="W6" s="75">
        <v>1</v>
      </c>
      <c r="X6" s="75">
        <v>1</v>
      </c>
      <c r="Y6" s="13">
        <f t="shared" si="4"/>
        <v>3.1040865726897338E-2</v>
      </c>
      <c r="Z6" s="12">
        <v>5667</v>
      </c>
      <c r="AA6" s="75">
        <v>4</v>
      </c>
      <c r="AB6" s="75">
        <v>4</v>
      </c>
      <c r="AC6" s="13">
        <f t="shared" si="5"/>
        <v>0.16138402392140111</v>
      </c>
      <c r="AD6" s="12">
        <v>2576</v>
      </c>
      <c r="AE6" s="75">
        <v>1</v>
      </c>
      <c r="AF6" s="75">
        <v>1</v>
      </c>
      <c r="AG6" s="13">
        <f t="shared" si="6"/>
        <v>7.3358963405951869E-2</v>
      </c>
      <c r="AH6" s="12"/>
      <c r="AI6" s="75"/>
      <c r="AJ6" s="75"/>
      <c r="AK6" s="13" t="str">
        <f t="shared" si="7"/>
        <v/>
      </c>
      <c r="AL6" s="12">
        <v>883</v>
      </c>
      <c r="AM6" s="75">
        <v>1</v>
      </c>
      <c r="AN6" s="75">
        <v>1</v>
      </c>
      <c r="AO6" s="13">
        <f t="shared" si="8"/>
        <v>2.5145949024633348E-2</v>
      </c>
      <c r="AP6" s="12" t="str">
        <f t="shared" si="9"/>
        <v/>
      </c>
      <c r="AQ6" s="75" t="str">
        <f t="shared" si="10"/>
        <v/>
      </c>
      <c r="AR6" s="75" t="str">
        <f t="shared" si="11"/>
        <v/>
      </c>
      <c r="AS6" s="13" t="str">
        <f t="shared" si="12"/>
        <v/>
      </c>
      <c r="AT6" s="12">
        <v>11107</v>
      </c>
      <c r="AU6" s="75">
        <v>10</v>
      </c>
      <c r="AV6" s="75">
        <v>7</v>
      </c>
      <c r="AW6" s="13">
        <f t="shared" si="13"/>
        <v>0.31630357397123737</v>
      </c>
      <c r="AX6" s="12">
        <f t="shared" si="14"/>
        <v>35115</v>
      </c>
      <c r="AY6" s="83">
        <f t="shared" si="15"/>
        <v>27</v>
      </c>
      <c r="AZ6" s="83">
        <f t="shared" si="16"/>
        <v>23</v>
      </c>
      <c r="BA6" s="84">
        <f t="shared" si="17"/>
        <v>1</v>
      </c>
      <c r="BB6" s="12"/>
      <c r="BC6" s="75"/>
      <c r="BD6" s="75"/>
      <c r="BE6" s="13" t="str">
        <f t="shared" si="18"/>
        <v/>
      </c>
      <c r="BF6" s="12"/>
      <c r="BG6" s="75"/>
      <c r="BH6" s="75"/>
      <c r="BI6" s="13" t="str">
        <f t="shared" si="19"/>
        <v/>
      </c>
      <c r="BJ6" s="12"/>
      <c r="BK6" s="75"/>
      <c r="BL6" s="75"/>
      <c r="BM6" s="13" t="str">
        <f t="shared" si="20"/>
        <v/>
      </c>
      <c r="BN6" s="12"/>
      <c r="BO6" s="75"/>
      <c r="BP6" s="75"/>
      <c r="BQ6" s="13" t="str">
        <f t="shared" si="21"/>
        <v/>
      </c>
      <c r="BR6" s="12"/>
      <c r="BS6" s="75"/>
      <c r="BT6" s="75"/>
      <c r="BU6" s="13" t="str">
        <f t="shared" si="22"/>
        <v/>
      </c>
      <c r="BV6" s="12"/>
      <c r="BW6" s="75"/>
      <c r="BX6" s="75"/>
      <c r="BY6" s="13" t="str">
        <f t="shared" si="23"/>
        <v/>
      </c>
      <c r="BZ6" s="12"/>
      <c r="CA6" s="75"/>
      <c r="CB6" s="75"/>
      <c r="CC6" s="13" t="str">
        <f t="shared" si="24"/>
        <v/>
      </c>
      <c r="CD6" s="12"/>
      <c r="CE6" s="75"/>
      <c r="CF6" s="75"/>
      <c r="CG6" s="13" t="str">
        <f t="shared" si="25"/>
        <v/>
      </c>
      <c r="CH6" s="12"/>
      <c r="CI6" s="75"/>
      <c r="CJ6" s="75"/>
      <c r="CK6" s="13"/>
      <c r="CL6" s="12"/>
      <c r="CM6" s="75"/>
      <c r="CN6" s="75"/>
      <c r="CO6" s="13"/>
      <c r="CP6" s="12"/>
      <c r="CQ6" s="75"/>
      <c r="CR6" s="75"/>
      <c r="CS6" s="13" t="str">
        <f t="shared" si="28"/>
        <v/>
      </c>
      <c r="CT6" s="85">
        <f t="shared" si="29"/>
        <v>0</v>
      </c>
    </row>
    <row r="7" spans="1:99">
      <c r="A7" s="4" t="s">
        <v>1781</v>
      </c>
      <c r="B7" s="75" t="s">
        <v>1742</v>
      </c>
      <c r="C7" s="75" t="s">
        <v>1782</v>
      </c>
      <c r="D7" s="75" t="str">
        <f t="shared" si="0"/>
        <v>2021年</v>
      </c>
      <c r="E7" s="76">
        <v>44851</v>
      </c>
      <c r="F7" s="28"/>
      <c r="G7" s="28"/>
      <c r="H7" s="28">
        <v>13349</v>
      </c>
      <c r="I7" s="13" t="str">
        <f t="shared" si="30"/>
        <v/>
      </c>
      <c r="J7" s="12"/>
      <c r="K7" s="28"/>
      <c r="L7" s="27" t="str">
        <f t="shared" si="31"/>
        <v/>
      </c>
      <c r="M7" s="77" t="s">
        <v>1769</v>
      </c>
      <c r="N7" s="82"/>
      <c r="O7" s="75"/>
      <c r="P7" s="75"/>
      <c r="Q7" s="13" t="str">
        <f t="shared" si="2"/>
        <v/>
      </c>
      <c r="R7" s="12"/>
      <c r="S7" s="75"/>
      <c r="T7" s="75"/>
      <c r="U7" s="13" t="str">
        <f t="shared" si="3"/>
        <v/>
      </c>
      <c r="V7" s="12"/>
      <c r="W7" s="75">
        <v>2</v>
      </c>
      <c r="X7" s="75">
        <v>2</v>
      </c>
      <c r="Y7" s="13" t="str">
        <f t="shared" si="4"/>
        <v/>
      </c>
      <c r="Z7" s="12"/>
      <c r="AA7" s="75">
        <v>1</v>
      </c>
      <c r="AB7" s="75">
        <v>1</v>
      </c>
      <c r="AC7" s="13" t="str">
        <f t="shared" si="5"/>
        <v/>
      </c>
      <c r="AD7" s="12"/>
      <c r="AE7" s="75"/>
      <c r="AF7" s="75"/>
      <c r="AG7" s="13" t="str">
        <f t="shared" si="6"/>
        <v/>
      </c>
      <c r="AH7" s="12"/>
      <c r="AI7" s="75"/>
      <c r="AJ7" s="75"/>
      <c r="AK7" s="13" t="str">
        <f t="shared" si="7"/>
        <v/>
      </c>
      <c r="AL7" s="12"/>
      <c r="AM7" s="75"/>
      <c r="AN7" s="75"/>
      <c r="AO7" s="13" t="str">
        <f t="shared" si="8"/>
        <v/>
      </c>
      <c r="AP7" s="12" t="str">
        <f t="shared" si="9"/>
        <v/>
      </c>
      <c r="AQ7" s="75" t="str">
        <f t="shared" si="10"/>
        <v/>
      </c>
      <c r="AR7" s="75" t="str">
        <f t="shared" si="11"/>
        <v/>
      </c>
      <c r="AS7" s="13" t="str">
        <f t="shared" si="12"/>
        <v/>
      </c>
      <c r="AT7" s="12"/>
      <c r="AU7" s="75">
        <v>11</v>
      </c>
      <c r="AV7" s="75">
        <v>11</v>
      </c>
      <c r="AW7" s="13" t="str">
        <f t="shared" si="13"/>
        <v/>
      </c>
      <c r="AX7" s="12" t="str">
        <f t="shared" si="14"/>
        <v/>
      </c>
      <c r="AY7" s="83">
        <f t="shared" si="15"/>
        <v>14</v>
      </c>
      <c r="AZ7" s="83">
        <f t="shared" si="16"/>
        <v>14</v>
      </c>
      <c r="BA7" s="84" t="str">
        <f t="shared" si="17"/>
        <v/>
      </c>
      <c r="BB7" s="12"/>
      <c r="BC7" s="75"/>
      <c r="BD7" s="75"/>
      <c r="BE7" s="13" t="str">
        <f t="shared" si="18"/>
        <v/>
      </c>
      <c r="BF7" s="12"/>
      <c r="BG7" s="75"/>
      <c r="BH7" s="75"/>
      <c r="BI7" s="13" t="str">
        <f t="shared" si="19"/>
        <v/>
      </c>
      <c r="BJ7" s="12"/>
      <c r="BK7" s="75"/>
      <c r="BL7" s="75"/>
      <c r="BM7" s="13" t="str">
        <f t="shared" si="20"/>
        <v/>
      </c>
      <c r="BN7" s="12"/>
      <c r="BO7" s="75"/>
      <c r="BP7" s="75"/>
      <c r="BQ7" s="13" t="str">
        <f t="shared" si="21"/>
        <v/>
      </c>
      <c r="BR7" s="12"/>
      <c r="BS7" s="75"/>
      <c r="BT7" s="75"/>
      <c r="BU7" s="13" t="str">
        <f t="shared" si="22"/>
        <v/>
      </c>
      <c r="BV7" s="12"/>
      <c r="BW7" s="75"/>
      <c r="BX7" s="75"/>
      <c r="BY7" s="13" t="str">
        <f t="shared" si="23"/>
        <v/>
      </c>
      <c r="BZ7" s="12"/>
      <c r="CA7" s="75"/>
      <c r="CB7" s="75"/>
      <c r="CC7" s="13" t="str">
        <f t="shared" si="24"/>
        <v/>
      </c>
      <c r="CD7" s="12"/>
      <c r="CE7" s="75"/>
      <c r="CF7" s="75"/>
      <c r="CG7" s="13" t="str">
        <f t="shared" si="25"/>
        <v/>
      </c>
      <c r="CH7" s="12"/>
      <c r="CI7" s="75"/>
      <c r="CJ7" s="75"/>
      <c r="CK7" s="13"/>
      <c r="CL7" s="12"/>
      <c r="CM7" s="75"/>
      <c r="CN7" s="75"/>
      <c r="CO7" s="13"/>
      <c r="CP7" s="12"/>
      <c r="CQ7" s="75"/>
      <c r="CR7" s="75"/>
      <c r="CS7" s="13" t="str">
        <f t="shared" si="28"/>
        <v/>
      </c>
      <c r="CT7" s="85">
        <f t="shared" si="29"/>
        <v>0</v>
      </c>
    </row>
    <row r="8" spans="1:99">
      <c r="A8" s="4" t="s">
        <v>1792</v>
      </c>
      <c r="B8" s="75" t="s">
        <v>1742</v>
      </c>
      <c r="C8" s="75" t="s">
        <v>1793</v>
      </c>
      <c r="D8" s="75" t="str">
        <f t="shared" si="0"/>
        <v>2021年</v>
      </c>
      <c r="E8" s="76">
        <v>44830</v>
      </c>
      <c r="F8" s="28">
        <v>1233</v>
      </c>
      <c r="G8" s="28">
        <v>1087</v>
      </c>
      <c r="H8" s="28">
        <v>1248</v>
      </c>
      <c r="I8" s="13">
        <f t="shared" si="30"/>
        <v>0.88158961881589615</v>
      </c>
      <c r="J8" s="12">
        <v>1082</v>
      </c>
      <c r="K8" s="28">
        <v>5</v>
      </c>
      <c r="L8" s="27">
        <f t="shared" si="31"/>
        <v>1087</v>
      </c>
      <c r="M8" s="77"/>
      <c r="N8" s="82"/>
      <c r="O8" s="75"/>
      <c r="P8" s="75"/>
      <c r="Q8" s="13" t="str">
        <f t="shared" si="2"/>
        <v/>
      </c>
      <c r="R8" s="12"/>
      <c r="S8" s="75"/>
      <c r="T8" s="75"/>
      <c r="U8" s="13" t="str">
        <f t="shared" si="3"/>
        <v/>
      </c>
      <c r="V8" s="12"/>
      <c r="W8" s="75"/>
      <c r="X8" s="75"/>
      <c r="Y8" s="13" t="str">
        <f t="shared" si="4"/>
        <v/>
      </c>
      <c r="Z8" s="12"/>
      <c r="AA8" s="75"/>
      <c r="AB8" s="75"/>
      <c r="AC8" s="13" t="str">
        <f t="shared" si="5"/>
        <v/>
      </c>
      <c r="AD8" s="12"/>
      <c r="AE8" s="75"/>
      <c r="AF8" s="75"/>
      <c r="AG8" s="13" t="str">
        <f t="shared" si="6"/>
        <v/>
      </c>
      <c r="AH8" s="12"/>
      <c r="AI8" s="75"/>
      <c r="AJ8" s="75"/>
      <c r="AK8" s="13" t="str">
        <f t="shared" si="7"/>
        <v/>
      </c>
      <c r="AL8" s="12"/>
      <c r="AM8" s="75"/>
      <c r="AN8" s="75"/>
      <c r="AO8" s="13" t="str">
        <f t="shared" si="8"/>
        <v/>
      </c>
      <c r="AP8" s="12" t="str">
        <f t="shared" si="9"/>
        <v/>
      </c>
      <c r="AQ8" s="75" t="str">
        <f t="shared" si="10"/>
        <v/>
      </c>
      <c r="AR8" s="75" t="str">
        <f t="shared" si="11"/>
        <v/>
      </c>
      <c r="AS8" s="13" t="str">
        <f t="shared" si="12"/>
        <v/>
      </c>
      <c r="AT8" s="12">
        <v>1082</v>
      </c>
      <c r="AU8" s="75">
        <v>10</v>
      </c>
      <c r="AV8" s="75">
        <v>10</v>
      </c>
      <c r="AW8" s="13">
        <f t="shared" si="13"/>
        <v>1</v>
      </c>
      <c r="AX8" s="12">
        <f t="shared" si="14"/>
        <v>1082</v>
      </c>
      <c r="AY8" s="83">
        <f t="shared" si="15"/>
        <v>10</v>
      </c>
      <c r="AZ8" s="83">
        <f t="shared" si="16"/>
        <v>10</v>
      </c>
      <c r="BA8" s="84">
        <f t="shared" si="17"/>
        <v>1</v>
      </c>
      <c r="BB8" s="12"/>
      <c r="BC8" s="75"/>
      <c r="BD8" s="75"/>
      <c r="BE8" s="13" t="str">
        <f t="shared" si="18"/>
        <v/>
      </c>
      <c r="BF8" s="12"/>
      <c r="BG8" s="75"/>
      <c r="BH8" s="75"/>
      <c r="BI8" s="13" t="str">
        <f t="shared" si="19"/>
        <v/>
      </c>
      <c r="BJ8" s="12"/>
      <c r="BK8" s="75"/>
      <c r="BL8" s="75"/>
      <c r="BM8" s="13" t="str">
        <f t="shared" si="20"/>
        <v/>
      </c>
      <c r="BN8" s="12"/>
      <c r="BO8" s="75"/>
      <c r="BP8" s="75"/>
      <c r="BQ8" s="13" t="str">
        <f t="shared" si="21"/>
        <v/>
      </c>
      <c r="BR8" s="12"/>
      <c r="BS8" s="75"/>
      <c r="BT8" s="75"/>
      <c r="BU8" s="13" t="str">
        <f t="shared" si="22"/>
        <v/>
      </c>
      <c r="BV8" s="12"/>
      <c r="BW8" s="75"/>
      <c r="BX8" s="75"/>
      <c r="BY8" s="13" t="str">
        <f t="shared" si="23"/>
        <v/>
      </c>
      <c r="BZ8" s="12"/>
      <c r="CA8" s="75"/>
      <c r="CB8" s="75"/>
      <c r="CC8" s="13" t="str">
        <f t="shared" si="24"/>
        <v/>
      </c>
      <c r="CD8" s="12"/>
      <c r="CE8" s="75"/>
      <c r="CF8" s="75"/>
      <c r="CG8" s="13" t="str">
        <f t="shared" si="25"/>
        <v/>
      </c>
      <c r="CH8" s="12"/>
      <c r="CI8" s="75"/>
      <c r="CJ8" s="75"/>
      <c r="CK8" s="13" t="str">
        <f t="shared" ref="CK8" si="32">IF(AND(CH8&lt;&gt;""),CH8/J8,"")</f>
        <v/>
      </c>
      <c r="CL8" s="12"/>
      <c r="CM8" s="75"/>
      <c r="CN8" s="75"/>
      <c r="CO8" s="13" t="str">
        <f t="shared" ref="CO8" si="33">IF(AND(CL8&lt;&gt;""),CL8/J8,"")</f>
        <v/>
      </c>
      <c r="CP8" s="12"/>
      <c r="CQ8" s="75"/>
      <c r="CR8" s="75"/>
      <c r="CS8" s="13" t="str">
        <f t="shared" si="28"/>
        <v/>
      </c>
      <c r="CT8" s="85">
        <f t="shared" si="29"/>
        <v>0</v>
      </c>
    </row>
    <row r="9" spans="1:99">
      <c r="A9" s="4" t="s">
        <v>1804</v>
      </c>
      <c r="B9" s="75" t="s">
        <v>1742</v>
      </c>
      <c r="C9" s="75" t="s">
        <v>1805</v>
      </c>
      <c r="D9" s="75" t="str">
        <f t="shared" ref="D9:D13" si="34">IF(MONTH(E9)&gt;=5, YEAR(E9)-1, YEAR(E9))&amp;"年"</f>
        <v>2021年</v>
      </c>
      <c r="E9" s="76">
        <v>44823</v>
      </c>
      <c r="F9" s="28">
        <v>1710</v>
      </c>
      <c r="G9" s="28">
        <v>1387</v>
      </c>
      <c r="H9" s="28"/>
      <c r="I9" s="13">
        <f t="shared" si="30"/>
        <v>0.81111111111111112</v>
      </c>
      <c r="J9" s="12">
        <v>1375</v>
      </c>
      <c r="K9" s="28">
        <v>12</v>
      </c>
      <c r="L9" s="27">
        <f t="shared" si="31"/>
        <v>1387</v>
      </c>
      <c r="M9" s="77"/>
      <c r="N9" s="82"/>
      <c r="O9" s="75"/>
      <c r="P9" s="75"/>
      <c r="Q9" s="13" t="str">
        <f t="shared" si="2"/>
        <v/>
      </c>
      <c r="R9" s="12"/>
      <c r="S9" s="75"/>
      <c r="T9" s="75"/>
      <c r="U9" s="13" t="str">
        <f t="shared" ref="U9:U13" si="35">IF(AND(R9&lt;&gt;""),R9/J9,"")</f>
        <v/>
      </c>
      <c r="V9" s="12"/>
      <c r="W9" s="75"/>
      <c r="X9" s="75"/>
      <c r="Y9" s="13" t="str">
        <f t="shared" ref="Y9:Y13" si="36">IF(AND(V9&lt;&gt;""),V9/J9,"")</f>
        <v/>
      </c>
      <c r="Z9" s="12"/>
      <c r="AA9" s="75"/>
      <c r="AB9" s="75"/>
      <c r="AC9" s="13" t="str">
        <f t="shared" ref="AC9:AC13" si="37">IF(AND(Z9&lt;&gt;""),Z9/J9,"")</f>
        <v/>
      </c>
      <c r="AD9" s="12"/>
      <c r="AE9" s="75"/>
      <c r="AF9" s="75"/>
      <c r="AG9" s="13" t="str">
        <f t="shared" ref="AG9:AG13" si="38">IF(AND(AD9&lt;&gt;""),AD9/J9,"")</f>
        <v/>
      </c>
      <c r="AH9" s="12"/>
      <c r="AI9" s="75"/>
      <c r="AJ9" s="75"/>
      <c r="AK9" s="13" t="str">
        <f t="shared" ref="AK9:AK13" si="39">IF(AND(AH9&lt;&gt;""),AH9/J9,"")</f>
        <v/>
      </c>
      <c r="AL9" s="12"/>
      <c r="AM9" s="75"/>
      <c r="AN9" s="75"/>
      <c r="AO9" s="13" t="str">
        <f t="shared" ref="AO9:AO13" si="40">IF(AND(AL9&lt;&gt;""),AL9/J9,"")</f>
        <v/>
      </c>
      <c r="AP9" s="12" t="str">
        <f t="shared" ref="AP9:AP13" si="41">IF(OR(BB9&lt;&gt;"",BF9&lt;&gt;"",BJ9&lt;&gt;"",BN9&lt;&gt;"",BR9&lt;&gt;"",BV9&lt;&gt;"",BZ9&lt;&gt;"",CH9&lt;&gt;"",CL9&lt;&gt;"",CD9&lt;&gt;"",CP9&lt;&gt;""),BB9+BF9+BJ9+BN9+BR9+BV9+BZ9+CH9+CL9+CD9+CP9,"")</f>
        <v/>
      </c>
      <c r="AQ9" s="75" t="str">
        <f t="shared" ref="AQ9:AQ13" si="42">IF(OR(BC9&lt;&gt;"",BG9&lt;&gt;"",BK9&lt;&gt;"",BO9&lt;&gt;"",BS9&lt;&gt;"",BW9&lt;&gt;"",CA9&lt;&gt;"",CE9&lt;&gt;"",CQ9&lt;&gt;""),BC9+BG9+BK9+BO9+BS9+BW9+CA9+CE9+CQ9,"")</f>
        <v/>
      </c>
      <c r="AR9" s="75" t="str">
        <f t="shared" ref="AR9:AR13" si="43">IF(OR(BD9&lt;&gt;"",BH9&lt;&gt;"",BL9&lt;&gt;"",BP9&lt;&gt;"",BT9&lt;&gt;"",BX9&lt;&gt;"",CB9&lt;&gt;"",CF9&lt;&gt;"",CR9&lt;&gt;""),BD9+BH9+BL9+BP9+BT9+BX9+CB9+CF9+CR9,"")</f>
        <v/>
      </c>
      <c r="AS9" s="13" t="str">
        <f t="shared" ref="AS9:AS13" si="44">IF(SUM(BE9,BI9,BM9,BQ9,BU9,BY9,CC9,CG9,CK9,CO9,CS9)=0,"",SUM(BE9,BI9,BM9,BQ9,BU9,BY9,CC9,CG9,CK9,CO9,CS9))</f>
        <v/>
      </c>
      <c r="AT9" s="12">
        <v>1375</v>
      </c>
      <c r="AU9" s="75">
        <v>13</v>
      </c>
      <c r="AV9" s="75">
        <v>9</v>
      </c>
      <c r="AW9" s="13">
        <f t="shared" ref="AW9:AW13" si="45">IF(AND(AT9&lt;&gt;""),AT9/J9,"")</f>
        <v>1</v>
      </c>
      <c r="AX9" s="12">
        <f t="shared" ref="AX9:AX13" si="46">IF(IF(M9="",N9+R9+V9+Z9+AD9+AH9+AL9+CH9+CL9+IF(AP9="",0,AP9)+AT9,"")=0,"",IF(M9="",N9+R9+V9+Z9+AD9+AH9+AL9+CH9+CL9+IF(AP9="",0,AP9)+AT9,""))</f>
        <v>1375</v>
      </c>
      <c r="AY9" s="83">
        <f t="shared" ref="AY9:AY13" si="47">O9+S9+W9+AA9+AE9+AM9+AU9+AI9+IF(AQ9="",0,AQ9)</f>
        <v>13</v>
      </c>
      <c r="AZ9" s="83">
        <f t="shared" ref="AZ9:AZ13" si="48">P9+T9+X9+AB9+AF9+AN9+AV9+AJ9+IF(AR9="",0,AR9)</f>
        <v>9</v>
      </c>
      <c r="BA9" s="84">
        <f t="shared" ref="BA9:BA13" si="49">IF(SUM(Q9,U9,Y9,AC9,AG9,AK9,AO9,AW9,AS9)=0,"",SUM(Q9,U9,Y9,AC9,AG9,AK9,AO9,AW9,AS9))</f>
        <v>1</v>
      </c>
      <c r="BB9" s="12"/>
      <c r="BC9" s="75"/>
      <c r="BD9" s="75"/>
      <c r="BE9" s="13" t="str">
        <f t="shared" ref="BE9:BE13" si="50">IF(AND(BB9&lt;&gt;""),BB9/J9,"")</f>
        <v/>
      </c>
      <c r="BF9" s="12"/>
      <c r="BG9" s="75"/>
      <c r="BH9" s="75"/>
      <c r="BI9" s="13" t="str">
        <f t="shared" si="19"/>
        <v/>
      </c>
      <c r="BJ9" s="12"/>
      <c r="BK9" s="75"/>
      <c r="BL9" s="75"/>
      <c r="BM9" s="13" t="str">
        <f t="shared" ref="BM9:BM13" si="51">IF(AND(BJ9&lt;&gt;""),BJ9/J9,"")</f>
        <v/>
      </c>
      <c r="BN9" s="12"/>
      <c r="BO9" s="75"/>
      <c r="BP9" s="75"/>
      <c r="BQ9" s="13" t="str">
        <f t="shared" ref="BQ9:BQ13" si="52">IF(AND(BN9&lt;&gt;""),BN9/J9,"")</f>
        <v/>
      </c>
      <c r="BR9" s="12"/>
      <c r="BS9" s="75"/>
      <c r="BT9" s="75"/>
      <c r="BU9" s="13" t="str">
        <f t="shared" ref="BU9:BU13" si="53">IF(AND(BR9&lt;&gt;""),BR9/J9,"")</f>
        <v/>
      </c>
      <c r="BV9" s="12"/>
      <c r="BW9" s="75"/>
      <c r="BX9" s="75"/>
      <c r="BY9" s="13" t="str">
        <f t="shared" ref="BY9:BY13" si="54">IF(AND(BV9&lt;&gt;""),BV9/J9,"")</f>
        <v/>
      </c>
      <c r="BZ9" s="12"/>
      <c r="CA9" s="75"/>
      <c r="CB9" s="75"/>
      <c r="CC9" s="13" t="str">
        <f t="shared" ref="CC9:CC13" si="55">IF(AND(BZ9&lt;&gt;""),BZ9/J9,"")</f>
        <v/>
      </c>
      <c r="CD9" s="12"/>
      <c r="CE9" s="75"/>
      <c r="CF9" s="75"/>
      <c r="CG9" s="13" t="str">
        <f t="shared" ref="CG9:CG13" si="56">IF(AND(CD9&lt;&gt;""),CD9/J9,"")</f>
        <v/>
      </c>
      <c r="CH9" s="12"/>
      <c r="CI9" s="75"/>
      <c r="CJ9" s="75"/>
      <c r="CK9" s="13"/>
      <c r="CL9" s="12"/>
      <c r="CM9" s="75"/>
      <c r="CN9" s="75"/>
      <c r="CO9" s="13"/>
      <c r="CP9" s="12"/>
      <c r="CQ9" s="75"/>
      <c r="CR9" s="75"/>
      <c r="CS9" s="13" t="str">
        <f t="shared" ref="CS9:CS13" si="57">IF(AND(CP9&lt;&gt;""),CP9/J9,"")</f>
        <v/>
      </c>
      <c r="CT9" s="85">
        <f t="shared" ref="CT9:CT13" si="58">SUM(CS9,CO9,CK9,CG9,BY9,BU9,BQ9,BM9,BI9,BE9,CC9)</f>
        <v>0</v>
      </c>
    </row>
    <row r="10" spans="1:99">
      <c r="A10" s="4" t="s">
        <v>1829</v>
      </c>
      <c r="B10" s="75" t="s">
        <v>1742</v>
      </c>
      <c r="C10" s="75" t="s">
        <v>1830</v>
      </c>
      <c r="D10" s="75" t="str">
        <f t="shared" si="34"/>
        <v>2021年</v>
      </c>
      <c r="E10" s="76">
        <v>44893</v>
      </c>
      <c r="F10" s="28"/>
      <c r="G10" s="28"/>
      <c r="H10" s="28">
        <v>2601</v>
      </c>
      <c r="I10" s="13" t="str">
        <f t="shared" ref="I10:I17" si="59">IF(AND(F10&lt;&gt;"",G10&lt;&gt;""),G10/F10,"")</f>
        <v/>
      </c>
      <c r="J10" s="12"/>
      <c r="K10" s="28"/>
      <c r="L10" s="27" t="str">
        <f t="shared" ref="L10:L21" si="60">IF(J10&lt;&gt;"",J10+K10,"")</f>
        <v/>
      </c>
      <c r="M10" s="77" t="s">
        <v>1769</v>
      </c>
      <c r="N10" s="82"/>
      <c r="O10" s="75"/>
      <c r="P10" s="75"/>
      <c r="Q10" s="13" t="str">
        <f t="shared" si="2"/>
        <v/>
      </c>
      <c r="R10" s="12"/>
      <c r="S10" s="75"/>
      <c r="T10" s="75"/>
      <c r="U10" s="13" t="str">
        <f t="shared" si="35"/>
        <v/>
      </c>
      <c r="V10" s="12"/>
      <c r="W10" s="75"/>
      <c r="X10" s="75"/>
      <c r="Y10" s="13" t="str">
        <f t="shared" si="36"/>
        <v/>
      </c>
      <c r="Z10" s="12"/>
      <c r="AA10" s="75"/>
      <c r="AB10" s="75"/>
      <c r="AC10" s="13" t="str">
        <f t="shared" si="37"/>
        <v/>
      </c>
      <c r="AD10" s="12"/>
      <c r="AE10" s="75"/>
      <c r="AF10" s="75"/>
      <c r="AG10" s="13" t="str">
        <f t="shared" si="38"/>
        <v/>
      </c>
      <c r="AH10" s="12"/>
      <c r="AI10" s="75"/>
      <c r="AJ10" s="75"/>
      <c r="AK10" s="13" t="str">
        <f t="shared" si="39"/>
        <v/>
      </c>
      <c r="AL10" s="12"/>
      <c r="AM10" s="75"/>
      <c r="AN10" s="75"/>
      <c r="AO10" s="13" t="str">
        <f t="shared" si="40"/>
        <v/>
      </c>
      <c r="AP10" s="12" t="str">
        <f t="shared" si="41"/>
        <v/>
      </c>
      <c r="AQ10" s="75" t="str">
        <f t="shared" si="42"/>
        <v/>
      </c>
      <c r="AR10" s="75" t="str">
        <f t="shared" si="43"/>
        <v/>
      </c>
      <c r="AS10" s="13" t="str">
        <f t="shared" si="44"/>
        <v/>
      </c>
      <c r="AT10" s="12"/>
      <c r="AU10" s="75">
        <v>9</v>
      </c>
      <c r="AV10" s="75">
        <v>9</v>
      </c>
      <c r="AW10" s="13" t="str">
        <f t="shared" si="45"/>
        <v/>
      </c>
      <c r="AX10" s="12" t="str">
        <f t="shared" si="46"/>
        <v/>
      </c>
      <c r="AY10" s="83">
        <f t="shared" si="47"/>
        <v>9</v>
      </c>
      <c r="AZ10" s="83">
        <f t="shared" si="48"/>
        <v>9</v>
      </c>
      <c r="BA10" s="84" t="str">
        <f t="shared" si="49"/>
        <v/>
      </c>
      <c r="BB10" s="12"/>
      <c r="BC10" s="75"/>
      <c r="BD10" s="75"/>
      <c r="BE10" s="13" t="str">
        <f t="shared" si="50"/>
        <v/>
      </c>
      <c r="BF10" s="12"/>
      <c r="BG10" s="75"/>
      <c r="BH10" s="75"/>
      <c r="BI10" s="13" t="str">
        <f t="shared" ref="BI10:BI16" si="61">IF(AND(BF10&lt;&gt;""),BF10/J10,"")</f>
        <v/>
      </c>
      <c r="BJ10" s="12"/>
      <c r="BK10" s="75"/>
      <c r="BL10" s="75"/>
      <c r="BM10" s="13" t="str">
        <f t="shared" si="51"/>
        <v/>
      </c>
      <c r="BN10" s="12"/>
      <c r="BO10" s="75"/>
      <c r="BP10" s="75"/>
      <c r="BQ10" s="13" t="str">
        <f t="shared" si="52"/>
        <v/>
      </c>
      <c r="BR10" s="12"/>
      <c r="BS10" s="75"/>
      <c r="BT10" s="75"/>
      <c r="BU10" s="13" t="str">
        <f t="shared" si="53"/>
        <v/>
      </c>
      <c r="BV10" s="12"/>
      <c r="BW10" s="75"/>
      <c r="BX10" s="75"/>
      <c r="BY10" s="13" t="str">
        <f t="shared" si="54"/>
        <v/>
      </c>
      <c r="BZ10" s="12"/>
      <c r="CA10" s="75"/>
      <c r="CB10" s="75"/>
      <c r="CC10" s="13" t="str">
        <f t="shared" si="55"/>
        <v/>
      </c>
      <c r="CD10" s="12"/>
      <c r="CE10" s="75"/>
      <c r="CF10" s="75"/>
      <c r="CG10" s="13" t="str">
        <f t="shared" si="56"/>
        <v/>
      </c>
      <c r="CH10" s="12"/>
      <c r="CI10" s="75"/>
      <c r="CJ10" s="75"/>
      <c r="CK10" s="13"/>
      <c r="CL10" s="12"/>
      <c r="CM10" s="75"/>
      <c r="CN10" s="75"/>
      <c r="CO10" s="13"/>
      <c r="CP10" s="12"/>
      <c r="CQ10" s="75"/>
      <c r="CR10" s="75"/>
      <c r="CS10" s="13" t="str">
        <f t="shared" si="57"/>
        <v/>
      </c>
      <c r="CT10" s="85">
        <f t="shared" si="58"/>
        <v>0</v>
      </c>
    </row>
    <row r="11" spans="1:99">
      <c r="A11" s="4" t="s">
        <v>1844</v>
      </c>
      <c r="B11" s="75" t="s">
        <v>1742</v>
      </c>
      <c r="C11" s="75" t="s">
        <v>1845</v>
      </c>
      <c r="D11" s="75" t="str">
        <f t="shared" si="34"/>
        <v>2022年</v>
      </c>
      <c r="E11" s="76">
        <v>44654</v>
      </c>
      <c r="F11" s="28"/>
      <c r="G11" s="28"/>
      <c r="H11" s="28">
        <v>6583</v>
      </c>
      <c r="I11" s="13" t="str">
        <f t="shared" si="59"/>
        <v/>
      </c>
      <c r="J11" s="12"/>
      <c r="K11" s="28"/>
      <c r="L11" s="27" t="str">
        <f t="shared" si="60"/>
        <v/>
      </c>
      <c r="M11" s="77" t="s">
        <v>1769</v>
      </c>
      <c r="N11" s="82"/>
      <c r="O11" s="75"/>
      <c r="P11" s="75"/>
      <c r="Q11" s="13" t="str">
        <f t="shared" si="2"/>
        <v/>
      </c>
      <c r="R11" s="12"/>
      <c r="S11" s="75"/>
      <c r="T11" s="75"/>
      <c r="U11" s="13" t="str">
        <f t="shared" si="35"/>
        <v/>
      </c>
      <c r="V11" s="12"/>
      <c r="W11" s="75">
        <v>1</v>
      </c>
      <c r="X11" s="75">
        <v>1</v>
      </c>
      <c r="Y11" s="13" t="str">
        <f t="shared" si="36"/>
        <v/>
      </c>
      <c r="Z11" s="12"/>
      <c r="AA11" s="75">
        <v>1</v>
      </c>
      <c r="AB11" s="75">
        <v>1</v>
      </c>
      <c r="AC11" s="13" t="str">
        <f t="shared" si="37"/>
        <v/>
      </c>
      <c r="AD11" s="12"/>
      <c r="AE11" s="75"/>
      <c r="AF11" s="75"/>
      <c r="AG11" s="13" t="str">
        <f t="shared" si="38"/>
        <v/>
      </c>
      <c r="AH11" s="12"/>
      <c r="AI11" s="75"/>
      <c r="AJ11" s="75"/>
      <c r="AK11" s="13" t="str">
        <f t="shared" si="39"/>
        <v/>
      </c>
      <c r="AL11" s="12"/>
      <c r="AM11" s="75"/>
      <c r="AN11" s="75"/>
      <c r="AO11" s="13" t="str">
        <f t="shared" si="40"/>
        <v/>
      </c>
      <c r="AP11" s="12" t="str">
        <f t="shared" si="41"/>
        <v/>
      </c>
      <c r="AQ11" s="75" t="str">
        <f t="shared" si="42"/>
        <v/>
      </c>
      <c r="AR11" s="75" t="str">
        <f t="shared" si="43"/>
        <v/>
      </c>
      <c r="AS11" s="13" t="str">
        <f t="shared" si="44"/>
        <v/>
      </c>
      <c r="AT11" s="12"/>
      <c r="AU11" s="75">
        <v>10</v>
      </c>
      <c r="AV11" s="75">
        <v>10</v>
      </c>
      <c r="AW11" s="13" t="str">
        <f t="shared" si="45"/>
        <v/>
      </c>
      <c r="AX11" s="12" t="str">
        <f t="shared" si="46"/>
        <v/>
      </c>
      <c r="AY11" s="83">
        <f t="shared" si="47"/>
        <v>12</v>
      </c>
      <c r="AZ11" s="83">
        <f t="shared" si="48"/>
        <v>12</v>
      </c>
      <c r="BA11" s="84" t="str">
        <f t="shared" si="49"/>
        <v/>
      </c>
      <c r="BB11" s="12"/>
      <c r="BC11" s="75"/>
      <c r="BD11" s="75"/>
      <c r="BE11" s="13" t="str">
        <f t="shared" si="50"/>
        <v/>
      </c>
      <c r="BF11" s="12"/>
      <c r="BG11" s="75"/>
      <c r="BH11" s="75"/>
      <c r="BI11" s="13" t="str">
        <f t="shared" si="61"/>
        <v/>
      </c>
      <c r="BJ11" s="12"/>
      <c r="BK11" s="75"/>
      <c r="BL11" s="75"/>
      <c r="BM11" s="13" t="str">
        <f t="shared" si="51"/>
        <v/>
      </c>
      <c r="BN11" s="12"/>
      <c r="BO11" s="75"/>
      <c r="BP11" s="75"/>
      <c r="BQ11" s="13" t="str">
        <f t="shared" si="52"/>
        <v/>
      </c>
      <c r="BR11" s="12"/>
      <c r="BS11" s="75"/>
      <c r="BT11" s="75"/>
      <c r="BU11" s="13" t="str">
        <f t="shared" si="53"/>
        <v/>
      </c>
      <c r="BV11" s="12"/>
      <c r="BW11" s="75"/>
      <c r="BX11" s="75"/>
      <c r="BY11" s="13" t="str">
        <f t="shared" si="54"/>
        <v/>
      </c>
      <c r="BZ11" s="12"/>
      <c r="CA11" s="75"/>
      <c r="CB11" s="75"/>
      <c r="CC11" s="13" t="str">
        <f t="shared" si="55"/>
        <v/>
      </c>
      <c r="CD11" s="12"/>
      <c r="CE11" s="75"/>
      <c r="CF11" s="75"/>
      <c r="CG11" s="13" t="str">
        <f t="shared" si="56"/>
        <v/>
      </c>
      <c r="CH11" s="12"/>
      <c r="CI11" s="75"/>
      <c r="CJ11" s="75"/>
      <c r="CK11" s="13"/>
      <c r="CL11" s="12"/>
      <c r="CM11" s="75"/>
      <c r="CN11" s="75"/>
      <c r="CO11" s="13"/>
      <c r="CP11" s="12"/>
      <c r="CQ11" s="75"/>
      <c r="CR11" s="75"/>
      <c r="CS11" s="13" t="str">
        <f t="shared" si="57"/>
        <v/>
      </c>
      <c r="CT11" s="85">
        <f t="shared" si="58"/>
        <v>0</v>
      </c>
    </row>
    <row r="12" spans="1:99">
      <c r="A12" s="4" t="s">
        <v>1847</v>
      </c>
      <c r="B12" s="75" t="s">
        <v>1742</v>
      </c>
      <c r="C12" s="75" t="s">
        <v>1848</v>
      </c>
      <c r="D12" s="75" t="str">
        <f t="shared" si="34"/>
        <v>2021年</v>
      </c>
      <c r="E12" s="76">
        <v>44739</v>
      </c>
      <c r="F12" s="28">
        <v>2021</v>
      </c>
      <c r="G12" s="28">
        <v>1731</v>
      </c>
      <c r="H12" s="28">
        <v>2089</v>
      </c>
      <c r="I12" s="13">
        <f t="shared" si="59"/>
        <v>0.85650667986145468</v>
      </c>
      <c r="J12" s="12">
        <v>1719</v>
      </c>
      <c r="K12" s="28">
        <v>12</v>
      </c>
      <c r="L12" s="27">
        <f t="shared" si="60"/>
        <v>1731</v>
      </c>
      <c r="M12" s="77"/>
      <c r="N12" s="82"/>
      <c r="O12" s="75"/>
      <c r="P12" s="75"/>
      <c r="Q12" s="13" t="str">
        <f t="shared" si="2"/>
        <v/>
      </c>
      <c r="R12" s="12"/>
      <c r="S12" s="75"/>
      <c r="T12" s="75"/>
      <c r="U12" s="13" t="str">
        <f t="shared" si="35"/>
        <v/>
      </c>
      <c r="V12" s="12"/>
      <c r="W12" s="75"/>
      <c r="X12" s="75"/>
      <c r="Y12" s="13" t="str">
        <f t="shared" si="36"/>
        <v/>
      </c>
      <c r="Z12" s="12"/>
      <c r="AA12" s="75"/>
      <c r="AB12" s="75"/>
      <c r="AC12" s="13" t="str">
        <f t="shared" si="37"/>
        <v/>
      </c>
      <c r="AD12" s="12"/>
      <c r="AE12" s="75"/>
      <c r="AF12" s="75"/>
      <c r="AG12" s="13" t="str">
        <f t="shared" si="38"/>
        <v/>
      </c>
      <c r="AH12" s="12"/>
      <c r="AI12" s="75"/>
      <c r="AJ12" s="75"/>
      <c r="AK12" s="13" t="str">
        <f t="shared" si="39"/>
        <v/>
      </c>
      <c r="AL12" s="12"/>
      <c r="AM12" s="75"/>
      <c r="AN12" s="75"/>
      <c r="AO12" s="13" t="str">
        <f t="shared" si="40"/>
        <v/>
      </c>
      <c r="AP12" s="12" t="str">
        <f t="shared" si="41"/>
        <v/>
      </c>
      <c r="AQ12" s="75" t="str">
        <f t="shared" si="42"/>
        <v/>
      </c>
      <c r="AR12" s="75" t="str">
        <f t="shared" si="43"/>
        <v/>
      </c>
      <c r="AS12" s="13" t="str">
        <f t="shared" si="44"/>
        <v/>
      </c>
      <c r="AT12" s="12">
        <v>1719</v>
      </c>
      <c r="AU12" s="75">
        <v>12</v>
      </c>
      <c r="AV12" s="75">
        <v>9</v>
      </c>
      <c r="AW12" s="13">
        <f t="shared" si="45"/>
        <v>1</v>
      </c>
      <c r="AX12" s="12">
        <f t="shared" si="46"/>
        <v>1719</v>
      </c>
      <c r="AY12" s="83">
        <f t="shared" si="47"/>
        <v>12</v>
      </c>
      <c r="AZ12" s="83">
        <f t="shared" si="48"/>
        <v>9</v>
      </c>
      <c r="BA12" s="84">
        <f t="shared" si="49"/>
        <v>1</v>
      </c>
      <c r="BB12" s="12"/>
      <c r="BC12" s="75"/>
      <c r="BD12" s="75"/>
      <c r="BE12" s="13" t="str">
        <f t="shared" si="50"/>
        <v/>
      </c>
      <c r="BF12" s="12"/>
      <c r="BG12" s="75"/>
      <c r="BH12" s="75"/>
      <c r="BI12" s="13" t="str">
        <f t="shared" si="61"/>
        <v/>
      </c>
      <c r="BJ12" s="12"/>
      <c r="BK12" s="75"/>
      <c r="BL12" s="75"/>
      <c r="BM12" s="13" t="str">
        <f t="shared" si="51"/>
        <v/>
      </c>
      <c r="BN12" s="12"/>
      <c r="BO12" s="75"/>
      <c r="BP12" s="75"/>
      <c r="BQ12" s="13" t="str">
        <f t="shared" si="52"/>
        <v/>
      </c>
      <c r="BR12" s="12"/>
      <c r="BS12" s="75"/>
      <c r="BT12" s="75"/>
      <c r="BU12" s="13" t="str">
        <f t="shared" si="53"/>
        <v/>
      </c>
      <c r="BV12" s="12"/>
      <c r="BW12" s="75"/>
      <c r="BX12" s="75"/>
      <c r="BY12" s="13" t="str">
        <f t="shared" si="54"/>
        <v/>
      </c>
      <c r="BZ12" s="12"/>
      <c r="CA12" s="75"/>
      <c r="CB12" s="75"/>
      <c r="CC12" s="13" t="str">
        <f t="shared" si="55"/>
        <v/>
      </c>
      <c r="CD12" s="12"/>
      <c r="CE12" s="75"/>
      <c r="CF12" s="75"/>
      <c r="CG12" s="13" t="str">
        <f t="shared" si="56"/>
        <v/>
      </c>
      <c r="CH12" s="12"/>
      <c r="CI12" s="75"/>
      <c r="CJ12" s="75"/>
      <c r="CK12" s="13"/>
      <c r="CL12" s="12"/>
      <c r="CM12" s="75"/>
      <c r="CN12" s="75"/>
      <c r="CO12" s="13"/>
      <c r="CP12" s="12"/>
      <c r="CQ12" s="75"/>
      <c r="CR12" s="75"/>
      <c r="CS12" s="13" t="str">
        <f t="shared" si="57"/>
        <v/>
      </c>
      <c r="CT12" s="85">
        <f t="shared" si="58"/>
        <v>0</v>
      </c>
    </row>
    <row r="13" spans="1:99">
      <c r="A13" s="4" t="s">
        <v>1849</v>
      </c>
      <c r="B13" s="75" t="s">
        <v>1742</v>
      </c>
      <c r="C13" s="75" t="s">
        <v>1850</v>
      </c>
      <c r="D13" s="75" t="str">
        <f t="shared" si="34"/>
        <v>2021年</v>
      </c>
      <c r="E13" s="76">
        <v>44865</v>
      </c>
      <c r="F13" s="28">
        <v>2024</v>
      </c>
      <c r="G13" s="28">
        <v>1841</v>
      </c>
      <c r="H13" s="28">
        <v>2048</v>
      </c>
      <c r="I13" s="13">
        <f t="shared" si="59"/>
        <v>0.90958498023715417</v>
      </c>
      <c r="J13" s="12">
        <v>1789</v>
      </c>
      <c r="K13" s="28">
        <v>52</v>
      </c>
      <c r="L13" s="27">
        <f t="shared" si="60"/>
        <v>1841</v>
      </c>
      <c r="M13" s="77"/>
      <c r="N13" s="82"/>
      <c r="O13" s="75"/>
      <c r="P13" s="75"/>
      <c r="Q13" s="13" t="str">
        <f t="shared" si="2"/>
        <v/>
      </c>
      <c r="R13" s="12"/>
      <c r="S13" s="75"/>
      <c r="T13" s="75"/>
      <c r="U13" s="13" t="str">
        <f t="shared" si="35"/>
        <v/>
      </c>
      <c r="V13" s="12"/>
      <c r="W13" s="75"/>
      <c r="X13" s="75"/>
      <c r="Y13" s="13" t="str">
        <f t="shared" si="36"/>
        <v/>
      </c>
      <c r="Z13" s="12"/>
      <c r="AA13" s="75"/>
      <c r="AB13" s="75"/>
      <c r="AC13" s="13" t="str">
        <f t="shared" si="37"/>
        <v/>
      </c>
      <c r="AD13" s="12"/>
      <c r="AE13" s="75"/>
      <c r="AF13" s="75"/>
      <c r="AG13" s="13" t="str">
        <f t="shared" si="38"/>
        <v/>
      </c>
      <c r="AH13" s="12"/>
      <c r="AI13" s="75"/>
      <c r="AJ13" s="75"/>
      <c r="AK13" s="13" t="str">
        <f t="shared" si="39"/>
        <v/>
      </c>
      <c r="AL13" s="12"/>
      <c r="AM13" s="75"/>
      <c r="AN13" s="75"/>
      <c r="AO13" s="13" t="str">
        <f t="shared" si="40"/>
        <v/>
      </c>
      <c r="AP13" s="12" t="str">
        <f t="shared" si="41"/>
        <v/>
      </c>
      <c r="AQ13" s="75" t="str">
        <f t="shared" si="42"/>
        <v/>
      </c>
      <c r="AR13" s="75" t="str">
        <f t="shared" si="43"/>
        <v/>
      </c>
      <c r="AS13" s="13" t="str">
        <f t="shared" si="44"/>
        <v/>
      </c>
      <c r="AT13" s="12">
        <v>1789</v>
      </c>
      <c r="AU13" s="75">
        <v>10</v>
      </c>
      <c r="AV13" s="75">
        <v>9</v>
      </c>
      <c r="AW13" s="13">
        <f t="shared" si="45"/>
        <v>1</v>
      </c>
      <c r="AX13" s="12">
        <f t="shared" si="46"/>
        <v>1789</v>
      </c>
      <c r="AY13" s="83">
        <f t="shared" si="47"/>
        <v>10</v>
      </c>
      <c r="AZ13" s="83">
        <f t="shared" si="48"/>
        <v>9</v>
      </c>
      <c r="BA13" s="84">
        <f t="shared" si="49"/>
        <v>1</v>
      </c>
      <c r="BB13" s="12"/>
      <c r="BC13" s="75"/>
      <c r="BD13" s="75"/>
      <c r="BE13" s="13" t="str">
        <f t="shared" si="50"/>
        <v/>
      </c>
      <c r="BF13" s="12"/>
      <c r="BG13" s="75"/>
      <c r="BH13" s="75"/>
      <c r="BI13" s="13" t="str">
        <f t="shared" si="61"/>
        <v/>
      </c>
      <c r="BJ13" s="12"/>
      <c r="BK13" s="75"/>
      <c r="BL13" s="75"/>
      <c r="BM13" s="13" t="str">
        <f t="shared" si="51"/>
        <v/>
      </c>
      <c r="BN13" s="12"/>
      <c r="BO13" s="75"/>
      <c r="BP13" s="75"/>
      <c r="BQ13" s="13" t="str">
        <f t="shared" si="52"/>
        <v/>
      </c>
      <c r="BR13" s="12"/>
      <c r="BS13" s="75"/>
      <c r="BT13" s="75"/>
      <c r="BU13" s="13" t="str">
        <f t="shared" si="53"/>
        <v/>
      </c>
      <c r="BV13" s="12"/>
      <c r="BW13" s="75"/>
      <c r="BX13" s="75"/>
      <c r="BY13" s="13" t="str">
        <f t="shared" si="54"/>
        <v/>
      </c>
      <c r="BZ13" s="12"/>
      <c r="CA13" s="75"/>
      <c r="CB13" s="75"/>
      <c r="CC13" s="13" t="str">
        <f t="shared" si="55"/>
        <v/>
      </c>
      <c r="CD13" s="12"/>
      <c r="CE13" s="75"/>
      <c r="CF13" s="75"/>
      <c r="CG13" s="13" t="str">
        <f t="shared" si="56"/>
        <v/>
      </c>
      <c r="CH13" s="12"/>
      <c r="CI13" s="75"/>
      <c r="CJ13" s="75"/>
      <c r="CK13" s="13"/>
      <c r="CL13" s="12"/>
      <c r="CM13" s="75"/>
      <c r="CN13" s="75"/>
      <c r="CO13" s="13"/>
      <c r="CP13" s="12"/>
      <c r="CQ13" s="75"/>
      <c r="CR13" s="75"/>
      <c r="CS13" s="13" t="str">
        <f t="shared" si="57"/>
        <v/>
      </c>
      <c r="CT13" s="85">
        <f t="shared" si="58"/>
        <v>0</v>
      </c>
    </row>
    <row r="14" spans="1:99">
      <c r="A14" s="4" t="s">
        <v>1858</v>
      </c>
      <c r="B14" s="75" t="s">
        <v>1742</v>
      </c>
      <c r="C14" s="75" t="s">
        <v>1859</v>
      </c>
      <c r="D14" s="75" t="str">
        <f t="shared" ref="D14:D21" si="62">IF(MONTH(E14)&gt;=5, YEAR(E14)-1, YEAR(E14))&amp;"年"</f>
        <v>2021年</v>
      </c>
      <c r="E14" s="76">
        <v>44816</v>
      </c>
      <c r="F14" s="28"/>
      <c r="G14" s="28"/>
      <c r="H14" s="28">
        <v>4126</v>
      </c>
      <c r="I14" s="13" t="str">
        <f t="shared" si="59"/>
        <v/>
      </c>
      <c r="J14" s="12"/>
      <c r="K14" s="28"/>
      <c r="L14" s="27" t="str">
        <f t="shared" si="60"/>
        <v/>
      </c>
      <c r="M14" s="77" t="s">
        <v>1769</v>
      </c>
      <c r="N14" s="82"/>
      <c r="O14" s="75"/>
      <c r="P14" s="75"/>
      <c r="Q14" s="13" t="str">
        <f t="shared" si="2"/>
        <v/>
      </c>
      <c r="R14" s="12"/>
      <c r="S14" s="75"/>
      <c r="T14" s="75"/>
      <c r="U14" s="13" t="str">
        <f t="shared" ref="U14:U21" si="63">IF(AND(R14&lt;&gt;""),R14/J14,"")</f>
        <v/>
      </c>
      <c r="V14" s="12"/>
      <c r="W14" s="75">
        <v>1</v>
      </c>
      <c r="X14" s="75">
        <v>1</v>
      </c>
      <c r="Y14" s="13" t="str">
        <f t="shared" ref="Y14:Y21" si="64">IF(AND(V14&lt;&gt;""),V14/J14,"")</f>
        <v/>
      </c>
      <c r="Z14" s="12"/>
      <c r="AA14" s="75"/>
      <c r="AB14" s="75"/>
      <c r="AC14" s="13" t="str">
        <f t="shared" ref="AC14:AC21" si="65">IF(AND(Z14&lt;&gt;""),Z14/J14,"")</f>
        <v/>
      </c>
      <c r="AD14" s="12"/>
      <c r="AE14" s="75"/>
      <c r="AF14" s="75"/>
      <c r="AG14" s="13" t="str">
        <f t="shared" ref="AG14:AG21" si="66">IF(AND(AD14&lt;&gt;""),AD14/J14,"")</f>
        <v/>
      </c>
      <c r="AH14" s="12"/>
      <c r="AI14" s="75"/>
      <c r="AJ14" s="75"/>
      <c r="AK14" s="13" t="str">
        <f t="shared" ref="AK14:AK21" si="67">IF(AND(AH14&lt;&gt;""),AH14/J14,"")</f>
        <v/>
      </c>
      <c r="AL14" s="12"/>
      <c r="AM14" s="75"/>
      <c r="AN14" s="75"/>
      <c r="AO14" s="13" t="str">
        <f t="shared" ref="AO14:AO21" si="68">IF(AND(AL14&lt;&gt;""),AL14/J14,"")</f>
        <v/>
      </c>
      <c r="AP14" s="12" t="str">
        <f t="shared" ref="AP14:AP21" si="69">IF(OR(BB14&lt;&gt;"",BF14&lt;&gt;"",BJ14&lt;&gt;"",BN14&lt;&gt;"",BR14&lt;&gt;"",BV14&lt;&gt;"",BZ14&lt;&gt;"",CH14&lt;&gt;"",CL14&lt;&gt;"",CD14&lt;&gt;"",CP14&lt;&gt;""),BB14+BF14+BJ14+BN14+BR14+BV14+BZ14+CH14+CL14+CD14+CP14,"")</f>
        <v/>
      </c>
      <c r="AQ14" s="75" t="str">
        <f t="shared" ref="AQ14:AQ21" si="70">IF(OR(BC14&lt;&gt;"",BG14&lt;&gt;"",BK14&lt;&gt;"",BO14&lt;&gt;"",BS14&lt;&gt;"",BW14&lt;&gt;"",CA14&lt;&gt;"",CE14&lt;&gt;"",CQ14&lt;&gt;""),BC14+BG14+BK14+BO14+BS14+BW14+CA14+CE14+CQ14,"")</f>
        <v/>
      </c>
      <c r="AR14" s="75" t="str">
        <f t="shared" ref="AR14:AR21" si="71">IF(OR(BD14&lt;&gt;"",BH14&lt;&gt;"",BL14&lt;&gt;"",BP14&lt;&gt;"",BT14&lt;&gt;"",BX14&lt;&gt;"",CB14&lt;&gt;"",CF14&lt;&gt;"",CR14&lt;&gt;""),BD14+BH14+BL14+BP14+BT14+BX14+CB14+CF14+CR14,"")</f>
        <v/>
      </c>
      <c r="AS14" s="13" t="str">
        <f t="shared" ref="AS14:AS21" si="72">IF(SUM(BE14,BI14,BM14,BQ14,BU14,BY14,CC14,CG14,CK14,CO14,CS14)=0,"",SUM(BE14,BI14,BM14,BQ14,BU14,BY14,CC14,CG14,CK14,CO14,CS14))</f>
        <v/>
      </c>
      <c r="AT14" s="12"/>
      <c r="AU14" s="75">
        <v>9</v>
      </c>
      <c r="AV14" s="75">
        <v>9</v>
      </c>
      <c r="AW14" s="13" t="str">
        <f t="shared" ref="AW14:AW21" si="73">IF(AND(AT14&lt;&gt;""),AT14/J14,"")</f>
        <v/>
      </c>
      <c r="AX14" s="12" t="str">
        <f t="shared" ref="AX14:AX21" si="74">IF(IF(M14="",N14+R14+V14+Z14+AD14+AH14+AL14+CH14+CL14+IF(AP14="",0,AP14)+AT14,"")=0,"",IF(M14="",N14+R14+V14+Z14+AD14+AH14+AL14+CH14+CL14+IF(AP14="",0,AP14)+AT14,""))</f>
        <v/>
      </c>
      <c r="AY14" s="83">
        <f t="shared" ref="AY14:AY21" si="75">O14+S14+W14+AA14+AE14+AM14+AU14+AI14+IF(AQ14="",0,AQ14)</f>
        <v>10</v>
      </c>
      <c r="AZ14" s="83">
        <f t="shared" ref="AZ14:AZ21" si="76">P14+T14+X14+AB14+AF14+AN14+AV14+AJ14+IF(AR14="",0,AR14)</f>
        <v>10</v>
      </c>
      <c r="BA14" s="84" t="str">
        <f t="shared" ref="BA14:BA21" si="77">IF(SUM(Q14,U14,Y14,AC14,AG14,AK14,AO14,AW14,AS14)=0,"",SUM(Q14,U14,Y14,AC14,AG14,AK14,AO14,AW14,AS14))</f>
        <v/>
      </c>
      <c r="BB14" s="12"/>
      <c r="BC14" s="75"/>
      <c r="BD14" s="75"/>
      <c r="BE14" s="13" t="str">
        <f t="shared" ref="BE14:BE21" si="78">IF(AND(BB14&lt;&gt;""),BB14/J14,"")</f>
        <v/>
      </c>
      <c r="BF14" s="12"/>
      <c r="BG14" s="75"/>
      <c r="BH14" s="75"/>
      <c r="BI14" s="13" t="str">
        <f t="shared" si="61"/>
        <v/>
      </c>
      <c r="BJ14" s="12"/>
      <c r="BK14" s="75"/>
      <c r="BL14" s="75"/>
      <c r="BM14" s="13" t="str">
        <f t="shared" ref="BM14:BM21" si="79">IF(AND(BJ14&lt;&gt;""),BJ14/J14,"")</f>
        <v/>
      </c>
      <c r="BN14" s="12"/>
      <c r="BO14" s="75"/>
      <c r="BP14" s="75"/>
      <c r="BQ14" s="13" t="str">
        <f t="shared" ref="BQ14:BQ21" si="80">IF(AND(BN14&lt;&gt;""),BN14/J14,"")</f>
        <v/>
      </c>
      <c r="BR14" s="12"/>
      <c r="BS14" s="75"/>
      <c r="BT14" s="75"/>
      <c r="BU14" s="13" t="str">
        <f t="shared" ref="BU14:BU21" si="81">IF(AND(BR14&lt;&gt;""),BR14/J14,"")</f>
        <v/>
      </c>
      <c r="BV14" s="12"/>
      <c r="BW14" s="75"/>
      <c r="BX14" s="75"/>
      <c r="BY14" s="13" t="str">
        <f t="shared" ref="BY14:BY21" si="82">IF(AND(BV14&lt;&gt;""),BV14/J14,"")</f>
        <v/>
      </c>
      <c r="BZ14" s="12"/>
      <c r="CA14" s="75"/>
      <c r="CB14" s="75"/>
      <c r="CC14" s="13" t="str">
        <f t="shared" ref="CC14:CC21" si="83">IF(AND(BZ14&lt;&gt;""),BZ14/J14,"")</f>
        <v/>
      </c>
      <c r="CD14" s="12"/>
      <c r="CE14" s="75"/>
      <c r="CF14" s="75"/>
      <c r="CG14" s="13" t="str">
        <f t="shared" ref="CG14:CG21" si="84">IF(AND(CD14&lt;&gt;""),CD14/J14,"")</f>
        <v/>
      </c>
      <c r="CH14" s="12"/>
      <c r="CI14" s="75"/>
      <c r="CJ14" s="75"/>
      <c r="CK14" s="13"/>
      <c r="CL14" s="12"/>
      <c r="CM14" s="75"/>
      <c r="CN14" s="75"/>
      <c r="CO14" s="13"/>
      <c r="CP14" s="12"/>
      <c r="CQ14" s="75"/>
      <c r="CR14" s="75"/>
      <c r="CS14" s="13" t="str">
        <f t="shared" ref="CS14:CS21" si="85">IF(AND(CP14&lt;&gt;""),CP14/J14,"")</f>
        <v/>
      </c>
      <c r="CT14" s="85">
        <f t="shared" ref="CT14:CT21" si="86">SUM(CS14,CO14,CK14,CG14,BY14,BU14,BQ14,BM14,BI14,BE14,CC14)</f>
        <v>0</v>
      </c>
    </row>
    <row r="15" spans="1:99">
      <c r="A15" s="4" t="s">
        <v>1860</v>
      </c>
      <c r="B15" s="75" t="s">
        <v>1742</v>
      </c>
      <c r="C15" s="75" t="s">
        <v>1861</v>
      </c>
      <c r="D15" s="75" t="str">
        <f t="shared" si="62"/>
        <v>2021年</v>
      </c>
      <c r="E15" s="76">
        <v>44837</v>
      </c>
      <c r="F15" s="28">
        <v>16398</v>
      </c>
      <c r="G15" s="28">
        <v>10597</v>
      </c>
      <c r="H15" s="28"/>
      <c r="I15" s="13">
        <f t="shared" si="59"/>
        <v>0.64623734601780702</v>
      </c>
      <c r="J15" s="12">
        <v>10435</v>
      </c>
      <c r="K15" s="28">
        <v>162</v>
      </c>
      <c r="L15" s="27">
        <f t="shared" si="60"/>
        <v>10597</v>
      </c>
      <c r="M15" s="77"/>
      <c r="N15" s="82"/>
      <c r="O15" s="75"/>
      <c r="P15" s="75"/>
      <c r="Q15" s="13" t="str">
        <f t="shared" si="2"/>
        <v/>
      </c>
      <c r="R15" s="12"/>
      <c r="S15" s="75"/>
      <c r="T15" s="75"/>
      <c r="U15" s="13" t="str">
        <f t="shared" si="63"/>
        <v/>
      </c>
      <c r="V15" s="12">
        <v>671</v>
      </c>
      <c r="W15" s="75">
        <v>1</v>
      </c>
      <c r="X15" s="75">
        <v>1</v>
      </c>
      <c r="Y15" s="13">
        <f t="shared" si="64"/>
        <v>6.4302827024436987E-2</v>
      </c>
      <c r="Z15" s="12">
        <v>865</v>
      </c>
      <c r="AA15" s="75">
        <v>1</v>
      </c>
      <c r="AB15" s="75">
        <v>1</v>
      </c>
      <c r="AC15" s="13">
        <f t="shared" si="65"/>
        <v>8.2894106372783896E-2</v>
      </c>
      <c r="AD15" s="12"/>
      <c r="AE15" s="75"/>
      <c r="AF15" s="75"/>
      <c r="AG15" s="13" t="str">
        <f t="shared" si="66"/>
        <v/>
      </c>
      <c r="AH15" s="12"/>
      <c r="AI15" s="75"/>
      <c r="AJ15" s="75"/>
      <c r="AK15" s="13" t="str">
        <f t="shared" si="67"/>
        <v/>
      </c>
      <c r="AL15" s="12"/>
      <c r="AM15" s="75"/>
      <c r="AN15" s="75"/>
      <c r="AO15" s="13" t="str">
        <f t="shared" si="68"/>
        <v/>
      </c>
      <c r="AP15" s="12" t="str">
        <f t="shared" si="69"/>
        <v/>
      </c>
      <c r="AQ15" s="75" t="str">
        <f t="shared" si="70"/>
        <v/>
      </c>
      <c r="AR15" s="75" t="str">
        <f t="shared" si="71"/>
        <v/>
      </c>
      <c r="AS15" s="13" t="str">
        <f t="shared" si="72"/>
        <v/>
      </c>
      <c r="AT15" s="12">
        <v>8899</v>
      </c>
      <c r="AU15" s="75">
        <v>15</v>
      </c>
      <c r="AV15" s="75">
        <v>14</v>
      </c>
      <c r="AW15" s="13">
        <f t="shared" si="73"/>
        <v>0.85280306660277916</v>
      </c>
      <c r="AX15" s="12">
        <f t="shared" si="74"/>
        <v>10435</v>
      </c>
      <c r="AY15" s="83">
        <f t="shared" si="75"/>
        <v>17</v>
      </c>
      <c r="AZ15" s="83">
        <f t="shared" si="76"/>
        <v>16</v>
      </c>
      <c r="BA15" s="84">
        <f t="shared" si="77"/>
        <v>1</v>
      </c>
      <c r="BB15" s="12"/>
      <c r="BC15" s="75"/>
      <c r="BD15" s="75"/>
      <c r="BE15" s="13" t="str">
        <f t="shared" si="78"/>
        <v/>
      </c>
      <c r="BF15" s="12"/>
      <c r="BG15" s="75"/>
      <c r="BH15" s="75"/>
      <c r="BI15" s="13" t="str">
        <f t="shared" si="61"/>
        <v/>
      </c>
      <c r="BJ15" s="12"/>
      <c r="BK15" s="75"/>
      <c r="BL15" s="75"/>
      <c r="BM15" s="13" t="str">
        <f t="shared" si="79"/>
        <v/>
      </c>
      <c r="BN15" s="12"/>
      <c r="BO15" s="75"/>
      <c r="BP15" s="75"/>
      <c r="BQ15" s="13" t="str">
        <f t="shared" si="80"/>
        <v/>
      </c>
      <c r="BR15" s="12"/>
      <c r="BS15" s="75"/>
      <c r="BT15" s="75"/>
      <c r="BU15" s="13" t="str">
        <f t="shared" si="81"/>
        <v/>
      </c>
      <c r="BV15" s="12"/>
      <c r="BW15" s="75"/>
      <c r="BX15" s="75"/>
      <c r="BY15" s="13" t="str">
        <f t="shared" si="82"/>
        <v/>
      </c>
      <c r="BZ15" s="12"/>
      <c r="CA15" s="75"/>
      <c r="CB15" s="75"/>
      <c r="CC15" s="13" t="str">
        <f t="shared" si="83"/>
        <v/>
      </c>
      <c r="CD15" s="12"/>
      <c r="CE15" s="75"/>
      <c r="CF15" s="75"/>
      <c r="CG15" s="13" t="str">
        <f t="shared" si="84"/>
        <v/>
      </c>
      <c r="CH15" s="12"/>
      <c r="CI15" s="75"/>
      <c r="CJ15" s="75"/>
      <c r="CK15" s="13"/>
      <c r="CL15" s="12"/>
      <c r="CM15" s="75"/>
      <c r="CN15" s="75"/>
      <c r="CO15" s="13"/>
      <c r="CP15" s="12"/>
      <c r="CQ15" s="75"/>
      <c r="CR15" s="75"/>
      <c r="CS15" s="13" t="str">
        <f t="shared" si="85"/>
        <v/>
      </c>
      <c r="CT15" s="85">
        <f t="shared" si="86"/>
        <v>0</v>
      </c>
    </row>
    <row r="16" spans="1:99">
      <c r="A16" s="4" t="s">
        <v>1862</v>
      </c>
      <c r="B16" s="75" t="s">
        <v>1742</v>
      </c>
      <c r="C16" s="75" t="s">
        <v>1863</v>
      </c>
      <c r="D16" s="75" t="str">
        <f t="shared" si="62"/>
        <v>2021年</v>
      </c>
      <c r="E16" s="76">
        <v>44858</v>
      </c>
      <c r="F16" s="28">
        <v>7168</v>
      </c>
      <c r="G16" s="28">
        <v>5676</v>
      </c>
      <c r="H16" s="28"/>
      <c r="I16" s="13">
        <f t="shared" si="59"/>
        <v>0.7918526785714286</v>
      </c>
      <c r="J16" s="12">
        <v>5629</v>
      </c>
      <c r="K16" s="28">
        <v>47</v>
      </c>
      <c r="L16" s="27">
        <f t="shared" si="60"/>
        <v>5676</v>
      </c>
      <c r="M16" s="77"/>
      <c r="N16" s="82"/>
      <c r="O16" s="75"/>
      <c r="P16" s="75"/>
      <c r="Q16" s="13" t="str">
        <f t="shared" si="2"/>
        <v/>
      </c>
      <c r="R16" s="12"/>
      <c r="S16" s="75"/>
      <c r="T16" s="75"/>
      <c r="U16" s="13" t="str">
        <f t="shared" si="63"/>
        <v/>
      </c>
      <c r="V16" s="12"/>
      <c r="W16" s="75"/>
      <c r="X16" s="75"/>
      <c r="Y16" s="13" t="str">
        <f t="shared" si="64"/>
        <v/>
      </c>
      <c r="Z16" s="12"/>
      <c r="AA16" s="75"/>
      <c r="AB16" s="75"/>
      <c r="AC16" s="13" t="str">
        <f t="shared" si="65"/>
        <v/>
      </c>
      <c r="AD16" s="12"/>
      <c r="AE16" s="75"/>
      <c r="AF16" s="75"/>
      <c r="AG16" s="13" t="str">
        <f t="shared" si="66"/>
        <v/>
      </c>
      <c r="AH16" s="12"/>
      <c r="AI16" s="75"/>
      <c r="AJ16" s="75"/>
      <c r="AK16" s="13" t="str">
        <f t="shared" si="67"/>
        <v/>
      </c>
      <c r="AL16" s="12"/>
      <c r="AM16" s="75"/>
      <c r="AN16" s="75"/>
      <c r="AO16" s="13" t="str">
        <f t="shared" si="68"/>
        <v/>
      </c>
      <c r="AP16" s="12" t="str">
        <f t="shared" si="69"/>
        <v/>
      </c>
      <c r="AQ16" s="75" t="str">
        <f t="shared" si="70"/>
        <v/>
      </c>
      <c r="AR16" s="75" t="str">
        <f t="shared" si="71"/>
        <v/>
      </c>
      <c r="AS16" s="13" t="str">
        <f t="shared" si="72"/>
        <v/>
      </c>
      <c r="AT16" s="12">
        <v>5629</v>
      </c>
      <c r="AU16" s="75">
        <v>13</v>
      </c>
      <c r="AV16" s="75">
        <v>11</v>
      </c>
      <c r="AW16" s="13">
        <f t="shared" si="73"/>
        <v>1</v>
      </c>
      <c r="AX16" s="12">
        <f t="shared" si="74"/>
        <v>5629</v>
      </c>
      <c r="AY16" s="83">
        <f t="shared" si="75"/>
        <v>13</v>
      </c>
      <c r="AZ16" s="83">
        <f t="shared" si="76"/>
        <v>11</v>
      </c>
      <c r="BA16" s="84">
        <f t="shared" si="77"/>
        <v>1</v>
      </c>
      <c r="BB16" s="12"/>
      <c r="BC16" s="75"/>
      <c r="BD16" s="75"/>
      <c r="BE16" s="13" t="str">
        <f t="shared" si="78"/>
        <v/>
      </c>
      <c r="BF16" s="12"/>
      <c r="BG16" s="75"/>
      <c r="BH16" s="75"/>
      <c r="BI16" s="13" t="str">
        <f t="shared" si="61"/>
        <v/>
      </c>
      <c r="BJ16" s="12"/>
      <c r="BK16" s="75"/>
      <c r="BL16" s="75"/>
      <c r="BM16" s="13" t="str">
        <f t="shared" si="79"/>
        <v/>
      </c>
      <c r="BN16" s="12"/>
      <c r="BO16" s="75"/>
      <c r="BP16" s="75"/>
      <c r="BQ16" s="13" t="str">
        <f t="shared" si="80"/>
        <v/>
      </c>
      <c r="BR16" s="12"/>
      <c r="BS16" s="75"/>
      <c r="BT16" s="75"/>
      <c r="BU16" s="13" t="str">
        <f t="shared" si="81"/>
        <v/>
      </c>
      <c r="BV16" s="12"/>
      <c r="BW16" s="75"/>
      <c r="BX16" s="75"/>
      <c r="BY16" s="13" t="str">
        <f t="shared" si="82"/>
        <v/>
      </c>
      <c r="BZ16" s="12"/>
      <c r="CA16" s="75"/>
      <c r="CB16" s="75"/>
      <c r="CC16" s="13" t="str">
        <f t="shared" si="83"/>
        <v/>
      </c>
      <c r="CD16" s="12"/>
      <c r="CE16" s="75"/>
      <c r="CF16" s="75"/>
      <c r="CG16" s="13" t="str">
        <f t="shared" si="84"/>
        <v/>
      </c>
      <c r="CH16" s="12"/>
      <c r="CI16" s="75"/>
      <c r="CJ16" s="75"/>
      <c r="CK16" s="13"/>
      <c r="CL16" s="12"/>
      <c r="CM16" s="75"/>
      <c r="CN16" s="75"/>
      <c r="CO16" s="13"/>
      <c r="CP16" s="12"/>
      <c r="CQ16" s="75"/>
      <c r="CR16" s="75"/>
      <c r="CS16" s="13" t="str">
        <f t="shared" si="85"/>
        <v/>
      </c>
      <c r="CT16" s="85">
        <f t="shared" si="86"/>
        <v>0</v>
      </c>
    </row>
    <row r="17" spans="1:98">
      <c r="A17" s="4" t="s">
        <v>1868</v>
      </c>
      <c r="B17" s="75" t="s">
        <v>1742</v>
      </c>
      <c r="C17" s="75" t="s">
        <v>1869</v>
      </c>
      <c r="D17" s="75" t="str">
        <f t="shared" si="62"/>
        <v>2022年</v>
      </c>
      <c r="E17" s="76">
        <v>44668</v>
      </c>
      <c r="F17" s="28">
        <v>5738</v>
      </c>
      <c r="G17" s="28">
        <v>4375</v>
      </c>
      <c r="H17" s="28">
        <v>5837</v>
      </c>
      <c r="I17" s="13">
        <f t="shared" si="59"/>
        <v>0.76246078773091674</v>
      </c>
      <c r="J17" s="12">
        <v>4348</v>
      </c>
      <c r="K17" s="28">
        <v>27</v>
      </c>
      <c r="L17" s="27">
        <f t="shared" si="60"/>
        <v>4375</v>
      </c>
      <c r="M17" s="77"/>
      <c r="N17" s="82"/>
      <c r="O17" s="75"/>
      <c r="P17" s="75"/>
      <c r="Q17" s="13" t="str">
        <f t="shared" si="2"/>
        <v/>
      </c>
      <c r="R17" s="12"/>
      <c r="S17" s="75"/>
      <c r="T17" s="75"/>
      <c r="U17" s="13" t="str">
        <f t="shared" si="63"/>
        <v/>
      </c>
      <c r="V17" s="12"/>
      <c r="W17" s="75"/>
      <c r="X17" s="75"/>
      <c r="Y17" s="13" t="str">
        <f t="shared" si="64"/>
        <v/>
      </c>
      <c r="Z17" s="12"/>
      <c r="AA17" s="75"/>
      <c r="AB17" s="75"/>
      <c r="AC17" s="13" t="str">
        <f t="shared" si="65"/>
        <v/>
      </c>
      <c r="AD17" s="12"/>
      <c r="AE17" s="75"/>
      <c r="AF17" s="75"/>
      <c r="AG17" s="13" t="str">
        <f t="shared" si="66"/>
        <v/>
      </c>
      <c r="AH17" s="12"/>
      <c r="AI17" s="75"/>
      <c r="AJ17" s="75"/>
      <c r="AK17" s="13" t="str">
        <f t="shared" si="67"/>
        <v/>
      </c>
      <c r="AL17" s="12"/>
      <c r="AM17" s="75"/>
      <c r="AN17" s="75"/>
      <c r="AO17" s="13" t="str">
        <f t="shared" si="68"/>
        <v/>
      </c>
      <c r="AP17" s="12" t="str">
        <f t="shared" si="69"/>
        <v/>
      </c>
      <c r="AQ17" s="75" t="str">
        <f t="shared" si="70"/>
        <v/>
      </c>
      <c r="AR17" s="75" t="str">
        <f t="shared" si="71"/>
        <v/>
      </c>
      <c r="AS17" s="13" t="str">
        <f t="shared" si="72"/>
        <v/>
      </c>
      <c r="AT17" s="12">
        <v>4348</v>
      </c>
      <c r="AU17" s="75">
        <v>14</v>
      </c>
      <c r="AV17" s="75">
        <v>12</v>
      </c>
      <c r="AW17" s="13">
        <f t="shared" si="73"/>
        <v>1</v>
      </c>
      <c r="AX17" s="12">
        <f t="shared" si="74"/>
        <v>4348</v>
      </c>
      <c r="AY17" s="83">
        <f t="shared" si="75"/>
        <v>14</v>
      </c>
      <c r="AZ17" s="83">
        <f t="shared" si="76"/>
        <v>12</v>
      </c>
      <c r="BA17" s="84">
        <f t="shared" si="77"/>
        <v>1</v>
      </c>
      <c r="BB17" s="12"/>
      <c r="BC17" s="75"/>
      <c r="BD17" s="75"/>
      <c r="BE17" s="13" t="str">
        <f t="shared" si="78"/>
        <v/>
      </c>
      <c r="BF17" s="12"/>
      <c r="BG17" s="75"/>
      <c r="BH17" s="75"/>
      <c r="BI17" s="13" t="str">
        <f t="shared" ref="BI17:BI21" si="87">IF(AND(BF17&lt;&gt;""),BF17/J17,"")</f>
        <v/>
      </c>
      <c r="BJ17" s="12"/>
      <c r="BK17" s="75"/>
      <c r="BL17" s="75"/>
      <c r="BM17" s="13" t="str">
        <f t="shared" si="79"/>
        <v/>
      </c>
      <c r="BN17" s="12"/>
      <c r="BO17" s="75"/>
      <c r="BP17" s="75"/>
      <c r="BQ17" s="13" t="str">
        <f t="shared" si="80"/>
        <v/>
      </c>
      <c r="BR17" s="12"/>
      <c r="BS17" s="75"/>
      <c r="BT17" s="75"/>
      <c r="BU17" s="13" t="str">
        <f t="shared" si="81"/>
        <v/>
      </c>
      <c r="BV17" s="12"/>
      <c r="BW17" s="75"/>
      <c r="BX17" s="75"/>
      <c r="BY17" s="13" t="str">
        <f t="shared" si="82"/>
        <v/>
      </c>
      <c r="BZ17" s="12"/>
      <c r="CA17" s="75"/>
      <c r="CB17" s="75"/>
      <c r="CC17" s="13" t="str">
        <f t="shared" si="83"/>
        <v/>
      </c>
      <c r="CD17" s="12"/>
      <c r="CE17" s="75"/>
      <c r="CF17" s="75"/>
      <c r="CG17" s="13" t="str">
        <f t="shared" si="84"/>
        <v/>
      </c>
      <c r="CH17" s="12"/>
      <c r="CI17" s="75"/>
      <c r="CJ17" s="75"/>
      <c r="CK17" s="13" t="str">
        <f>IF(AND(CH17&lt;&gt;""),CH17/J17,"")</f>
        <v/>
      </c>
      <c r="CL17" s="12"/>
      <c r="CM17" s="75"/>
      <c r="CN17" s="75"/>
      <c r="CO17" s="13" t="str">
        <f>IF(AND(CL17&lt;&gt;""),CL17/J17,"")</f>
        <v/>
      </c>
      <c r="CP17" s="12"/>
      <c r="CQ17" s="75"/>
      <c r="CR17" s="75"/>
      <c r="CS17" s="13" t="str">
        <f t="shared" si="85"/>
        <v/>
      </c>
      <c r="CT17" s="85">
        <f t="shared" si="86"/>
        <v>0</v>
      </c>
    </row>
    <row r="18" spans="1:98">
      <c r="A18" s="4" t="s">
        <v>1873</v>
      </c>
      <c r="B18" s="75" t="s">
        <v>1742</v>
      </c>
      <c r="C18" s="75" t="s">
        <v>1874</v>
      </c>
      <c r="D18" s="75" t="str">
        <f t="shared" si="62"/>
        <v>2022年</v>
      </c>
      <c r="E18" s="76">
        <v>44668</v>
      </c>
      <c r="F18" s="28">
        <v>6245</v>
      </c>
      <c r="G18" s="28">
        <v>4147</v>
      </c>
      <c r="H18" s="28">
        <v>6397</v>
      </c>
      <c r="I18" s="13">
        <f t="shared" ref="I18:I21" si="88">IF(AND(F18&lt;&gt;"",G18&lt;&gt;""),G18/F18,"")</f>
        <v>0.66405124099279422</v>
      </c>
      <c r="J18" s="12">
        <v>4084</v>
      </c>
      <c r="K18" s="28">
        <v>63</v>
      </c>
      <c r="L18" s="27">
        <f t="shared" si="60"/>
        <v>4147</v>
      </c>
      <c r="M18" s="77"/>
      <c r="N18" s="82"/>
      <c r="O18" s="75"/>
      <c r="P18" s="75"/>
      <c r="Q18" s="13" t="str">
        <f t="shared" si="2"/>
        <v/>
      </c>
      <c r="R18" s="12"/>
      <c r="S18" s="75"/>
      <c r="T18" s="75"/>
      <c r="U18" s="13" t="str">
        <f t="shared" si="63"/>
        <v/>
      </c>
      <c r="V18" s="12">
        <v>261</v>
      </c>
      <c r="W18" s="75">
        <v>1</v>
      </c>
      <c r="X18" s="75">
        <v>1</v>
      </c>
      <c r="Y18" s="13">
        <f t="shared" si="64"/>
        <v>6.3907933398628797E-2</v>
      </c>
      <c r="Z18" s="12">
        <v>359.78699999999998</v>
      </c>
      <c r="AA18" s="75">
        <v>1</v>
      </c>
      <c r="AB18" s="75">
        <v>1</v>
      </c>
      <c r="AC18" s="13">
        <f t="shared" si="65"/>
        <v>8.8096718903036234E-2</v>
      </c>
      <c r="AD18" s="12"/>
      <c r="AE18" s="75"/>
      <c r="AF18" s="75"/>
      <c r="AG18" s="13" t="str">
        <f t="shared" si="66"/>
        <v/>
      </c>
      <c r="AH18" s="12"/>
      <c r="AI18" s="75"/>
      <c r="AJ18" s="75"/>
      <c r="AK18" s="13" t="str">
        <f t="shared" si="67"/>
        <v/>
      </c>
      <c r="AL18" s="12"/>
      <c r="AM18" s="75"/>
      <c r="AN18" s="75"/>
      <c r="AO18" s="13" t="str">
        <f t="shared" si="68"/>
        <v/>
      </c>
      <c r="AP18" s="12" t="str">
        <f t="shared" si="69"/>
        <v/>
      </c>
      <c r="AQ18" s="75" t="str">
        <f t="shared" si="70"/>
        <v/>
      </c>
      <c r="AR18" s="75" t="str">
        <f t="shared" si="71"/>
        <v/>
      </c>
      <c r="AS18" s="13" t="str">
        <f t="shared" si="72"/>
        <v/>
      </c>
      <c r="AT18" s="12">
        <v>3463.212</v>
      </c>
      <c r="AU18" s="75">
        <v>11</v>
      </c>
      <c r="AV18" s="75">
        <v>10</v>
      </c>
      <c r="AW18" s="13">
        <f t="shared" si="73"/>
        <v>0.84799510284035262</v>
      </c>
      <c r="AX18" s="12">
        <f t="shared" si="74"/>
        <v>4083.9989999999998</v>
      </c>
      <c r="AY18" s="83">
        <f t="shared" si="75"/>
        <v>13</v>
      </c>
      <c r="AZ18" s="83">
        <f t="shared" si="76"/>
        <v>12</v>
      </c>
      <c r="BA18" s="84">
        <f t="shared" si="77"/>
        <v>0.99999975514201767</v>
      </c>
      <c r="BB18" s="12"/>
      <c r="BC18" s="75"/>
      <c r="BD18" s="75"/>
      <c r="BE18" s="13" t="str">
        <f t="shared" si="78"/>
        <v/>
      </c>
      <c r="BF18" s="12"/>
      <c r="BG18" s="75"/>
      <c r="BH18" s="75"/>
      <c r="BI18" s="13" t="str">
        <f t="shared" si="87"/>
        <v/>
      </c>
      <c r="BJ18" s="12"/>
      <c r="BK18" s="75"/>
      <c r="BL18" s="75"/>
      <c r="BM18" s="13" t="str">
        <f t="shared" si="79"/>
        <v/>
      </c>
      <c r="BN18" s="12"/>
      <c r="BO18" s="75"/>
      <c r="BP18" s="75"/>
      <c r="BQ18" s="13" t="str">
        <f t="shared" si="80"/>
        <v/>
      </c>
      <c r="BR18" s="12"/>
      <c r="BS18" s="75"/>
      <c r="BT18" s="75"/>
      <c r="BU18" s="13" t="str">
        <f t="shared" si="81"/>
        <v/>
      </c>
      <c r="BV18" s="12"/>
      <c r="BW18" s="75"/>
      <c r="BX18" s="75"/>
      <c r="BY18" s="13" t="str">
        <f t="shared" si="82"/>
        <v/>
      </c>
      <c r="BZ18" s="12"/>
      <c r="CA18" s="75"/>
      <c r="CB18" s="75"/>
      <c r="CC18" s="13" t="str">
        <f t="shared" si="83"/>
        <v/>
      </c>
      <c r="CD18" s="12"/>
      <c r="CE18" s="75"/>
      <c r="CF18" s="75"/>
      <c r="CG18" s="13" t="str">
        <f t="shared" si="84"/>
        <v/>
      </c>
      <c r="CH18" s="12"/>
      <c r="CI18" s="75"/>
      <c r="CJ18" s="75"/>
      <c r="CK18" s="13"/>
      <c r="CL18" s="12"/>
      <c r="CM18" s="75"/>
      <c r="CN18" s="75"/>
      <c r="CO18" s="13"/>
      <c r="CP18" s="12"/>
      <c r="CQ18" s="75"/>
      <c r="CR18" s="75"/>
      <c r="CS18" s="13" t="str">
        <f t="shared" si="85"/>
        <v/>
      </c>
      <c r="CT18" s="85">
        <f t="shared" si="86"/>
        <v>0</v>
      </c>
    </row>
    <row r="19" spans="1:98">
      <c r="A19" s="4" t="s">
        <v>1875</v>
      </c>
      <c r="B19" s="75" t="s">
        <v>1742</v>
      </c>
      <c r="C19" s="75" t="s">
        <v>1876</v>
      </c>
      <c r="D19" s="75" t="str">
        <f t="shared" si="62"/>
        <v>2022年</v>
      </c>
      <c r="E19" s="76">
        <v>44640</v>
      </c>
      <c r="F19" s="28"/>
      <c r="G19" s="28"/>
      <c r="H19" s="28">
        <v>6635</v>
      </c>
      <c r="I19" s="13" t="str">
        <f t="shared" si="88"/>
        <v/>
      </c>
      <c r="J19" s="12"/>
      <c r="K19" s="28"/>
      <c r="L19" s="27" t="str">
        <f t="shared" si="60"/>
        <v/>
      </c>
      <c r="M19" s="77" t="s">
        <v>1769</v>
      </c>
      <c r="N19" s="82"/>
      <c r="O19" s="75"/>
      <c r="P19" s="75"/>
      <c r="Q19" s="13" t="str">
        <f t="shared" si="2"/>
        <v/>
      </c>
      <c r="R19" s="12"/>
      <c r="S19" s="75"/>
      <c r="T19" s="75"/>
      <c r="U19" s="13" t="str">
        <f t="shared" si="63"/>
        <v/>
      </c>
      <c r="V19" s="12"/>
      <c r="W19" s="75">
        <v>2</v>
      </c>
      <c r="X19" s="75">
        <v>2</v>
      </c>
      <c r="Y19" s="13" t="str">
        <f t="shared" si="64"/>
        <v/>
      </c>
      <c r="Z19" s="12"/>
      <c r="AA19" s="75">
        <v>1</v>
      </c>
      <c r="AB19" s="75">
        <v>1</v>
      </c>
      <c r="AC19" s="13" t="str">
        <f t="shared" si="65"/>
        <v/>
      </c>
      <c r="AD19" s="12"/>
      <c r="AE19" s="75"/>
      <c r="AF19" s="75"/>
      <c r="AG19" s="13" t="str">
        <f t="shared" si="66"/>
        <v/>
      </c>
      <c r="AH19" s="12"/>
      <c r="AI19" s="75"/>
      <c r="AJ19" s="75"/>
      <c r="AK19" s="13" t="str">
        <f t="shared" si="67"/>
        <v/>
      </c>
      <c r="AL19" s="12"/>
      <c r="AM19" s="75"/>
      <c r="AN19" s="75"/>
      <c r="AO19" s="13" t="str">
        <f t="shared" si="68"/>
        <v/>
      </c>
      <c r="AP19" s="12" t="str">
        <f t="shared" si="69"/>
        <v/>
      </c>
      <c r="AQ19" s="75" t="str">
        <f t="shared" si="70"/>
        <v/>
      </c>
      <c r="AR19" s="75" t="str">
        <f t="shared" si="71"/>
        <v/>
      </c>
      <c r="AS19" s="13" t="str">
        <f t="shared" si="72"/>
        <v/>
      </c>
      <c r="AT19" s="12"/>
      <c r="AU19" s="75">
        <v>10</v>
      </c>
      <c r="AV19" s="75">
        <v>10</v>
      </c>
      <c r="AW19" s="13" t="str">
        <f t="shared" si="73"/>
        <v/>
      </c>
      <c r="AX19" s="12" t="str">
        <f t="shared" si="74"/>
        <v/>
      </c>
      <c r="AY19" s="83">
        <f t="shared" si="75"/>
        <v>13</v>
      </c>
      <c r="AZ19" s="83">
        <f t="shared" si="76"/>
        <v>13</v>
      </c>
      <c r="BA19" s="84" t="str">
        <f t="shared" si="77"/>
        <v/>
      </c>
      <c r="BB19" s="12"/>
      <c r="BC19" s="75"/>
      <c r="BD19" s="75"/>
      <c r="BE19" s="13" t="str">
        <f t="shared" si="78"/>
        <v/>
      </c>
      <c r="BF19" s="12"/>
      <c r="BG19" s="75"/>
      <c r="BH19" s="75"/>
      <c r="BI19" s="13" t="str">
        <f t="shared" si="87"/>
        <v/>
      </c>
      <c r="BJ19" s="12"/>
      <c r="BK19" s="75"/>
      <c r="BL19" s="75"/>
      <c r="BM19" s="13" t="str">
        <f t="shared" si="79"/>
        <v/>
      </c>
      <c r="BN19" s="12"/>
      <c r="BO19" s="75"/>
      <c r="BP19" s="75"/>
      <c r="BQ19" s="13" t="str">
        <f t="shared" si="80"/>
        <v/>
      </c>
      <c r="BR19" s="12"/>
      <c r="BS19" s="75"/>
      <c r="BT19" s="75"/>
      <c r="BU19" s="13" t="str">
        <f t="shared" si="81"/>
        <v/>
      </c>
      <c r="BV19" s="12"/>
      <c r="BW19" s="75"/>
      <c r="BX19" s="75"/>
      <c r="BY19" s="13" t="str">
        <f t="shared" si="82"/>
        <v/>
      </c>
      <c r="BZ19" s="12"/>
      <c r="CA19" s="75"/>
      <c r="CB19" s="75"/>
      <c r="CC19" s="13" t="str">
        <f t="shared" si="83"/>
        <v/>
      </c>
      <c r="CD19" s="12"/>
      <c r="CE19" s="75"/>
      <c r="CF19" s="75"/>
      <c r="CG19" s="13" t="str">
        <f t="shared" si="84"/>
        <v/>
      </c>
      <c r="CH19" s="12"/>
      <c r="CI19" s="75"/>
      <c r="CJ19" s="75"/>
      <c r="CK19" s="13"/>
      <c r="CL19" s="12"/>
      <c r="CM19" s="75"/>
      <c r="CN19" s="75"/>
      <c r="CO19" s="13"/>
      <c r="CP19" s="12"/>
      <c r="CQ19" s="75"/>
      <c r="CR19" s="75"/>
      <c r="CS19" s="13" t="str">
        <f t="shared" si="85"/>
        <v/>
      </c>
      <c r="CT19" s="85">
        <f t="shared" si="86"/>
        <v>0</v>
      </c>
    </row>
    <row r="20" spans="1:98">
      <c r="A20" s="4" t="s">
        <v>1877</v>
      </c>
      <c r="B20" s="75" t="s">
        <v>1742</v>
      </c>
      <c r="C20" s="75" t="s">
        <v>1878</v>
      </c>
      <c r="D20" s="75" t="str">
        <f t="shared" si="62"/>
        <v>2022年</v>
      </c>
      <c r="E20" s="76">
        <v>44647</v>
      </c>
      <c r="F20" s="28">
        <v>9568</v>
      </c>
      <c r="G20" s="28">
        <v>6292</v>
      </c>
      <c r="H20" s="28">
        <v>9704</v>
      </c>
      <c r="I20" s="13">
        <f t="shared" si="88"/>
        <v>0.65760869565217395</v>
      </c>
      <c r="J20" s="12">
        <v>6227</v>
      </c>
      <c r="K20" s="28">
        <v>65</v>
      </c>
      <c r="L20" s="27">
        <f t="shared" si="60"/>
        <v>6292</v>
      </c>
      <c r="M20" s="77"/>
      <c r="N20" s="82"/>
      <c r="O20" s="75"/>
      <c r="P20" s="75"/>
      <c r="Q20" s="13" t="str">
        <f t="shared" si="2"/>
        <v/>
      </c>
      <c r="R20" s="12"/>
      <c r="S20" s="75"/>
      <c r="T20" s="75"/>
      <c r="U20" s="13" t="str">
        <f t="shared" si="63"/>
        <v/>
      </c>
      <c r="V20" s="12">
        <v>743</v>
      </c>
      <c r="W20" s="75">
        <v>2</v>
      </c>
      <c r="X20" s="75">
        <v>2</v>
      </c>
      <c r="Y20" s="13">
        <f t="shared" si="64"/>
        <v>0.1193190942669022</v>
      </c>
      <c r="Z20" s="12">
        <v>490</v>
      </c>
      <c r="AA20" s="75">
        <v>1</v>
      </c>
      <c r="AB20" s="75">
        <v>1</v>
      </c>
      <c r="AC20" s="13">
        <f t="shared" si="65"/>
        <v>7.8689577645736308E-2</v>
      </c>
      <c r="AD20" s="12"/>
      <c r="AE20" s="75"/>
      <c r="AF20" s="75"/>
      <c r="AG20" s="13" t="str">
        <f t="shared" si="66"/>
        <v/>
      </c>
      <c r="AH20" s="12"/>
      <c r="AI20" s="75"/>
      <c r="AJ20" s="75"/>
      <c r="AK20" s="13" t="str">
        <f t="shared" si="67"/>
        <v/>
      </c>
      <c r="AL20" s="12"/>
      <c r="AM20" s="75"/>
      <c r="AN20" s="75"/>
      <c r="AO20" s="13" t="str">
        <f t="shared" si="68"/>
        <v/>
      </c>
      <c r="AP20" s="12" t="str">
        <f t="shared" si="69"/>
        <v/>
      </c>
      <c r="AQ20" s="75" t="str">
        <f t="shared" si="70"/>
        <v/>
      </c>
      <c r="AR20" s="75" t="str">
        <f t="shared" si="71"/>
        <v/>
      </c>
      <c r="AS20" s="13" t="str">
        <f t="shared" si="72"/>
        <v/>
      </c>
      <c r="AT20" s="12">
        <v>4994</v>
      </c>
      <c r="AU20" s="75">
        <v>12</v>
      </c>
      <c r="AV20" s="75">
        <v>11</v>
      </c>
      <c r="AW20" s="13">
        <f t="shared" si="73"/>
        <v>0.80199132808736151</v>
      </c>
      <c r="AX20" s="12">
        <f t="shared" si="74"/>
        <v>6227</v>
      </c>
      <c r="AY20" s="83">
        <f t="shared" si="75"/>
        <v>15</v>
      </c>
      <c r="AZ20" s="83">
        <f t="shared" si="76"/>
        <v>14</v>
      </c>
      <c r="BA20" s="84">
        <f t="shared" si="77"/>
        <v>1</v>
      </c>
      <c r="BB20" s="12"/>
      <c r="BC20" s="75"/>
      <c r="BD20" s="75"/>
      <c r="BE20" s="13" t="str">
        <f t="shared" si="78"/>
        <v/>
      </c>
      <c r="BF20" s="12"/>
      <c r="BG20" s="75"/>
      <c r="BH20" s="75"/>
      <c r="BI20" s="13" t="str">
        <f t="shared" si="87"/>
        <v/>
      </c>
      <c r="BJ20" s="12"/>
      <c r="BK20" s="75"/>
      <c r="BL20" s="75"/>
      <c r="BM20" s="13" t="str">
        <f t="shared" si="79"/>
        <v/>
      </c>
      <c r="BN20" s="12"/>
      <c r="BO20" s="75"/>
      <c r="BP20" s="75"/>
      <c r="BQ20" s="13" t="str">
        <f t="shared" si="80"/>
        <v/>
      </c>
      <c r="BR20" s="12"/>
      <c r="BS20" s="75"/>
      <c r="BT20" s="75"/>
      <c r="BU20" s="13" t="str">
        <f t="shared" si="81"/>
        <v/>
      </c>
      <c r="BV20" s="12"/>
      <c r="BW20" s="75"/>
      <c r="BX20" s="75"/>
      <c r="BY20" s="13" t="str">
        <f t="shared" si="82"/>
        <v/>
      </c>
      <c r="BZ20" s="12"/>
      <c r="CA20" s="75"/>
      <c r="CB20" s="75"/>
      <c r="CC20" s="13" t="str">
        <f t="shared" si="83"/>
        <v/>
      </c>
      <c r="CD20" s="12"/>
      <c r="CE20" s="75"/>
      <c r="CF20" s="75"/>
      <c r="CG20" s="13" t="str">
        <f t="shared" si="84"/>
        <v/>
      </c>
      <c r="CH20" s="12"/>
      <c r="CI20" s="75"/>
      <c r="CJ20" s="75"/>
      <c r="CK20" s="13"/>
      <c r="CL20" s="12"/>
      <c r="CM20" s="75"/>
      <c r="CN20" s="75"/>
      <c r="CO20" s="13"/>
      <c r="CP20" s="12"/>
      <c r="CQ20" s="75"/>
      <c r="CR20" s="75"/>
      <c r="CS20" s="13" t="str">
        <f t="shared" si="85"/>
        <v/>
      </c>
      <c r="CT20" s="85">
        <f t="shared" si="86"/>
        <v>0</v>
      </c>
    </row>
    <row r="21" spans="1:98">
      <c r="A21" s="4" t="s">
        <v>1884</v>
      </c>
      <c r="B21" s="75" t="s">
        <v>1742</v>
      </c>
      <c r="C21" s="75" t="s">
        <v>1885</v>
      </c>
      <c r="D21" s="75" t="str">
        <f t="shared" si="62"/>
        <v>2022年</v>
      </c>
      <c r="E21" s="76">
        <v>44668</v>
      </c>
      <c r="F21" s="28">
        <v>17887</v>
      </c>
      <c r="G21" s="28">
        <v>10521</v>
      </c>
      <c r="H21" s="28">
        <v>18353</v>
      </c>
      <c r="I21" s="13">
        <f t="shared" si="88"/>
        <v>0.58819254206965954</v>
      </c>
      <c r="J21" s="12">
        <v>10357</v>
      </c>
      <c r="K21" s="28">
        <v>164</v>
      </c>
      <c r="L21" s="27">
        <f t="shared" si="60"/>
        <v>10521</v>
      </c>
      <c r="M21" s="77"/>
      <c r="N21" s="82"/>
      <c r="O21" s="75"/>
      <c r="P21" s="75"/>
      <c r="Q21" s="13" t="str">
        <f t="shared" si="2"/>
        <v/>
      </c>
      <c r="R21" s="12"/>
      <c r="S21" s="75"/>
      <c r="T21" s="75"/>
      <c r="U21" s="13" t="str">
        <f t="shared" si="63"/>
        <v/>
      </c>
      <c r="V21" s="12">
        <v>838</v>
      </c>
      <c r="W21" s="75">
        <v>1</v>
      </c>
      <c r="X21" s="75">
        <v>1</v>
      </c>
      <c r="Y21" s="13">
        <f t="shared" si="64"/>
        <v>8.091146084773583E-2</v>
      </c>
      <c r="Z21" s="12">
        <v>1151.355</v>
      </c>
      <c r="AA21" s="75">
        <v>2</v>
      </c>
      <c r="AB21" s="75">
        <v>2</v>
      </c>
      <c r="AC21" s="13">
        <f t="shared" si="65"/>
        <v>0.11116684368060249</v>
      </c>
      <c r="AD21" s="12"/>
      <c r="AE21" s="75"/>
      <c r="AF21" s="75"/>
      <c r="AG21" s="13" t="str">
        <f t="shared" si="66"/>
        <v/>
      </c>
      <c r="AH21" s="12"/>
      <c r="AI21" s="75"/>
      <c r="AJ21" s="75"/>
      <c r="AK21" s="13" t="str">
        <f t="shared" si="67"/>
        <v/>
      </c>
      <c r="AL21" s="12"/>
      <c r="AM21" s="75"/>
      <c r="AN21" s="75"/>
      <c r="AO21" s="13" t="str">
        <f t="shared" si="68"/>
        <v/>
      </c>
      <c r="AP21" s="12" t="str">
        <f t="shared" si="69"/>
        <v/>
      </c>
      <c r="AQ21" s="75" t="str">
        <f t="shared" si="70"/>
        <v/>
      </c>
      <c r="AR21" s="75" t="str">
        <f t="shared" si="71"/>
        <v/>
      </c>
      <c r="AS21" s="13" t="str">
        <f t="shared" si="72"/>
        <v/>
      </c>
      <c r="AT21" s="12">
        <v>8367.6440000000002</v>
      </c>
      <c r="AU21" s="75">
        <v>14</v>
      </c>
      <c r="AV21" s="75">
        <v>13</v>
      </c>
      <c r="AW21" s="13">
        <f t="shared" si="73"/>
        <v>0.80792159891860582</v>
      </c>
      <c r="AX21" s="12">
        <f t="shared" si="74"/>
        <v>10356.999</v>
      </c>
      <c r="AY21" s="83">
        <f t="shared" si="75"/>
        <v>17</v>
      </c>
      <c r="AZ21" s="83">
        <f t="shared" si="76"/>
        <v>16</v>
      </c>
      <c r="BA21" s="84">
        <f t="shared" si="77"/>
        <v>0.99999990344694412</v>
      </c>
      <c r="BB21" s="12"/>
      <c r="BC21" s="75"/>
      <c r="BD21" s="75"/>
      <c r="BE21" s="13" t="str">
        <f t="shared" si="78"/>
        <v/>
      </c>
      <c r="BF21" s="12"/>
      <c r="BG21" s="75"/>
      <c r="BH21" s="75"/>
      <c r="BI21" s="13" t="str">
        <f t="shared" si="87"/>
        <v/>
      </c>
      <c r="BJ21" s="12"/>
      <c r="BK21" s="75"/>
      <c r="BL21" s="75"/>
      <c r="BM21" s="13" t="str">
        <f t="shared" si="79"/>
        <v/>
      </c>
      <c r="BN21" s="12"/>
      <c r="BO21" s="75"/>
      <c r="BP21" s="75"/>
      <c r="BQ21" s="13" t="str">
        <f t="shared" si="80"/>
        <v/>
      </c>
      <c r="BR21" s="12"/>
      <c r="BS21" s="75"/>
      <c r="BT21" s="75"/>
      <c r="BU21" s="13" t="str">
        <f t="shared" si="81"/>
        <v/>
      </c>
      <c r="BV21" s="12"/>
      <c r="BW21" s="75"/>
      <c r="BX21" s="75"/>
      <c r="BY21" s="13" t="str">
        <f t="shared" si="82"/>
        <v/>
      </c>
      <c r="BZ21" s="12"/>
      <c r="CA21" s="75"/>
      <c r="CB21" s="75"/>
      <c r="CC21" s="13" t="str">
        <f t="shared" si="83"/>
        <v/>
      </c>
      <c r="CD21" s="12"/>
      <c r="CE21" s="75"/>
      <c r="CF21" s="75"/>
      <c r="CG21" s="13" t="str">
        <f t="shared" si="84"/>
        <v/>
      </c>
      <c r="CH21" s="12"/>
      <c r="CI21" s="75"/>
      <c r="CJ21" s="75"/>
      <c r="CK21" s="13" t="str">
        <f t="shared" ref="CK21" si="89">IF(AND(CH21&lt;&gt;""),CH21/J21,"")</f>
        <v/>
      </c>
      <c r="CL21" s="12"/>
      <c r="CM21" s="75"/>
      <c r="CN21" s="75"/>
      <c r="CO21" s="13" t="str">
        <f t="shared" ref="CO21" si="90">IF(AND(CL21&lt;&gt;""),CL21/J21,"")</f>
        <v/>
      </c>
      <c r="CP21" s="12"/>
      <c r="CQ21" s="75"/>
      <c r="CR21" s="75"/>
      <c r="CS21" s="13" t="str">
        <f t="shared" si="85"/>
        <v/>
      </c>
      <c r="CT21" s="85">
        <f t="shared" si="86"/>
        <v>0</v>
      </c>
    </row>
    <row r="22" spans="1:98">
      <c r="A22" s="1" t="s">
        <v>1938</v>
      </c>
      <c r="B22" s="75" t="s">
        <v>1937</v>
      </c>
      <c r="C22" s="86" t="s">
        <v>231</v>
      </c>
      <c r="D22" s="75" t="str">
        <f t="shared" ref="D22:D27" si="91">IF(MONTH(E22)&gt;=5, YEAR(E22)-1, YEAR(E22))&amp;"年"</f>
        <v>2022年</v>
      </c>
      <c r="E22" s="76">
        <v>44675</v>
      </c>
      <c r="F22" s="28">
        <v>42198</v>
      </c>
      <c r="G22" s="28">
        <v>22815</v>
      </c>
      <c r="H22" s="28">
        <v>43050</v>
      </c>
      <c r="I22" s="13">
        <f t="shared" ref="I22:I28" si="92">IF(AND(F22&lt;&gt;"",G22&lt;&gt;""),G22/F22,"")</f>
        <v>0.5406654343807763</v>
      </c>
      <c r="J22" s="12">
        <v>22466</v>
      </c>
      <c r="K22" s="28">
        <v>349</v>
      </c>
      <c r="L22" s="27">
        <f t="shared" ref="L22:L29" si="93">IF(J22&lt;&gt;"",J22+K22,"")</f>
        <v>22815</v>
      </c>
      <c r="M22" s="77"/>
      <c r="N22" s="82"/>
      <c r="O22" s="75"/>
      <c r="P22" s="75"/>
      <c r="Q22" s="13" t="str">
        <f t="shared" si="2"/>
        <v/>
      </c>
      <c r="R22" s="12"/>
      <c r="S22" s="75"/>
      <c r="T22" s="75"/>
      <c r="U22" s="13" t="str">
        <f t="shared" ref="U22:U27" si="94">IF(AND(R22&lt;&gt;""),R22/J22,"")</f>
        <v/>
      </c>
      <c r="V22" s="12">
        <v>2193</v>
      </c>
      <c r="W22" s="75">
        <v>3</v>
      </c>
      <c r="X22" s="75">
        <v>3</v>
      </c>
      <c r="Y22" s="13">
        <f t="shared" ref="Y22:Y27" si="95">IF(AND(V22&lt;&gt;""),V22/J22,"")</f>
        <v>9.7614172527374699E-2</v>
      </c>
      <c r="Z22" s="12">
        <v>2006</v>
      </c>
      <c r="AA22" s="75">
        <v>1</v>
      </c>
      <c r="AB22" s="75">
        <v>1</v>
      </c>
      <c r="AC22" s="13">
        <f t="shared" ref="AC22:AC27" si="96">IF(AND(Z22&lt;&gt;""),Z22/J22,"")</f>
        <v>8.9290483397133441E-2</v>
      </c>
      <c r="AD22" s="12">
        <v>2087</v>
      </c>
      <c r="AE22" s="75">
        <v>1</v>
      </c>
      <c r="AF22" s="75">
        <v>1</v>
      </c>
      <c r="AG22" s="13">
        <f t="shared" ref="AG22:AG27" si="97">IF(AND(AD22&lt;&gt;""),AD22/J22,"")</f>
        <v>9.2895931630018691E-2</v>
      </c>
      <c r="AH22" s="12"/>
      <c r="AI22" s="75"/>
      <c r="AJ22" s="75"/>
      <c r="AK22" s="13" t="str">
        <f t="shared" ref="AK22:AK27" si="98">IF(AND(AH22&lt;&gt;""),AH22/J22,"")</f>
        <v/>
      </c>
      <c r="AL22" s="12"/>
      <c r="AM22" s="75"/>
      <c r="AN22" s="75"/>
      <c r="AO22" s="13" t="str">
        <f t="shared" ref="AO22:AO27" si="99">IF(AND(AL22&lt;&gt;""),AL22/J22,"")</f>
        <v/>
      </c>
      <c r="AP22" s="12" t="str">
        <f t="shared" ref="AP22:AP27" si="100">IF(OR(BB22&lt;&gt;"",BF22&lt;&gt;"",BJ22&lt;&gt;"",BN22&lt;&gt;"",BR22&lt;&gt;"",BV22&lt;&gt;"",BZ22&lt;&gt;"",CH22&lt;&gt;"",CL22&lt;&gt;"",CD22&lt;&gt;"",CP22&lt;&gt;""),BB22+BF22+BJ22+BN22+BR22+BV22+BZ22+CH22+CL22+CD22+CP22,"")</f>
        <v/>
      </c>
      <c r="AQ22" s="75" t="str">
        <f t="shared" ref="AQ22:AQ27" si="101">IF(OR(BC22&lt;&gt;"",BG22&lt;&gt;"",BK22&lt;&gt;"",BO22&lt;&gt;"",BS22&lt;&gt;"",BW22&lt;&gt;"",CA22&lt;&gt;"",CE22&lt;&gt;"",CQ22&lt;&gt;""),BC22+BG22+BK22+BO22+BS22+BW22+CA22+CE22+CQ22,"")</f>
        <v/>
      </c>
      <c r="AR22" s="75" t="str">
        <f t="shared" ref="AR22:AR27" si="102">IF(OR(BD22&lt;&gt;"",BH22&lt;&gt;"",BL22&lt;&gt;"",BP22&lt;&gt;"",BT22&lt;&gt;"",BX22&lt;&gt;"",CB22&lt;&gt;"",CF22&lt;&gt;"",CR22&lt;&gt;""),BD22+BH22+BL22+BP22+BT22+BX22+CB22+CF22+CR22,"")</f>
        <v/>
      </c>
      <c r="AS22" s="13" t="str">
        <f t="shared" ref="AS22:AS27" si="103">IF(SUM(BE22,BI22,BM22,BQ22,BU22,BY22,CC22,CG22,CK22,CO22,CS22)=0,"",SUM(BE22,BI22,BM22,BQ22,BU22,BY22,CC22,CG22,CK22,CO22,CS22))</f>
        <v/>
      </c>
      <c r="AT22" s="12">
        <v>16179.999</v>
      </c>
      <c r="AU22" s="75">
        <v>18</v>
      </c>
      <c r="AV22" s="75">
        <v>17</v>
      </c>
      <c r="AW22" s="13">
        <f t="shared" ref="AW22:AW27" si="104">IF(AND(AT22&lt;&gt;""),AT22/J22,"")</f>
        <v>0.7201993679337666</v>
      </c>
      <c r="AX22" s="12">
        <f t="shared" ref="AX22:AX27" si="105">IF(IF(M22="",N22+R22+V22+Z22+AD22+AH22+AL22+CH22+CL22+IF(AP22="",0,AP22)+AT22,"")=0,"",IF(M22="",N22+R22+V22+Z22+AD22+AH22+AL22+CH22+CL22+IF(AP22="",0,AP22)+AT22,""))</f>
        <v>22465.999</v>
      </c>
      <c r="AY22" s="83">
        <f t="shared" ref="AY22:AY27" si="106">O22+S22+W22+AA22+AE22+AM22+AU22+AI22+IF(AQ22="",0,AQ22)</f>
        <v>23</v>
      </c>
      <c r="AZ22" s="83">
        <f t="shared" ref="AZ22:AZ27" si="107">P22+T22+X22+AB22+AF22+AN22+AV22+AJ22+IF(AR22="",0,AR22)</f>
        <v>22</v>
      </c>
      <c r="BA22" s="84">
        <f t="shared" ref="BA22:BA27" si="108">IF(SUM(Q22,U22,Y22,AC22,AG22,AK22,AO22,AW22,AS22)=0,"",SUM(Q22,U22,Y22,AC22,AG22,AK22,AO22,AW22,AS22))</f>
        <v>0.99999995548829346</v>
      </c>
      <c r="BB22" s="12"/>
      <c r="BC22" s="75"/>
      <c r="BD22" s="75"/>
      <c r="BE22" s="13" t="str">
        <f t="shared" ref="BE22:BE27" si="109">IF(AND(BB22&lt;&gt;""),BB22/J22,"")</f>
        <v/>
      </c>
      <c r="BF22" s="12"/>
      <c r="BG22" s="75"/>
      <c r="BH22" s="75"/>
      <c r="BI22" s="13" t="str">
        <f t="shared" ref="BI22:BI27" si="110">IF(AND(BF22&lt;&gt;""),BF22/J22,"")</f>
        <v/>
      </c>
      <c r="BJ22" s="12"/>
      <c r="BK22" s="75"/>
      <c r="BL22" s="75"/>
      <c r="BM22" s="13" t="str">
        <f t="shared" ref="BM22:BM27" si="111">IF(AND(BJ22&lt;&gt;""),BJ22/J22,"")</f>
        <v/>
      </c>
      <c r="BN22" s="12"/>
      <c r="BO22" s="75"/>
      <c r="BP22" s="75"/>
      <c r="BQ22" s="13" t="str">
        <f t="shared" ref="BQ22:BQ27" si="112">IF(AND(BN22&lt;&gt;""),BN22/J22,"")</f>
        <v/>
      </c>
      <c r="BR22" s="12"/>
      <c r="BS22" s="75"/>
      <c r="BT22" s="75"/>
      <c r="BU22" s="13" t="str">
        <f t="shared" ref="BU22:BU27" si="113">IF(AND(BR22&lt;&gt;""),BR22/J22,"")</f>
        <v/>
      </c>
      <c r="BV22" s="12"/>
      <c r="BW22" s="75"/>
      <c r="BX22" s="75"/>
      <c r="BY22" s="13" t="str">
        <f t="shared" ref="BY22:BY27" si="114">IF(AND(BV22&lt;&gt;""),BV22/J22,"")</f>
        <v/>
      </c>
      <c r="BZ22" s="12"/>
      <c r="CA22" s="75"/>
      <c r="CB22" s="75"/>
      <c r="CC22" s="13" t="str">
        <f t="shared" ref="CC22:CC27" si="115">IF(AND(BZ22&lt;&gt;""),BZ22/J22,"")</f>
        <v/>
      </c>
      <c r="CD22" s="12"/>
      <c r="CE22" s="75"/>
      <c r="CF22" s="75"/>
      <c r="CG22" s="13" t="str">
        <f t="shared" ref="CG22:CG27" si="116">IF(AND(CD22&lt;&gt;""),CD22/J22,"")</f>
        <v/>
      </c>
      <c r="CH22" s="12"/>
      <c r="CI22" s="75"/>
      <c r="CJ22" s="75"/>
      <c r="CK22" s="13"/>
      <c r="CL22" s="12"/>
      <c r="CM22" s="75"/>
      <c r="CN22" s="75"/>
      <c r="CO22" s="13"/>
      <c r="CP22" s="12"/>
      <c r="CQ22" s="75"/>
      <c r="CR22" s="75"/>
      <c r="CS22" s="13" t="str">
        <f t="shared" ref="CS22:CS27" si="117">IF(AND(CP22&lt;&gt;""),CP22/J22,"")</f>
        <v/>
      </c>
      <c r="CT22" s="85">
        <f t="shared" ref="CT22:CT27" si="118">SUM(CS22,CO22,CK22,CG22,BY22,BU22,BQ22,BM22,BI22,BE22,CC22)</f>
        <v>0</v>
      </c>
    </row>
    <row r="23" spans="1:98">
      <c r="A23" s="1" t="s">
        <v>1946</v>
      </c>
      <c r="B23" s="75" t="s">
        <v>1937</v>
      </c>
      <c r="C23" s="86" t="s">
        <v>237</v>
      </c>
      <c r="D23" s="75" t="str">
        <f t="shared" si="91"/>
        <v>2021年</v>
      </c>
      <c r="E23" s="76">
        <v>44837</v>
      </c>
      <c r="F23" s="28">
        <v>96553</v>
      </c>
      <c r="G23" s="28">
        <v>56604</v>
      </c>
      <c r="H23" s="28">
        <v>97006</v>
      </c>
      <c r="I23" s="13">
        <f t="shared" si="92"/>
        <v>0.58624796743757313</v>
      </c>
      <c r="J23" s="12">
        <v>55961</v>
      </c>
      <c r="K23" s="28">
        <v>642</v>
      </c>
      <c r="L23" s="27">
        <f t="shared" si="93"/>
        <v>56603</v>
      </c>
      <c r="M23" s="77"/>
      <c r="N23" s="82"/>
      <c r="O23" s="75"/>
      <c r="P23" s="75"/>
      <c r="Q23" s="13" t="str">
        <f t="shared" si="2"/>
        <v/>
      </c>
      <c r="R23" s="12"/>
      <c r="S23" s="75"/>
      <c r="T23" s="75"/>
      <c r="U23" s="13" t="str">
        <f t="shared" si="94"/>
        <v/>
      </c>
      <c r="V23" s="12">
        <v>7452.942</v>
      </c>
      <c r="W23" s="75">
        <v>4</v>
      </c>
      <c r="X23" s="75">
        <v>4</v>
      </c>
      <c r="Y23" s="13">
        <f t="shared" si="95"/>
        <v>0.13318100105430566</v>
      </c>
      <c r="Z23" s="12">
        <v>4137.549</v>
      </c>
      <c r="AA23" s="75">
        <v>2</v>
      </c>
      <c r="AB23" s="75">
        <v>2</v>
      </c>
      <c r="AC23" s="13">
        <f t="shared" si="96"/>
        <v>7.3936294919676196E-2</v>
      </c>
      <c r="AD23" s="12"/>
      <c r="AE23" s="75"/>
      <c r="AF23" s="75"/>
      <c r="AG23" s="13" t="str">
        <f t="shared" si="97"/>
        <v/>
      </c>
      <c r="AH23" s="12"/>
      <c r="AI23" s="75"/>
      <c r="AJ23" s="75"/>
      <c r="AK23" s="13" t="str">
        <f t="shared" si="98"/>
        <v/>
      </c>
      <c r="AL23" s="12"/>
      <c r="AM23" s="75"/>
      <c r="AN23" s="75"/>
      <c r="AO23" s="13" t="str">
        <f t="shared" si="99"/>
        <v/>
      </c>
      <c r="AP23" s="12" t="str">
        <f t="shared" si="100"/>
        <v/>
      </c>
      <c r="AQ23" s="75" t="str">
        <f t="shared" si="101"/>
        <v/>
      </c>
      <c r="AR23" s="75" t="str">
        <f t="shared" si="102"/>
        <v/>
      </c>
      <c r="AS23" s="13" t="str">
        <f t="shared" si="103"/>
        <v/>
      </c>
      <c r="AT23" s="12">
        <v>44370.502</v>
      </c>
      <c r="AU23" s="75">
        <v>21</v>
      </c>
      <c r="AV23" s="75">
        <v>20</v>
      </c>
      <c r="AW23" s="13">
        <f t="shared" si="104"/>
        <v>0.7928825789389039</v>
      </c>
      <c r="AX23" s="12">
        <f t="shared" si="105"/>
        <v>55960.993000000002</v>
      </c>
      <c r="AY23" s="83">
        <f t="shared" si="106"/>
        <v>27</v>
      </c>
      <c r="AZ23" s="83">
        <f t="shared" si="107"/>
        <v>26</v>
      </c>
      <c r="BA23" s="84">
        <f t="shared" si="108"/>
        <v>0.99999987491288578</v>
      </c>
      <c r="BB23" s="12"/>
      <c r="BC23" s="75"/>
      <c r="BD23" s="75"/>
      <c r="BE23" s="13" t="str">
        <f t="shared" si="109"/>
        <v/>
      </c>
      <c r="BF23" s="12"/>
      <c r="BG23" s="75"/>
      <c r="BH23" s="75"/>
      <c r="BI23" s="13" t="str">
        <f t="shared" si="110"/>
        <v/>
      </c>
      <c r="BJ23" s="12"/>
      <c r="BK23" s="75"/>
      <c r="BL23" s="75"/>
      <c r="BM23" s="13" t="str">
        <f t="shared" si="111"/>
        <v/>
      </c>
      <c r="BN23" s="12"/>
      <c r="BO23" s="75"/>
      <c r="BP23" s="75"/>
      <c r="BQ23" s="13" t="str">
        <f t="shared" si="112"/>
        <v/>
      </c>
      <c r="BR23" s="12"/>
      <c r="BS23" s="75"/>
      <c r="BT23" s="75"/>
      <c r="BU23" s="13" t="str">
        <f t="shared" si="113"/>
        <v/>
      </c>
      <c r="BV23" s="12"/>
      <c r="BW23" s="75"/>
      <c r="BX23" s="75"/>
      <c r="BY23" s="13" t="str">
        <f t="shared" si="114"/>
        <v/>
      </c>
      <c r="BZ23" s="12"/>
      <c r="CA23" s="75"/>
      <c r="CB23" s="75"/>
      <c r="CC23" s="13" t="str">
        <f t="shared" si="115"/>
        <v/>
      </c>
      <c r="CD23" s="12"/>
      <c r="CE23" s="75"/>
      <c r="CF23" s="75"/>
      <c r="CG23" s="13" t="str">
        <f t="shared" si="116"/>
        <v/>
      </c>
      <c r="CH23" s="12"/>
      <c r="CI23" s="75"/>
      <c r="CJ23" s="75"/>
      <c r="CK23" s="13"/>
      <c r="CL23" s="12"/>
      <c r="CM23" s="75"/>
      <c r="CN23" s="75"/>
      <c r="CO23" s="13"/>
      <c r="CP23" s="12"/>
      <c r="CQ23" s="75"/>
      <c r="CR23" s="75"/>
      <c r="CS23" s="13" t="str">
        <f t="shared" si="117"/>
        <v/>
      </c>
      <c r="CT23" s="85">
        <f t="shared" si="118"/>
        <v>0</v>
      </c>
    </row>
    <row r="24" spans="1:98">
      <c r="A24" s="1" t="s">
        <v>1951</v>
      </c>
      <c r="B24" s="75" t="s">
        <v>1937</v>
      </c>
      <c r="C24" s="86" t="s">
        <v>241</v>
      </c>
      <c r="D24" s="75" t="str">
        <f t="shared" si="91"/>
        <v>2022年</v>
      </c>
      <c r="E24" s="76">
        <v>44675</v>
      </c>
      <c r="F24" s="28"/>
      <c r="G24" s="28"/>
      <c r="H24" s="28">
        <v>21512</v>
      </c>
      <c r="I24" s="13" t="str">
        <f t="shared" si="92"/>
        <v/>
      </c>
      <c r="J24" s="12"/>
      <c r="K24" s="28"/>
      <c r="L24" s="27" t="str">
        <f t="shared" si="93"/>
        <v/>
      </c>
      <c r="M24" s="77" t="s">
        <v>1769</v>
      </c>
      <c r="N24" s="82"/>
      <c r="O24" s="75"/>
      <c r="P24" s="75"/>
      <c r="Q24" s="13" t="str">
        <f t="shared" si="2"/>
        <v/>
      </c>
      <c r="R24" s="12"/>
      <c r="S24" s="75"/>
      <c r="T24" s="75"/>
      <c r="U24" s="13" t="str">
        <f t="shared" si="94"/>
        <v/>
      </c>
      <c r="V24" s="12"/>
      <c r="W24" s="75">
        <v>2</v>
      </c>
      <c r="X24" s="75">
        <v>2</v>
      </c>
      <c r="Y24" s="13" t="str">
        <f t="shared" si="95"/>
        <v/>
      </c>
      <c r="Z24" s="12"/>
      <c r="AA24" s="75">
        <v>1</v>
      </c>
      <c r="AB24" s="75">
        <v>1</v>
      </c>
      <c r="AC24" s="13" t="str">
        <f t="shared" si="96"/>
        <v/>
      </c>
      <c r="AD24" s="12"/>
      <c r="AE24" s="75"/>
      <c r="AF24" s="75"/>
      <c r="AG24" s="13" t="str">
        <f t="shared" si="97"/>
        <v/>
      </c>
      <c r="AH24" s="12"/>
      <c r="AI24" s="75"/>
      <c r="AJ24" s="75"/>
      <c r="AK24" s="13" t="str">
        <f t="shared" si="98"/>
        <v/>
      </c>
      <c r="AL24" s="12"/>
      <c r="AM24" s="75"/>
      <c r="AN24" s="75"/>
      <c r="AO24" s="13" t="str">
        <f t="shared" si="99"/>
        <v/>
      </c>
      <c r="AP24" s="12" t="str">
        <f t="shared" si="100"/>
        <v/>
      </c>
      <c r="AQ24" s="75" t="str">
        <f t="shared" si="101"/>
        <v/>
      </c>
      <c r="AR24" s="75" t="str">
        <f t="shared" si="102"/>
        <v/>
      </c>
      <c r="AS24" s="13" t="str">
        <f t="shared" si="103"/>
        <v/>
      </c>
      <c r="AT24" s="12"/>
      <c r="AU24" s="75">
        <v>15</v>
      </c>
      <c r="AV24" s="75">
        <v>15</v>
      </c>
      <c r="AW24" s="13" t="str">
        <f t="shared" si="104"/>
        <v/>
      </c>
      <c r="AX24" s="12" t="str">
        <f t="shared" si="105"/>
        <v/>
      </c>
      <c r="AY24" s="83">
        <f t="shared" si="106"/>
        <v>18</v>
      </c>
      <c r="AZ24" s="83">
        <f t="shared" si="107"/>
        <v>18</v>
      </c>
      <c r="BA24" s="84" t="str">
        <f t="shared" si="108"/>
        <v/>
      </c>
      <c r="BB24" s="12"/>
      <c r="BC24" s="75"/>
      <c r="BD24" s="75"/>
      <c r="BE24" s="13" t="str">
        <f t="shared" si="109"/>
        <v/>
      </c>
      <c r="BF24" s="12"/>
      <c r="BG24" s="75"/>
      <c r="BH24" s="75"/>
      <c r="BI24" s="13" t="str">
        <f t="shared" si="110"/>
        <v/>
      </c>
      <c r="BJ24" s="12"/>
      <c r="BK24" s="75"/>
      <c r="BL24" s="75"/>
      <c r="BM24" s="13" t="str">
        <f t="shared" si="111"/>
        <v/>
      </c>
      <c r="BN24" s="12"/>
      <c r="BO24" s="75"/>
      <c r="BP24" s="75"/>
      <c r="BQ24" s="13" t="str">
        <f t="shared" si="112"/>
        <v/>
      </c>
      <c r="BR24" s="12"/>
      <c r="BS24" s="75"/>
      <c r="BT24" s="75"/>
      <c r="BU24" s="13" t="str">
        <f t="shared" si="113"/>
        <v/>
      </c>
      <c r="BV24" s="12"/>
      <c r="BW24" s="75"/>
      <c r="BX24" s="75"/>
      <c r="BY24" s="13" t="str">
        <f t="shared" si="114"/>
        <v/>
      </c>
      <c r="BZ24" s="12"/>
      <c r="CA24" s="75"/>
      <c r="CB24" s="75"/>
      <c r="CC24" s="13" t="str">
        <f t="shared" si="115"/>
        <v/>
      </c>
      <c r="CD24" s="12"/>
      <c r="CE24" s="75"/>
      <c r="CF24" s="75"/>
      <c r="CG24" s="13" t="str">
        <f t="shared" si="116"/>
        <v/>
      </c>
      <c r="CH24" s="12"/>
      <c r="CI24" s="75"/>
      <c r="CJ24" s="75"/>
      <c r="CK24" s="13"/>
      <c r="CL24" s="12"/>
      <c r="CM24" s="75"/>
      <c r="CN24" s="75"/>
      <c r="CO24" s="13"/>
      <c r="CP24" s="12"/>
      <c r="CQ24" s="75"/>
      <c r="CR24" s="75"/>
      <c r="CS24" s="13" t="str">
        <f t="shared" si="117"/>
        <v/>
      </c>
      <c r="CT24" s="85">
        <f t="shared" si="118"/>
        <v>0</v>
      </c>
    </row>
    <row r="25" spans="1:98">
      <c r="A25" s="1" t="s">
        <v>1952</v>
      </c>
      <c r="B25" s="75" t="s">
        <v>1937</v>
      </c>
      <c r="C25" s="86" t="s">
        <v>242</v>
      </c>
      <c r="D25" s="75" t="str">
        <f t="shared" si="91"/>
        <v>2022年</v>
      </c>
      <c r="E25" s="76">
        <v>44626</v>
      </c>
      <c r="F25" s="28"/>
      <c r="G25" s="28"/>
      <c r="H25" s="28">
        <v>97207</v>
      </c>
      <c r="I25" s="13" t="str">
        <f t="shared" si="92"/>
        <v/>
      </c>
      <c r="J25" s="12"/>
      <c r="K25" s="28"/>
      <c r="L25" s="27" t="str">
        <f t="shared" si="93"/>
        <v/>
      </c>
      <c r="M25" s="77" t="s">
        <v>1769</v>
      </c>
      <c r="N25" s="82"/>
      <c r="O25" s="75"/>
      <c r="P25" s="75"/>
      <c r="Q25" s="13" t="str">
        <f t="shared" si="2"/>
        <v/>
      </c>
      <c r="R25" s="12"/>
      <c r="S25" s="75"/>
      <c r="T25" s="75"/>
      <c r="U25" s="13" t="str">
        <f t="shared" si="94"/>
        <v/>
      </c>
      <c r="V25" s="12"/>
      <c r="W25" s="75">
        <v>5</v>
      </c>
      <c r="X25" s="75">
        <v>5</v>
      </c>
      <c r="Y25" s="13" t="str">
        <f t="shared" si="95"/>
        <v/>
      </c>
      <c r="Z25" s="12"/>
      <c r="AA25" s="75">
        <v>2</v>
      </c>
      <c r="AB25" s="75">
        <v>2</v>
      </c>
      <c r="AC25" s="13" t="str">
        <f t="shared" si="96"/>
        <v/>
      </c>
      <c r="AD25" s="12"/>
      <c r="AE25" s="75"/>
      <c r="AF25" s="75"/>
      <c r="AG25" s="13" t="str">
        <f t="shared" si="97"/>
        <v/>
      </c>
      <c r="AH25" s="12"/>
      <c r="AI25" s="75"/>
      <c r="AJ25" s="75"/>
      <c r="AK25" s="13" t="str">
        <f t="shared" si="98"/>
        <v/>
      </c>
      <c r="AL25" s="12"/>
      <c r="AM25" s="75"/>
      <c r="AN25" s="75"/>
      <c r="AO25" s="13" t="str">
        <f t="shared" si="99"/>
        <v/>
      </c>
      <c r="AP25" s="12" t="str">
        <f t="shared" si="100"/>
        <v/>
      </c>
      <c r="AQ25" s="75" t="str">
        <f t="shared" si="101"/>
        <v/>
      </c>
      <c r="AR25" s="75" t="str">
        <f t="shared" si="102"/>
        <v/>
      </c>
      <c r="AS25" s="13" t="str">
        <f t="shared" si="103"/>
        <v/>
      </c>
      <c r="AT25" s="12"/>
      <c r="AU25" s="75">
        <v>21</v>
      </c>
      <c r="AV25" s="75">
        <v>21</v>
      </c>
      <c r="AW25" s="13" t="str">
        <f t="shared" si="104"/>
        <v/>
      </c>
      <c r="AX25" s="12" t="str">
        <f t="shared" si="105"/>
        <v/>
      </c>
      <c r="AY25" s="83">
        <f t="shared" si="106"/>
        <v>28</v>
      </c>
      <c r="AZ25" s="83">
        <f t="shared" si="107"/>
        <v>28</v>
      </c>
      <c r="BA25" s="84" t="str">
        <f t="shared" si="108"/>
        <v/>
      </c>
      <c r="BB25" s="12"/>
      <c r="BC25" s="75"/>
      <c r="BD25" s="75"/>
      <c r="BE25" s="13" t="str">
        <f t="shared" si="109"/>
        <v/>
      </c>
      <c r="BF25" s="12"/>
      <c r="BG25" s="75"/>
      <c r="BH25" s="75"/>
      <c r="BI25" s="13" t="str">
        <f t="shared" si="110"/>
        <v/>
      </c>
      <c r="BJ25" s="12"/>
      <c r="BK25" s="75"/>
      <c r="BL25" s="75"/>
      <c r="BM25" s="13" t="str">
        <f t="shared" si="111"/>
        <v/>
      </c>
      <c r="BN25" s="12"/>
      <c r="BO25" s="75"/>
      <c r="BP25" s="75"/>
      <c r="BQ25" s="13" t="str">
        <f t="shared" si="112"/>
        <v/>
      </c>
      <c r="BR25" s="12"/>
      <c r="BS25" s="75"/>
      <c r="BT25" s="75"/>
      <c r="BU25" s="13" t="str">
        <f t="shared" si="113"/>
        <v/>
      </c>
      <c r="BV25" s="12"/>
      <c r="BW25" s="75"/>
      <c r="BX25" s="75"/>
      <c r="BY25" s="13" t="str">
        <f t="shared" si="114"/>
        <v/>
      </c>
      <c r="BZ25" s="12"/>
      <c r="CA25" s="75"/>
      <c r="CB25" s="75"/>
      <c r="CC25" s="13" t="str">
        <f t="shared" si="115"/>
        <v/>
      </c>
      <c r="CD25" s="12"/>
      <c r="CE25" s="75"/>
      <c r="CF25" s="75"/>
      <c r="CG25" s="13" t="str">
        <f t="shared" si="116"/>
        <v/>
      </c>
      <c r="CH25" s="12"/>
      <c r="CI25" s="75"/>
      <c r="CJ25" s="75"/>
      <c r="CK25" s="13"/>
      <c r="CL25" s="12"/>
      <c r="CM25" s="75"/>
      <c r="CN25" s="75"/>
      <c r="CO25" s="13"/>
      <c r="CP25" s="12"/>
      <c r="CQ25" s="75"/>
      <c r="CR25" s="75"/>
      <c r="CS25" s="13" t="str">
        <f t="shared" si="117"/>
        <v/>
      </c>
      <c r="CT25" s="85">
        <f t="shared" si="118"/>
        <v>0</v>
      </c>
    </row>
    <row r="26" spans="1:98">
      <c r="A26" s="1" t="s">
        <v>1976</v>
      </c>
      <c r="B26" s="75" t="s">
        <v>1937</v>
      </c>
      <c r="C26" s="86" t="s">
        <v>264</v>
      </c>
      <c r="D26" s="75" t="str">
        <f t="shared" si="91"/>
        <v>2021年</v>
      </c>
      <c r="E26" s="76">
        <v>44879</v>
      </c>
      <c r="F26" s="28">
        <v>10234</v>
      </c>
      <c r="G26" s="28">
        <v>7549</v>
      </c>
      <c r="H26" s="28"/>
      <c r="I26" s="13">
        <f t="shared" si="92"/>
        <v>0.73763924174320894</v>
      </c>
      <c r="J26" s="12">
        <v>7392</v>
      </c>
      <c r="K26" s="28">
        <v>157</v>
      </c>
      <c r="L26" s="27">
        <f t="shared" si="93"/>
        <v>7549</v>
      </c>
      <c r="M26" s="77"/>
      <c r="N26" s="82"/>
      <c r="O26" s="75"/>
      <c r="P26" s="75"/>
      <c r="Q26" s="13" t="str">
        <f t="shared" si="2"/>
        <v/>
      </c>
      <c r="R26" s="12"/>
      <c r="S26" s="75"/>
      <c r="T26" s="75"/>
      <c r="U26" s="13" t="str">
        <f t="shared" si="94"/>
        <v/>
      </c>
      <c r="V26" s="12"/>
      <c r="W26" s="75"/>
      <c r="X26" s="75"/>
      <c r="Y26" s="13" t="str">
        <f t="shared" si="95"/>
        <v/>
      </c>
      <c r="Z26" s="12"/>
      <c r="AA26" s="75"/>
      <c r="AB26" s="75"/>
      <c r="AC26" s="13" t="str">
        <f t="shared" si="96"/>
        <v/>
      </c>
      <c r="AD26" s="12"/>
      <c r="AE26" s="75"/>
      <c r="AF26" s="75"/>
      <c r="AG26" s="13" t="str">
        <f t="shared" si="97"/>
        <v/>
      </c>
      <c r="AH26" s="12"/>
      <c r="AI26" s="75"/>
      <c r="AJ26" s="75"/>
      <c r="AK26" s="13" t="str">
        <f t="shared" si="98"/>
        <v/>
      </c>
      <c r="AL26" s="12"/>
      <c r="AM26" s="75"/>
      <c r="AN26" s="75"/>
      <c r="AO26" s="13" t="str">
        <f t="shared" si="99"/>
        <v/>
      </c>
      <c r="AP26" s="12" t="str">
        <f t="shared" si="100"/>
        <v/>
      </c>
      <c r="AQ26" s="75" t="str">
        <f t="shared" si="101"/>
        <v/>
      </c>
      <c r="AR26" s="75" t="str">
        <f t="shared" si="102"/>
        <v/>
      </c>
      <c r="AS26" s="13" t="str">
        <f t="shared" si="103"/>
        <v/>
      </c>
      <c r="AT26" s="12">
        <v>7392</v>
      </c>
      <c r="AU26" s="75">
        <v>17</v>
      </c>
      <c r="AV26" s="75">
        <v>14</v>
      </c>
      <c r="AW26" s="13">
        <f t="shared" si="104"/>
        <v>1</v>
      </c>
      <c r="AX26" s="12">
        <f t="shared" si="105"/>
        <v>7392</v>
      </c>
      <c r="AY26" s="83">
        <f t="shared" si="106"/>
        <v>17</v>
      </c>
      <c r="AZ26" s="83">
        <f t="shared" si="107"/>
        <v>14</v>
      </c>
      <c r="BA26" s="84">
        <f t="shared" si="108"/>
        <v>1</v>
      </c>
      <c r="BB26" s="12"/>
      <c r="BC26" s="75"/>
      <c r="BD26" s="75"/>
      <c r="BE26" s="13" t="str">
        <f t="shared" si="109"/>
        <v/>
      </c>
      <c r="BF26" s="12"/>
      <c r="BG26" s="75"/>
      <c r="BH26" s="75"/>
      <c r="BI26" s="13" t="str">
        <f t="shared" si="110"/>
        <v/>
      </c>
      <c r="BJ26" s="12"/>
      <c r="BK26" s="75"/>
      <c r="BL26" s="75"/>
      <c r="BM26" s="13" t="str">
        <f t="shared" si="111"/>
        <v/>
      </c>
      <c r="BN26" s="12"/>
      <c r="BO26" s="75"/>
      <c r="BP26" s="75"/>
      <c r="BQ26" s="13" t="str">
        <f t="shared" si="112"/>
        <v/>
      </c>
      <c r="BR26" s="12"/>
      <c r="BS26" s="75"/>
      <c r="BT26" s="75"/>
      <c r="BU26" s="13" t="str">
        <f t="shared" si="113"/>
        <v/>
      </c>
      <c r="BV26" s="12"/>
      <c r="BW26" s="75"/>
      <c r="BX26" s="75"/>
      <c r="BY26" s="13" t="str">
        <f t="shared" si="114"/>
        <v/>
      </c>
      <c r="BZ26" s="12"/>
      <c r="CA26" s="75"/>
      <c r="CB26" s="75"/>
      <c r="CC26" s="13" t="str">
        <f t="shared" si="115"/>
        <v/>
      </c>
      <c r="CD26" s="12"/>
      <c r="CE26" s="75"/>
      <c r="CF26" s="75"/>
      <c r="CG26" s="13" t="str">
        <f t="shared" si="116"/>
        <v/>
      </c>
      <c r="CH26" s="12"/>
      <c r="CI26" s="75"/>
      <c r="CJ26" s="75"/>
      <c r="CK26" s="13"/>
      <c r="CL26" s="12"/>
      <c r="CM26" s="75"/>
      <c r="CN26" s="75"/>
      <c r="CO26" s="13"/>
      <c r="CP26" s="12"/>
      <c r="CQ26" s="75"/>
      <c r="CR26" s="75"/>
      <c r="CS26" s="13" t="str">
        <f t="shared" si="117"/>
        <v/>
      </c>
      <c r="CT26" s="85">
        <f t="shared" si="118"/>
        <v>0</v>
      </c>
    </row>
    <row r="27" spans="1:98">
      <c r="A27" s="1" t="s">
        <v>1981</v>
      </c>
      <c r="B27" s="75" t="s">
        <v>1978</v>
      </c>
      <c r="C27" s="86" t="s">
        <v>270</v>
      </c>
      <c r="D27" s="75" t="str">
        <f t="shared" si="91"/>
        <v>2022年</v>
      </c>
      <c r="E27" s="76">
        <v>44675</v>
      </c>
      <c r="F27" s="28">
        <v>52079</v>
      </c>
      <c r="G27" s="28">
        <v>28884</v>
      </c>
      <c r="H27" s="28">
        <v>52888</v>
      </c>
      <c r="I27" s="13">
        <f t="shared" si="92"/>
        <v>0.55461894429616543</v>
      </c>
      <c r="J27" s="12">
        <v>28602</v>
      </c>
      <c r="K27" s="28">
        <v>282</v>
      </c>
      <c r="L27" s="27">
        <f t="shared" si="93"/>
        <v>28884</v>
      </c>
      <c r="M27" s="77"/>
      <c r="N27" s="82"/>
      <c r="O27" s="75"/>
      <c r="P27" s="75"/>
      <c r="Q27" s="13" t="str">
        <f t="shared" si="2"/>
        <v/>
      </c>
      <c r="R27" s="12"/>
      <c r="S27" s="75"/>
      <c r="T27" s="75"/>
      <c r="U27" s="13" t="str">
        <f t="shared" si="94"/>
        <v/>
      </c>
      <c r="V27" s="12">
        <v>1389</v>
      </c>
      <c r="W27" s="75">
        <v>1</v>
      </c>
      <c r="X27" s="75">
        <v>1</v>
      </c>
      <c r="Y27" s="13">
        <f t="shared" si="95"/>
        <v>4.8563037549821692E-2</v>
      </c>
      <c r="Z27" s="12">
        <v>1377.7639999999999</v>
      </c>
      <c r="AA27" s="75">
        <v>1</v>
      </c>
      <c r="AB27" s="75">
        <v>1</v>
      </c>
      <c r="AC27" s="13">
        <f t="shared" si="96"/>
        <v>4.8170197888259561E-2</v>
      </c>
      <c r="AD27" s="12">
        <v>1979.6569999999999</v>
      </c>
      <c r="AE27" s="75">
        <v>2</v>
      </c>
      <c r="AF27" s="75">
        <v>2</v>
      </c>
      <c r="AG27" s="13">
        <f t="shared" si="97"/>
        <v>6.9213936088385428E-2</v>
      </c>
      <c r="AH27" s="12"/>
      <c r="AI27" s="75"/>
      <c r="AJ27" s="75"/>
      <c r="AK27" s="13" t="str">
        <f t="shared" si="98"/>
        <v/>
      </c>
      <c r="AL27" s="12"/>
      <c r="AM27" s="75"/>
      <c r="AN27" s="75"/>
      <c r="AO27" s="13" t="str">
        <f t="shared" si="99"/>
        <v/>
      </c>
      <c r="AP27" s="12" t="str">
        <f t="shared" si="100"/>
        <v/>
      </c>
      <c r="AQ27" s="75" t="str">
        <f t="shared" si="101"/>
        <v/>
      </c>
      <c r="AR27" s="75" t="str">
        <f t="shared" si="102"/>
        <v/>
      </c>
      <c r="AS27" s="13" t="str">
        <f t="shared" si="103"/>
        <v/>
      </c>
      <c r="AT27" s="12">
        <v>23855.573</v>
      </c>
      <c r="AU27" s="75">
        <v>22</v>
      </c>
      <c r="AV27" s="75">
        <v>20</v>
      </c>
      <c r="AW27" s="13">
        <f t="shared" si="104"/>
        <v>0.83405261869799319</v>
      </c>
      <c r="AX27" s="12">
        <f t="shared" si="105"/>
        <v>28601.993999999999</v>
      </c>
      <c r="AY27" s="83">
        <f t="shared" si="106"/>
        <v>26</v>
      </c>
      <c r="AZ27" s="83">
        <f t="shared" si="107"/>
        <v>24</v>
      </c>
      <c r="BA27" s="84">
        <f t="shared" si="108"/>
        <v>0.99999979022445984</v>
      </c>
      <c r="BB27" s="12"/>
      <c r="BC27" s="75"/>
      <c r="BD27" s="75"/>
      <c r="BE27" s="13" t="str">
        <f t="shared" si="109"/>
        <v/>
      </c>
      <c r="BF27" s="12"/>
      <c r="BG27" s="75"/>
      <c r="BH27" s="75"/>
      <c r="BI27" s="13" t="str">
        <f t="shared" si="110"/>
        <v/>
      </c>
      <c r="BJ27" s="12"/>
      <c r="BK27" s="75"/>
      <c r="BL27" s="75"/>
      <c r="BM27" s="13" t="str">
        <f t="shared" si="111"/>
        <v/>
      </c>
      <c r="BN27" s="12"/>
      <c r="BO27" s="75"/>
      <c r="BP27" s="75"/>
      <c r="BQ27" s="13" t="str">
        <f t="shared" si="112"/>
        <v/>
      </c>
      <c r="BR27" s="12"/>
      <c r="BS27" s="75"/>
      <c r="BT27" s="75"/>
      <c r="BU27" s="13" t="str">
        <f t="shared" si="113"/>
        <v/>
      </c>
      <c r="BV27" s="12"/>
      <c r="BW27" s="75"/>
      <c r="BX27" s="75"/>
      <c r="BY27" s="13" t="str">
        <f t="shared" si="114"/>
        <v/>
      </c>
      <c r="BZ27" s="12"/>
      <c r="CA27" s="75"/>
      <c r="CB27" s="75"/>
      <c r="CC27" s="13" t="str">
        <f t="shared" si="115"/>
        <v/>
      </c>
      <c r="CD27" s="12"/>
      <c r="CE27" s="75"/>
      <c r="CF27" s="75"/>
      <c r="CG27" s="13" t="str">
        <f t="shared" si="116"/>
        <v/>
      </c>
      <c r="CH27" s="12"/>
      <c r="CI27" s="75"/>
      <c r="CJ27" s="75"/>
      <c r="CK27" s="13"/>
      <c r="CL27" s="12"/>
      <c r="CM27" s="75"/>
      <c r="CN27" s="75"/>
      <c r="CO27" s="13"/>
      <c r="CP27" s="12"/>
      <c r="CQ27" s="75"/>
      <c r="CR27" s="75"/>
      <c r="CS27" s="13" t="str">
        <f t="shared" si="117"/>
        <v/>
      </c>
      <c r="CT27" s="85">
        <f t="shared" si="118"/>
        <v>0</v>
      </c>
    </row>
    <row r="28" spans="1:98">
      <c r="A28" s="1" t="s">
        <v>1992</v>
      </c>
      <c r="B28" s="75" t="s">
        <v>1978</v>
      </c>
      <c r="C28" s="86" t="s">
        <v>278</v>
      </c>
      <c r="D28" s="75" t="str">
        <f t="shared" ref="D28:D45" si="119">IF(MONTH(E28)&gt;=5, YEAR(E28)-1, YEAR(E28))&amp;"年"</f>
        <v>2022年</v>
      </c>
      <c r="E28" s="76">
        <v>44668</v>
      </c>
      <c r="F28" s="28">
        <v>106209</v>
      </c>
      <c r="G28" s="28">
        <v>51119</v>
      </c>
      <c r="H28" s="28"/>
      <c r="I28" s="13">
        <f t="shared" si="92"/>
        <v>0.48130572738656802</v>
      </c>
      <c r="J28" s="12">
        <v>50620.997000000003</v>
      </c>
      <c r="K28" s="28">
        <v>498.00299999999999</v>
      </c>
      <c r="L28" s="27">
        <f t="shared" si="93"/>
        <v>51119</v>
      </c>
      <c r="M28" s="77"/>
      <c r="N28" s="82">
        <v>3523</v>
      </c>
      <c r="O28" s="75">
        <v>2</v>
      </c>
      <c r="P28" s="75">
        <v>2</v>
      </c>
      <c r="Q28" s="13">
        <f t="shared" si="2"/>
        <v>6.959562649467374E-2</v>
      </c>
      <c r="R28" s="12"/>
      <c r="S28" s="75"/>
      <c r="T28" s="75"/>
      <c r="U28" s="13" t="str">
        <f t="shared" ref="U28:U45" si="120">IF(AND(R28&lt;&gt;""),R28/J28,"")</f>
        <v/>
      </c>
      <c r="V28" s="12">
        <v>6052</v>
      </c>
      <c r="W28" s="75">
        <v>4</v>
      </c>
      <c r="X28" s="75">
        <v>4</v>
      </c>
      <c r="Y28" s="13">
        <f t="shared" ref="Y28:Y45" si="121">IF(AND(V28&lt;&gt;""),V28/J28,"")</f>
        <v>0.1195551324285454</v>
      </c>
      <c r="Z28" s="12">
        <v>5388</v>
      </c>
      <c r="AA28" s="75">
        <v>2</v>
      </c>
      <c r="AB28" s="75">
        <v>2</v>
      </c>
      <c r="AC28" s="13">
        <f t="shared" ref="AC28:AC45" si="122">IF(AND(Z28&lt;&gt;""),Z28/J28,"")</f>
        <v>0.10643804585674201</v>
      </c>
      <c r="AD28" s="12"/>
      <c r="AE28" s="75"/>
      <c r="AF28" s="75"/>
      <c r="AG28" s="13" t="str">
        <f t="shared" ref="AG28:AG45" si="123">IF(AND(AD28&lt;&gt;""),AD28/J28,"")</f>
        <v/>
      </c>
      <c r="AH28" s="12"/>
      <c r="AI28" s="75"/>
      <c r="AJ28" s="75"/>
      <c r="AK28" s="13" t="str">
        <f t="shared" ref="AK28:AK45" si="124">IF(AND(AH28&lt;&gt;""),AH28/J28,"")</f>
        <v/>
      </c>
      <c r="AL28" s="12"/>
      <c r="AM28" s="75"/>
      <c r="AN28" s="75"/>
      <c r="AO28" s="13" t="str">
        <f t="shared" ref="AO28:AO45" si="125">IF(AND(AL28&lt;&gt;""),AL28/J28,"")</f>
        <v/>
      </c>
      <c r="AP28" s="12" t="str">
        <f t="shared" ref="AP28:AP45" si="126">IF(OR(BB28&lt;&gt;"",BF28&lt;&gt;"",BJ28&lt;&gt;"",BN28&lt;&gt;"",BR28&lt;&gt;"",BV28&lt;&gt;"",BZ28&lt;&gt;"",CH28&lt;&gt;"",CL28&lt;&gt;"",CD28&lt;&gt;"",CP28&lt;&gt;""),BB28+BF28+BJ28+BN28+BR28+BV28+BZ28+CH28+CL28+CD28+CP28,"")</f>
        <v/>
      </c>
      <c r="AQ28" s="75" t="str">
        <f t="shared" ref="AQ28:AQ45" si="127">IF(OR(BC28&lt;&gt;"",BG28&lt;&gt;"",BK28&lt;&gt;"",BO28&lt;&gt;"",BS28&lt;&gt;"",BW28&lt;&gt;"",CA28&lt;&gt;"",CE28&lt;&gt;"",CQ28&lt;&gt;""),BC28+BG28+BK28+BO28+BS28+BW28+CA28+CE28+CQ28,"")</f>
        <v/>
      </c>
      <c r="AR28" s="75" t="str">
        <f t="shared" ref="AR28:AR45" si="128">IF(OR(BD28&lt;&gt;"",BH28&lt;&gt;"",BL28&lt;&gt;"",BP28&lt;&gt;"",BT28&lt;&gt;"",BX28&lt;&gt;"",CB28&lt;&gt;"",CF28&lt;&gt;"",CR28&lt;&gt;""),BD28+BH28+BL28+BP28+BT28+BX28+CB28+CF28+CR28,"")</f>
        <v/>
      </c>
      <c r="AS28" s="13" t="str">
        <f t="shared" ref="AS28:AS45" si="129">IF(SUM(BE28,BI28,BM28,BQ28,BU28,BY28,CC28,CG28,CK28,CO28,CS28)=0,"",SUM(BE28,BI28,BM28,BQ28,BU28,BY28,CC28,CG28,CK28,CO28,CS28))</f>
        <v/>
      </c>
      <c r="AT28" s="12">
        <v>35657.997000000003</v>
      </c>
      <c r="AU28" s="75">
        <v>23</v>
      </c>
      <c r="AV28" s="75">
        <v>20</v>
      </c>
      <c r="AW28" s="13">
        <f t="shared" ref="AW28:AW45" si="130">IF(AND(AT28&lt;&gt;""),AT28/J28,"")</f>
        <v>0.70441119522003881</v>
      </c>
      <c r="AX28" s="12">
        <f t="shared" ref="AX28:AX45" si="131">IF(IF(M28="",N28+R28+V28+Z28+AD28+AH28+AL28+CH28+CL28+IF(AP28="",0,AP28)+AT28,"")=0,"",IF(M28="",N28+R28+V28+Z28+AD28+AH28+AL28+CH28+CL28+IF(AP28="",0,AP28)+AT28,""))</f>
        <v>50620.997000000003</v>
      </c>
      <c r="AY28" s="83">
        <f t="shared" ref="AY28:AY45" si="132">O28+S28+W28+AA28+AE28+AM28+AU28+AI28+IF(AQ28="",0,AQ28)</f>
        <v>31</v>
      </c>
      <c r="AZ28" s="83">
        <f t="shared" ref="AZ28:AZ45" si="133">P28+T28+X28+AB28+AF28+AN28+AV28+AJ28+IF(AR28="",0,AR28)</f>
        <v>28</v>
      </c>
      <c r="BA28" s="84">
        <f t="shared" ref="BA28:BA45" si="134">IF(SUM(Q28,U28,Y28,AC28,AG28,AK28,AO28,AW28,AS28)=0,"",SUM(Q28,U28,Y28,AC28,AG28,AK28,AO28,AW28,AS28))</f>
        <v>1</v>
      </c>
      <c r="BB28" s="12"/>
      <c r="BC28" s="75"/>
      <c r="BD28" s="75"/>
      <c r="BE28" s="13" t="str">
        <f t="shared" ref="BE28:BE45" si="135">IF(AND(BB28&lt;&gt;""),BB28/J28,"")</f>
        <v/>
      </c>
      <c r="BF28" s="12"/>
      <c r="BG28" s="75"/>
      <c r="BH28" s="75"/>
      <c r="BI28" s="13" t="str">
        <f t="shared" ref="BI28:BI45" si="136">IF(AND(BF28&lt;&gt;""),BF28/J28,"")</f>
        <v/>
      </c>
      <c r="BJ28" s="12"/>
      <c r="BK28" s="75"/>
      <c r="BL28" s="75"/>
      <c r="BM28" s="13" t="str">
        <f t="shared" ref="BM28:BM45" si="137">IF(AND(BJ28&lt;&gt;""),BJ28/J28,"")</f>
        <v/>
      </c>
      <c r="BN28" s="12"/>
      <c r="BO28" s="75"/>
      <c r="BP28" s="75"/>
      <c r="BQ28" s="13" t="str">
        <f t="shared" ref="BQ28:BQ45" si="138">IF(AND(BN28&lt;&gt;""),BN28/J28,"")</f>
        <v/>
      </c>
      <c r="BR28" s="12"/>
      <c r="BS28" s="75"/>
      <c r="BT28" s="75"/>
      <c r="BU28" s="13" t="str">
        <f t="shared" ref="BU28:BU45" si="139">IF(AND(BR28&lt;&gt;""),BR28/J28,"")</f>
        <v/>
      </c>
      <c r="BV28" s="12"/>
      <c r="BW28" s="75"/>
      <c r="BX28" s="75"/>
      <c r="BY28" s="13" t="str">
        <f t="shared" ref="BY28:BY45" si="140">IF(AND(BV28&lt;&gt;""),BV28/J28,"")</f>
        <v/>
      </c>
      <c r="BZ28" s="12"/>
      <c r="CA28" s="75"/>
      <c r="CB28" s="75"/>
      <c r="CC28" s="13" t="str">
        <f t="shared" ref="CC28:CC45" si="141">IF(AND(BZ28&lt;&gt;""),BZ28/J28,"")</f>
        <v/>
      </c>
      <c r="CD28" s="12"/>
      <c r="CE28" s="75"/>
      <c r="CF28" s="75"/>
      <c r="CG28" s="13" t="str">
        <f t="shared" ref="CG28:CG45" si="142">IF(AND(CD28&lt;&gt;""),CD28/J28,"")</f>
        <v/>
      </c>
      <c r="CH28" s="12"/>
      <c r="CI28" s="75"/>
      <c r="CJ28" s="75"/>
      <c r="CK28" s="13"/>
      <c r="CL28" s="12"/>
      <c r="CM28" s="75"/>
      <c r="CN28" s="75"/>
      <c r="CO28" s="13"/>
      <c r="CP28" s="12"/>
      <c r="CQ28" s="75"/>
      <c r="CR28" s="75"/>
      <c r="CS28" s="13" t="str">
        <f t="shared" ref="CS28:CS45" si="143">IF(AND(CP28&lt;&gt;""),CP28/J28,"")</f>
        <v/>
      </c>
      <c r="CT28" s="85">
        <f t="shared" ref="CT28:CT45" si="144">SUM(CS28,CO28,CK28,CG28,BY28,BU28,BQ28,BM28,BI28,BE28,CC28)</f>
        <v>0</v>
      </c>
    </row>
    <row r="29" spans="1:98">
      <c r="A29" s="1" t="s">
        <v>2007</v>
      </c>
      <c r="B29" s="75" t="s">
        <v>1978</v>
      </c>
      <c r="C29" s="86" t="s">
        <v>286</v>
      </c>
      <c r="D29" s="75" t="str">
        <f t="shared" si="119"/>
        <v>2021年</v>
      </c>
      <c r="E29" s="76">
        <v>44900</v>
      </c>
      <c r="F29" s="28">
        <v>11848</v>
      </c>
      <c r="G29" s="28">
        <v>7391</v>
      </c>
      <c r="H29" s="28">
        <v>11947</v>
      </c>
      <c r="I29" s="13">
        <f t="shared" ref="I29:I45" si="145">IF(AND(F29&lt;&gt;"",G29&lt;&gt;""),G29/F29,"")</f>
        <v>0.62381836596893991</v>
      </c>
      <c r="J29" s="12">
        <v>7324</v>
      </c>
      <c r="K29" s="28">
        <v>67</v>
      </c>
      <c r="L29" s="27">
        <f t="shared" si="93"/>
        <v>7391</v>
      </c>
      <c r="M29" s="77"/>
      <c r="N29" s="82"/>
      <c r="O29" s="75"/>
      <c r="P29" s="75"/>
      <c r="Q29" s="13" t="str">
        <f t="shared" si="2"/>
        <v/>
      </c>
      <c r="R29" s="12"/>
      <c r="S29" s="75"/>
      <c r="T29" s="75"/>
      <c r="U29" s="13" t="str">
        <f t="shared" si="120"/>
        <v/>
      </c>
      <c r="V29" s="12">
        <v>504</v>
      </c>
      <c r="W29" s="75">
        <v>1</v>
      </c>
      <c r="X29" s="75">
        <v>1</v>
      </c>
      <c r="Y29" s="13">
        <f t="shared" si="121"/>
        <v>6.8814855270344075E-2</v>
      </c>
      <c r="Z29" s="12">
        <v>553</v>
      </c>
      <c r="AA29" s="75">
        <v>1</v>
      </c>
      <c r="AB29" s="75">
        <v>1</v>
      </c>
      <c r="AC29" s="13">
        <f t="shared" si="122"/>
        <v>7.5505188421627525E-2</v>
      </c>
      <c r="AD29" s="12"/>
      <c r="AE29" s="75"/>
      <c r="AF29" s="75"/>
      <c r="AG29" s="13" t="str">
        <f t="shared" si="123"/>
        <v/>
      </c>
      <c r="AH29" s="12"/>
      <c r="AI29" s="75"/>
      <c r="AJ29" s="75"/>
      <c r="AK29" s="13" t="str">
        <f t="shared" si="124"/>
        <v/>
      </c>
      <c r="AL29" s="12"/>
      <c r="AM29" s="75"/>
      <c r="AN29" s="75"/>
      <c r="AO29" s="13" t="str">
        <f t="shared" si="125"/>
        <v/>
      </c>
      <c r="AP29" s="12" t="str">
        <f t="shared" si="126"/>
        <v/>
      </c>
      <c r="AQ29" s="75" t="str">
        <f t="shared" si="127"/>
        <v/>
      </c>
      <c r="AR29" s="75" t="str">
        <f t="shared" si="128"/>
        <v/>
      </c>
      <c r="AS29" s="13" t="str">
        <f t="shared" si="129"/>
        <v/>
      </c>
      <c r="AT29" s="12">
        <v>6267</v>
      </c>
      <c r="AU29" s="75">
        <v>16</v>
      </c>
      <c r="AV29" s="75">
        <v>12</v>
      </c>
      <c r="AW29" s="13">
        <f t="shared" si="130"/>
        <v>0.8556799563080284</v>
      </c>
      <c r="AX29" s="12">
        <f t="shared" si="131"/>
        <v>7324</v>
      </c>
      <c r="AY29" s="83">
        <f t="shared" si="132"/>
        <v>18</v>
      </c>
      <c r="AZ29" s="83">
        <f t="shared" si="133"/>
        <v>14</v>
      </c>
      <c r="BA29" s="84">
        <f t="shared" si="134"/>
        <v>1</v>
      </c>
      <c r="BB29" s="12"/>
      <c r="BC29" s="75"/>
      <c r="BD29" s="75"/>
      <c r="BE29" s="13" t="str">
        <f t="shared" si="135"/>
        <v/>
      </c>
      <c r="BF29" s="12"/>
      <c r="BG29" s="75"/>
      <c r="BH29" s="75"/>
      <c r="BI29" s="13" t="str">
        <f t="shared" si="136"/>
        <v/>
      </c>
      <c r="BJ29" s="12"/>
      <c r="BK29" s="75"/>
      <c r="BL29" s="75"/>
      <c r="BM29" s="13" t="str">
        <f t="shared" si="137"/>
        <v/>
      </c>
      <c r="BN29" s="12"/>
      <c r="BO29" s="75"/>
      <c r="BP29" s="75"/>
      <c r="BQ29" s="13" t="str">
        <f t="shared" si="138"/>
        <v/>
      </c>
      <c r="BR29" s="12"/>
      <c r="BS29" s="75"/>
      <c r="BT29" s="75"/>
      <c r="BU29" s="13" t="str">
        <f t="shared" si="139"/>
        <v/>
      </c>
      <c r="BV29" s="12"/>
      <c r="BW29" s="75"/>
      <c r="BX29" s="75"/>
      <c r="BY29" s="13" t="str">
        <f t="shared" si="140"/>
        <v/>
      </c>
      <c r="BZ29" s="12"/>
      <c r="CA29" s="75"/>
      <c r="CB29" s="75"/>
      <c r="CC29" s="13" t="str">
        <f t="shared" si="141"/>
        <v/>
      </c>
      <c r="CD29" s="12"/>
      <c r="CE29" s="75"/>
      <c r="CF29" s="75"/>
      <c r="CG29" s="13" t="str">
        <f t="shared" si="142"/>
        <v/>
      </c>
      <c r="CH29" s="12"/>
      <c r="CI29" s="75"/>
      <c r="CJ29" s="75"/>
      <c r="CK29" s="13"/>
      <c r="CL29" s="12"/>
      <c r="CM29" s="75"/>
      <c r="CN29" s="75"/>
      <c r="CO29" s="13"/>
      <c r="CP29" s="12"/>
      <c r="CQ29" s="75"/>
      <c r="CR29" s="75"/>
      <c r="CS29" s="13" t="str">
        <f t="shared" si="143"/>
        <v/>
      </c>
      <c r="CT29" s="85">
        <f t="shared" si="144"/>
        <v>0</v>
      </c>
    </row>
    <row r="30" spans="1:98">
      <c r="A30" s="1" t="s">
        <v>2017</v>
      </c>
      <c r="B30" s="75" t="s">
        <v>1978</v>
      </c>
      <c r="C30" s="86" t="s">
        <v>296</v>
      </c>
      <c r="D30" s="75" t="str">
        <f t="shared" si="119"/>
        <v>2022年</v>
      </c>
      <c r="E30" s="76">
        <v>44584</v>
      </c>
      <c r="F30" s="28">
        <v>20443</v>
      </c>
      <c r="G30" s="28">
        <v>9496</v>
      </c>
      <c r="H30" s="28">
        <v>20599</v>
      </c>
      <c r="I30" s="13">
        <f t="shared" si="145"/>
        <v>0.46451107958714477</v>
      </c>
      <c r="J30" s="12">
        <v>9373</v>
      </c>
      <c r="K30" s="28">
        <v>123</v>
      </c>
      <c r="L30" s="27">
        <f t="shared" ref="L30:L45" si="146">IF(J30&lt;&gt;"",J30+K30,"")</f>
        <v>9496</v>
      </c>
      <c r="M30" s="77"/>
      <c r="N30" s="82"/>
      <c r="O30" s="75"/>
      <c r="P30" s="75"/>
      <c r="Q30" s="13" t="str">
        <f t="shared" si="2"/>
        <v/>
      </c>
      <c r="R30" s="12"/>
      <c r="S30" s="75"/>
      <c r="T30" s="75"/>
      <c r="U30" s="13" t="str">
        <f t="shared" si="120"/>
        <v/>
      </c>
      <c r="V30" s="12"/>
      <c r="W30" s="75"/>
      <c r="X30" s="75"/>
      <c r="Y30" s="13" t="str">
        <f t="shared" si="121"/>
        <v/>
      </c>
      <c r="Z30" s="12"/>
      <c r="AA30" s="75"/>
      <c r="AB30" s="75"/>
      <c r="AC30" s="13" t="str">
        <f t="shared" si="122"/>
        <v/>
      </c>
      <c r="AD30" s="12"/>
      <c r="AE30" s="75"/>
      <c r="AF30" s="75"/>
      <c r="AG30" s="13" t="str">
        <f t="shared" si="123"/>
        <v/>
      </c>
      <c r="AH30" s="12"/>
      <c r="AI30" s="75"/>
      <c r="AJ30" s="75"/>
      <c r="AK30" s="13" t="str">
        <f t="shared" si="124"/>
        <v/>
      </c>
      <c r="AL30" s="12"/>
      <c r="AM30" s="75"/>
      <c r="AN30" s="75"/>
      <c r="AO30" s="13" t="str">
        <f t="shared" si="125"/>
        <v/>
      </c>
      <c r="AP30" s="12" t="str">
        <f t="shared" si="126"/>
        <v/>
      </c>
      <c r="AQ30" s="75" t="str">
        <f t="shared" si="127"/>
        <v/>
      </c>
      <c r="AR30" s="75" t="str">
        <f t="shared" si="128"/>
        <v/>
      </c>
      <c r="AS30" s="13" t="str">
        <f t="shared" si="129"/>
        <v/>
      </c>
      <c r="AT30" s="12">
        <v>9372.9989999999998</v>
      </c>
      <c r="AU30" s="75">
        <v>14</v>
      </c>
      <c r="AV30" s="75">
        <v>13</v>
      </c>
      <c r="AW30" s="13">
        <f t="shared" si="130"/>
        <v>0.99999989331057293</v>
      </c>
      <c r="AX30" s="12">
        <f t="shared" si="131"/>
        <v>9372.9989999999998</v>
      </c>
      <c r="AY30" s="83">
        <f t="shared" si="132"/>
        <v>14</v>
      </c>
      <c r="AZ30" s="83">
        <f t="shared" si="133"/>
        <v>13</v>
      </c>
      <c r="BA30" s="84">
        <f t="shared" si="134"/>
        <v>0.99999989331057293</v>
      </c>
      <c r="BB30" s="12"/>
      <c r="BC30" s="75"/>
      <c r="BD30" s="75"/>
      <c r="BE30" s="13" t="str">
        <f t="shared" si="135"/>
        <v/>
      </c>
      <c r="BF30" s="12"/>
      <c r="BG30" s="75"/>
      <c r="BH30" s="75"/>
      <c r="BI30" s="13" t="str">
        <f t="shared" si="136"/>
        <v/>
      </c>
      <c r="BJ30" s="12"/>
      <c r="BK30" s="75"/>
      <c r="BL30" s="75"/>
      <c r="BM30" s="13" t="str">
        <f t="shared" si="137"/>
        <v/>
      </c>
      <c r="BN30" s="12"/>
      <c r="BO30" s="75"/>
      <c r="BP30" s="75"/>
      <c r="BQ30" s="13" t="str">
        <f t="shared" si="138"/>
        <v/>
      </c>
      <c r="BR30" s="12"/>
      <c r="BS30" s="75"/>
      <c r="BT30" s="75"/>
      <c r="BU30" s="13" t="str">
        <f t="shared" si="139"/>
        <v/>
      </c>
      <c r="BV30" s="12"/>
      <c r="BW30" s="75"/>
      <c r="BX30" s="75"/>
      <c r="BY30" s="13" t="str">
        <f t="shared" si="140"/>
        <v/>
      </c>
      <c r="BZ30" s="12"/>
      <c r="CA30" s="75"/>
      <c r="CB30" s="75"/>
      <c r="CC30" s="13" t="str">
        <f t="shared" si="141"/>
        <v/>
      </c>
      <c r="CD30" s="12"/>
      <c r="CE30" s="75"/>
      <c r="CF30" s="75"/>
      <c r="CG30" s="13" t="str">
        <f t="shared" si="142"/>
        <v/>
      </c>
      <c r="CH30" s="12"/>
      <c r="CI30" s="75"/>
      <c r="CJ30" s="75"/>
      <c r="CK30" s="13"/>
      <c r="CL30" s="12"/>
      <c r="CM30" s="75"/>
      <c r="CN30" s="75"/>
      <c r="CO30" s="13"/>
      <c r="CP30" s="12"/>
      <c r="CQ30" s="75"/>
      <c r="CR30" s="75"/>
      <c r="CS30" s="13" t="str">
        <f t="shared" si="143"/>
        <v/>
      </c>
      <c r="CT30" s="85">
        <f t="shared" si="144"/>
        <v>0</v>
      </c>
    </row>
    <row r="31" spans="1:98">
      <c r="A31" s="1" t="s">
        <v>2019</v>
      </c>
      <c r="B31" s="75" t="s">
        <v>1978</v>
      </c>
      <c r="C31" s="86" t="s">
        <v>299</v>
      </c>
      <c r="D31" s="75" t="str">
        <f t="shared" si="119"/>
        <v>2021年</v>
      </c>
      <c r="E31" s="76">
        <v>44858</v>
      </c>
      <c r="F31" s="28">
        <v>10640</v>
      </c>
      <c r="G31" s="28">
        <v>7394</v>
      </c>
      <c r="H31" s="28">
        <v>10688</v>
      </c>
      <c r="I31" s="13">
        <f t="shared" si="145"/>
        <v>0.69492481203007517</v>
      </c>
      <c r="J31" s="12">
        <v>7276</v>
      </c>
      <c r="K31" s="28">
        <v>118</v>
      </c>
      <c r="L31" s="27">
        <f t="shared" si="146"/>
        <v>7394</v>
      </c>
      <c r="M31" s="77"/>
      <c r="N31" s="82"/>
      <c r="O31" s="75"/>
      <c r="P31" s="75"/>
      <c r="Q31" s="13" t="str">
        <f t="shared" si="2"/>
        <v/>
      </c>
      <c r="R31" s="12"/>
      <c r="S31" s="75"/>
      <c r="T31" s="75"/>
      <c r="U31" s="13" t="str">
        <f t="shared" si="120"/>
        <v/>
      </c>
      <c r="V31" s="12"/>
      <c r="W31" s="75"/>
      <c r="X31" s="75"/>
      <c r="Y31" s="13" t="str">
        <f t="shared" si="121"/>
        <v/>
      </c>
      <c r="Z31" s="12"/>
      <c r="AA31" s="75"/>
      <c r="AB31" s="75"/>
      <c r="AC31" s="13" t="str">
        <f t="shared" si="122"/>
        <v/>
      </c>
      <c r="AD31" s="12"/>
      <c r="AE31" s="75"/>
      <c r="AF31" s="75"/>
      <c r="AG31" s="13" t="str">
        <f t="shared" si="123"/>
        <v/>
      </c>
      <c r="AH31" s="12"/>
      <c r="AI31" s="75"/>
      <c r="AJ31" s="75"/>
      <c r="AK31" s="13" t="str">
        <f t="shared" si="124"/>
        <v/>
      </c>
      <c r="AL31" s="12"/>
      <c r="AM31" s="75"/>
      <c r="AN31" s="75"/>
      <c r="AO31" s="13" t="str">
        <f t="shared" si="125"/>
        <v/>
      </c>
      <c r="AP31" s="12" t="str">
        <f t="shared" si="126"/>
        <v/>
      </c>
      <c r="AQ31" s="75" t="str">
        <f t="shared" si="127"/>
        <v/>
      </c>
      <c r="AR31" s="75" t="str">
        <f t="shared" si="128"/>
        <v/>
      </c>
      <c r="AS31" s="13" t="str">
        <f t="shared" si="129"/>
        <v/>
      </c>
      <c r="AT31" s="12">
        <v>7275.9989999999998</v>
      </c>
      <c r="AU31" s="75">
        <v>14</v>
      </c>
      <c r="AV31" s="75">
        <v>13</v>
      </c>
      <c r="AW31" s="13">
        <f t="shared" si="130"/>
        <v>0.99999986256184714</v>
      </c>
      <c r="AX31" s="12">
        <f t="shared" si="131"/>
        <v>7275.9989999999998</v>
      </c>
      <c r="AY31" s="83">
        <f t="shared" si="132"/>
        <v>14</v>
      </c>
      <c r="AZ31" s="83">
        <f t="shared" si="133"/>
        <v>13</v>
      </c>
      <c r="BA31" s="84">
        <f t="shared" si="134"/>
        <v>0.99999986256184714</v>
      </c>
      <c r="BB31" s="12"/>
      <c r="BC31" s="75"/>
      <c r="BD31" s="75"/>
      <c r="BE31" s="13" t="str">
        <f t="shared" si="135"/>
        <v/>
      </c>
      <c r="BF31" s="12"/>
      <c r="BG31" s="75"/>
      <c r="BH31" s="75"/>
      <c r="BI31" s="13" t="str">
        <f t="shared" si="136"/>
        <v/>
      </c>
      <c r="BJ31" s="12"/>
      <c r="BK31" s="75"/>
      <c r="BL31" s="75"/>
      <c r="BM31" s="13" t="str">
        <f t="shared" si="137"/>
        <v/>
      </c>
      <c r="BN31" s="12"/>
      <c r="BO31" s="75"/>
      <c r="BP31" s="75"/>
      <c r="BQ31" s="13" t="str">
        <f t="shared" si="138"/>
        <v/>
      </c>
      <c r="BR31" s="12"/>
      <c r="BS31" s="75"/>
      <c r="BT31" s="75"/>
      <c r="BU31" s="13" t="str">
        <f t="shared" si="139"/>
        <v/>
      </c>
      <c r="BV31" s="12"/>
      <c r="BW31" s="75"/>
      <c r="BX31" s="75"/>
      <c r="BY31" s="13" t="str">
        <f t="shared" si="140"/>
        <v/>
      </c>
      <c r="BZ31" s="12"/>
      <c r="CA31" s="75"/>
      <c r="CB31" s="75"/>
      <c r="CC31" s="13" t="str">
        <f t="shared" si="141"/>
        <v/>
      </c>
      <c r="CD31" s="12"/>
      <c r="CE31" s="75"/>
      <c r="CF31" s="75"/>
      <c r="CG31" s="13" t="str">
        <f t="shared" si="142"/>
        <v/>
      </c>
      <c r="CH31" s="12"/>
      <c r="CI31" s="75"/>
      <c r="CJ31" s="75"/>
      <c r="CK31" s="13"/>
      <c r="CL31" s="12"/>
      <c r="CM31" s="75"/>
      <c r="CN31" s="75"/>
      <c r="CO31" s="13"/>
      <c r="CP31" s="12"/>
      <c r="CQ31" s="75"/>
      <c r="CR31" s="75"/>
      <c r="CS31" s="13" t="str">
        <f t="shared" si="143"/>
        <v/>
      </c>
      <c r="CT31" s="85">
        <f t="shared" si="144"/>
        <v>0</v>
      </c>
    </row>
    <row r="32" spans="1:98">
      <c r="A32" s="1" t="s">
        <v>2022</v>
      </c>
      <c r="B32" s="75" t="s">
        <v>2021</v>
      </c>
      <c r="C32" s="86" t="s">
        <v>302</v>
      </c>
      <c r="D32" s="75" t="str">
        <f t="shared" si="119"/>
        <v>2022年</v>
      </c>
      <c r="E32" s="76">
        <v>44668</v>
      </c>
      <c r="F32" s="28">
        <v>44026</v>
      </c>
      <c r="G32" s="28">
        <v>28682</v>
      </c>
      <c r="H32" s="28">
        <v>44645</v>
      </c>
      <c r="I32" s="13">
        <f t="shared" si="145"/>
        <v>0.65147867169399898</v>
      </c>
      <c r="J32" s="12">
        <v>28284</v>
      </c>
      <c r="K32" s="28">
        <v>398</v>
      </c>
      <c r="L32" s="27">
        <f t="shared" si="146"/>
        <v>28682</v>
      </c>
      <c r="M32" s="77"/>
      <c r="N32" s="82"/>
      <c r="O32" s="75"/>
      <c r="P32" s="75"/>
      <c r="Q32" s="13" t="str">
        <f t="shared" si="2"/>
        <v/>
      </c>
      <c r="R32" s="12"/>
      <c r="S32" s="75"/>
      <c r="T32" s="75"/>
      <c r="U32" s="13" t="str">
        <f t="shared" si="120"/>
        <v/>
      </c>
      <c r="V32" s="12">
        <v>1698</v>
      </c>
      <c r="W32" s="75">
        <v>2</v>
      </c>
      <c r="X32" s="75">
        <v>2</v>
      </c>
      <c r="Y32" s="13">
        <f t="shared" si="121"/>
        <v>6.0033941450997032E-2</v>
      </c>
      <c r="Z32" s="12">
        <v>1886.1369999999999</v>
      </c>
      <c r="AA32" s="75">
        <v>1</v>
      </c>
      <c r="AB32" s="75">
        <v>1</v>
      </c>
      <c r="AC32" s="13">
        <f t="shared" si="122"/>
        <v>6.6685652665818135E-2</v>
      </c>
      <c r="AD32" s="12">
        <v>1090.123</v>
      </c>
      <c r="AE32" s="75">
        <v>1</v>
      </c>
      <c r="AF32" s="75">
        <v>1</v>
      </c>
      <c r="AG32" s="13">
        <f t="shared" si="123"/>
        <v>3.8542037901286949E-2</v>
      </c>
      <c r="AH32" s="12"/>
      <c r="AI32" s="75"/>
      <c r="AJ32" s="75"/>
      <c r="AK32" s="13" t="str">
        <f t="shared" si="124"/>
        <v/>
      </c>
      <c r="AL32" s="12"/>
      <c r="AM32" s="75"/>
      <c r="AN32" s="75"/>
      <c r="AO32" s="13" t="str">
        <f t="shared" si="125"/>
        <v/>
      </c>
      <c r="AP32" s="12" t="str">
        <f t="shared" si="126"/>
        <v/>
      </c>
      <c r="AQ32" s="75" t="str">
        <f t="shared" si="127"/>
        <v/>
      </c>
      <c r="AR32" s="75" t="str">
        <f t="shared" si="128"/>
        <v/>
      </c>
      <c r="AS32" s="13" t="str">
        <f t="shared" si="129"/>
        <v/>
      </c>
      <c r="AT32" s="12">
        <v>23609.737000000001</v>
      </c>
      <c r="AU32" s="75">
        <v>20</v>
      </c>
      <c r="AV32" s="75">
        <v>16</v>
      </c>
      <c r="AW32" s="13">
        <f t="shared" si="130"/>
        <v>0.83473826191486356</v>
      </c>
      <c r="AX32" s="12">
        <f t="shared" si="131"/>
        <v>28283.997000000003</v>
      </c>
      <c r="AY32" s="83">
        <f t="shared" si="132"/>
        <v>24</v>
      </c>
      <c r="AZ32" s="83">
        <f t="shared" si="133"/>
        <v>20</v>
      </c>
      <c r="BA32" s="84">
        <f t="shared" si="134"/>
        <v>0.99999989393296573</v>
      </c>
      <c r="BB32" s="12"/>
      <c r="BC32" s="75"/>
      <c r="BD32" s="75"/>
      <c r="BE32" s="13" t="str">
        <f t="shared" si="135"/>
        <v/>
      </c>
      <c r="BF32" s="12"/>
      <c r="BG32" s="75"/>
      <c r="BH32" s="75"/>
      <c r="BI32" s="13" t="str">
        <f t="shared" si="136"/>
        <v/>
      </c>
      <c r="BJ32" s="12"/>
      <c r="BK32" s="75"/>
      <c r="BL32" s="75"/>
      <c r="BM32" s="13" t="str">
        <f t="shared" si="137"/>
        <v/>
      </c>
      <c r="BN32" s="12"/>
      <c r="BO32" s="75"/>
      <c r="BP32" s="75"/>
      <c r="BQ32" s="13" t="str">
        <f t="shared" si="138"/>
        <v/>
      </c>
      <c r="BR32" s="12"/>
      <c r="BS32" s="75"/>
      <c r="BT32" s="75"/>
      <c r="BU32" s="13" t="str">
        <f t="shared" si="139"/>
        <v/>
      </c>
      <c r="BV32" s="12"/>
      <c r="BW32" s="75"/>
      <c r="BX32" s="75"/>
      <c r="BY32" s="13" t="str">
        <f t="shared" si="140"/>
        <v/>
      </c>
      <c r="BZ32" s="12"/>
      <c r="CA32" s="75"/>
      <c r="CB32" s="75"/>
      <c r="CC32" s="13" t="str">
        <f t="shared" si="141"/>
        <v/>
      </c>
      <c r="CD32" s="12"/>
      <c r="CE32" s="75"/>
      <c r="CF32" s="75"/>
      <c r="CG32" s="13" t="str">
        <f t="shared" si="142"/>
        <v/>
      </c>
      <c r="CH32" s="12"/>
      <c r="CI32" s="75"/>
      <c r="CJ32" s="75"/>
      <c r="CK32" s="13"/>
      <c r="CL32" s="12"/>
      <c r="CM32" s="75"/>
      <c r="CN32" s="75"/>
      <c r="CO32" s="13"/>
      <c r="CP32" s="12"/>
      <c r="CQ32" s="75"/>
      <c r="CR32" s="75"/>
      <c r="CS32" s="13" t="str">
        <f t="shared" si="143"/>
        <v/>
      </c>
      <c r="CT32" s="85">
        <f t="shared" si="144"/>
        <v>0</v>
      </c>
    </row>
    <row r="33" spans="1:98">
      <c r="A33" s="1" t="s">
        <v>2023</v>
      </c>
      <c r="B33" s="75" t="s">
        <v>2021</v>
      </c>
      <c r="C33" s="86" t="s">
        <v>303</v>
      </c>
      <c r="D33" s="75" t="str">
        <f t="shared" si="119"/>
        <v>2021年</v>
      </c>
      <c r="E33" s="76">
        <v>44851</v>
      </c>
      <c r="F33" s="28">
        <v>75090</v>
      </c>
      <c r="G33" s="28">
        <v>47691</v>
      </c>
      <c r="H33" s="28">
        <v>75493</v>
      </c>
      <c r="I33" s="13">
        <f t="shared" si="145"/>
        <v>0.63511785856971636</v>
      </c>
      <c r="J33" s="12">
        <v>46677</v>
      </c>
      <c r="K33" s="28">
        <v>1013</v>
      </c>
      <c r="L33" s="27">
        <f t="shared" si="146"/>
        <v>47690</v>
      </c>
      <c r="M33" s="77"/>
      <c r="N33" s="82"/>
      <c r="O33" s="75"/>
      <c r="P33" s="75"/>
      <c r="Q33" s="13" t="str">
        <f t="shared" si="2"/>
        <v/>
      </c>
      <c r="R33" s="12"/>
      <c r="S33" s="75"/>
      <c r="T33" s="75"/>
      <c r="U33" s="13" t="str">
        <f t="shared" si="120"/>
        <v/>
      </c>
      <c r="V33" s="12">
        <v>2870.4929999999999</v>
      </c>
      <c r="W33" s="75">
        <v>2</v>
      </c>
      <c r="X33" s="75">
        <v>2</v>
      </c>
      <c r="Y33" s="13">
        <f t="shared" si="121"/>
        <v>6.1496947104569703E-2</v>
      </c>
      <c r="Z33" s="12">
        <v>3999</v>
      </c>
      <c r="AA33" s="75">
        <v>2</v>
      </c>
      <c r="AB33" s="75">
        <v>2</v>
      </c>
      <c r="AC33" s="13">
        <f t="shared" si="122"/>
        <v>8.5673886496561477E-2</v>
      </c>
      <c r="AD33" s="12"/>
      <c r="AE33" s="75"/>
      <c r="AF33" s="75"/>
      <c r="AG33" s="13" t="str">
        <f t="shared" si="123"/>
        <v/>
      </c>
      <c r="AH33" s="12"/>
      <c r="AI33" s="75"/>
      <c r="AJ33" s="75"/>
      <c r="AK33" s="13" t="str">
        <f t="shared" si="124"/>
        <v/>
      </c>
      <c r="AL33" s="12"/>
      <c r="AM33" s="75"/>
      <c r="AN33" s="75"/>
      <c r="AO33" s="13" t="str">
        <f t="shared" si="125"/>
        <v/>
      </c>
      <c r="AP33" s="12" t="str">
        <f t="shared" si="126"/>
        <v/>
      </c>
      <c r="AQ33" s="75" t="str">
        <f t="shared" si="127"/>
        <v/>
      </c>
      <c r="AR33" s="75" t="str">
        <f t="shared" si="128"/>
        <v/>
      </c>
      <c r="AS33" s="13" t="str">
        <f t="shared" si="129"/>
        <v/>
      </c>
      <c r="AT33" s="12">
        <v>39807.500999999997</v>
      </c>
      <c r="AU33" s="75">
        <v>23</v>
      </c>
      <c r="AV33" s="75">
        <v>22</v>
      </c>
      <c r="AW33" s="13">
        <f t="shared" si="130"/>
        <v>0.85282903785590325</v>
      </c>
      <c r="AX33" s="12">
        <f t="shared" si="131"/>
        <v>46676.993999999999</v>
      </c>
      <c r="AY33" s="83">
        <f t="shared" si="132"/>
        <v>27</v>
      </c>
      <c r="AZ33" s="83">
        <f t="shared" si="133"/>
        <v>26</v>
      </c>
      <c r="BA33" s="84">
        <f t="shared" si="134"/>
        <v>0.99999987145703439</v>
      </c>
      <c r="BB33" s="12"/>
      <c r="BC33" s="75"/>
      <c r="BD33" s="75"/>
      <c r="BE33" s="13" t="str">
        <f t="shared" si="135"/>
        <v/>
      </c>
      <c r="BF33" s="12"/>
      <c r="BG33" s="75"/>
      <c r="BH33" s="75"/>
      <c r="BI33" s="13" t="str">
        <f t="shared" si="136"/>
        <v/>
      </c>
      <c r="BJ33" s="12"/>
      <c r="BK33" s="75"/>
      <c r="BL33" s="75"/>
      <c r="BM33" s="13" t="str">
        <f t="shared" si="137"/>
        <v/>
      </c>
      <c r="BN33" s="12"/>
      <c r="BO33" s="75"/>
      <c r="BP33" s="75"/>
      <c r="BQ33" s="13" t="str">
        <f t="shared" si="138"/>
        <v/>
      </c>
      <c r="BR33" s="12"/>
      <c r="BS33" s="75"/>
      <c r="BT33" s="75"/>
      <c r="BU33" s="13" t="str">
        <f t="shared" si="139"/>
        <v/>
      </c>
      <c r="BV33" s="12"/>
      <c r="BW33" s="75"/>
      <c r="BX33" s="75"/>
      <c r="BY33" s="13" t="str">
        <f t="shared" si="140"/>
        <v/>
      </c>
      <c r="BZ33" s="12"/>
      <c r="CA33" s="75"/>
      <c r="CB33" s="75"/>
      <c r="CC33" s="13" t="str">
        <f t="shared" si="141"/>
        <v/>
      </c>
      <c r="CD33" s="12"/>
      <c r="CE33" s="75"/>
      <c r="CF33" s="75"/>
      <c r="CG33" s="13" t="str">
        <f t="shared" si="142"/>
        <v/>
      </c>
      <c r="CH33" s="12"/>
      <c r="CI33" s="75"/>
      <c r="CJ33" s="75"/>
      <c r="CK33" s="13"/>
      <c r="CL33" s="12"/>
      <c r="CM33" s="75"/>
      <c r="CN33" s="75"/>
      <c r="CO33" s="13"/>
      <c r="CP33" s="12"/>
      <c r="CQ33" s="75"/>
      <c r="CR33" s="75"/>
      <c r="CS33" s="13" t="str">
        <f t="shared" si="143"/>
        <v/>
      </c>
      <c r="CT33" s="85">
        <f t="shared" si="144"/>
        <v>0</v>
      </c>
    </row>
    <row r="34" spans="1:98">
      <c r="A34" s="1" t="s">
        <v>2026</v>
      </c>
      <c r="B34" s="75" t="s">
        <v>2021</v>
      </c>
      <c r="C34" s="86" t="s">
        <v>305</v>
      </c>
      <c r="D34" s="75" t="str">
        <f t="shared" si="119"/>
        <v>2022年</v>
      </c>
      <c r="E34" s="76">
        <v>44661</v>
      </c>
      <c r="F34" s="28">
        <v>22980</v>
      </c>
      <c r="G34" s="28">
        <v>15073</v>
      </c>
      <c r="H34" s="28">
        <v>23244</v>
      </c>
      <c r="I34" s="13">
        <f t="shared" si="145"/>
        <v>0.65591818973020022</v>
      </c>
      <c r="J34" s="12">
        <v>14913</v>
      </c>
      <c r="K34" s="28">
        <v>159</v>
      </c>
      <c r="L34" s="27">
        <f t="shared" si="146"/>
        <v>15072</v>
      </c>
      <c r="M34" s="77"/>
      <c r="N34" s="82"/>
      <c r="O34" s="75"/>
      <c r="P34" s="75"/>
      <c r="Q34" s="13" t="str">
        <f t="shared" si="2"/>
        <v/>
      </c>
      <c r="R34" s="12"/>
      <c r="S34" s="75"/>
      <c r="T34" s="75"/>
      <c r="U34" s="13" t="str">
        <f t="shared" si="120"/>
        <v/>
      </c>
      <c r="V34" s="12">
        <v>691</v>
      </c>
      <c r="W34" s="75">
        <v>1</v>
      </c>
      <c r="X34" s="75">
        <v>1</v>
      </c>
      <c r="Y34" s="13">
        <f t="shared" si="121"/>
        <v>4.6335412056594916E-2</v>
      </c>
      <c r="Z34" s="12">
        <v>950</v>
      </c>
      <c r="AA34" s="75">
        <v>1</v>
      </c>
      <c r="AB34" s="75">
        <v>1</v>
      </c>
      <c r="AC34" s="13">
        <f t="shared" si="122"/>
        <v>6.3702809629182594E-2</v>
      </c>
      <c r="AD34" s="12">
        <v>861</v>
      </c>
      <c r="AE34" s="75">
        <v>1</v>
      </c>
      <c r="AF34" s="75">
        <v>1</v>
      </c>
      <c r="AG34" s="13">
        <f t="shared" si="123"/>
        <v>5.7734862200764431E-2</v>
      </c>
      <c r="AH34" s="12"/>
      <c r="AI34" s="75"/>
      <c r="AJ34" s="75"/>
      <c r="AK34" s="13" t="str">
        <f t="shared" si="124"/>
        <v/>
      </c>
      <c r="AL34" s="12"/>
      <c r="AM34" s="75"/>
      <c r="AN34" s="75"/>
      <c r="AO34" s="13" t="str">
        <f t="shared" si="125"/>
        <v/>
      </c>
      <c r="AP34" s="12" t="str">
        <f t="shared" si="126"/>
        <v/>
      </c>
      <c r="AQ34" s="75" t="str">
        <f t="shared" si="127"/>
        <v/>
      </c>
      <c r="AR34" s="75" t="str">
        <f t="shared" si="128"/>
        <v/>
      </c>
      <c r="AS34" s="13" t="str">
        <f t="shared" si="129"/>
        <v/>
      </c>
      <c r="AT34" s="12">
        <v>12410.999</v>
      </c>
      <c r="AU34" s="75">
        <v>14</v>
      </c>
      <c r="AV34" s="75">
        <v>13</v>
      </c>
      <c r="AW34" s="13">
        <f t="shared" si="130"/>
        <v>0.83222684905786892</v>
      </c>
      <c r="AX34" s="12">
        <f t="shared" si="131"/>
        <v>14912.999</v>
      </c>
      <c r="AY34" s="83">
        <f t="shared" si="132"/>
        <v>17</v>
      </c>
      <c r="AZ34" s="83">
        <f t="shared" si="133"/>
        <v>16</v>
      </c>
      <c r="BA34" s="84">
        <f t="shared" si="134"/>
        <v>0.99999993294441092</v>
      </c>
      <c r="BB34" s="12"/>
      <c r="BC34" s="75"/>
      <c r="BD34" s="75"/>
      <c r="BE34" s="13" t="str">
        <f t="shared" si="135"/>
        <v/>
      </c>
      <c r="BF34" s="12"/>
      <c r="BG34" s="75"/>
      <c r="BH34" s="75"/>
      <c r="BI34" s="13" t="str">
        <f t="shared" si="136"/>
        <v/>
      </c>
      <c r="BJ34" s="12"/>
      <c r="BK34" s="75"/>
      <c r="BL34" s="75"/>
      <c r="BM34" s="13" t="str">
        <f t="shared" si="137"/>
        <v/>
      </c>
      <c r="BN34" s="12"/>
      <c r="BO34" s="75"/>
      <c r="BP34" s="75"/>
      <c r="BQ34" s="13" t="str">
        <f t="shared" si="138"/>
        <v/>
      </c>
      <c r="BR34" s="12"/>
      <c r="BS34" s="75"/>
      <c r="BT34" s="75"/>
      <c r="BU34" s="13" t="str">
        <f t="shared" si="139"/>
        <v/>
      </c>
      <c r="BV34" s="12"/>
      <c r="BW34" s="75"/>
      <c r="BX34" s="75"/>
      <c r="BY34" s="13" t="str">
        <f t="shared" si="140"/>
        <v/>
      </c>
      <c r="BZ34" s="12"/>
      <c r="CA34" s="75"/>
      <c r="CB34" s="75"/>
      <c r="CC34" s="13" t="str">
        <f t="shared" si="141"/>
        <v/>
      </c>
      <c r="CD34" s="12"/>
      <c r="CE34" s="75"/>
      <c r="CF34" s="75"/>
      <c r="CG34" s="13" t="str">
        <f t="shared" si="142"/>
        <v/>
      </c>
      <c r="CH34" s="12"/>
      <c r="CI34" s="75"/>
      <c r="CJ34" s="75"/>
      <c r="CK34" s="13"/>
      <c r="CL34" s="12"/>
      <c r="CM34" s="75"/>
      <c r="CN34" s="75"/>
      <c r="CO34" s="13"/>
      <c r="CP34" s="12"/>
      <c r="CQ34" s="75"/>
      <c r="CR34" s="75"/>
      <c r="CS34" s="13" t="str">
        <f t="shared" si="143"/>
        <v/>
      </c>
      <c r="CT34" s="85">
        <f t="shared" si="144"/>
        <v>0</v>
      </c>
    </row>
    <row r="35" spans="1:98">
      <c r="A35" s="1" t="s">
        <v>2027</v>
      </c>
      <c r="B35" s="75" t="s">
        <v>2021</v>
      </c>
      <c r="C35" s="86" t="s">
        <v>306</v>
      </c>
      <c r="D35" s="75" t="str">
        <f t="shared" si="119"/>
        <v>2021年</v>
      </c>
      <c r="E35" s="76">
        <v>44858</v>
      </c>
      <c r="F35" s="28">
        <v>37903</v>
      </c>
      <c r="G35" s="28">
        <v>24050</v>
      </c>
      <c r="H35" s="28"/>
      <c r="I35" s="13">
        <f t="shared" si="145"/>
        <v>0.6345144183837691</v>
      </c>
      <c r="J35" s="12">
        <v>23764</v>
      </c>
      <c r="K35" s="28">
        <v>286</v>
      </c>
      <c r="L35" s="27">
        <f t="shared" si="146"/>
        <v>24050</v>
      </c>
      <c r="M35" s="77"/>
      <c r="N35" s="82"/>
      <c r="O35" s="75"/>
      <c r="P35" s="75"/>
      <c r="Q35" s="13" t="str">
        <f t="shared" si="2"/>
        <v/>
      </c>
      <c r="R35" s="12"/>
      <c r="S35" s="75"/>
      <c r="T35" s="75"/>
      <c r="U35" s="13" t="str">
        <f t="shared" si="120"/>
        <v/>
      </c>
      <c r="V35" s="12">
        <v>1640</v>
      </c>
      <c r="W35" s="75">
        <v>2</v>
      </c>
      <c r="X35" s="75">
        <v>1</v>
      </c>
      <c r="Y35" s="13">
        <f t="shared" si="121"/>
        <v>6.9011950850025247E-2</v>
      </c>
      <c r="Z35" s="12">
        <v>1387.0550000000001</v>
      </c>
      <c r="AA35" s="75">
        <v>1</v>
      </c>
      <c r="AB35" s="75">
        <v>1</v>
      </c>
      <c r="AC35" s="13">
        <f t="shared" si="122"/>
        <v>5.8367909442854742E-2</v>
      </c>
      <c r="AD35" s="12"/>
      <c r="AE35" s="75"/>
      <c r="AF35" s="75"/>
      <c r="AG35" s="13" t="str">
        <f t="shared" si="123"/>
        <v/>
      </c>
      <c r="AH35" s="12"/>
      <c r="AI35" s="75"/>
      <c r="AJ35" s="75"/>
      <c r="AK35" s="13" t="str">
        <f t="shared" si="124"/>
        <v/>
      </c>
      <c r="AL35" s="12"/>
      <c r="AM35" s="75"/>
      <c r="AN35" s="75"/>
      <c r="AO35" s="13" t="str">
        <f t="shared" si="125"/>
        <v/>
      </c>
      <c r="AP35" s="12" t="str">
        <f t="shared" si="126"/>
        <v/>
      </c>
      <c r="AQ35" s="75" t="str">
        <f t="shared" si="127"/>
        <v/>
      </c>
      <c r="AR35" s="75" t="str">
        <f t="shared" si="128"/>
        <v/>
      </c>
      <c r="AS35" s="13" t="str">
        <f t="shared" si="129"/>
        <v/>
      </c>
      <c r="AT35" s="12">
        <v>20736.939999999999</v>
      </c>
      <c r="AU35" s="75">
        <v>17</v>
      </c>
      <c r="AV35" s="75">
        <v>16</v>
      </c>
      <c r="AW35" s="13">
        <f t="shared" si="130"/>
        <v>0.87261992930483079</v>
      </c>
      <c r="AX35" s="12">
        <f t="shared" si="131"/>
        <v>23763.994999999999</v>
      </c>
      <c r="AY35" s="83">
        <f t="shared" si="132"/>
        <v>20</v>
      </c>
      <c r="AZ35" s="83">
        <f t="shared" si="133"/>
        <v>18</v>
      </c>
      <c r="BA35" s="84">
        <f t="shared" si="134"/>
        <v>0.99999978959771074</v>
      </c>
      <c r="BB35" s="12"/>
      <c r="BC35" s="75"/>
      <c r="BD35" s="75"/>
      <c r="BE35" s="13" t="str">
        <f t="shared" si="135"/>
        <v/>
      </c>
      <c r="BF35" s="12"/>
      <c r="BG35" s="75"/>
      <c r="BH35" s="75"/>
      <c r="BI35" s="13" t="str">
        <f t="shared" si="136"/>
        <v/>
      </c>
      <c r="BJ35" s="12"/>
      <c r="BK35" s="75"/>
      <c r="BL35" s="75"/>
      <c r="BM35" s="13" t="str">
        <f t="shared" si="137"/>
        <v/>
      </c>
      <c r="BN35" s="12"/>
      <c r="BO35" s="75"/>
      <c r="BP35" s="75"/>
      <c r="BQ35" s="13" t="str">
        <f t="shared" si="138"/>
        <v/>
      </c>
      <c r="BR35" s="12"/>
      <c r="BS35" s="75"/>
      <c r="BT35" s="75"/>
      <c r="BU35" s="13" t="str">
        <f t="shared" si="139"/>
        <v/>
      </c>
      <c r="BV35" s="12"/>
      <c r="BW35" s="75"/>
      <c r="BX35" s="75"/>
      <c r="BY35" s="13" t="str">
        <f t="shared" si="140"/>
        <v/>
      </c>
      <c r="BZ35" s="12"/>
      <c r="CA35" s="75"/>
      <c r="CB35" s="75"/>
      <c r="CC35" s="13" t="str">
        <f t="shared" si="141"/>
        <v/>
      </c>
      <c r="CD35" s="12"/>
      <c r="CE35" s="75"/>
      <c r="CF35" s="75"/>
      <c r="CG35" s="13" t="str">
        <f t="shared" si="142"/>
        <v/>
      </c>
      <c r="CH35" s="12"/>
      <c r="CI35" s="75"/>
      <c r="CJ35" s="75"/>
      <c r="CK35" s="13"/>
      <c r="CL35" s="12"/>
      <c r="CM35" s="75"/>
      <c r="CN35" s="75"/>
      <c r="CO35" s="13"/>
      <c r="CP35" s="12"/>
      <c r="CQ35" s="75"/>
      <c r="CR35" s="75"/>
      <c r="CS35" s="13" t="str">
        <f t="shared" si="143"/>
        <v/>
      </c>
      <c r="CT35" s="85">
        <f t="shared" si="144"/>
        <v>0</v>
      </c>
    </row>
    <row r="36" spans="1:98">
      <c r="A36" s="1" t="s">
        <v>2029</v>
      </c>
      <c r="B36" s="75" t="s">
        <v>2021</v>
      </c>
      <c r="C36" s="86" t="s">
        <v>308</v>
      </c>
      <c r="D36" s="75" t="str">
        <f t="shared" si="119"/>
        <v>2021年</v>
      </c>
      <c r="E36" s="76">
        <v>44851</v>
      </c>
      <c r="F36" s="28">
        <v>64550</v>
      </c>
      <c r="G36" s="28">
        <v>38809</v>
      </c>
      <c r="H36" s="28"/>
      <c r="I36" s="13">
        <f t="shared" si="145"/>
        <v>0.60122385747482576</v>
      </c>
      <c r="J36" s="12">
        <v>38390</v>
      </c>
      <c r="K36" s="28">
        <v>419</v>
      </c>
      <c r="L36" s="27">
        <f t="shared" si="146"/>
        <v>38809</v>
      </c>
      <c r="M36" s="77"/>
      <c r="N36" s="82"/>
      <c r="O36" s="75"/>
      <c r="P36" s="75"/>
      <c r="Q36" s="13" t="str">
        <f t="shared" si="2"/>
        <v/>
      </c>
      <c r="R36" s="12">
        <v>861</v>
      </c>
      <c r="S36" s="75">
        <v>1</v>
      </c>
      <c r="T36" s="75">
        <v>0</v>
      </c>
      <c r="U36" s="13">
        <f t="shared" si="120"/>
        <v>2.242771555092472E-2</v>
      </c>
      <c r="V36" s="12">
        <v>1115.2439999999999</v>
      </c>
      <c r="W36" s="75">
        <v>1</v>
      </c>
      <c r="X36" s="75">
        <v>1</v>
      </c>
      <c r="Y36" s="13">
        <f t="shared" si="121"/>
        <v>2.9050377702526699E-2</v>
      </c>
      <c r="Z36" s="12">
        <v>2116.8389999999999</v>
      </c>
      <c r="AA36" s="75">
        <v>1</v>
      </c>
      <c r="AB36" s="75">
        <v>1</v>
      </c>
      <c r="AC36" s="13">
        <f t="shared" si="122"/>
        <v>5.5140375097681688E-2</v>
      </c>
      <c r="AD36" s="12"/>
      <c r="AE36" s="75"/>
      <c r="AF36" s="75"/>
      <c r="AG36" s="13" t="str">
        <f t="shared" si="123"/>
        <v/>
      </c>
      <c r="AH36" s="12"/>
      <c r="AI36" s="75"/>
      <c r="AJ36" s="75"/>
      <c r="AK36" s="13" t="str">
        <f t="shared" si="124"/>
        <v/>
      </c>
      <c r="AL36" s="12"/>
      <c r="AM36" s="75"/>
      <c r="AN36" s="75"/>
      <c r="AO36" s="13" t="str">
        <f t="shared" si="125"/>
        <v/>
      </c>
      <c r="AP36" s="12" t="str">
        <f t="shared" si="126"/>
        <v/>
      </c>
      <c r="AQ36" s="75" t="str">
        <f t="shared" si="127"/>
        <v/>
      </c>
      <c r="AR36" s="75" t="str">
        <f t="shared" si="128"/>
        <v/>
      </c>
      <c r="AS36" s="13" t="str">
        <f t="shared" si="129"/>
        <v/>
      </c>
      <c r="AT36" s="12">
        <v>34296.911999999997</v>
      </c>
      <c r="AU36" s="75">
        <v>23</v>
      </c>
      <c r="AV36" s="75">
        <v>20</v>
      </c>
      <c r="AW36" s="13">
        <f t="shared" si="130"/>
        <v>0.89338140140661626</v>
      </c>
      <c r="AX36" s="12">
        <f t="shared" si="131"/>
        <v>38389.994999999995</v>
      </c>
      <c r="AY36" s="83">
        <f t="shared" si="132"/>
        <v>26</v>
      </c>
      <c r="AZ36" s="83">
        <f t="shared" si="133"/>
        <v>22</v>
      </c>
      <c r="BA36" s="84">
        <f t="shared" si="134"/>
        <v>0.99999986975774935</v>
      </c>
      <c r="BB36" s="12"/>
      <c r="BC36" s="75"/>
      <c r="BD36" s="75"/>
      <c r="BE36" s="13" t="str">
        <f t="shared" si="135"/>
        <v/>
      </c>
      <c r="BF36" s="12"/>
      <c r="BG36" s="75"/>
      <c r="BH36" s="75"/>
      <c r="BI36" s="13" t="str">
        <f t="shared" si="136"/>
        <v/>
      </c>
      <c r="BJ36" s="12"/>
      <c r="BK36" s="75"/>
      <c r="BL36" s="75"/>
      <c r="BM36" s="13" t="str">
        <f t="shared" si="137"/>
        <v/>
      </c>
      <c r="BN36" s="12"/>
      <c r="BO36" s="75"/>
      <c r="BP36" s="75"/>
      <c r="BQ36" s="13" t="str">
        <f t="shared" si="138"/>
        <v/>
      </c>
      <c r="BR36" s="12"/>
      <c r="BS36" s="75"/>
      <c r="BT36" s="75"/>
      <c r="BU36" s="13" t="str">
        <f t="shared" si="139"/>
        <v/>
      </c>
      <c r="BV36" s="12"/>
      <c r="BW36" s="75"/>
      <c r="BX36" s="75"/>
      <c r="BY36" s="13" t="str">
        <f t="shared" si="140"/>
        <v/>
      </c>
      <c r="BZ36" s="12"/>
      <c r="CA36" s="75"/>
      <c r="CB36" s="75"/>
      <c r="CC36" s="13" t="str">
        <f t="shared" si="141"/>
        <v/>
      </c>
      <c r="CD36" s="12"/>
      <c r="CE36" s="75"/>
      <c r="CF36" s="75"/>
      <c r="CG36" s="13" t="str">
        <f t="shared" si="142"/>
        <v/>
      </c>
      <c r="CH36" s="12"/>
      <c r="CI36" s="75"/>
      <c r="CJ36" s="75"/>
      <c r="CK36" s="13"/>
      <c r="CL36" s="12"/>
      <c r="CM36" s="75"/>
      <c r="CN36" s="75"/>
      <c r="CO36" s="13"/>
      <c r="CP36" s="12"/>
      <c r="CQ36" s="75"/>
      <c r="CR36" s="75"/>
      <c r="CS36" s="13" t="str">
        <f t="shared" si="143"/>
        <v/>
      </c>
      <c r="CT36" s="85">
        <f t="shared" si="144"/>
        <v>0</v>
      </c>
    </row>
    <row r="37" spans="1:98">
      <c r="A37" s="1" t="s">
        <v>2030</v>
      </c>
      <c r="B37" s="75" t="s">
        <v>2021</v>
      </c>
      <c r="C37" s="86" t="s">
        <v>309</v>
      </c>
      <c r="D37" s="75" t="str">
        <f t="shared" si="119"/>
        <v>2022年</v>
      </c>
      <c r="E37" s="76">
        <v>44598</v>
      </c>
      <c r="F37" s="28"/>
      <c r="G37" s="28"/>
      <c r="H37" s="28">
        <v>27967</v>
      </c>
      <c r="I37" s="13" t="str">
        <f t="shared" si="145"/>
        <v/>
      </c>
      <c r="J37" s="12"/>
      <c r="K37" s="28"/>
      <c r="L37" s="27" t="str">
        <f t="shared" si="146"/>
        <v/>
      </c>
      <c r="M37" s="77" t="s">
        <v>1769</v>
      </c>
      <c r="N37" s="82"/>
      <c r="O37" s="75"/>
      <c r="P37" s="75"/>
      <c r="Q37" s="13" t="str">
        <f t="shared" si="2"/>
        <v/>
      </c>
      <c r="R37" s="12"/>
      <c r="S37" s="75"/>
      <c r="T37" s="75"/>
      <c r="U37" s="13" t="str">
        <f t="shared" si="120"/>
        <v/>
      </c>
      <c r="V37" s="12"/>
      <c r="W37" s="75">
        <v>1</v>
      </c>
      <c r="X37" s="75">
        <v>1</v>
      </c>
      <c r="Y37" s="13" t="str">
        <f t="shared" si="121"/>
        <v/>
      </c>
      <c r="Z37" s="12"/>
      <c r="AA37" s="75">
        <v>1</v>
      </c>
      <c r="AB37" s="75">
        <v>1</v>
      </c>
      <c r="AC37" s="13" t="str">
        <f t="shared" si="122"/>
        <v/>
      </c>
      <c r="AD37" s="12"/>
      <c r="AE37" s="75"/>
      <c r="AF37" s="75"/>
      <c r="AG37" s="13" t="str">
        <f t="shared" si="123"/>
        <v/>
      </c>
      <c r="AH37" s="12"/>
      <c r="AI37" s="75"/>
      <c r="AJ37" s="75"/>
      <c r="AK37" s="13" t="str">
        <f t="shared" si="124"/>
        <v/>
      </c>
      <c r="AL37" s="12"/>
      <c r="AM37" s="75"/>
      <c r="AN37" s="75"/>
      <c r="AO37" s="13" t="str">
        <f t="shared" si="125"/>
        <v/>
      </c>
      <c r="AP37" s="12" t="str">
        <f t="shared" si="126"/>
        <v/>
      </c>
      <c r="AQ37" s="75" t="str">
        <f t="shared" si="127"/>
        <v/>
      </c>
      <c r="AR37" s="75" t="str">
        <f t="shared" si="128"/>
        <v/>
      </c>
      <c r="AS37" s="13" t="str">
        <f t="shared" si="129"/>
        <v/>
      </c>
      <c r="AT37" s="12"/>
      <c r="AU37" s="75">
        <v>16</v>
      </c>
      <c r="AV37" s="75">
        <v>16</v>
      </c>
      <c r="AW37" s="13" t="str">
        <f t="shared" si="130"/>
        <v/>
      </c>
      <c r="AX37" s="12" t="str">
        <f t="shared" si="131"/>
        <v/>
      </c>
      <c r="AY37" s="83">
        <f t="shared" si="132"/>
        <v>18</v>
      </c>
      <c r="AZ37" s="83">
        <f t="shared" si="133"/>
        <v>18</v>
      </c>
      <c r="BA37" s="84" t="str">
        <f t="shared" si="134"/>
        <v/>
      </c>
      <c r="BB37" s="12"/>
      <c r="BC37" s="75"/>
      <c r="BD37" s="75"/>
      <c r="BE37" s="13" t="str">
        <f t="shared" si="135"/>
        <v/>
      </c>
      <c r="BF37" s="12"/>
      <c r="BG37" s="75"/>
      <c r="BH37" s="75"/>
      <c r="BI37" s="13" t="str">
        <f t="shared" si="136"/>
        <v/>
      </c>
      <c r="BJ37" s="12"/>
      <c r="BK37" s="75"/>
      <c r="BL37" s="75"/>
      <c r="BM37" s="13" t="str">
        <f t="shared" si="137"/>
        <v/>
      </c>
      <c r="BN37" s="12"/>
      <c r="BO37" s="75"/>
      <c r="BP37" s="75"/>
      <c r="BQ37" s="13" t="str">
        <f t="shared" si="138"/>
        <v/>
      </c>
      <c r="BR37" s="12"/>
      <c r="BS37" s="75"/>
      <c r="BT37" s="75"/>
      <c r="BU37" s="13" t="str">
        <f t="shared" si="139"/>
        <v/>
      </c>
      <c r="BV37" s="12"/>
      <c r="BW37" s="75"/>
      <c r="BX37" s="75"/>
      <c r="BY37" s="13" t="str">
        <f t="shared" si="140"/>
        <v/>
      </c>
      <c r="BZ37" s="12"/>
      <c r="CA37" s="75"/>
      <c r="CB37" s="75"/>
      <c r="CC37" s="13" t="str">
        <f t="shared" si="141"/>
        <v/>
      </c>
      <c r="CD37" s="12"/>
      <c r="CE37" s="75"/>
      <c r="CF37" s="75"/>
      <c r="CG37" s="13" t="str">
        <f t="shared" si="142"/>
        <v/>
      </c>
      <c r="CH37" s="12"/>
      <c r="CI37" s="75"/>
      <c r="CJ37" s="75"/>
      <c r="CK37" s="13"/>
      <c r="CL37" s="12"/>
      <c r="CM37" s="75"/>
      <c r="CN37" s="75"/>
      <c r="CO37" s="13"/>
      <c r="CP37" s="12"/>
      <c r="CQ37" s="75"/>
      <c r="CR37" s="75"/>
      <c r="CS37" s="13" t="str">
        <f t="shared" si="143"/>
        <v/>
      </c>
      <c r="CT37" s="85">
        <f t="shared" si="144"/>
        <v>0</v>
      </c>
    </row>
    <row r="38" spans="1:98">
      <c r="A38" s="1" t="s">
        <v>2031</v>
      </c>
      <c r="B38" s="75" t="s">
        <v>2021</v>
      </c>
      <c r="C38" s="86" t="s">
        <v>310</v>
      </c>
      <c r="D38" s="75" t="str">
        <f t="shared" si="119"/>
        <v>2021年</v>
      </c>
      <c r="E38" s="76">
        <v>44830</v>
      </c>
      <c r="F38" s="28">
        <v>68283</v>
      </c>
      <c r="G38" s="28">
        <v>42609</v>
      </c>
      <c r="H38" s="28">
        <v>68627</v>
      </c>
      <c r="I38" s="13">
        <f t="shared" si="145"/>
        <v>0.62400597513290279</v>
      </c>
      <c r="J38" s="12">
        <v>42253</v>
      </c>
      <c r="K38" s="28">
        <v>354</v>
      </c>
      <c r="L38" s="27">
        <f t="shared" si="146"/>
        <v>42607</v>
      </c>
      <c r="M38" s="77"/>
      <c r="N38" s="82"/>
      <c r="O38" s="75"/>
      <c r="P38" s="75"/>
      <c r="Q38" s="13" t="str">
        <f t="shared" si="2"/>
        <v/>
      </c>
      <c r="R38" s="12"/>
      <c r="S38" s="75"/>
      <c r="T38" s="75"/>
      <c r="U38" s="13" t="str">
        <f t="shared" si="120"/>
        <v/>
      </c>
      <c r="V38" s="12">
        <v>2753.8890000000001</v>
      </c>
      <c r="W38" s="75">
        <v>2</v>
      </c>
      <c r="X38" s="75">
        <v>1</v>
      </c>
      <c r="Y38" s="13">
        <f t="shared" si="121"/>
        <v>6.5176176839514363E-2</v>
      </c>
      <c r="Z38" s="12">
        <v>3576</v>
      </c>
      <c r="AA38" s="75">
        <v>2</v>
      </c>
      <c r="AB38" s="75">
        <v>2</v>
      </c>
      <c r="AC38" s="13">
        <f t="shared" si="122"/>
        <v>8.463304380754029E-2</v>
      </c>
      <c r="AD38" s="12"/>
      <c r="AE38" s="75"/>
      <c r="AF38" s="75"/>
      <c r="AG38" s="13" t="str">
        <f t="shared" si="123"/>
        <v/>
      </c>
      <c r="AH38" s="12"/>
      <c r="AI38" s="75"/>
      <c r="AJ38" s="75"/>
      <c r="AK38" s="13" t="str">
        <f t="shared" si="124"/>
        <v/>
      </c>
      <c r="AL38" s="12"/>
      <c r="AM38" s="75"/>
      <c r="AN38" s="75"/>
      <c r="AO38" s="13" t="str">
        <f t="shared" si="125"/>
        <v/>
      </c>
      <c r="AP38" s="12" t="str">
        <f t="shared" si="126"/>
        <v/>
      </c>
      <c r="AQ38" s="75" t="str">
        <f t="shared" si="127"/>
        <v/>
      </c>
      <c r="AR38" s="75" t="str">
        <f t="shared" si="128"/>
        <v/>
      </c>
      <c r="AS38" s="13" t="str">
        <f t="shared" si="129"/>
        <v/>
      </c>
      <c r="AT38" s="12">
        <v>35923.107000000004</v>
      </c>
      <c r="AU38" s="75">
        <v>24</v>
      </c>
      <c r="AV38" s="75">
        <v>21</v>
      </c>
      <c r="AW38" s="13">
        <f t="shared" si="130"/>
        <v>0.85019068468511116</v>
      </c>
      <c r="AX38" s="12">
        <f t="shared" si="131"/>
        <v>42252.996000000006</v>
      </c>
      <c r="AY38" s="83">
        <f t="shared" si="132"/>
        <v>28</v>
      </c>
      <c r="AZ38" s="83">
        <f t="shared" si="133"/>
        <v>24</v>
      </c>
      <c r="BA38" s="84">
        <f t="shared" si="134"/>
        <v>0.99999990533216576</v>
      </c>
      <c r="BB38" s="12"/>
      <c r="BC38" s="75"/>
      <c r="BD38" s="75"/>
      <c r="BE38" s="13" t="str">
        <f t="shared" si="135"/>
        <v/>
      </c>
      <c r="BF38" s="12"/>
      <c r="BG38" s="75"/>
      <c r="BH38" s="75"/>
      <c r="BI38" s="13" t="str">
        <f t="shared" si="136"/>
        <v/>
      </c>
      <c r="BJ38" s="12"/>
      <c r="BK38" s="75"/>
      <c r="BL38" s="75"/>
      <c r="BM38" s="13" t="str">
        <f t="shared" si="137"/>
        <v/>
      </c>
      <c r="BN38" s="12"/>
      <c r="BO38" s="75"/>
      <c r="BP38" s="75"/>
      <c r="BQ38" s="13" t="str">
        <f t="shared" si="138"/>
        <v/>
      </c>
      <c r="BR38" s="12"/>
      <c r="BS38" s="75"/>
      <c r="BT38" s="75"/>
      <c r="BU38" s="13" t="str">
        <f t="shared" si="139"/>
        <v/>
      </c>
      <c r="BV38" s="12"/>
      <c r="BW38" s="75"/>
      <c r="BX38" s="75"/>
      <c r="BY38" s="13" t="str">
        <f t="shared" si="140"/>
        <v/>
      </c>
      <c r="BZ38" s="12"/>
      <c r="CA38" s="75"/>
      <c r="CB38" s="75"/>
      <c r="CC38" s="13" t="str">
        <f t="shared" si="141"/>
        <v/>
      </c>
      <c r="CD38" s="12"/>
      <c r="CE38" s="75"/>
      <c r="CF38" s="75"/>
      <c r="CG38" s="13" t="str">
        <f t="shared" si="142"/>
        <v/>
      </c>
      <c r="CH38" s="12"/>
      <c r="CI38" s="75"/>
      <c r="CJ38" s="75"/>
      <c r="CK38" s="13"/>
      <c r="CL38" s="12"/>
      <c r="CM38" s="75"/>
      <c r="CN38" s="75"/>
      <c r="CO38" s="13"/>
      <c r="CP38" s="12"/>
      <c r="CQ38" s="75"/>
      <c r="CR38" s="75"/>
      <c r="CS38" s="13" t="str">
        <f t="shared" si="143"/>
        <v/>
      </c>
      <c r="CT38" s="85">
        <f t="shared" si="144"/>
        <v>0</v>
      </c>
    </row>
    <row r="39" spans="1:98">
      <c r="A39" s="1" t="s">
        <v>2032</v>
      </c>
      <c r="B39" s="75" t="s">
        <v>2021</v>
      </c>
      <c r="C39" s="86" t="s">
        <v>311</v>
      </c>
      <c r="D39" s="75" t="str">
        <f t="shared" si="119"/>
        <v>2022年</v>
      </c>
      <c r="E39" s="76">
        <v>44647</v>
      </c>
      <c r="F39" s="28">
        <v>26711</v>
      </c>
      <c r="G39" s="28">
        <v>16508</v>
      </c>
      <c r="H39" s="28">
        <v>26915</v>
      </c>
      <c r="I39" s="13">
        <f t="shared" si="145"/>
        <v>0.61802253753135417</v>
      </c>
      <c r="J39" s="12">
        <v>16312</v>
      </c>
      <c r="K39" s="28">
        <v>196</v>
      </c>
      <c r="L39" s="27">
        <f t="shared" si="146"/>
        <v>16508</v>
      </c>
      <c r="M39" s="77"/>
      <c r="N39" s="82"/>
      <c r="O39" s="75"/>
      <c r="P39" s="75"/>
      <c r="Q39" s="13" t="str">
        <f t="shared" si="2"/>
        <v/>
      </c>
      <c r="R39" s="12"/>
      <c r="S39" s="75"/>
      <c r="T39" s="75"/>
      <c r="U39" s="13" t="str">
        <f t="shared" si="120"/>
        <v/>
      </c>
      <c r="V39" s="12">
        <v>2290</v>
      </c>
      <c r="W39" s="75">
        <v>3</v>
      </c>
      <c r="X39" s="75">
        <v>3</v>
      </c>
      <c r="Y39" s="13">
        <f t="shared" si="121"/>
        <v>0.14038744482589505</v>
      </c>
      <c r="Z39" s="12">
        <v>1398</v>
      </c>
      <c r="AA39" s="75">
        <v>1</v>
      </c>
      <c r="AB39" s="75">
        <v>1</v>
      </c>
      <c r="AC39" s="13">
        <f t="shared" si="122"/>
        <v>8.5703776360961256E-2</v>
      </c>
      <c r="AD39" s="12"/>
      <c r="AE39" s="75"/>
      <c r="AF39" s="75"/>
      <c r="AG39" s="13" t="str">
        <f t="shared" si="123"/>
        <v/>
      </c>
      <c r="AH39" s="12"/>
      <c r="AI39" s="75"/>
      <c r="AJ39" s="75"/>
      <c r="AK39" s="13" t="str">
        <f t="shared" si="124"/>
        <v/>
      </c>
      <c r="AL39" s="12"/>
      <c r="AM39" s="75"/>
      <c r="AN39" s="75"/>
      <c r="AO39" s="13" t="str">
        <f t="shared" si="125"/>
        <v/>
      </c>
      <c r="AP39" s="12" t="str">
        <f t="shared" si="126"/>
        <v/>
      </c>
      <c r="AQ39" s="75" t="str">
        <f t="shared" si="127"/>
        <v/>
      </c>
      <c r="AR39" s="75" t="str">
        <f t="shared" si="128"/>
        <v/>
      </c>
      <c r="AS39" s="13" t="str">
        <f t="shared" si="129"/>
        <v/>
      </c>
      <c r="AT39" s="12">
        <v>12623.998</v>
      </c>
      <c r="AU39" s="75">
        <v>15</v>
      </c>
      <c r="AV39" s="75">
        <v>14</v>
      </c>
      <c r="AW39" s="13">
        <f t="shared" si="130"/>
        <v>0.77390865620402161</v>
      </c>
      <c r="AX39" s="12">
        <f t="shared" si="131"/>
        <v>16311.998</v>
      </c>
      <c r="AY39" s="83">
        <f t="shared" si="132"/>
        <v>19</v>
      </c>
      <c r="AZ39" s="83">
        <f t="shared" si="133"/>
        <v>18</v>
      </c>
      <c r="BA39" s="84">
        <f t="shared" si="134"/>
        <v>0.99999987739087792</v>
      </c>
      <c r="BB39" s="12"/>
      <c r="BC39" s="75"/>
      <c r="BD39" s="75"/>
      <c r="BE39" s="13" t="str">
        <f t="shared" si="135"/>
        <v/>
      </c>
      <c r="BF39" s="12"/>
      <c r="BG39" s="75"/>
      <c r="BH39" s="75"/>
      <c r="BI39" s="13" t="str">
        <f t="shared" si="136"/>
        <v/>
      </c>
      <c r="BJ39" s="12"/>
      <c r="BK39" s="75"/>
      <c r="BL39" s="75"/>
      <c r="BM39" s="13" t="str">
        <f t="shared" si="137"/>
        <v/>
      </c>
      <c r="BN39" s="12"/>
      <c r="BO39" s="75"/>
      <c r="BP39" s="75"/>
      <c r="BQ39" s="13" t="str">
        <f t="shared" si="138"/>
        <v/>
      </c>
      <c r="BR39" s="12"/>
      <c r="BS39" s="75"/>
      <c r="BT39" s="75"/>
      <c r="BU39" s="13" t="str">
        <f t="shared" si="139"/>
        <v/>
      </c>
      <c r="BV39" s="12"/>
      <c r="BW39" s="75"/>
      <c r="BX39" s="75"/>
      <c r="BY39" s="13" t="str">
        <f t="shared" si="140"/>
        <v/>
      </c>
      <c r="BZ39" s="12"/>
      <c r="CA39" s="75"/>
      <c r="CB39" s="75"/>
      <c r="CC39" s="13" t="str">
        <f t="shared" si="141"/>
        <v/>
      </c>
      <c r="CD39" s="12"/>
      <c r="CE39" s="75"/>
      <c r="CF39" s="75"/>
      <c r="CG39" s="13" t="str">
        <f t="shared" si="142"/>
        <v/>
      </c>
      <c r="CH39" s="12"/>
      <c r="CI39" s="75"/>
      <c r="CJ39" s="75"/>
      <c r="CK39" s="13"/>
      <c r="CL39" s="12"/>
      <c r="CM39" s="75"/>
      <c r="CN39" s="75"/>
      <c r="CO39" s="13"/>
      <c r="CP39" s="12"/>
      <c r="CQ39" s="75"/>
      <c r="CR39" s="75"/>
      <c r="CS39" s="13" t="str">
        <f t="shared" si="143"/>
        <v/>
      </c>
      <c r="CT39" s="85">
        <f t="shared" si="144"/>
        <v>0</v>
      </c>
    </row>
    <row r="40" spans="1:98">
      <c r="A40" s="1" t="s">
        <v>2033</v>
      </c>
      <c r="B40" s="75" t="s">
        <v>2021</v>
      </c>
      <c r="C40" s="86" t="s">
        <v>312</v>
      </c>
      <c r="D40" s="75" t="str">
        <f t="shared" si="119"/>
        <v>2022年</v>
      </c>
      <c r="E40" s="76">
        <v>44675</v>
      </c>
      <c r="F40" s="28">
        <v>20339</v>
      </c>
      <c r="G40" s="28">
        <v>13353</v>
      </c>
      <c r="H40" s="28">
        <v>20614</v>
      </c>
      <c r="I40" s="13">
        <f t="shared" si="145"/>
        <v>0.65652195289837256</v>
      </c>
      <c r="J40" s="12">
        <v>13233</v>
      </c>
      <c r="K40" s="28">
        <v>120</v>
      </c>
      <c r="L40" s="27">
        <f t="shared" si="146"/>
        <v>13353</v>
      </c>
      <c r="M40" s="77"/>
      <c r="N40" s="82"/>
      <c r="O40" s="75"/>
      <c r="P40" s="75"/>
      <c r="Q40" s="13" t="str">
        <f t="shared" si="2"/>
        <v/>
      </c>
      <c r="R40" s="12"/>
      <c r="S40" s="75"/>
      <c r="T40" s="75"/>
      <c r="U40" s="13" t="str">
        <f t="shared" si="120"/>
        <v/>
      </c>
      <c r="V40" s="12">
        <v>612.35400000000004</v>
      </c>
      <c r="W40" s="75">
        <v>1</v>
      </c>
      <c r="X40" s="75">
        <v>1</v>
      </c>
      <c r="Y40" s="13">
        <f t="shared" si="121"/>
        <v>4.6274767626388574E-2</v>
      </c>
      <c r="Z40" s="12">
        <v>948.54899999999998</v>
      </c>
      <c r="AA40" s="75">
        <v>1</v>
      </c>
      <c r="AB40" s="75">
        <v>1</v>
      </c>
      <c r="AC40" s="13">
        <f t="shared" si="122"/>
        <v>7.1680571299025164E-2</v>
      </c>
      <c r="AD40" s="12"/>
      <c r="AE40" s="75"/>
      <c r="AF40" s="75"/>
      <c r="AG40" s="13" t="str">
        <f t="shared" si="123"/>
        <v/>
      </c>
      <c r="AH40" s="12"/>
      <c r="AI40" s="75"/>
      <c r="AJ40" s="75"/>
      <c r="AK40" s="13" t="str">
        <f t="shared" si="124"/>
        <v/>
      </c>
      <c r="AL40" s="12"/>
      <c r="AM40" s="75"/>
      <c r="AN40" s="75"/>
      <c r="AO40" s="13" t="str">
        <f t="shared" si="125"/>
        <v/>
      </c>
      <c r="AP40" s="12" t="str">
        <f t="shared" si="126"/>
        <v/>
      </c>
      <c r="AQ40" s="75" t="str">
        <f t="shared" si="127"/>
        <v/>
      </c>
      <c r="AR40" s="75" t="str">
        <f t="shared" si="128"/>
        <v/>
      </c>
      <c r="AS40" s="13" t="str">
        <f t="shared" si="129"/>
        <v/>
      </c>
      <c r="AT40" s="12">
        <v>11672.091</v>
      </c>
      <c r="AU40" s="75">
        <v>16</v>
      </c>
      <c r="AV40" s="75">
        <v>14</v>
      </c>
      <c r="AW40" s="13">
        <f t="shared" si="130"/>
        <v>0.88204420766266156</v>
      </c>
      <c r="AX40" s="12">
        <f t="shared" si="131"/>
        <v>13232.994000000001</v>
      </c>
      <c r="AY40" s="83">
        <f t="shared" si="132"/>
        <v>18</v>
      </c>
      <c r="AZ40" s="83">
        <f t="shared" si="133"/>
        <v>16</v>
      </c>
      <c r="BA40" s="84">
        <f t="shared" si="134"/>
        <v>0.99999954658807533</v>
      </c>
      <c r="BB40" s="12"/>
      <c r="BC40" s="75"/>
      <c r="BD40" s="75"/>
      <c r="BE40" s="13" t="str">
        <f t="shared" si="135"/>
        <v/>
      </c>
      <c r="BF40" s="12"/>
      <c r="BG40" s="75"/>
      <c r="BH40" s="75"/>
      <c r="BI40" s="13" t="str">
        <f t="shared" si="136"/>
        <v/>
      </c>
      <c r="BJ40" s="12"/>
      <c r="BK40" s="75"/>
      <c r="BL40" s="75"/>
      <c r="BM40" s="13" t="str">
        <f t="shared" si="137"/>
        <v/>
      </c>
      <c r="BN40" s="12"/>
      <c r="BO40" s="75"/>
      <c r="BP40" s="75"/>
      <c r="BQ40" s="13" t="str">
        <f t="shared" si="138"/>
        <v/>
      </c>
      <c r="BR40" s="12"/>
      <c r="BS40" s="75"/>
      <c r="BT40" s="75"/>
      <c r="BU40" s="13" t="str">
        <f t="shared" si="139"/>
        <v/>
      </c>
      <c r="BV40" s="12"/>
      <c r="BW40" s="75"/>
      <c r="BX40" s="75"/>
      <c r="BY40" s="13" t="str">
        <f t="shared" si="140"/>
        <v/>
      </c>
      <c r="BZ40" s="12"/>
      <c r="CA40" s="75"/>
      <c r="CB40" s="75"/>
      <c r="CC40" s="13" t="str">
        <f t="shared" si="141"/>
        <v/>
      </c>
      <c r="CD40" s="12"/>
      <c r="CE40" s="75"/>
      <c r="CF40" s="75"/>
      <c r="CG40" s="13" t="str">
        <f t="shared" si="142"/>
        <v/>
      </c>
      <c r="CH40" s="12"/>
      <c r="CI40" s="75"/>
      <c r="CJ40" s="75"/>
      <c r="CK40" s="13"/>
      <c r="CL40" s="12"/>
      <c r="CM40" s="75"/>
      <c r="CN40" s="75"/>
      <c r="CO40" s="13"/>
      <c r="CP40" s="12"/>
      <c r="CQ40" s="75"/>
      <c r="CR40" s="75"/>
      <c r="CS40" s="13" t="str">
        <f t="shared" si="143"/>
        <v/>
      </c>
      <c r="CT40" s="85">
        <f t="shared" si="144"/>
        <v>0</v>
      </c>
    </row>
    <row r="41" spans="1:98">
      <c r="A41" s="1" t="s">
        <v>2034</v>
      </c>
      <c r="B41" s="75" t="s">
        <v>2021</v>
      </c>
      <c r="C41" s="86" t="s">
        <v>314</v>
      </c>
      <c r="D41" s="75" t="str">
        <f t="shared" si="119"/>
        <v>2022年</v>
      </c>
      <c r="E41" s="76">
        <v>44668</v>
      </c>
      <c r="F41" s="28">
        <v>21701</v>
      </c>
      <c r="G41" s="28">
        <v>14763</v>
      </c>
      <c r="H41" s="28">
        <v>21945</v>
      </c>
      <c r="I41" s="13">
        <f t="shared" si="145"/>
        <v>0.68029123081885623</v>
      </c>
      <c r="J41" s="12">
        <v>14634</v>
      </c>
      <c r="K41" s="28">
        <v>129</v>
      </c>
      <c r="L41" s="27">
        <f t="shared" si="146"/>
        <v>14763</v>
      </c>
      <c r="M41" s="77"/>
      <c r="N41" s="82"/>
      <c r="O41" s="75"/>
      <c r="P41" s="75"/>
      <c r="Q41" s="13" t="str">
        <f t="shared" si="2"/>
        <v/>
      </c>
      <c r="R41" s="12"/>
      <c r="S41" s="75"/>
      <c r="T41" s="75"/>
      <c r="U41" s="13" t="str">
        <f t="shared" si="120"/>
        <v/>
      </c>
      <c r="V41" s="12">
        <v>714</v>
      </c>
      <c r="W41" s="75">
        <v>1</v>
      </c>
      <c r="X41" s="75">
        <v>1</v>
      </c>
      <c r="Y41" s="13">
        <f t="shared" si="121"/>
        <v>4.8790487904879047E-2</v>
      </c>
      <c r="Z41" s="12">
        <v>825</v>
      </c>
      <c r="AA41" s="75">
        <v>1</v>
      </c>
      <c r="AB41" s="75">
        <v>1</v>
      </c>
      <c r="AC41" s="13">
        <f t="shared" si="122"/>
        <v>5.6375563755637556E-2</v>
      </c>
      <c r="AD41" s="12"/>
      <c r="AE41" s="75"/>
      <c r="AF41" s="75"/>
      <c r="AG41" s="13" t="str">
        <f t="shared" si="123"/>
        <v/>
      </c>
      <c r="AH41" s="12"/>
      <c r="AI41" s="75"/>
      <c r="AJ41" s="75"/>
      <c r="AK41" s="13" t="str">
        <f t="shared" si="124"/>
        <v/>
      </c>
      <c r="AL41" s="12"/>
      <c r="AM41" s="75"/>
      <c r="AN41" s="75"/>
      <c r="AO41" s="13" t="str">
        <f t="shared" si="125"/>
        <v/>
      </c>
      <c r="AP41" s="12" t="str">
        <f t="shared" si="126"/>
        <v/>
      </c>
      <c r="AQ41" s="75" t="str">
        <f t="shared" si="127"/>
        <v/>
      </c>
      <c r="AR41" s="75" t="str">
        <f t="shared" si="128"/>
        <v/>
      </c>
      <c r="AS41" s="13" t="str">
        <f t="shared" si="129"/>
        <v/>
      </c>
      <c r="AT41" s="12">
        <v>13095</v>
      </c>
      <c r="AU41" s="75">
        <v>17</v>
      </c>
      <c r="AV41" s="75">
        <v>14</v>
      </c>
      <c r="AW41" s="13">
        <f t="shared" si="130"/>
        <v>0.89483394833948338</v>
      </c>
      <c r="AX41" s="12">
        <f t="shared" si="131"/>
        <v>14634</v>
      </c>
      <c r="AY41" s="83">
        <f t="shared" si="132"/>
        <v>19</v>
      </c>
      <c r="AZ41" s="83">
        <f t="shared" si="133"/>
        <v>16</v>
      </c>
      <c r="BA41" s="84">
        <f t="shared" si="134"/>
        <v>1</v>
      </c>
      <c r="BB41" s="12"/>
      <c r="BC41" s="75"/>
      <c r="BD41" s="75"/>
      <c r="BE41" s="13" t="str">
        <f t="shared" si="135"/>
        <v/>
      </c>
      <c r="BF41" s="12"/>
      <c r="BG41" s="75"/>
      <c r="BH41" s="75"/>
      <c r="BI41" s="13" t="str">
        <f t="shared" si="136"/>
        <v/>
      </c>
      <c r="BJ41" s="12"/>
      <c r="BK41" s="75"/>
      <c r="BL41" s="75"/>
      <c r="BM41" s="13" t="str">
        <f t="shared" si="137"/>
        <v/>
      </c>
      <c r="BN41" s="12"/>
      <c r="BO41" s="75"/>
      <c r="BP41" s="75"/>
      <c r="BQ41" s="13" t="str">
        <f t="shared" si="138"/>
        <v/>
      </c>
      <c r="BR41" s="12"/>
      <c r="BS41" s="75"/>
      <c r="BT41" s="75"/>
      <c r="BU41" s="13" t="str">
        <f t="shared" si="139"/>
        <v/>
      </c>
      <c r="BV41" s="12"/>
      <c r="BW41" s="75"/>
      <c r="BX41" s="75"/>
      <c r="BY41" s="13" t="str">
        <f t="shared" si="140"/>
        <v/>
      </c>
      <c r="BZ41" s="12"/>
      <c r="CA41" s="75"/>
      <c r="CB41" s="75"/>
      <c r="CC41" s="13" t="str">
        <f t="shared" si="141"/>
        <v/>
      </c>
      <c r="CD41" s="12"/>
      <c r="CE41" s="75"/>
      <c r="CF41" s="75"/>
      <c r="CG41" s="13" t="str">
        <f t="shared" si="142"/>
        <v/>
      </c>
      <c r="CH41" s="12"/>
      <c r="CI41" s="75"/>
      <c r="CJ41" s="75"/>
      <c r="CK41" s="13"/>
      <c r="CL41" s="12"/>
      <c r="CM41" s="75"/>
      <c r="CN41" s="75"/>
      <c r="CO41" s="13"/>
      <c r="CP41" s="12"/>
      <c r="CQ41" s="75"/>
      <c r="CR41" s="75"/>
      <c r="CS41" s="13" t="str">
        <f t="shared" si="143"/>
        <v/>
      </c>
      <c r="CT41" s="85">
        <f t="shared" si="144"/>
        <v>0</v>
      </c>
    </row>
    <row r="42" spans="1:98">
      <c r="A42" s="1" t="s">
        <v>2041</v>
      </c>
      <c r="B42" s="75" t="s">
        <v>2021</v>
      </c>
      <c r="C42" s="86" t="s">
        <v>317</v>
      </c>
      <c r="D42" s="75" t="str">
        <f t="shared" si="119"/>
        <v>2022年</v>
      </c>
      <c r="E42" s="76">
        <v>44668</v>
      </c>
      <c r="F42" s="28"/>
      <c r="G42" s="28"/>
      <c r="H42" s="28">
        <v>6073</v>
      </c>
      <c r="I42" s="13" t="str">
        <f t="shared" si="145"/>
        <v/>
      </c>
      <c r="J42" s="12"/>
      <c r="K42" s="28"/>
      <c r="L42" s="27" t="str">
        <f t="shared" si="146"/>
        <v/>
      </c>
      <c r="M42" s="77" t="s">
        <v>1769</v>
      </c>
      <c r="N42" s="82"/>
      <c r="O42" s="75"/>
      <c r="P42" s="75"/>
      <c r="Q42" s="13" t="str">
        <f t="shared" si="2"/>
        <v/>
      </c>
      <c r="R42" s="12"/>
      <c r="S42" s="75"/>
      <c r="T42" s="75"/>
      <c r="U42" s="13" t="str">
        <f t="shared" si="120"/>
        <v/>
      </c>
      <c r="V42" s="12"/>
      <c r="W42" s="75">
        <v>1</v>
      </c>
      <c r="X42" s="75">
        <v>1</v>
      </c>
      <c r="Y42" s="13" t="str">
        <f t="shared" si="121"/>
        <v/>
      </c>
      <c r="Z42" s="12"/>
      <c r="AA42" s="75"/>
      <c r="AB42" s="75"/>
      <c r="AC42" s="13" t="str">
        <f t="shared" si="122"/>
        <v/>
      </c>
      <c r="AD42" s="12"/>
      <c r="AE42" s="75"/>
      <c r="AF42" s="75"/>
      <c r="AG42" s="13" t="str">
        <f t="shared" si="123"/>
        <v/>
      </c>
      <c r="AH42" s="12"/>
      <c r="AI42" s="75"/>
      <c r="AJ42" s="75"/>
      <c r="AK42" s="13" t="str">
        <f t="shared" si="124"/>
        <v/>
      </c>
      <c r="AL42" s="12"/>
      <c r="AM42" s="75"/>
      <c r="AN42" s="75"/>
      <c r="AO42" s="13" t="str">
        <f t="shared" si="125"/>
        <v/>
      </c>
      <c r="AP42" s="12" t="str">
        <f t="shared" si="126"/>
        <v/>
      </c>
      <c r="AQ42" s="75" t="str">
        <f t="shared" si="127"/>
        <v/>
      </c>
      <c r="AR42" s="75" t="str">
        <f t="shared" si="128"/>
        <v/>
      </c>
      <c r="AS42" s="13" t="str">
        <f t="shared" si="129"/>
        <v/>
      </c>
      <c r="AT42" s="12"/>
      <c r="AU42" s="75">
        <v>11</v>
      </c>
      <c r="AV42" s="75">
        <v>11</v>
      </c>
      <c r="AW42" s="13" t="str">
        <f t="shared" si="130"/>
        <v/>
      </c>
      <c r="AX42" s="12" t="str">
        <f t="shared" si="131"/>
        <v/>
      </c>
      <c r="AY42" s="83">
        <f t="shared" si="132"/>
        <v>12</v>
      </c>
      <c r="AZ42" s="83">
        <f t="shared" si="133"/>
        <v>12</v>
      </c>
      <c r="BA42" s="84" t="str">
        <f t="shared" si="134"/>
        <v/>
      </c>
      <c r="BB42" s="12"/>
      <c r="BC42" s="75"/>
      <c r="BD42" s="75"/>
      <c r="BE42" s="13" t="str">
        <f t="shared" si="135"/>
        <v/>
      </c>
      <c r="BF42" s="12"/>
      <c r="BG42" s="75"/>
      <c r="BH42" s="75"/>
      <c r="BI42" s="13" t="str">
        <f t="shared" si="136"/>
        <v/>
      </c>
      <c r="BJ42" s="12"/>
      <c r="BK42" s="75"/>
      <c r="BL42" s="75"/>
      <c r="BM42" s="13" t="str">
        <f t="shared" si="137"/>
        <v/>
      </c>
      <c r="BN42" s="12"/>
      <c r="BO42" s="75"/>
      <c r="BP42" s="75"/>
      <c r="BQ42" s="13" t="str">
        <f t="shared" si="138"/>
        <v/>
      </c>
      <c r="BR42" s="12"/>
      <c r="BS42" s="75"/>
      <c r="BT42" s="75"/>
      <c r="BU42" s="13" t="str">
        <f t="shared" si="139"/>
        <v/>
      </c>
      <c r="BV42" s="12"/>
      <c r="BW42" s="75"/>
      <c r="BX42" s="75"/>
      <c r="BY42" s="13" t="str">
        <f t="shared" si="140"/>
        <v/>
      </c>
      <c r="BZ42" s="12"/>
      <c r="CA42" s="75"/>
      <c r="CB42" s="75"/>
      <c r="CC42" s="13" t="str">
        <f t="shared" si="141"/>
        <v/>
      </c>
      <c r="CD42" s="12"/>
      <c r="CE42" s="75"/>
      <c r="CF42" s="75"/>
      <c r="CG42" s="13" t="str">
        <f t="shared" si="142"/>
        <v/>
      </c>
      <c r="CH42" s="12"/>
      <c r="CI42" s="75"/>
      <c r="CJ42" s="75"/>
      <c r="CK42" s="13"/>
      <c r="CL42" s="12"/>
      <c r="CM42" s="75"/>
      <c r="CN42" s="75"/>
      <c r="CO42" s="13"/>
      <c r="CP42" s="12"/>
      <c r="CQ42" s="75"/>
      <c r="CR42" s="75"/>
      <c r="CS42" s="13" t="str">
        <f t="shared" si="143"/>
        <v/>
      </c>
      <c r="CT42" s="85">
        <f t="shared" si="144"/>
        <v>0</v>
      </c>
    </row>
    <row r="43" spans="1:98">
      <c r="A43" s="1" t="s">
        <v>2047</v>
      </c>
      <c r="B43" s="75" t="s">
        <v>2021</v>
      </c>
      <c r="C43" s="86" t="s">
        <v>322</v>
      </c>
      <c r="D43" s="75" t="str">
        <f t="shared" si="119"/>
        <v>2021年</v>
      </c>
      <c r="E43" s="76">
        <v>44823</v>
      </c>
      <c r="F43" s="28">
        <v>16406</v>
      </c>
      <c r="G43" s="28">
        <v>10866</v>
      </c>
      <c r="H43" s="28">
        <v>16500</v>
      </c>
      <c r="I43" s="13">
        <f t="shared" si="145"/>
        <v>0.66231866390344996</v>
      </c>
      <c r="J43" s="12">
        <v>10774</v>
      </c>
      <c r="K43" s="28">
        <v>92</v>
      </c>
      <c r="L43" s="27">
        <f t="shared" si="146"/>
        <v>10866</v>
      </c>
      <c r="M43" s="77"/>
      <c r="N43" s="82"/>
      <c r="O43" s="75"/>
      <c r="P43" s="75"/>
      <c r="Q43" s="13" t="str">
        <f t="shared" si="2"/>
        <v/>
      </c>
      <c r="R43" s="12"/>
      <c r="S43" s="75"/>
      <c r="T43" s="75"/>
      <c r="U43" s="13" t="str">
        <f t="shared" si="120"/>
        <v/>
      </c>
      <c r="V43" s="12">
        <v>671</v>
      </c>
      <c r="W43" s="75">
        <v>1</v>
      </c>
      <c r="X43" s="75">
        <v>1</v>
      </c>
      <c r="Y43" s="13">
        <f t="shared" si="121"/>
        <v>6.2279561908297754E-2</v>
      </c>
      <c r="Z43" s="12">
        <v>862</v>
      </c>
      <c r="AA43" s="75">
        <v>1</v>
      </c>
      <c r="AB43" s="75">
        <v>1</v>
      </c>
      <c r="AC43" s="13">
        <f t="shared" si="122"/>
        <v>8.000742528308892E-2</v>
      </c>
      <c r="AD43" s="12"/>
      <c r="AE43" s="75"/>
      <c r="AF43" s="75"/>
      <c r="AG43" s="13" t="str">
        <f t="shared" si="123"/>
        <v/>
      </c>
      <c r="AH43" s="12"/>
      <c r="AI43" s="75"/>
      <c r="AJ43" s="75"/>
      <c r="AK43" s="13" t="str">
        <f t="shared" si="124"/>
        <v/>
      </c>
      <c r="AL43" s="12"/>
      <c r="AM43" s="75"/>
      <c r="AN43" s="75"/>
      <c r="AO43" s="13" t="str">
        <f t="shared" si="125"/>
        <v/>
      </c>
      <c r="AP43" s="12" t="str">
        <f t="shared" si="126"/>
        <v/>
      </c>
      <c r="AQ43" s="75" t="str">
        <f t="shared" si="127"/>
        <v/>
      </c>
      <c r="AR43" s="75" t="str">
        <f t="shared" si="128"/>
        <v/>
      </c>
      <c r="AS43" s="13" t="str">
        <f t="shared" si="129"/>
        <v/>
      </c>
      <c r="AT43" s="12">
        <v>9241</v>
      </c>
      <c r="AU43" s="75">
        <v>15</v>
      </c>
      <c r="AV43" s="75">
        <v>14</v>
      </c>
      <c r="AW43" s="13">
        <f t="shared" si="130"/>
        <v>0.85771301280861334</v>
      </c>
      <c r="AX43" s="12">
        <f t="shared" si="131"/>
        <v>10774</v>
      </c>
      <c r="AY43" s="83">
        <f t="shared" si="132"/>
        <v>17</v>
      </c>
      <c r="AZ43" s="83">
        <f t="shared" si="133"/>
        <v>16</v>
      </c>
      <c r="BA43" s="84">
        <f t="shared" si="134"/>
        <v>1</v>
      </c>
      <c r="BB43" s="12"/>
      <c r="BC43" s="75"/>
      <c r="BD43" s="75"/>
      <c r="BE43" s="13" t="str">
        <f t="shared" si="135"/>
        <v/>
      </c>
      <c r="BF43" s="12"/>
      <c r="BG43" s="75"/>
      <c r="BH43" s="75"/>
      <c r="BI43" s="13" t="str">
        <f t="shared" si="136"/>
        <v/>
      </c>
      <c r="BJ43" s="12"/>
      <c r="BK43" s="75"/>
      <c r="BL43" s="75"/>
      <c r="BM43" s="13" t="str">
        <f t="shared" si="137"/>
        <v/>
      </c>
      <c r="BN43" s="12"/>
      <c r="BO43" s="75"/>
      <c r="BP43" s="75"/>
      <c r="BQ43" s="13" t="str">
        <f t="shared" si="138"/>
        <v/>
      </c>
      <c r="BR43" s="12"/>
      <c r="BS43" s="75"/>
      <c r="BT43" s="75"/>
      <c r="BU43" s="13" t="str">
        <f t="shared" si="139"/>
        <v/>
      </c>
      <c r="BV43" s="12"/>
      <c r="BW43" s="75"/>
      <c r="BX43" s="75"/>
      <c r="BY43" s="13" t="str">
        <f t="shared" si="140"/>
        <v/>
      </c>
      <c r="BZ43" s="12"/>
      <c r="CA43" s="75"/>
      <c r="CB43" s="75"/>
      <c r="CC43" s="13" t="str">
        <f t="shared" si="141"/>
        <v/>
      </c>
      <c r="CD43" s="12"/>
      <c r="CE43" s="75"/>
      <c r="CF43" s="75"/>
      <c r="CG43" s="13" t="str">
        <f t="shared" si="142"/>
        <v/>
      </c>
      <c r="CH43" s="12"/>
      <c r="CI43" s="75"/>
      <c r="CJ43" s="75"/>
      <c r="CK43" s="13"/>
      <c r="CL43" s="12"/>
      <c r="CM43" s="75"/>
      <c r="CN43" s="75"/>
      <c r="CO43" s="13"/>
      <c r="CP43" s="12"/>
      <c r="CQ43" s="75"/>
      <c r="CR43" s="75"/>
      <c r="CS43" s="13" t="str">
        <f t="shared" si="143"/>
        <v/>
      </c>
      <c r="CT43" s="85">
        <f t="shared" si="144"/>
        <v>0</v>
      </c>
    </row>
    <row r="44" spans="1:98">
      <c r="A44" s="1" t="s">
        <v>2054</v>
      </c>
      <c r="B44" s="75" t="s">
        <v>2052</v>
      </c>
      <c r="C44" s="86" t="s">
        <v>326</v>
      </c>
      <c r="D44" s="75" t="str">
        <f t="shared" si="119"/>
        <v>2021年</v>
      </c>
      <c r="E44" s="76">
        <v>44844</v>
      </c>
      <c r="F44" s="28">
        <v>104805</v>
      </c>
      <c r="G44" s="28">
        <v>68841</v>
      </c>
      <c r="H44" s="28">
        <v>105277</v>
      </c>
      <c r="I44" s="13">
        <f t="shared" si="145"/>
        <v>0.65684843280377847</v>
      </c>
      <c r="J44" s="12">
        <v>67227</v>
      </c>
      <c r="K44" s="28">
        <v>1614</v>
      </c>
      <c r="L44" s="27">
        <f t="shared" si="146"/>
        <v>68841</v>
      </c>
      <c r="M44" s="77"/>
      <c r="N44" s="82"/>
      <c r="O44" s="75"/>
      <c r="P44" s="75"/>
      <c r="Q44" s="13" t="str">
        <f t="shared" si="2"/>
        <v/>
      </c>
      <c r="R44" s="12"/>
      <c r="S44" s="75"/>
      <c r="T44" s="75"/>
      <c r="U44" s="13" t="str">
        <f t="shared" si="120"/>
        <v/>
      </c>
      <c r="V44" s="12">
        <v>9300.7389999999996</v>
      </c>
      <c r="W44" s="75">
        <v>5</v>
      </c>
      <c r="X44" s="75">
        <v>4</v>
      </c>
      <c r="Y44" s="13">
        <f t="shared" si="121"/>
        <v>0.13834826780906481</v>
      </c>
      <c r="Z44" s="12">
        <v>6509.2960000000003</v>
      </c>
      <c r="AA44" s="75">
        <v>3</v>
      </c>
      <c r="AB44" s="75">
        <v>3</v>
      </c>
      <c r="AC44" s="13">
        <f t="shared" si="122"/>
        <v>9.6825620658366432E-2</v>
      </c>
      <c r="AD44" s="12"/>
      <c r="AE44" s="75"/>
      <c r="AF44" s="75"/>
      <c r="AG44" s="13" t="str">
        <f t="shared" si="123"/>
        <v/>
      </c>
      <c r="AH44" s="12">
        <v>1861</v>
      </c>
      <c r="AI44" s="75">
        <v>1</v>
      </c>
      <c r="AJ44" s="75">
        <v>1</v>
      </c>
      <c r="AK44" s="13">
        <f t="shared" si="124"/>
        <v>2.7682330016213723E-2</v>
      </c>
      <c r="AL44" s="12"/>
      <c r="AM44" s="75"/>
      <c r="AN44" s="75"/>
      <c r="AO44" s="13" t="str">
        <f t="shared" si="125"/>
        <v/>
      </c>
      <c r="AP44" s="12" t="str">
        <f t="shared" si="126"/>
        <v/>
      </c>
      <c r="AQ44" s="75" t="str">
        <f t="shared" si="127"/>
        <v/>
      </c>
      <c r="AR44" s="75" t="str">
        <f t="shared" si="128"/>
        <v/>
      </c>
      <c r="AS44" s="13" t="str">
        <f t="shared" si="129"/>
        <v/>
      </c>
      <c r="AT44" s="12">
        <v>49555.957999999999</v>
      </c>
      <c r="AU44" s="75">
        <v>22</v>
      </c>
      <c r="AV44" s="75">
        <v>20</v>
      </c>
      <c r="AW44" s="13">
        <f t="shared" si="130"/>
        <v>0.7371436773915242</v>
      </c>
      <c r="AX44" s="12">
        <f t="shared" si="131"/>
        <v>67226.993000000002</v>
      </c>
      <c r="AY44" s="83">
        <f t="shared" si="132"/>
        <v>31</v>
      </c>
      <c r="AZ44" s="83">
        <f t="shared" si="133"/>
        <v>28</v>
      </c>
      <c r="BA44" s="84">
        <f t="shared" si="134"/>
        <v>0.99999989587516924</v>
      </c>
      <c r="BB44" s="12"/>
      <c r="BC44" s="75"/>
      <c r="BD44" s="75"/>
      <c r="BE44" s="13" t="str">
        <f t="shared" si="135"/>
        <v/>
      </c>
      <c r="BF44" s="12"/>
      <c r="BG44" s="75"/>
      <c r="BH44" s="75"/>
      <c r="BI44" s="13" t="str">
        <f t="shared" si="136"/>
        <v/>
      </c>
      <c r="BJ44" s="12"/>
      <c r="BK44" s="75"/>
      <c r="BL44" s="75"/>
      <c r="BM44" s="13" t="str">
        <f t="shared" si="137"/>
        <v/>
      </c>
      <c r="BN44" s="12"/>
      <c r="BO44" s="75"/>
      <c r="BP44" s="75"/>
      <c r="BQ44" s="13" t="str">
        <f t="shared" si="138"/>
        <v/>
      </c>
      <c r="BR44" s="12"/>
      <c r="BS44" s="75"/>
      <c r="BT44" s="75"/>
      <c r="BU44" s="13" t="str">
        <f t="shared" si="139"/>
        <v/>
      </c>
      <c r="BV44" s="12"/>
      <c r="BW44" s="75"/>
      <c r="BX44" s="75"/>
      <c r="BY44" s="13" t="str">
        <f t="shared" si="140"/>
        <v/>
      </c>
      <c r="BZ44" s="12"/>
      <c r="CA44" s="75"/>
      <c r="CB44" s="75"/>
      <c r="CC44" s="13" t="str">
        <f t="shared" si="141"/>
        <v/>
      </c>
      <c r="CD44" s="12"/>
      <c r="CE44" s="75"/>
      <c r="CF44" s="75"/>
      <c r="CG44" s="13" t="str">
        <f t="shared" si="142"/>
        <v/>
      </c>
      <c r="CH44" s="12"/>
      <c r="CI44" s="75"/>
      <c r="CJ44" s="75"/>
      <c r="CK44" s="13"/>
      <c r="CL44" s="12"/>
      <c r="CM44" s="75"/>
      <c r="CN44" s="75"/>
      <c r="CO44" s="13"/>
      <c r="CP44" s="12"/>
      <c r="CQ44" s="75"/>
      <c r="CR44" s="75"/>
      <c r="CS44" s="13" t="str">
        <f t="shared" si="143"/>
        <v/>
      </c>
      <c r="CT44" s="85">
        <f t="shared" si="144"/>
        <v>0</v>
      </c>
    </row>
    <row r="45" spans="1:98">
      <c r="A45" s="1" t="s">
        <v>2055</v>
      </c>
      <c r="B45" s="75" t="s">
        <v>2052</v>
      </c>
      <c r="C45" s="86" t="s">
        <v>328</v>
      </c>
      <c r="D45" s="75" t="str">
        <f t="shared" si="119"/>
        <v>2021年</v>
      </c>
      <c r="E45" s="76">
        <v>44865</v>
      </c>
      <c r="F45" s="28">
        <v>85659</v>
      </c>
      <c r="G45" s="28">
        <v>56762</v>
      </c>
      <c r="H45" s="28"/>
      <c r="I45" s="13">
        <f t="shared" si="145"/>
        <v>0.66265074306260874</v>
      </c>
      <c r="J45" s="12">
        <v>55159</v>
      </c>
      <c r="K45" s="28">
        <v>1601</v>
      </c>
      <c r="L45" s="27">
        <f t="shared" si="146"/>
        <v>56760</v>
      </c>
      <c r="M45" s="77"/>
      <c r="N45" s="82"/>
      <c r="O45" s="75"/>
      <c r="P45" s="75"/>
      <c r="Q45" s="13" t="str">
        <f t="shared" si="2"/>
        <v/>
      </c>
      <c r="R45" s="12"/>
      <c r="S45" s="75"/>
      <c r="T45" s="75"/>
      <c r="U45" s="13" t="str">
        <f t="shared" si="120"/>
        <v/>
      </c>
      <c r="V45" s="12">
        <v>3340.768</v>
      </c>
      <c r="W45" s="75">
        <v>2</v>
      </c>
      <c r="X45" s="75">
        <v>2</v>
      </c>
      <c r="Y45" s="13">
        <f t="shared" si="121"/>
        <v>6.0566145144038144E-2</v>
      </c>
      <c r="Z45" s="12">
        <v>4259.53</v>
      </c>
      <c r="AA45" s="75">
        <v>2</v>
      </c>
      <c r="AB45" s="75">
        <v>2</v>
      </c>
      <c r="AC45" s="13">
        <f t="shared" si="122"/>
        <v>7.7222756032560416E-2</v>
      </c>
      <c r="AD45" s="12"/>
      <c r="AE45" s="75"/>
      <c r="AF45" s="75"/>
      <c r="AG45" s="13" t="str">
        <f t="shared" si="123"/>
        <v/>
      </c>
      <c r="AH45" s="12"/>
      <c r="AI45" s="75"/>
      <c r="AJ45" s="75"/>
      <c r="AK45" s="13" t="str">
        <f t="shared" si="124"/>
        <v/>
      </c>
      <c r="AL45" s="12"/>
      <c r="AM45" s="75"/>
      <c r="AN45" s="75"/>
      <c r="AO45" s="13" t="str">
        <f t="shared" si="125"/>
        <v/>
      </c>
      <c r="AP45" s="12" t="str">
        <f t="shared" si="126"/>
        <v/>
      </c>
      <c r="AQ45" s="75" t="str">
        <f t="shared" si="127"/>
        <v/>
      </c>
      <c r="AR45" s="75" t="str">
        <f t="shared" si="128"/>
        <v/>
      </c>
      <c r="AS45" s="13" t="str">
        <f t="shared" si="129"/>
        <v/>
      </c>
      <c r="AT45" s="12">
        <v>47558.688999999998</v>
      </c>
      <c r="AU45" s="75">
        <v>26</v>
      </c>
      <c r="AV45" s="75">
        <v>21</v>
      </c>
      <c r="AW45" s="13">
        <f t="shared" si="130"/>
        <v>0.86221086314110118</v>
      </c>
      <c r="AX45" s="12">
        <f t="shared" si="131"/>
        <v>55158.987000000001</v>
      </c>
      <c r="AY45" s="83">
        <f t="shared" si="132"/>
        <v>30</v>
      </c>
      <c r="AZ45" s="83">
        <f t="shared" si="133"/>
        <v>25</v>
      </c>
      <c r="BA45" s="84">
        <f t="shared" si="134"/>
        <v>0.99999976431769977</v>
      </c>
      <c r="BB45" s="12"/>
      <c r="BC45" s="75"/>
      <c r="BD45" s="75"/>
      <c r="BE45" s="13" t="str">
        <f t="shared" si="135"/>
        <v/>
      </c>
      <c r="BF45" s="12"/>
      <c r="BG45" s="75"/>
      <c r="BH45" s="75"/>
      <c r="BI45" s="13" t="str">
        <f t="shared" si="136"/>
        <v/>
      </c>
      <c r="BJ45" s="12"/>
      <c r="BK45" s="75"/>
      <c r="BL45" s="75"/>
      <c r="BM45" s="13" t="str">
        <f t="shared" si="137"/>
        <v/>
      </c>
      <c r="BN45" s="12"/>
      <c r="BO45" s="75"/>
      <c r="BP45" s="75"/>
      <c r="BQ45" s="13" t="str">
        <f t="shared" si="138"/>
        <v/>
      </c>
      <c r="BR45" s="12"/>
      <c r="BS45" s="75"/>
      <c r="BT45" s="75"/>
      <c r="BU45" s="13" t="str">
        <f t="shared" si="139"/>
        <v/>
      </c>
      <c r="BV45" s="12"/>
      <c r="BW45" s="75"/>
      <c r="BX45" s="75"/>
      <c r="BY45" s="13" t="str">
        <f t="shared" si="140"/>
        <v/>
      </c>
      <c r="BZ45" s="12"/>
      <c r="CA45" s="75"/>
      <c r="CB45" s="75"/>
      <c r="CC45" s="13" t="str">
        <f t="shared" si="141"/>
        <v/>
      </c>
      <c r="CD45" s="12"/>
      <c r="CE45" s="75"/>
      <c r="CF45" s="75"/>
      <c r="CG45" s="13" t="str">
        <f t="shared" si="142"/>
        <v/>
      </c>
      <c r="CH45" s="12"/>
      <c r="CI45" s="75"/>
      <c r="CJ45" s="75"/>
      <c r="CK45" s="13"/>
      <c r="CL45" s="12"/>
      <c r="CM45" s="75"/>
      <c r="CN45" s="75"/>
      <c r="CO45" s="13"/>
      <c r="CP45" s="12"/>
      <c r="CQ45" s="75"/>
      <c r="CR45" s="75"/>
      <c r="CS45" s="13" t="str">
        <f t="shared" si="143"/>
        <v/>
      </c>
      <c r="CT45" s="85">
        <f t="shared" si="144"/>
        <v>0</v>
      </c>
    </row>
    <row r="46" spans="1:98">
      <c r="A46" s="1" t="s">
        <v>2109</v>
      </c>
      <c r="B46" s="75" t="s">
        <v>2100</v>
      </c>
      <c r="C46" s="86" t="s">
        <v>366</v>
      </c>
      <c r="D46" s="75" t="str">
        <f t="shared" ref="D46:D48" si="147">IF(MONTH(E46)&gt;=5, YEAR(E46)-1, YEAR(E46))&amp;"年"</f>
        <v>2022年</v>
      </c>
      <c r="E46" s="76">
        <v>44668</v>
      </c>
      <c r="F46" s="28">
        <v>29913</v>
      </c>
      <c r="G46" s="28">
        <v>20155</v>
      </c>
      <c r="H46" s="28">
        <v>30260</v>
      </c>
      <c r="I46" s="13">
        <f t="shared" ref="I46:I48" si="148">IF(AND(F46&lt;&gt;"",G46&lt;&gt;""),G46/F46,"")</f>
        <v>0.67378731655133217</v>
      </c>
      <c r="J46" s="12">
        <v>19940</v>
      </c>
      <c r="K46" s="28">
        <v>215</v>
      </c>
      <c r="L46" s="27">
        <f t="shared" ref="L46:L48" si="149">IF(J46&lt;&gt;"",J46+K46,"")</f>
        <v>20155</v>
      </c>
      <c r="M46" s="77"/>
      <c r="N46" s="82"/>
      <c r="O46" s="75"/>
      <c r="P46" s="75"/>
      <c r="Q46" s="13" t="str">
        <f t="shared" si="2"/>
        <v/>
      </c>
      <c r="R46" s="12"/>
      <c r="S46" s="75"/>
      <c r="T46" s="75"/>
      <c r="U46" s="13" t="str">
        <f t="shared" ref="U46:U48" si="150">IF(AND(R46&lt;&gt;""),R46/J46,"")</f>
        <v/>
      </c>
      <c r="V46" s="12">
        <v>618</v>
      </c>
      <c r="W46" s="75">
        <v>1</v>
      </c>
      <c r="X46" s="75">
        <v>0</v>
      </c>
      <c r="Y46" s="13">
        <f t="shared" ref="Y46:Y48" si="151">IF(AND(V46&lt;&gt;""),V46/J46,"")</f>
        <v>3.0992978936810432E-2</v>
      </c>
      <c r="Z46" s="12">
        <v>1223</v>
      </c>
      <c r="AA46" s="75">
        <v>1</v>
      </c>
      <c r="AB46" s="75">
        <v>1</v>
      </c>
      <c r="AC46" s="13">
        <f t="shared" ref="AC46:AC48" si="152">IF(AND(Z46&lt;&gt;""),Z46/J46,"")</f>
        <v>6.1334002006018053E-2</v>
      </c>
      <c r="AD46" s="12"/>
      <c r="AE46" s="75"/>
      <c r="AF46" s="75"/>
      <c r="AG46" s="13" t="str">
        <f t="shared" ref="AG46:AG48" si="153">IF(AND(AD46&lt;&gt;""),AD46/J46,"")</f>
        <v/>
      </c>
      <c r="AH46" s="12"/>
      <c r="AI46" s="75"/>
      <c r="AJ46" s="75"/>
      <c r="AK46" s="13" t="str">
        <f t="shared" ref="AK46:AK48" si="154">IF(AND(AH46&lt;&gt;""),AH46/J46,"")</f>
        <v/>
      </c>
      <c r="AL46" s="12"/>
      <c r="AM46" s="75"/>
      <c r="AN46" s="75"/>
      <c r="AO46" s="13" t="str">
        <f t="shared" ref="AO46:AO48" si="155">IF(AND(AL46&lt;&gt;""),AL46/J46,"")</f>
        <v/>
      </c>
      <c r="AP46" s="12" t="str">
        <f t="shared" ref="AP46:AP48" si="156">IF(OR(BB46&lt;&gt;"",BF46&lt;&gt;"",BJ46&lt;&gt;"",BN46&lt;&gt;"",BR46&lt;&gt;"",BV46&lt;&gt;"",BZ46&lt;&gt;"",CH46&lt;&gt;"",CL46&lt;&gt;"",CD46&lt;&gt;"",CP46&lt;&gt;""),BB46+BF46+BJ46+BN46+BR46+BV46+BZ46+CH46+CL46+CD46+CP46,"")</f>
        <v/>
      </c>
      <c r="AQ46" s="75" t="str">
        <f t="shared" ref="AQ46:AQ48" si="157">IF(OR(BC46&lt;&gt;"",BG46&lt;&gt;"",BK46&lt;&gt;"",BO46&lt;&gt;"",BS46&lt;&gt;"",BW46&lt;&gt;"",CA46&lt;&gt;"",CE46&lt;&gt;"",CQ46&lt;&gt;""),BC46+BG46+BK46+BO46+BS46+BW46+CA46+CE46+CQ46,"")</f>
        <v/>
      </c>
      <c r="AR46" s="75" t="str">
        <f t="shared" ref="AR46:AR48" si="158">IF(OR(BD46&lt;&gt;"",BH46&lt;&gt;"",BL46&lt;&gt;"",BP46&lt;&gt;"",BT46&lt;&gt;"",BX46&lt;&gt;"",CB46&lt;&gt;"",CF46&lt;&gt;"",CR46&lt;&gt;""),BD46+BH46+BL46+BP46+BT46+BX46+CB46+CF46+CR46,"")</f>
        <v/>
      </c>
      <c r="AS46" s="13" t="str">
        <f t="shared" ref="AS46:AS48" si="159">IF(SUM(BE46,BI46,BM46,BQ46,BU46,BY46,CC46,CG46,CK46,CO46,CS46)=0,"",SUM(BE46,BI46,BM46,BQ46,BU46,BY46,CC46,CG46,CK46,CO46,CS46))</f>
        <v/>
      </c>
      <c r="AT46" s="12">
        <v>18099</v>
      </c>
      <c r="AU46" s="75">
        <v>19</v>
      </c>
      <c r="AV46" s="75">
        <v>17</v>
      </c>
      <c r="AW46" s="13">
        <f t="shared" ref="AW46:AW48" si="160">IF(AND(AT46&lt;&gt;""),AT46/J46,"")</f>
        <v>0.90767301905717146</v>
      </c>
      <c r="AX46" s="12">
        <f t="shared" ref="AX46:AX48" si="161">IF(IF(M46="",N46+R46+V46+Z46+AD46+AH46+AL46+CH46+CL46+IF(AP46="",0,AP46)+AT46,"")=0,"",IF(M46="",N46+R46+V46+Z46+AD46+AH46+AL46+CH46+CL46+IF(AP46="",0,AP46)+AT46,""))</f>
        <v>19940</v>
      </c>
      <c r="AY46" s="83">
        <f t="shared" ref="AY46:AY48" si="162">O46+S46+W46+AA46+AE46+AM46+AU46+AI46+IF(AQ46="",0,AQ46)</f>
        <v>21</v>
      </c>
      <c r="AZ46" s="83">
        <f t="shared" ref="AZ46:AZ48" si="163">P46+T46+X46+AB46+AF46+AN46+AV46+AJ46+IF(AR46="",0,AR46)</f>
        <v>18</v>
      </c>
      <c r="BA46" s="84">
        <f t="shared" ref="BA46:BA48" si="164">IF(SUM(Q46,U46,Y46,AC46,AG46,AK46,AO46,AW46,AS46)=0,"",SUM(Q46,U46,Y46,AC46,AG46,AK46,AO46,AW46,AS46))</f>
        <v>1</v>
      </c>
      <c r="BB46" s="12"/>
      <c r="BC46" s="75"/>
      <c r="BD46" s="75"/>
      <c r="BE46" s="13" t="str">
        <f t="shared" ref="BE46:BE48" si="165">IF(AND(BB46&lt;&gt;""),BB46/J46,"")</f>
        <v/>
      </c>
      <c r="BF46" s="12"/>
      <c r="BG46" s="75"/>
      <c r="BH46" s="75"/>
      <c r="BI46" s="13" t="str">
        <f t="shared" ref="BI46:BI48" si="166">IF(AND(BF46&lt;&gt;""),BF46/J46,"")</f>
        <v/>
      </c>
      <c r="BJ46" s="12"/>
      <c r="BK46" s="75"/>
      <c r="BL46" s="75"/>
      <c r="BM46" s="13" t="str">
        <f t="shared" ref="BM46:BM48" si="167">IF(AND(BJ46&lt;&gt;""),BJ46/J46,"")</f>
        <v/>
      </c>
      <c r="BN46" s="12"/>
      <c r="BO46" s="75"/>
      <c r="BP46" s="75"/>
      <c r="BQ46" s="13" t="str">
        <f t="shared" ref="BQ46:BQ48" si="168">IF(AND(BN46&lt;&gt;""),BN46/J46,"")</f>
        <v/>
      </c>
      <c r="BR46" s="12"/>
      <c r="BS46" s="75"/>
      <c r="BT46" s="75"/>
      <c r="BU46" s="13" t="str">
        <f t="shared" ref="BU46:BU48" si="169">IF(AND(BR46&lt;&gt;""),BR46/J46,"")</f>
        <v/>
      </c>
      <c r="BV46" s="12"/>
      <c r="BW46" s="75"/>
      <c r="BX46" s="75"/>
      <c r="BY46" s="13" t="str">
        <f t="shared" ref="BY46:BY48" si="170">IF(AND(BV46&lt;&gt;""),BV46/J46,"")</f>
        <v/>
      </c>
      <c r="BZ46" s="12"/>
      <c r="CA46" s="75"/>
      <c r="CB46" s="75"/>
      <c r="CC46" s="13" t="str">
        <f t="shared" ref="CC46:CC48" si="171">IF(AND(BZ46&lt;&gt;""),BZ46/J46,"")</f>
        <v/>
      </c>
      <c r="CD46" s="12"/>
      <c r="CE46" s="75"/>
      <c r="CF46" s="75"/>
      <c r="CG46" s="13" t="str">
        <f t="shared" ref="CG46:CG48" si="172">IF(AND(CD46&lt;&gt;""),CD46/J46,"")</f>
        <v/>
      </c>
      <c r="CH46" s="12"/>
      <c r="CI46" s="75"/>
      <c r="CJ46" s="75"/>
      <c r="CK46" s="13"/>
      <c r="CL46" s="12"/>
      <c r="CM46" s="75"/>
      <c r="CN46" s="75"/>
      <c r="CO46" s="13"/>
      <c r="CP46" s="12"/>
      <c r="CQ46" s="75"/>
      <c r="CR46" s="75"/>
      <c r="CS46" s="13" t="str">
        <f t="shared" ref="CS46:CS48" si="173">IF(AND(CP46&lt;&gt;""),CP46/J46,"")</f>
        <v/>
      </c>
      <c r="CT46" s="85">
        <f t="shared" ref="CT46:CT48" si="174">SUM(CS46,CO46,CK46,CG46,BY46,BU46,BQ46,BM46,BI46,BE46,CC46)</f>
        <v>0</v>
      </c>
    </row>
    <row r="47" spans="1:98">
      <c r="A47" s="1" t="s">
        <v>2111</v>
      </c>
      <c r="B47" s="75" t="s">
        <v>2100</v>
      </c>
      <c r="C47" s="86" t="s">
        <v>370</v>
      </c>
      <c r="D47" s="75" t="str">
        <f t="shared" si="147"/>
        <v>2022年</v>
      </c>
      <c r="E47" s="76">
        <v>44675</v>
      </c>
      <c r="F47" s="28">
        <v>49940</v>
      </c>
      <c r="G47" s="28">
        <v>26931</v>
      </c>
      <c r="H47" s="28"/>
      <c r="I47" s="13">
        <f t="shared" si="148"/>
        <v>0.53926712054465353</v>
      </c>
      <c r="J47" s="12">
        <v>26618</v>
      </c>
      <c r="K47" s="28">
        <v>312</v>
      </c>
      <c r="L47" s="27">
        <f t="shared" si="149"/>
        <v>26930</v>
      </c>
      <c r="M47" s="77"/>
      <c r="N47" s="82"/>
      <c r="O47" s="75"/>
      <c r="P47" s="75"/>
      <c r="Q47" s="13" t="str">
        <f t="shared" si="2"/>
        <v/>
      </c>
      <c r="R47" s="12"/>
      <c r="S47" s="75"/>
      <c r="T47" s="75"/>
      <c r="U47" s="13" t="str">
        <f t="shared" si="150"/>
        <v/>
      </c>
      <c r="V47" s="12">
        <v>1854.2070000000001</v>
      </c>
      <c r="W47" s="75">
        <v>2</v>
      </c>
      <c r="X47" s="75">
        <v>2</v>
      </c>
      <c r="Y47" s="13">
        <f t="shared" si="151"/>
        <v>6.9659891802539634E-2</v>
      </c>
      <c r="Z47" s="12">
        <v>2719.498</v>
      </c>
      <c r="AA47" s="75">
        <v>2</v>
      </c>
      <c r="AB47" s="75">
        <v>2</v>
      </c>
      <c r="AC47" s="13">
        <f t="shared" si="152"/>
        <v>0.10216763092644075</v>
      </c>
      <c r="AD47" s="12">
        <v>1090.2429999999999</v>
      </c>
      <c r="AE47" s="75">
        <v>1</v>
      </c>
      <c r="AF47" s="75">
        <v>1</v>
      </c>
      <c r="AG47" s="13">
        <f t="shared" si="153"/>
        <v>4.0958862423923659E-2</v>
      </c>
      <c r="AH47" s="12"/>
      <c r="AI47" s="75"/>
      <c r="AJ47" s="75"/>
      <c r="AK47" s="13" t="str">
        <f t="shared" si="154"/>
        <v/>
      </c>
      <c r="AL47" s="12"/>
      <c r="AM47" s="75"/>
      <c r="AN47" s="75"/>
      <c r="AO47" s="13" t="str">
        <f t="shared" si="155"/>
        <v/>
      </c>
      <c r="AP47" s="12" t="str">
        <f t="shared" si="156"/>
        <v/>
      </c>
      <c r="AQ47" s="75" t="str">
        <f t="shared" si="157"/>
        <v/>
      </c>
      <c r="AR47" s="75" t="str">
        <f t="shared" si="158"/>
        <v/>
      </c>
      <c r="AS47" s="13" t="str">
        <f t="shared" si="159"/>
        <v/>
      </c>
      <c r="AT47" s="12">
        <v>20954.043000000001</v>
      </c>
      <c r="AU47" s="75">
        <v>23</v>
      </c>
      <c r="AV47" s="75">
        <v>17</v>
      </c>
      <c r="AW47" s="13">
        <f t="shared" si="160"/>
        <v>0.78721327673003239</v>
      </c>
      <c r="AX47" s="12">
        <f t="shared" si="161"/>
        <v>26617.991000000002</v>
      </c>
      <c r="AY47" s="83">
        <f t="shared" si="162"/>
        <v>28</v>
      </c>
      <c r="AZ47" s="83">
        <f t="shared" si="163"/>
        <v>22</v>
      </c>
      <c r="BA47" s="84">
        <f t="shared" si="164"/>
        <v>0.99999966188293643</v>
      </c>
      <c r="BB47" s="12"/>
      <c r="BC47" s="75"/>
      <c r="BD47" s="75"/>
      <c r="BE47" s="13" t="str">
        <f t="shared" si="165"/>
        <v/>
      </c>
      <c r="BF47" s="12"/>
      <c r="BG47" s="75"/>
      <c r="BH47" s="75"/>
      <c r="BI47" s="13" t="str">
        <f t="shared" si="166"/>
        <v/>
      </c>
      <c r="BJ47" s="12"/>
      <c r="BK47" s="75"/>
      <c r="BL47" s="75"/>
      <c r="BM47" s="13" t="str">
        <f t="shared" si="167"/>
        <v/>
      </c>
      <c r="BN47" s="12"/>
      <c r="BO47" s="75"/>
      <c r="BP47" s="75"/>
      <c r="BQ47" s="13" t="str">
        <f t="shared" si="168"/>
        <v/>
      </c>
      <c r="BR47" s="12"/>
      <c r="BS47" s="75"/>
      <c r="BT47" s="75"/>
      <c r="BU47" s="13" t="str">
        <f t="shared" si="169"/>
        <v/>
      </c>
      <c r="BV47" s="12"/>
      <c r="BW47" s="75"/>
      <c r="BX47" s="75"/>
      <c r="BY47" s="13" t="str">
        <f t="shared" si="170"/>
        <v/>
      </c>
      <c r="BZ47" s="12"/>
      <c r="CA47" s="75"/>
      <c r="CB47" s="75"/>
      <c r="CC47" s="13" t="str">
        <f t="shared" si="171"/>
        <v/>
      </c>
      <c r="CD47" s="12"/>
      <c r="CE47" s="75"/>
      <c r="CF47" s="75"/>
      <c r="CG47" s="13" t="str">
        <f t="shared" si="172"/>
        <v/>
      </c>
      <c r="CH47" s="12"/>
      <c r="CI47" s="75"/>
      <c r="CJ47" s="75"/>
      <c r="CK47" s="13"/>
      <c r="CL47" s="12"/>
      <c r="CM47" s="75"/>
      <c r="CN47" s="75"/>
      <c r="CO47" s="13"/>
      <c r="CP47" s="12"/>
      <c r="CQ47" s="75"/>
      <c r="CR47" s="75"/>
      <c r="CS47" s="13" t="str">
        <f t="shared" si="173"/>
        <v/>
      </c>
      <c r="CT47" s="85">
        <f t="shared" si="174"/>
        <v>0</v>
      </c>
    </row>
    <row r="48" spans="1:98">
      <c r="A48" s="1" t="s">
        <v>2137</v>
      </c>
      <c r="B48" s="75" t="s">
        <v>2100</v>
      </c>
      <c r="C48" s="86" t="s">
        <v>392</v>
      </c>
      <c r="D48" s="75" t="str">
        <f t="shared" si="147"/>
        <v>2021年</v>
      </c>
      <c r="E48" s="76">
        <v>44865</v>
      </c>
      <c r="F48" s="28">
        <v>16849</v>
      </c>
      <c r="G48" s="28">
        <v>12133</v>
      </c>
      <c r="H48" s="28"/>
      <c r="I48" s="13">
        <f t="shared" si="148"/>
        <v>0.72010208320968605</v>
      </c>
      <c r="J48" s="12">
        <v>11846</v>
      </c>
      <c r="K48" s="28">
        <v>287</v>
      </c>
      <c r="L48" s="27">
        <f t="shared" si="149"/>
        <v>12133</v>
      </c>
      <c r="M48" s="77"/>
      <c r="N48" s="82"/>
      <c r="O48" s="75"/>
      <c r="P48" s="75"/>
      <c r="Q48" s="13" t="str">
        <f t="shared" si="2"/>
        <v/>
      </c>
      <c r="R48" s="12"/>
      <c r="S48" s="75"/>
      <c r="T48" s="75"/>
      <c r="U48" s="13" t="str">
        <f t="shared" si="150"/>
        <v/>
      </c>
      <c r="V48" s="12"/>
      <c r="W48" s="75"/>
      <c r="X48" s="75"/>
      <c r="Y48" s="13" t="str">
        <f t="shared" si="151"/>
        <v/>
      </c>
      <c r="Z48" s="12">
        <v>643</v>
      </c>
      <c r="AA48" s="75">
        <v>1</v>
      </c>
      <c r="AB48" s="75">
        <v>1</v>
      </c>
      <c r="AC48" s="13">
        <f t="shared" si="152"/>
        <v>5.4279925713320951E-2</v>
      </c>
      <c r="AD48" s="12"/>
      <c r="AE48" s="75"/>
      <c r="AF48" s="75"/>
      <c r="AG48" s="13" t="str">
        <f t="shared" si="153"/>
        <v/>
      </c>
      <c r="AH48" s="12"/>
      <c r="AI48" s="75"/>
      <c r="AJ48" s="75"/>
      <c r="AK48" s="13" t="str">
        <f t="shared" si="154"/>
        <v/>
      </c>
      <c r="AL48" s="12"/>
      <c r="AM48" s="75"/>
      <c r="AN48" s="75"/>
      <c r="AO48" s="13" t="str">
        <f t="shared" si="155"/>
        <v/>
      </c>
      <c r="AP48" s="12" t="str">
        <f t="shared" si="156"/>
        <v/>
      </c>
      <c r="AQ48" s="75" t="str">
        <f t="shared" si="157"/>
        <v/>
      </c>
      <c r="AR48" s="75" t="str">
        <f t="shared" si="158"/>
        <v/>
      </c>
      <c r="AS48" s="13" t="str">
        <f t="shared" si="159"/>
        <v/>
      </c>
      <c r="AT48" s="12">
        <v>11202.996999999999</v>
      </c>
      <c r="AU48" s="75">
        <v>18</v>
      </c>
      <c r="AV48" s="75">
        <v>15</v>
      </c>
      <c r="AW48" s="13">
        <f t="shared" si="160"/>
        <v>0.94571982103663677</v>
      </c>
      <c r="AX48" s="12">
        <f t="shared" si="161"/>
        <v>11845.996999999999</v>
      </c>
      <c r="AY48" s="83">
        <f t="shared" si="162"/>
        <v>19</v>
      </c>
      <c r="AZ48" s="83">
        <f t="shared" si="163"/>
        <v>16</v>
      </c>
      <c r="BA48" s="84">
        <f t="shared" si="164"/>
        <v>0.99999974674995773</v>
      </c>
      <c r="BB48" s="12"/>
      <c r="BC48" s="75"/>
      <c r="BD48" s="75"/>
      <c r="BE48" s="13" t="str">
        <f t="shared" si="165"/>
        <v/>
      </c>
      <c r="BF48" s="12"/>
      <c r="BG48" s="75"/>
      <c r="BH48" s="75"/>
      <c r="BI48" s="13" t="str">
        <f t="shared" si="166"/>
        <v/>
      </c>
      <c r="BJ48" s="12"/>
      <c r="BK48" s="75"/>
      <c r="BL48" s="75"/>
      <c r="BM48" s="13" t="str">
        <f t="shared" si="167"/>
        <v/>
      </c>
      <c r="BN48" s="12"/>
      <c r="BO48" s="75"/>
      <c r="BP48" s="75"/>
      <c r="BQ48" s="13" t="str">
        <f t="shared" si="168"/>
        <v/>
      </c>
      <c r="BR48" s="12"/>
      <c r="BS48" s="75"/>
      <c r="BT48" s="75"/>
      <c r="BU48" s="13" t="str">
        <f t="shared" si="169"/>
        <v/>
      </c>
      <c r="BV48" s="12"/>
      <c r="BW48" s="75"/>
      <c r="BX48" s="75"/>
      <c r="BY48" s="13" t="str">
        <f t="shared" si="170"/>
        <v/>
      </c>
      <c r="BZ48" s="12"/>
      <c r="CA48" s="75"/>
      <c r="CB48" s="75"/>
      <c r="CC48" s="13" t="str">
        <f t="shared" si="171"/>
        <v/>
      </c>
      <c r="CD48" s="12"/>
      <c r="CE48" s="75"/>
      <c r="CF48" s="75"/>
      <c r="CG48" s="13" t="str">
        <f t="shared" si="172"/>
        <v/>
      </c>
      <c r="CH48" s="12"/>
      <c r="CI48" s="75"/>
      <c r="CJ48" s="75"/>
      <c r="CK48" s="13"/>
      <c r="CL48" s="12"/>
      <c r="CM48" s="75"/>
      <c r="CN48" s="75"/>
      <c r="CO48" s="13"/>
      <c r="CP48" s="12"/>
      <c r="CQ48" s="75"/>
      <c r="CR48" s="75"/>
      <c r="CS48" s="13" t="str">
        <f t="shared" si="173"/>
        <v/>
      </c>
      <c r="CT48" s="85">
        <f t="shared" si="174"/>
        <v>0</v>
      </c>
    </row>
    <row r="49" spans="1:98">
      <c r="A49" s="1" t="s">
        <v>2160</v>
      </c>
      <c r="B49" t="s">
        <v>2100</v>
      </c>
      <c r="C49" s="2" t="s">
        <v>405</v>
      </c>
      <c r="D49" t="str">
        <f t="shared" ref="D49:D51" si="175">IF(MONTH(E49)&gt;=5, YEAR(E49)-1, YEAR(E49))&amp;"年"</f>
        <v>2021年</v>
      </c>
      <c r="E49" s="87">
        <v>44781</v>
      </c>
      <c r="F49" s="9">
        <v>5869</v>
      </c>
      <c r="G49" s="9">
        <v>3631</v>
      </c>
      <c r="H49" s="9">
        <v>5963</v>
      </c>
      <c r="I49" s="10">
        <f t="shared" ref="I49:I54" si="176">IF(AND(F49&lt;&gt;"",G49&lt;&gt;""),G49/F49,"")</f>
        <v>0.61867439086726872</v>
      </c>
      <c r="J49" s="11">
        <v>3590</v>
      </c>
      <c r="K49" s="9">
        <v>41</v>
      </c>
      <c r="L49" s="8">
        <f t="shared" ref="L49:L54" si="177">IF(J49&lt;&gt;"",J49+K49,"")</f>
        <v>3631</v>
      </c>
      <c r="N49" s="12"/>
      <c r="O49" s="75"/>
      <c r="P49" s="75"/>
      <c r="Q49" s="13" t="str">
        <f t="shared" si="2"/>
        <v/>
      </c>
      <c r="R49" s="12"/>
      <c r="S49" s="75"/>
      <c r="T49" s="75"/>
      <c r="U49" s="13" t="str">
        <f t="shared" ref="U49:U51" si="178">IF(AND(R49&lt;&gt;""),R49/J49,"")</f>
        <v/>
      </c>
      <c r="V49" s="12"/>
      <c r="W49" s="75"/>
      <c r="X49" s="75"/>
      <c r="Y49" s="13" t="str">
        <f t="shared" ref="Y49:Y51" si="179">IF(AND(V49&lt;&gt;""),V49/J49,"")</f>
        <v/>
      </c>
      <c r="Z49" s="12"/>
      <c r="AA49" s="75"/>
      <c r="AB49" s="75"/>
      <c r="AC49" s="13" t="str">
        <f t="shared" ref="AC49:AC51" si="180">IF(AND(Z49&lt;&gt;""),Z49/J49,"")</f>
        <v/>
      </c>
      <c r="AD49" s="12"/>
      <c r="AE49" s="75"/>
      <c r="AF49" s="75"/>
      <c r="AG49" s="13" t="str">
        <f t="shared" ref="AG49:AG51" si="181">IF(AND(AD49&lt;&gt;""),AD49/J49,"")</f>
        <v/>
      </c>
      <c r="AH49" s="12"/>
      <c r="AI49" s="75"/>
      <c r="AJ49" s="75"/>
      <c r="AK49" s="13" t="str">
        <f t="shared" ref="AK49:AK51" si="182">IF(AND(AH49&lt;&gt;""),AH49/J49,"")</f>
        <v/>
      </c>
      <c r="AL49" s="12"/>
      <c r="AM49" s="75"/>
      <c r="AN49" s="75"/>
      <c r="AO49" s="13" t="str">
        <f t="shared" ref="AO49:AO51" si="183">IF(AND(AL49&lt;&gt;""),AL49/J49,"")</f>
        <v/>
      </c>
      <c r="AP49" s="12" t="str">
        <f t="shared" ref="AP49:AP51" si="184">IF(OR(BB49&lt;&gt;"",BF49&lt;&gt;"",BJ49&lt;&gt;"",BN49&lt;&gt;"",BR49&lt;&gt;"",BV49&lt;&gt;"",BZ49&lt;&gt;"",CH49&lt;&gt;"",CL49&lt;&gt;"",CD49&lt;&gt;"",CP49&lt;&gt;""),BB49+BF49+BJ49+BN49+BR49+BV49+BZ49+CH49+CL49+CD49+CP49,"")</f>
        <v/>
      </c>
      <c r="AQ49" s="75" t="str">
        <f t="shared" ref="AQ49:AQ50" si="185">IF(OR(BC49&lt;&gt;"",BG49&lt;&gt;"",BK49&lt;&gt;"",BO49&lt;&gt;"",BS49&lt;&gt;"",BW49&lt;&gt;"",CA49&lt;&gt;"",CE49&lt;&gt;"",CQ49&lt;&gt;""),BC49+BG49+BK49+BO49+BS49+BW49+CA49+CE49+CQ49,"")</f>
        <v/>
      </c>
      <c r="AR49" s="75" t="str">
        <f t="shared" ref="AR49:AR50" si="186">IF(OR(BD49&lt;&gt;"",BH49&lt;&gt;"",BL49&lt;&gt;"",BP49&lt;&gt;"",BT49&lt;&gt;"",BX49&lt;&gt;"",CB49&lt;&gt;"",CF49&lt;&gt;"",CR49&lt;&gt;""),BD49+BH49+BL49+BP49+BT49+BX49+CB49+CF49+CR49,"")</f>
        <v/>
      </c>
      <c r="AS49" s="13" t="str">
        <f t="shared" ref="AS49:AS51" si="187">IF(SUM(BE49,BI49,BM49,BQ49,BU49,BY49,CC49,CG49,CK49,CO49,CS49)=0,"",SUM(BE49,BI49,BM49,BQ49,BU49,BY49,CC49,CG49,CK49,CO49,CS49))</f>
        <v/>
      </c>
      <c r="AT49" s="12">
        <v>3590</v>
      </c>
      <c r="AU49" s="75">
        <v>12</v>
      </c>
      <c r="AV49" s="75">
        <v>11</v>
      </c>
      <c r="AW49" s="13">
        <f t="shared" ref="AW49:AW51" si="188">IF(AND(AT49&lt;&gt;""),AT49/J49,"")</f>
        <v>1</v>
      </c>
      <c r="AX49" s="12">
        <f t="shared" ref="AX49:AX51" si="189">IF(IF(M49="",N49+R49+V49+Z49+AD49+AH49+AL49+CH49+CL49+IF(AP49="",0,AP49)+AT49,"")=0,"",IF(M49="",N49+R49+V49+Z49+AD49+AH49+AL49+CH49+CL49+IF(AP49="",0,AP49)+AT49,""))</f>
        <v>3590</v>
      </c>
      <c r="AY49" s="83">
        <f t="shared" ref="AY49:AY51" si="190">O49+S49+W49+AA49+AE49+AM49+AU49+AI49+IF(AQ49="",0,AQ49)</f>
        <v>12</v>
      </c>
      <c r="AZ49" s="83">
        <f t="shared" ref="AZ49:AZ51" si="191">P49+T49+X49+AB49+AF49+AN49+AV49+AJ49+IF(AR49="",0,AR49)</f>
        <v>11</v>
      </c>
      <c r="BA49" s="84">
        <f t="shared" ref="BA49:BA51" si="192">IF(SUM(Q49,U49,Y49,AC49,AG49,AK49,AO49,AW49,AS49)=0,"",SUM(Q49,U49,Y49,AC49,AG49,AK49,AO49,AW49,AS49))</f>
        <v>1</v>
      </c>
      <c r="BB49" s="12"/>
      <c r="BC49" s="75"/>
      <c r="BD49" s="75"/>
      <c r="BE49" s="13" t="str">
        <f t="shared" ref="BE49:BE51" si="193">IF(AND(BB49&lt;&gt;""),BB49/J49,"")</f>
        <v/>
      </c>
      <c r="BF49" s="12"/>
      <c r="BG49" s="75"/>
      <c r="BH49" s="75"/>
      <c r="BI49" s="13" t="str">
        <f t="shared" ref="BI49:BI52" si="194">IF(AND(BF49&lt;&gt;""),BF49/J49,"")</f>
        <v/>
      </c>
      <c r="BJ49" s="12"/>
      <c r="BK49" s="75"/>
      <c r="BL49" s="75"/>
      <c r="BM49" s="13" t="str">
        <f t="shared" ref="BM49:BM51" si="195">IF(AND(BJ49&lt;&gt;""),BJ49/J49,"")</f>
        <v/>
      </c>
      <c r="BN49" s="12"/>
      <c r="BO49" s="75"/>
      <c r="BP49" s="75"/>
      <c r="BQ49" s="13" t="str">
        <f t="shared" ref="BQ49:BQ51" si="196">IF(AND(BN49&lt;&gt;""),BN49/J49,"")</f>
        <v/>
      </c>
      <c r="BR49" s="12"/>
      <c r="BS49" s="75"/>
      <c r="BT49" s="75"/>
      <c r="BU49" s="13" t="str">
        <f t="shared" ref="BU49:BU51" si="197">IF(AND(BR49&lt;&gt;""),BR49/J49,"")</f>
        <v/>
      </c>
      <c r="BV49" s="12"/>
      <c r="BW49" s="75"/>
      <c r="BX49" s="75"/>
      <c r="BY49" s="13" t="str">
        <f t="shared" ref="BY49:BY51" si="198">IF(AND(BV49&lt;&gt;""),BV49/J49,"")</f>
        <v/>
      </c>
      <c r="BZ49" s="12"/>
      <c r="CA49" s="75"/>
      <c r="CB49" s="75"/>
      <c r="CC49" s="13" t="str">
        <f t="shared" ref="CC49:CC51" si="199">IF(AND(BZ49&lt;&gt;""),BZ49/J49,"")</f>
        <v/>
      </c>
      <c r="CD49" s="12"/>
      <c r="CE49" s="75"/>
      <c r="CF49" s="75"/>
      <c r="CG49" s="13" t="str">
        <f t="shared" ref="CG49:CG51" si="200">IF(AND(CD49&lt;&gt;""),CD49/J49,"")</f>
        <v/>
      </c>
      <c r="CH49" s="12"/>
      <c r="CI49" s="75"/>
      <c r="CJ49" s="75"/>
      <c r="CK49" s="13"/>
      <c r="CL49" s="12"/>
      <c r="CM49" s="75"/>
      <c r="CN49" s="75"/>
      <c r="CO49" s="13"/>
      <c r="CP49" s="12"/>
      <c r="CQ49" s="75"/>
      <c r="CR49" s="75"/>
      <c r="CS49" s="13" t="str">
        <f t="shared" ref="CS49:CS51" si="201">IF(AND(CP49&lt;&gt;""),CP49/J49,"")</f>
        <v/>
      </c>
      <c r="CT49" s="85">
        <f t="shared" ref="CT49:CT51" si="202">SUM(CS49,CO49,CK49,CG49,BY49,BU49,BQ49,BM49,BI49,BE49,CC49)</f>
        <v>0</v>
      </c>
    </row>
    <row r="50" spans="1:98">
      <c r="A50" s="1" t="s">
        <v>2170</v>
      </c>
      <c r="B50" t="s">
        <v>2100</v>
      </c>
      <c r="C50" s="2" t="s">
        <v>411</v>
      </c>
      <c r="D50" t="str">
        <f t="shared" si="175"/>
        <v>2021年</v>
      </c>
      <c r="E50" s="87">
        <v>44830</v>
      </c>
      <c r="F50" s="9">
        <v>4465</v>
      </c>
      <c r="G50" s="9">
        <v>2948</v>
      </c>
      <c r="H50" s="9">
        <v>4520</v>
      </c>
      <c r="I50" s="10">
        <f t="shared" si="176"/>
        <v>0.66024636058230679</v>
      </c>
      <c r="J50" s="11">
        <v>2918</v>
      </c>
      <c r="K50" s="9">
        <v>29</v>
      </c>
      <c r="L50" s="8">
        <f t="shared" si="177"/>
        <v>2947</v>
      </c>
      <c r="N50" s="12"/>
      <c r="O50" s="75"/>
      <c r="P50" s="75"/>
      <c r="Q50" s="13" t="str">
        <f t="shared" si="2"/>
        <v/>
      </c>
      <c r="R50" s="12"/>
      <c r="S50" s="75"/>
      <c r="T50" s="75"/>
      <c r="U50" s="13" t="str">
        <f t="shared" si="178"/>
        <v/>
      </c>
      <c r="V50" s="12">
        <v>197</v>
      </c>
      <c r="W50" s="75">
        <v>1</v>
      </c>
      <c r="X50" s="75">
        <v>1</v>
      </c>
      <c r="Y50" s="13">
        <f t="shared" si="179"/>
        <v>6.7511994516792323E-2</v>
      </c>
      <c r="Z50" s="12"/>
      <c r="AA50" s="75"/>
      <c r="AB50" s="75"/>
      <c r="AC50" s="13" t="str">
        <f t="shared" si="180"/>
        <v/>
      </c>
      <c r="AD50" s="12"/>
      <c r="AE50" s="75"/>
      <c r="AF50" s="75"/>
      <c r="AG50" s="13" t="str">
        <f t="shared" si="181"/>
        <v/>
      </c>
      <c r="AH50" s="12"/>
      <c r="AI50" s="75"/>
      <c r="AJ50" s="75"/>
      <c r="AK50" s="13" t="str">
        <f t="shared" si="182"/>
        <v/>
      </c>
      <c r="AL50" s="12"/>
      <c r="AM50" s="75"/>
      <c r="AN50" s="75"/>
      <c r="AO50" s="13" t="str">
        <f t="shared" si="183"/>
        <v/>
      </c>
      <c r="AP50" s="12" t="str">
        <f t="shared" si="184"/>
        <v/>
      </c>
      <c r="AQ50" s="75" t="str">
        <f t="shared" si="185"/>
        <v/>
      </c>
      <c r="AR50" s="75" t="str">
        <f t="shared" si="186"/>
        <v/>
      </c>
      <c r="AS50" s="13" t="str">
        <f t="shared" si="187"/>
        <v/>
      </c>
      <c r="AT50" s="12">
        <v>2721</v>
      </c>
      <c r="AU50" s="75">
        <v>12</v>
      </c>
      <c r="AV50" s="75">
        <v>9</v>
      </c>
      <c r="AW50" s="13">
        <f t="shared" si="188"/>
        <v>0.93248800548320765</v>
      </c>
      <c r="AX50" s="12">
        <f t="shared" si="189"/>
        <v>2918</v>
      </c>
      <c r="AY50" s="83">
        <f t="shared" si="190"/>
        <v>13</v>
      </c>
      <c r="AZ50" s="83">
        <f t="shared" si="191"/>
        <v>10</v>
      </c>
      <c r="BA50" s="84">
        <f t="shared" si="192"/>
        <v>1</v>
      </c>
      <c r="BB50" s="12"/>
      <c r="BC50" s="75"/>
      <c r="BD50" s="75"/>
      <c r="BE50" s="13" t="str">
        <f t="shared" si="193"/>
        <v/>
      </c>
      <c r="BF50" s="12"/>
      <c r="BG50" s="75"/>
      <c r="BH50" s="75"/>
      <c r="BI50" s="13" t="str">
        <f t="shared" si="194"/>
        <v/>
      </c>
      <c r="BJ50" s="12"/>
      <c r="BK50" s="75"/>
      <c r="BL50" s="75"/>
      <c r="BM50" s="13" t="str">
        <f t="shared" si="195"/>
        <v/>
      </c>
      <c r="BN50" s="12"/>
      <c r="BO50" s="75"/>
      <c r="BP50" s="75"/>
      <c r="BQ50" s="13" t="str">
        <f t="shared" si="196"/>
        <v/>
      </c>
      <c r="BR50" s="12"/>
      <c r="BS50" s="75"/>
      <c r="BT50" s="75"/>
      <c r="BU50" s="13" t="str">
        <f t="shared" si="197"/>
        <v/>
      </c>
      <c r="BV50" s="12"/>
      <c r="BW50" s="75"/>
      <c r="BX50" s="75"/>
      <c r="BY50" s="13" t="str">
        <f t="shared" si="198"/>
        <v/>
      </c>
      <c r="BZ50" s="12"/>
      <c r="CA50" s="75"/>
      <c r="CB50" s="75"/>
      <c r="CC50" s="13" t="str">
        <f t="shared" si="199"/>
        <v/>
      </c>
      <c r="CD50" s="12"/>
      <c r="CE50" s="75"/>
      <c r="CF50" s="75"/>
      <c r="CG50" s="13" t="str">
        <f t="shared" si="200"/>
        <v/>
      </c>
      <c r="CH50" s="12"/>
      <c r="CI50" s="75"/>
      <c r="CJ50" s="75"/>
      <c r="CK50" s="13"/>
      <c r="CL50" s="12"/>
      <c r="CM50" s="75"/>
      <c r="CN50" s="75"/>
      <c r="CO50" s="13"/>
      <c r="CP50" s="12"/>
      <c r="CQ50" s="75"/>
      <c r="CR50" s="75"/>
      <c r="CS50" s="13" t="str">
        <f t="shared" si="201"/>
        <v/>
      </c>
      <c r="CT50" s="85">
        <f t="shared" si="202"/>
        <v>0</v>
      </c>
    </row>
    <row r="51" spans="1:98">
      <c r="A51" s="1" t="s">
        <v>2215</v>
      </c>
      <c r="B51" s="75" t="s">
        <v>2172</v>
      </c>
      <c r="C51" s="86" t="s">
        <v>2216</v>
      </c>
      <c r="D51" s="75" t="str">
        <f t="shared" si="175"/>
        <v>2022年</v>
      </c>
      <c r="E51" s="76">
        <v>44612</v>
      </c>
      <c r="F51" s="28">
        <v>16442</v>
      </c>
      <c r="G51" s="28">
        <v>9177</v>
      </c>
      <c r="H51" s="28">
        <v>16526</v>
      </c>
      <c r="I51" s="13">
        <f t="shared" si="176"/>
        <v>0.55814377812918137</v>
      </c>
      <c r="J51" s="12">
        <v>9086.9969999999994</v>
      </c>
      <c r="K51" s="28">
        <v>90</v>
      </c>
      <c r="L51" s="27">
        <f t="shared" si="177"/>
        <v>9176.9969999999994</v>
      </c>
      <c r="M51" s="77"/>
      <c r="N51" s="82"/>
      <c r="O51" s="75"/>
      <c r="P51" s="75"/>
      <c r="Q51" s="13" t="str">
        <f t="shared" si="2"/>
        <v/>
      </c>
      <c r="R51" s="12"/>
      <c r="S51" s="75"/>
      <c r="T51" s="75"/>
      <c r="U51" s="13" t="str">
        <f t="shared" si="178"/>
        <v/>
      </c>
      <c r="V51" s="12">
        <v>500</v>
      </c>
      <c r="W51" s="75">
        <v>1</v>
      </c>
      <c r="X51" s="75">
        <v>1</v>
      </c>
      <c r="Y51" s="13">
        <f t="shared" si="179"/>
        <v>5.5023678339499837E-2</v>
      </c>
      <c r="Z51" s="12">
        <v>1264</v>
      </c>
      <c r="AA51" s="75">
        <v>1</v>
      </c>
      <c r="AB51" s="75">
        <v>1</v>
      </c>
      <c r="AC51" s="13">
        <f t="shared" si="180"/>
        <v>0.13909985884225559</v>
      </c>
      <c r="AD51" s="12"/>
      <c r="AE51" s="75"/>
      <c r="AF51" s="75"/>
      <c r="AG51" s="13" t="str">
        <f t="shared" si="181"/>
        <v/>
      </c>
      <c r="AH51" s="12"/>
      <c r="AI51" s="75"/>
      <c r="AJ51" s="75"/>
      <c r="AK51" s="13" t="str">
        <f t="shared" si="182"/>
        <v/>
      </c>
      <c r="AL51" s="12"/>
      <c r="AM51" s="75"/>
      <c r="AN51" s="75"/>
      <c r="AO51" s="13" t="str">
        <f t="shared" si="183"/>
        <v/>
      </c>
      <c r="AP51" s="12" t="str">
        <f t="shared" si="184"/>
        <v/>
      </c>
      <c r="AQ51" s="75" t="str">
        <f t="shared" ref="AQ51:AQ60" si="203">IF(OR(BC51&lt;&gt;"",BG51&lt;&gt;"",BK51&lt;&gt;"",BO51&lt;&gt;"",BS51&lt;&gt;"",BW51&lt;&gt;"",CA51&lt;&gt;"",CE51&lt;&gt;"",CQ51&lt;&gt;""),BC51+BG51+BK51+BO51+BS51+BW51+CA51+CE51+CQ51,"")</f>
        <v/>
      </c>
      <c r="AR51" s="75" t="str">
        <f t="shared" ref="AR51:AR60" si="204">IF(OR(BD51&lt;&gt;"",BH51&lt;&gt;"",BL51&lt;&gt;"",BP51&lt;&gt;"",BT51&lt;&gt;"",BX51&lt;&gt;"",CB51&lt;&gt;"",CF51&lt;&gt;"",CR51&lt;&gt;""),BD51+BH51+BL51+BP51+BT51+BX51+CB51+CF51+CR51,"")</f>
        <v/>
      </c>
      <c r="AS51" s="13" t="str">
        <f t="shared" si="187"/>
        <v/>
      </c>
      <c r="AT51" s="12">
        <v>7322.9970000000003</v>
      </c>
      <c r="AU51" s="75">
        <v>14</v>
      </c>
      <c r="AV51" s="75">
        <v>12</v>
      </c>
      <c r="AW51" s="13">
        <f t="shared" si="188"/>
        <v>0.80587646281824465</v>
      </c>
      <c r="AX51" s="12">
        <f t="shared" si="189"/>
        <v>9086.9969999999994</v>
      </c>
      <c r="AY51" s="83">
        <f t="shared" si="190"/>
        <v>16</v>
      </c>
      <c r="AZ51" s="83">
        <f t="shared" si="191"/>
        <v>14</v>
      </c>
      <c r="BA51" s="84">
        <f t="shared" si="192"/>
        <v>1</v>
      </c>
      <c r="BB51" s="12"/>
      <c r="BC51" s="75"/>
      <c r="BD51" s="75"/>
      <c r="BE51" s="13" t="str">
        <f t="shared" si="193"/>
        <v/>
      </c>
      <c r="BF51" s="12"/>
      <c r="BG51" s="75"/>
      <c r="BH51" s="75"/>
      <c r="BI51" s="13" t="str">
        <f t="shared" si="194"/>
        <v/>
      </c>
      <c r="BJ51" s="12"/>
      <c r="BK51" s="75"/>
      <c r="BL51" s="75"/>
      <c r="BM51" s="13" t="str">
        <f t="shared" si="195"/>
        <v/>
      </c>
      <c r="BN51" s="12"/>
      <c r="BO51" s="75"/>
      <c r="BP51" s="75"/>
      <c r="BQ51" s="13" t="str">
        <f t="shared" si="196"/>
        <v/>
      </c>
      <c r="BR51" s="12"/>
      <c r="BS51" s="75"/>
      <c r="BT51" s="75"/>
      <c r="BU51" s="13" t="str">
        <f t="shared" si="197"/>
        <v/>
      </c>
      <c r="BV51" s="12"/>
      <c r="BW51" s="75"/>
      <c r="BX51" s="75"/>
      <c r="BY51" s="13" t="str">
        <f t="shared" si="198"/>
        <v/>
      </c>
      <c r="BZ51" s="12"/>
      <c r="CA51" s="75"/>
      <c r="CB51" s="75"/>
      <c r="CC51" s="13" t="str">
        <f t="shared" si="199"/>
        <v/>
      </c>
      <c r="CD51" s="12"/>
      <c r="CE51" s="75"/>
      <c r="CF51" s="75"/>
      <c r="CG51" s="13" t="str">
        <f t="shared" si="200"/>
        <v/>
      </c>
      <c r="CH51" s="12"/>
      <c r="CI51" s="75"/>
      <c r="CJ51" s="75"/>
      <c r="CK51" s="13"/>
      <c r="CL51" s="12"/>
      <c r="CM51" s="75"/>
      <c r="CN51" s="75"/>
      <c r="CO51" s="13"/>
      <c r="CP51" s="12"/>
      <c r="CQ51" s="75"/>
      <c r="CR51" s="75"/>
      <c r="CS51" s="13" t="str">
        <f t="shared" si="201"/>
        <v/>
      </c>
      <c r="CT51" s="85">
        <f t="shared" si="202"/>
        <v>0</v>
      </c>
    </row>
    <row r="52" spans="1:98">
      <c r="A52" s="1" t="s">
        <v>2228</v>
      </c>
      <c r="B52" s="75" t="s">
        <v>2172</v>
      </c>
      <c r="C52" s="86" t="s">
        <v>451</v>
      </c>
      <c r="D52" s="75" t="str">
        <f t="shared" ref="D52:D59" si="205">IF(MONTH(E52)&gt;=5, YEAR(E52)-1, YEAR(E52))&amp;"年"</f>
        <v>2021年</v>
      </c>
      <c r="E52" s="76">
        <v>44718</v>
      </c>
      <c r="F52" s="28">
        <v>20031</v>
      </c>
      <c r="G52" s="28">
        <v>12034</v>
      </c>
      <c r="H52" s="28">
        <v>20311</v>
      </c>
      <c r="I52" s="13">
        <f t="shared" si="176"/>
        <v>0.60076880834706203</v>
      </c>
      <c r="J52" s="12">
        <v>11871</v>
      </c>
      <c r="K52" s="28">
        <v>163</v>
      </c>
      <c r="L52" s="27">
        <f t="shared" si="177"/>
        <v>12034</v>
      </c>
      <c r="M52" s="77"/>
      <c r="N52" s="82"/>
      <c r="O52" s="75"/>
      <c r="P52" s="75"/>
      <c r="Q52" s="13" t="str">
        <f t="shared" si="2"/>
        <v/>
      </c>
      <c r="R52" s="12"/>
      <c r="S52" s="75"/>
      <c r="T52" s="75"/>
      <c r="U52" s="13" t="str">
        <f t="shared" ref="U52:U61" si="206">IF(AND(R52&lt;&gt;""),R52/J52,"")</f>
        <v/>
      </c>
      <c r="V52" s="12"/>
      <c r="W52" s="75"/>
      <c r="X52" s="75"/>
      <c r="Y52" s="13" t="str">
        <f t="shared" ref="Y52:Y61" si="207">IF(AND(V52&lt;&gt;""),V52/J52,"")</f>
        <v/>
      </c>
      <c r="Z52" s="12">
        <v>1147</v>
      </c>
      <c r="AA52" s="75">
        <v>1</v>
      </c>
      <c r="AB52" s="75">
        <v>1</v>
      </c>
      <c r="AC52" s="13">
        <f t="shared" ref="AC52:AC61" si="208">IF(AND(Z52&lt;&gt;""),Z52/J52,"")</f>
        <v>9.6622020048858559E-2</v>
      </c>
      <c r="AD52" s="12"/>
      <c r="AE52" s="75"/>
      <c r="AF52" s="75"/>
      <c r="AG52" s="13" t="str">
        <f t="shared" ref="AG52:AG61" si="209">IF(AND(AD52&lt;&gt;""),AD52/J52,"")</f>
        <v/>
      </c>
      <c r="AH52" s="12"/>
      <c r="AI52" s="75"/>
      <c r="AJ52" s="75"/>
      <c r="AK52" s="13" t="str">
        <f t="shared" ref="AK52:AK61" si="210">IF(AND(AH52&lt;&gt;""),AH52/J52,"")</f>
        <v/>
      </c>
      <c r="AL52" s="12"/>
      <c r="AM52" s="75"/>
      <c r="AN52" s="75"/>
      <c r="AO52" s="13" t="str">
        <f t="shared" ref="AO52:AO61" si="211">IF(AND(AL52&lt;&gt;""),AL52/J52,"")</f>
        <v/>
      </c>
      <c r="AP52" s="12" t="str">
        <f t="shared" ref="AP52:AP61" si="212">IF(OR(BB52&lt;&gt;"",BF52&lt;&gt;"",BJ52&lt;&gt;"",BN52&lt;&gt;"",BR52&lt;&gt;"",BV52&lt;&gt;"",BZ52&lt;&gt;"",CH52&lt;&gt;"",CL52&lt;&gt;"",CD52&lt;&gt;"",CP52&lt;&gt;""),BB52+BF52+BJ52+BN52+BR52+BV52+BZ52+CH52+CL52+CD52+CP52,"")</f>
        <v/>
      </c>
      <c r="AQ52" s="75" t="str">
        <f t="shared" si="203"/>
        <v/>
      </c>
      <c r="AR52" s="75" t="str">
        <f t="shared" si="204"/>
        <v/>
      </c>
      <c r="AS52" s="13" t="str">
        <f t="shared" ref="AS52:AS61" si="213">IF(SUM(BE52,BI52,BM52,BQ52,BU52,BY52,CC52,CG52,CK52,CO52,CS52)=0,"",SUM(BE52,BI52,BM52,BQ52,BU52,BY52,CC52,CG52,CK52,CO52,CS52))</f>
        <v/>
      </c>
      <c r="AT52" s="12">
        <v>10724</v>
      </c>
      <c r="AU52" s="75">
        <v>15</v>
      </c>
      <c r="AV52" s="75">
        <v>11</v>
      </c>
      <c r="AW52" s="13">
        <f t="shared" ref="AW52:AW61" si="214">IF(AND(AT52&lt;&gt;""),AT52/J52,"")</f>
        <v>0.90337797995114144</v>
      </c>
      <c r="AX52" s="12">
        <f t="shared" ref="AX52:AX61" si="215">IF(IF(M52="",N52+R52+V52+Z52+AD52+AH52+AL52+CH52+CL52+IF(AP52="",0,AP52)+AT52,"")=0,"",IF(M52="",N52+R52+V52+Z52+AD52+AH52+AL52+CH52+CL52+IF(AP52="",0,AP52)+AT52,""))</f>
        <v>11871</v>
      </c>
      <c r="AY52" s="83">
        <f t="shared" ref="AY52:AY61" si="216">O52+S52+W52+AA52+AE52+AM52+AU52+AI52+IF(AQ52="",0,AQ52)</f>
        <v>16</v>
      </c>
      <c r="AZ52" s="83">
        <f t="shared" ref="AZ52:AZ61" si="217">P52+T52+X52+AB52+AF52+AN52+AV52+AJ52+IF(AR52="",0,AR52)</f>
        <v>12</v>
      </c>
      <c r="BA52" s="84">
        <f t="shared" ref="BA52:BA61" si="218">IF(SUM(Q52,U52,Y52,AC52,AG52,AK52,AO52,AW52,AS52)=0,"",SUM(Q52,U52,Y52,AC52,AG52,AK52,AO52,AW52,AS52))</f>
        <v>1</v>
      </c>
      <c r="BB52" s="12"/>
      <c r="BC52" s="75"/>
      <c r="BD52" s="75"/>
      <c r="BE52" s="13" t="str">
        <f t="shared" ref="BE52:BE61" si="219">IF(AND(BB52&lt;&gt;""),BB52/J52,"")</f>
        <v/>
      </c>
      <c r="BF52" s="12"/>
      <c r="BG52" s="75"/>
      <c r="BH52" s="75"/>
      <c r="BI52" s="13" t="str">
        <f t="shared" si="194"/>
        <v/>
      </c>
      <c r="BJ52" s="12"/>
      <c r="BK52" s="75"/>
      <c r="BL52" s="75"/>
      <c r="BM52" s="13" t="str">
        <f t="shared" ref="BM52:BM61" si="220">IF(AND(BJ52&lt;&gt;""),BJ52/J52,"")</f>
        <v/>
      </c>
      <c r="BN52" s="12"/>
      <c r="BO52" s="75"/>
      <c r="BP52" s="75"/>
      <c r="BQ52" s="13" t="str">
        <f t="shared" ref="BQ52:BQ61" si="221">IF(AND(BN52&lt;&gt;""),BN52/J52,"")</f>
        <v/>
      </c>
      <c r="BR52" s="12"/>
      <c r="BS52" s="75"/>
      <c r="BT52" s="75"/>
      <c r="BU52" s="13" t="str">
        <f t="shared" ref="BU52:BU61" si="222">IF(AND(BR52&lt;&gt;""),BR52/J52,"")</f>
        <v/>
      </c>
      <c r="BV52" s="12"/>
      <c r="BW52" s="75"/>
      <c r="BX52" s="75"/>
      <c r="BY52" s="13" t="str">
        <f t="shared" ref="BY52:BY61" si="223">IF(AND(BV52&lt;&gt;""),BV52/J52,"")</f>
        <v/>
      </c>
      <c r="BZ52" s="12"/>
      <c r="CA52" s="75"/>
      <c r="CB52" s="75"/>
      <c r="CC52" s="13" t="str">
        <f t="shared" ref="CC52:CC61" si="224">IF(AND(BZ52&lt;&gt;""),BZ52/J52,"")</f>
        <v/>
      </c>
      <c r="CD52" s="12"/>
      <c r="CE52" s="75"/>
      <c r="CF52" s="75"/>
      <c r="CG52" s="13" t="str">
        <f t="shared" ref="CG52:CG61" si="225">IF(AND(CD52&lt;&gt;""),CD52/J52,"")</f>
        <v/>
      </c>
      <c r="CH52" s="12"/>
      <c r="CI52" s="75"/>
      <c r="CJ52" s="75"/>
      <c r="CK52" s="13"/>
      <c r="CL52" s="12"/>
      <c r="CM52" s="75"/>
      <c r="CN52" s="75"/>
      <c r="CO52" s="13"/>
      <c r="CP52" s="12"/>
      <c r="CQ52" s="75"/>
      <c r="CR52" s="75"/>
      <c r="CS52" s="13" t="str">
        <f t="shared" ref="CS52:CS61" si="226">IF(AND(CP52&lt;&gt;""),CP52/J52,"")</f>
        <v/>
      </c>
      <c r="CT52" s="85">
        <f t="shared" ref="CT52:CT61" si="227">SUM(CS52,CO52,CK52,CG52,BY52,BU52,BQ52,BM52,BI52,BE52,CC52)</f>
        <v>0</v>
      </c>
    </row>
    <row r="53" spans="1:98">
      <c r="A53" s="1" t="s">
        <v>2235</v>
      </c>
      <c r="B53" s="75" t="s">
        <v>2233</v>
      </c>
      <c r="C53" s="86" t="s">
        <v>457</v>
      </c>
      <c r="D53" s="75" t="str">
        <f t="shared" si="205"/>
        <v>2022年</v>
      </c>
      <c r="E53" s="76">
        <v>44668</v>
      </c>
      <c r="F53" s="28">
        <v>130364</v>
      </c>
      <c r="G53" s="28">
        <v>67955</v>
      </c>
      <c r="H53" s="28"/>
      <c r="I53" s="13">
        <f t="shared" si="176"/>
        <v>0.52127120984320829</v>
      </c>
      <c r="J53" s="12">
        <v>66153</v>
      </c>
      <c r="K53" s="28">
        <v>1802</v>
      </c>
      <c r="L53" s="27">
        <f t="shared" si="177"/>
        <v>67955</v>
      </c>
      <c r="M53" s="77"/>
      <c r="N53" s="82">
        <v>13981</v>
      </c>
      <c r="O53" s="75">
        <v>6</v>
      </c>
      <c r="P53" s="75">
        <v>6</v>
      </c>
      <c r="Q53" s="13">
        <f t="shared" si="2"/>
        <v>0.21134340090396506</v>
      </c>
      <c r="R53" s="12"/>
      <c r="S53" s="75"/>
      <c r="T53" s="75"/>
      <c r="U53" s="13" t="str">
        <f t="shared" si="206"/>
        <v/>
      </c>
      <c r="V53" s="12">
        <v>3467</v>
      </c>
      <c r="W53" s="75">
        <v>2</v>
      </c>
      <c r="X53" s="75">
        <v>1</v>
      </c>
      <c r="Y53" s="13">
        <f t="shared" si="207"/>
        <v>5.2408809880126375E-2</v>
      </c>
      <c r="Z53" s="12">
        <v>6620</v>
      </c>
      <c r="AA53" s="75">
        <v>3</v>
      </c>
      <c r="AB53" s="75">
        <v>3</v>
      </c>
      <c r="AC53" s="13">
        <f t="shared" si="208"/>
        <v>0.10007104742037398</v>
      </c>
      <c r="AD53" s="12"/>
      <c r="AE53" s="75"/>
      <c r="AF53" s="75"/>
      <c r="AG53" s="13" t="str">
        <f t="shared" si="209"/>
        <v/>
      </c>
      <c r="AH53" s="12"/>
      <c r="AI53" s="75"/>
      <c r="AJ53" s="75"/>
      <c r="AK53" s="13" t="str">
        <f t="shared" si="210"/>
        <v/>
      </c>
      <c r="AL53" s="12"/>
      <c r="AM53" s="75"/>
      <c r="AN53" s="75"/>
      <c r="AO53" s="13" t="str">
        <f t="shared" si="211"/>
        <v/>
      </c>
      <c r="AP53" s="12" t="str">
        <f t="shared" si="212"/>
        <v/>
      </c>
      <c r="AQ53" s="75" t="str">
        <f t="shared" si="203"/>
        <v/>
      </c>
      <c r="AR53" s="75" t="str">
        <f t="shared" si="204"/>
        <v/>
      </c>
      <c r="AS53" s="13" t="str">
        <f t="shared" si="213"/>
        <v/>
      </c>
      <c r="AT53" s="12">
        <v>42085</v>
      </c>
      <c r="AU53" s="75">
        <v>19</v>
      </c>
      <c r="AV53" s="75">
        <v>18</v>
      </c>
      <c r="AW53" s="13">
        <f t="shared" si="214"/>
        <v>0.63617674179553463</v>
      </c>
      <c r="AX53" s="12">
        <f t="shared" si="215"/>
        <v>66153</v>
      </c>
      <c r="AY53" s="83">
        <f t="shared" si="216"/>
        <v>30</v>
      </c>
      <c r="AZ53" s="83">
        <f t="shared" si="217"/>
        <v>28</v>
      </c>
      <c r="BA53" s="84">
        <f t="shared" si="218"/>
        <v>1</v>
      </c>
      <c r="BB53" s="12"/>
      <c r="BC53" s="75"/>
      <c r="BD53" s="75"/>
      <c r="BE53" s="13" t="str">
        <f t="shared" si="219"/>
        <v/>
      </c>
      <c r="BF53" s="12"/>
      <c r="BG53" s="75"/>
      <c r="BH53" s="75"/>
      <c r="BI53" s="13" t="str">
        <f t="shared" ref="BI53:BI62" si="228">IF(AND(BF53&lt;&gt;""),BF53/J53,"")</f>
        <v/>
      </c>
      <c r="BJ53" s="12"/>
      <c r="BK53" s="75"/>
      <c r="BL53" s="75"/>
      <c r="BM53" s="13" t="str">
        <f t="shared" si="220"/>
        <v/>
      </c>
      <c r="BN53" s="12"/>
      <c r="BO53" s="75"/>
      <c r="BP53" s="75"/>
      <c r="BQ53" s="13" t="str">
        <f t="shared" si="221"/>
        <v/>
      </c>
      <c r="BR53" s="12"/>
      <c r="BS53" s="75"/>
      <c r="BT53" s="75"/>
      <c r="BU53" s="13" t="str">
        <f t="shared" si="222"/>
        <v/>
      </c>
      <c r="BV53" s="12"/>
      <c r="BW53" s="75"/>
      <c r="BX53" s="75"/>
      <c r="BY53" s="13" t="str">
        <f t="shared" si="223"/>
        <v/>
      </c>
      <c r="BZ53" s="12"/>
      <c r="CA53" s="75"/>
      <c r="CB53" s="75"/>
      <c r="CC53" s="13" t="str">
        <f t="shared" si="224"/>
        <v/>
      </c>
      <c r="CD53" s="12"/>
      <c r="CE53" s="75"/>
      <c r="CF53" s="75"/>
      <c r="CG53" s="13" t="str">
        <f t="shared" si="225"/>
        <v/>
      </c>
      <c r="CH53" s="12"/>
      <c r="CI53" s="75"/>
      <c r="CJ53" s="75"/>
      <c r="CK53" s="13" t="str">
        <f>IF(AND(CH53&lt;&gt;""),CH53/J53,"")</f>
        <v/>
      </c>
      <c r="CL53" s="12"/>
      <c r="CM53" s="75"/>
      <c r="CN53" s="75"/>
      <c r="CO53" s="13" t="str">
        <f>IF(AND(CL53&lt;&gt;""),CL53/J53,"")</f>
        <v/>
      </c>
      <c r="CP53" s="12"/>
      <c r="CQ53" s="75"/>
      <c r="CR53" s="75"/>
      <c r="CS53" s="13" t="str">
        <f t="shared" si="226"/>
        <v/>
      </c>
      <c r="CT53" s="85">
        <f t="shared" si="227"/>
        <v>0</v>
      </c>
    </row>
    <row r="54" spans="1:98">
      <c r="A54" s="1" t="s">
        <v>2238</v>
      </c>
      <c r="B54" s="75" t="s">
        <v>2233</v>
      </c>
      <c r="C54" s="86" t="s">
        <v>461</v>
      </c>
      <c r="D54" s="75" t="str">
        <f t="shared" si="205"/>
        <v>2022年</v>
      </c>
      <c r="E54" s="76">
        <v>44661</v>
      </c>
      <c r="F54" s="28">
        <v>67514</v>
      </c>
      <c r="G54" s="28">
        <v>34649</v>
      </c>
      <c r="H54" s="28">
        <v>68348</v>
      </c>
      <c r="I54" s="13">
        <f t="shared" si="176"/>
        <v>0.51321207453268947</v>
      </c>
      <c r="J54" s="12">
        <v>34176</v>
      </c>
      <c r="K54" s="28">
        <v>473</v>
      </c>
      <c r="L54" s="27">
        <f t="shared" si="177"/>
        <v>34649</v>
      </c>
      <c r="M54" s="77"/>
      <c r="N54" s="82">
        <v>1067</v>
      </c>
      <c r="O54" s="75">
        <v>1</v>
      </c>
      <c r="P54" s="75">
        <v>1</v>
      </c>
      <c r="Q54" s="13">
        <f t="shared" si="2"/>
        <v>3.1220739700374533E-2</v>
      </c>
      <c r="R54" s="12"/>
      <c r="S54" s="75"/>
      <c r="T54" s="75"/>
      <c r="U54" s="13" t="str">
        <f t="shared" si="206"/>
        <v/>
      </c>
      <c r="V54" s="12">
        <v>2067.9989999999998</v>
      </c>
      <c r="W54" s="75">
        <v>2</v>
      </c>
      <c r="X54" s="75">
        <v>1</v>
      </c>
      <c r="Y54" s="13">
        <f t="shared" si="207"/>
        <v>6.0510270365168532E-2</v>
      </c>
      <c r="Z54" s="12">
        <v>3448</v>
      </c>
      <c r="AA54" s="75">
        <v>2</v>
      </c>
      <c r="AB54" s="75">
        <v>2</v>
      </c>
      <c r="AC54" s="13">
        <f t="shared" si="208"/>
        <v>0.10088951310861423</v>
      </c>
      <c r="AD54" s="12">
        <v>938.79700000000003</v>
      </c>
      <c r="AE54" s="75">
        <v>1</v>
      </c>
      <c r="AF54" s="75">
        <v>1</v>
      </c>
      <c r="AG54" s="13">
        <f t="shared" si="209"/>
        <v>2.7469481507490637E-2</v>
      </c>
      <c r="AH54" s="12"/>
      <c r="AI54" s="75"/>
      <c r="AJ54" s="75"/>
      <c r="AK54" s="13" t="str">
        <f t="shared" si="210"/>
        <v/>
      </c>
      <c r="AL54" s="12"/>
      <c r="AM54" s="75"/>
      <c r="AN54" s="75"/>
      <c r="AO54" s="13" t="str">
        <f t="shared" si="211"/>
        <v/>
      </c>
      <c r="AP54" s="12">
        <f t="shared" si="212"/>
        <v>475</v>
      </c>
      <c r="AQ54" s="75">
        <f t="shared" si="203"/>
        <v>1</v>
      </c>
      <c r="AR54" s="75">
        <f t="shared" si="204"/>
        <v>0</v>
      </c>
      <c r="AS54" s="13">
        <f t="shared" si="213"/>
        <v>1.3898642322097378E-2</v>
      </c>
      <c r="AT54" s="12">
        <v>26179.200000000001</v>
      </c>
      <c r="AU54" s="75">
        <v>23</v>
      </c>
      <c r="AV54" s="75">
        <v>19</v>
      </c>
      <c r="AW54" s="13">
        <f t="shared" si="214"/>
        <v>0.76601123595505616</v>
      </c>
      <c r="AX54" s="12">
        <f t="shared" si="215"/>
        <v>34175.995999999999</v>
      </c>
      <c r="AY54" s="83">
        <f t="shared" si="216"/>
        <v>30</v>
      </c>
      <c r="AZ54" s="83">
        <f t="shared" si="217"/>
        <v>24</v>
      </c>
      <c r="BA54" s="84">
        <f t="shared" si="218"/>
        <v>0.99999988295880138</v>
      </c>
      <c r="BB54" s="12"/>
      <c r="BC54" s="75"/>
      <c r="BD54" s="75"/>
      <c r="BE54" s="13" t="str">
        <f t="shared" si="219"/>
        <v/>
      </c>
      <c r="BF54" s="12"/>
      <c r="BG54" s="75"/>
      <c r="BH54" s="75"/>
      <c r="BI54" s="13" t="str">
        <f t="shared" si="228"/>
        <v/>
      </c>
      <c r="BJ54" s="12"/>
      <c r="BK54" s="75"/>
      <c r="BL54" s="75"/>
      <c r="BM54" s="13" t="str">
        <f t="shared" si="220"/>
        <v/>
      </c>
      <c r="BN54" s="12"/>
      <c r="BO54" s="75"/>
      <c r="BP54" s="75"/>
      <c r="BQ54" s="13" t="str">
        <f t="shared" si="221"/>
        <v/>
      </c>
      <c r="BR54" s="12"/>
      <c r="BS54" s="75"/>
      <c r="BT54" s="75"/>
      <c r="BU54" s="13" t="str">
        <f t="shared" si="222"/>
        <v/>
      </c>
      <c r="BV54" s="12"/>
      <c r="BW54" s="75"/>
      <c r="BX54" s="75"/>
      <c r="BY54" s="13" t="str">
        <f t="shared" si="223"/>
        <v/>
      </c>
      <c r="BZ54" s="12"/>
      <c r="CA54" s="75"/>
      <c r="CB54" s="75"/>
      <c r="CC54" s="13" t="str">
        <f t="shared" si="224"/>
        <v/>
      </c>
      <c r="CD54" s="12"/>
      <c r="CE54" s="75"/>
      <c r="CF54" s="75"/>
      <c r="CG54" s="13" t="str">
        <f t="shared" si="225"/>
        <v/>
      </c>
      <c r="CH54" s="12"/>
      <c r="CI54" s="75"/>
      <c r="CJ54" s="75"/>
      <c r="CK54" s="13"/>
      <c r="CL54" s="12"/>
      <c r="CM54" s="75"/>
      <c r="CN54" s="75"/>
      <c r="CO54" s="13"/>
      <c r="CP54" s="12">
        <v>475</v>
      </c>
      <c r="CQ54" s="75">
        <v>1</v>
      </c>
      <c r="CR54" s="75">
        <v>0</v>
      </c>
      <c r="CS54" s="13">
        <f t="shared" si="226"/>
        <v>1.3898642322097378E-2</v>
      </c>
      <c r="CT54" s="85">
        <f t="shared" si="227"/>
        <v>1.3898642322097378E-2</v>
      </c>
    </row>
    <row r="55" spans="1:98">
      <c r="A55" s="1" t="s">
        <v>2244</v>
      </c>
      <c r="B55" s="75" t="s">
        <v>2233</v>
      </c>
      <c r="C55" s="86" t="s">
        <v>469</v>
      </c>
      <c r="D55" s="75" t="str">
        <f t="shared" si="205"/>
        <v>2022年</v>
      </c>
      <c r="E55" s="76">
        <v>44675</v>
      </c>
      <c r="F55" s="28">
        <v>21647</v>
      </c>
      <c r="G55" s="28">
        <v>12223</v>
      </c>
      <c r="H55" s="28">
        <v>21893</v>
      </c>
      <c r="I55" s="13">
        <f t="shared" ref="I55:I63" si="229">IF(AND(F55&lt;&gt;"",G55&lt;&gt;""),G55/F55,"")</f>
        <v>0.56465099089943183</v>
      </c>
      <c r="J55" s="12">
        <v>12085</v>
      </c>
      <c r="K55" s="28">
        <v>138</v>
      </c>
      <c r="L55" s="27">
        <f t="shared" ref="L55:L64" si="230">IF(J55&lt;&gt;"",J55+K55,"")</f>
        <v>12223</v>
      </c>
      <c r="M55" s="77"/>
      <c r="N55" s="82"/>
      <c r="O55" s="75"/>
      <c r="P55" s="75"/>
      <c r="Q55" s="13" t="str">
        <f t="shared" si="2"/>
        <v/>
      </c>
      <c r="R55" s="12"/>
      <c r="S55" s="75"/>
      <c r="T55" s="75"/>
      <c r="U55" s="13" t="str">
        <f t="shared" si="206"/>
        <v/>
      </c>
      <c r="V55" s="12">
        <v>800</v>
      </c>
      <c r="W55" s="75">
        <v>1</v>
      </c>
      <c r="X55" s="75">
        <v>1</v>
      </c>
      <c r="Y55" s="13">
        <f t="shared" si="207"/>
        <v>6.619776582540339E-2</v>
      </c>
      <c r="Z55" s="12">
        <v>1362</v>
      </c>
      <c r="AA55" s="75">
        <v>1</v>
      </c>
      <c r="AB55" s="75">
        <v>1</v>
      </c>
      <c r="AC55" s="13">
        <f t="shared" si="208"/>
        <v>0.11270169631774928</v>
      </c>
      <c r="AD55" s="12"/>
      <c r="AE55" s="75"/>
      <c r="AF55" s="75"/>
      <c r="AG55" s="13" t="str">
        <f t="shared" si="209"/>
        <v/>
      </c>
      <c r="AH55" s="12"/>
      <c r="AI55" s="75"/>
      <c r="AJ55" s="75"/>
      <c r="AK55" s="13" t="str">
        <f t="shared" si="210"/>
        <v/>
      </c>
      <c r="AL55" s="12"/>
      <c r="AM55" s="75"/>
      <c r="AN55" s="75"/>
      <c r="AO55" s="13" t="str">
        <f t="shared" si="211"/>
        <v/>
      </c>
      <c r="AP55" s="12" t="str">
        <f t="shared" si="212"/>
        <v/>
      </c>
      <c r="AQ55" s="75" t="str">
        <f t="shared" si="203"/>
        <v/>
      </c>
      <c r="AR55" s="75" t="str">
        <f t="shared" si="204"/>
        <v/>
      </c>
      <c r="AS55" s="13" t="str">
        <f t="shared" si="213"/>
        <v/>
      </c>
      <c r="AT55" s="12">
        <v>9923</v>
      </c>
      <c r="AU55" s="75">
        <v>15</v>
      </c>
      <c r="AV55" s="75">
        <v>14</v>
      </c>
      <c r="AW55" s="13">
        <f t="shared" si="214"/>
        <v>0.82110053785684733</v>
      </c>
      <c r="AX55" s="12">
        <f t="shared" si="215"/>
        <v>12085</v>
      </c>
      <c r="AY55" s="83">
        <f t="shared" si="216"/>
        <v>17</v>
      </c>
      <c r="AZ55" s="83">
        <f t="shared" si="217"/>
        <v>16</v>
      </c>
      <c r="BA55" s="84">
        <f t="shared" si="218"/>
        <v>1</v>
      </c>
      <c r="BB55" s="12"/>
      <c r="BC55" s="75"/>
      <c r="BD55" s="75"/>
      <c r="BE55" s="13" t="str">
        <f t="shared" si="219"/>
        <v/>
      </c>
      <c r="BF55" s="12"/>
      <c r="BG55" s="75"/>
      <c r="BH55" s="75"/>
      <c r="BI55" s="13" t="str">
        <f t="shared" si="228"/>
        <v/>
      </c>
      <c r="BJ55" s="12"/>
      <c r="BK55" s="75"/>
      <c r="BL55" s="75"/>
      <c r="BM55" s="13" t="str">
        <f t="shared" si="220"/>
        <v/>
      </c>
      <c r="BN55" s="12"/>
      <c r="BO55" s="75"/>
      <c r="BP55" s="75"/>
      <c r="BQ55" s="13" t="str">
        <f t="shared" si="221"/>
        <v/>
      </c>
      <c r="BR55" s="12"/>
      <c r="BS55" s="75"/>
      <c r="BT55" s="75"/>
      <c r="BU55" s="13" t="str">
        <f t="shared" si="222"/>
        <v/>
      </c>
      <c r="BV55" s="12"/>
      <c r="BW55" s="75"/>
      <c r="BX55" s="75"/>
      <c r="BY55" s="13" t="str">
        <f t="shared" si="223"/>
        <v/>
      </c>
      <c r="BZ55" s="12"/>
      <c r="CA55" s="75"/>
      <c r="CB55" s="75"/>
      <c r="CC55" s="13" t="str">
        <f t="shared" si="224"/>
        <v/>
      </c>
      <c r="CD55" s="12"/>
      <c r="CE55" s="75"/>
      <c r="CF55" s="75"/>
      <c r="CG55" s="13" t="str">
        <f t="shared" si="225"/>
        <v/>
      </c>
      <c r="CH55" s="12"/>
      <c r="CI55" s="75"/>
      <c r="CJ55" s="75"/>
      <c r="CK55" s="13"/>
      <c r="CL55" s="12"/>
      <c r="CM55" s="75"/>
      <c r="CN55" s="75"/>
      <c r="CO55" s="13"/>
      <c r="CP55" s="12"/>
      <c r="CQ55" s="75"/>
      <c r="CR55" s="75"/>
      <c r="CS55" s="13" t="str">
        <f t="shared" si="226"/>
        <v/>
      </c>
      <c r="CT55" s="85">
        <f t="shared" si="227"/>
        <v>0</v>
      </c>
    </row>
    <row r="56" spans="1:98">
      <c r="A56" s="1" t="s">
        <v>2245</v>
      </c>
      <c r="B56" s="75" t="s">
        <v>2233</v>
      </c>
      <c r="C56" s="86" t="s">
        <v>2246</v>
      </c>
      <c r="D56" s="75" t="str">
        <f t="shared" si="205"/>
        <v>2022年</v>
      </c>
      <c r="E56" s="76">
        <v>44675</v>
      </c>
      <c r="F56" s="28">
        <v>49378</v>
      </c>
      <c r="G56" s="28">
        <v>20649</v>
      </c>
      <c r="H56" s="28">
        <v>50454</v>
      </c>
      <c r="I56" s="13">
        <f t="shared" si="229"/>
        <v>0.41818218639880106</v>
      </c>
      <c r="J56" s="12">
        <v>20259</v>
      </c>
      <c r="K56" s="28">
        <v>390</v>
      </c>
      <c r="L56" s="27">
        <f t="shared" si="230"/>
        <v>20649</v>
      </c>
      <c r="M56" s="77"/>
      <c r="N56" s="82"/>
      <c r="O56" s="75"/>
      <c r="P56" s="75"/>
      <c r="Q56" s="13" t="str">
        <f t="shared" si="2"/>
        <v/>
      </c>
      <c r="R56" s="12"/>
      <c r="S56" s="75"/>
      <c r="T56" s="75"/>
      <c r="U56" s="13" t="str">
        <f t="shared" si="206"/>
        <v/>
      </c>
      <c r="V56" s="12">
        <v>578</v>
      </c>
      <c r="W56" s="75">
        <v>1</v>
      </c>
      <c r="X56" s="75">
        <v>1</v>
      </c>
      <c r="Y56" s="13">
        <f t="shared" si="207"/>
        <v>2.8530529641147145E-2</v>
      </c>
      <c r="Z56" s="12">
        <v>1603</v>
      </c>
      <c r="AA56" s="75">
        <v>1</v>
      </c>
      <c r="AB56" s="75">
        <v>1</v>
      </c>
      <c r="AC56" s="13">
        <f t="shared" si="208"/>
        <v>7.9125327015153762E-2</v>
      </c>
      <c r="AD56" s="12"/>
      <c r="AE56" s="75"/>
      <c r="AF56" s="75"/>
      <c r="AG56" s="13" t="str">
        <f t="shared" si="209"/>
        <v/>
      </c>
      <c r="AH56" s="12"/>
      <c r="AI56" s="75"/>
      <c r="AJ56" s="75"/>
      <c r="AK56" s="13" t="str">
        <f t="shared" si="210"/>
        <v/>
      </c>
      <c r="AL56" s="12"/>
      <c r="AM56" s="75"/>
      <c r="AN56" s="75"/>
      <c r="AO56" s="13" t="str">
        <f t="shared" si="211"/>
        <v/>
      </c>
      <c r="AP56" s="12">
        <f t="shared" si="212"/>
        <v>842.61</v>
      </c>
      <c r="AQ56" s="75">
        <f t="shared" si="203"/>
        <v>1</v>
      </c>
      <c r="AR56" s="75">
        <f t="shared" si="204"/>
        <v>1</v>
      </c>
      <c r="AS56" s="13">
        <f t="shared" si="213"/>
        <v>4.1591885088108987E-2</v>
      </c>
      <c r="AT56" s="12">
        <v>17235.388999999999</v>
      </c>
      <c r="AU56" s="75">
        <v>17</v>
      </c>
      <c r="AV56" s="75">
        <v>15</v>
      </c>
      <c r="AW56" s="13">
        <f t="shared" si="214"/>
        <v>0.85075220889481218</v>
      </c>
      <c r="AX56" s="12">
        <f t="shared" si="215"/>
        <v>20258.999</v>
      </c>
      <c r="AY56" s="83">
        <f t="shared" si="216"/>
        <v>20</v>
      </c>
      <c r="AZ56" s="83">
        <f t="shared" si="217"/>
        <v>18</v>
      </c>
      <c r="BA56" s="84">
        <f t="shared" si="218"/>
        <v>0.99999995063922209</v>
      </c>
      <c r="BB56" s="12"/>
      <c r="BC56" s="75"/>
      <c r="BD56" s="75"/>
      <c r="BE56" s="13" t="str">
        <f t="shared" si="219"/>
        <v/>
      </c>
      <c r="BF56" s="12"/>
      <c r="BG56" s="75"/>
      <c r="BH56" s="75"/>
      <c r="BI56" s="13" t="str">
        <f t="shared" si="228"/>
        <v/>
      </c>
      <c r="BJ56" s="12"/>
      <c r="BK56" s="75"/>
      <c r="BL56" s="75"/>
      <c r="BM56" s="13" t="str">
        <f t="shared" si="220"/>
        <v/>
      </c>
      <c r="BN56" s="12"/>
      <c r="BO56" s="75"/>
      <c r="BP56" s="75"/>
      <c r="BQ56" s="13" t="str">
        <f t="shared" si="221"/>
        <v/>
      </c>
      <c r="BR56" s="12"/>
      <c r="BS56" s="75"/>
      <c r="BT56" s="75"/>
      <c r="BU56" s="13" t="str">
        <f t="shared" si="222"/>
        <v/>
      </c>
      <c r="BV56" s="12"/>
      <c r="BW56" s="75"/>
      <c r="BX56" s="75"/>
      <c r="BY56" s="13" t="str">
        <f t="shared" si="223"/>
        <v/>
      </c>
      <c r="BZ56" s="12"/>
      <c r="CA56" s="75"/>
      <c r="CB56" s="75"/>
      <c r="CC56" s="13" t="str">
        <f t="shared" si="224"/>
        <v/>
      </c>
      <c r="CD56" s="12">
        <v>842.61</v>
      </c>
      <c r="CE56" s="75">
        <v>1</v>
      </c>
      <c r="CF56" s="75">
        <v>1</v>
      </c>
      <c r="CG56" s="13">
        <f t="shared" si="225"/>
        <v>4.1591885088108987E-2</v>
      </c>
      <c r="CH56" s="12"/>
      <c r="CI56" s="75"/>
      <c r="CJ56" s="75"/>
      <c r="CK56" s="13"/>
      <c r="CL56" s="12"/>
      <c r="CM56" s="75"/>
      <c r="CN56" s="75"/>
      <c r="CO56" s="13"/>
      <c r="CP56" s="12"/>
      <c r="CQ56" s="75"/>
      <c r="CR56" s="75"/>
      <c r="CS56" s="13" t="str">
        <f t="shared" si="226"/>
        <v/>
      </c>
      <c r="CT56" s="85">
        <f t="shared" si="227"/>
        <v>4.1591885088108987E-2</v>
      </c>
    </row>
    <row r="57" spans="1:98">
      <c r="A57" s="1" t="s">
        <v>2254</v>
      </c>
      <c r="B57" s="75" t="s">
        <v>2233</v>
      </c>
      <c r="C57" s="86" t="s">
        <v>476</v>
      </c>
      <c r="D57" s="75" t="str">
        <f t="shared" si="205"/>
        <v>2022年</v>
      </c>
      <c r="E57" s="76">
        <v>44647</v>
      </c>
      <c r="F57" s="28">
        <v>32249</v>
      </c>
      <c r="G57" s="28">
        <v>14512</v>
      </c>
      <c r="H57" s="28"/>
      <c r="I57" s="13">
        <f t="shared" si="229"/>
        <v>0.44999844956432755</v>
      </c>
      <c r="J57" s="12">
        <v>14312</v>
      </c>
      <c r="K57" s="28">
        <v>200</v>
      </c>
      <c r="L57" s="27">
        <f t="shared" si="230"/>
        <v>14512</v>
      </c>
      <c r="M57" s="77"/>
      <c r="N57" s="82"/>
      <c r="O57" s="75"/>
      <c r="P57" s="75"/>
      <c r="Q57" s="13" t="str">
        <f t="shared" si="2"/>
        <v/>
      </c>
      <c r="R57" s="12"/>
      <c r="S57" s="75"/>
      <c r="T57" s="75"/>
      <c r="U57" s="13" t="str">
        <f t="shared" si="206"/>
        <v/>
      </c>
      <c r="V57" s="12">
        <v>556</v>
      </c>
      <c r="W57" s="75">
        <v>1</v>
      </c>
      <c r="X57" s="75">
        <v>1</v>
      </c>
      <c r="Y57" s="13">
        <f t="shared" si="207"/>
        <v>3.8848518725544998E-2</v>
      </c>
      <c r="Z57" s="12">
        <v>937</v>
      </c>
      <c r="AA57" s="75">
        <v>1</v>
      </c>
      <c r="AB57" s="75">
        <v>1</v>
      </c>
      <c r="AC57" s="13">
        <f t="shared" si="208"/>
        <v>6.5469536053661265E-2</v>
      </c>
      <c r="AD57" s="12"/>
      <c r="AE57" s="75"/>
      <c r="AF57" s="75"/>
      <c r="AG57" s="13" t="str">
        <f t="shared" si="209"/>
        <v/>
      </c>
      <c r="AH57" s="12">
        <v>1178</v>
      </c>
      <c r="AI57" s="75">
        <v>1</v>
      </c>
      <c r="AJ57" s="75">
        <v>1</v>
      </c>
      <c r="AK57" s="13">
        <f t="shared" si="210"/>
        <v>8.2308552263834545E-2</v>
      </c>
      <c r="AL57" s="12"/>
      <c r="AM57" s="75"/>
      <c r="AN57" s="75"/>
      <c r="AO57" s="13" t="str">
        <f t="shared" si="211"/>
        <v/>
      </c>
      <c r="AP57" s="12" t="str">
        <f t="shared" si="212"/>
        <v/>
      </c>
      <c r="AQ57" s="75" t="str">
        <f t="shared" si="203"/>
        <v/>
      </c>
      <c r="AR57" s="75" t="str">
        <f t="shared" si="204"/>
        <v/>
      </c>
      <c r="AS57" s="13" t="str">
        <f t="shared" si="213"/>
        <v/>
      </c>
      <c r="AT57" s="12">
        <v>11641</v>
      </c>
      <c r="AU57" s="75">
        <v>14</v>
      </c>
      <c r="AV57" s="75">
        <v>13</v>
      </c>
      <c r="AW57" s="13">
        <f t="shared" si="214"/>
        <v>0.81337339295695921</v>
      </c>
      <c r="AX57" s="12">
        <f t="shared" si="215"/>
        <v>14312</v>
      </c>
      <c r="AY57" s="83">
        <f t="shared" si="216"/>
        <v>17</v>
      </c>
      <c r="AZ57" s="83">
        <f t="shared" si="217"/>
        <v>16</v>
      </c>
      <c r="BA57" s="84">
        <f t="shared" si="218"/>
        <v>1</v>
      </c>
      <c r="BB57" s="12"/>
      <c r="BC57" s="75"/>
      <c r="BD57" s="75"/>
      <c r="BE57" s="13" t="str">
        <f t="shared" si="219"/>
        <v/>
      </c>
      <c r="BF57" s="12"/>
      <c r="BG57" s="75"/>
      <c r="BH57" s="75"/>
      <c r="BI57" s="13" t="str">
        <f t="shared" si="228"/>
        <v/>
      </c>
      <c r="BJ57" s="12"/>
      <c r="BK57" s="75"/>
      <c r="BL57" s="75"/>
      <c r="BM57" s="13" t="str">
        <f t="shared" si="220"/>
        <v/>
      </c>
      <c r="BN57" s="12"/>
      <c r="BO57" s="75"/>
      <c r="BP57" s="75"/>
      <c r="BQ57" s="13" t="str">
        <f t="shared" si="221"/>
        <v/>
      </c>
      <c r="BR57" s="12"/>
      <c r="BS57" s="75"/>
      <c r="BT57" s="75"/>
      <c r="BU57" s="13" t="str">
        <f t="shared" si="222"/>
        <v/>
      </c>
      <c r="BV57" s="12"/>
      <c r="BW57" s="75"/>
      <c r="BX57" s="75"/>
      <c r="BY57" s="13" t="str">
        <f t="shared" si="223"/>
        <v/>
      </c>
      <c r="BZ57" s="12"/>
      <c r="CA57" s="75"/>
      <c r="CB57" s="75"/>
      <c r="CC57" s="13" t="str">
        <f t="shared" si="224"/>
        <v/>
      </c>
      <c r="CD57" s="12"/>
      <c r="CE57" s="75"/>
      <c r="CF57" s="75"/>
      <c r="CG57" s="13" t="str">
        <f t="shared" si="225"/>
        <v/>
      </c>
      <c r="CH57" s="12"/>
      <c r="CI57" s="75"/>
      <c r="CJ57" s="75"/>
      <c r="CK57" s="13" t="str">
        <f t="shared" ref="CK57:CK59" si="231">IF(AND(CH57&lt;&gt;""),CH57/J57,"")</f>
        <v/>
      </c>
      <c r="CL57" s="12"/>
      <c r="CM57" s="75"/>
      <c r="CN57" s="75"/>
      <c r="CO57" s="13" t="str">
        <f t="shared" ref="CO57:CO59" si="232">IF(AND(CL57&lt;&gt;""),CL57/J57,"")</f>
        <v/>
      </c>
      <c r="CP57" s="12"/>
      <c r="CQ57" s="75"/>
      <c r="CR57" s="75"/>
      <c r="CS57" s="13" t="str">
        <f t="shared" si="226"/>
        <v/>
      </c>
      <c r="CT57" s="85">
        <f t="shared" si="227"/>
        <v>0</v>
      </c>
    </row>
    <row r="58" spans="1:98">
      <c r="A58" s="1" t="s">
        <v>2257</v>
      </c>
      <c r="B58" s="75" t="s">
        <v>2233</v>
      </c>
      <c r="C58" s="86" t="s">
        <v>480</v>
      </c>
      <c r="D58" s="75" t="str">
        <f t="shared" si="205"/>
        <v>2022年</v>
      </c>
      <c r="E58" s="76">
        <v>44668</v>
      </c>
      <c r="F58" s="28">
        <v>24293</v>
      </c>
      <c r="G58" s="28">
        <v>10330</v>
      </c>
      <c r="H58" s="28">
        <v>24828</v>
      </c>
      <c r="I58" s="13">
        <f t="shared" si="229"/>
        <v>0.42522537356440127</v>
      </c>
      <c r="J58" s="12">
        <v>10147</v>
      </c>
      <c r="K58" s="28">
        <v>183</v>
      </c>
      <c r="L58" s="27">
        <f t="shared" si="230"/>
        <v>10330</v>
      </c>
      <c r="M58" s="77"/>
      <c r="N58" s="82"/>
      <c r="O58" s="75"/>
      <c r="P58" s="75"/>
      <c r="Q58" s="13" t="str">
        <f t="shared" si="2"/>
        <v/>
      </c>
      <c r="R58" s="12"/>
      <c r="S58" s="75"/>
      <c r="T58" s="75"/>
      <c r="U58" s="13" t="str">
        <f t="shared" si="206"/>
        <v/>
      </c>
      <c r="V58" s="12">
        <v>818</v>
      </c>
      <c r="W58" s="75">
        <v>1</v>
      </c>
      <c r="X58" s="75">
        <v>1</v>
      </c>
      <c r="Y58" s="13">
        <f t="shared" si="207"/>
        <v>8.061496008672514E-2</v>
      </c>
      <c r="Z58" s="12">
        <v>1056</v>
      </c>
      <c r="AA58" s="75">
        <v>1</v>
      </c>
      <c r="AB58" s="75">
        <v>1</v>
      </c>
      <c r="AC58" s="13">
        <f t="shared" si="208"/>
        <v>0.10407016852271607</v>
      </c>
      <c r="AD58" s="12"/>
      <c r="AE58" s="75"/>
      <c r="AF58" s="75"/>
      <c r="AG58" s="13" t="str">
        <f t="shared" si="209"/>
        <v/>
      </c>
      <c r="AH58" s="12"/>
      <c r="AI58" s="75"/>
      <c r="AJ58" s="75"/>
      <c r="AK58" s="13" t="str">
        <f t="shared" si="210"/>
        <v/>
      </c>
      <c r="AL58" s="12"/>
      <c r="AM58" s="75"/>
      <c r="AN58" s="75"/>
      <c r="AO58" s="13" t="str">
        <f t="shared" si="211"/>
        <v/>
      </c>
      <c r="AP58" s="12" t="str">
        <f t="shared" si="212"/>
        <v/>
      </c>
      <c r="AQ58" s="75" t="str">
        <f t="shared" si="203"/>
        <v/>
      </c>
      <c r="AR58" s="75" t="str">
        <f t="shared" si="204"/>
        <v/>
      </c>
      <c r="AS58" s="13" t="str">
        <f t="shared" si="213"/>
        <v/>
      </c>
      <c r="AT58" s="12">
        <v>8273</v>
      </c>
      <c r="AU58" s="75">
        <v>12</v>
      </c>
      <c r="AV58" s="75">
        <v>11</v>
      </c>
      <c r="AW58" s="13">
        <f t="shared" si="214"/>
        <v>0.8153148713905588</v>
      </c>
      <c r="AX58" s="12">
        <f t="shared" si="215"/>
        <v>10147</v>
      </c>
      <c r="AY58" s="83">
        <f t="shared" si="216"/>
        <v>14</v>
      </c>
      <c r="AZ58" s="83">
        <f t="shared" si="217"/>
        <v>13</v>
      </c>
      <c r="BA58" s="84">
        <f t="shared" si="218"/>
        <v>1</v>
      </c>
      <c r="BB58" s="12"/>
      <c r="BC58" s="75"/>
      <c r="BD58" s="75"/>
      <c r="BE58" s="13" t="str">
        <f t="shared" si="219"/>
        <v/>
      </c>
      <c r="BF58" s="12"/>
      <c r="BG58" s="75"/>
      <c r="BH58" s="75"/>
      <c r="BI58" s="13" t="str">
        <f t="shared" si="228"/>
        <v/>
      </c>
      <c r="BJ58" s="12"/>
      <c r="BK58" s="75"/>
      <c r="BL58" s="75"/>
      <c r="BM58" s="13" t="str">
        <f t="shared" si="220"/>
        <v/>
      </c>
      <c r="BN58" s="12"/>
      <c r="BO58" s="75"/>
      <c r="BP58" s="75"/>
      <c r="BQ58" s="13" t="str">
        <f t="shared" si="221"/>
        <v/>
      </c>
      <c r="BR58" s="12"/>
      <c r="BS58" s="75"/>
      <c r="BT58" s="75"/>
      <c r="BU58" s="13" t="str">
        <f t="shared" si="222"/>
        <v/>
      </c>
      <c r="BV58" s="12"/>
      <c r="BW58" s="75"/>
      <c r="BX58" s="75"/>
      <c r="BY58" s="13" t="str">
        <f t="shared" si="223"/>
        <v/>
      </c>
      <c r="BZ58" s="12"/>
      <c r="CA58" s="75"/>
      <c r="CB58" s="75"/>
      <c r="CC58" s="13" t="str">
        <f t="shared" si="224"/>
        <v/>
      </c>
      <c r="CD58" s="12"/>
      <c r="CE58" s="75"/>
      <c r="CF58" s="75"/>
      <c r="CG58" s="13" t="str">
        <f t="shared" si="225"/>
        <v/>
      </c>
      <c r="CH58" s="12"/>
      <c r="CI58" s="75"/>
      <c r="CJ58" s="75"/>
      <c r="CK58" s="13" t="str">
        <f t="shared" si="231"/>
        <v/>
      </c>
      <c r="CL58" s="12"/>
      <c r="CM58" s="75"/>
      <c r="CN58" s="75"/>
      <c r="CO58" s="13" t="str">
        <f t="shared" si="232"/>
        <v/>
      </c>
      <c r="CP58" s="12"/>
      <c r="CQ58" s="75"/>
      <c r="CR58" s="75"/>
      <c r="CS58" s="13" t="str">
        <f t="shared" si="226"/>
        <v/>
      </c>
      <c r="CT58" s="85">
        <f t="shared" si="227"/>
        <v>0</v>
      </c>
    </row>
    <row r="59" spans="1:98">
      <c r="A59" s="1" t="s">
        <v>2259</v>
      </c>
      <c r="B59" s="75" t="s">
        <v>2233</v>
      </c>
      <c r="C59" s="86" t="s">
        <v>483</v>
      </c>
      <c r="D59" s="75" t="str">
        <f t="shared" si="205"/>
        <v>2022年</v>
      </c>
      <c r="E59" s="76">
        <v>44668</v>
      </c>
      <c r="F59" s="28">
        <v>13382</v>
      </c>
      <c r="G59" s="28">
        <v>7670</v>
      </c>
      <c r="H59" s="28">
        <v>13544</v>
      </c>
      <c r="I59" s="13">
        <f t="shared" si="229"/>
        <v>0.57315797339710062</v>
      </c>
      <c r="J59" s="12">
        <v>7609</v>
      </c>
      <c r="K59" s="28">
        <v>61</v>
      </c>
      <c r="L59" s="27">
        <f t="shared" si="230"/>
        <v>7670</v>
      </c>
      <c r="M59" s="77"/>
      <c r="N59" s="82"/>
      <c r="O59" s="75"/>
      <c r="P59" s="75"/>
      <c r="Q59" s="13" t="str">
        <f t="shared" si="2"/>
        <v/>
      </c>
      <c r="R59" s="12"/>
      <c r="S59" s="75"/>
      <c r="T59" s="75"/>
      <c r="U59" s="13" t="str">
        <f t="shared" si="206"/>
        <v/>
      </c>
      <c r="V59" s="12">
        <v>574</v>
      </c>
      <c r="W59" s="75">
        <v>1</v>
      </c>
      <c r="X59" s="75">
        <v>1</v>
      </c>
      <c r="Y59" s="13">
        <f t="shared" si="207"/>
        <v>7.5436982520699178E-2</v>
      </c>
      <c r="Z59" s="12">
        <v>708</v>
      </c>
      <c r="AA59" s="75">
        <v>1</v>
      </c>
      <c r="AB59" s="75">
        <v>1</v>
      </c>
      <c r="AC59" s="13">
        <f t="shared" si="208"/>
        <v>9.3047706663162047E-2</v>
      </c>
      <c r="AD59" s="12"/>
      <c r="AE59" s="75"/>
      <c r="AF59" s="75"/>
      <c r="AG59" s="13" t="str">
        <f t="shared" si="209"/>
        <v/>
      </c>
      <c r="AH59" s="12"/>
      <c r="AI59" s="75"/>
      <c r="AJ59" s="75"/>
      <c r="AK59" s="13" t="str">
        <f t="shared" si="210"/>
        <v/>
      </c>
      <c r="AL59" s="12"/>
      <c r="AM59" s="75"/>
      <c r="AN59" s="75"/>
      <c r="AO59" s="13" t="str">
        <f t="shared" si="211"/>
        <v/>
      </c>
      <c r="AP59" s="12" t="str">
        <f t="shared" si="212"/>
        <v/>
      </c>
      <c r="AQ59" s="75" t="str">
        <f t="shared" si="203"/>
        <v/>
      </c>
      <c r="AR59" s="75" t="str">
        <f t="shared" si="204"/>
        <v/>
      </c>
      <c r="AS59" s="13" t="str">
        <f t="shared" si="213"/>
        <v/>
      </c>
      <c r="AT59" s="12">
        <v>6326.9979999999996</v>
      </c>
      <c r="AU59" s="75">
        <v>12</v>
      </c>
      <c r="AV59" s="75">
        <v>11</v>
      </c>
      <c r="AW59" s="13">
        <f t="shared" si="214"/>
        <v>0.8315150479695097</v>
      </c>
      <c r="AX59" s="12">
        <f t="shared" si="215"/>
        <v>7608.9979999999996</v>
      </c>
      <c r="AY59" s="83">
        <f t="shared" si="216"/>
        <v>14</v>
      </c>
      <c r="AZ59" s="83">
        <f t="shared" si="217"/>
        <v>13</v>
      </c>
      <c r="BA59" s="84">
        <f t="shared" si="218"/>
        <v>0.99999973715337087</v>
      </c>
      <c r="BB59" s="12"/>
      <c r="BC59" s="75"/>
      <c r="BD59" s="75"/>
      <c r="BE59" s="13" t="str">
        <f t="shared" si="219"/>
        <v/>
      </c>
      <c r="BF59" s="12"/>
      <c r="BG59" s="75"/>
      <c r="BH59" s="75"/>
      <c r="BI59" s="13" t="str">
        <f t="shared" si="228"/>
        <v/>
      </c>
      <c r="BJ59" s="12"/>
      <c r="BK59" s="75"/>
      <c r="BL59" s="75"/>
      <c r="BM59" s="13" t="str">
        <f t="shared" si="220"/>
        <v/>
      </c>
      <c r="BN59" s="12"/>
      <c r="BO59" s="75"/>
      <c r="BP59" s="75"/>
      <c r="BQ59" s="13" t="str">
        <f t="shared" si="221"/>
        <v/>
      </c>
      <c r="BR59" s="12"/>
      <c r="BS59" s="75"/>
      <c r="BT59" s="75"/>
      <c r="BU59" s="13" t="str">
        <f t="shared" si="222"/>
        <v/>
      </c>
      <c r="BV59" s="12"/>
      <c r="BW59" s="75"/>
      <c r="BX59" s="75"/>
      <c r="BY59" s="13" t="str">
        <f t="shared" si="223"/>
        <v/>
      </c>
      <c r="BZ59" s="12"/>
      <c r="CA59" s="75"/>
      <c r="CB59" s="75"/>
      <c r="CC59" s="13" t="str">
        <f t="shared" si="224"/>
        <v/>
      </c>
      <c r="CD59" s="12"/>
      <c r="CE59" s="75"/>
      <c r="CF59" s="75"/>
      <c r="CG59" s="13" t="str">
        <f t="shared" si="225"/>
        <v/>
      </c>
      <c r="CH59" s="12"/>
      <c r="CI59" s="75"/>
      <c r="CJ59" s="75"/>
      <c r="CK59" s="13" t="str">
        <f t="shared" si="231"/>
        <v/>
      </c>
      <c r="CL59" s="12"/>
      <c r="CM59" s="75"/>
      <c r="CN59" s="75"/>
      <c r="CO59" s="13" t="str">
        <f t="shared" si="232"/>
        <v/>
      </c>
      <c r="CP59" s="12"/>
      <c r="CQ59" s="75"/>
      <c r="CR59" s="75"/>
      <c r="CS59" s="13" t="str">
        <f t="shared" si="226"/>
        <v/>
      </c>
      <c r="CT59" s="85">
        <f t="shared" si="227"/>
        <v>0</v>
      </c>
    </row>
    <row r="60" spans="1:98">
      <c r="A60" s="1">
        <v>102041</v>
      </c>
      <c r="B60" s="75" t="s">
        <v>2260</v>
      </c>
      <c r="C60" s="86" t="s">
        <v>486</v>
      </c>
      <c r="D60" s="75" t="str">
        <f t="shared" ref="D60" si="233">IF(MONTH(E60)&gt;=5, YEAR(E60)-1, YEAR(E60))&amp;"年"</f>
        <v>2022年</v>
      </c>
      <c r="E60" s="76">
        <v>44675</v>
      </c>
      <c r="F60" s="28">
        <v>165872</v>
      </c>
      <c r="G60" s="28">
        <v>70692</v>
      </c>
      <c r="H60" s="28"/>
      <c r="I60" s="13">
        <f t="shared" si="229"/>
        <v>0.42618404552908268</v>
      </c>
      <c r="J60" s="12">
        <v>69742</v>
      </c>
      <c r="K60" s="28">
        <v>949</v>
      </c>
      <c r="L60" s="27">
        <f t="shared" si="230"/>
        <v>70691</v>
      </c>
      <c r="M60" s="77"/>
      <c r="N60" s="82"/>
      <c r="O60" s="75"/>
      <c r="P60" s="75"/>
      <c r="Q60" s="13" t="str">
        <f t="shared" si="2"/>
        <v/>
      </c>
      <c r="R60" s="12"/>
      <c r="S60" s="75"/>
      <c r="T60" s="75"/>
      <c r="U60" s="13" t="str">
        <f t="shared" si="206"/>
        <v/>
      </c>
      <c r="V60" s="12">
        <v>4320</v>
      </c>
      <c r="W60" s="75">
        <v>2</v>
      </c>
      <c r="X60" s="75">
        <v>2</v>
      </c>
      <c r="Y60" s="13">
        <f t="shared" si="207"/>
        <v>6.1942588397235522E-2</v>
      </c>
      <c r="Z60" s="12">
        <v>6433</v>
      </c>
      <c r="AA60" s="75">
        <v>3</v>
      </c>
      <c r="AB60" s="75">
        <v>3</v>
      </c>
      <c r="AC60" s="13">
        <f t="shared" si="208"/>
        <v>9.2239970175790775E-2</v>
      </c>
      <c r="AD60" s="12">
        <v>1165</v>
      </c>
      <c r="AE60" s="75">
        <v>1</v>
      </c>
      <c r="AF60" s="75">
        <v>0</v>
      </c>
      <c r="AG60" s="13">
        <f t="shared" si="209"/>
        <v>1.6704424880273006E-2</v>
      </c>
      <c r="AH60" s="12"/>
      <c r="AI60" s="75"/>
      <c r="AJ60" s="75"/>
      <c r="AK60" s="13" t="str">
        <f t="shared" si="210"/>
        <v/>
      </c>
      <c r="AL60" s="12"/>
      <c r="AM60" s="75"/>
      <c r="AN60" s="75"/>
      <c r="AO60" s="13" t="str">
        <f t="shared" si="211"/>
        <v/>
      </c>
      <c r="AP60" s="12">
        <f t="shared" si="212"/>
        <v>142</v>
      </c>
      <c r="AQ60" s="75">
        <f t="shared" si="203"/>
        <v>1</v>
      </c>
      <c r="AR60" s="75">
        <f t="shared" si="204"/>
        <v>0</v>
      </c>
      <c r="AS60" s="13">
        <f t="shared" si="213"/>
        <v>2.0360758223165383E-3</v>
      </c>
      <c r="AT60" s="12">
        <v>57682</v>
      </c>
      <c r="AU60" s="75">
        <v>33</v>
      </c>
      <c r="AV60" s="75">
        <v>25</v>
      </c>
      <c r="AW60" s="13">
        <f t="shared" si="214"/>
        <v>0.8270769407243842</v>
      </c>
      <c r="AX60" s="12">
        <f t="shared" si="215"/>
        <v>69742</v>
      </c>
      <c r="AY60" s="83">
        <f t="shared" si="216"/>
        <v>40</v>
      </c>
      <c r="AZ60" s="83">
        <f t="shared" si="217"/>
        <v>30</v>
      </c>
      <c r="BA60" s="84">
        <f t="shared" si="218"/>
        <v>1</v>
      </c>
      <c r="BB60" s="12"/>
      <c r="BC60" s="75"/>
      <c r="BD60" s="75"/>
      <c r="BE60" s="13" t="str">
        <f t="shared" si="219"/>
        <v/>
      </c>
      <c r="BF60" s="12"/>
      <c r="BG60" s="75"/>
      <c r="BH60" s="75"/>
      <c r="BI60" s="13" t="str">
        <f t="shared" si="228"/>
        <v/>
      </c>
      <c r="BJ60" s="12"/>
      <c r="BK60" s="75"/>
      <c r="BL60" s="75"/>
      <c r="BM60" s="13" t="str">
        <f t="shared" si="220"/>
        <v/>
      </c>
      <c r="BN60" s="12"/>
      <c r="BO60" s="75"/>
      <c r="BP60" s="75"/>
      <c r="BQ60" s="13" t="str">
        <f t="shared" si="221"/>
        <v/>
      </c>
      <c r="BR60" s="12"/>
      <c r="BS60" s="75"/>
      <c r="BT60" s="75"/>
      <c r="BU60" s="13" t="str">
        <f t="shared" si="222"/>
        <v/>
      </c>
      <c r="BV60" s="12"/>
      <c r="BW60" s="75"/>
      <c r="BX60" s="75"/>
      <c r="BY60" s="13" t="str">
        <f t="shared" si="223"/>
        <v/>
      </c>
      <c r="BZ60" s="12"/>
      <c r="CA60" s="75"/>
      <c r="CB60" s="75"/>
      <c r="CC60" s="13" t="str">
        <f t="shared" si="224"/>
        <v/>
      </c>
      <c r="CD60" s="12"/>
      <c r="CE60" s="75"/>
      <c r="CF60" s="75"/>
      <c r="CG60" s="13" t="str">
        <f t="shared" si="225"/>
        <v/>
      </c>
      <c r="CH60" s="12"/>
      <c r="CI60" s="75"/>
      <c r="CJ60" s="75"/>
      <c r="CK60" s="13"/>
      <c r="CL60" s="12"/>
      <c r="CM60" s="75"/>
      <c r="CN60" s="75"/>
      <c r="CO60" s="13"/>
      <c r="CP60" s="12">
        <v>142</v>
      </c>
      <c r="CQ60" s="75">
        <v>1</v>
      </c>
      <c r="CR60" s="75">
        <v>0</v>
      </c>
      <c r="CS60" s="13">
        <f t="shared" si="226"/>
        <v>2.0360758223165383E-3</v>
      </c>
      <c r="CT60" s="85">
        <f t="shared" si="227"/>
        <v>2.0360758223165383E-3</v>
      </c>
    </row>
    <row r="61" spans="1:98">
      <c r="A61" s="1">
        <v>104647</v>
      </c>
      <c r="B61" s="75" t="s">
        <v>2260</v>
      </c>
      <c r="C61" s="86" t="s">
        <v>517</v>
      </c>
      <c r="D61" s="75" t="str">
        <f t="shared" ref="D61" si="234">IF(MONTH(E61)&gt;=5, YEAR(E61)-1, YEAR(E61))&amp;"年"</f>
        <v>2021年</v>
      </c>
      <c r="E61" s="76">
        <v>44837</v>
      </c>
      <c r="F61" s="28">
        <v>30145</v>
      </c>
      <c r="G61" s="28">
        <v>13094</v>
      </c>
      <c r="H61" s="28">
        <v>30225</v>
      </c>
      <c r="I61" s="13">
        <f t="shared" si="229"/>
        <v>0.43436722507878589</v>
      </c>
      <c r="J61" s="12">
        <v>12933</v>
      </c>
      <c r="K61" s="28">
        <v>161</v>
      </c>
      <c r="L61" s="27">
        <f t="shared" si="230"/>
        <v>13094</v>
      </c>
      <c r="M61" s="77"/>
      <c r="N61" s="82"/>
      <c r="O61" s="75"/>
      <c r="P61" s="75"/>
      <c r="Q61" s="13" t="str">
        <f t="shared" si="2"/>
        <v/>
      </c>
      <c r="R61" s="12"/>
      <c r="S61" s="75"/>
      <c r="T61" s="75"/>
      <c r="U61" s="13" t="str">
        <f t="shared" si="206"/>
        <v/>
      </c>
      <c r="V61" s="12">
        <v>1011</v>
      </c>
      <c r="W61" s="75">
        <v>1</v>
      </c>
      <c r="X61" s="75">
        <v>1</v>
      </c>
      <c r="Y61" s="13">
        <f t="shared" si="207"/>
        <v>7.8172117838088612E-2</v>
      </c>
      <c r="Z61" s="12">
        <v>1618</v>
      </c>
      <c r="AA61" s="75">
        <v>1</v>
      </c>
      <c r="AB61" s="75">
        <v>1</v>
      </c>
      <c r="AC61" s="13">
        <f t="shared" si="208"/>
        <v>0.12510631717312301</v>
      </c>
      <c r="AD61" s="12"/>
      <c r="AE61" s="75"/>
      <c r="AF61" s="75"/>
      <c r="AG61" s="13" t="str">
        <f t="shared" si="209"/>
        <v/>
      </c>
      <c r="AH61" s="12"/>
      <c r="AI61" s="75"/>
      <c r="AJ61" s="75"/>
      <c r="AK61" s="13" t="str">
        <f t="shared" si="210"/>
        <v/>
      </c>
      <c r="AL61" s="12"/>
      <c r="AM61" s="75"/>
      <c r="AN61" s="75"/>
      <c r="AO61" s="13" t="str">
        <f t="shared" si="211"/>
        <v/>
      </c>
      <c r="AP61" s="12" t="str">
        <f t="shared" si="212"/>
        <v/>
      </c>
      <c r="AQ61" s="75" t="str">
        <f t="shared" ref="AQ61:AQ67" si="235">IF(OR(BC61&lt;&gt;"",BG61&lt;&gt;"",BK61&lt;&gt;"",BO61&lt;&gt;"",BS61&lt;&gt;"",BW61&lt;&gt;"",CA61&lt;&gt;"",CE61&lt;&gt;"",CQ61&lt;&gt;""),BC61+BG61+BK61+BO61+BS61+BW61+CA61+CE61+CQ61,"")</f>
        <v/>
      </c>
      <c r="AR61" s="75" t="str">
        <f t="shared" ref="AR61:AR67" si="236">IF(OR(BD61&lt;&gt;"",BH61&lt;&gt;"",BL61&lt;&gt;"",BP61&lt;&gt;"",BT61&lt;&gt;"",BX61&lt;&gt;"",CB61&lt;&gt;"",CF61&lt;&gt;"",CR61&lt;&gt;""),BD61+BH61+BL61+BP61+BT61+BX61+CB61+CF61+CR61,"")</f>
        <v/>
      </c>
      <c r="AS61" s="13" t="str">
        <f t="shared" si="213"/>
        <v/>
      </c>
      <c r="AT61" s="12">
        <v>10304</v>
      </c>
      <c r="AU61" s="75">
        <v>12</v>
      </c>
      <c r="AV61" s="75">
        <v>11</v>
      </c>
      <c r="AW61" s="13">
        <f t="shared" si="214"/>
        <v>0.79672156498878832</v>
      </c>
      <c r="AX61" s="12">
        <f t="shared" si="215"/>
        <v>12933</v>
      </c>
      <c r="AY61" s="83">
        <f t="shared" si="216"/>
        <v>14</v>
      </c>
      <c r="AZ61" s="83">
        <f t="shared" si="217"/>
        <v>13</v>
      </c>
      <c r="BA61" s="84">
        <f t="shared" si="218"/>
        <v>1</v>
      </c>
      <c r="BB61" s="12"/>
      <c r="BC61" s="75"/>
      <c r="BD61" s="75"/>
      <c r="BE61" s="13" t="str">
        <f t="shared" si="219"/>
        <v/>
      </c>
      <c r="BF61" s="12"/>
      <c r="BG61" s="75"/>
      <c r="BH61" s="75"/>
      <c r="BI61" s="13" t="str">
        <f t="shared" si="228"/>
        <v/>
      </c>
      <c r="BJ61" s="12"/>
      <c r="BK61" s="75"/>
      <c r="BL61" s="75"/>
      <c r="BM61" s="13" t="str">
        <f t="shared" si="220"/>
        <v/>
      </c>
      <c r="BN61" s="12"/>
      <c r="BO61" s="75"/>
      <c r="BP61" s="75"/>
      <c r="BQ61" s="13" t="str">
        <f t="shared" si="221"/>
        <v/>
      </c>
      <c r="BR61" s="12"/>
      <c r="BS61" s="75"/>
      <c r="BT61" s="75"/>
      <c r="BU61" s="13" t="str">
        <f t="shared" si="222"/>
        <v/>
      </c>
      <c r="BV61" s="12"/>
      <c r="BW61" s="75"/>
      <c r="BX61" s="75"/>
      <c r="BY61" s="13" t="str">
        <f t="shared" si="223"/>
        <v/>
      </c>
      <c r="BZ61" s="12"/>
      <c r="CA61" s="75"/>
      <c r="CB61" s="75"/>
      <c r="CC61" s="13" t="str">
        <f t="shared" si="224"/>
        <v/>
      </c>
      <c r="CD61" s="12"/>
      <c r="CE61" s="75"/>
      <c r="CF61" s="75"/>
      <c r="CG61" s="13" t="str">
        <f t="shared" si="225"/>
        <v/>
      </c>
      <c r="CH61" s="12"/>
      <c r="CI61" s="75"/>
      <c r="CJ61" s="75"/>
      <c r="CK61" s="13"/>
      <c r="CL61" s="12"/>
      <c r="CM61" s="75"/>
      <c r="CN61" s="75"/>
      <c r="CO61" s="13"/>
      <c r="CP61" s="12"/>
      <c r="CQ61" s="75"/>
      <c r="CR61" s="75"/>
      <c r="CS61" s="13" t="str">
        <f t="shared" si="226"/>
        <v/>
      </c>
      <c r="CT61" s="85">
        <f t="shared" si="227"/>
        <v>0</v>
      </c>
    </row>
    <row r="62" spans="1:98">
      <c r="A62" s="1">
        <v>112071</v>
      </c>
      <c r="B62" s="75" t="s">
        <v>2270</v>
      </c>
      <c r="C62" s="86" t="s">
        <v>528</v>
      </c>
      <c r="D62" s="75" t="str">
        <f t="shared" ref="D62:D67" si="237">IF(MONTH(E62)&gt;=5, YEAR(E62)-1, YEAR(E62))&amp;"年"</f>
        <v>2022年</v>
      </c>
      <c r="E62" s="76">
        <v>44675</v>
      </c>
      <c r="F62" s="28">
        <v>50887</v>
      </c>
      <c r="G62" s="28">
        <v>29112</v>
      </c>
      <c r="H62" s="28"/>
      <c r="I62" s="13">
        <f t="shared" si="229"/>
        <v>0.572091103818264</v>
      </c>
      <c r="J62" s="12">
        <v>28758</v>
      </c>
      <c r="K62" s="28">
        <v>354</v>
      </c>
      <c r="L62" s="27">
        <f t="shared" si="230"/>
        <v>29112</v>
      </c>
      <c r="M62" s="77"/>
      <c r="N62" s="82"/>
      <c r="O62" s="75"/>
      <c r="P62" s="75"/>
      <c r="Q62" s="13" t="str">
        <f t="shared" si="2"/>
        <v/>
      </c>
      <c r="R62" s="12"/>
      <c r="S62" s="75"/>
      <c r="T62" s="75"/>
      <c r="U62" s="13" t="str">
        <f t="shared" ref="U62:U70" si="238">IF(AND(R62&lt;&gt;""),R62/J62,"")</f>
        <v/>
      </c>
      <c r="V62" s="12">
        <v>1821.441</v>
      </c>
      <c r="W62" s="75">
        <v>2</v>
      </c>
      <c r="X62" s="75">
        <v>1</v>
      </c>
      <c r="Y62" s="13">
        <f t="shared" ref="Y62:Y70" si="239">IF(AND(V62&lt;&gt;""),V62/J62,"")</f>
        <v>6.3336845399541E-2</v>
      </c>
      <c r="Z62" s="12">
        <v>2233</v>
      </c>
      <c r="AA62" s="75">
        <v>2</v>
      </c>
      <c r="AB62" s="75">
        <v>2</v>
      </c>
      <c r="AC62" s="13">
        <f t="shared" ref="AC62:AC70" si="240">IF(AND(Z62&lt;&gt;""),Z62/J62,"")</f>
        <v>7.7647958828847619E-2</v>
      </c>
      <c r="AD62" s="12"/>
      <c r="AE62" s="75"/>
      <c r="AF62" s="75"/>
      <c r="AG62" s="13" t="str">
        <f t="shared" ref="AG62:AG70" si="241">IF(AND(AD62&lt;&gt;""),AD62/J62,"")</f>
        <v/>
      </c>
      <c r="AH62" s="12"/>
      <c r="AI62" s="75"/>
      <c r="AJ62" s="75"/>
      <c r="AK62" s="13" t="str">
        <f t="shared" ref="AK62:AK70" si="242">IF(AND(AH62&lt;&gt;""),AH62/J62,"")</f>
        <v/>
      </c>
      <c r="AL62" s="12"/>
      <c r="AM62" s="75"/>
      <c r="AN62" s="75"/>
      <c r="AO62" s="13" t="str">
        <f t="shared" ref="AO62:AO70" si="243">IF(AND(AL62&lt;&gt;""),AL62/J62,"")</f>
        <v/>
      </c>
      <c r="AP62" s="12">
        <f t="shared" ref="AP62:AP70" si="244">IF(OR(BB62&lt;&gt;"",BF62&lt;&gt;"",BJ62&lt;&gt;"",BN62&lt;&gt;"",BR62&lt;&gt;"",BV62&lt;&gt;"",BZ62&lt;&gt;"",CH62&lt;&gt;"",CL62&lt;&gt;"",CD62&lt;&gt;"",CP62&lt;&gt;""),BB62+BF62+BJ62+BN62+BR62+BV62+BZ62+CH62+CL62+CD62+CP62,"")</f>
        <v>1617</v>
      </c>
      <c r="AQ62" s="75">
        <f t="shared" si="235"/>
        <v>1</v>
      </c>
      <c r="AR62" s="75">
        <f t="shared" si="236"/>
        <v>1</v>
      </c>
      <c r="AS62" s="13">
        <f t="shared" ref="AS62:AS70" si="245">IF(SUM(BE62,BI62,BM62,BQ62,BU62,BY62,CC62,CG62,CK62,CO62,CS62)=0,"",SUM(BE62,BI62,BM62,BQ62,BU62,BY62,CC62,CG62,CK62,CO62,CS62))</f>
        <v>5.6227832255372416E-2</v>
      </c>
      <c r="AT62" s="12">
        <v>23086.557000000001</v>
      </c>
      <c r="AU62" s="75">
        <v>20</v>
      </c>
      <c r="AV62" s="75">
        <v>15</v>
      </c>
      <c r="AW62" s="13">
        <f t="shared" ref="AW62:AW70" si="246">IF(AND(AT62&lt;&gt;""),AT62/J62,"")</f>
        <v>0.80278729397037352</v>
      </c>
      <c r="AX62" s="12">
        <f t="shared" ref="AX62:AX70" si="247">IF(IF(M62="",N62+R62+V62+Z62+AD62+AH62+AL62+CH62+CL62+IF(AP62="",0,AP62)+AT62,"")=0,"",IF(M62="",N62+R62+V62+Z62+AD62+AH62+AL62+CH62+CL62+IF(AP62="",0,AP62)+AT62,""))</f>
        <v>28757.998</v>
      </c>
      <c r="AY62" s="83">
        <f t="shared" ref="AY62:AY70" si="248">O62+S62+W62+AA62+AE62+AM62+AU62+AI62+IF(AQ62="",0,AQ62)</f>
        <v>25</v>
      </c>
      <c r="AZ62" s="83">
        <f t="shared" ref="AZ62:AZ70" si="249">P62+T62+X62+AB62+AF62+AN62+AV62+AJ62+IF(AR62="",0,AR62)</f>
        <v>19</v>
      </c>
      <c r="BA62" s="84">
        <f t="shared" ref="BA62:BA70" si="250">IF(SUM(Q62,U62,Y62,AC62,AG62,AK62,AO62,AW62,AS62)=0,"",SUM(Q62,U62,Y62,AC62,AG62,AK62,AO62,AW62,AS62))</f>
        <v>0.99999993045413449</v>
      </c>
      <c r="BB62" s="12">
        <v>1617</v>
      </c>
      <c r="BC62" s="75">
        <v>1</v>
      </c>
      <c r="BD62" s="75">
        <v>1</v>
      </c>
      <c r="BE62" s="13">
        <f t="shared" ref="BE62:BE70" si="251">IF(AND(BB62&lt;&gt;""),BB62/J62,"")</f>
        <v>5.6227832255372416E-2</v>
      </c>
      <c r="BF62" s="12"/>
      <c r="BG62" s="75"/>
      <c r="BH62" s="75"/>
      <c r="BI62" s="13" t="str">
        <f t="shared" si="228"/>
        <v/>
      </c>
      <c r="BJ62" s="12"/>
      <c r="BK62" s="75"/>
      <c r="BL62" s="75"/>
      <c r="BM62" s="13" t="str">
        <f t="shared" ref="BM62:BM70" si="252">IF(AND(BJ62&lt;&gt;""),BJ62/J62,"")</f>
        <v/>
      </c>
      <c r="BN62" s="12"/>
      <c r="BO62" s="75"/>
      <c r="BP62" s="75"/>
      <c r="BQ62" s="13" t="str">
        <f t="shared" ref="BQ62:BQ70" si="253">IF(AND(BN62&lt;&gt;""),BN62/J62,"")</f>
        <v/>
      </c>
      <c r="BR62" s="12"/>
      <c r="BS62" s="75"/>
      <c r="BT62" s="75"/>
      <c r="BU62" s="13" t="str">
        <f t="shared" ref="BU62:BU70" si="254">IF(AND(BR62&lt;&gt;""),BR62/J62,"")</f>
        <v/>
      </c>
      <c r="BV62" s="12"/>
      <c r="BW62" s="75"/>
      <c r="BX62" s="75"/>
      <c r="BY62" s="13" t="str">
        <f t="shared" ref="BY62:BY70" si="255">IF(AND(BV62&lt;&gt;""),BV62/J62,"")</f>
        <v/>
      </c>
      <c r="BZ62" s="12"/>
      <c r="CA62" s="75"/>
      <c r="CB62" s="75"/>
      <c r="CC62" s="13" t="str">
        <f t="shared" ref="CC62:CC70" si="256">IF(AND(BZ62&lt;&gt;""),BZ62/J62,"")</f>
        <v/>
      </c>
      <c r="CD62" s="12"/>
      <c r="CE62" s="75"/>
      <c r="CF62" s="75"/>
      <c r="CG62" s="13" t="str">
        <f t="shared" ref="CG62:CG70" si="257">IF(AND(CD62&lt;&gt;""),CD62/J62,"")</f>
        <v/>
      </c>
      <c r="CH62" s="12"/>
      <c r="CI62" s="75"/>
      <c r="CJ62" s="75"/>
      <c r="CK62" s="13" t="str">
        <f t="shared" ref="CK62:CK64" si="258">IF(AND(CH62&lt;&gt;""),CH62/J62,"")</f>
        <v/>
      </c>
      <c r="CL62" s="12"/>
      <c r="CM62" s="75"/>
      <c r="CN62" s="75"/>
      <c r="CO62" s="13" t="str">
        <f t="shared" ref="CO62:CO64" si="259">IF(AND(CL62&lt;&gt;""),CL62/J62,"")</f>
        <v/>
      </c>
      <c r="CP62" s="12"/>
      <c r="CQ62" s="75"/>
      <c r="CR62" s="75"/>
      <c r="CS62" s="13" t="str">
        <f t="shared" ref="CS62:CS70" si="260">IF(AND(CP62&lt;&gt;""),CP62/J62,"")</f>
        <v/>
      </c>
      <c r="CT62" s="85">
        <f t="shared" ref="CT62:CT70" si="261">SUM(CS62,CO62,CK62,CG62,BY62,BU62,BQ62,BM62,BI62,BE62,CC62)</f>
        <v>5.6227832255372416E-2</v>
      </c>
    </row>
    <row r="63" spans="1:98">
      <c r="A63" s="1">
        <v>112119</v>
      </c>
      <c r="B63" s="75" t="s">
        <v>2270</v>
      </c>
      <c r="C63" s="86" t="s">
        <v>533</v>
      </c>
      <c r="D63" s="75" t="str">
        <f t="shared" si="237"/>
        <v>2022年</v>
      </c>
      <c r="E63" s="76">
        <v>44591</v>
      </c>
      <c r="F63" s="28">
        <v>64021</v>
      </c>
      <c r="G63" s="28">
        <v>30723</v>
      </c>
      <c r="H63" s="28">
        <v>64678</v>
      </c>
      <c r="I63" s="13">
        <f t="shared" si="229"/>
        <v>0.47988941128692147</v>
      </c>
      <c r="J63" s="12">
        <v>29995</v>
      </c>
      <c r="K63" s="28">
        <v>728</v>
      </c>
      <c r="L63" s="27">
        <f t="shared" si="230"/>
        <v>30723</v>
      </c>
      <c r="M63" s="77"/>
      <c r="N63" s="82"/>
      <c r="O63" s="75"/>
      <c r="P63" s="75"/>
      <c r="Q63" s="13" t="str">
        <f t="shared" si="2"/>
        <v/>
      </c>
      <c r="R63" s="12"/>
      <c r="S63" s="75"/>
      <c r="T63" s="75"/>
      <c r="U63" s="13" t="str">
        <f t="shared" si="238"/>
        <v/>
      </c>
      <c r="V63" s="12">
        <v>1527</v>
      </c>
      <c r="W63" s="75">
        <v>1</v>
      </c>
      <c r="X63" s="75">
        <v>1</v>
      </c>
      <c r="Y63" s="13">
        <f t="shared" si="239"/>
        <v>5.0908484747457912E-2</v>
      </c>
      <c r="Z63" s="12">
        <v>3768</v>
      </c>
      <c r="AA63" s="75">
        <v>2</v>
      </c>
      <c r="AB63" s="75">
        <v>2</v>
      </c>
      <c r="AC63" s="13">
        <f t="shared" si="240"/>
        <v>0.12562093682280381</v>
      </c>
      <c r="AD63" s="12"/>
      <c r="AE63" s="75"/>
      <c r="AF63" s="75"/>
      <c r="AG63" s="13" t="str">
        <f t="shared" si="241"/>
        <v/>
      </c>
      <c r="AH63" s="12"/>
      <c r="AI63" s="75"/>
      <c r="AJ63" s="75"/>
      <c r="AK63" s="13" t="str">
        <f t="shared" si="242"/>
        <v/>
      </c>
      <c r="AL63" s="12"/>
      <c r="AM63" s="75"/>
      <c r="AN63" s="75"/>
      <c r="AO63" s="13" t="str">
        <f t="shared" si="243"/>
        <v/>
      </c>
      <c r="AP63" s="12" t="str">
        <f t="shared" si="244"/>
        <v/>
      </c>
      <c r="AQ63" s="75" t="str">
        <f t="shared" si="235"/>
        <v/>
      </c>
      <c r="AR63" s="75" t="str">
        <f t="shared" si="236"/>
        <v/>
      </c>
      <c r="AS63" s="13" t="str">
        <f t="shared" si="245"/>
        <v/>
      </c>
      <c r="AT63" s="12">
        <v>24700</v>
      </c>
      <c r="AU63" s="75">
        <v>21</v>
      </c>
      <c r="AV63" s="75">
        <v>18</v>
      </c>
      <c r="AW63" s="13">
        <f t="shared" si="246"/>
        <v>0.82347057842973825</v>
      </c>
      <c r="AX63" s="12">
        <f t="shared" si="247"/>
        <v>29995</v>
      </c>
      <c r="AY63" s="83">
        <f t="shared" si="248"/>
        <v>24</v>
      </c>
      <c r="AZ63" s="83">
        <f t="shared" si="249"/>
        <v>21</v>
      </c>
      <c r="BA63" s="84">
        <f t="shared" si="250"/>
        <v>1</v>
      </c>
      <c r="BB63" s="12"/>
      <c r="BC63" s="75"/>
      <c r="BD63" s="75"/>
      <c r="BE63" s="13" t="str">
        <f t="shared" si="251"/>
        <v/>
      </c>
      <c r="BF63" s="12"/>
      <c r="BG63" s="75"/>
      <c r="BH63" s="75"/>
      <c r="BI63" s="13" t="str">
        <f t="shared" ref="BI63:BI70" si="262">IF(AND(BF63&lt;&gt;""),BF63/J63,"")</f>
        <v/>
      </c>
      <c r="BJ63" s="12"/>
      <c r="BK63" s="75"/>
      <c r="BL63" s="75"/>
      <c r="BM63" s="13" t="str">
        <f t="shared" si="252"/>
        <v/>
      </c>
      <c r="BN63" s="12"/>
      <c r="BO63" s="75"/>
      <c r="BP63" s="75"/>
      <c r="BQ63" s="13" t="str">
        <f t="shared" si="253"/>
        <v/>
      </c>
      <c r="BR63" s="12"/>
      <c r="BS63" s="75"/>
      <c r="BT63" s="75"/>
      <c r="BU63" s="13" t="str">
        <f t="shared" si="254"/>
        <v/>
      </c>
      <c r="BV63" s="12"/>
      <c r="BW63" s="75"/>
      <c r="BX63" s="75"/>
      <c r="BY63" s="13" t="str">
        <f t="shared" si="255"/>
        <v/>
      </c>
      <c r="BZ63" s="12"/>
      <c r="CA63" s="75"/>
      <c r="CB63" s="75"/>
      <c r="CC63" s="13" t="str">
        <f t="shared" si="256"/>
        <v/>
      </c>
      <c r="CD63" s="12"/>
      <c r="CE63" s="75"/>
      <c r="CF63" s="75"/>
      <c r="CG63" s="13" t="str">
        <f t="shared" si="257"/>
        <v/>
      </c>
      <c r="CH63" s="12"/>
      <c r="CI63" s="75"/>
      <c r="CJ63" s="75"/>
      <c r="CK63" s="13" t="str">
        <f t="shared" si="258"/>
        <v/>
      </c>
      <c r="CL63" s="12"/>
      <c r="CM63" s="75"/>
      <c r="CN63" s="75"/>
      <c r="CO63" s="13" t="str">
        <f t="shared" si="259"/>
        <v/>
      </c>
      <c r="CP63" s="12"/>
      <c r="CQ63" s="75"/>
      <c r="CR63" s="75"/>
      <c r="CS63" s="13" t="str">
        <f t="shared" si="260"/>
        <v/>
      </c>
      <c r="CT63" s="85">
        <f t="shared" si="261"/>
        <v>0</v>
      </c>
    </row>
    <row r="64" spans="1:98">
      <c r="A64" s="1">
        <v>112143</v>
      </c>
      <c r="B64" s="75" t="s">
        <v>2270</v>
      </c>
      <c r="C64" s="86" t="s">
        <v>535</v>
      </c>
      <c r="D64" s="75" t="str">
        <f t="shared" si="237"/>
        <v>2022年</v>
      </c>
      <c r="E64" s="76">
        <v>44668</v>
      </c>
      <c r="F64" s="28">
        <v>196317</v>
      </c>
      <c r="G64" s="28">
        <v>73439</v>
      </c>
      <c r="H64" s="28"/>
      <c r="I64" s="13">
        <f t="shared" ref="I64:I70" si="263">IF(AND(F64&lt;&gt;"",G64&lt;&gt;""),G64/F64,"")</f>
        <v>0.37408375229857832</v>
      </c>
      <c r="J64" s="12">
        <v>72467</v>
      </c>
      <c r="K64" s="28">
        <v>973</v>
      </c>
      <c r="L64" s="27">
        <f t="shared" si="230"/>
        <v>73440</v>
      </c>
      <c r="M64" s="77"/>
      <c r="N64" s="82">
        <v>10652</v>
      </c>
      <c r="O64" s="75">
        <v>5</v>
      </c>
      <c r="P64" s="75">
        <v>5</v>
      </c>
      <c r="Q64" s="13">
        <f t="shared" si="2"/>
        <v>0.14699104419942871</v>
      </c>
      <c r="R64" s="12"/>
      <c r="S64" s="75"/>
      <c r="T64" s="75"/>
      <c r="U64" s="13" t="str">
        <f t="shared" si="238"/>
        <v/>
      </c>
      <c r="V64" s="12">
        <v>9254</v>
      </c>
      <c r="W64" s="75">
        <v>6</v>
      </c>
      <c r="X64" s="75">
        <v>4</v>
      </c>
      <c r="Y64" s="13">
        <f t="shared" si="239"/>
        <v>0.12769950460209475</v>
      </c>
      <c r="Z64" s="12">
        <v>14628.502</v>
      </c>
      <c r="AA64" s="75">
        <v>6</v>
      </c>
      <c r="AB64" s="75">
        <v>6</v>
      </c>
      <c r="AC64" s="13">
        <f t="shared" si="240"/>
        <v>0.20186432445112948</v>
      </c>
      <c r="AD64" s="12">
        <v>1784</v>
      </c>
      <c r="AE64" s="75">
        <v>1</v>
      </c>
      <c r="AF64" s="75">
        <v>1</v>
      </c>
      <c r="AG64" s="13">
        <f t="shared" si="241"/>
        <v>2.4618102032649344E-2</v>
      </c>
      <c r="AH64" s="12"/>
      <c r="AI64" s="75"/>
      <c r="AJ64" s="75"/>
      <c r="AK64" s="13" t="str">
        <f t="shared" si="242"/>
        <v/>
      </c>
      <c r="AL64" s="12">
        <v>2682.5619999999999</v>
      </c>
      <c r="AM64" s="75">
        <v>1</v>
      </c>
      <c r="AN64" s="75">
        <v>1</v>
      </c>
      <c r="AO64" s="13">
        <f t="shared" si="243"/>
        <v>3.7017704610374375E-2</v>
      </c>
      <c r="AP64" s="12">
        <f t="shared" si="244"/>
        <v>1507</v>
      </c>
      <c r="AQ64" s="75">
        <f t="shared" si="235"/>
        <v>1</v>
      </c>
      <c r="AR64" s="75">
        <f t="shared" si="236"/>
        <v>1</v>
      </c>
      <c r="AS64" s="13">
        <f t="shared" si="245"/>
        <v>2.079567251300592E-2</v>
      </c>
      <c r="AT64" s="12">
        <v>31958.933000000001</v>
      </c>
      <c r="AU64" s="75">
        <v>18</v>
      </c>
      <c r="AV64" s="75">
        <v>12</v>
      </c>
      <c r="AW64" s="13">
        <f t="shared" si="246"/>
        <v>0.44101360619316382</v>
      </c>
      <c r="AX64" s="12">
        <f t="shared" si="247"/>
        <v>72466.997000000003</v>
      </c>
      <c r="AY64" s="83">
        <f t="shared" si="248"/>
        <v>38</v>
      </c>
      <c r="AZ64" s="83">
        <f t="shared" si="249"/>
        <v>30</v>
      </c>
      <c r="BA64" s="84">
        <f t="shared" si="250"/>
        <v>0.99999995860184632</v>
      </c>
      <c r="BB64" s="12"/>
      <c r="BC64" s="75"/>
      <c r="BD64" s="75"/>
      <c r="BE64" s="13" t="str">
        <f t="shared" si="251"/>
        <v/>
      </c>
      <c r="BF64" s="12"/>
      <c r="BG64" s="75"/>
      <c r="BH64" s="75"/>
      <c r="BI64" s="13" t="str">
        <f t="shared" si="262"/>
        <v/>
      </c>
      <c r="BJ64" s="12"/>
      <c r="BK64" s="75"/>
      <c r="BL64" s="75"/>
      <c r="BM64" s="13" t="str">
        <f t="shared" si="252"/>
        <v/>
      </c>
      <c r="BN64" s="12"/>
      <c r="BO64" s="75"/>
      <c r="BP64" s="75"/>
      <c r="BQ64" s="13" t="str">
        <f t="shared" si="253"/>
        <v/>
      </c>
      <c r="BR64" s="12"/>
      <c r="BS64" s="75"/>
      <c r="BT64" s="75"/>
      <c r="BU64" s="13" t="str">
        <f t="shared" si="254"/>
        <v/>
      </c>
      <c r="BV64" s="12"/>
      <c r="BW64" s="75"/>
      <c r="BX64" s="75"/>
      <c r="BY64" s="13" t="str">
        <f t="shared" si="255"/>
        <v/>
      </c>
      <c r="BZ64" s="12">
        <v>1507</v>
      </c>
      <c r="CA64" s="75">
        <v>1</v>
      </c>
      <c r="CB64" s="75">
        <v>1</v>
      </c>
      <c r="CC64" s="13">
        <f t="shared" si="256"/>
        <v>2.079567251300592E-2</v>
      </c>
      <c r="CD64" s="12"/>
      <c r="CE64" s="75"/>
      <c r="CF64" s="75"/>
      <c r="CG64" s="13" t="str">
        <f t="shared" si="257"/>
        <v/>
      </c>
      <c r="CH64" s="12"/>
      <c r="CI64" s="75"/>
      <c r="CJ64" s="75"/>
      <c r="CK64" s="13" t="str">
        <f t="shared" si="258"/>
        <v/>
      </c>
      <c r="CL64" s="12"/>
      <c r="CM64" s="75"/>
      <c r="CN64" s="75"/>
      <c r="CO64" s="13" t="str">
        <f t="shared" si="259"/>
        <v/>
      </c>
      <c r="CP64" s="12"/>
      <c r="CQ64" s="75"/>
      <c r="CR64" s="75"/>
      <c r="CS64" s="13" t="str">
        <f t="shared" si="260"/>
        <v/>
      </c>
      <c r="CT64" s="85">
        <f t="shared" si="261"/>
        <v>2.079567251300592E-2</v>
      </c>
    </row>
    <row r="65" spans="1:98">
      <c r="A65" s="1">
        <v>112321</v>
      </c>
      <c r="B65" s="75" t="s">
        <v>2270</v>
      </c>
      <c r="C65" s="86" t="s">
        <v>553</v>
      </c>
      <c r="D65" s="75" t="str">
        <f t="shared" si="237"/>
        <v>2022年</v>
      </c>
      <c r="E65" s="76">
        <v>44668</v>
      </c>
      <c r="F65" s="28">
        <v>126787</v>
      </c>
      <c r="G65" s="28">
        <v>61516</v>
      </c>
      <c r="H65" s="28">
        <v>128394</v>
      </c>
      <c r="I65" s="13">
        <f t="shared" si="263"/>
        <v>0.48519169946445612</v>
      </c>
      <c r="J65" s="12">
        <v>60565</v>
      </c>
      <c r="K65" s="28">
        <v>951</v>
      </c>
      <c r="L65" s="27">
        <f t="shared" ref="L65:L71" si="264">IF(J65&lt;&gt;"",J65+K65,"")</f>
        <v>61516</v>
      </c>
      <c r="M65" s="77"/>
      <c r="N65" s="82">
        <v>4214</v>
      </c>
      <c r="O65" s="75">
        <v>2</v>
      </c>
      <c r="P65" s="75">
        <v>2</v>
      </c>
      <c r="Q65" s="13">
        <f t="shared" si="2"/>
        <v>6.9578139189300753E-2</v>
      </c>
      <c r="R65" s="12"/>
      <c r="S65" s="75"/>
      <c r="T65" s="75"/>
      <c r="U65" s="13" t="str">
        <f t="shared" si="238"/>
        <v/>
      </c>
      <c r="V65" s="12">
        <v>5677</v>
      </c>
      <c r="W65" s="75">
        <v>4</v>
      </c>
      <c r="X65" s="75">
        <v>3</v>
      </c>
      <c r="Y65" s="13">
        <f t="shared" si="239"/>
        <v>9.3734004788244035E-2</v>
      </c>
      <c r="Z65" s="12">
        <v>8550.009</v>
      </c>
      <c r="AA65" s="75">
        <v>5</v>
      </c>
      <c r="AB65" s="75">
        <v>5</v>
      </c>
      <c r="AC65" s="13">
        <f t="shared" si="240"/>
        <v>0.14117079171138447</v>
      </c>
      <c r="AD65" s="12"/>
      <c r="AE65" s="75"/>
      <c r="AF65" s="75"/>
      <c r="AG65" s="13" t="str">
        <f t="shared" si="241"/>
        <v/>
      </c>
      <c r="AH65" s="12"/>
      <c r="AI65" s="75"/>
      <c r="AJ65" s="75"/>
      <c r="AK65" s="13" t="str">
        <f t="shared" si="242"/>
        <v/>
      </c>
      <c r="AL65" s="12"/>
      <c r="AM65" s="75"/>
      <c r="AN65" s="75"/>
      <c r="AO65" s="13" t="str">
        <f t="shared" si="243"/>
        <v/>
      </c>
      <c r="AP65" s="12" t="str">
        <f t="shared" si="244"/>
        <v/>
      </c>
      <c r="AQ65" s="75" t="str">
        <f t="shared" si="235"/>
        <v/>
      </c>
      <c r="AR65" s="75" t="str">
        <f t="shared" si="236"/>
        <v/>
      </c>
      <c r="AS65" s="13" t="str">
        <f t="shared" si="245"/>
        <v/>
      </c>
      <c r="AT65" s="12">
        <v>42123.99</v>
      </c>
      <c r="AU65" s="75">
        <v>20</v>
      </c>
      <c r="AV65" s="75">
        <v>17</v>
      </c>
      <c r="AW65" s="13">
        <f t="shared" si="246"/>
        <v>0.69551704779988444</v>
      </c>
      <c r="AX65" s="12">
        <f t="shared" si="247"/>
        <v>60564.998999999996</v>
      </c>
      <c r="AY65" s="83">
        <f t="shared" si="248"/>
        <v>31</v>
      </c>
      <c r="AZ65" s="83">
        <f t="shared" si="249"/>
        <v>27</v>
      </c>
      <c r="BA65" s="84">
        <f t="shared" si="250"/>
        <v>0.99999998348881369</v>
      </c>
      <c r="BB65" s="12"/>
      <c r="BC65" s="75"/>
      <c r="BD65" s="75"/>
      <c r="BE65" s="13" t="str">
        <f t="shared" si="251"/>
        <v/>
      </c>
      <c r="BF65" s="12"/>
      <c r="BG65" s="75"/>
      <c r="BH65" s="75"/>
      <c r="BI65" s="13" t="str">
        <f t="shared" si="262"/>
        <v/>
      </c>
      <c r="BJ65" s="12"/>
      <c r="BK65" s="75"/>
      <c r="BL65" s="75"/>
      <c r="BM65" s="13" t="str">
        <f t="shared" si="252"/>
        <v/>
      </c>
      <c r="BN65" s="12"/>
      <c r="BO65" s="75"/>
      <c r="BP65" s="75"/>
      <c r="BQ65" s="13" t="str">
        <f t="shared" si="253"/>
        <v/>
      </c>
      <c r="BR65" s="12"/>
      <c r="BS65" s="75"/>
      <c r="BT65" s="75"/>
      <c r="BU65" s="13" t="str">
        <f t="shared" si="254"/>
        <v/>
      </c>
      <c r="BV65" s="12"/>
      <c r="BW65" s="75"/>
      <c r="BX65" s="75"/>
      <c r="BY65" s="13" t="str">
        <f t="shared" si="255"/>
        <v/>
      </c>
      <c r="BZ65" s="12"/>
      <c r="CA65" s="75"/>
      <c r="CB65" s="75"/>
      <c r="CC65" s="13" t="str">
        <f t="shared" si="256"/>
        <v/>
      </c>
      <c r="CD65" s="12"/>
      <c r="CE65" s="75"/>
      <c r="CF65" s="75"/>
      <c r="CG65" s="13" t="str">
        <f t="shared" si="257"/>
        <v/>
      </c>
      <c r="CH65" s="12"/>
      <c r="CI65" s="75"/>
      <c r="CJ65" s="75"/>
      <c r="CK65" s="13"/>
      <c r="CL65" s="12"/>
      <c r="CM65" s="75"/>
      <c r="CN65" s="75"/>
      <c r="CO65" s="13"/>
      <c r="CP65" s="12"/>
      <c r="CQ65" s="75"/>
      <c r="CR65" s="75"/>
      <c r="CS65" s="13" t="str">
        <f t="shared" si="260"/>
        <v/>
      </c>
      <c r="CT65" s="85">
        <f t="shared" si="261"/>
        <v>0</v>
      </c>
    </row>
    <row r="66" spans="1:98">
      <c r="A66" s="1">
        <v>112348</v>
      </c>
      <c r="B66" s="75" t="s">
        <v>2270</v>
      </c>
      <c r="C66" s="86" t="s">
        <v>555</v>
      </c>
      <c r="D66" s="75" t="str">
        <f t="shared" si="237"/>
        <v>2021年</v>
      </c>
      <c r="E66" s="76">
        <v>44809</v>
      </c>
      <c r="F66" s="28">
        <v>74471</v>
      </c>
      <c r="G66" s="28">
        <v>29321</v>
      </c>
      <c r="H66" s="28"/>
      <c r="I66" s="13">
        <f t="shared" si="263"/>
        <v>0.39372373138537148</v>
      </c>
      <c r="J66" s="12">
        <v>28728</v>
      </c>
      <c r="K66" s="28">
        <v>593</v>
      </c>
      <c r="L66" s="27">
        <f t="shared" si="264"/>
        <v>29321</v>
      </c>
      <c r="M66" s="77"/>
      <c r="N66" s="82">
        <v>3205</v>
      </c>
      <c r="O66" s="75">
        <v>2</v>
      </c>
      <c r="P66" s="75">
        <v>2</v>
      </c>
      <c r="Q66" s="13">
        <f t="shared" si="2"/>
        <v>0.11156363130047341</v>
      </c>
      <c r="R66" s="12"/>
      <c r="S66" s="75"/>
      <c r="T66" s="75"/>
      <c r="U66" s="13" t="str">
        <f t="shared" si="238"/>
        <v/>
      </c>
      <c r="V66" s="12">
        <v>3065</v>
      </c>
      <c r="W66" s="75">
        <v>4</v>
      </c>
      <c r="X66" s="75">
        <v>3</v>
      </c>
      <c r="Y66" s="13">
        <f t="shared" si="239"/>
        <v>0.10669033695349485</v>
      </c>
      <c r="Z66" s="12">
        <v>5202</v>
      </c>
      <c r="AA66" s="75">
        <v>4</v>
      </c>
      <c r="AB66" s="75">
        <v>4</v>
      </c>
      <c r="AC66" s="13">
        <f t="shared" si="240"/>
        <v>0.18107769423558898</v>
      </c>
      <c r="AD66" s="12">
        <v>1058</v>
      </c>
      <c r="AE66" s="75">
        <v>1</v>
      </c>
      <c r="AF66" s="75">
        <v>1</v>
      </c>
      <c r="AG66" s="13">
        <f t="shared" si="241"/>
        <v>3.6828181565023668E-2</v>
      </c>
      <c r="AH66" s="12"/>
      <c r="AI66" s="75"/>
      <c r="AJ66" s="75"/>
      <c r="AK66" s="13" t="str">
        <f t="shared" si="242"/>
        <v/>
      </c>
      <c r="AL66" s="12">
        <v>768</v>
      </c>
      <c r="AM66" s="75">
        <v>1</v>
      </c>
      <c r="AN66" s="75">
        <v>1</v>
      </c>
      <c r="AO66" s="13">
        <f t="shared" si="243"/>
        <v>2.6733500417710943E-2</v>
      </c>
      <c r="AP66" s="12">
        <f t="shared" si="244"/>
        <v>357</v>
      </c>
      <c r="AQ66" s="75">
        <f t="shared" si="235"/>
        <v>2</v>
      </c>
      <c r="AR66" s="75">
        <f t="shared" si="236"/>
        <v>0</v>
      </c>
      <c r="AS66" s="13">
        <f t="shared" si="245"/>
        <v>1.2426900584795321E-2</v>
      </c>
      <c r="AT66" s="12">
        <v>15072.999</v>
      </c>
      <c r="AU66" s="75">
        <v>15</v>
      </c>
      <c r="AV66" s="75">
        <v>10</v>
      </c>
      <c r="AW66" s="13">
        <f t="shared" si="246"/>
        <v>0.52467972013366748</v>
      </c>
      <c r="AX66" s="12">
        <f t="shared" si="247"/>
        <v>28727.999</v>
      </c>
      <c r="AY66" s="83">
        <f t="shared" si="248"/>
        <v>29</v>
      </c>
      <c r="AZ66" s="83">
        <f t="shared" si="249"/>
        <v>21</v>
      </c>
      <c r="BA66" s="84">
        <f t="shared" si="250"/>
        <v>0.99999996519075462</v>
      </c>
      <c r="BB66" s="12"/>
      <c r="BC66" s="75"/>
      <c r="BD66" s="75"/>
      <c r="BE66" s="13" t="str">
        <f t="shared" si="251"/>
        <v/>
      </c>
      <c r="BF66" s="12"/>
      <c r="BG66" s="75"/>
      <c r="BH66" s="75"/>
      <c r="BI66" s="13" t="str">
        <f t="shared" si="262"/>
        <v/>
      </c>
      <c r="BJ66" s="12"/>
      <c r="BK66" s="75"/>
      <c r="BL66" s="75"/>
      <c r="BM66" s="13" t="str">
        <f t="shared" si="252"/>
        <v/>
      </c>
      <c r="BN66" s="12"/>
      <c r="BO66" s="75"/>
      <c r="BP66" s="75"/>
      <c r="BQ66" s="13" t="str">
        <f t="shared" si="253"/>
        <v/>
      </c>
      <c r="BR66" s="12"/>
      <c r="BS66" s="75"/>
      <c r="BT66" s="75"/>
      <c r="BU66" s="13" t="str">
        <f t="shared" si="254"/>
        <v/>
      </c>
      <c r="BV66" s="12"/>
      <c r="BW66" s="75"/>
      <c r="BX66" s="75"/>
      <c r="BY66" s="13" t="str">
        <f t="shared" si="255"/>
        <v/>
      </c>
      <c r="BZ66" s="12"/>
      <c r="CA66" s="75"/>
      <c r="CB66" s="75"/>
      <c r="CC66" s="13" t="str">
        <f t="shared" si="256"/>
        <v/>
      </c>
      <c r="CD66" s="12"/>
      <c r="CE66" s="75"/>
      <c r="CF66" s="75"/>
      <c r="CG66" s="13" t="str">
        <f t="shared" si="257"/>
        <v/>
      </c>
      <c r="CH66" s="12"/>
      <c r="CI66" s="75"/>
      <c r="CJ66" s="75"/>
      <c r="CK66" s="13"/>
      <c r="CL66" s="12"/>
      <c r="CM66" s="75"/>
      <c r="CN66" s="75"/>
      <c r="CO66" s="13"/>
      <c r="CP66" s="12">
        <v>357</v>
      </c>
      <c r="CQ66" s="75">
        <v>2</v>
      </c>
      <c r="CR66" s="75">
        <v>0</v>
      </c>
      <c r="CS66" s="13">
        <f t="shared" si="260"/>
        <v>1.2426900584795321E-2</v>
      </c>
      <c r="CT66" s="85">
        <f t="shared" si="261"/>
        <v>1.2426900584795321E-2</v>
      </c>
    </row>
    <row r="67" spans="1:98">
      <c r="A67" s="1">
        <v>112372</v>
      </c>
      <c r="B67" s="75" t="s">
        <v>2270</v>
      </c>
      <c r="C67" s="86" t="s">
        <v>2274</v>
      </c>
      <c r="D67" s="75" t="str">
        <f t="shared" si="237"/>
        <v>2021年</v>
      </c>
      <c r="E67" s="76">
        <v>44753</v>
      </c>
      <c r="F67" s="28">
        <v>115666</v>
      </c>
      <c r="G67" s="28">
        <v>42395</v>
      </c>
      <c r="H67" s="28">
        <v>117530</v>
      </c>
      <c r="I67" s="13">
        <f t="shared" si="263"/>
        <v>0.36652949008351632</v>
      </c>
      <c r="J67" s="12">
        <v>41725</v>
      </c>
      <c r="K67" s="28">
        <v>670</v>
      </c>
      <c r="L67" s="27">
        <f t="shared" si="264"/>
        <v>42395</v>
      </c>
      <c r="M67" s="77"/>
      <c r="N67" s="82"/>
      <c r="O67" s="75"/>
      <c r="P67" s="75"/>
      <c r="Q67" s="13" t="str">
        <f t="shared" ref="Q67:Q130" si="265">IF(AND(N67&lt;&gt;""),N67/$J67,"")</f>
        <v/>
      </c>
      <c r="R67" s="12"/>
      <c r="S67" s="75"/>
      <c r="T67" s="75"/>
      <c r="U67" s="13" t="str">
        <f t="shared" si="238"/>
        <v/>
      </c>
      <c r="V67" s="12">
        <v>5072.7349999999997</v>
      </c>
      <c r="W67" s="75">
        <v>3</v>
      </c>
      <c r="X67" s="75">
        <v>3</v>
      </c>
      <c r="Y67" s="13">
        <f t="shared" si="239"/>
        <v>0.12157543439185139</v>
      </c>
      <c r="Z67" s="12">
        <v>8844.9689999999991</v>
      </c>
      <c r="AA67" s="75">
        <v>5</v>
      </c>
      <c r="AB67" s="75">
        <v>5</v>
      </c>
      <c r="AC67" s="13">
        <f t="shared" si="240"/>
        <v>0.21198248052726182</v>
      </c>
      <c r="AD67" s="12"/>
      <c r="AE67" s="75"/>
      <c r="AF67" s="75"/>
      <c r="AG67" s="13" t="str">
        <f t="shared" si="241"/>
        <v/>
      </c>
      <c r="AH67" s="12"/>
      <c r="AI67" s="75"/>
      <c r="AJ67" s="75"/>
      <c r="AK67" s="13" t="str">
        <f t="shared" si="242"/>
        <v/>
      </c>
      <c r="AL67" s="12">
        <v>1939</v>
      </c>
      <c r="AM67" s="75">
        <v>1</v>
      </c>
      <c r="AN67" s="75">
        <v>1</v>
      </c>
      <c r="AO67" s="13">
        <f t="shared" si="243"/>
        <v>4.6470940683043742E-2</v>
      </c>
      <c r="AP67" s="12">
        <f t="shared" si="244"/>
        <v>1092</v>
      </c>
      <c r="AQ67" s="75">
        <f t="shared" si="235"/>
        <v>2</v>
      </c>
      <c r="AR67" s="75">
        <f t="shared" si="236"/>
        <v>0</v>
      </c>
      <c r="AS67" s="13">
        <f t="shared" si="245"/>
        <v>2.6171360095865789E-2</v>
      </c>
      <c r="AT67" s="12">
        <v>24776.29</v>
      </c>
      <c r="AU67" s="75">
        <v>23</v>
      </c>
      <c r="AV67" s="75">
        <v>15</v>
      </c>
      <c r="AW67" s="13">
        <f t="shared" si="246"/>
        <v>0.59379964050329537</v>
      </c>
      <c r="AX67" s="12">
        <f t="shared" si="247"/>
        <v>41724.993999999999</v>
      </c>
      <c r="AY67" s="83">
        <f t="shared" si="248"/>
        <v>34</v>
      </c>
      <c r="AZ67" s="83">
        <f t="shared" si="249"/>
        <v>24</v>
      </c>
      <c r="BA67" s="84">
        <f t="shared" si="250"/>
        <v>0.99999985620131815</v>
      </c>
      <c r="BB67" s="12"/>
      <c r="BC67" s="75"/>
      <c r="BD67" s="75"/>
      <c r="BE67" s="13" t="str">
        <f t="shared" si="251"/>
        <v/>
      </c>
      <c r="BF67" s="12"/>
      <c r="BG67" s="75"/>
      <c r="BH67" s="75"/>
      <c r="BI67" s="13" t="str">
        <f t="shared" si="262"/>
        <v/>
      </c>
      <c r="BJ67" s="12"/>
      <c r="BK67" s="75"/>
      <c r="BL67" s="75"/>
      <c r="BM67" s="13" t="str">
        <f t="shared" si="252"/>
        <v/>
      </c>
      <c r="BN67" s="12"/>
      <c r="BO67" s="75"/>
      <c r="BP67" s="75"/>
      <c r="BQ67" s="13" t="str">
        <f t="shared" si="253"/>
        <v/>
      </c>
      <c r="BR67" s="12"/>
      <c r="BS67" s="75"/>
      <c r="BT67" s="75"/>
      <c r="BU67" s="13" t="str">
        <f t="shared" si="254"/>
        <v/>
      </c>
      <c r="BV67" s="12"/>
      <c r="BW67" s="75"/>
      <c r="BX67" s="75"/>
      <c r="BY67" s="13" t="str">
        <f t="shared" si="255"/>
        <v/>
      </c>
      <c r="BZ67" s="12"/>
      <c r="CA67" s="75"/>
      <c r="CB67" s="75"/>
      <c r="CC67" s="13" t="str">
        <f t="shared" si="256"/>
        <v/>
      </c>
      <c r="CD67" s="12"/>
      <c r="CE67" s="75"/>
      <c r="CF67" s="75"/>
      <c r="CG67" s="13" t="str">
        <f t="shared" si="257"/>
        <v/>
      </c>
      <c r="CH67" s="12"/>
      <c r="CI67" s="75"/>
      <c r="CJ67" s="75"/>
      <c r="CK67" s="13"/>
      <c r="CL67" s="12"/>
      <c r="CM67" s="75"/>
      <c r="CN67" s="75"/>
      <c r="CO67" s="13"/>
      <c r="CP67" s="12">
        <v>1092</v>
      </c>
      <c r="CQ67" s="75">
        <v>2</v>
      </c>
      <c r="CR67" s="75">
        <v>0</v>
      </c>
      <c r="CS67" s="13">
        <f t="shared" si="260"/>
        <v>2.6171360095865789E-2</v>
      </c>
      <c r="CT67" s="85">
        <f t="shared" si="261"/>
        <v>2.6171360095865789E-2</v>
      </c>
    </row>
    <row r="68" spans="1:98">
      <c r="A68" s="1">
        <v>113492</v>
      </c>
      <c r="B68" s="75" t="s">
        <v>2270</v>
      </c>
      <c r="C68" s="86" t="s">
        <v>570</v>
      </c>
      <c r="D68" s="75" t="str">
        <f t="shared" ref="D68:D70" si="266">IF(MONTH(E68)&gt;=5, YEAR(E68)-1, YEAR(E68))&amp;"年"</f>
        <v>2022年</v>
      </c>
      <c r="E68" s="76">
        <v>44598</v>
      </c>
      <c r="F68" s="28">
        <v>9452</v>
      </c>
      <c r="G68" s="28">
        <v>5175</v>
      </c>
      <c r="H68" s="28">
        <v>9513</v>
      </c>
      <c r="I68" s="13">
        <f t="shared" si="263"/>
        <v>0.5475031739314431</v>
      </c>
      <c r="J68" s="12">
        <v>5106</v>
      </c>
      <c r="K68" s="28">
        <v>69</v>
      </c>
      <c r="L68" s="27">
        <f t="shared" si="264"/>
        <v>5175</v>
      </c>
      <c r="M68" s="77"/>
      <c r="N68" s="82"/>
      <c r="O68" s="75"/>
      <c r="P68" s="75"/>
      <c r="Q68" s="13" t="str">
        <f t="shared" si="265"/>
        <v/>
      </c>
      <c r="R68" s="12"/>
      <c r="S68" s="75"/>
      <c r="T68" s="75"/>
      <c r="U68" s="13" t="str">
        <f t="shared" si="238"/>
        <v/>
      </c>
      <c r="V68" s="12">
        <v>435</v>
      </c>
      <c r="W68" s="75">
        <v>1</v>
      </c>
      <c r="X68" s="75">
        <v>1</v>
      </c>
      <c r="Y68" s="13">
        <f t="shared" si="239"/>
        <v>8.5193889541715626E-2</v>
      </c>
      <c r="Z68" s="12">
        <v>663</v>
      </c>
      <c r="AA68" s="75">
        <v>1</v>
      </c>
      <c r="AB68" s="75">
        <v>1</v>
      </c>
      <c r="AC68" s="13">
        <f t="shared" si="240"/>
        <v>0.12984723854289071</v>
      </c>
      <c r="AD68" s="12"/>
      <c r="AE68" s="75"/>
      <c r="AF68" s="75"/>
      <c r="AG68" s="13" t="str">
        <f t="shared" si="241"/>
        <v/>
      </c>
      <c r="AH68" s="12"/>
      <c r="AI68" s="75"/>
      <c r="AJ68" s="75"/>
      <c r="AK68" s="13" t="str">
        <f t="shared" si="242"/>
        <v/>
      </c>
      <c r="AL68" s="12"/>
      <c r="AM68" s="75"/>
      <c r="AN68" s="75"/>
      <c r="AO68" s="13" t="str">
        <f t="shared" si="243"/>
        <v/>
      </c>
      <c r="AP68" s="12" t="str">
        <f t="shared" si="244"/>
        <v/>
      </c>
      <c r="AQ68" s="75" t="str">
        <f t="shared" ref="AQ68:AQ72" si="267">IF(OR(BC68&lt;&gt;"",BG68&lt;&gt;"",BK68&lt;&gt;"",BO68&lt;&gt;"",BS68&lt;&gt;"",BW68&lt;&gt;"",CA68&lt;&gt;"",CE68&lt;&gt;"",CQ68&lt;&gt;""),BC68+BG68+BK68+BO68+BS68+BW68+CA68+CE68+CQ68,"")</f>
        <v/>
      </c>
      <c r="AR68" s="75" t="str">
        <f t="shared" ref="AR68:AR72" si="268">IF(OR(BD68&lt;&gt;"",BH68&lt;&gt;"",BL68&lt;&gt;"",BP68&lt;&gt;"",BT68&lt;&gt;"",BX68&lt;&gt;"",CB68&lt;&gt;"",CF68&lt;&gt;"",CR68&lt;&gt;""),BD68+BH68+BL68+BP68+BT68+BX68+CB68+CF68+CR68,"")</f>
        <v/>
      </c>
      <c r="AS68" s="13" t="str">
        <f t="shared" si="245"/>
        <v/>
      </c>
      <c r="AT68" s="12">
        <v>4008</v>
      </c>
      <c r="AU68" s="75">
        <v>10</v>
      </c>
      <c r="AV68" s="75">
        <v>9</v>
      </c>
      <c r="AW68" s="13">
        <f t="shared" si="246"/>
        <v>0.78495887191539371</v>
      </c>
      <c r="AX68" s="12">
        <f t="shared" si="247"/>
        <v>5106</v>
      </c>
      <c r="AY68" s="83">
        <f t="shared" si="248"/>
        <v>12</v>
      </c>
      <c r="AZ68" s="83">
        <f t="shared" si="249"/>
        <v>11</v>
      </c>
      <c r="BA68" s="84">
        <f t="shared" si="250"/>
        <v>1</v>
      </c>
      <c r="BB68" s="12"/>
      <c r="BC68" s="75"/>
      <c r="BD68" s="75"/>
      <c r="BE68" s="13" t="str">
        <f t="shared" si="251"/>
        <v/>
      </c>
      <c r="BF68" s="12"/>
      <c r="BG68" s="75"/>
      <c r="BH68" s="75"/>
      <c r="BI68" s="13" t="str">
        <f t="shared" si="262"/>
        <v/>
      </c>
      <c r="BJ68" s="12"/>
      <c r="BK68" s="75"/>
      <c r="BL68" s="75"/>
      <c r="BM68" s="13" t="str">
        <f t="shared" si="252"/>
        <v/>
      </c>
      <c r="BN68" s="12"/>
      <c r="BO68" s="75"/>
      <c r="BP68" s="75"/>
      <c r="BQ68" s="13" t="str">
        <f t="shared" si="253"/>
        <v/>
      </c>
      <c r="BR68" s="12"/>
      <c r="BS68" s="75"/>
      <c r="BT68" s="75"/>
      <c r="BU68" s="13" t="str">
        <f t="shared" si="254"/>
        <v/>
      </c>
      <c r="BV68" s="12"/>
      <c r="BW68" s="75"/>
      <c r="BX68" s="75"/>
      <c r="BY68" s="13" t="str">
        <f t="shared" si="255"/>
        <v/>
      </c>
      <c r="BZ68" s="12"/>
      <c r="CA68" s="75"/>
      <c r="CB68" s="75"/>
      <c r="CC68" s="13" t="str">
        <f t="shared" si="256"/>
        <v/>
      </c>
      <c r="CD68" s="12"/>
      <c r="CE68" s="75"/>
      <c r="CF68" s="75"/>
      <c r="CG68" s="13" t="str">
        <f t="shared" si="257"/>
        <v/>
      </c>
      <c r="CH68" s="12"/>
      <c r="CI68" s="75"/>
      <c r="CJ68" s="75"/>
      <c r="CK68" s="13" t="str">
        <f>IF(AND(CH68&lt;&gt;""),CH68/J68,"")</f>
        <v/>
      </c>
      <c r="CL68" s="12"/>
      <c r="CM68" s="75"/>
      <c r="CN68" s="75"/>
      <c r="CO68" s="13" t="str">
        <f>IF(AND(CL68&lt;&gt;""),CL68/J68,"")</f>
        <v/>
      </c>
      <c r="CP68" s="12"/>
      <c r="CQ68" s="75"/>
      <c r="CR68" s="75"/>
      <c r="CS68" s="13" t="str">
        <f t="shared" si="260"/>
        <v/>
      </c>
      <c r="CT68" s="85">
        <f t="shared" si="261"/>
        <v>0</v>
      </c>
    </row>
    <row r="69" spans="1:98">
      <c r="A69" s="1">
        <v>113654</v>
      </c>
      <c r="B69" s="75" t="s">
        <v>2270</v>
      </c>
      <c r="C69" s="86" t="s">
        <v>575</v>
      </c>
      <c r="D69" s="75" t="str">
        <f t="shared" si="266"/>
        <v>2021年</v>
      </c>
      <c r="E69" s="76">
        <v>44844</v>
      </c>
      <c r="F69" s="28"/>
      <c r="G69" s="28"/>
      <c r="H69" s="28">
        <v>9588</v>
      </c>
      <c r="I69" s="13" t="str">
        <f t="shared" si="263"/>
        <v/>
      </c>
      <c r="J69" s="12"/>
      <c r="K69" s="28"/>
      <c r="L69" s="27" t="str">
        <f t="shared" si="264"/>
        <v/>
      </c>
      <c r="M69" s="77" t="s">
        <v>1769</v>
      </c>
      <c r="N69" s="82"/>
      <c r="O69" s="75"/>
      <c r="P69" s="75"/>
      <c r="Q69" s="13" t="str">
        <f t="shared" si="265"/>
        <v/>
      </c>
      <c r="R69" s="12"/>
      <c r="S69" s="75"/>
      <c r="T69" s="75"/>
      <c r="U69" s="13" t="str">
        <f t="shared" si="238"/>
        <v/>
      </c>
      <c r="V69" s="12"/>
      <c r="W69" s="75">
        <v>1</v>
      </c>
      <c r="X69" s="75">
        <v>1</v>
      </c>
      <c r="Y69" s="13" t="str">
        <f t="shared" si="239"/>
        <v/>
      </c>
      <c r="Z69" s="12"/>
      <c r="AA69" s="75"/>
      <c r="AB69" s="75"/>
      <c r="AC69" s="13" t="str">
        <f t="shared" si="240"/>
        <v/>
      </c>
      <c r="AD69" s="12"/>
      <c r="AE69" s="75"/>
      <c r="AF69" s="75"/>
      <c r="AG69" s="13" t="str">
        <f t="shared" si="241"/>
        <v/>
      </c>
      <c r="AH69" s="12"/>
      <c r="AI69" s="75"/>
      <c r="AJ69" s="75"/>
      <c r="AK69" s="13" t="str">
        <f t="shared" si="242"/>
        <v/>
      </c>
      <c r="AL69" s="12"/>
      <c r="AM69" s="75"/>
      <c r="AN69" s="75"/>
      <c r="AO69" s="13" t="str">
        <f t="shared" si="243"/>
        <v/>
      </c>
      <c r="AP69" s="12" t="str">
        <f t="shared" si="244"/>
        <v/>
      </c>
      <c r="AQ69" s="75" t="str">
        <f t="shared" si="267"/>
        <v/>
      </c>
      <c r="AR69" s="75" t="str">
        <f t="shared" si="268"/>
        <v/>
      </c>
      <c r="AS69" s="13" t="str">
        <f t="shared" si="245"/>
        <v/>
      </c>
      <c r="AT69" s="12"/>
      <c r="AU69" s="75">
        <v>11</v>
      </c>
      <c r="AV69" s="75">
        <v>11</v>
      </c>
      <c r="AW69" s="13" t="str">
        <f t="shared" si="246"/>
        <v/>
      </c>
      <c r="AX69" s="12" t="str">
        <f t="shared" si="247"/>
        <v/>
      </c>
      <c r="AY69" s="83">
        <f t="shared" si="248"/>
        <v>12</v>
      </c>
      <c r="AZ69" s="83">
        <f t="shared" si="249"/>
        <v>12</v>
      </c>
      <c r="BA69" s="84" t="str">
        <f t="shared" si="250"/>
        <v/>
      </c>
      <c r="BB69" s="12"/>
      <c r="BC69" s="75"/>
      <c r="BD69" s="75"/>
      <c r="BE69" s="13" t="str">
        <f t="shared" si="251"/>
        <v/>
      </c>
      <c r="BF69" s="12"/>
      <c r="BG69" s="75"/>
      <c r="BH69" s="75"/>
      <c r="BI69" s="13" t="str">
        <f t="shared" si="262"/>
        <v/>
      </c>
      <c r="BJ69" s="12"/>
      <c r="BK69" s="75"/>
      <c r="BL69" s="75"/>
      <c r="BM69" s="13" t="str">
        <f t="shared" si="252"/>
        <v/>
      </c>
      <c r="BN69" s="12"/>
      <c r="BO69" s="75"/>
      <c r="BP69" s="75"/>
      <c r="BQ69" s="13" t="str">
        <f t="shared" si="253"/>
        <v/>
      </c>
      <c r="BR69" s="12"/>
      <c r="BS69" s="75"/>
      <c r="BT69" s="75"/>
      <c r="BU69" s="13" t="str">
        <f t="shared" si="254"/>
        <v/>
      </c>
      <c r="BV69" s="12"/>
      <c r="BW69" s="75"/>
      <c r="BX69" s="75"/>
      <c r="BY69" s="13" t="str">
        <f t="shared" si="255"/>
        <v/>
      </c>
      <c r="BZ69" s="12"/>
      <c r="CA69" s="75"/>
      <c r="CB69" s="75"/>
      <c r="CC69" s="13" t="str">
        <f t="shared" si="256"/>
        <v/>
      </c>
      <c r="CD69" s="12"/>
      <c r="CE69" s="75"/>
      <c r="CF69" s="75"/>
      <c r="CG69" s="13" t="str">
        <f t="shared" si="257"/>
        <v/>
      </c>
      <c r="CH69" s="12"/>
      <c r="CI69" s="75"/>
      <c r="CJ69" s="75"/>
      <c r="CK69" s="13"/>
      <c r="CL69" s="12"/>
      <c r="CM69" s="75"/>
      <c r="CN69" s="75"/>
      <c r="CO69" s="13"/>
      <c r="CP69" s="12"/>
      <c r="CQ69" s="75"/>
      <c r="CR69" s="75"/>
      <c r="CS69" s="13" t="str">
        <f t="shared" si="260"/>
        <v/>
      </c>
      <c r="CT69" s="85">
        <f t="shared" si="261"/>
        <v>0</v>
      </c>
    </row>
    <row r="70" spans="1:98">
      <c r="A70" s="1">
        <v>113859</v>
      </c>
      <c r="B70" s="75" t="s">
        <v>2270</v>
      </c>
      <c r="C70" s="86" t="s">
        <v>580</v>
      </c>
      <c r="D70" s="75" t="str">
        <f t="shared" si="266"/>
        <v>2022年</v>
      </c>
      <c r="E70" s="76">
        <v>44675</v>
      </c>
      <c r="F70" s="28">
        <v>24943</v>
      </c>
      <c r="G70" s="28">
        <v>13355</v>
      </c>
      <c r="H70" s="28">
        <v>25303</v>
      </c>
      <c r="I70" s="13">
        <f t="shared" si="263"/>
        <v>0.53542075933127531</v>
      </c>
      <c r="J70" s="12">
        <v>13003</v>
      </c>
      <c r="K70" s="28">
        <v>352</v>
      </c>
      <c r="L70" s="27">
        <f t="shared" si="264"/>
        <v>13355</v>
      </c>
      <c r="M70" s="77"/>
      <c r="N70" s="82"/>
      <c r="O70" s="75"/>
      <c r="P70" s="75"/>
      <c r="Q70" s="13" t="str">
        <f t="shared" si="265"/>
        <v/>
      </c>
      <c r="R70" s="12"/>
      <c r="S70" s="75"/>
      <c r="T70" s="75"/>
      <c r="U70" s="13" t="str">
        <f t="shared" si="238"/>
        <v/>
      </c>
      <c r="V70" s="12">
        <v>738</v>
      </c>
      <c r="W70" s="75">
        <v>1</v>
      </c>
      <c r="X70" s="75">
        <v>1</v>
      </c>
      <c r="Y70" s="13">
        <f t="shared" si="239"/>
        <v>5.6756133200030763E-2</v>
      </c>
      <c r="Z70" s="12">
        <v>1461</v>
      </c>
      <c r="AA70" s="75">
        <v>1</v>
      </c>
      <c r="AB70" s="75">
        <v>1</v>
      </c>
      <c r="AC70" s="13">
        <f t="shared" si="240"/>
        <v>0.11235868645697147</v>
      </c>
      <c r="AD70" s="12"/>
      <c r="AE70" s="75"/>
      <c r="AF70" s="75"/>
      <c r="AG70" s="13" t="str">
        <f t="shared" si="241"/>
        <v/>
      </c>
      <c r="AH70" s="12"/>
      <c r="AI70" s="75"/>
      <c r="AJ70" s="75"/>
      <c r="AK70" s="13" t="str">
        <f t="shared" si="242"/>
        <v/>
      </c>
      <c r="AL70" s="12">
        <v>597</v>
      </c>
      <c r="AM70" s="75">
        <v>1</v>
      </c>
      <c r="AN70" s="75">
        <v>1</v>
      </c>
      <c r="AO70" s="13">
        <f t="shared" si="243"/>
        <v>4.5912481734984231E-2</v>
      </c>
      <c r="AP70" s="12" t="str">
        <f t="shared" si="244"/>
        <v/>
      </c>
      <c r="AQ70" s="75" t="str">
        <f t="shared" si="267"/>
        <v/>
      </c>
      <c r="AR70" s="75" t="str">
        <f t="shared" si="268"/>
        <v/>
      </c>
      <c r="AS70" s="13" t="str">
        <f t="shared" si="245"/>
        <v/>
      </c>
      <c r="AT70" s="12">
        <v>10207</v>
      </c>
      <c r="AU70" s="75">
        <v>16</v>
      </c>
      <c r="AV70" s="75">
        <v>11</v>
      </c>
      <c r="AW70" s="13">
        <f t="shared" si="246"/>
        <v>0.78497269860801355</v>
      </c>
      <c r="AX70" s="12">
        <f t="shared" si="247"/>
        <v>13003</v>
      </c>
      <c r="AY70" s="83">
        <f t="shared" si="248"/>
        <v>19</v>
      </c>
      <c r="AZ70" s="83">
        <f t="shared" si="249"/>
        <v>14</v>
      </c>
      <c r="BA70" s="84">
        <f t="shared" si="250"/>
        <v>1</v>
      </c>
      <c r="BB70" s="12"/>
      <c r="BC70" s="75"/>
      <c r="BD70" s="75"/>
      <c r="BE70" s="13" t="str">
        <f t="shared" si="251"/>
        <v/>
      </c>
      <c r="BF70" s="12"/>
      <c r="BG70" s="75"/>
      <c r="BH70" s="75"/>
      <c r="BI70" s="13" t="str">
        <f t="shared" si="262"/>
        <v/>
      </c>
      <c r="BJ70" s="12"/>
      <c r="BK70" s="75"/>
      <c r="BL70" s="75"/>
      <c r="BM70" s="13" t="str">
        <f t="shared" si="252"/>
        <v/>
      </c>
      <c r="BN70" s="12"/>
      <c r="BO70" s="75"/>
      <c r="BP70" s="75"/>
      <c r="BQ70" s="13" t="str">
        <f t="shared" si="253"/>
        <v/>
      </c>
      <c r="BR70" s="12"/>
      <c r="BS70" s="75"/>
      <c r="BT70" s="75"/>
      <c r="BU70" s="13" t="str">
        <f t="shared" si="254"/>
        <v/>
      </c>
      <c r="BV70" s="12"/>
      <c r="BW70" s="75"/>
      <c r="BX70" s="75"/>
      <c r="BY70" s="13" t="str">
        <f t="shared" si="255"/>
        <v/>
      </c>
      <c r="BZ70" s="12"/>
      <c r="CA70" s="75"/>
      <c r="CB70" s="75"/>
      <c r="CC70" s="13" t="str">
        <f t="shared" si="256"/>
        <v/>
      </c>
      <c r="CD70" s="12"/>
      <c r="CE70" s="75"/>
      <c r="CF70" s="75"/>
      <c r="CG70" s="13" t="str">
        <f t="shared" si="257"/>
        <v/>
      </c>
      <c r="CH70" s="12"/>
      <c r="CI70" s="75"/>
      <c r="CJ70" s="75"/>
      <c r="CK70" s="13"/>
      <c r="CL70" s="12"/>
      <c r="CM70" s="75"/>
      <c r="CN70" s="75"/>
      <c r="CO70" s="13"/>
      <c r="CP70" s="12"/>
      <c r="CQ70" s="75"/>
      <c r="CR70" s="75"/>
      <c r="CS70" s="13" t="str">
        <f t="shared" si="260"/>
        <v/>
      </c>
      <c r="CT70" s="85">
        <f t="shared" si="261"/>
        <v>0</v>
      </c>
    </row>
    <row r="71" spans="1:98">
      <c r="A71" s="1">
        <v>122157</v>
      </c>
      <c r="B71" s="75" t="s">
        <v>2283</v>
      </c>
      <c r="C71" s="86" t="s">
        <v>600</v>
      </c>
      <c r="D71" s="75" t="str">
        <f t="shared" ref="D71:D72" si="269">IF(MONTH(E71)&gt;=5, YEAR(E71)-1, YEAR(E71))&amp;"年"</f>
        <v>2021年</v>
      </c>
      <c r="E71" s="76">
        <v>44914</v>
      </c>
      <c r="F71" s="28">
        <v>53536</v>
      </c>
      <c r="G71" s="28">
        <v>26886</v>
      </c>
      <c r="H71" s="28">
        <v>53927</v>
      </c>
      <c r="I71" s="13">
        <f t="shared" ref="I71:I74" si="270">IF(AND(F71&lt;&gt;"",G71&lt;&gt;""),G71/F71,"")</f>
        <v>0.50220412432755523</v>
      </c>
      <c r="J71" s="12">
        <v>26578</v>
      </c>
      <c r="K71" s="28">
        <v>305</v>
      </c>
      <c r="L71" s="27">
        <f t="shared" si="264"/>
        <v>26883</v>
      </c>
      <c r="M71" s="77"/>
      <c r="N71" s="82"/>
      <c r="O71" s="75"/>
      <c r="P71" s="75"/>
      <c r="Q71" s="13" t="str">
        <f t="shared" si="265"/>
        <v/>
      </c>
      <c r="R71" s="12"/>
      <c r="S71" s="75"/>
      <c r="T71" s="75"/>
      <c r="U71" s="13" t="str">
        <f t="shared" ref="U71:U73" si="271">IF(AND(R71&lt;&gt;""),R71/J71,"")</f>
        <v/>
      </c>
      <c r="V71" s="12">
        <v>809</v>
      </c>
      <c r="W71" s="75">
        <v>1</v>
      </c>
      <c r="X71" s="75">
        <v>1</v>
      </c>
      <c r="Y71" s="13">
        <f t="shared" ref="Y71:Y73" si="272">IF(AND(V71&lt;&gt;""),V71/J71,"")</f>
        <v>3.0438708706448943E-2</v>
      </c>
      <c r="Z71" s="12">
        <v>2667.9989999999998</v>
      </c>
      <c r="AA71" s="75">
        <v>2</v>
      </c>
      <c r="AB71" s="75">
        <v>2</v>
      </c>
      <c r="AC71" s="13">
        <f t="shared" ref="AC71:AC73" si="273">IF(AND(Z71&lt;&gt;""),Z71/J71,"")</f>
        <v>0.10038373843028067</v>
      </c>
      <c r="AD71" s="12"/>
      <c r="AE71" s="75"/>
      <c r="AF71" s="75"/>
      <c r="AG71" s="13" t="str">
        <f t="shared" ref="AG71:AG73" si="274">IF(AND(AD71&lt;&gt;""),AD71/J71,"")</f>
        <v/>
      </c>
      <c r="AH71" s="12"/>
      <c r="AI71" s="75"/>
      <c r="AJ71" s="75"/>
      <c r="AK71" s="13" t="str">
        <f t="shared" ref="AK71:AK73" si="275">IF(AND(AH71&lt;&gt;""),AH71/J71,"")</f>
        <v/>
      </c>
      <c r="AL71" s="12"/>
      <c r="AM71" s="75"/>
      <c r="AN71" s="75"/>
      <c r="AO71" s="13" t="str">
        <f t="shared" ref="AO71:AO73" si="276">IF(AND(AL71&lt;&gt;""),AL71/J71,"")</f>
        <v/>
      </c>
      <c r="AP71" s="12" t="str">
        <f t="shared" ref="AP71:AP73" si="277">IF(OR(BB71&lt;&gt;"",BF71&lt;&gt;"",BJ71&lt;&gt;"",BN71&lt;&gt;"",BR71&lt;&gt;"",BV71&lt;&gt;"",BZ71&lt;&gt;"",CH71&lt;&gt;"",CL71&lt;&gt;"",CD71&lt;&gt;"",CP71&lt;&gt;""),BB71+BF71+BJ71+BN71+BR71+BV71+BZ71+CH71+CL71+CD71+CP71,"")</f>
        <v/>
      </c>
      <c r="AQ71" s="75" t="str">
        <f t="shared" si="267"/>
        <v/>
      </c>
      <c r="AR71" s="75" t="str">
        <f t="shared" si="268"/>
        <v/>
      </c>
      <c r="AS71" s="13" t="str">
        <f t="shared" ref="AS71:AS73" si="278">IF(SUM(BE71,BI71,BM71,BQ71,BU71,BY71,CC71,CG71,CK71,CO71,CS71)=0,"",SUM(BE71,BI71,BM71,BQ71,BU71,BY71,CC71,CG71,CK71,CO71,CS71))</f>
        <v/>
      </c>
      <c r="AT71" s="12">
        <v>23101</v>
      </c>
      <c r="AU71" s="75">
        <v>21</v>
      </c>
      <c r="AV71" s="75">
        <v>17</v>
      </c>
      <c r="AW71" s="13">
        <f t="shared" ref="AW71:AW73" si="279">IF(AND(AT71&lt;&gt;""),AT71/J71,"")</f>
        <v>0.86917751523816689</v>
      </c>
      <c r="AX71" s="12">
        <f t="shared" ref="AX71:AX73" si="280">IF(IF(M71="",N71+R71+V71+Z71+AD71+AH71+AL71+CH71+CL71+IF(AP71="",0,AP71)+AT71,"")=0,"",IF(M71="",N71+R71+V71+Z71+AD71+AH71+AL71+CH71+CL71+IF(AP71="",0,AP71)+AT71,""))</f>
        <v>26577.999</v>
      </c>
      <c r="AY71" s="83">
        <f t="shared" ref="AY71:AY73" si="281">O71+S71+W71+AA71+AE71+AM71+AU71+AI71+IF(AQ71="",0,AQ71)</f>
        <v>24</v>
      </c>
      <c r="AZ71" s="83">
        <f t="shared" ref="AZ71:AZ73" si="282">P71+T71+X71+AB71+AF71+AN71+AV71+AJ71+IF(AR71="",0,AR71)</f>
        <v>20</v>
      </c>
      <c r="BA71" s="84">
        <f t="shared" ref="BA71:BA73" si="283">IF(SUM(Q71,U71,Y71,AC71,AG71,AK71,AO71,AW71,AS71)=0,"",SUM(Q71,U71,Y71,AC71,AG71,AK71,AO71,AW71,AS71))</f>
        <v>0.99999996237489652</v>
      </c>
      <c r="BB71" s="12"/>
      <c r="BC71" s="75"/>
      <c r="BD71" s="75"/>
      <c r="BE71" s="13" t="str">
        <f t="shared" ref="BE71:BE73" si="284">IF(AND(BB71&lt;&gt;""),BB71/J71,"")</f>
        <v/>
      </c>
      <c r="BF71" s="12"/>
      <c r="BG71" s="75"/>
      <c r="BH71" s="75"/>
      <c r="BI71" s="13" t="str">
        <f t="shared" ref="BI71:BI73" si="285">IF(AND(BF71&lt;&gt;""),BF71/J71,"")</f>
        <v/>
      </c>
      <c r="BJ71" s="12"/>
      <c r="BK71" s="75"/>
      <c r="BL71" s="75"/>
      <c r="BM71" s="13" t="str">
        <f t="shared" ref="BM71:BM73" si="286">IF(AND(BJ71&lt;&gt;""),BJ71/J71,"")</f>
        <v/>
      </c>
      <c r="BN71" s="12"/>
      <c r="BO71" s="75"/>
      <c r="BP71" s="75"/>
      <c r="BQ71" s="13" t="str">
        <f t="shared" ref="BQ71:BQ73" si="287">IF(AND(BN71&lt;&gt;""),BN71/J71,"")</f>
        <v/>
      </c>
      <c r="BR71" s="12"/>
      <c r="BS71" s="75"/>
      <c r="BT71" s="75"/>
      <c r="BU71" s="13" t="str">
        <f t="shared" ref="BU71:BU73" si="288">IF(AND(BR71&lt;&gt;""),BR71/J71,"")</f>
        <v/>
      </c>
      <c r="BV71" s="12"/>
      <c r="BW71" s="75"/>
      <c r="BX71" s="75"/>
      <c r="BY71" s="13" t="str">
        <f t="shared" ref="BY71:BY73" si="289">IF(AND(BV71&lt;&gt;""),BV71/J71,"")</f>
        <v/>
      </c>
      <c r="BZ71" s="12"/>
      <c r="CA71" s="75"/>
      <c r="CB71" s="75"/>
      <c r="CC71" s="13" t="str">
        <f t="shared" ref="CC71:CC73" si="290">IF(AND(BZ71&lt;&gt;""),BZ71/J71,"")</f>
        <v/>
      </c>
      <c r="CD71" s="12"/>
      <c r="CE71" s="75"/>
      <c r="CF71" s="75"/>
      <c r="CG71" s="13" t="str">
        <f t="shared" ref="CG71:CG73" si="291">IF(AND(CD71&lt;&gt;""),CD71/J71,"")</f>
        <v/>
      </c>
      <c r="CH71" s="12"/>
      <c r="CI71" s="75"/>
      <c r="CJ71" s="75"/>
      <c r="CK71" s="13" t="str">
        <f t="shared" ref="CK71" si="292">IF(AND(CH71&lt;&gt;""),CH71/J71,"")</f>
        <v/>
      </c>
      <c r="CL71" s="12"/>
      <c r="CM71" s="75"/>
      <c r="CN71" s="75"/>
      <c r="CO71" s="13" t="str">
        <f t="shared" ref="CO71" si="293">IF(AND(CL71&lt;&gt;""),CL71/J71,"")</f>
        <v/>
      </c>
      <c r="CP71" s="12"/>
      <c r="CQ71" s="75"/>
      <c r="CR71" s="75"/>
      <c r="CS71" s="13" t="str">
        <f t="shared" ref="CS71:CS73" si="294">IF(AND(CP71&lt;&gt;""),CP71/J71,"")</f>
        <v/>
      </c>
      <c r="CT71" s="85">
        <f t="shared" ref="CT71:CT73" si="295">SUM(CS71,CO71,CK71,CG71,BY71,BU71,BQ71,BM71,BI71,BE71,CC71)</f>
        <v>0</v>
      </c>
    </row>
    <row r="72" spans="1:98">
      <c r="A72" s="1">
        <v>122343</v>
      </c>
      <c r="B72" s="75" t="s">
        <v>2283</v>
      </c>
      <c r="C72" s="86" t="s">
        <v>616</v>
      </c>
      <c r="D72" s="75" t="str">
        <f t="shared" si="269"/>
        <v>2022年</v>
      </c>
      <c r="E72" s="76">
        <v>44668</v>
      </c>
      <c r="F72" s="28">
        <v>31720</v>
      </c>
      <c r="G72" s="28">
        <v>20468</v>
      </c>
      <c r="H72" s="28">
        <v>32087</v>
      </c>
      <c r="I72" s="13">
        <f t="shared" si="270"/>
        <v>0.6452711223203027</v>
      </c>
      <c r="J72" s="12">
        <v>20121</v>
      </c>
      <c r="K72" s="28">
        <v>347</v>
      </c>
      <c r="L72" s="27">
        <v>20468</v>
      </c>
      <c r="M72" s="77"/>
      <c r="N72" s="82"/>
      <c r="O72" s="75"/>
      <c r="P72" s="75"/>
      <c r="Q72" s="13" t="str">
        <f t="shared" si="265"/>
        <v/>
      </c>
      <c r="R72" s="12"/>
      <c r="S72" s="75"/>
      <c r="T72" s="75"/>
      <c r="U72" s="13" t="str">
        <f t="shared" si="271"/>
        <v/>
      </c>
      <c r="V72" s="12">
        <v>1397</v>
      </c>
      <c r="W72" s="75">
        <v>1</v>
      </c>
      <c r="X72" s="75">
        <v>1</v>
      </c>
      <c r="Y72" s="13">
        <f t="shared" si="272"/>
        <v>6.9429948809701311E-2</v>
      </c>
      <c r="Z72" s="12">
        <v>1627</v>
      </c>
      <c r="AA72" s="75">
        <v>1</v>
      </c>
      <c r="AB72" s="75">
        <v>1</v>
      </c>
      <c r="AC72" s="13">
        <f t="shared" si="273"/>
        <v>8.0860792207146759E-2</v>
      </c>
      <c r="AD72" s="12"/>
      <c r="AE72" s="75"/>
      <c r="AF72" s="75"/>
      <c r="AG72" s="13" t="str">
        <f t="shared" si="274"/>
        <v/>
      </c>
      <c r="AH72" s="12"/>
      <c r="AI72" s="75"/>
      <c r="AJ72" s="75"/>
      <c r="AK72" s="13" t="str">
        <f t="shared" si="275"/>
        <v/>
      </c>
      <c r="AL72" s="12"/>
      <c r="AM72" s="75"/>
      <c r="AN72" s="75"/>
      <c r="AO72" s="13" t="str">
        <f t="shared" si="276"/>
        <v/>
      </c>
      <c r="AP72" s="12" t="str">
        <f t="shared" si="277"/>
        <v/>
      </c>
      <c r="AQ72" s="75" t="str">
        <f t="shared" si="267"/>
        <v/>
      </c>
      <c r="AR72" s="75" t="str">
        <f t="shared" si="268"/>
        <v/>
      </c>
      <c r="AS72" s="13" t="str">
        <f t="shared" si="278"/>
        <v/>
      </c>
      <c r="AT72" s="12">
        <v>17097</v>
      </c>
      <c r="AU72" s="75">
        <v>17</v>
      </c>
      <c r="AV72" s="75">
        <v>16</v>
      </c>
      <c r="AW72" s="13">
        <f t="shared" si="279"/>
        <v>0.84970925898315197</v>
      </c>
      <c r="AX72" s="12">
        <f t="shared" si="280"/>
        <v>20121</v>
      </c>
      <c r="AY72" s="83">
        <f t="shared" si="281"/>
        <v>19</v>
      </c>
      <c r="AZ72" s="83">
        <f t="shared" si="282"/>
        <v>18</v>
      </c>
      <c r="BA72" s="84">
        <f t="shared" si="283"/>
        <v>1</v>
      </c>
      <c r="BB72" s="12"/>
      <c r="BC72" s="75"/>
      <c r="BD72" s="75"/>
      <c r="BE72" s="13" t="str">
        <f t="shared" si="284"/>
        <v/>
      </c>
      <c r="BF72" s="12"/>
      <c r="BG72" s="75"/>
      <c r="BH72" s="75"/>
      <c r="BI72" s="13" t="str">
        <f t="shared" si="285"/>
        <v/>
      </c>
      <c r="BJ72" s="12"/>
      <c r="BK72" s="75"/>
      <c r="BL72" s="75"/>
      <c r="BM72" s="13" t="str">
        <f t="shared" si="286"/>
        <v/>
      </c>
      <c r="BN72" s="12"/>
      <c r="BO72" s="75"/>
      <c r="BP72" s="75"/>
      <c r="BQ72" s="13" t="str">
        <f t="shared" si="287"/>
        <v/>
      </c>
      <c r="BR72" s="12"/>
      <c r="BS72" s="75"/>
      <c r="BT72" s="75"/>
      <c r="BU72" s="13" t="str">
        <f t="shared" si="288"/>
        <v/>
      </c>
      <c r="BV72" s="12"/>
      <c r="BW72" s="75"/>
      <c r="BX72" s="75"/>
      <c r="BY72" s="13" t="str">
        <f t="shared" si="289"/>
        <v/>
      </c>
      <c r="BZ72" s="12"/>
      <c r="CA72" s="75"/>
      <c r="CB72" s="75"/>
      <c r="CC72" s="13" t="str">
        <f t="shared" si="290"/>
        <v/>
      </c>
      <c r="CD72" s="12"/>
      <c r="CE72" s="75"/>
      <c r="CF72" s="75"/>
      <c r="CG72" s="13" t="str">
        <f t="shared" si="291"/>
        <v/>
      </c>
      <c r="CH72" s="12"/>
      <c r="CI72" s="75"/>
      <c r="CJ72" s="75"/>
      <c r="CK72" s="13" t="str">
        <f t="shared" ref="CK72" si="296">IF(AND(CH72&lt;&gt;""),CH72/J72,"")</f>
        <v/>
      </c>
      <c r="CL72" s="12"/>
      <c r="CM72" s="75"/>
      <c r="CN72" s="75"/>
      <c r="CO72" s="13" t="str">
        <f t="shared" ref="CO72" si="297">IF(AND(CL72&lt;&gt;""),CL72/J72,"")</f>
        <v/>
      </c>
      <c r="CP72" s="12"/>
      <c r="CQ72" s="75"/>
      <c r="CR72" s="75"/>
      <c r="CS72" s="13" t="str">
        <f t="shared" si="294"/>
        <v/>
      </c>
      <c r="CT72" s="85">
        <f t="shared" si="295"/>
        <v>0</v>
      </c>
    </row>
    <row r="73" spans="1:98">
      <c r="A73" s="1">
        <v>124231</v>
      </c>
      <c r="B73" s="75" t="s">
        <v>2283</v>
      </c>
      <c r="C73" s="86" t="s">
        <v>635</v>
      </c>
      <c r="D73" s="75" t="str">
        <f t="shared" ref="D73" si="298">IF(MONTH(E73)&gt;=5, YEAR(E73)-1, YEAR(E73))&amp;"年"</f>
        <v>2022年</v>
      </c>
      <c r="E73" s="76">
        <v>44668</v>
      </c>
      <c r="F73" s="28"/>
      <c r="G73" s="28"/>
      <c r="H73" s="28">
        <v>12136</v>
      </c>
      <c r="I73" s="13" t="str">
        <f t="shared" si="270"/>
        <v/>
      </c>
      <c r="J73" s="12"/>
      <c r="K73" s="28"/>
      <c r="L73" s="27" t="str">
        <f t="shared" ref="L73:L76" si="299">IF(J73&lt;&gt;"",J73+K73,"")</f>
        <v/>
      </c>
      <c r="M73" s="77" t="s">
        <v>1769</v>
      </c>
      <c r="N73" s="82"/>
      <c r="O73" s="75"/>
      <c r="P73" s="75"/>
      <c r="Q73" s="13" t="str">
        <f t="shared" si="265"/>
        <v/>
      </c>
      <c r="R73" s="12"/>
      <c r="S73" s="75"/>
      <c r="T73" s="75"/>
      <c r="U73" s="13" t="str">
        <f t="shared" si="271"/>
        <v/>
      </c>
      <c r="V73" s="12"/>
      <c r="W73" s="75">
        <v>1</v>
      </c>
      <c r="X73" s="75">
        <v>1</v>
      </c>
      <c r="Y73" s="13" t="str">
        <f t="shared" si="272"/>
        <v/>
      </c>
      <c r="Z73" s="12"/>
      <c r="AA73" s="75">
        <v>1</v>
      </c>
      <c r="AB73" s="75">
        <v>1</v>
      </c>
      <c r="AC73" s="13" t="str">
        <f t="shared" si="273"/>
        <v/>
      </c>
      <c r="AD73" s="12"/>
      <c r="AE73" s="75"/>
      <c r="AF73" s="75"/>
      <c r="AG73" s="13" t="str">
        <f t="shared" si="274"/>
        <v/>
      </c>
      <c r="AH73" s="12"/>
      <c r="AI73" s="75"/>
      <c r="AJ73" s="75"/>
      <c r="AK73" s="13" t="str">
        <f t="shared" si="275"/>
        <v/>
      </c>
      <c r="AL73" s="12"/>
      <c r="AM73" s="75"/>
      <c r="AN73" s="75"/>
      <c r="AO73" s="13" t="str">
        <f t="shared" si="276"/>
        <v/>
      </c>
      <c r="AP73" s="12" t="str">
        <f t="shared" si="277"/>
        <v/>
      </c>
      <c r="AQ73" s="75" t="str">
        <f t="shared" ref="AQ73:AQ77" si="300">IF(OR(BC73&lt;&gt;"",BG73&lt;&gt;"",BK73&lt;&gt;"",BO73&lt;&gt;"",BS73&lt;&gt;"",BW73&lt;&gt;"",CA73&lt;&gt;"",CE73&lt;&gt;"",CQ73&lt;&gt;""),BC73+BG73+BK73+BO73+BS73+BW73+CA73+CE73+CQ73,"")</f>
        <v/>
      </c>
      <c r="AR73" s="75" t="str">
        <f t="shared" ref="AR73:AR77" si="301">IF(OR(BD73&lt;&gt;"",BH73&lt;&gt;"",BL73&lt;&gt;"",BP73&lt;&gt;"",BT73&lt;&gt;"",BX73&lt;&gt;"",CB73&lt;&gt;"",CF73&lt;&gt;"",CR73&lt;&gt;""),BD73+BH73+BL73+BP73+BT73+BX73+CB73+CF73+CR73,"")</f>
        <v/>
      </c>
      <c r="AS73" s="13" t="str">
        <f t="shared" si="278"/>
        <v/>
      </c>
      <c r="AT73" s="12"/>
      <c r="AU73" s="75">
        <v>14</v>
      </c>
      <c r="AV73" s="75">
        <v>14</v>
      </c>
      <c r="AW73" s="13" t="str">
        <f t="shared" si="279"/>
        <v/>
      </c>
      <c r="AX73" s="12" t="str">
        <f t="shared" si="280"/>
        <v/>
      </c>
      <c r="AY73" s="83">
        <f t="shared" si="281"/>
        <v>16</v>
      </c>
      <c r="AZ73" s="83">
        <f t="shared" si="282"/>
        <v>16</v>
      </c>
      <c r="BA73" s="84" t="str">
        <f t="shared" si="283"/>
        <v/>
      </c>
      <c r="BB73" s="12"/>
      <c r="BC73" s="75"/>
      <c r="BD73" s="75"/>
      <c r="BE73" s="13" t="str">
        <f t="shared" si="284"/>
        <v/>
      </c>
      <c r="BF73" s="12"/>
      <c r="BG73" s="75"/>
      <c r="BH73" s="75"/>
      <c r="BI73" s="13" t="str">
        <f t="shared" si="285"/>
        <v/>
      </c>
      <c r="BJ73" s="12"/>
      <c r="BK73" s="75"/>
      <c r="BL73" s="75"/>
      <c r="BM73" s="13" t="str">
        <f t="shared" si="286"/>
        <v/>
      </c>
      <c r="BN73" s="12"/>
      <c r="BO73" s="75"/>
      <c r="BP73" s="75"/>
      <c r="BQ73" s="13" t="str">
        <f t="shared" si="287"/>
        <v/>
      </c>
      <c r="BR73" s="12"/>
      <c r="BS73" s="75"/>
      <c r="BT73" s="75"/>
      <c r="BU73" s="13" t="str">
        <f t="shared" si="288"/>
        <v/>
      </c>
      <c r="BV73" s="12"/>
      <c r="BW73" s="75"/>
      <c r="BX73" s="75"/>
      <c r="BY73" s="13" t="str">
        <f t="shared" si="289"/>
        <v/>
      </c>
      <c r="BZ73" s="12"/>
      <c r="CA73" s="75"/>
      <c r="CB73" s="75"/>
      <c r="CC73" s="13" t="str">
        <f t="shared" si="290"/>
        <v/>
      </c>
      <c r="CD73" s="12"/>
      <c r="CE73" s="75"/>
      <c r="CF73" s="75"/>
      <c r="CG73" s="13" t="str">
        <f t="shared" si="291"/>
        <v/>
      </c>
      <c r="CH73" s="12"/>
      <c r="CI73" s="75"/>
      <c r="CJ73" s="75"/>
      <c r="CK73" s="13"/>
      <c r="CL73" s="12"/>
      <c r="CM73" s="75"/>
      <c r="CN73" s="75"/>
      <c r="CO73" s="13"/>
      <c r="CP73" s="12"/>
      <c r="CQ73" s="75"/>
      <c r="CR73" s="75"/>
      <c r="CS73" s="13" t="str">
        <f t="shared" si="294"/>
        <v/>
      </c>
      <c r="CT73" s="85">
        <f t="shared" si="295"/>
        <v>0</v>
      </c>
    </row>
    <row r="74" spans="1:98">
      <c r="A74" s="1">
        <v>131229</v>
      </c>
      <c r="B74" s="75" t="s">
        <v>2298</v>
      </c>
      <c r="C74" s="86" t="s">
        <v>652</v>
      </c>
      <c r="D74" s="75" t="str">
        <f t="shared" ref="D74:D76" si="302">IF(MONTH(E74)&gt;=5, YEAR(E74)-1, YEAR(E74))&amp;"年"</f>
        <v>2021年</v>
      </c>
      <c r="E74" s="76">
        <v>44872</v>
      </c>
      <c r="F74" s="28">
        <v>375779</v>
      </c>
      <c r="G74" s="28">
        <v>165437</v>
      </c>
      <c r="H74" s="28"/>
      <c r="I74" s="13">
        <f t="shared" si="270"/>
        <v>0.4402507857011701</v>
      </c>
      <c r="J74" s="12">
        <v>161444</v>
      </c>
      <c r="K74" s="28">
        <v>3992</v>
      </c>
      <c r="L74" s="27">
        <f t="shared" si="299"/>
        <v>165436</v>
      </c>
      <c r="M74" s="77"/>
      <c r="N74" s="82">
        <v>45405.616999999998</v>
      </c>
      <c r="O74" s="75">
        <v>14</v>
      </c>
      <c r="P74" s="75">
        <v>12</v>
      </c>
      <c r="Q74" s="13">
        <f t="shared" si="265"/>
        <v>0.28124685339808231</v>
      </c>
      <c r="R74" s="12"/>
      <c r="S74" s="75"/>
      <c r="T74" s="75"/>
      <c r="U74" s="13" t="str">
        <f t="shared" ref="U74:U79" si="303">IF(AND(R74&lt;&gt;""),R74/J74,"")</f>
        <v/>
      </c>
      <c r="V74" s="12">
        <v>15706.984</v>
      </c>
      <c r="W74" s="75">
        <v>6</v>
      </c>
      <c r="X74" s="75">
        <v>4</v>
      </c>
      <c r="Y74" s="13">
        <f t="shared" ref="Y74:Y79" si="304">IF(AND(V74&lt;&gt;""),V74/J74,"")</f>
        <v>9.7290602314115113E-2</v>
      </c>
      <c r="Z74" s="12">
        <v>26877.563999999998</v>
      </c>
      <c r="AA74" s="75">
        <v>9</v>
      </c>
      <c r="AB74" s="75">
        <v>8</v>
      </c>
      <c r="AC74" s="13">
        <f t="shared" ref="AC74:AC79" si="305">IF(AND(Z74&lt;&gt;""),Z74/J74,"")</f>
        <v>0.16648227249077077</v>
      </c>
      <c r="AD74" s="12">
        <v>8850</v>
      </c>
      <c r="AE74" s="75">
        <v>3</v>
      </c>
      <c r="AF74" s="75">
        <v>3</v>
      </c>
      <c r="AG74" s="13">
        <f t="shared" ref="AG74:AG79" si="306">IF(AND(AD74&lt;&gt;""),AD74/J74,"")</f>
        <v>5.4817769629097395E-2</v>
      </c>
      <c r="AH74" s="12"/>
      <c r="AI74" s="75"/>
      <c r="AJ74" s="75"/>
      <c r="AK74" s="13" t="str">
        <f t="shared" ref="AK74:AK79" si="307">IF(AND(AH74&lt;&gt;""),AH74/J74,"")</f>
        <v/>
      </c>
      <c r="AL74" s="12"/>
      <c r="AM74" s="75"/>
      <c r="AN74" s="75"/>
      <c r="AO74" s="13" t="str">
        <f t="shared" ref="AO74:AO79" si="308">IF(AND(AL74&lt;&gt;""),AL74/J74,"")</f>
        <v/>
      </c>
      <c r="AP74" s="12">
        <f t="shared" ref="AP74:AP79" si="309">IF(OR(BB74&lt;&gt;"",BF74&lt;&gt;"",BJ74&lt;&gt;"",BN74&lt;&gt;"",BR74&lt;&gt;"",BV74&lt;&gt;"",BZ74&lt;&gt;"",CH74&lt;&gt;"",CL74&lt;&gt;"",CD74&lt;&gt;"",CP74&lt;&gt;""),BB74+BF74+BJ74+BN74+BR74+BV74+BZ74+CH74+CL74+CD74+CP74,"")</f>
        <v>19545</v>
      </c>
      <c r="AQ74" s="75">
        <f t="shared" si="300"/>
        <v>9</v>
      </c>
      <c r="AR74" s="75">
        <f t="shared" si="301"/>
        <v>3</v>
      </c>
      <c r="AS74" s="13">
        <f t="shared" ref="AS74:AS79" si="310">IF(SUM(BE74,BI74,BM74,BQ74,BU74,BY74,CC74,CG74,CK74,CO74,CS74)=0,"",SUM(BE74,BI74,BM74,BQ74,BU74,BY74,CC74,CG74,CK74,CO74,CS74))</f>
        <v>0.12106365055375239</v>
      </c>
      <c r="AT74" s="12">
        <v>45058.83</v>
      </c>
      <c r="AU74" s="75">
        <v>19</v>
      </c>
      <c r="AV74" s="75">
        <v>10</v>
      </c>
      <c r="AW74" s="13">
        <f t="shared" ref="AW74:AW79" si="311">IF(AND(AT74&lt;&gt;""),AT74/J74,"")</f>
        <v>0.27909882064369068</v>
      </c>
      <c r="AX74" s="12">
        <f t="shared" ref="AX74:AX79" si="312">IF(IF(M74="",N74+R74+V74+Z74+AD74+AH74+AL74+CH74+CL74+IF(AP74="",0,AP74)+AT74,"")=0,"",IF(M74="",N74+R74+V74+Z74+AD74+AH74+AL74+CH74+CL74+IF(AP74="",0,AP74)+AT74,""))</f>
        <v>161443.995</v>
      </c>
      <c r="AY74" s="83">
        <f t="shared" ref="AY74:AY79" si="313">O74+S74+W74+AA74+AE74+AM74+AU74+AI74+IF(AQ74="",0,AQ74)</f>
        <v>60</v>
      </c>
      <c r="AZ74" s="83">
        <f t="shared" ref="AZ74:AZ79" si="314">P74+T74+X74+AB74+AF74+AN74+AV74+AJ74+IF(AR74="",0,AR74)</f>
        <v>40</v>
      </c>
      <c r="BA74" s="84">
        <f t="shared" ref="BA74:BA79" si="315">IF(SUM(Q74,U74,Y74,AC74,AG74,AK74,AO74,AW74,AS74)=0,"",SUM(Q74,U74,Y74,AC74,AG74,AK74,AO74,AW74,AS74))</f>
        <v>0.9999999690295085</v>
      </c>
      <c r="BB74" s="12"/>
      <c r="BC74" s="75"/>
      <c r="BD74" s="75"/>
      <c r="BE74" s="13" t="str">
        <f t="shared" ref="BE74:BE79" si="316">IF(AND(BB74&lt;&gt;""),BB74/J74,"")</f>
        <v/>
      </c>
      <c r="BF74" s="12"/>
      <c r="BG74" s="75"/>
      <c r="BH74" s="75"/>
      <c r="BI74" s="13" t="str">
        <f t="shared" ref="BI74:BI79" si="317">IF(AND(BF74&lt;&gt;""),BF74/J74,"")</f>
        <v/>
      </c>
      <c r="BJ74" s="12"/>
      <c r="BK74" s="75"/>
      <c r="BL74" s="75"/>
      <c r="BM74" s="13" t="str">
        <f t="shared" ref="BM74:BM79" si="318">IF(AND(BJ74&lt;&gt;""),BJ74/J74,"")</f>
        <v/>
      </c>
      <c r="BN74" s="12"/>
      <c r="BO74" s="75"/>
      <c r="BP74" s="75"/>
      <c r="BQ74" s="13" t="str">
        <f t="shared" ref="BQ74:BQ79" si="319">IF(AND(BN74&lt;&gt;""),BN74/J74,"")</f>
        <v/>
      </c>
      <c r="BR74" s="12"/>
      <c r="BS74" s="75"/>
      <c r="BT74" s="75"/>
      <c r="BU74" s="13" t="str">
        <f t="shared" ref="BU74:BU79" si="320">IF(AND(BR74&lt;&gt;""),BR74/J74,"")</f>
        <v/>
      </c>
      <c r="BV74" s="12"/>
      <c r="BW74" s="75"/>
      <c r="BX74" s="75"/>
      <c r="BY74" s="13" t="str">
        <f t="shared" ref="BY74:BY79" si="321">IF(AND(BV74&lt;&gt;""),BV74/J74,"")</f>
        <v/>
      </c>
      <c r="BZ74" s="12">
        <v>826</v>
      </c>
      <c r="CA74" s="75">
        <v>1</v>
      </c>
      <c r="CB74" s="75">
        <v>0</v>
      </c>
      <c r="CC74" s="13">
        <f t="shared" ref="CC74:CC79" si="322">IF(AND(BZ74&lt;&gt;""),BZ74/J74,"")</f>
        <v>5.1163251653824236E-3</v>
      </c>
      <c r="CD74" s="12"/>
      <c r="CE74" s="75"/>
      <c r="CF74" s="75"/>
      <c r="CG74" s="13" t="str">
        <f t="shared" ref="CG74:CG79" si="323">IF(AND(CD74&lt;&gt;""),CD74/J74,"")</f>
        <v/>
      </c>
      <c r="CH74" s="12"/>
      <c r="CI74" s="75"/>
      <c r="CJ74" s="75"/>
      <c r="CK74" s="13" t="str">
        <f t="shared" ref="CK74:CK75" si="324">IF(AND(CH74&lt;&gt;""),CH74/J74,"")</f>
        <v/>
      </c>
      <c r="CL74" s="12"/>
      <c r="CM74" s="75"/>
      <c r="CN74" s="75"/>
      <c r="CO74" s="13" t="str">
        <f t="shared" ref="CO74:CO75" si="325">IF(AND(CL74&lt;&gt;""),CL74/J74,"")</f>
        <v/>
      </c>
      <c r="CP74" s="12">
        <v>18719</v>
      </c>
      <c r="CQ74" s="75">
        <v>8</v>
      </c>
      <c r="CR74" s="75">
        <v>3</v>
      </c>
      <c r="CS74" s="13">
        <f t="shared" ref="CS74:CS79" si="326">IF(AND(CP74&lt;&gt;""),CP74/J74,"")</f>
        <v>0.11594732538836997</v>
      </c>
      <c r="CT74" s="85">
        <f t="shared" ref="CT74:CT79" si="327">SUM(CS74,CO74,CK74,CG74,BY74,BU74,BQ74,BM74,BI74,BE74,CC74)</f>
        <v>0.12106365055375239</v>
      </c>
    </row>
    <row r="75" spans="1:98">
      <c r="A75" s="1">
        <v>132098</v>
      </c>
      <c r="B75" s="75" t="s">
        <v>2298</v>
      </c>
      <c r="C75" s="86" t="s">
        <v>661</v>
      </c>
      <c r="D75" s="75" t="str">
        <f t="shared" si="302"/>
        <v>2022年</v>
      </c>
      <c r="E75" s="76">
        <v>44612</v>
      </c>
      <c r="F75" s="28">
        <v>356848</v>
      </c>
      <c r="G75" s="28">
        <v>151721</v>
      </c>
      <c r="H75" s="28"/>
      <c r="I75" s="13">
        <f t="shared" ref="I75:I79" si="328">IF(AND(F75&lt;&gt;"",G75&lt;&gt;""),G75/F75,"")</f>
        <v>0.42516982020356003</v>
      </c>
      <c r="J75" s="12">
        <v>148475.99299999999</v>
      </c>
      <c r="K75" s="28">
        <v>3244</v>
      </c>
      <c r="L75" s="27">
        <f t="shared" si="299"/>
        <v>151719.99299999999</v>
      </c>
      <c r="M75" s="77"/>
      <c r="N75" s="82">
        <v>31567.52</v>
      </c>
      <c r="O75" s="75">
        <v>10</v>
      </c>
      <c r="P75" s="75">
        <v>10</v>
      </c>
      <c r="Q75" s="13">
        <f t="shared" si="265"/>
        <v>0.21261026353263723</v>
      </c>
      <c r="R75" s="12"/>
      <c r="S75" s="75"/>
      <c r="T75" s="75"/>
      <c r="U75" s="13" t="str">
        <f t="shared" si="303"/>
        <v/>
      </c>
      <c r="V75" s="12">
        <v>16545.744999999999</v>
      </c>
      <c r="W75" s="75">
        <v>5</v>
      </c>
      <c r="X75" s="75">
        <v>4</v>
      </c>
      <c r="Y75" s="13">
        <f t="shared" si="304"/>
        <v>0.11143717355033955</v>
      </c>
      <c r="Z75" s="12">
        <v>19021.28</v>
      </c>
      <c r="AA75" s="75">
        <v>6</v>
      </c>
      <c r="AB75" s="75">
        <v>6</v>
      </c>
      <c r="AC75" s="13">
        <f t="shared" si="305"/>
        <v>0.12811013831710827</v>
      </c>
      <c r="AD75" s="12">
        <v>11293.653</v>
      </c>
      <c r="AE75" s="75">
        <v>4</v>
      </c>
      <c r="AF75" s="75">
        <v>3</v>
      </c>
      <c r="AG75" s="13">
        <f t="shared" si="306"/>
        <v>7.6063832083615029E-2</v>
      </c>
      <c r="AH75" s="12"/>
      <c r="AI75" s="75"/>
      <c r="AJ75" s="75"/>
      <c r="AK75" s="13" t="str">
        <f t="shared" si="307"/>
        <v/>
      </c>
      <c r="AL75" s="12">
        <v>14474</v>
      </c>
      <c r="AM75" s="75">
        <v>2</v>
      </c>
      <c r="AN75" s="75">
        <v>2</v>
      </c>
      <c r="AO75" s="13">
        <f t="shared" si="308"/>
        <v>9.7483773016422942E-2</v>
      </c>
      <c r="AP75" s="12">
        <f t="shared" si="309"/>
        <v>8432</v>
      </c>
      <c r="AQ75" s="75">
        <f t="shared" si="300"/>
        <v>5</v>
      </c>
      <c r="AR75" s="75">
        <f t="shared" si="301"/>
        <v>2</v>
      </c>
      <c r="AS75" s="13">
        <f t="shared" si="310"/>
        <v>5.67903256925852E-2</v>
      </c>
      <c r="AT75" s="12">
        <v>47141.794999999998</v>
      </c>
      <c r="AU75" s="75">
        <v>17</v>
      </c>
      <c r="AV75" s="75">
        <v>9</v>
      </c>
      <c r="AW75" s="13">
        <f t="shared" si="311"/>
        <v>0.31750449380729179</v>
      </c>
      <c r="AX75" s="12">
        <f t="shared" si="312"/>
        <v>148475.99300000002</v>
      </c>
      <c r="AY75" s="83">
        <f t="shared" si="313"/>
        <v>49</v>
      </c>
      <c r="AZ75" s="83">
        <f t="shared" si="314"/>
        <v>36</v>
      </c>
      <c r="BA75" s="84">
        <f t="shared" si="315"/>
        <v>1</v>
      </c>
      <c r="BB75" s="12"/>
      <c r="BC75" s="75"/>
      <c r="BD75" s="75"/>
      <c r="BE75" s="13" t="str">
        <f t="shared" si="316"/>
        <v/>
      </c>
      <c r="BF75" s="12"/>
      <c r="BG75" s="75"/>
      <c r="BH75" s="75"/>
      <c r="BI75" s="13" t="str">
        <f t="shared" si="317"/>
        <v/>
      </c>
      <c r="BJ75" s="12"/>
      <c r="BK75" s="75"/>
      <c r="BL75" s="75"/>
      <c r="BM75" s="13" t="str">
        <f t="shared" si="318"/>
        <v/>
      </c>
      <c r="BN75" s="12"/>
      <c r="BO75" s="75"/>
      <c r="BP75" s="75"/>
      <c r="BQ75" s="13" t="str">
        <f t="shared" si="319"/>
        <v/>
      </c>
      <c r="BR75" s="12"/>
      <c r="BS75" s="75"/>
      <c r="BT75" s="75"/>
      <c r="BU75" s="13" t="str">
        <f t="shared" si="320"/>
        <v/>
      </c>
      <c r="BV75" s="12"/>
      <c r="BW75" s="75"/>
      <c r="BX75" s="75"/>
      <c r="BY75" s="13" t="str">
        <f t="shared" si="321"/>
        <v/>
      </c>
      <c r="BZ75" s="12"/>
      <c r="CA75" s="75"/>
      <c r="CB75" s="75"/>
      <c r="CC75" s="13" t="str">
        <f t="shared" si="322"/>
        <v/>
      </c>
      <c r="CD75" s="12"/>
      <c r="CE75" s="75"/>
      <c r="CF75" s="75"/>
      <c r="CG75" s="13" t="str">
        <f t="shared" si="323"/>
        <v/>
      </c>
      <c r="CH75" s="12"/>
      <c r="CI75" s="75"/>
      <c r="CJ75" s="75"/>
      <c r="CK75" s="13" t="str">
        <f t="shared" si="324"/>
        <v/>
      </c>
      <c r="CL75" s="12"/>
      <c r="CM75" s="75"/>
      <c r="CN75" s="75"/>
      <c r="CO75" s="13" t="str">
        <f t="shared" si="325"/>
        <v/>
      </c>
      <c r="CP75" s="12">
        <v>8432</v>
      </c>
      <c r="CQ75" s="75">
        <v>5</v>
      </c>
      <c r="CR75" s="75">
        <v>2</v>
      </c>
      <c r="CS75" s="13">
        <f t="shared" si="326"/>
        <v>5.67903256925852E-2</v>
      </c>
      <c r="CT75" s="85">
        <f t="shared" si="327"/>
        <v>5.67903256925852E-2</v>
      </c>
    </row>
    <row r="76" spans="1:98">
      <c r="A76" s="1">
        <v>132128</v>
      </c>
      <c r="B76" s="75" t="s">
        <v>2298</v>
      </c>
      <c r="C76" s="86" t="s">
        <v>665</v>
      </c>
      <c r="D76" s="75" t="str">
        <f t="shared" si="302"/>
        <v>2022年</v>
      </c>
      <c r="E76" s="76">
        <v>44612</v>
      </c>
      <c r="F76" s="28">
        <v>154516</v>
      </c>
      <c r="G76" s="28">
        <v>62833</v>
      </c>
      <c r="H76" s="28">
        <v>156726</v>
      </c>
      <c r="I76" s="13">
        <f t="shared" si="328"/>
        <v>0.40664397214527948</v>
      </c>
      <c r="J76" s="12">
        <v>61982</v>
      </c>
      <c r="K76" s="28">
        <v>851</v>
      </c>
      <c r="L76" s="27">
        <f t="shared" si="299"/>
        <v>62833</v>
      </c>
      <c r="M76" s="77"/>
      <c r="N76" s="82">
        <v>13220.383</v>
      </c>
      <c r="O76" s="75">
        <v>6</v>
      </c>
      <c r="P76" s="75">
        <v>5</v>
      </c>
      <c r="Q76" s="13">
        <f t="shared" si="265"/>
        <v>0.21329390790874769</v>
      </c>
      <c r="R76" s="12"/>
      <c r="S76" s="75"/>
      <c r="T76" s="75"/>
      <c r="U76" s="13" t="str">
        <f t="shared" si="303"/>
        <v/>
      </c>
      <c r="V76" s="12">
        <v>8663</v>
      </c>
      <c r="W76" s="75">
        <v>5</v>
      </c>
      <c r="X76" s="75">
        <v>4</v>
      </c>
      <c r="Y76" s="13">
        <f t="shared" si="304"/>
        <v>0.13976638378884193</v>
      </c>
      <c r="Z76" s="12">
        <v>10486</v>
      </c>
      <c r="AA76" s="75">
        <v>4</v>
      </c>
      <c r="AB76" s="75">
        <v>4</v>
      </c>
      <c r="AC76" s="13">
        <f t="shared" si="305"/>
        <v>0.16917814849472426</v>
      </c>
      <c r="AD76" s="12">
        <v>2993</v>
      </c>
      <c r="AE76" s="75">
        <v>2</v>
      </c>
      <c r="AF76" s="75">
        <v>1</v>
      </c>
      <c r="AG76" s="13">
        <f t="shared" si="306"/>
        <v>4.8288212706914913E-2</v>
      </c>
      <c r="AH76" s="12"/>
      <c r="AI76" s="75"/>
      <c r="AJ76" s="75"/>
      <c r="AK76" s="13" t="str">
        <f t="shared" si="307"/>
        <v/>
      </c>
      <c r="AL76" s="12">
        <v>3409.616</v>
      </c>
      <c r="AM76" s="75">
        <v>1</v>
      </c>
      <c r="AN76" s="75">
        <v>1</v>
      </c>
      <c r="AO76" s="13">
        <f t="shared" si="308"/>
        <v>5.500977703204156E-2</v>
      </c>
      <c r="AP76" s="12">
        <f t="shared" si="309"/>
        <v>3288</v>
      </c>
      <c r="AQ76" s="75">
        <f t="shared" si="300"/>
        <v>2</v>
      </c>
      <c r="AR76" s="75">
        <f t="shared" si="301"/>
        <v>2</v>
      </c>
      <c r="AS76" s="13">
        <f t="shared" si="310"/>
        <v>5.3047658997773549E-2</v>
      </c>
      <c r="AT76" s="12">
        <v>19922</v>
      </c>
      <c r="AU76" s="75">
        <v>9</v>
      </c>
      <c r="AV76" s="75">
        <v>7</v>
      </c>
      <c r="AW76" s="13">
        <f t="shared" si="311"/>
        <v>0.32141589493723982</v>
      </c>
      <c r="AX76" s="12">
        <f t="shared" si="312"/>
        <v>61981.999000000003</v>
      </c>
      <c r="AY76" s="83">
        <f t="shared" si="313"/>
        <v>29</v>
      </c>
      <c r="AZ76" s="83">
        <f t="shared" si="314"/>
        <v>24</v>
      </c>
      <c r="BA76" s="84">
        <f t="shared" si="315"/>
        <v>0.99999998386628364</v>
      </c>
      <c r="BB76" s="12"/>
      <c r="BC76" s="75"/>
      <c r="BD76" s="75"/>
      <c r="BE76" s="13" t="str">
        <f t="shared" si="316"/>
        <v/>
      </c>
      <c r="BF76" s="12"/>
      <c r="BG76" s="75"/>
      <c r="BH76" s="75"/>
      <c r="BI76" s="13" t="str">
        <f t="shared" si="317"/>
        <v/>
      </c>
      <c r="BJ76" s="12"/>
      <c r="BK76" s="75"/>
      <c r="BL76" s="75"/>
      <c r="BM76" s="13" t="str">
        <f t="shared" si="318"/>
        <v/>
      </c>
      <c r="BN76" s="12"/>
      <c r="BO76" s="75"/>
      <c r="BP76" s="75"/>
      <c r="BQ76" s="13" t="str">
        <f t="shared" si="319"/>
        <v/>
      </c>
      <c r="BR76" s="12"/>
      <c r="BS76" s="75"/>
      <c r="BT76" s="75"/>
      <c r="BU76" s="13" t="str">
        <f t="shared" si="320"/>
        <v/>
      </c>
      <c r="BV76" s="12"/>
      <c r="BW76" s="75"/>
      <c r="BX76" s="75"/>
      <c r="BY76" s="13" t="str">
        <f t="shared" si="321"/>
        <v/>
      </c>
      <c r="BZ76" s="12"/>
      <c r="CA76" s="75"/>
      <c r="CB76" s="75"/>
      <c r="CC76" s="13" t="str">
        <f t="shared" si="322"/>
        <v/>
      </c>
      <c r="CD76" s="12"/>
      <c r="CE76" s="75"/>
      <c r="CF76" s="75"/>
      <c r="CG76" s="13" t="str">
        <f t="shared" si="323"/>
        <v/>
      </c>
      <c r="CH76" s="12"/>
      <c r="CI76" s="75"/>
      <c r="CJ76" s="75"/>
      <c r="CK76" s="13" t="str">
        <f t="shared" ref="CK76:CK77" si="329">IF(AND(CH76&lt;&gt;""),CH76/J76,"")</f>
        <v/>
      </c>
      <c r="CL76" s="12"/>
      <c r="CM76" s="75"/>
      <c r="CN76" s="75"/>
      <c r="CO76" s="13" t="str">
        <f t="shared" ref="CO76:CO77" si="330">IF(AND(CL76&lt;&gt;""),CL76/J76,"")</f>
        <v/>
      </c>
      <c r="CP76" s="12">
        <v>3288</v>
      </c>
      <c r="CQ76" s="75">
        <v>2</v>
      </c>
      <c r="CR76" s="75">
        <v>2</v>
      </c>
      <c r="CS76" s="13">
        <f t="shared" si="326"/>
        <v>5.3047658997773549E-2</v>
      </c>
      <c r="CT76" s="85">
        <f t="shared" si="327"/>
        <v>5.3047658997773549E-2</v>
      </c>
    </row>
    <row r="77" spans="1:98">
      <c r="A77" s="1">
        <v>132284</v>
      </c>
      <c r="B77" s="75" t="s">
        <v>2298</v>
      </c>
      <c r="C77" s="86" t="s">
        <v>675</v>
      </c>
      <c r="D77" s="75" t="str">
        <f t="shared" ref="D77:D78" si="331">IF(MONTH(E77)&gt;=5, YEAR(E77)-1, YEAR(E77))&amp;"年"</f>
        <v>2021年</v>
      </c>
      <c r="E77" s="76">
        <v>44725</v>
      </c>
      <c r="F77" s="28">
        <v>66392</v>
      </c>
      <c r="G77" s="28">
        <v>33203</v>
      </c>
      <c r="H77" s="28">
        <v>67295</v>
      </c>
      <c r="I77" s="13">
        <f t="shared" si="328"/>
        <v>0.50010543438968547</v>
      </c>
      <c r="J77" s="12">
        <v>32794</v>
      </c>
      <c r="K77" s="28">
        <v>409</v>
      </c>
      <c r="L77" s="27">
        <f t="shared" ref="L77:L82" si="332">IF(J77&lt;&gt;"",J77+K77,"")</f>
        <v>33203</v>
      </c>
      <c r="M77" s="77"/>
      <c r="N77" s="82">
        <v>4884</v>
      </c>
      <c r="O77" s="75">
        <v>3</v>
      </c>
      <c r="P77" s="75">
        <v>3</v>
      </c>
      <c r="Q77" s="13">
        <f t="shared" si="265"/>
        <v>0.14892968225894981</v>
      </c>
      <c r="R77" s="12"/>
      <c r="S77" s="75"/>
      <c r="T77" s="75"/>
      <c r="U77" s="13" t="str">
        <f t="shared" si="303"/>
        <v/>
      </c>
      <c r="V77" s="12">
        <v>3241</v>
      </c>
      <c r="W77" s="75">
        <v>3</v>
      </c>
      <c r="X77" s="75">
        <v>3</v>
      </c>
      <c r="Y77" s="13">
        <f t="shared" si="304"/>
        <v>9.8829054095261326E-2</v>
      </c>
      <c r="Z77" s="12">
        <v>5066</v>
      </c>
      <c r="AA77" s="75">
        <v>3</v>
      </c>
      <c r="AB77" s="75">
        <v>3</v>
      </c>
      <c r="AC77" s="13">
        <f t="shared" si="305"/>
        <v>0.15447947795328415</v>
      </c>
      <c r="AD77" s="12">
        <v>3348.6689999999999</v>
      </c>
      <c r="AE77" s="75">
        <v>3</v>
      </c>
      <c r="AF77" s="75">
        <v>2</v>
      </c>
      <c r="AG77" s="13">
        <f t="shared" si="306"/>
        <v>0.10211224614258706</v>
      </c>
      <c r="AH77" s="12"/>
      <c r="AI77" s="75"/>
      <c r="AJ77" s="75"/>
      <c r="AK77" s="13" t="str">
        <f t="shared" si="307"/>
        <v/>
      </c>
      <c r="AL77" s="12"/>
      <c r="AM77" s="75"/>
      <c r="AN77" s="75"/>
      <c r="AO77" s="13" t="str">
        <f t="shared" si="308"/>
        <v/>
      </c>
      <c r="AP77" s="12">
        <f t="shared" si="309"/>
        <v>123</v>
      </c>
      <c r="AQ77" s="75">
        <f t="shared" si="300"/>
        <v>1</v>
      </c>
      <c r="AR77" s="75">
        <f t="shared" si="301"/>
        <v>0</v>
      </c>
      <c r="AS77" s="13">
        <f t="shared" si="310"/>
        <v>3.7506861011160578E-3</v>
      </c>
      <c r="AT77" s="12">
        <v>16131.33</v>
      </c>
      <c r="AU77" s="75">
        <v>14</v>
      </c>
      <c r="AV77" s="75">
        <v>10</v>
      </c>
      <c r="AW77" s="13">
        <f t="shared" si="311"/>
        <v>0.49189882295541865</v>
      </c>
      <c r="AX77" s="12">
        <f t="shared" si="312"/>
        <v>32793.999000000003</v>
      </c>
      <c r="AY77" s="83">
        <f t="shared" si="313"/>
        <v>27</v>
      </c>
      <c r="AZ77" s="83">
        <f t="shared" si="314"/>
        <v>21</v>
      </c>
      <c r="BA77" s="84">
        <f t="shared" si="315"/>
        <v>0.99999996950661707</v>
      </c>
      <c r="BB77" s="12"/>
      <c r="BC77" s="75"/>
      <c r="BD77" s="75"/>
      <c r="BE77" s="13" t="str">
        <f t="shared" si="316"/>
        <v/>
      </c>
      <c r="BF77" s="12"/>
      <c r="BG77" s="75"/>
      <c r="BH77" s="75"/>
      <c r="BI77" s="13" t="str">
        <f t="shared" si="317"/>
        <v/>
      </c>
      <c r="BJ77" s="12"/>
      <c r="BK77" s="75"/>
      <c r="BL77" s="75"/>
      <c r="BM77" s="13" t="str">
        <f t="shared" si="318"/>
        <v/>
      </c>
      <c r="BN77" s="12"/>
      <c r="BO77" s="75"/>
      <c r="BP77" s="75"/>
      <c r="BQ77" s="13" t="str">
        <f t="shared" si="319"/>
        <v/>
      </c>
      <c r="BR77" s="12"/>
      <c r="BS77" s="75"/>
      <c r="BT77" s="75"/>
      <c r="BU77" s="13" t="str">
        <f t="shared" si="320"/>
        <v/>
      </c>
      <c r="BV77" s="12"/>
      <c r="BW77" s="75"/>
      <c r="BX77" s="75"/>
      <c r="BY77" s="13" t="str">
        <f t="shared" si="321"/>
        <v/>
      </c>
      <c r="BZ77" s="12"/>
      <c r="CA77" s="75"/>
      <c r="CB77" s="75"/>
      <c r="CC77" s="13" t="str">
        <f t="shared" si="322"/>
        <v/>
      </c>
      <c r="CD77" s="12"/>
      <c r="CE77" s="75"/>
      <c r="CF77" s="75"/>
      <c r="CG77" s="13" t="str">
        <f t="shared" si="323"/>
        <v/>
      </c>
      <c r="CH77" s="12"/>
      <c r="CI77" s="75"/>
      <c r="CJ77" s="75"/>
      <c r="CK77" s="13" t="str">
        <f t="shared" si="329"/>
        <v/>
      </c>
      <c r="CL77" s="12"/>
      <c r="CM77" s="75"/>
      <c r="CN77" s="75"/>
      <c r="CO77" s="13" t="str">
        <f t="shared" si="330"/>
        <v/>
      </c>
      <c r="CP77" s="12">
        <v>123</v>
      </c>
      <c r="CQ77" s="75">
        <v>1</v>
      </c>
      <c r="CR77" s="75">
        <v>0</v>
      </c>
      <c r="CS77" s="13">
        <f t="shared" si="326"/>
        <v>3.7506861011160578E-3</v>
      </c>
      <c r="CT77" s="85">
        <f t="shared" si="327"/>
        <v>3.7506861011160578E-3</v>
      </c>
    </row>
    <row r="78" spans="1:98">
      <c r="A78" s="1">
        <v>134023</v>
      </c>
      <c r="B78" s="75" t="s">
        <v>2298</v>
      </c>
      <c r="C78" s="86" t="s">
        <v>2317</v>
      </c>
      <c r="D78" s="75" t="str">
        <f t="shared" si="331"/>
        <v>2021年</v>
      </c>
      <c r="E78" s="76">
        <v>44809</v>
      </c>
      <c r="F78" s="28">
        <v>152</v>
      </c>
      <c r="G78" s="28">
        <v>133</v>
      </c>
      <c r="H78" s="28">
        <v>152</v>
      </c>
      <c r="I78" s="13">
        <f t="shared" si="328"/>
        <v>0.875</v>
      </c>
      <c r="J78" s="12">
        <v>128</v>
      </c>
      <c r="K78" s="28">
        <v>5</v>
      </c>
      <c r="L78" s="27">
        <f t="shared" si="332"/>
        <v>133</v>
      </c>
      <c r="M78" s="77"/>
      <c r="N78" s="82"/>
      <c r="O78" s="75"/>
      <c r="P78" s="75"/>
      <c r="Q78" s="13" t="str">
        <f t="shared" si="265"/>
        <v/>
      </c>
      <c r="R78" s="12"/>
      <c r="S78" s="75"/>
      <c r="T78" s="75"/>
      <c r="U78" s="13" t="str">
        <f t="shared" si="303"/>
        <v/>
      </c>
      <c r="V78" s="12"/>
      <c r="W78" s="75"/>
      <c r="X78" s="75"/>
      <c r="Y78" s="13" t="str">
        <f t="shared" si="304"/>
        <v/>
      </c>
      <c r="Z78" s="12"/>
      <c r="AA78" s="75"/>
      <c r="AB78" s="75"/>
      <c r="AC78" s="13" t="str">
        <f t="shared" si="305"/>
        <v/>
      </c>
      <c r="AD78" s="12"/>
      <c r="AE78" s="75"/>
      <c r="AF78" s="75"/>
      <c r="AG78" s="13" t="str">
        <f t="shared" si="306"/>
        <v/>
      </c>
      <c r="AH78" s="12"/>
      <c r="AI78" s="75"/>
      <c r="AJ78" s="75"/>
      <c r="AK78" s="13" t="str">
        <f t="shared" si="307"/>
        <v/>
      </c>
      <c r="AL78" s="12"/>
      <c r="AM78" s="75"/>
      <c r="AN78" s="75"/>
      <c r="AO78" s="13" t="str">
        <f t="shared" si="308"/>
        <v/>
      </c>
      <c r="AP78" s="12" t="str">
        <f t="shared" si="309"/>
        <v/>
      </c>
      <c r="AQ78" s="75" t="str">
        <f t="shared" ref="AQ78:AQ84" si="333">IF(OR(BC78&lt;&gt;"",BG78&lt;&gt;"",BK78&lt;&gt;"",BO78&lt;&gt;"",BS78&lt;&gt;"",BW78&lt;&gt;"",CA78&lt;&gt;"",CE78&lt;&gt;"",CQ78&lt;&gt;""),BC78+BG78+BK78+BO78+BS78+BW78+CA78+CE78+CQ78,"")</f>
        <v/>
      </c>
      <c r="AR78" s="75" t="str">
        <f t="shared" ref="AR78:AR84" si="334">IF(OR(BD78&lt;&gt;"",BH78&lt;&gt;"",BL78&lt;&gt;"",BP78&lt;&gt;"",BT78&lt;&gt;"",BX78&lt;&gt;"",CB78&lt;&gt;"",CF78&lt;&gt;"",CR78&lt;&gt;""),BD78+BH78+BL78+BP78+BT78+BX78+CB78+CF78+CR78,"")</f>
        <v/>
      </c>
      <c r="AS78" s="13" t="str">
        <f t="shared" si="310"/>
        <v/>
      </c>
      <c r="AT78" s="12">
        <v>128</v>
      </c>
      <c r="AU78" s="75">
        <v>7</v>
      </c>
      <c r="AV78" s="75">
        <v>6</v>
      </c>
      <c r="AW78" s="13">
        <f t="shared" si="311"/>
        <v>1</v>
      </c>
      <c r="AX78" s="12">
        <f t="shared" si="312"/>
        <v>128</v>
      </c>
      <c r="AY78" s="83">
        <f t="shared" si="313"/>
        <v>7</v>
      </c>
      <c r="AZ78" s="83">
        <f t="shared" si="314"/>
        <v>6</v>
      </c>
      <c r="BA78" s="84">
        <f t="shared" si="315"/>
        <v>1</v>
      </c>
      <c r="BB78" s="12"/>
      <c r="BC78" s="75"/>
      <c r="BD78" s="75"/>
      <c r="BE78" s="13" t="str">
        <f t="shared" si="316"/>
        <v/>
      </c>
      <c r="BF78" s="12"/>
      <c r="BG78" s="75"/>
      <c r="BH78" s="75"/>
      <c r="BI78" s="13" t="str">
        <f t="shared" si="317"/>
        <v/>
      </c>
      <c r="BJ78" s="12"/>
      <c r="BK78" s="75"/>
      <c r="BL78" s="75"/>
      <c r="BM78" s="13" t="str">
        <f t="shared" si="318"/>
        <v/>
      </c>
      <c r="BN78" s="12"/>
      <c r="BO78" s="75"/>
      <c r="BP78" s="75"/>
      <c r="BQ78" s="13" t="str">
        <f t="shared" si="319"/>
        <v/>
      </c>
      <c r="BR78" s="12"/>
      <c r="BS78" s="75"/>
      <c r="BT78" s="75"/>
      <c r="BU78" s="13" t="str">
        <f t="shared" si="320"/>
        <v/>
      </c>
      <c r="BV78" s="12"/>
      <c r="BW78" s="75"/>
      <c r="BX78" s="75"/>
      <c r="BY78" s="13" t="str">
        <f t="shared" si="321"/>
        <v/>
      </c>
      <c r="BZ78" s="12"/>
      <c r="CA78" s="75"/>
      <c r="CB78" s="75"/>
      <c r="CC78" s="13" t="str">
        <f t="shared" si="322"/>
        <v/>
      </c>
      <c r="CD78" s="12"/>
      <c r="CE78" s="75"/>
      <c r="CF78" s="75"/>
      <c r="CG78" s="13" t="str">
        <f t="shared" si="323"/>
        <v/>
      </c>
      <c r="CH78" s="12"/>
      <c r="CI78" s="75"/>
      <c r="CJ78" s="75"/>
      <c r="CK78" s="13"/>
      <c r="CL78" s="12"/>
      <c r="CM78" s="75"/>
      <c r="CN78" s="75"/>
      <c r="CO78" s="13"/>
      <c r="CP78" s="12"/>
      <c r="CQ78" s="75"/>
      <c r="CR78" s="75"/>
      <c r="CS78" s="13" t="str">
        <f t="shared" si="326"/>
        <v/>
      </c>
      <c r="CT78" s="85">
        <f t="shared" si="327"/>
        <v>0</v>
      </c>
    </row>
    <row r="79" spans="1:98">
      <c r="A79" s="1">
        <v>142085</v>
      </c>
      <c r="B79" s="75" t="s">
        <v>2318</v>
      </c>
      <c r="C79" s="86" t="s">
        <v>2321</v>
      </c>
      <c r="D79" s="75" t="str">
        <f t="shared" ref="D79" si="335">IF(MONTH(E79)&gt;=5, YEAR(E79)-1, YEAR(E79))&amp;"年"</f>
        <v>2022年</v>
      </c>
      <c r="E79" s="76">
        <v>44647</v>
      </c>
      <c r="F79" s="28">
        <v>50049</v>
      </c>
      <c r="G79" s="28">
        <v>26213</v>
      </c>
      <c r="H79" s="28"/>
      <c r="I79" s="13">
        <f t="shared" si="328"/>
        <v>0.52374672820635781</v>
      </c>
      <c r="J79" s="12">
        <v>25950</v>
      </c>
      <c r="K79" s="28">
        <v>263</v>
      </c>
      <c r="L79" s="27">
        <f t="shared" si="332"/>
        <v>26213</v>
      </c>
      <c r="M79" s="77"/>
      <c r="N79" s="82">
        <v>3974</v>
      </c>
      <c r="O79" s="75">
        <v>4</v>
      </c>
      <c r="P79" s="75">
        <v>4</v>
      </c>
      <c r="Q79" s="13">
        <f t="shared" si="265"/>
        <v>0.15314065510597302</v>
      </c>
      <c r="R79" s="12"/>
      <c r="S79" s="75"/>
      <c r="T79" s="75"/>
      <c r="U79" s="13" t="str">
        <f t="shared" si="303"/>
        <v/>
      </c>
      <c r="V79" s="12">
        <v>1863</v>
      </c>
      <c r="W79" s="75">
        <v>2</v>
      </c>
      <c r="X79" s="75">
        <v>1</v>
      </c>
      <c r="Y79" s="13">
        <f t="shared" si="304"/>
        <v>7.1791907514450873E-2</v>
      </c>
      <c r="Z79" s="12">
        <v>2047</v>
      </c>
      <c r="AA79" s="75">
        <v>2</v>
      </c>
      <c r="AB79" s="75">
        <v>2</v>
      </c>
      <c r="AC79" s="13">
        <f t="shared" si="305"/>
        <v>7.888246628131021E-2</v>
      </c>
      <c r="AD79" s="12">
        <v>1809</v>
      </c>
      <c r="AE79" s="75">
        <v>2</v>
      </c>
      <c r="AF79" s="75">
        <v>1</v>
      </c>
      <c r="AG79" s="13">
        <f t="shared" si="306"/>
        <v>6.9710982658959544E-2</v>
      </c>
      <c r="AH79" s="12"/>
      <c r="AI79" s="75"/>
      <c r="AJ79" s="75"/>
      <c r="AK79" s="13" t="str">
        <f t="shared" si="307"/>
        <v/>
      </c>
      <c r="AL79" s="12">
        <v>1055</v>
      </c>
      <c r="AM79" s="75">
        <v>1</v>
      </c>
      <c r="AN79" s="75">
        <v>1</v>
      </c>
      <c r="AO79" s="13">
        <f t="shared" si="308"/>
        <v>4.0655105973025046E-2</v>
      </c>
      <c r="AP79" s="12" t="str">
        <f t="shared" si="309"/>
        <v/>
      </c>
      <c r="AQ79" s="75" t="str">
        <f t="shared" si="333"/>
        <v/>
      </c>
      <c r="AR79" s="75" t="str">
        <f t="shared" si="334"/>
        <v/>
      </c>
      <c r="AS79" s="13" t="str">
        <f t="shared" si="310"/>
        <v/>
      </c>
      <c r="AT79" s="12">
        <v>15202</v>
      </c>
      <c r="AU79" s="75">
        <v>14</v>
      </c>
      <c r="AV79" s="75">
        <v>8</v>
      </c>
      <c r="AW79" s="13">
        <f t="shared" si="311"/>
        <v>0.58581888246628133</v>
      </c>
      <c r="AX79" s="12">
        <f t="shared" si="312"/>
        <v>25950</v>
      </c>
      <c r="AY79" s="83">
        <f t="shared" si="313"/>
        <v>25</v>
      </c>
      <c r="AZ79" s="83">
        <f t="shared" si="314"/>
        <v>17</v>
      </c>
      <c r="BA79" s="84">
        <f t="shared" si="315"/>
        <v>1</v>
      </c>
      <c r="BB79" s="12"/>
      <c r="BC79" s="75"/>
      <c r="BD79" s="75"/>
      <c r="BE79" s="13" t="str">
        <f t="shared" si="316"/>
        <v/>
      </c>
      <c r="BF79" s="12"/>
      <c r="BG79" s="75"/>
      <c r="BH79" s="75"/>
      <c r="BI79" s="13" t="str">
        <f t="shared" si="317"/>
        <v/>
      </c>
      <c r="BJ79" s="12"/>
      <c r="BK79" s="75"/>
      <c r="BL79" s="75"/>
      <c r="BM79" s="13" t="str">
        <f t="shared" si="318"/>
        <v/>
      </c>
      <c r="BN79" s="12"/>
      <c r="BO79" s="75"/>
      <c r="BP79" s="75"/>
      <c r="BQ79" s="13" t="str">
        <f t="shared" si="319"/>
        <v/>
      </c>
      <c r="BR79" s="12"/>
      <c r="BS79" s="75"/>
      <c r="BT79" s="75"/>
      <c r="BU79" s="13" t="str">
        <f t="shared" si="320"/>
        <v/>
      </c>
      <c r="BV79" s="12"/>
      <c r="BW79" s="75"/>
      <c r="BX79" s="75"/>
      <c r="BY79" s="13" t="str">
        <f t="shared" si="321"/>
        <v/>
      </c>
      <c r="BZ79" s="12"/>
      <c r="CA79" s="75"/>
      <c r="CB79" s="75"/>
      <c r="CC79" s="13" t="str">
        <f t="shared" si="322"/>
        <v/>
      </c>
      <c r="CD79" s="12"/>
      <c r="CE79" s="75"/>
      <c r="CF79" s="75"/>
      <c r="CG79" s="13" t="str">
        <f t="shared" si="323"/>
        <v/>
      </c>
      <c r="CH79" s="12"/>
      <c r="CI79" s="75"/>
      <c r="CJ79" s="75"/>
      <c r="CK79" s="13" t="str">
        <f t="shared" ref="CK79" si="336">IF(AND(CH79&lt;&gt;""),CH79/J79,"")</f>
        <v/>
      </c>
      <c r="CL79" s="12"/>
      <c r="CM79" s="75"/>
      <c r="CN79" s="75"/>
      <c r="CO79" s="13" t="str">
        <f t="shared" ref="CO79" si="337">IF(AND(CL79&lt;&gt;""),CL79/J79,"")</f>
        <v/>
      </c>
      <c r="CP79" s="12"/>
      <c r="CQ79" s="75"/>
      <c r="CR79" s="75"/>
      <c r="CS79" s="13" t="str">
        <f t="shared" si="326"/>
        <v/>
      </c>
      <c r="CT79" s="85">
        <f t="shared" si="327"/>
        <v>0</v>
      </c>
    </row>
    <row r="80" spans="1:98">
      <c r="A80" s="1">
        <v>143821</v>
      </c>
      <c r="B80" s="75" t="s">
        <v>2318</v>
      </c>
      <c r="C80" s="86" t="s">
        <v>710</v>
      </c>
      <c r="D80" s="75" t="str">
        <f t="shared" ref="D80:D81" si="338">IF(MONTH(E80)&gt;=5, YEAR(E80)-1, YEAR(E80))&amp;"年"</f>
        <v>2021年</v>
      </c>
      <c r="E80" s="76">
        <v>44816</v>
      </c>
      <c r="F80" s="28">
        <v>9613</v>
      </c>
      <c r="G80" s="28">
        <v>5513</v>
      </c>
      <c r="H80" s="28"/>
      <c r="I80" s="13">
        <f t="shared" ref="I80:I95" si="339">IF(AND(F80&lt;&gt;"",G80&lt;&gt;""),G80/F80,"")</f>
        <v>0.57349422656818894</v>
      </c>
      <c r="J80" s="12">
        <v>5448</v>
      </c>
      <c r="K80" s="28">
        <v>65</v>
      </c>
      <c r="L80" s="27">
        <f t="shared" si="332"/>
        <v>5513</v>
      </c>
      <c r="M80" s="77"/>
      <c r="N80" s="82"/>
      <c r="O80" s="75"/>
      <c r="P80" s="75"/>
      <c r="Q80" s="13" t="str">
        <f t="shared" si="265"/>
        <v/>
      </c>
      <c r="R80" s="12">
        <v>113</v>
      </c>
      <c r="S80" s="75">
        <v>1</v>
      </c>
      <c r="T80" s="75">
        <v>0</v>
      </c>
      <c r="U80" s="13">
        <f t="shared" ref="U80:U89" si="340">IF(AND(R80&lt;&gt;""),R80/J80,"")</f>
        <v>2.0741556534508078E-2</v>
      </c>
      <c r="V80" s="12">
        <v>969.56600000000003</v>
      </c>
      <c r="W80" s="75">
        <v>2</v>
      </c>
      <c r="X80" s="75">
        <v>2</v>
      </c>
      <c r="Y80" s="13">
        <f t="shared" ref="Y80:Y91" si="341">IF(AND(V80&lt;&gt;""),V80/J80,"")</f>
        <v>0.17796732745961821</v>
      </c>
      <c r="Z80" s="12">
        <v>640</v>
      </c>
      <c r="AA80" s="75">
        <v>1</v>
      </c>
      <c r="AB80" s="75">
        <v>1</v>
      </c>
      <c r="AC80" s="13">
        <f t="shared" ref="AC80:AC91" si="342">IF(AND(Z80&lt;&gt;""),Z80/J80,"")</f>
        <v>0.11747430249632893</v>
      </c>
      <c r="AD80" s="12"/>
      <c r="AE80" s="75"/>
      <c r="AF80" s="75"/>
      <c r="AG80" s="13" t="str">
        <f t="shared" ref="AG80:AG91" si="343">IF(AND(AD80&lt;&gt;""),AD80/J80,"")</f>
        <v/>
      </c>
      <c r="AH80" s="12"/>
      <c r="AI80" s="75"/>
      <c r="AJ80" s="75"/>
      <c r="AK80" s="13" t="str">
        <f t="shared" ref="AK80:AK91" si="344">IF(AND(AH80&lt;&gt;""),AH80/J80,"")</f>
        <v/>
      </c>
      <c r="AL80" s="12"/>
      <c r="AM80" s="75"/>
      <c r="AN80" s="75"/>
      <c r="AO80" s="13" t="str">
        <f t="shared" ref="AO80:AO91" si="345">IF(AND(AL80&lt;&gt;""),AL80/J80,"")</f>
        <v/>
      </c>
      <c r="AP80" s="12" t="str">
        <f t="shared" ref="AP80:AP91" si="346">IF(OR(BB80&lt;&gt;"",BF80&lt;&gt;"",BJ80&lt;&gt;"",BN80&lt;&gt;"",BR80&lt;&gt;"",BV80&lt;&gt;"",BZ80&lt;&gt;"",CH80&lt;&gt;"",CL80&lt;&gt;"",CD80&lt;&gt;"",CP80&lt;&gt;""),BB80+BF80+BJ80+BN80+BR80+BV80+BZ80+CH80+CL80+CD80+CP80,"")</f>
        <v/>
      </c>
      <c r="AQ80" s="75" t="str">
        <f t="shared" si="333"/>
        <v/>
      </c>
      <c r="AR80" s="75" t="str">
        <f t="shared" si="334"/>
        <v/>
      </c>
      <c r="AS80" s="13" t="str">
        <f t="shared" ref="AS80:AS91" si="347">IF(SUM(BE80,BI80,BM80,BQ80,BU80,BY80,CC80,CG80,CK80,CO80,CS80)=0,"",SUM(BE80,BI80,BM80,BQ80,BU80,BY80,CC80,CG80,CK80,CO80,CS80))</f>
        <v/>
      </c>
      <c r="AT80" s="12">
        <v>3725.4319999999998</v>
      </c>
      <c r="AU80" s="75">
        <v>11</v>
      </c>
      <c r="AV80" s="75">
        <v>11</v>
      </c>
      <c r="AW80" s="13">
        <f t="shared" ref="AW80:AW91" si="348">IF(AND(AT80&lt;&gt;""),AT80/J80,"")</f>
        <v>0.6838164464023494</v>
      </c>
      <c r="AX80" s="12">
        <f t="shared" ref="AX80:AX91" si="349">IF(IF(M80="",N80+R80+V80+Z80+AD80+AH80+AL80+CH80+CL80+IF(AP80="",0,AP80)+AT80,"")=0,"",IF(M80="",N80+R80+V80+Z80+AD80+AH80+AL80+CH80+CL80+IF(AP80="",0,AP80)+AT80,""))</f>
        <v>5447.9979999999996</v>
      </c>
      <c r="AY80" s="83">
        <f t="shared" ref="AY80:AY91" si="350">O80+S80+W80+AA80+AE80+AM80+AU80+AI80+IF(AQ80="",0,AQ80)</f>
        <v>15</v>
      </c>
      <c r="AZ80" s="83">
        <f t="shared" ref="AZ80:AZ91" si="351">P80+T80+X80+AB80+AF80+AN80+AV80+AJ80+IF(AR80="",0,AR80)</f>
        <v>14</v>
      </c>
      <c r="BA80" s="84">
        <f t="shared" ref="BA80:BA91" si="352">IF(SUM(Q80,U80,Y80,AC80,AG80,AK80,AO80,AW80,AS80)=0,"",SUM(Q80,U80,Y80,AC80,AG80,AK80,AO80,AW80,AS80))</f>
        <v>0.99999963289280458</v>
      </c>
      <c r="BB80" s="12"/>
      <c r="BC80" s="75"/>
      <c r="BD80" s="75"/>
      <c r="BE80" s="13" t="str">
        <f t="shared" ref="BE80:BE91" si="353">IF(AND(BB80&lt;&gt;""),BB80/J80,"")</f>
        <v/>
      </c>
      <c r="BF80" s="12"/>
      <c r="BG80" s="75"/>
      <c r="BH80" s="75"/>
      <c r="BI80" s="13" t="str">
        <f t="shared" ref="BI80:BI92" si="354">IF(AND(BF80&lt;&gt;""),BF80/J80,"")</f>
        <v/>
      </c>
      <c r="BJ80" s="12"/>
      <c r="BK80" s="75"/>
      <c r="BL80" s="75"/>
      <c r="BM80" s="13" t="str">
        <f t="shared" ref="BM80:BM91" si="355">IF(AND(BJ80&lt;&gt;""),BJ80/J80,"")</f>
        <v/>
      </c>
      <c r="BN80" s="12"/>
      <c r="BO80" s="75"/>
      <c r="BP80" s="75"/>
      <c r="BQ80" s="13" t="str">
        <f t="shared" ref="BQ80:BQ91" si="356">IF(AND(BN80&lt;&gt;""),BN80/J80,"")</f>
        <v/>
      </c>
      <c r="BR80" s="12"/>
      <c r="BS80" s="75"/>
      <c r="BT80" s="75"/>
      <c r="BU80" s="13" t="str">
        <f t="shared" ref="BU80:BU91" si="357">IF(AND(BR80&lt;&gt;""),BR80/J80,"")</f>
        <v/>
      </c>
      <c r="BV80" s="12"/>
      <c r="BW80" s="75"/>
      <c r="BX80" s="75"/>
      <c r="BY80" s="13" t="str">
        <f t="shared" ref="BY80:BY91" si="358">IF(AND(BV80&lt;&gt;""),BV80/J80,"")</f>
        <v/>
      </c>
      <c r="BZ80" s="12"/>
      <c r="CA80" s="75"/>
      <c r="CB80" s="75"/>
      <c r="CC80" s="13" t="str">
        <f t="shared" ref="CC80:CC91" si="359">IF(AND(BZ80&lt;&gt;""),BZ80/J80,"")</f>
        <v/>
      </c>
      <c r="CD80" s="12"/>
      <c r="CE80" s="75"/>
      <c r="CF80" s="75"/>
      <c r="CG80" s="13" t="str">
        <f t="shared" ref="CG80:CG91" si="360">IF(AND(CD80&lt;&gt;""),CD80/J80,"")</f>
        <v/>
      </c>
      <c r="CH80" s="12"/>
      <c r="CI80" s="75"/>
      <c r="CJ80" s="75"/>
      <c r="CK80" s="13"/>
      <c r="CL80" s="12"/>
      <c r="CM80" s="75"/>
      <c r="CN80" s="75"/>
      <c r="CO80" s="13"/>
      <c r="CP80" s="12"/>
      <c r="CQ80" s="75"/>
      <c r="CR80" s="75"/>
      <c r="CS80" s="13" t="str">
        <f t="shared" ref="CS80:CS91" si="361">IF(AND(CP80&lt;&gt;""),CP80/J80,"")</f>
        <v/>
      </c>
      <c r="CT80" s="85">
        <f t="shared" ref="CT80:CT91" si="362">SUM(CS80,CO80,CK80,CG80,BY80,BU80,BQ80,BM80,BI80,BE80,CC80)</f>
        <v>0</v>
      </c>
    </row>
    <row r="81" spans="1:98">
      <c r="A81" s="1">
        <v>143839</v>
      </c>
      <c r="B81" s="75" t="s">
        <v>2318</v>
      </c>
      <c r="C81" s="86" t="s">
        <v>711</v>
      </c>
      <c r="D81" s="75" t="str">
        <f t="shared" si="338"/>
        <v>2021年</v>
      </c>
      <c r="E81" s="76">
        <v>44830</v>
      </c>
      <c r="F81" s="28">
        <v>6317</v>
      </c>
      <c r="G81" s="28">
        <v>4226</v>
      </c>
      <c r="H81" s="28"/>
      <c r="I81" s="13">
        <f t="shared" si="339"/>
        <v>0.6689884438815894</v>
      </c>
      <c r="J81" s="12">
        <v>4189</v>
      </c>
      <c r="K81" s="28">
        <v>37</v>
      </c>
      <c r="L81" s="27">
        <f t="shared" si="332"/>
        <v>4226</v>
      </c>
      <c r="M81" s="77"/>
      <c r="N81" s="82"/>
      <c r="O81" s="75"/>
      <c r="P81" s="75"/>
      <c r="Q81" s="13" t="str">
        <f t="shared" si="265"/>
        <v/>
      </c>
      <c r="R81" s="12"/>
      <c r="S81" s="75"/>
      <c r="T81" s="75"/>
      <c r="U81" s="13" t="str">
        <f t="shared" si="340"/>
        <v/>
      </c>
      <c r="V81" s="12">
        <v>351</v>
      </c>
      <c r="W81" s="75">
        <v>1</v>
      </c>
      <c r="X81" s="75">
        <v>1</v>
      </c>
      <c r="Y81" s="13">
        <f t="shared" si="341"/>
        <v>8.3790880878491292E-2</v>
      </c>
      <c r="Z81" s="12">
        <v>526</v>
      </c>
      <c r="AA81" s="75">
        <v>1</v>
      </c>
      <c r="AB81" s="75">
        <v>1</v>
      </c>
      <c r="AC81" s="13">
        <f t="shared" si="342"/>
        <v>0.1255669610885653</v>
      </c>
      <c r="AD81" s="12"/>
      <c r="AE81" s="75"/>
      <c r="AF81" s="75"/>
      <c r="AG81" s="13" t="str">
        <f t="shared" si="343"/>
        <v/>
      </c>
      <c r="AH81" s="12"/>
      <c r="AI81" s="75"/>
      <c r="AJ81" s="75"/>
      <c r="AK81" s="13" t="str">
        <f t="shared" si="344"/>
        <v/>
      </c>
      <c r="AL81" s="12"/>
      <c r="AM81" s="75"/>
      <c r="AN81" s="75"/>
      <c r="AO81" s="13" t="str">
        <f t="shared" si="345"/>
        <v/>
      </c>
      <c r="AP81" s="12">
        <f t="shared" si="346"/>
        <v>255</v>
      </c>
      <c r="AQ81" s="75">
        <f t="shared" si="333"/>
        <v>1</v>
      </c>
      <c r="AR81" s="75">
        <f t="shared" si="334"/>
        <v>0</v>
      </c>
      <c r="AS81" s="13">
        <f t="shared" si="347"/>
        <v>6.0873716877536406E-2</v>
      </c>
      <c r="AT81" s="12">
        <v>3057</v>
      </c>
      <c r="AU81" s="75">
        <v>11</v>
      </c>
      <c r="AV81" s="75">
        <v>8</v>
      </c>
      <c r="AW81" s="13">
        <f t="shared" si="348"/>
        <v>0.72976844115540707</v>
      </c>
      <c r="AX81" s="12">
        <f t="shared" si="349"/>
        <v>4189</v>
      </c>
      <c r="AY81" s="83">
        <f t="shared" si="350"/>
        <v>14</v>
      </c>
      <c r="AZ81" s="83">
        <f t="shared" si="351"/>
        <v>10</v>
      </c>
      <c r="BA81" s="84">
        <f t="shared" si="352"/>
        <v>1</v>
      </c>
      <c r="BB81" s="12"/>
      <c r="BC81" s="75"/>
      <c r="BD81" s="75"/>
      <c r="BE81" s="13" t="str">
        <f t="shared" si="353"/>
        <v/>
      </c>
      <c r="BF81" s="12"/>
      <c r="BG81" s="75"/>
      <c r="BH81" s="75"/>
      <c r="BI81" s="13" t="str">
        <f t="shared" si="354"/>
        <v/>
      </c>
      <c r="BJ81" s="12"/>
      <c r="BK81" s="75"/>
      <c r="BL81" s="75"/>
      <c r="BM81" s="13" t="str">
        <f t="shared" si="355"/>
        <v/>
      </c>
      <c r="BN81" s="12"/>
      <c r="BO81" s="75"/>
      <c r="BP81" s="75"/>
      <c r="BQ81" s="13" t="str">
        <f t="shared" si="356"/>
        <v/>
      </c>
      <c r="BR81" s="12"/>
      <c r="BS81" s="75"/>
      <c r="BT81" s="75"/>
      <c r="BU81" s="13" t="str">
        <f t="shared" si="357"/>
        <v/>
      </c>
      <c r="BV81" s="12"/>
      <c r="BW81" s="75"/>
      <c r="BX81" s="75"/>
      <c r="BY81" s="13" t="str">
        <f t="shared" si="358"/>
        <v/>
      </c>
      <c r="BZ81" s="12"/>
      <c r="CA81" s="75"/>
      <c r="CB81" s="75"/>
      <c r="CC81" s="13" t="str">
        <f t="shared" si="359"/>
        <v/>
      </c>
      <c r="CD81" s="12"/>
      <c r="CE81" s="75"/>
      <c r="CF81" s="75"/>
      <c r="CG81" s="13" t="str">
        <f t="shared" si="360"/>
        <v/>
      </c>
      <c r="CH81" s="12"/>
      <c r="CI81" s="75"/>
      <c r="CJ81" s="75"/>
      <c r="CK81" s="13"/>
      <c r="CL81" s="12"/>
      <c r="CM81" s="75"/>
      <c r="CN81" s="75"/>
      <c r="CO81" s="13"/>
      <c r="CP81" s="12">
        <v>255</v>
      </c>
      <c r="CQ81" s="75">
        <v>1</v>
      </c>
      <c r="CR81" s="75">
        <v>0</v>
      </c>
      <c r="CS81" s="13">
        <f t="shared" si="361"/>
        <v>6.0873716877536406E-2</v>
      </c>
      <c r="CT81" s="85">
        <f t="shared" si="362"/>
        <v>6.0873716877536406E-2</v>
      </c>
    </row>
    <row r="82" spans="1:98">
      <c r="A82" s="1">
        <v>152048</v>
      </c>
      <c r="B82" s="75" t="s">
        <v>2332</v>
      </c>
      <c r="C82" s="86" t="s">
        <v>2334</v>
      </c>
      <c r="D82" s="75" t="str">
        <f>IF(MONTH(E82)&gt;=5, YEAR(E82)-1, YEAR(E82))&amp;"年"</f>
        <v>2022年</v>
      </c>
      <c r="E82" s="76">
        <v>44668</v>
      </c>
      <c r="F82" s="28">
        <v>80061</v>
      </c>
      <c r="G82" s="28">
        <v>38021</v>
      </c>
      <c r="H82" s="28">
        <v>80901</v>
      </c>
      <c r="I82" s="13">
        <f t="shared" si="339"/>
        <v>0.474900388453804</v>
      </c>
      <c r="J82" s="12">
        <v>37421</v>
      </c>
      <c r="K82" s="28">
        <v>600</v>
      </c>
      <c r="L82" s="27">
        <f t="shared" si="332"/>
        <v>38021</v>
      </c>
      <c r="M82" s="77"/>
      <c r="N82" s="82">
        <v>2029</v>
      </c>
      <c r="O82" s="75">
        <v>1</v>
      </c>
      <c r="P82" s="75">
        <v>1</v>
      </c>
      <c r="Q82" s="13">
        <f t="shared" si="265"/>
        <v>5.422089201250635E-2</v>
      </c>
      <c r="R82" s="12"/>
      <c r="S82" s="75"/>
      <c r="T82" s="75"/>
      <c r="U82" s="13" t="str">
        <f t="shared" si="340"/>
        <v/>
      </c>
      <c r="V82" s="12">
        <v>4636.9250000000002</v>
      </c>
      <c r="W82" s="75">
        <v>3</v>
      </c>
      <c r="X82" s="75">
        <v>3</v>
      </c>
      <c r="Y82" s="13">
        <f t="shared" si="341"/>
        <v>0.12391237540418482</v>
      </c>
      <c r="Z82" s="12">
        <v>4296</v>
      </c>
      <c r="AA82" s="75">
        <v>2</v>
      </c>
      <c r="AB82" s="75">
        <v>2</v>
      </c>
      <c r="AC82" s="13">
        <f t="shared" si="342"/>
        <v>0.11480184922904252</v>
      </c>
      <c r="AD82" s="12"/>
      <c r="AE82" s="75"/>
      <c r="AF82" s="75"/>
      <c r="AG82" s="13" t="str">
        <f t="shared" si="343"/>
        <v/>
      </c>
      <c r="AH82" s="12"/>
      <c r="AI82" s="75"/>
      <c r="AJ82" s="75"/>
      <c r="AK82" s="13" t="str">
        <f t="shared" si="344"/>
        <v/>
      </c>
      <c r="AL82" s="12">
        <v>1329</v>
      </c>
      <c r="AM82" s="75">
        <v>1</v>
      </c>
      <c r="AN82" s="75">
        <v>1</v>
      </c>
      <c r="AO82" s="13">
        <f t="shared" si="345"/>
        <v>3.5514817883006866E-2</v>
      </c>
      <c r="AP82" s="12" t="str">
        <f t="shared" si="346"/>
        <v/>
      </c>
      <c r="AQ82" s="75" t="str">
        <f t="shared" si="333"/>
        <v/>
      </c>
      <c r="AR82" s="75" t="str">
        <f t="shared" si="334"/>
        <v/>
      </c>
      <c r="AS82" s="13" t="str">
        <f t="shared" si="347"/>
        <v/>
      </c>
      <c r="AT82" s="12">
        <v>25130.074000000001</v>
      </c>
      <c r="AU82" s="75">
        <v>16</v>
      </c>
      <c r="AV82" s="75">
        <v>15</v>
      </c>
      <c r="AW82" s="13">
        <f t="shared" si="348"/>
        <v>0.67155003874829644</v>
      </c>
      <c r="AX82" s="12">
        <f t="shared" si="349"/>
        <v>37420.998999999996</v>
      </c>
      <c r="AY82" s="83">
        <f t="shared" si="350"/>
        <v>23</v>
      </c>
      <c r="AZ82" s="83">
        <f t="shared" si="351"/>
        <v>22</v>
      </c>
      <c r="BA82" s="84">
        <f t="shared" si="352"/>
        <v>0.99999997327703705</v>
      </c>
      <c r="BB82" s="12"/>
      <c r="BC82" s="75"/>
      <c r="BD82" s="75"/>
      <c r="BE82" s="13" t="str">
        <f t="shared" si="353"/>
        <v/>
      </c>
      <c r="BF82" s="12"/>
      <c r="BG82" s="75"/>
      <c r="BH82" s="75"/>
      <c r="BI82" s="13" t="str">
        <f t="shared" si="354"/>
        <v/>
      </c>
      <c r="BJ82" s="12"/>
      <c r="BK82" s="75"/>
      <c r="BL82" s="75"/>
      <c r="BM82" s="13" t="str">
        <f t="shared" si="355"/>
        <v/>
      </c>
      <c r="BN82" s="12"/>
      <c r="BO82" s="75"/>
      <c r="BP82" s="75"/>
      <c r="BQ82" s="13" t="str">
        <f t="shared" si="356"/>
        <v/>
      </c>
      <c r="BR82" s="12"/>
      <c r="BS82" s="75"/>
      <c r="BT82" s="75"/>
      <c r="BU82" s="13" t="str">
        <f t="shared" si="357"/>
        <v/>
      </c>
      <c r="BV82" s="12"/>
      <c r="BW82" s="75"/>
      <c r="BX82" s="75"/>
      <c r="BY82" s="13" t="str">
        <f t="shared" si="358"/>
        <v/>
      </c>
      <c r="BZ82" s="12"/>
      <c r="CA82" s="75"/>
      <c r="CB82" s="75"/>
      <c r="CC82" s="13" t="str">
        <f t="shared" si="359"/>
        <v/>
      </c>
      <c r="CD82" s="12"/>
      <c r="CE82" s="75"/>
      <c r="CF82" s="75"/>
      <c r="CG82" s="13" t="str">
        <f t="shared" si="360"/>
        <v/>
      </c>
      <c r="CH82" s="12"/>
      <c r="CI82" s="75"/>
      <c r="CJ82" s="75"/>
      <c r="CK82" s="13"/>
      <c r="CL82" s="12"/>
      <c r="CM82" s="75"/>
      <c r="CN82" s="75"/>
      <c r="CO82" s="13"/>
      <c r="CP82" s="12"/>
      <c r="CQ82" s="75"/>
      <c r="CR82" s="75"/>
      <c r="CS82" s="13" t="str">
        <f t="shared" si="361"/>
        <v/>
      </c>
      <c r="CT82" s="85">
        <f t="shared" si="362"/>
        <v>0</v>
      </c>
    </row>
    <row r="83" spans="1:98">
      <c r="A83" s="1">
        <v>152251</v>
      </c>
      <c r="B83" s="75" t="s">
        <v>2332</v>
      </c>
      <c r="C83" s="86" t="s">
        <v>728</v>
      </c>
      <c r="D83" s="75" t="str">
        <f t="shared" ref="D83:D87" si="363">IF(MONTH(E83)&gt;=5, YEAR(E83)-1, YEAR(E83))&amp;"年"</f>
        <v>2021年</v>
      </c>
      <c r="E83" s="76">
        <v>44732</v>
      </c>
      <c r="F83" s="28">
        <v>29821</v>
      </c>
      <c r="G83" s="28">
        <v>20438</v>
      </c>
      <c r="H83" s="28">
        <v>30288</v>
      </c>
      <c r="I83" s="13">
        <f t="shared" si="339"/>
        <v>0.68535595721136111</v>
      </c>
      <c r="J83" s="12">
        <v>20170</v>
      </c>
      <c r="K83" s="28">
        <v>268</v>
      </c>
      <c r="L83" s="27">
        <f t="shared" ref="L83:L97" si="364">IF(J83&lt;&gt;"",J83+K83,"")</f>
        <v>20438</v>
      </c>
      <c r="M83" s="77"/>
      <c r="N83" s="82"/>
      <c r="O83" s="75"/>
      <c r="P83" s="75"/>
      <c r="Q83" s="13" t="str">
        <f t="shared" si="265"/>
        <v/>
      </c>
      <c r="R83" s="12"/>
      <c r="S83" s="75"/>
      <c r="T83" s="75"/>
      <c r="U83" s="13" t="str">
        <f t="shared" si="340"/>
        <v/>
      </c>
      <c r="V83" s="12">
        <v>1182.009</v>
      </c>
      <c r="W83" s="75">
        <v>2</v>
      </c>
      <c r="X83" s="75">
        <v>2</v>
      </c>
      <c r="Y83" s="13">
        <f t="shared" si="341"/>
        <v>5.8602330193356471E-2</v>
      </c>
      <c r="Z83" s="12">
        <v>1591</v>
      </c>
      <c r="AA83" s="75">
        <v>1</v>
      </c>
      <c r="AB83" s="75">
        <v>1</v>
      </c>
      <c r="AC83" s="13">
        <f t="shared" si="342"/>
        <v>7.8879524045612298E-2</v>
      </c>
      <c r="AD83" s="12"/>
      <c r="AE83" s="75"/>
      <c r="AF83" s="75"/>
      <c r="AG83" s="13" t="str">
        <f t="shared" si="343"/>
        <v/>
      </c>
      <c r="AH83" s="12"/>
      <c r="AI83" s="75"/>
      <c r="AJ83" s="75"/>
      <c r="AK83" s="13" t="str">
        <f t="shared" si="344"/>
        <v/>
      </c>
      <c r="AL83" s="12"/>
      <c r="AM83" s="75"/>
      <c r="AN83" s="75"/>
      <c r="AO83" s="13" t="str">
        <f t="shared" si="345"/>
        <v/>
      </c>
      <c r="AP83" s="12" t="str">
        <f t="shared" si="346"/>
        <v/>
      </c>
      <c r="AQ83" s="75" t="str">
        <f t="shared" si="333"/>
        <v/>
      </c>
      <c r="AR83" s="75" t="str">
        <f t="shared" si="334"/>
        <v/>
      </c>
      <c r="AS83" s="13" t="str">
        <f t="shared" si="347"/>
        <v/>
      </c>
      <c r="AT83" s="12">
        <v>17396.987000000001</v>
      </c>
      <c r="AU83" s="75">
        <v>17</v>
      </c>
      <c r="AV83" s="75">
        <v>15</v>
      </c>
      <c r="AW83" s="13">
        <f t="shared" si="348"/>
        <v>0.86251794744670307</v>
      </c>
      <c r="AX83" s="12">
        <f t="shared" si="349"/>
        <v>20169.995999999999</v>
      </c>
      <c r="AY83" s="83">
        <f t="shared" si="350"/>
        <v>20</v>
      </c>
      <c r="AZ83" s="83">
        <f t="shared" si="351"/>
        <v>18</v>
      </c>
      <c r="BA83" s="84">
        <f t="shared" si="352"/>
        <v>0.99999980168567182</v>
      </c>
      <c r="BB83" s="12"/>
      <c r="BC83" s="75"/>
      <c r="BD83" s="75"/>
      <c r="BE83" s="13" t="str">
        <f t="shared" si="353"/>
        <v/>
      </c>
      <c r="BF83" s="12"/>
      <c r="BG83" s="75"/>
      <c r="BH83" s="75"/>
      <c r="BI83" s="13" t="str">
        <f t="shared" si="354"/>
        <v/>
      </c>
      <c r="BJ83" s="12"/>
      <c r="BK83" s="75"/>
      <c r="BL83" s="75"/>
      <c r="BM83" s="13" t="str">
        <f t="shared" si="355"/>
        <v/>
      </c>
      <c r="BN83" s="12"/>
      <c r="BO83" s="75"/>
      <c r="BP83" s="75"/>
      <c r="BQ83" s="13" t="str">
        <f t="shared" si="356"/>
        <v/>
      </c>
      <c r="BR83" s="12"/>
      <c r="BS83" s="75"/>
      <c r="BT83" s="75"/>
      <c r="BU83" s="13" t="str">
        <f t="shared" si="357"/>
        <v/>
      </c>
      <c r="BV83" s="12"/>
      <c r="BW83" s="75"/>
      <c r="BX83" s="75"/>
      <c r="BY83" s="13" t="str">
        <f t="shared" si="358"/>
        <v/>
      </c>
      <c r="BZ83" s="12"/>
      <c r="CA83" s="75"/>
      <c r="CB83" s="75"/>
      <c r="CC83" s="13" t="str">
        <f t="shared" si="359"/>
        <v/>
      </c>
      <c r="CD83" s="12"/>
      <c r="CE83" s="75"/>
      <c r="CF83" s="75"/>
      <c r="CG83" s="13" t="str">
        <f t="shared" si="360"/>
        <v/>
      </c>
      <c r="CH83" s="12"/>
      <c r="CI83" s="75"/>
      <c r="CJ83" s="75"/>
      <c r="CK83" s="13"/>
      <c r="CL83" s="12"/>
      <c r="CM83" s="75"/>
      <c r="CN83" s="75"/>
      <c r="CO83" s="13"/>
      <c r="CP83" s="12"/>
      <c r="CQ83" s="75"/>
      <c r="CR83" s="75"/>
      <c r="CS83" s="13" t="str">
        <f t="shared" si="361"/>
        <v/>
      </c>
      <c r="CT83" s="85">
        <f t="shared" si="362"/>
        <v>0</v>
      </c>
    </row>
    <row r="84" spans="1:98">
      <c r="A84" s="1">
        <v>152269</v>
      </c>
      <c r="B84" s="75" t="s">
        <v>2332</v>
      </c>
      <c r="C84" s="86" t="s">
        <v>729</v>
      </c>
      <c r="D84" s="75" t="str">
        <f t="shared" si="363"/>
        <v>2021年</v>
      </c>
      <c r="E84" s="76">
        <v>44851</v>
      </c>
      <c r="F84" s="28">
        <v>45749</v>
      </c>
      <c r="G84" s="28">
        <v>29688</v>
      </c>
      <c r="H84" s="28">
        <v>46016</v>
      </c>
      <c r="I84" s="13">
        <f t="shared" si="339"/>
        <v>0.64893221709764148</v>
      </c>
      <c r="J84" s="12">
        <v>29268</v>
      </c>
      <c r="K84" s="28">
        <v>420</v>
      </c>
      <c r="L84" s="27">
        <f t="shared" si="364"/>
        <v>29688</v>
      </c>
      <c r="M84" s="77"/>
      <c r="N84" s="82"/>
      <c r="O84" s="75"/>
      <c r="P84" s="75"/>
      <c r="Q84" s="13" t="str">
        <f t="shared" si="265"/>
        <v/>
      </c>
      <c r="R84" s="12"/>
      <c r="S84" s="75"/>
      <c r="T84" s="75"/>
      <c r="U84" s="13" t="str">
        <f t="shared" si="340"/>
        <v/>
      </c>
      <c r="V84" s="12">
        <v>1939.829</v>
      </c>
      <c r="W84" s="75">
        <v>2</v>
      </c>
      <c r="X84" s="75">
        <v>2</v>
      </c>
      <c r="Y84" s="13">
        <f t="shared" si="341"/>
        <v>6.6278153614869481E-2</v>
      </c>
      <c r="Z84" s="12">
        <v>1704.8140000000001</v>
      </c>
      <c r="AA84" s="75">
        <v>1</v>
      </c>
      <c r="AB84" s="75">
        <v>1</v>
      </c>
      <c r="AC84" s="13">
        <f t="shared" si="342"/>
        <v>5.8248394150608174E-2</v>
      </c>
      <c r="AD84" s="12"/>
      <c r="AE84" s="75"/>
      <c r="AF84" s="75"/>
      <c r="AG84" s="13" t="str">
        <f t="shared" si="343"/>
        <v/>
      </c>
      <c r="AH84" s="12"/>
      <c r="AI84" s="75"/>
      <c r="AJ84" s="75"/>
      <c r="AK84" s="13" t="str">
        <f t="shared" si="344"/>
        <v/>
      </c>
      <c r="AL84" s="12"/>
      <c r="AM84" s="75"/>
      <c r="AN84" s="75"/>
      <c r="AO84" s="13" t="str">
        <f t="shared" si="345"/>
        <v/>
      </c>
      <c r="AP84" s="12" t="str">
        <f t="shared" si="346"/>
        <v/>
      </c>
      <c r="AQ84" s="75" t="str">
        <f t="shared" si="333"/>
        <v/>
      </c>
      <c r="AR84" s="75" t="str">
        <f t="shared" si="334"/>
        <v/>
      </c>
      <c r="AS84" s="13" t="str">
        <f t="shared" si="347"/>
        <v/>
      </c>
      <c r="AT84" s="12">
        <v>25623.355</v>
      </c>
      <c r="AU84" s="75">
        <v>20</v>
      </c>
      <c r="AV84" s="75">
        <v>19</v>
      </c>
      <c r="AW84" s="13">
        <f t="shared" si="348"/>
        <v>0.87547338390050566</v>
      </c>
      <c r="AX84" s="12">
        <f t="shared" si="349"/>
        <v>29267.998</v>
      </c>
      <c r="AY84" s="83">
        <f t="shared" si="350"/>
        <v>23</v>
      </c>
      <c r="AZ84" s="83">
        <f t="shared" si="351"/>
        <v>22</v>
      </c>
      <c r="BA84" s="84">
        <f t="shared" si="352"/>
        <v>0.99999993166598333</v>
      </c>
      <c r="BB84" s="12"/>
      <c r="BC84" s="75"/>
      <c r="BD84" s="75"/>
      <c r="BE84" s="13" t="str">
        <f t="shared" si="353"/>
        <v/>
      </c>
      <c r="BF84" s="12"/>
      <c r="BG84" s="75"/>
      <c r="BH84" s="75"/>
      <c r="BI84" s="13" t="str">
        <f t="shared" si="354"/>
        <v/>
      </c>
      <c r="BJ84" s="12"/>
      <c r="BK84" s="75"/>
      <c r="BL84" s="75"/>
      <c r="BM84" s="13" t="str">
        <f t="shared" si="355"/>
        <v/>
      </c>
      <c r="BN84" s="12"/>
      <c r="BO84" s="75"/>
      <c r="BP84" s="75"/>
      <c r="BQ84" s="13" t="str">
        <f t="shared" si="356"/>
        <v/>
      </c>
      <c r="BR84" s="12"/>
      <c r="BS84" s="75"/>
      <c r="BT84" s="75"/>
      <c r="BU84" s="13" t="str">
        <f t="shared" si="357"/>
        <v/>
      </c>
      <c r="BV84" s="12"/>
      <c r="BW84" s="75"/>
      <c r="BX84" s="75"/>
      <c r="BY84" s="13" t="str">
        <f t="shared" si="358"/>
        <v/>
      </c>
      <c r="BZ84" s="12"/>
      <c r="CA84" s="75"/>
      <c r="CB84" s="75"/>
      <c r="CC84" s="13" t="str">
        <f t="shared" si="359"/>
        <v/>
      </c>
      <c r="CD84" s="12"/>
      <c r="CE84" s="75"/>
      <c r="CF84" s="75"/>
      <c r="CG84" s="13" t="str">
        <f t="shared" si="360"/>
        <v/>
      </c>
      <c r="CH84" s="12"/>
      <c r="CI84" s="75"/>
      <c r="CJ84" s="75"/>
      <c r="CK84" s="13"/>
      <c r="CL84" s="12"/>
      <c r="CM84" s="75"/>
      <c r="CN84" s="75"/>
      <c r="CO84" s="13"/>
      <c r="CP84" s="12"/>
      <c r="CQ84" s="75"/>
      <c r="CR84" s="75"/>
      <c r="CS84" s="13" t="str">
        <f t="shared" si="361"/>
        <v/>
      </c>
      <c r="CT84" s="85">
        <f t="shared" si="362"/>
        <v>0</v>
      </c>
    </row>
    <row r="85" spans="1:98">
      <c r="A85" s="1">
        <v>154059</v>
      </c>
      <c r="B85" s="75" t="s">
        <v>2332</v>
      </c>
      <c r="C85" s="86" t="s">
        <v>732</v>
      </c>
      <c r="D85" s="75" t="str">
        <f t="shared" si="363"/>
        <v>2021年</v>
      </c>
      <c r="E85" s="76">
        <v>44704</v>
      </c>
      <c r="F85" s="28">
        <v>3737</v>
      </c>
      <c r="G85" s="28">
        <v>2735</v>
      </c>
      <c r="H85" s="28"/>
      <c r="I85" s="13">
        <f t="shared" si="339"/>
        <v>0.73187048434573188</v>
      </c>
      <c r="J85" s="12">
        <v>2704</v>
      </c>
      <c r="K85" s="28">
        <v>31</v>
      </c>
      <c r="L85" s="27">
        <f t="shared" si="364"/>
        <v>2735</v>
      </c>
      <c r="M85" s="77"/>
      <c r="N85" s="82"/>
      <c r="O85" s="75"/>
      <c r="P85" s="75"/>
      <c r="Q85" s="13" t="str">
        <f t="shared" si="265"/>
        <v/>
      </c>
      <c r="R85" s="12"/>
      <c r="S85" s="75"/>
      <c r="T85" s="75"/>
      <c r="U85" s="13" t="str">
        <f t="shared" si="340"/>
        <v/>
      </c>
      <c r="V85" s="12"/>
      <c r="W85" s="75"/>
      <c r="X85" s="75"/>
      <c r="Y85" s="13" t="str">
        <f t="shared" si="341"/>
        <v/>
      </c>
      <c r="Z85" s="12"/>
      <c r="AA85" s="75"/>
      <c r="AB85" s="75"/>
      <c r="AC85" s="13" t="str">
        <f t="shared" si="342"/>
        <v/>
      </c>
      <c r="AD85" s="12"/>
      <c r="AE85" s="75"/>
      <c r="AF85" s="75"/>
      <c r="AG85" s="13" t="str">
        <f t="shared" si="343"/>
        <v/>
      </c>
      <c r="AH85" s="12"/>
      <c r="AI85" s="75"/>
      <c r="AJ85" s="75"/>
      <c r="AK85" s="13" t="str">
        <f t="shared" si="344"/>
        <v/>
      </c>
      <c r="AL85" s="12"/>
      <c r="AM85" s="75"/>
      <c r="AN85" s="75"/>
      <c r="AO85" s="13" t="str">
        <f t="shared" si="345"/>
        <v/>
      </c>
      <c r="AP85" s="12" t="str">
        <f t="shared" si="346"/>
        <v/>
      </c>
      <c r="AQ85" s="75" t="str">
        <f t="shared" ref="AQ85:AQ99" si="365">IF(OR(BC85&lt;&gt;"",BG85&lt;&gt;"",BK85&lt;&gt;"",BO85&lt;&gt;"",BS85&lt;&gt;"",BW85&lt;&gt;"",CA85&lt;&gt;"",CE85&lt;&gt;"",CQ85&lt;&gt;""),BC85+BG85+BK85+BO85+BS85+BW85+CA85+CE85+CQ85,"")</f>
        <v/>
      </c>
      <c r="AR85" s="75" t="str">
        <f t="shared" ref="AR85:AR99" si="366">IF(OR(BD85&lt;&gt;"",BH85&lt;&gt;"",BL85&lt;&gt;"",BP85&lt;&gt;"",BT85&lt;&gt;"",BX85&lt;&gt;"",CB85&lt;&gt;"",CF85&lt;&gt;"",CR85&lt;&gt;""),BD85+BH85+BL85+BP85+BT85+BX85+CB85+CF85+CR85,"")</f>
        <v/>
      </c>
      <c r="AS85" s="13" t="str">
        <f t="shared" si="347"/>
        <v/>
      </c>
      <c r="AT85" s="12">
        <v>2704</v>
      </c>
      <c r="AU85" s="75">
        <v>12</v>
      </c>
      <c r="AV85" s="75">
        <v>10</v>
      </c>
      <c r="AW85" s="13">
        <f t="shared" si="348"/>
        <v>1</v>
      </c>
      <c r="AX85" s="12">
        <f t="shared" si="349"/>
        <v>2704</v>
      </c>
      <c r="AY85" s="83">
        <f t="shared" si="350"/>
        <v>12</v>
      </c>
      <c r="AZ85" s="83">
        <f t="shared" si="351"/>
        <v>10</v>
      </c>
      <c r="BA85" s="84">
        <f t="shared" si="352"/>
        <v>1</v>
      </c>
      <c r="BB85" s="12"/>
      <c r="BC85" s="75"/>
      <c r="BD85" s="75"/>
      <c r="BE85" s="13" t="str">
        <f t="shared" si="353"/>
        <v/>
      </c>
      <c r="BF85" s="12"/>
      <c r="BG85" s="75"/>
      <c r="BH85" s="75"/>
      <c r="BI85" s="13" t="str">
        <f t="shared" si="354"/>
        <v/>
      </c>
      <c r="BJ85" s="12"/>
      <c r="BK85" s="75"/>
      <c r="BL85" s="75"/>
      <c r="BM85" s="13" t="str">
        <f t="shared" si="355"/>
        <v/>
      </c>
      <c r="BN85" s="12"/>
      <c r="BO85" s="75"/>
      <c r="BP85" s="75"/>
      <c r="BQ85" s="13" t="str">
        <f t="shared" si="356"/>
        <v/>
      </c>
      <c r="BR85" s="12"/>
      <c r="BS85" s="75"/>
      <c r="BT85" s="75"/>
      <c r="BU85" s="13" t="str">
        <f t="shared" si="357"/>
        <v/>
      </c>
      <c r="BV85" s="12"/>
      <c r="BW85" s="75"/>
      <c r="BX85" s="75"/>
      <c r="BY85" s="13" t="str">
        <f t="shared" si="358"/>
        <v/>
      </c>
      <c r="BZ85" s="12"/>
      <c r="CA85" s="75"/>
      <c r="CB85" s="75"/>
      <c r="CC85" s="13" t="str">
        <f t="shared" si="359"/>
        <v/>
      </c>
      <c r="CD85" s="12"/>
      <c r="CE85" s="75"/>
      <c r="CF85" s="75"/>
      <c r="CG85" s="13" t="str">
        <f t="shared" si="360"/>
        <v/>
      </c>
      <c r="CH85" s="12"/>
      <c r="CI85" s="75"/>
      <c r="CJ85" s="75"/>
      <c r="CK85" s="13"/>
      <c r="CL85" s="12"/>
      <c r="CM85" s="75"/>
      <c r="CN85" s="75"/>
      <c r="CO85" s="13"/>
      <c r="CP85" s="12"/>
      <c r="CQ85" s="75"/>
      <c r="CR85" s="75"/>
      <c r="CS85" s="13" t="str">
        <f t="shared" si="361"/>
        <v/>
      </c>
      <c r="CT85" s="85">
        <f t="shared" si="362"/>
        <v>0</v>
      </c>
    </row>
    <row r="86" spans="1:98">
      <c r="A86" s="1">
        <v>162027</v>
      </c>
      <c r="B86" s="75" t="s">
        <v>2344</v>
      </c>
      <c r="C86" s="86" t="s">
        <v>739</v>
      </c>
      <c r="D86" s="75" t="str">
        <f t="shared" si="363"/>
        <v>2021年</v>
      </c>
      <c r="E86" s="76">
        <v>44865</v>
      </c>
      <c r="F86" s="28">
        <v>141691</v>
      </c>
      <c r="G86" s="28">
        <v>87483</v>
      </c>
      <c r="H86" s="28">
        <v>142741</v>
      </c>
      <c r="I86" s="13">
        <f t="shared" si="339"/>
        <v>0.61742100768573871</v>
      </c>
      <c r="J86" s="12">
        <v>85979</v>
      </c>
      <c r="K86" s="28">
        <v>1497</v>
      </c>
      <c r="L86" s="27">
        <f t="shared" si="364"/>
        <v>87476</v>
      </c>
      <c r="M86" s="77"/>
      <c r="N86" s="82">
        <v>16020</v>
      </c>
      <c r="O86" s="75">
        <v>6</v>
      </c>
      <c r="P86" s="75">
        <v>6</v>
      </c>
      <c r="Q86" s="13">
        <f t="shared" si="265"/>
        <v>0.18632456762697869</v>
      </c>
      <c r="R86" s="12">
        <v>1862</v>
      </c>
      <c r="S86" s="75">
        <v>1</v>
      </c>
      <c r="T86" s="75">
        <v>1</v>
      </c>
      <c r="U86" s="13">
        <f t="shared" si="340"/>
        <v>2.1656450993847335E-2</v>
      </c>
      <c r="V86" s="12">
        <v>2918</v>
      </c>
      <c r="W86" s="75">
        <v>2</v>
      </c>
      <c r="X86" s="75">
        <v>0</v>
      </c>
      <c r="Y86" s="13">
        <f t="shared" si="341"/>
        <v>3.393851987113132E-2</v>
      </c>
      <c r="Z86" s="12">
        <v>4950</v>
      </c>
      <c r="AA86" s="75">
        <v>2</v>
      </c>
      <c r="AB86" s="75">
        <v>2</v>
      </c>
      <c r="AC86" s="13">
        <f t="shared" si="342"/>
        <v>5.7572197862268693E-2</v>
      </c>
      <c r="AD86" s="12">
        <v>4371</v>
      </c>
      <c r="AE86" s="75">
        <v>2</v>
      </c>
      <c r="AF86" s="75">
        <v>2</v>
      </c>
      <c r="AG86" s="13">
        <f t="shared" si="343"/>
        <v>5.0837995324439687E-2</v>
      </c>
      <c r="AH86" s="12"/>
      <c r="AI86" s="75"/>
      <c r="AJ86" s="75"/>
      <c r="AK86" s="13" t="str">
        <f t="shared" si="344"/>
        <v/>
      </c>
      <c r="AL86" s="12"/>
      <c r="AM86" s="75"/>
      <c r="AN86" s="75"/>
      <c r="AO86" s="13" t="str">
        <f t="shared" si="345"/>
        <v/>
      </c>
      <c r="AP86" s="12" t="str">
        <f t="shared" si="346"/>
        <v/>
      </c>
      <c r="AQ86" s="75" t="str">
        <f t="shared" si="365"/>
        <v/>
      </c>
      <c r="AR86" s="75" t="str">
        <f t="shared" si="366"/>
        <v/>
      </c>
      <c r="AS86" s="13" t="str">
        <f t="shared" si="347"/>
        <v/>
      </c>
      <c r="AT86" s="12">
        <v>55857.999000000003</v>
      </c>
      <c r="AU86" s="75">
        <v>16</v>
      </c>
      <c r="AV86" s="75">
        <v>16</v>
      </c>
      <c r="AW86" s="13">
        <f t="shared" si="348"/>
        <v>0.64967025669058731</v>
      </c>
      <c r="AX86" s="12">
        <f t="shared" si="349"/>
        <v>85978.999000000011</v>
      </c>
      <c r="AY86" s="83">
        <f t="shared" si="350"/>
        <v>29</v>
      </c>
      <c r="AZ86" s="83">
        <f t="shared" si="351"/>
        <v>27</v>
      </c>
      <c r="BA86" s="84">
        <f t="shared" si="352"/>
        <v>0.99999998836925297</v>
      </c>
      <c r="BB86" s="12"/>
      <c r="BC86" s="75"/>
      <c r="BD86" s="75"/>
      <c r="BE86" s="13" t="str">
        <f t="shared" si="353"/>
        <v/>
      </c>
      <c r="BF86" s="12"/>
      <c r="BG86" s="75"/>
      <c r="BH86" s="75"/>
      <c r="BI86" s="13" t="str">
        <f t="shared" si="354"/>
        <v/>
      </c>
      <c r="BJ86" s="12"/>
      <c r="BK86" s="75"/>
      <c r="BL86" s="75"/>
      <c r="BM86" s="13" t="str">
        <f t="shared" si="355"/>
        <v/>
      </c>
      <c r="BN86" s="12"/>
      <c r="BO86" s="75"/>
      <c r="BP86" s="75"/>
      <c r="BQ86" s="13" t="str">
        <f t="shared" si="356"/>
        <v/>
      </c>
      <c r="BR86" s="12"/>
      <c r="BS86" s="75"/>
      <c r="BT86" s="75"/>
      <c r="BU86" s="13" t="str">
        <f t="shared" si="357"/>
        <v/>
      </c>
      <c r="BV86" s="12"/>
      <c r="BW86" s="75"/>
      <c r="BX86" s="75"/>
      <c r="BY86" s="13" t="str">
        <f t="shared" si="358"/>
        <v/>
      </c>
      <c r="BZ86" s="12"/>
      <c r="CA86" s="75"/>
      <c r="CB86" s="75"/>
      <c r="CC86" s="13" t="str">
        <f t="shared" si="359"/>
        <v/>
      </c>
      <c r="CD86" s="12"/>
      <c r="CE86" s="75"/>
      <c r="CF86" s="75"/>
      <c r="CG86" s="13" t="str">
        <f t="shared" si="360"/>
        <v/>
      </c>
      <c r="CH86" s="12"/>
      <c r="CI86" s="75"/>
      <c r="CJ86" s="75"/>
      <c r="CK86" s="13"/>
      <c r="CL86" s="12"/>
      <c r="CM86" s="75"/>
      <c r="CN86" s="75"/>
      <c r="CO86" s="13"/>
      <c r="CP86" s="12"/>
      <c r="CQ86" s="75"/>
      <c r="CR86" s="75"/>
      <c r="CS86" s="13" t="str">
        <f t="shared" si="361"/>
        <v/>
      </c>
      <c r="CT86" s="85">
        <f t="shared" si="362"/>
        <v>0</v>
      </c>
    </row>
    <row r="87" spans="1:98">
      <c r="A87" s="1">
        <v>162060</v>
      </c>
      <c r="B87" s="75" t="s">
        <v>2344</v>
      </c>
      <c r="C87" s="86" t="s">
        <v>742</v>
      </c>
      <c r="D87" s="75" t="str">
        <f t="shared" si="363"/>
        <v>2021年</v>
      </c>
      <c r="E87" s="76">
        <v>44879</v>
      </c>
      <c r="F87" s="28">
        <v>27544</v>
      </c>
      <c r="G87" s="28">
        <v>16409</v>
      </c>
      <c r="H87" s="28">
        <v>27755</v>
      </c>
      <c r="I87" s="13">
        <f t="shared" si="339"/>
        <v>0.59573772872494912</v>
      </c>
      <c r="J87" s="12">
        <v>16256</v>
      </c>
      <c r="K87" s="28">
        <v>153</v>
      </c>
      <c r="L87" s="27">
        <f t="shared" si="364"/>
        <v>16409</v>
      </c>
      <c r="M87" s="77"/>
      <c r="N87" s="82">
        <v>7074</v>
      </c>
      <c r="O87" s="75">
        <v>7</v>
      </c>
      <c r="P87" s="75">
        <v>7</v>
      </c>
      <c r="Q87" s="13">
        <f t="shared" si="265"/>
        <v>0.43516240157480313</v>
      </c>
      <c r="R87" s="12"/>
      <c r="S87" s="75"/>
      <c r="T87" s="75"/>
      <c r="U87" s="13" t="str">
        <f t="shared" si="340"/>
        <v/>
      </c>
      <c r="V87" s="12">
        <v>1350</v>
      </c>
      <c r="W87" s="75">
        <v>2</v>
      </c>
      <c r="X87" s="75">
        <v>1</v>
      </c>
      <c r="Y87" s="13">
        <f t="shared" si="341"/>
        <v>8.304625984251969E-2</v>
      </c>
      <c r="Z87" s="12">
        <v>1110</v>
      </c>
      <c r="AA87" s="75">
        <v>1</v>
      </c>
      <c r="AB87" s="75">
        <v>1</v>
      </c>
      <c r="AC87" s="13">
        <f t="shared" si="342"/>
        <v>6.8282480314960634E-2</v>
      </c>
      <c r="AD87" s="12"/>
      <c r="AE87" s="75"/>
      <c r="AF87" s="75"/>
      <c r="AG87" s="13" t="str">
        <f t="shared" si="343"/>
        <v/>
      </c>
      <c r="AH87" s="12"/>
      <c r="AI87" s="75"/>
      <c r="AJ87" s="75"/>
      <c r="AK87" s="13" t="str">
        <f t="shared" si="344"/>
        <v/>
      </c>
      <c r="AL87" s="12"/>
      <c r="AM87" s="75"/>
      <c r="AN87" s="75"/>
      <c r="AO87" s="13" t="str">
        <f t="shared" si="345"/>
        <v/>
      </c>
      <c r="AP87" s="12">
        <f t="shared" si="346"/>
        <v>815</v>
      </c>
      <c r="AQ87" s="75">
        <f t="shared" si="365"/>
        <v>1</v>
      </c>
      <c r="AR87" s="75">
        <f t="shared" si="366"/>
        <v>1</v>
      </c>
      <c r="AS87" s="13">
        <f t="shared" si="347"/>
        <v>5.0135334645669292E-2</v>
      </c>
      <c r="AT87" s="12">
        <v>5907</v>
      </c>
      <c r="AU87" s="75">
        <v>7</v>
      </c>
      <c r="AV87" s="75">
        <v>5</v>
      </c>
      <c r="AW87" s="13">
        <f t="shared" si="348"/>
        <v>0.36337352362204722</v>
      </c>
      <c r="AX87" s="12">
        <f t="shared" si="349"/>
        <v>16256</v>
      </c>
      <c r="AY87" s="83">
        <f t="shared" si="350"/>
        <v>18</v>
      </c>
      <c r="AZ87" s="83">
        <f t="shared" si="351"/>
        <v>15</v>
      </c>
      <c r="BA87" s="84">
        <f t="shared" si="352"/>
        <v>1</v>
      </c>
      <c r="BB87" s="12"/>
      <c r="BC87" s="75"/>
      <c r="BD87" s="75"/>
      <c r="BE87" s="13" t="str">
        <f t="shared" si="353"/>
        <v/>
      </c>
      <c r="BF87" s="12"/>
      <c r="BG87" s="75"/>
      <c r="BH87" s="75"/>
      <c r="BI87" s="13" t="str">
        <f t="shared" si="354"/>
        <v/>
      </c>
      <c r="BJ87" s="12"/>
      <c r="BK87" s="75"/>
      <c r="BL87" s="75"/>
      <c r="BM87" s="13" t="str">
        <f t="shared" si="355"/>
        <v/>
      </c>
      <c r="BN87" s="12"/>
      <c r="BO87" s="75"/>
      <c r="BP87" s="75"/>
      <c r="BQ87" s="13" t="str">
        <f t="shared" si="356"/>
        <v/>
      </c>
      <c r="BR87" s="12"/>
      <c r="BS87" s="75"/>
      <c r="BT87" s="75"/>
      <c r="BU87" s="13" t="str">
        <f t="shared" si="357"/>
        <v/>
      </c>
      <c r="BV87" s="12"/>
      <c r="BW87" s="75"/>
      <c r="BX87" s="75"/>
      <c r="BY87" s="13" t="str">
        <f t="shared" si="358"/>
        <v/>
      </c>
      <c r="BZ87" s="12"/>
      <c r="CA87" s="75"/>
      <c r="CB87" s="75"/>
      <c r="CC87" s="13" t="str">
        <f t="shared" si="359"/>
        <v/>
      </c>
      <c r="CD87" s="12">
        <v>815</v>
      </c>
      <c r="CE87" s="75">
        <v>1</v>
      </c>
      <c r="CF87" s="75">
        <v>1</v>
      </c>
      <c r="CG87" s="13">
        <f t="shared" si="360"/>
        <v>5.0135334645669292E-2</v>
      </c>
      <c r="CH87" s="12"/>
      <c r="CI87" s="75"/>
      <c r="CJ87" s="75"/>
      <c r="CK87" s="13"/>
      <c r="CL87" s="12"/>
      <c r="CM87" s="75"/>
      <c r="CN87" s="75"/>
      <c r="CO87" s="13"/>
      <c r="CP87" s="12"/>
      <c r="CQ87" s="75"/>
      <c r="CR87" s="75"/>
      <c r="CS87" s="13" t="str">
        <f t="shared" si="361"/>
        <v/>
      </c>
      <c r="CT87" s="85">
        <f t="shared" si="362"/>
        <v>5.0135334645669292E-2</v>
      </c>
    </row>
    <row r="88" spans="1:98">
      <c r="A88" s="1">
        <v>162116</v>
      </c>
      <c r="B88" s="75" t="s">
        <v>2344</v>
      </c>
      <c r="C88" s="86" t="s">
        <v>747</v>
      </c>
      <c r="D88" s="75" t="str">
        <f t="shared" ref="D88:D95" si="367">IF(MONTH(E88)&gt;=5, YEAR(E88)-1, YEAR(E88))&amp;"年"</f>
        <v>2021年</v>
      </c>
      <c r="E88" s="76">
        <v>44879</v>
      </c>
      <c r="F88" s="28">
        <v>75291</v>
      </c>
      <c r="G88" s="28">
        <v>41095</v>
      </c>
      <c r="H88" s="28"/>
      <c r="I88" s="13">
        <f t="shared" si="339"/>
        <v>0.54581556892590088</v>
      </c>
      <c r="J88" s="12">
        <v>40584</v>
      </c>
      <c r="K88" s="28">
        <v>510</v>
      </c>
      <c r="L88" s="27">
        <f t="shared" si="364"/>
        <v>41094</v>
      </c>
      <c r="M88" s="77"/>
      <c r="N88" s="82">
        <v>11946</v>
      </c>
      <c r="O88" s="75">
        <v>5</v>
      </c>
      <c r="P88" s="75">
        <v>5</v>
      </c>
      <c r="Q88" s="13">
        <f t="shared" si="265"/>
        <v>0.2943524541691307</v>
      </c>
      <c r="R88" s="12"/>
      <c r="S88" s="75"/>
      <c r="T88" s="75"/>
      <c r="U88" s="13" t="str">
        <f t="shared" si="340"/>
        <v/>
      </c>
      <c r="V88" s="12">
        <v>1302</v>
      </c>
      <c r="W88" s="75">
        <v>1</v>
      </c>
      <c r="X88" s="75">
        <v>1</v>
      </c>
      <c r="Y88" s="13">
        <f t="shared" si="341"/>
        <v>3.2081608515671198E-2</v>
      </c>
      <c r="Z88" s="12">
        <v>1934</v>
      </c>
      <c r="AA88" s="75">
        <v>1</v>
      </c>
      <c r="AB88" s="75">
        <v>1</v>
      </c>
      <c r="AC88" s="13">
        <f t="shared" si="342"/>
        <v>4.7654247979499312E-2</v>
      </c>
      <c r="AD88" s="12"/>
      <c r="AE88" s="75"/>
      <c r="AF88" s="75"/>
      <c r="AG88" s="13" t="str">
        <f t="shared" si="343"/>
        <v/>
      </c>
      <c r="AH88" s="12"/>
      <c r="AI88" s="75"/>
      <c r="AJ88" s="75"/>
      <c r="AK88" s="13" t="str">
        <f t="shared" si="344"/>
        <v/>
      </c>
      <c r="AL88" s="12">
        <v>1105</v>
      </c>
      <c r="AM88" s="75">
        <v>1</v>
      </c>
      <c r="AN88" s="75">
        <v>1</v>
      </c>
      <c r="AO88" s="13">
        <f t="shared" si="345"/>
        <v>2.7227478809383008E-2</v>
      </c>
      <c r="AP88" s="12" t="str">
        <f t="shared" si="346"/>
        <v/>
      </c>
      <c r="AQ88" s="75" t="str">
        <f t="shared" si="365"/>
        <v/>
      </c>
      <c r="AR88" s="75" t="str">
        <f t="shared" si="366"/>
        <v/>
      </c>
      <c r="AS88" s="13" t="str">
        <f t="shared" si="347"/>
        <v/>
      </c>
      <c r="AT88" s="12">
        <v>24297</v>
      </c>
      <c r="AU88" s="75">
        <v>15</v>
      </c>
      <c r="AV88" s="75">
        <v>14</v>
      </c>
      <c r="AW88" s="13">
        <f t="shared" si="348"/>
        <v>0.59868421052631582</v>
      </c>
      <c r="AX88" s="12">
        <f t="shared" si="349"/>
        <v>40584</v>
      </c>
      <c r="AY88" s="83">
        <f t="shared" si="350"/>
        <v>23</v>
      </c>
      <c r="AZ88" s="83">
        <f t="shared" si="351"/>
        <v>22</v>
      </c>
      <c r="BA88" s="84">
        <f t="shared" si="352"/>
        <v>1</v>
      </c>
      <c r="BB88" s="12"/>
      <c r="BC88" s="75"/>
      <c r="BD88" s="75"/>
      <c r="BE88" s="13" t="str">
        <f t="shared" si="353"/>
        <v/>
      </c>
      <c r="BF88" s="12"/>
      <c r="BG88" s="75"/>
      <c r="BH88" s="75"/>
      <c r="BI88" s="13" t="str">
        <f t="shared" si="354"/>
        <v/>
      </c>
      <c r="BJ88" s="12"/>
      <c r="BK88" s="75"/>
      <c r="BL88" s="75"/>
      <c r="BM88" s="13" t="str">
        <f t="shared" si="355"/>
        <v/>
      </c>
      <c r="BN88" s="12"/>
      <c r="BO88" s="75"/>
      <c r="BP88" s="75"/>
      <c r="BQ88" s="13" t="str">
        <f t="shared" si="356"/>
        <v/>
      </c>
      <c r="BR88" s="12"/>
      <c r="BS88" s="75"/>
      <c r="BT88" s="75"/>
      <c r="BU88" s="13" t="str">
        <f t="shared" si="357"/>
        <v/>
      </c>
      <c r="BV88" s="12"/>
      <c r="BW88" s="75"/>
      <c r="BX88" s="75"/>
      <c r="BY88" s="13" t="str">
        <f t="shared" si="358"/>
        <v/>
      </c>
      <c r="BZ88" s="12"/>
      <c r="CA88" s="75"/>
      <c r="CB88" s="75"/>
      <c r="CC88" s="13" t="str">
        <f t="shared" si="359"/>
        <v/>
      </c>
      <c r="CD88" s="12"/>
      <c r="CE88" s="75"/>
      <c r="CF88" s="75"/>
      <c r="CG88" s="13" t="str">
        <f t="shared" si="360"/>
        <v/>
      </c>
      <c r="CH88" s="12"/>
      <c r="CI88" s="75"/>
      <c r="CJ88" s="75"/>
      <c r="CK88" s="13"/>
      <c r="CL88" s="12"/>
      <c r="CM88" s="75"/>
      <c r="CN88" s="75"/>
      <c r="CO88" s="13"/>
      <c r="CP88" s="12"/>
      <c r="CQ88" s="75"/>
      <c r="CR88" s="75"/>
      <c r="CS88" s="13" t="str">
        <f t="shared" si="361"/>
        <v/>
      </c>
      <c r="CT88" s="85">
        <f t="shared" si="362"/>
        <v>0</v>
      </c>
    </row>
    <row r="89" spans="1:98">
      <c r="A89" s="1">
        <v>163228</v>
      </c>
      <c r="B89" s="75" t="s">
        <v>2344</v>
      </c>
      <c r="C89" s="86" t="s">
        <v>750</v>
      </c>
      <c r="D89" s="75" t="str">
        <f t="shared" si="367"/>
        <v>2021年</v>
      </c>
      <c r="E89" s="76">
        <v>44837</v>
      </c>
      <c r="F89" s="28">
        <v>17154</v>
      </c>
      <c r="G89" s="28">
        <v>10459</v>
      </c>
      <c r="H89" s="28"/>
      <c r="I89" s="13">
        <f t="shared" si="339"/>
        <v>0.60971202051999529</v>
      </c>
      <c r="J89" s="12">
        <v>10331.998</v>
      </c>
      <c r="K89" s="28">
        <v>126</v>
      </c>
      <c r="L89" s="27">
        <f t="shared" si="364"/>
        <v>10457.998</v>
      </c>
      <c r="M89" s="77"/>
      <c r="N89" s="82">
        <v>3328</v>
      </c>
      <c r="O89" s="75">
        <v>5</v>
      </c>
      <c r="P89" s="75">
        <v>3</v>
      </c>
      <c r="Q89" s="13">
        <f t="shared" si="265"/>
        <v>0.32210614055480846</v>
      </c>
      <c r="R89" s="12"/>
      <c r="S89" s="75"/>
      <c r="T89" s="75"/>
      <c r="U89" s="13" t="str">
        <f t="shared" si="340"/>
        <v/>
      </c>
      <c r="V89" s="12">
        <v>736</v>
      </c>
      <c r="W89" s="75">
        <v>1</v>
      </c>
      <c r="X89" s="75">
        <v>1</v>
      </c>
      <c r="Y89" s="13">
        <f t="shared" si="341"/>
        <v>7.1235011853467256E-2</v>
      </c>
      <c r="Z89" s="12"/>
      <c r="AA89" s="75"/>
      <c r="AB89" s="75"/>
      <c r="AC89" s="13" t="str">
        <f t="shared" si="342"/>
        <v/>
      </c>
      <c r="AD89" s="12">
        <v>775.44200000000001</v>
      </c>
      <c r="AE89" s="75">
        <v>1</v>
      </c>
      <c r="AF89" s="75">
        <v>1</v>
      </c>
      <c r="AG89" s="13">
        <f t="shared" si="343"/>
        <v>7.5052472909886356E-2</v>
      </c>
      <c r="AH89" s="12"/>
      <c r="AI89" s="75"/>
      <c r="AJ89" s="75"/>
      <c r="AK89" s="13" t="str">
        <f t="shared" si="344"/>
        <v/>
      </c>
      <c r="AL89" s="12"/>
      <c r="AM89" s="75"/>
      <c r="AN89" s="75"/>
      <c r="AO89" s="13" t="str">
        <f t="shared" si="345"/>
        <v/>
      </c>
      <c r="AP89" s="12" t="str">
        <f t="shared" si="346"/>
        <v/>
      </c>
      <c r="AQ89" s="75" t="str">
        <f t="shared" si="365"/>
        <v/>
      </c>
      <c r="AR89" s="75" t="str">
        <f t="shared" si="366"/>
        <v/>
      </c>
      <c r="AS89" s="13" t="str">
        <f t="shared" si="347"/>
        <v/>
      </c>
      <c r="AT89" s="12">
        <v>5492.5559999999996</v>
      </c>
      <c r="AU89" s="75">
        <v>8</v>
      </c>
      <c r="AV89" s="75">
        <v>7</v>
      </c>
      <c r="AW89" s="13">
        <f t="shared" si="348"/>
        <v>0.53160637468183791</v>
      </c>
      <c r="AX89" s="12">
        <f t="shared" si="349"/>
        <v>10331.998</v>
      </c>
      <c r="AY89" s="83">
        <f t="shared" si="350"/>
        <v>15</v>
      </c>
      <c r="AZ89" s="83">
        <f t="shared" si="351"/>
        <v>12</v>
      </c>
      <c r="BA89" s="84">
        <f t="shared" si="352"/>
        <v>1</v>
      </c>
      <c r="BB89" s="12"/>
      <c r="BC89" s="75"/>
      <c r="BD89" s="75"/>
      <c r="BE89" s="13" t="str">
        <f t="shared" si="353"/>
        <v/>
      </c>
      <c r="BF89" s="12"/>
      <c r="BG89" s="75"/>
      <c r="BH89" s="75"/>
      <c r="BI89" s="13" t="str">
        <f t="shared" si="354"/>
        <v/>
      </c>
      <c r="BJ89" s="12"/>
      <c r="BK89" s="75"/>
      <c r="BL89" s="75"/>
      <c r="BM89" s="13" t="str">
        <f t="shared" si="355"/>
        <v/>
      </c>
      <c r="BN89" s="12"/>
      <c r="BO89" s="75"/>
      <c r="BP89" s="75"/>
      <c r="BQ89" s="13" t="str">
        <f t="shared" si="356"/>
        <v/>
      </c>
      <c r="BR89" s="12"/>
      <c r="BS89" s="75"/>
      <c r="BT89" s="75"/>
      <c r="BU89" s="13" t="str">
        <f t="shared" si="357"/>
        <v/>
      </c>
      <c r="BV89" s="12"/>
      <c r="BW89" s="75"/>
      <c r="BX89" s="75"/>
      <c r="BY89" s="13" t="str">
        <f t="shared" si="358"/>
        <v/>
      </c>
      <c r="BZ89" s="12"/>
      <c r="CA89" s="75"/>
      <c r="CB89" s="75"/>
      <c r="CC89" s="13" t="str">
        <f t="shared" si="359"/>
        <v/>
      </c>
      <c r="CD89" s="12"/>
      <c r="CE89" s="75"/>
      <c r="CF89" s="75"/>
      <c r="CG89" s="13" t="str">
        <f t="shared" si="360"/>
        <v/>
      </c>
      <c r="CH89" s="12"/>
      <c r="CI89" s="75"/>
      <c r="CJ89" s="75"/>
      <c r="CK89" s="13"/>
      <c r="CL89" s="12"/>
      <c r="CM89" s="75"/>
      <c r="CN89" s="75"/>
      <c r="CO89" s="13"/>
      <c r="CP89" s="12"/>
      <c r="CQ89" s="75"/>
      <c r="CR89" s="75"/>
      <c r="CS89" s="13" t="str">
        <f t="shared" si="361"/>
        <v/>
      </c>
      <c r="CT89" s="85">
        <f t="shared" si="362"/>
        <v>0</v>
      </c>
    </row>
    <row r="90" spans="1:98">
      <c r="A90" s="1">
        <v>163236</v>
      </c>
      <c r="B90" s="75" t="s">
        <v>2344</v>
      </c>
      <c r="C90" s="86" t="s">
        <v>752</v>
      </c>
      <c r="D90" s="75" t="str">
        <f t="shared" si="367"/>
        <v>2022年</v>
      </c>
      <c r="E90" s="76">
        <v>44591</v>
      </c>
      <c r="F90" s="28">
        <v>21348</v>
      </c>
      <c r="G90" s="28">
        <v>11062</v>
      </c>
      <c r="H90" s="28"/>
      <c r="I90" s="13">
        <f t="shared" si="339"/>
        <v>0.51817500468427957</v>
      </c>
      <c r="J90" s="12">
        <v>10963</v>
      </c>
      <c r="K90" s="28">
        <v>99</v>
      </c>
      <c r="L90" s="27">
        <f t="shared" si="364"/>
        <v>11062</v>
      </c>
      <c r="M90" s="77"/>
      <c r="N90" s="82">
        <v>7979</v>
      </c>
      <c r="O90" s="75">
        <v>11</v>
      </c>
      <c r="P90" s="75">
        <v>11</v>
      </c>
      <c r="Q90" s="13">
        <f t="shared" si="265"/>
        <v>0.72781173036577584</v>
      </c>
      <c r="R90" s="12"/>
      <c r="S90" s="75"/>
      <c r="T90" s="75"/>
      <c r="U90" s="13" t="str">
        <f t="shared" ref="U90:U104" si="368">IF(AND(R90&lt;&gt;""),R90/J90,"")</f>
        <v/>
      </c>
      <c r="V90" s="12">
        <v>629</v>
      </c>
      <c r="W90" s="75">
        <v>1</v>
      </c>
      <c r="X90" s="75">
        <v>1</v>
      </c>
      <c r="Y90" s="13">
        <f t="shared" si="341"/>
        <v>5.7374806166195384E-2</v>
      </c>
      <c r="Z90" s="12"/>
      <c r="AA90" s="75"/>
      <c r="AB90" s="75"/>
      <c r="AC90" s="13" t="str">
        <f t="shared" si="342"/>
        <v/>
      </c>
      <c r="AD90" s="12"/>
      <c r="AE90" s="75"/>
      <c r="AF90" s="75"/>
      <c r="AG90" s="13" t="str">
        <f t="shared" si="343"/>
        <v/>
      </c>
      <c r="AH90" s="12"/>
      <c r="AI90" s="75"/>
      <c r="AJ90" s="75"/>
      <c r="AK90" s="13" t="str">
        <f t="shared" si="344"/>
        <v/>
      </c>
      <c r="AL90" s="12"/>
      <c r="AM90" s="75"/>
      <c r="AN90" s="75"/>
      <c r="AO90" s="13" t="str">
        <f t="shared" si="345"/>
        <v/>
      </c>
      <c r="AP90" s="12" t="str">
        <f t="shared" si="346"/>
        <v/>
      </c>
      <c r="AQ90" s="75" t="str">
        <f t="shared" si="365"/>
        <v/>
      </c>
      <c r="AR90" s="75" t="str">
        <f t="shared" si="366"/>
        <v/>
      </c>
      <c r="AS90" s="13" t="str">
        <f t="shared" si="347"/>
        <v/>
      </c>
      <c r="AT90" s="12">
        <v>2355</v>
      </c>
      <c r="AU90" s="75">
        <v>3</v>
      </c>
      <c r="AV90" s="75">
        <v>2</v>
      </c>
      <c r="AW90" s="13">
        <f t="shared" si="348"/>
        <v>0.21481346346802882</v>
      </c>
      <c r="AX90" s="12">
        <f t="shared" si="349"/>
        <v>10963</v>
      </c>
      <c r="AY90" s="83">
        <f t="shared" si="350"/>
        <v>15</v>
      </c>
      <c r="AZ90" s="83">
        <f t="shared" si="351"/>
        <v>14</v>
      </c>
      <c r="BA90" s="84">
        <f t="shared" si="352"/>
        <v>1</v>
      </c>
      <c r="BB90" s="12"/>
      <c r="BC90" s="75"/>
      <c r="BD90" s="75"/>
      <c r="BE90" s="13" t="str">
        <f t="shared" si="353"/>
        <v/>
      </c>
      <c r="BF90" s="12"/>
      <c r="BG90" s="75"/>
      <c r="BH90" s="75"/>
      <c r="BI90" s="13" t="str">
        <f t="shared" si="354"/>
        <v/>
      </c>
      <c r="BJ90" s="12"/>
      <c r="BK90" s="75"/>
      <c r="BL90" s="75"/>
      <c r="BM90" s="13" t="str">
        <f t="shared" si="355"/>
        <v/>
      </c>
      <c r="BN90" s="12"/>
      <c r="BO90" s="75"/>
      <c r="BP90" s="75"/>
      <c r="BQ90" s="13" t="str">
        <f t="shared" si="356"/>
        <v/>
      </c>
      <c r="BR90" s="12"/>
      <c r="BS90" s="75"/>
      <c r="BT90" s="75"/>
      <c r="BU90" s="13" t="str">
        <f t="shared" si="357"/>
        <v/>
      </c>
      <c r="BV90" s="12"/>
      <c r="BW90" s="75"/>
      <c r="BX90" s="75"/>
      <c r="BY90" s="13" t="str">
        <f t="shared" si="358"/>
        <v/>
      </c>
      <c r="BZ90" s="12"/>
      <c r="CA90" s="75"/>
      <c r="CB90" s="75"/>
      <c r="CC90" s="13" t="str">
        <f t="shared" si="359"/>
        <v/>
      </c>
      <c r="CD90" s="12"/>
      <c r="CE90" s="75"/>
      <c r="CF90" s="75"/>
      <c r="CG90" s="13" t="str">
        <f t="shared" si="360"/>
        <v/>
      </c>
      <c r="CH90" s="12"/>
      <c r="CI90" s="75"/>
      <c r="CJ90" s="75"/>
      <c r="CK90" s="13"/>
      <c r="CL90" s="12"/>
      <c r="CM90" s="75"/>
      <c r="CN90" s="75"/>
      <c r="CO90" s="13"/>
      <c r="CP90" s="12"/>
      <c r="CQ90" s="75"/>
      <c r="CR90" s="75"/>
      <c r="CS90" s="13" t="str">
        <f t="shared" si="361"/>
        <v/>
      </c>
      <c r="CT90" s="85">
        <f t="shared" si="362"/>
        <v>0</v>
      </c>
    </row>
    <row r="91" spans="1:98">
      <c r="A91" s="1">
        <v>163422</v>
      </c>
      <c r="B91" s="75" t="s">
        <v>2344</v>
      </c>
      <c r="C91" s="86" t="s">
        <v>2346</v>
      </c>
      <c r="D91" s="75" t="str">
        <f t="shared" si="367"/>
        <v>2021年</v>
      </c>
      <c r="E91" s="76">
        <v>44851</v>
      </c>
      <c r="F91" s="28"/>
      <c r="G91" s="28"/>
      <c r="H91" s="28">
        <v>20516</v>
      </c>
      <c r="I91" s="13" t="str">
        <f t="shared" si="339"/>
        <v/>
      </c>
      <c r="J91" s="12"/>
      <c r="K91" s="28"/>
      <c r="L91" s="27" t="str">
        <f t="shared" si="364"/>
        <v/>
      </c>
      <c r="M91" s="77" t="s">
        <v>1769</v>
      </c>
      <c r="N91" s="82"/>
      <c r="O91" s="75">
        <v>6</v>
      </c>
      <c r="P91" s="75">
        <v>6</v>
      </c>
      <c r="Q91" s="13" t="str">
        <f t="shared" si="265"/>
        <v/>
      </c>
      <c r="R91" s="12"/>
      <c r="S91" s="75">
        <v>2</v>
      </c>
      <c r="T91" s="75">
        <v>2</v>
      </c>
      <c r="U91" s="13" t="str">
        <f t="shared" si="368"/>
        <v/>
      </c>
      <c r="V91" s="12"/>
      <c r="W91" s="75"/>
      <c r="X91" s="75"/>
      <c r="Y91" s="13" t="str">
        <f t="shared" si="341"/>
        <v/>
      </c>
      <c r="Z91" s="12"/>
      <c r="AA91" s="75"/>
      <c r="AB91" s="75"/>
      <c r="AC91" s="13" t="str">
        <f t="shared" si="342"/>
        <v/>
      </c>
      <c r="AD91" s="12"/>
      <c r="AE91" s="75"/>
      <c r="AF91" s="75"/>
      <c r="AG91" s="13" t="str">
        <f t="shared" si="343"/>
        <v/>
      </c>
      <c r="AH91" s="12"/>
      <c r="AI91" s="75"/>
      <c r="AJ91" s="75"/>
      <c r="AK91" s="13" t="str">
        <f t="shared" si="344"/>
        <v/>
      </c>
      <c r="AL91" s="12"/>
      <c r="AM91" s="75"/>
      <c r="AN91" s="75"/>
      <c r="AO91" s="13" t="str">
        <f t="shared" si="345"/>
        <v/>
      </c>
      <c r="AP91" s="12" t="str">
        <f t="shared" si="346"/>
        <v/>
      </c>
      <c r="AQ91" s="75" t="str">
        <f t="shared" si="365"/>
        <v/>
      </c>
      <c r="AR91" s="75" t="str">
        <f t="shared" si="366"/>
        <v/>
      </c>
      <c r="AS91" s="13" t="str">
        <f t="shared" si="347"/>
        <v/>
      </c>
      <c r="AT91" s="12"/>
      <c r="AU91" s="75">
        <v>6</v>
      </c>
      <c r="AV91" s="75">
        <v>6</v>
      </c>
      <c r="AW91" s="13" t="str">
        <f t="shared" si="348"/>
        <v/>
      </c>
      <c r="AX91" s="12" t="str">
        <f t="shared" si="349"/>
        <v/>
      </c>
      <c r="AY91" s="83">
        <f t="shared" si="350"/>
        <v>14</v>
      </c>
      <c r="AZ91" s="83">
        <f t="shared" si="351"/>
        <v>14</v>
      </c>
      <c r="BA91" s="84" t="str">
        <f t="shared" si="352"/>
        <v/>
      </c>
      <c r="BB91" s="12"/>
      <c r="BC91" s="75"/>
      <c r="BD91" s="75"/>
      <c r="BE91" s="13" t="str">
        <f t="shared" si="353"/>
        <v/>
      </c>
      <c r="BF91" s="12"/>
      <c r="BG91" s="75"/>
      <c r="BH91" s="75"/>
      <c r="BI91" s="13" t="str">
        <f t="shared" si="354"/>
        <v/>
      </c>
      <c r="BJ91" s="12"/>
      <c r="BK91" s="75"/>
      <c r="BL91" s="75"/>
      <c r="BM91" s="13" t="str">
        <f t="shared" si="355"/>
        <v/>
      </c>
      <c r="BN91" s="12"/>
      <c r="BO91" s="75"/>
      <c r="BP91" s="75"/>
      <c r="BQ91" s="13" t="str">
        <f t="shared" si="356"/>
        <v/>
      </c>
      <c r="BR91" s="12"/>
      <c r="BS91" s="75"/>
      <c r="BT91" s="75"/>
      <c r="BU91" s="13" t="str">
        <f t="shared" si="357"/>
        <v/>
      </c>
      <c r="BV91" s="12"/>
      <c r="BW91" s="75"/>
      <c r="BX91" s="75"/>
      <c r="BY91" s="13" t="str">
        <f t="shared" si="358"/>
        <v/>
      </c>
      <c r="BZ91" s="12"/>
      <c r="CA91" s="75"/>
      <c r="CB91" s="75"/>
      <c r="CC91" s="13" t="str">
        <f t="shared" si="359"/>
        <v/>
      </c>
      <c r="CD91" s="12"/>
      <c r="CE91" s="75"/>
      <c r="CF91" s="75"/>
      <c r="CG91" s="13" t="str">
        <f t="shared" si="360"/>
        <v/>
      </c>
      <c r="CH91" s="12"/>
      <c r="CI91" s="75"/>
      <c r="CJ91" s="75"/>
      <c r="CK91" s="13"/>
      <c r="CL91" s="12"/>
      <c r="CM91" s="75"/>
      <c r="CN91" s="75"/>
      <c r="CO91" s="13"/>
      <c r="CP91" s="12"/>
      <c r="CQ91" s="75"/>
      <c r="CR91" s="75"/>
      <c r="CS91" s="13" t="str">
        <f t="shared" si="361"/>
        <v/>
      </c>
      <c r="CT91" s="85">
        <f t="shared" si="362"/>
        <v>0</v>
      </c>
    </row>
    <row r="92" spans="1:98">
      <c r="A92" s="1">
        <v>172022</v>
      </c>
      <c r="B92" s="75" t="s">
        <v>2347</v>
      </c>
      <c r="C92" s="86" t="s">
        <v>755</v>
      </c>
      <c r="D92" s="75" t="str">
        <f t="shared" si="367"/>
        <v>2021年</v>
      </c>
      <c r="E92" s="76">
        <v>44858</v>
      </c>
      <c r="F92" s="28">
        <v>43458</v>
      </c>
      <c r="G92" s="28">
        <v>29312</v>
      </c>
      <c r="H92" s="28">
        <v>43748</v>
      </c>
      <c r="I92" s="13">
        <f t="shared" si="339"/>
        <v>0.6744903124856183</v>
      </c>
      <c r="J92" s="12">
        <v>29029</v>
      </c>
      <c r="K92" s="28">
        <v>283</v>
      </c>
      <c r="L92" s="27">
        <f t="shared" si="364"/>
        <v>29312</v>
      </c>
      <c r="M92" s="77"/>
      <c r="N92" s="82">
        <v>3229</v>
      </c>
      <c r="O92" s="75">
        <v>3</v>
      </c>
      <c r="P92" s="75">
        <v>3</v>
      </c>
      <c r="Q92" s="13">
        <f t="shared" si="265"/>
        <v>0.11123359399221468</v>
      </c>
      <c r="R92" s="12"/>
      <c r="S92" s="75"/>
      <c r="T92" s="75"/>
      <c r="U92" s="13" t="str">
        <f t="shared" si="368"/>
        <v/>
      </c>
      <c r="V92" s="12">
        <v>844</v>
      </c>
      <c r="W92" s="75">
        <v>1</v>
      </c>
      <c r="X92" s="75">
        <v>0</v>
      </c>
      <c r="Y92" s="13">
        <f t="shared" ref="Y92:Y105" si="369">IF(AND(V92&lt;&gt;""),V92/J92,"")</f>
        <v>2.9074373901960108E-2</v>
      </c>
      <c r="Z92" s="12">
        <v>1537</v>
      </c>
      <c r="AA92" s="75">
        <v>1</v>
      </c>
      <c r="AB92" s="75">
        <v>1</v>
      </c>
      <c r="AC92" s="13">
        <f t="shared" ref="AC92:AC105" si="370">IF(AND(Z92&lt;&gt;""),Z92/J92,"")</f>
        <v>5.2947052947052944E-2</v>
      </c>
      <c r="AD92" s="12"/>
      <c r="AE92" s="75"/>
      <c r="AF92" s="75"/>
      <c r="AG92" s="13" t="str">
        <f t="shared" ref="AG92:AG105" si="371">IF(AND(AD92&lt;&gt;""),AD92/J92,"")</f>
        <v/>
      </c>
      <c r="AH92" s="12"/>
      <c r="AI92" s="75"/>
      <c r="AJ92" s="75"/>
      <c r="AK92" s="13" t="str">
        <f t="shared" ref="AK92:AK105" si="372">IF(AND(AH92&lt;&gt;""),AH92/J92,"")</f>
        <v/>
      </c>
      <c r="AL92" s="12"/>
      <c r="AM92" s="75"/>
      <c r="AN92" s="75"/>
      <c r="AO92" s="13" t="str">
        <f t="shared" ref="AO92:AO105" si="373">IF(AND(AL92&lt;&gt;""),AL92/J92,"")</f>
        <v/>
      </c>
      <c r="AP92" s="12" t="str">
        <f t="shared" ref="AP92:AP105" si="374">IF(OR(BB92&lt;&gt;"",BF92&lt;&gt;"",BJ92&lt;&gt;"",BN92&lt;&gt;"",BR92&lt;&gt;"",BV92&lt;&gt;"",BZ92&lt;&gt;"",CH92&lt;&gt;"",CL92&lt;&gt;"",CD92&lt;&gt;"",CP92&lt;&gt;""),BB92+BF92+BJ92+BN92+BR92+BV92+BZ92+CH92+CL92+CD92+CP92,"")</f>
        <v/>
      </c>
      <c r="AQ92" s="75" t="str">
        <f t="shared" si="365"/>
        <v/>
      </c>
      <c r="AR92" s="75" t="str">
        <f t="shared" si="366"/>
        <v/>
      </c>
      <c r="AS92" s="13" t="str">
        <f t="shared" ref="AS92:AS105" si="375">IF(SUM(BE92,BI92,BM92,BQ92,BU92,BY92,CC92,CG92,CK92,CO92,CS92)=0,"",SUM(BE92,BI92,BM92,BQ92,BU92,BY92,CC92,CG92,CK92,CO92,CS92))</f>
        <v/>
      </c>
      <c r="AT92" s="12">
        <v>23418.999</v>
      </c>
      <c r="AU92" s="75">
        <v>19</v>
      </c>
      <c r="AV92" s="75">
        <v>14</v>
      </c>
      <c r="AW92" s="13">
        <f t="shared" ref="AW92:AW105" si="376">IF(AND(AT92&lt;&gt;""),AT92/J92,"")</f>
        <v>0.80674494471046199</v>
      </c>
      <c r="AX92" s="12">
        <f t="shared" ref="AX92:AX105" si="377">IF(IF(M92="",N92+R92+V92+Z92+AD92+AH92+AL92+CH92+CL92+IF(AP92="",0,AP92)+AT92,"")=0,"",IF(M92="",N92+R92+V92+Z92+AD92+AH92+AL92+CH92+CL92+IF(AP92="",0,AP92)+AT92,""))</f>
        <v>29028.999</v>
      </c>
      <c r="AY92" s="83">
        <f t="shared" ref="AY92:AY105" si="378">O92+S92+W92+AA92+AE92+AM92+AU92+AI92+IF(AQ92="",0,AQ92)</f>
        <v>24</v>
      </c>
      <c r="AZ92" s="83">
        <f t="shared" ref="AZ92:AZ105" si="379">P92+T92+X92+AB92+AF92+AN92+AV92+AJ92+IF(AR92="",0,AR92)</f>
        <v>18</v>
      </c>
      <c r="BA92" s="84">
        <f t="shared" ref="BA92:BA105" si="380">IF(SUM(Q92,U92,Y92,AC92,AG92,AK92,AO92,AW92,AS92)=0,"",SUM(Q92,U92,Y92,AC92,AG92,AK92,AO92,AW92,AS92))</f>
        <v>0.9999999655516898</v>
      </c>
      <c r="BB92" s="12"/>
      <c r="BC92" s="75"/>
      <c r="BD92" s="75"/>
      <c r="BE92" s="13" t="str">
        <f t="shared" ref="BE92:BE105" si="381">IF(AND(BB92&lt;&gt;""),BB92/J92,"")</f>
        <v/>
      </c>
      <c r="BF92" s="12"/>
      <c r="BG92" s="75"/>
      <c r="BH92" s="75"/>
      <c r="BI92" s="13" t="str">
        <f t="shared" si="354"/>
        <v/>
      </c>
      <c r="BJ92" s="12"/>
      <c r="BK92" s="75"/>
      <c r="BL92" s="75"/>
      <c r="BM92" s="13" t="str">
        <f t="shared" ref="BM92:BM105" si="382">IF(AND(BJ92&lt;&gt;""),BJ92/J92,"")</f>
        <v/>
      </c>
      <c r="BN92" s="12"/>
      <c r="BO92" s="75"/>
      <c r="BP92" s="75"/>
      <c r="BQ92" s="13" t="str">
        <f t="shared" ref="BQ92:BQ105" si="383">IF(AND(BN92&lt;&gt;""),BN92/J92,"")</f>
        <v/>
      </c>
      <c r="BR92" s="12"/>
      <c r="BS92" s="75"/>
      <c r="BT92" s="75"/>
      <c r="BU92" s="13" t="str">
        <f t="shared" ref="BU92:BU105" si="384">IF(AND(BR92&lt;&gt;""),BR92/J92,"")</f>
        <v/>
      </c>
      <c r="BV92" s="12"/>
      <c r="BW92" s="75"/>
      <c r="BX92" s="75"/>
      <c r="BY92" s="13" t="str">
        <f t="shared" ref="BY92:BY105" si="385">IF(AND(BV92&lt;&gt;""),BV92/J92,"")</f>
        <v/>
      </c>
      <c r="BZ92" s="12"/>
      <c r="CA92" s="75"/>
      <c r="CB92" s="75"/>
      <c r="CC92" s="13" t="str">
        <f t="shared" ref="CC92:CC105" si="386">IF(AND(BZ92&lt;&gt;""),BZ92/J92,"")</f>
        <v/>
      </c>
      <c r="CD92" s="12"/>
      <c r="CE92" s="75"/>
      <c r="CF92" s="75"/>
      <c r="CG92" s="13" t="str">
        <f t="shared" ref="CG92:CG105" si="387">IF(AND(CD92&lt;&gt;""),CD92/J92,"")</f>
        <v/>
      </c>
      <c r="CH92" s="12"/>
      <c r="CI92" s="75"/>
      <c r="CJ92" s="75"/>
      <c r="CK92" s="13"/>
      <c r="CL92" s="12"/>
      <c r="CM92" s="75"/>
      <c r="CN92" s="75"/>
      <c r="CO92" s="13"/>
      <c r="CP92" s="12"/>
      <c r="CQ92" s="75"/>
      <c r="CR92" s="75"/>
      <c r="CS92" s="13" t="str">
        <f t="shared" ref="CS92:CS105" si="388">IF(AND(CP92&lt;&gt;""),CP92/J92,"")</f>
        <v/>
      </c>
      <c r="CT92" s="85">
        <f t="shared" ref="CT92:CT105" si="389">SUM(CS92,CO92,CK92,CG92,BY92,BU92,BQ92,BM92,BI92,BE92,CC92)</f>
        <v>0</v>
      </c>
    </row>
    <row r="93" spans="1:98">
      <c r="A93" s="1">
        <v>172065</v>
      </c>
      <c r="B93" s="75" t="s">
        <v>2347</v>
      </c>
      <c r="C93" s="86" t="s">
        <v>758</v>
      </c>
      <c r="D93" s="75" t="str">
        <f t="shared" si="367"/>
        <v>2021年</v>
      </c>
      <c r="E93" s="76">
        <v>44837</v>
      </c>
      <c r="F93" s="28">
        <v>54934</v>
      </c>
      <c r="G93" s="28">
        <v>32281</v>
      </c>
      <c r="H93" s="28">
        <v>55304</v>
      </c>
      <c r="I93" s="13">
        <f t="shared" si="339"/>
        <v>0.58763243164524703</v>
      </c>
      <c r="J93" s="12">
        <v>31933</v>
      </c>
      <c r="K93" s="28">
        <v>348</v>
      </c>
      <c r="L93" s="27">
        <f t="shared" si="364"/>
        <v>32281</v>
      </c>
      <c r="M93" s="77"/>
      <c r="N93" s="82">
        <v>16026.128000000001</v>
      </c>
      <c r="O93" s="75">
        <v>10</v>
      </c>
      <c r="P93" s="75">
        <v>10</v>
      </c>
      <c r="Q93" s="13">
        <f t="shared" si="265"/>
        <v>0.50186728462718821</v>
      </c>
      <c r="R93" s="12"/>
      <c r="S93" s="75"/>
      <c r="T93" s="75"/>
      <c r="U93" s="13" t="str">
        <f t="shared" si="368"/>
        <v/>
      </c>
      <c r="V93" s="12">
        <v>1152</v>
      </c>
      <c r="W93" s="75">
        <v>1</v>
      </c>
      <c r="X93" s="75">
        <v>1</v>
      </c>
      <c r="Y93" s="13">
        <f t="shared" si="369"/>
        <v>3.6075533147527636E-2</v>
      </c>
      <c r="Z93" s="12">
        <v>2401.8150000000001</v>
      </c>
      <c r="AA93" s="75">
        <v>1</v>
      </c>
      <c r="AB93" s="75">
        <v>1</v>
      </c>
      <c r="AC93" s="13">
        <f t="shared" si="370"/>
        <v>7.5214198478063446E-2</v>
      </c>
      <c r="AD93" s="12"/>
      <c r="AE93" s="75"/>
      <c r="AF93" s="75"/>
      <c r="AG93" s="13" t="str">
        <f t="shared" si="371"/>
        <v/>
      </c>
      <c r="AH93" s="12"/>
      <c r="AI93" s="75"/>
      <c r="AJ93" s="75"/>
      <c r="AK93" s="13" t="str">
        <f t="shared" si="372"/>
        <v/>
      </c>
      <c r="AL93" s="12"/>
      <c r="AM93" s="75"/>
      <c r="AN93" s="75"/>
      <c r="AO93" s="13" t="str">
        <f t="shared" si="373"/>
        <v/>
      </c>
      <c r="AP93" s="12" t="str">
        <f t="shared" si="374"/>
        <v/>
      </c>
      <c r="AQ93" s="75" t="str">
        <f t="shared" si="365"/>
        <v/>
      </c>
      <c r="AR93" s="75" t="str">
        <f t="shared" si="366"/>
        <v/>
      </c>
      <c r="AS93" s="13" t="str">
        <f t="shared" si="375"/>
        <v/>
      </c>
      <c r="AT93" s="12">
        <v>12353.054</v>
      </c>
      <c r="AU93" s="75">
        <v>9</v>
      </c>
      <c r="AV93" s="75">
        <v>6</v>
      </c>
      <c r="AW93" s="13">
        <f t="shared" si="376"/>
        <v>0.38684288980051984</v>
      </c>
      <c r="AX93" s="12">
        <f t="shared" si="377"/>
        <v>31932.996999999999</v>
      </c>
      <c r="AY93" s="83">
        <f t="shared" si="378"/>
        <v>21</v>
      </c>
      <c r="AZ93" s="83">
        <f t="shared" si="379"/>
        <v>18</v>
      </c>
      <c r="BA93" s="84">
        <f t="shared" si="380"/>
        <v>0.99999990605329914</v>
      </c>
      <c r="BB93" s="12"/>
      <c r="BC93" s="75"/>
      <c r="BD93" s="75"/>
      <c r="BE93" s="13" t="str">
        <f t="shared" si="381"/>
        <v/>
      </c>
      <c r="BF93" s="12"/>
      <c r="BG93" s="75"/>
      <c r="BH93" s="75"/>
      <c r="BI93" s="13" t="str">
        <f t="shared" ref="BI93:BI106" si="390">IF(AND(BF93&lt;&gt;""),BF93/J93,"")</f>
        <v/>
      </c>
      <c r="BJ93" s="12"/>
      <c r="BK93" s="75"/>
      <c r="BL93" s="75"/>
      <c r="BM93" s="13" t="str">
        <f t="shared" si="382"/>
        <v/>
      </c>
      <c r="BN93" s="12"/>
      <c r="BO93" s="75"/>
      <c r="BP93" s="75"/>
      <c r="BQ93" s="13" t="str">
        <f t="shared" si="383"/>
        <v/>
      </c>
      <c r="BR93" s="12"/>
      <c r="BS93" s="75"/>
      <c r="BT93" s="75"/>
      <c r="BU93" s="13" t="str">
        <f t="shared" si="384"/>
        <v/>
      </c>
      <c r="BV93" s="12"/>
      <c r="BW93" s="75"/>
      <c r="BX93" s="75"/>
      <c r="BY93" s="13" t="str">
        <f t="shared" si="385"/>
        <v/>
      </c>
      <c r="BZ93" s="12"/>
      <c r="CA93" s="75"/>
      <c r="CB93" s="75"/>
      <c r="CC93" s="13" t="str">
        <f t="shared" si="386"/>
        <v/>
      </c>
      <c r="CD93" s="12"/>
      <c r="CE93" s="75"/>
      <c r="CF93" s="75"/>
      <c r="CG93" s="13" t="str">
        <f t="shared" si="387"/>
        <v/>
      </c>
      <c r="CH93" s="12"/>
      <c r="CI93" s="75"/>
      <c r="CJ93" s="75"/>
      <c r="CK93" s="13" t="str">
        <f>IF(AND(CH93&lt;&gt;""),CH93/J93,"")</f>
        <v/>
      </c>
      <c r="CL93" s="12"/>
      <c r="CM93" s="75"/>
      <c r="CN93" s="75"/>
      <c r="CO93" s="13" t="str">
        <f>IF(AND(CL93&lt;&gt;""),CL93/J93,"")</f>
        <v/>
      </c>
      <c r="CP93" s="12"/>
      <c r="CQ93" s="75"/>
      <c r="CR93" s="75"/>
      <c r="CS93" s="13" t="str">
        <f t="shared" si="388"/>
        <v/>
      </c>
      <c r="CT93" s="85">
        <f t="shared" si="389"/>
        <v>0</v>
      </c>
    </row>
    <row r="94" spans="1:98">
      <c r="A94" s="1">
        <v>172073</v>
      </c>
      <c r="B94" s="75" t="s">
        <v>2347</v>
      </c>
      <c r="C94" s="86" t="s">
        <v>760</v>
      </c>
      <c r="D94" s="75" t="str">
        <f t="shared" si="367"/>
        <v>2021年</v>
      </c>
      <c r="E94" s="76">
        <v>44809</v>
      </c>
      <c r="F94" s="28">
        <v>18069</v>
      </c>
      <c r="G94" s="28">
        <v>13565</v>
      </c>
      <c r="H94" s="28">
        <v>18195</v>
      </c>
      <c r="I94" s="13">
        <f t="shared" si="339"/>
        <v>0.75073330012728978</v>
      </c>
      <c r="J94" s="12">
        <v>13476</v>
      </c>
      <c r="K94" s="28">
        <v>89</v>
      </c>
      <c r="L94" s="27">
        <f t="shared" si="364"/>
        <v>13565</v>
      </c>
      <c r="M94" s="77"/>
      <c r="N94" s="82">
        <v>1890</v>
      </c>
      <c r="O94" s="75">
        <v>2</v>
      </c>
      <c r="P94" s="75">
        <v>2</v>
      </c>
      <c r="Q94" s="13">
        <f t="shared" si="265"/>
        <v>0.14024933214603741</v>
      </c>
      <c r="R94" s="12"/>
      <c r="S94" s="75"/>
      <c r="T94" s="75"/>
      <c r="U94" s="13" t="str">
        <f t="shared" si="368"/>
        <v/>
      </c>
      <c r="V94" s="12">
        <v>670</v>
      </c>
      <c r="W94" s="75">
        <v>1</v>
      </c>
      <c r="X94" s="75">
        <v>0</v>
      </c>
      <c r="Y94" s="13">
        <f t="shared" si="369"/>
        <v>4.9718017215791034E-2</v>
      </c>
      <c r="Z94" s="12"/>
      <c r="AA94" s="75"/>
      <c r="AB94" s="75"/>
      <c r="AC94" s="13" t="str">
        <f t="shared" si="370"/>
        <v/>
      </c>
      <c r="AD94" s="12"/>
      <c r="AE94" s="75"/>
      <c r="AF94" s="75"/>
      <c r="AG94" s="13" t="str">
        <f t="shared" si="371"/>
        <v/>
      </c>
      <c r="AH94" s="12"/>
      <c r="AI94" s="75"/>
      <c r="AJ94" s="75"/>
      <c r="AK94" s="13" t="str">
        <f t="shared" si="372"/>
        <v/>
      </c>
      <c r="AL94" s="12"/>
      <c r="AM94" s="75"/>
      <c r="AN94" s="75"/>
      <c r="AO94" s="13" t="str">
        <f t="shared" si="373"/>
        <v/>
      </c>
      <c r="AP94" s="12" t="str">
        <f t="shared" si="374"/>
        <v/>
      </c>
      <c r="AQ94" s="75" t="str">
        <f t="shared" si="365"/>
        <v/>
      </c>
      <c r="AR94" s="75" t="str">
        <f t="shared" si="366"/>
        <v/>
      </c>
      <c r="AS94" s="13" t="str">
        <f t="shared" si="375"/>
        <v/>
      </c>
      <c r="AT94" s="12">
        <v>10916</v>
      </c>
      <c r="AU94" s="75">
        <v>12</v>
      </c>
      <c r="AV94" s="75">
        <v>12</v>
      </c>
      <c r="AW94" s="13">
        <f t="shared" si="376"/>
        <v>0.81003265063817154</v>
      </c>
      <c r="AX94" s="12">
        <f t="shared" si="377"/>
        <v>13476</v>
      </c>
      <c r="AY94" s="83">
        <f t="shared" si="378"/>
        <v>15</v>
      </c>
      <c r="AZ94" s="83">
        <f t="shared" si="379"/>
        <v>14</v>
      </c>
      <c r="BA94" s="84">
        <f t="shared" si="380"/>
        <v>1</v>
      </c>
      <c r="BB94" s="12"/>
      <c r="BC94" s="75"/>
      <c r="BD94" s="75"/>
      <c r="BE94" s="13" t="str">
        <f t="shared" si="381"/>
        <v/>
      </c>
      <c r="BF94" s="12"/>
      <c r="BG94" s="75"/>
      <c r="BH94" s="75"/>
      <c r="BI94" s="13" t="str">
        <f t="shared" si="390"/>
        <v/>
      </c>
      <c r="BJ94" s="12"/>
      <c r="BK94" s="75"/>
      <c r="BL94" s="75"/>
      <c r="BM94" s="13" t="str">
        <f t="shared" si="382"/>
        <v/>
      </c>
      <c r="BN94" s="12"/>
      <c r="BO94" s="75"/>
      <c r="BP94" s="75"/>
      <c r="BQ94" s="13" t="str">
        <f t="shared" si="383"/>
        <v/>
      </c>
      <c r="BR94" s="12"/>
      <c r="BS94" s="75"/>
      <c r="BT94" s="75"/>
      <c r="BU94" s="13" t="str">
        <f t="shared" si="384"/>
        <v/>
      </c>
      <c r="BV94" s="12"/>
      <c r="BW94" s="75"/>
      <c r="BX94" s="75"/>
      <c r="BY94" s="13" t="str">
        <f t="shared" si="385"/>
        <v/>
      </c>
      <c r="BZ94" s="12"/>
      <c r="CA94" s="75"/>
      <c r="CB94" s="75"/>
      <c r="CC94" s="13" t="str">
        <f t="shared" si="386"/>
        <v/>
      </c>
      <c r="CD94" s="12"/>
      <c r="CE94" s="75"/>
      <c r="CF94" s="75"/>
      <c r="CG94" s="13" t="str">
        <f t="shared" si="387"/>
        <v/>
      </c>
      <c r="CH94" s="12"/>
      <c r="CI94" s="75"/>
      <c r="CJ94" s="75"/>
      <c r="CK94" s="13"/>
      <c r="CL94" s="12"/>
      <c r="CM94" s="75"/>
      <c r="CN94" s="75"/>
      <c r="CO94" s="13"/>
      <c r="CP94" s="12"/>
      <c r="CQ94" s="75"/>
      <c r="CR94" s="75"/>
      <c r="CS94" s="13" t="str">
        <f t="shared" si="388"/>
        <v/>
      </c>
      <c r="CT94" s="85">
        <f t="shared" si="389"/>
        <v>0</v>
      </c>
    </row>
    <row r="95" spans="1:98">
      <c r="A95" s="1">
        <v>172111</v>
      </c>
      <c r="B95" s="75" t="s">
        <v>2347</v>
      </c>
      <c r="C95" s="86" t="s">
        <v>762</v>
      </c>
      <c r="D95" s="75" t="str">
        <f t="shared" si="367"/>
        <v>2021年</v>
      </c>
      <c r="E95" s="76">
        <v>44844</v>
      </c>
      <c r="F95" s="28">
        <v>40073</v>
      </c>
      <c r="G95" s="28">
        <v>25374</v>
      </c>
      <c r="H95" s="28">
        <v>40388</v>
      </c>
      <c r="I95" s="13">
        <f t="shared" si="339"/>
        <v>0.63319442018316574</v>
      </c>
      <c r="J95" s="12">
        <v>25043</v>
      </c>
      <c r="K95" s="28">
        <v>331</v>
      </c>
      <c r="L95" s="27">
        <f t="shared" si="364"/>
        <v>25374</v>
      </c>
      <c r="M95" s="77"/>
      <c r="N95" s="82"/>
      <c r="O95" s="75"/>
      <c r="P95" s="75"/>
      <c r="Q95" s="13" t="str">
        <f t="shared" si="265"/>
        <v/>
      </c>
      <c r="R95" s="12"/>
      <c r="S95" s="75"/>
      <c r="T95" s="75"/>
      <c r="U95" s="13" t="str">
        <f t="shared" si="368"/>
        <v/>
      </c>
      <c r="V95" s="12">
        <v>1371</v>
      </c>
      <c r="W95" s="75">
        <v>1</v>
      </c>
      <c r="X95" s="75">
        <v>1</v>
      </c>
      <c r="Y95" s="13">
        <f t="shared" si="369"/>
        <v>5.4745837160084652E-2</v>
      </c>
      <c r="Z95" s="12"/>
      <c r="AA95" s="75"/>
      <c r="AB95" s="75"/>
      <c r="AC95" s="13" t="str">
        <f t="shared" si="370"/>
        <v/>
      </c>
      <c r="AD95" s="12"/>
      <c r="AE95" s="75"/>
      <c r="AF95" s="75"/>
      <c r="AG95" s="13" t="str">
        <f t="shared" si="371"/>
        <v/>
      </c>
      <c r="AH95" s="12"/>
      <c r="AI95" s="75"/>
      <c r="AJ95" s="75"/>
      <c r="AK95" s="13" t="str">
        <f t="shared" si="372"/>
        <v/>
      </c>
      <c r="AL95" s="12"/>
      <c r="AM95" s="75"/>
      <c r="AN95" s="75"/>
      <c r="AO95" s="13" t="str">
        <f t="shared" si="373"/>
        <v/>
      </c>
      <c r="AP95" s="12" t="str">
        <f t="shared" si="374"/>
        <v/>
      </c>
      <c r="AQ95" s="75" t="str">
        <f t="shared" si="365"/>
        <v/>
      </c>
      <c r="AR95" s="75" t="str">
        <f t="shared" si="366"/>
        <v/>
      </c>
      <c r="AS95" s="13" t="str">
        <f t="shared" si="375"/>
        <v/>
      </c>
      <c r="AT95" s="12">
        <v>23672</v>
      </c>
      <c r="AU95" s="75">
        <v>17</v>
      </c>
      <c r="AV95" s="75">
        <v>15</v>
      </c>
      <c r="AW95" s="13">
        <f t="shared" si="376"/>
        <v>0.94525416283991537</v>
      </c>
      <c r="AX95" s="12">
        <f t="shared" si="377"/>
        <v>25043</v>
      </c>
      <c r="AY95" s="83">
        <f t="shared" si="378"/>
        <v>18</v>
      </c>
      <c r="AZ95" s="83">
        <f t="shared" si="379"/>
        <v>16</v>
      </c>
      <c r="BA95" s="84">
        <f t="shared" si="380"/>
        <v>1</v>
      </c>
      <c r="BB95" s="12"/>
      <c r="BC95" s="75"/>
      <c r="BD95" s="75"/>
      <c r="BE95" s="13" t="str">
        <f t="shared" si="381"/>
        <v/>
      </c>
      <c r="BF95" s="12"/>
      <c r="BG95" s="75"/>
      <c r="BH95" s="75"/>
      <c r="BI95" s="13" t="str">
        <f t="shared" si="390"/>
        <v/>
      </c>
      <c r="BJ95" s="12"/>
      <c r="BK95" s="75"/>
      <c r="BL95" s="75"/>
      <c r="BM95" s="13" t="str">
        <f t="shared" si="382"/>
        <v/>
      </c>
      <c r="BN95" s="12"/>
      <c r="BO95" s="75"/>
      <c r="BP95" s="75"/>
      <c r="BQ95" s="13" t="str">
        <f t="shared" si="383"/>
        <v/>
      </c>
      <c r="BR95" s="12"/>
      <c r="BS95" s="75"/>
      <c r="BT95" s="75"/>
      <c r="BU95" s="13" t="str">
        <f t="shared" si="384"/>
        <v/>
      </c>
      <c r="BV95" s="12"/>
      <c r="BW95" s="75"/>
      <c r="BX95" s="75"/>
      <c r="BY95" s="13" t="str">
        <f t="shared" si="385"/>
        <v/>
      </c>
      <c r="BZ95" s="12"/>
      <c r="CA95" s="75"/>
      <c r="CB95" s="75"/>
      <c r="CC95" s="13" t="str">
        <f t="shared" si="386"/>
        <v/>
      </c>
      <c r="CD95" s="12"/>
      <c r="CE95" s="75"/>
      <c r="CF95" s="75"/>
      <c r="CG95" s="13" t="str">
        <f t="shared" si="387"/>
        <v/>
      </c>
      <c r="CH95" s="12"/>
      <c r="CI95" s="75"/>
      <c r="CJ95" s="75"/>
      <c r="CK95" s="13"/>
      <c r="CL95" s="12"/>
      <c r="CM95" s="75"/>
      <c r="CN95" s="75"/>
      <c r="CO95" s="13"/>
      <c r="CP95" s="12"/>
      <c r="CQ95" s="75"/>
      <c r="CR95" s="75"/>
      <c r="CS95" s="13" t="str">
        <f t="shared" si="388"/>
        <v/>
      </c>
      <c r="CT95" s="85">
        <f t="shared" si="389"/>
        <v>0</v>
      </c>
    </row>
    <row r="96" spans="1:98">
      <c r="A96" s="1">
        <v>182087</v>
      </c>
      <c r="B96" s="75" t="s">
        <v>2354</v>
      </c>
      <c r="C96" s="86" t="s">
        <v>776</v>
      </c>
      <c r="D96" s="75" t="str">
        <f t="shared" ref="D96:D102" si="391">IF(MONTH(E96)&gt;=5, YEAR(E96)-1, YEAR(E96))&amp;"年"</f>
        <v>2021年</v>
      </c>
      <c r="E96" s="76">
        <v>44732</v>
      </c>
      <c r="F96" s="28">
        <v>23185</v>
      </c>
      <c r="G96" s="28">
        <v>14834</v>
      </c>
      <c r="H96" s="28">
        <v>23463</v>
      </c>
      <c r="I96" s="13">
        <f t="shared" ref="I96:I107" si="392">IF(AND(F96&lt;&gt;"",G96&lt;&gt;""),G96/F96,"")</f>
        <v>0.63981022212637484</v>
      </c>
      <c r="J96" s="12">
        <v>14663</v>
      </c>
      <c r="K96" s="28">
        <v>171</v>
      </c>
      <c r="L96" s="27">
        <f t="shared" si="364"/>
        <v>14834</v>
      </c>
      <c r="M96" s="77"/>
      <c r="N96" s="82"/>
      <c r="O96" s="75"/>
      <c r="P96" s="75"/>
      <c r="Q96" s="13" t="str">
        <f t="shared" si="265"/>
        <v/>
      </c>
      <c r="R96" s="12"/>
      <c r="S96" s="75"/>
      <c r="T96" s="75"/>
      <c r="U96" s="13" t="str">
        <f t="shared" si="368"/>
        <v/>
      </c>
      <c r="V96" s="12">
        <v>614</v>
      </c>
      <c r="W96" s="75">
        <v>1</v>
      </c>
      <c r="X96" s="75">
        <v>1</v>
      </c>
      <c r="Y96" s="13">
        <f t="shared" si="369"/>
        <v>4.1874104889858828E-2</v>
      </c>
      <c r="Z96" s="12">
        <v>850</v>
      </c>
      <c r="AA96" s="75">
        <v>1</v>
      </c>
      <c r="AB96" s="75">
        <v>1</v>
      </c>
      <c r="AC96" s="13">
        <f t="shared" si="370"/>
        <v>5.796903771397395E-2</v>
      </c>
      <c r="AD96" s="12"/>
      <c r="AE96" s="75"/>
      <c r="AF96" s="75"/>
      <c r="AG96" s="13" t="str">
        <f t="shared" si="371"/>
        <v/>
      </c>
      <c r="AH96" s="12"/>
      <c r="AI96" s="75"/>
      <c r="AJ96" s="75"/>
      <c r="AK96" s="13" t="str">
        <f t="shared" si="372"/>
        <v/>
      </c>
      <c r="AL96" s="12"/>
      <c r="AM96" s="75"/>
      <c r="AN96" s="75"/>
      <c r="AO96" s="13" t="str">
        <f t="shared" si="373"/>
        <v/>
      </c>
      <c r="AP96" s="12" t="str">
        <f t="shared" si="374"/>
        <v/>
      </c>
      <c r="AQ96" s="75" t="str">
        <f t="shared" si="365"/>
        <v/>
      </c>
      <c r="AR96" s="75" t="str">
        <f t="shared" si="366"/>
        <v/>
      </c>
      <c r="AS96" s="13" t="str">
        <f t="shared" si="375"/>
        <v/>
      </c>
      <c r="AT96" s="12">
        <v>13199</v>
      </c>
      <c r="AU96" s="75">
        <v>17</v>
      </c>
      <c r="AV96" s="75">
        <v>14</v>
      </c>
      <c r="AW96" s="13">
        <f t="shared" si="376"/>
        <v>0.90015685739616724</v>
      </c>
      <c r="AX96" s="12">
        <f t="shared" si="377"/>
        <v>14663</v>
      </c>
      <c r="AY96" s="83">
        <f t="shared" si="378"/>
        <v>19</v>
      </c>
      <c r="AZ96" s="83">
        <f t="shared" si="379"/>
        <v>16</v>
      </c>
      <c r="BA96" s="84">
        <f t="shared" si="380"/>
        <v>1</v>
      </c>
      <c r="BB96" s="12"/>
      <c r="BC96" s="75"/>
      <c r="BD96" s="75"/>
      <c r="BE96" s="13" t="str">
        <f t="shared" si="381"/>
        <v/>
      </c>
      <c r="BF96" s="12"/>
      <c r="BG96" s="75"/>
      <c r="BH96" s="75"/>
      <c r="BI96" s="13" t="str">
        <f t="shared" si="390"/>
        <v/>
      </c>
      <c r="BJ96" s="12"/>
      <c r="BK96" s="75"/>
      <c r="BL96" s="75"/>
      <c r="BM96" s="13" t="str">
        <f t="shared" si="382"/>
        <v/>
      </c>
      <c r="BN96" s="12"/>
      <c r="BO96" s="75"/>
      <c r="BP96" s="75"/>
      <c r="BQ96" s="13" t="str">
        <f t="shared" si="383"/>
        <v/>
      </c>
      <c r="BR96" s="12"/>
      <c r="BS96" s="75"/>
      <c r="BT96" s="75"/>
      <c r="BU96" s="13" t="str">
        <f t="shared" si="384"/>
        <v/>
      </c>
      <c r="BV96" s="12"/>
      <c r="BW96" s="75"/>
      <c r="BX96" s="75"/>
      <c r="BY96" s="13" t="str">
        <f t="shared" si="385"/>
        <v/>
      </c>
      <c r="BZ96" s="12"/>
      <c r="CA96" s="75"/>
      <c r="CB96" s="75"/>
      <c r="CC96" s="13" t="str">
        <f t="shared" si="386"/>
        <v/>
      </c>
      <c r="CD96" s="12"/>
      <c r="CE96" s="75"/>
      <c r="CF96" s="75"/>
      <c r="CG96" s="13" t="str">
        <f t="shared" si="387"/>
        <v/>
      </c>
      <c r="CH96" s="12"/>
      <c r="CI96" s="75"/>
      <c r="CJ96" s="75"/>
      <c r="CK96" s="13"/>
      <c r="CL96" s="12"/>
      <c r="CM96" s="75"/>
      <c r="CN96" s="75"/>
      <c r="CO96" s="13"/>
      <c r="CP96" s="12"/>
      <c r="CQ96" s="75"/>
      <c r="CR96" s="75"/>
      <c r="CS96" s="13" t="str">
        <f t="shared" si="388"/>
        <v/>
      </c>
      <c r="CT96" s="85">
        <f t="shared" si="389"/>
        <v>0</v>
      </c>
    </row>
    <row r="97" spans="1:98">
      <c r="A97" s="1">
        <v>182109</v>
      </c>
      <c r="B97" s="75" t="s">
        <v>2354</v>
      </c>
      <c r="C97" s="86" t="s">
        <v>780</v>
      </c>
      <c r="D97" s="75" t="str">
        <f t="shared" si="391"/>
        <v>2022年</v>
      </c>
      <c r="E97" s="76">
        <v>44668</v>
      </c>
      <c r="F97" s="28">
        <v>73588</v>
      </c>
      <c r="G97" s="28">
        <v>40202</v>
      </c>
      <c r="H97" s="28">
        <v>74417</v>
      </c>
      <c r="I97" s="13">
        <f t="shared" si="392"/>
        <v>0.54631189867913243</v>
      </c>
      <c r="J97" s="12">
        <v>39707</v>
      </c>
      <c r="K97" s="28">
        <v>495</v>
      </c>
      <c r="L97" s="27">
        <f t="shared" si="364"/>
        <v>40202</v>
      </c>
      <c r="M97" s="77"/>
      <c r="N97" s="82">
        <v>7827.3270000000002</v>
      </c>
      <c r="O97" s="75">
        <v>5</v>
      </c>
      <c r="P97" s="75">
        <v>5</v>
      </c>
      <c r="Q97" s="13">
        <f t="shared" si="265"/>
        <v>0.19712713123630596</v>
      </c>
      <c r="R97" s="12"/>
      <c r="S97" s="75"/>
      <c r="T97" s="75"/>
      <c r="U97" s="13" t="str">
        <f t="shared" si="368"/>
        <v/>
      </c>
      <c r="V97" s="12">
        <v>2499</v>
      </c>
      <c r="W97" s="75">
        <v>2</v>
      </c>
      <c r="X97" s="75">
        <v>2</v>
      </c>
      <c r="Y97" s="13">
        <f t="shared" si="369"/>
        <v>6.2936006245750117E-2</v>
      </c>
      <c r="Z97" s="12">
        <v>1876</v>
      </c>
      <c r="AA97" s="75">
        <v>1</v>
      </c>
      <c r="AB97" s="75">
        <v>1</v>
      </c>
      <c r="AC97" s="13">
        <f t="shared" si="370"/>
        <v>4.7246077517818015E-2</v>
      </c>
      <c r="AD97" s="12">
        <v>971.04200000000003</v>
      </c>
      <c r="AE97" s="75">
        <v>1</v>
      </c>
      <c r="AF97" s="75">
        <v>1</v>
      </c>
      <c r="AG97" s="13">
        <f t="shared" si="371"/>
        <v>2.4455184224444055E-2</v>
      </c>
      <c r="AH97" s="12"/>
      <c r="AI97" s="75"/>
      <c r="AJ97" s="75"/>
      <c r="AK97" s="13" t="str">
        <f t="shared" si="372"/>
        <v/>
      </c>
      <c r="AL97" s="12"/>
      <c r="AM97" s="75"/>
      <c r="AN97" s="75"/>
      <c r="AO97" s="13" t="str">
        <f t="shared" si="373"/>
        <v/>
      </c>
      <c r="AP97" s="12">
        <f t="shared" si="374"/>
        <v>591</v>
      </c>
      <c r="AQ97" s="75">
        <f t="shared" si="365"/>
        <v>1</v>
      </c>
      <c r="AR97" s="75">
        <f t="shared" si="366"/>
        <v>0</v>
      </c>
      <c r="AS97" s="13">
        <f t="shared" si="375"/>
        <v>1.4884025486690005E-2</v>
      </c>
      <c r="AT97" s="12">
        <v>25942.628000000001</v>
      </c>
      <c r="AU97" s="75">
        <v>17</v>
      </c>
      <c r="AV97" s="75">
        <v>15</v>
      </c>
      <c r="AW97" s="13">
        <f t="shared" si="376"/>
        <v>0.65335149973556306</v>
      </c>
      <c r="AX97" s="12">
        <f t="shared" si="377"/>
        <v>39706.997000000003</v>
      </c>
      <c r="AY97" s="83">
        <f t="shared" si="378"/>
        <v>27</v>
      </c>
      <c r="AZ97" s="83">
        <f t="shared" si="379"/>
        <v>24</v>
      </c>
      <c r="BA97" s="84">
        <f t="shared" si="380"/>
        <v>0.99999992444657115</v>
      </c>
      <c r="BB97" s="12"/>
      <c r="BC97" s="75"/>
      <c r="BD97" s="75"/>
      <c r="BE97" s="13" t="str">
        <f t="shared" si="381"/>
        <v/>
      </c>
      <c r="BF97" s="12"/>
      <c r="BG97" s="75"/>
      <c r="BH97" s="75"/>
      <c r="BI97" s="13" t="str">
        <f t="shared" si="390"/>
        <v/>
      </c>
      <c r="BJ97" s="12"/>
      <c r="BK97" s="75"/>
      <c r="BL97" s="75"/>
      <c r="BM97" s="13" t="str">
        <f t="shared" si="382"/>
        <v/>
      </c>
      <c r="BN97" s="12"/>
      <c r="BO97" s="75"/>
      <c r="BP97" s="75"/>
      <c r="BQ97" s="13" t="str">
        <f t="shared" si="383"/>
        <v/>
      </c>
      <c r="BR97" s="12"/>
      <c r="BS97" s="75"/>
      <c r="BT97" s="75"/>
      <c r="BU97" s="13" t="str">
        <f t="shared" si="384"/>
        <v/>
      </c>
      <c r="BV97" s="12"/>
      <c r="BW97" s="75"/>
      <c r="BX97" s="75"/>
      <c r="BY97" s="13" t="str">
        <f t="shared" si="385"/>
        <v/>
      </c>
      <c r="BZ97" s="12"/>
      <c r="CA97" s="75"/>
      <c r="CB97" s="75"/>
      <c r="CC97" s="13" t="str">
        <f t="shared" si="386"/>
        <v/>
      </c>
      <c r="CD97" s="12"/>
      <c r="CE97" s="75"/>
      <c r="CF97" s="75"/>
      <c r="CG97" s="13" t="str">
        <f t="shared" si="387"/>
        <v/>
      </c>
      <c r="CH97" s="12"/>
      <c r="CI97" s="75"/>
      <c r="CJ97" s="75"/>
      <c r="CK97" s="13"/>
      <c r="CL97" s="12"/>
      <c r="CM97" s="75"/>
      <c r="CN97" s="75"/>
      <c r="CO97" s="13"/>
      <c r="CP97" s="12">
        <v>591</v>
      </c>
      <c r="CQ97" s="75">
        <v>1</v>
      </c>
      <c r="CR97" s="75">
        <v>0</v>
      </c>
      <c r="CS97" s="13">
        <f t="shared" si="388"/>
        <v>1.4884025486690005E-2</v>
      </c>
      <c r="CT97" s="85">
        <f t="shared" si="389"/>
        <v>1.4884025486690005E-2</v>
      </c>
    </row>
    <row r="98" spans="1:98">
      <c r="A98" s="1">
        <v>184047</v>
      </c>
      <c r="B98" s="75" t="s">
        <v>2354</v>
      </c>
      <c r="C98" s="86" t="s">
        <v>783</v>
      </c>
      <c r="D98" s="75" t="str">
        <f t="shared" si="391"/>
        <v>2022年</v>
      </c>
      <c r="E98" s="76">
        <v>44668</v>
      </c>
      <c r="F98" s="28">
        <v>8509</v>
      </c>
      <c r="G98" s="28">
        <v>6017</v>
      </c>
      <c r="H98" s="28">
        <v>8613</v>
      </c>
      <c r="I98" s="13">
        <f t="shared" si="392"/>
        <v>0.70713362322247031</v>
      </c>
      <c r="J98" s="12">
        <v>5979</v>
      </c>
      <c r="K98" s="28">
        <v>38</v>
      </c>
      <c r="L98" s="27">
        <f t="shared" ref="L98:L111" si="393">IF(J98&lt;&gt;"",J98+K98,"")</f>
        <v>6017</v>
      </c>
      <c r="M98" s="77"/>
      <c r="N98" s="82"/>
      <c r="O98" s="75"/>
      <c r="P98" s="75"/>
      <c r="Q98" s="13" t="str">
        <f t="shared" si="265"/>
        <v/>
      </c>
      <c r="R98" s="12"/>
      <c r="S98" s="75"/>
      <c r="T98" s="75"/>
      <c r="U98" s="13" t="str">
        <f t="shared" si="368"/>
        <v/>
      </c>
      <c r="V98" s="12"/>
      <c r="W98" s="75"/>
      <c r="X98" s="75"/>
      <c r="Y98" s="13" t="str">
        <f t="shared" si="369"/>
        <v/>
      </c>
      <c r="Z98" s="12"/>
      <c r="AA98" s="75"/>
      <c r="AB98" s="75"/>
      <c r="AC98" s="13" t="str">
        <f t="shared" si="370"/>
        <v/>
      </c>
      <c r="AD98" s="12"/>
      <c r="AE98" s="75"/>
      <c r="AF98" s="75"/>
      <c r="AG98" s="13" t="str">
        <f t="shared" si="371"/>
        <v/>
      </c>
      <c r="AH98" s="12"/>
      <c r="AI98" s="75"/>
      <c r="AJ98" s="75"/>
      <c r="AK98" s="13" t="str">
        <f t="shared" si="372"/>
        <v/>
      </c>
      <c r="AL98" s="12"/>
      <c r="AM98" s="75"/>
      <c r="AN98" s="75"/>
      <c r="AO98" s="13" t="str">
        <f t="shared" si="373"/>
        <v/>
      </c>
      <c r="AP98" s="12" t="str">
        <f t="shared" si="374"/>
        <v/>
      </c>
      <c r="AQ98" s="75" t="str">
        <f t="shared" si="365"/>
        <v/>
      </c>
      <c r="AR98" s="75" t="str">
        <f t="shared" si="366"/>
        <v/>
      </c>
      <c r="AS98" s="13" t="str">
        <f t="shared" si="375"/>
        <v/>
      </c>
      <c r="AT98" s="12">
        <v>5978.9989999999998</v>
      </c>
      <c r="AU98" s="75">
        <v>13</v>
      </c>
      <c r="AV98" s="75">
        <v>12</v>
      </c>
      <c r="AW98" s="13">
        <f t="shared" si="376"/>
        <v>0.99999983274795112</v>
      </c>
      <c r="AX98" s="12">
        <f t="shared" si="377"/>
        <v>5978.9989999999998</v>
      </c>
      <c r="AY98" s="83">
        <f t="shared" si="378"/>
        <v>13</v>
      </c>
      <c r="AZ98" s="83">
        <f t="shared" si="379"/>
        <v>12</v>
      </c>
      <c r="BA98" s="84">
        <f t="shared" si="380"/>
        <v>0.99999983274795112</v>
      </c>
      <c r="BB98" s="12"/>
      <c r="BC98" s="75"/>
      <c r="BD98" s="75"/>
      <c r="BE98" s="13" t="str">
        <f t="shared" si="381"/>
        <v/>
      </c>
      <c r="BF98" s="12"/>
      <c r="BG98" s="75"/>
      <c r="BH98" s="75"/>
      <c r="BI98" s="13" t="str">
        <f t="shared" si="390"/>
        <v/>
      </c>
      <c r="BJ98" s="12"/>
      <c r="BK98" s="75"/>
      <c r="BL98" s="75"/>
      <c r="BM98" s="13" t="str">
        <f t="shared" si="382"/>
        <v/>
      </c>
      <c r="BN98" s="12"/>
      <c r="BO98" s="75"/>
      <c r="BP98" s="75"/>
      <c r="BQ98" s="13" t="str">
        <f t="shared" si="383"/>
        <v/>
      </c>
      <c r="BR98" s="12"/>
      <c r="BS98" s="75"/>
      <c r="BT98" s="75"/>
      <c r="BU98" s="13" t="str">
        <f t="shared" si="384"/>
        <v/>
      </c>
      <c r="BV98" s="12"/>
      <c r="BW98" s="75"/>
      <c r="BX98" s="75"/>
      <c r="BY98" s="13" t="str">
        <f t="shared" si="385"/>
        <v/>
      </c>
      <c r="BZ98" s="12"/>
      <c r="CA98" s="75"/>
      <c r="CB98" s="75"/>
      <c r="CC98" s="13" t="str">
        <f t="shared" si="386"/>
        <v/>
      </c>
      <c r="CD98" s="12"/>
      <c r="CE98" s="75"/>
      <c r="CF98" s="75"/>
      <c r="CG98" s="13" t="str">
        <f t="shared" si="387"/>
        <v/>
      </c>
      <c r="CH98" s="12"/>
      <c r="CI98" s="75"/>
      <c r="CJ98" s="75"/>
      <c r="CK98" s="13"/>
      <c r="CL98" s="12"/>
      <c r="CM98" s="75"/>
      <c r="CN98" s="75"/>
      <c r="CO98" s="13"/>
      <c r="CP98" s="12"/>
      <c r="CQ98" s="75"/>
      <c r="CR98" s="75"/>
      <c r="CS98" s="13" t="str">
        <f t="shared" si="388"/>
        <v/>
      </c>
      <c r="CT98" s="85">
        <f t="shared" si="389"/>
        <v>0</v>
      </c>
    </row>
    <row r="99" spans="1:98">
      <c r="A99" s="1">
        <v>184420</v>
      </c>
      <c r="B99" s="75" t="s">
        <v>2354</v>
      </c>
      <c r="C99" s="86" t="s">
        <v>2357</v>
      </c>
      <c r="D99" s="75" t="str">
        <f t="shared" si="391"/>
        <v>2022年</v>
      </c>
      <c r="E99" s="76">
        <v>44626</v>
      </c>
      <c r="F99" s="28">
        <v>7817</v>
      </c>
      <c r="G99" s="28">
        <v>5140</v>
      </c>
      <c r="H99" s="28">
        <v>7881</v>
      </c>
      <c r="I99" s="13">
        <f t="shared" si="392"/>
        <v>0.6575412562364078</v>
      </c>
      <c r="J99" s="12">
        <v>5082</v>
      </c>
      <c r="K99" s="28">
        <v>58</v>
      </c>
      <c r="L99" s="27">
        <f t="shared" si="393"/>
        <v>5140</v>
      </c>
      <c r="M99" s="77"/>
      <c r="N99" s="82"/>
      <c r="O99" s="75"/>
      <c r="P99" s="75"/>
      <c r="Q99" s="13" t="str">
        <f t="shared" si="265"/>
        <v/>
      </c>
      <c r="R99" s="12"/>
      <c r="S99" s="75"/>
      <c r="T99" s="75"/>
      <c r="U99" s="13" t="str">
        <f t="shared" si="368"/>
        <v/>
      </c>
      <c r="V99" s="12"/>
      <c r="W99" s="75"/>
      <c r="X99" s="75"/>
      <c r="Y99" s="13" t="str">
        <f t="shared" si="369"/>
        <v/>
      </c>
      <c r="Z99" s="12"/>
      <c r="AA99" s="75"/>
      <c r="AB99" s="75"/>
      <c r="AC99" s="13" t="str">
        <f t="shared" si="370"/>
        <v/>
      </c>
      <c r="AD99" s="12"/>
      <c r="AE99" s="75"/>
      <c r="AF99" s="75"/>
      <c r="AG99" s="13" t="str">
        <f t="shared" si="371"/>
        <v/>
      </c>
      <c r="AH99" s="12"/>
      <c r="AI99" s="75"/>
      <c r="AJ99" s="75"/>
      <c r="AK99" s="13" t="str">
        <f t="shared" si="372"/>
        <v/>
      </c>
      <c r="AL99" s="12"/>
      <c r="AM99" s="75"/>
      <c r="AN99" s="75"/>
      <c r="AO99" s="13" t="str">
        <f t="shared" si="373"/>
        <v/>
      </c>
      <c r="AP99" s="12" t="str">
        <f t="shared" si="374"/>
        <v/>
      </c>
      <c r="AQ99" s="75" t="str">
        <f t="shared" si="365"/>
        <v/>
      </c>
      <c r="AR99" s="75" t="str">
        <f t="shared" si="366"/>
        <v/>
      </c>
      <c r="AS99" s="13" t="str">
        <f t="shared" si="375"/>
        <v/>
      </c>
      <c r="AT99" s="12">
        <v>5082</v>
      </c>
      <c r="AU99" s="75">
        <v>16</v>
      </c>
      <c r="AV99" s="75">
        <v>14</v>
      </c>
      <c r="AW99" s="13">
        <f t="shared" si="376"/>
        <v>1</v>
      </c>
      <c r="AX99" s="12">
        <f t="shared" si="377"/>
        <v>5082</v>
      </c>
      <c r="AY99" s="83">
        <f t="shared" si="378"/>
        <v>16</v>
      </c>
      <c r="AZ99" s="83">
        <f t="shared" si="379"/>
        <v>14</v>
      </c>
      <c r="BA99" s="84">
        <f t="shared" si="380"/>
        <v>1</v>
      </c>
      <c r="BB99" s="12"/>
      <c r="BC99" s="75"/>
      <c r="BD99" s="75"/>
      <c r="BE99" s="13" t="str">
        <f t="shared" si="381"/>
        <v/>
      </c>
      <c r="BF99" s="12"/>
      <c r="BG99" s="75"/>
      <c r="BH99" s="75"/>
      <c r="BI99" s="13" t="str">
        <f t="shared" si="390"/>
        <v/>
      </c>
      <c r="BJ99" s="12"/>
      <c r="BK99" s="75"/>
      <c r="BL99" s="75"/>
      <c r="BM99" s="13" t="str">
        <f t="shared" si="382"/>
        <v/>
      </c>
      <c r="BN99" s="12"/>
      <c r="BO99" s="75"/>
      <c r="BP99" s="75"/>
      <c r="BQ99" s="13" t="str">
        <f t="shared" si="383"/>
        <v/>
      </c>
      <c r="BR99" s="12"/>
      <c r="BS99" s="75"/>
      <c r="BT99" s="75"/>
      <c r="BU99" s="13" t="str">
        <f t="shared" si="384"/>
        <v/>
      </c>
      <c r="BV99" s="12"/>
      <c r="BW99" s="75"/>
      <c r="BX99" s="75"/>
      <c r="BY99" s="13" t="str">
        <f t="shared" si="385"/>
        <v/>
      </c>
      <c r="BZ99" s="12"/>
      <c r="CA99" s="75"/>
      <c r="CB99" s="75"/>
      <c r="CC99" s="13" t="str">
        <f t="shared" si="386"/>
        <v/>
      </c>
      <c r="CD99" s="12"/>
      <c r="CE99" s="75"/>
      <c r="CF99" s="75"/>
      <c r="CG99" s="13" t="str">
        <f t="shared" si="387"/>
        <v/>
      </c>
      <c r="CH99" s="12"/>
      <c r="CI99" s="75"/>
      <c r="CJ99" s="75"/>
      <c r="CK99" s="13"/>
      <c r="CL99" s="12"/>
      <c r="CM99" s="75"/>
      <c r="CN99" s="75"/>
      <c r="CO99" s="13"/>
      <c r="CP99" s="12"/>
      <c r="CQ99" s="75"/>
      <c r="CR99" s="75"/>
      <c r="CS99" s="13" t="str">
        <f t="shared" si="388"/>
        <v/>
      </c>
      <c r="CT99" s="85">
        <f t="shared" si="389"/>
        <v>0</v>
      </c>
    </row>
    <row r="100" spans="1:98">
      <c r="A100" s="1">
        <v>192104</v>
      </c>
      <c r="B100" s="75" t="s">
        <v>2358</v>
      </c>
      <c r="C100" s="86" t="s">
        <v>795</v>
      </c>
      <c r="D100" s="75" t="str">
        <f t="shared" si="391"/>
        <v>2022年</v>
      </c>
      <c r="E100" s="76">
        <v>44675</v>
      </c>
      <c r="F100" s="28">
        <v>61302</v>
      </c>
      <c r="G100" s="28">
        <v>24382</v>
      </c>
      <c r="H100" s="28">
        <v>62546</v>
      </c>
      <c r="I100" s="13">
        <f t="shared" si="392"/>
        <v>0.39773579981077289</v>
      </c>
      <c r="J100" s="12">
        <v>24029.999</v>
      </c>
      <c r="K100" s="28">
        <v>352.00099999999998</v>
      </c>
      <c r="L100" s="27">
        <f t="shared" si="393"/>
        <v>24382</v>
      </c>
      <c r="M100" s="77"/>
      <c r="N100" s="82"/>
      <c r="O100" s="75"/>
      <c r="P100" s="75"/>
      <c r="Q100" s="13" t="str">
        <f t="shared" si="265"/>
        <v/>
      </c>
      <c r="R100" s="12"/>
      <c r="S100" s="75"/>
      <c r="T100" s="75"/>
      <c r="U100" s="13" t="str">
        <f t="shared" si="368"/>
        <v/>
      </c>
      <c r="V100" s="12">
        <v>1636</v>
      </c>
      <c r="W100" s="75">
        <v>2</v>
      </c>
      <c r="X100" s="75">
        <v>2</v>
      </c>
      <c r="Y100" s="13">
        <f t="shared" si="369"/>
        <v>6.8081567543968685E-2</v>
      </c>
      <c r="Z100" s="12">
        <v>2942.9340000000002</v>
      </c>
      <c r="AA100" s="75">
        <v>2</v>
      </c>
      <c r="AB100" s="75">
        <v>2</v>
      </c>
      <c r="AC100" s="13">
        <f t="shared" si="370"/>
        <v>0.12246916864207943</v>
      </c>
      <c r="AD100" s="12"/>
      <c r="AE100" s="75"/>
      <c r="AF100" s="75"/>
      <c r="AG100" s="13" t="str">
        <f t="shared" si="371"/>
        <v/>
      </c>
      <c r="AH100" s="12"/>
      <c r="AI100" s="75"/>
      <c r="AJ100" s="75"/>
      <c r="AK100" s="13" t="str">
        <f t="shared" si="372"/>
        <v/>
      </c>
      <c r="AL100" s="12"/>
      <c r="AM100" s="75"/>
      <c r="AN100" s="75"/>
      <c r="AO100" s="13" t="str">
        <f t="shared" si="373"/>
        <v/>
      </c>
      <c r="AP100" s="12">
        <f t="shared" si="374"/>
        <v>432</v>
      </c>
      <c r="AQ100" s="75">
        <f t="shared" ref="AQ100:AQ111" si="394">IF(OR(BC100&lt;&gt;"",BG100&lt;&gt;"",BK100&lt;&gt;"",BO100&lt;&gt;"",BS100&lt;&gt;"",BW100&lt;&gt;"",CA100&lt;&gt;"",CE100&lt;&gt;"",CQ100&lt;&gt;""),BC100+BG100+BK100+BO100+BS100+BW100+CA100+CE100+CQ100,"")</f>
        <v>1</v>
      </c>
      <c r="AR100" s="75">
        <f t="shared" ref="AR100:AR111" si="395">IF(OR(BD100&lt;&gt;"",BH100&lt;&gt;"",BL100&lt;&gt;"",BP100&lt;&gt;"",BT100&lt;&gt;"",BX100&lt;&gt;"",CB100&lt;&gt;"",CF100&lt;&gt;"",CR100&lt;&gt;""),BD100+BH100+BL100+BP100+BT100+BX100+CB100+CF100+CR100,"")</f>
        <v>0</v>
      </c>
      <c r="AS100" s="13">
        <f t="shared" si="375"/>
        <v>1.797752883801618E-2</v>
      </c>
      <c r="AT100" s="12">
        <v>19019.064999999999</v>
      </c>
      <c r="AU100" s="75">
        <v>15</v>
      </c>
      <c r="AV100" s="75">
        <v>15</v>
      </c>
      <c r="AW100" s="13">
        <f t="shared" si="376"/>
        <v>0.7914717349759357</v>
      </c>
      <c r="AX100" s="12">
        <f t="shared" si="377"/>
        <v>24029.999</v>
      </c>
      <c r="AY100" s="83">
        <f t="shared" si="378"/>
        <v>20</v>
      </c>
      <c r="AZ100" s="83">
        <f t="shared" si="379"/>
        <v>19</v>
      </c>
      <c r="BA100" s="84">
        <f t="shared" si="380"/>
        <v>1</v>
      </c>
      <c r="BB100" s="12"/>
      <c r="BC100" s="75"/>
      <c r="BD100" s="75"/>
      <c r="BE100" s="13" t="str">
        <f t="shared" si="381"/>
        <v/>
      </c>
      <c r="BF100" s="12"/>
      <c r="BG100" s="75"/>
      <c r="BH100" s="75"/>
      <c r="BI100" s="13" t="str">
        <f t="shared" si="390"/>
        <v/>
      </c>
      <c r="BJ100" s="12"/>
      <c r="BK100" s="75"/>
      <c r="BL100" s="75"/>
      <c r="BM100" s="13" t="str">
        <f t="shared" si="382"/>
        <v/>
      </c>
      <c r="BN100" s="12"/>
      <c r="BO100" s="75"/>
      <c r="BP100" s="75"/>
      <c r="BQ100" s="13" t="str">
        <f t="shared" si="383"/>
        <v/>
      </c>
      <c r="BR100" s="12"/>
      <c r="BS100" s="75"/>
      <c r="BT100" s="75"/>
      <c r="BU100" s="13" t="str">
        <f t="shared" si="384"/>
        <v/>
      </c>
      <c r="BV100" s="12"/>
      <c r="BW100" s="75"/>
      <c r="BX100" s="75"/>
      <c r="BY100" s="13" t="str">
        <f t="shared" si="385"/>
        <v/>
      </c>
      <c r="BZ100" s="12"/>
      <c r="CA100" s="75"/>
      <c r="CB100" s="75"/>
      <c r="CC100" s="13" t="str">
        <f t="shared" si="386"/>
        <v/>
      </c>
      <c r="CD100" s="12"/>
      <c r="CE100" s="75"/>
      <c r="CF100" s="75"/>
      <c r="CG100" s="13" t="str">
        <f t="shared" si="387"/>
        <v/>
      </c>
      <c r="CH100" s="12"/>
      <c r="CI100" s="75"/>
      <c r="CJ100" s="75"/>
      <c r="CK100" s="13"/>
      <c r="CL100" s="12"/>
      <c r="CM100" s="75"/>
      <c r="CN100" s="75"/>
      <c r="CO100" s="13"/>
      <c r="CP100" s="12">
        <v>432</v>
      </c>
      <c r="CQ100" s="75">
        <v>1</v>
      </c>
      <c r="CR100" s="75">
        <v>0</v>
      </c>
      <c r="CS100" s="13">
        <f t="shared" si="388"/>
        <v>1.797752883801618E-2</v>
      </c>
      <c r="CT100" s="85">
        <f t="shared" si="389"/>
        <v>1.797752883801618E-2</v>
      </c>
    </row>
    <row r="101" spans="1:98">
      <c r="A101" s="1">
        <v>192139</v>
      </c>
      <c r="B101" s="75" t="s">
        <v>2358</v>
      </c>
      <c r="C101" s="86" t="s">
        <v>798</v>
      </c>
      <c r="D101" s="75" t="str">
        <f t="shared" si="391"/>
        <v>2021年</v>
      </c>
      <c r="E101" s="76">
        <v>44879</v>
      </c>
      <c r="F101" s="28">
        <v>26244</v>
      </c>
      <c r="G101" s="28">
        <v>17075</v>
      </c>
      <c r="H101" s="28">
        <v>26415</v>
      </c>
      <c r="I101" s="13">
        <f t="shared" si="392"/>
        <v>0.65062490474013113</v>
      </c>
      <c r="J101" s="12">
        <v>16912</v>
      </c>
      <c r="K101" s="28">
        <v>163</v>
      </c>
      <c r="L101" s="27">
        <f t="shared" si="393"/>
        <v>17075</v>
      </c>
      <c r="M101" s="77"/>
      <c r="N101" s="82"/>
      <c r="O101" s="75"/>
      <c r="P101" s="75"/>
      <c r="Q101" s="13" t="str">
        <f t="shared" si="265"/>
        <v/>
      </c>
      <c r="R101" s="12"/>
      <c r="S101" s="75"/>
      <c r="T101" s="75"/>
      <c r="U101" s="13" t="str">
        <f t="shared" si="368"/>
        <v/>
      </c>
      <c r="V101" s="12">
        <v>1070</v>
      </c>
      <c r="W101" s="75">
        <v>1</v>
      </c>
      <c r="X101" s="75">
        <v>1</v>
      </c>
      <c r="Y101" s="13">
        <f t="shared" si="369"/>
        <v>6.3268684957426685E-2</v>
      </c>
      <c r="Z101" s="12">
        <v>1551</v>
      </c>
      <c r="AA101" s="75">
        <v>1</v>
      </c>
      <c r="AB101" s="75">
        <v>1</v>
      </c>
      <c r="AC101" s="13">
        <f t="shared" si="370"/>
        <v>9.1710028382213815E-2</v>
      </c>
      <c r="AD101" s="12"/>
      <c r="AE101" s="75"/>
      <c r="AF101" s="75"/>
      <c r="AG101" s="13" t="str">
        <f t="shared" si="371"/>
        <v/>
      </c>
      <c r="AH101" s="12"/>
      <c r="AI101" s="75"/>
      <c r="AJ101" s="75"/>
      <c r="AK101" s="13" t="str">
        <f t="shared" si="372"/>
        <v/>
      </c>
      <c r="AL101" s="12"/>
      <c r="AM101" s="75"/>
      <c r="AN101" s="75"/>
      <c r="AO101" s="13" t="str">
        <f t="shared" si="373"/>
        <v/>
      </c>
      <c r="AP101" s="12" t="str">
        <f t="shared" si="374"/>
        <v/>
      </c>
      <c r="AQ101" s="75" t="str">
        <f t="shared" si="394"/>
        <v/>
      </c>
      <c r="AR101" s="75" t="str">
        <f t="shared" si="395"/>
        <v/>
      </c>
      <c r="AS101" s="13" t="str">
        <f t="shared" si="375"/>
        <v/>
      </c>
      <c r="AT101" s="12">
        <v>14290.999</v>
      </c>
      <c r="AU101" s="75">
        <v>18</v>
      </c>
      <c r="AV101" s="75">
        <v>15</v>
      </c>
      <c r="AW101" s="13">
        <f t="shared" si="376"/>
        <v>0.84502122753074738</v>
      </c>
      <c r="AX101" s="12">
        <f t="shared" si="377"/>
        <v>16911.999</v>
      </c>
      <c r="AY101" s="83">
        <f t="shared" si="378"/>
        <v>20</v>
      </c>
      <c r="AZ101" s="83">
        <f t="shared" si="379"/>
        <v>17</v>
      </c>
      <c r="BA101" s="84">
        <f t="shared" si="380"/>
        <v>0.9999999408703879</v>
      </c>
      <c r="BB101" s="12"/>
      <c r="BC101" s="75"/>
      <c r="BD101" s="75"/>
      <c r="BE101" s="13" t="str">
        <f t="shared" si="381"/>
        <v/>
      </c>
      <c r="BF101" s="12"/>
      <c r="BG101" s="75"/>
      <c r="BH101" s="75"/>
      <c r="BI101" s="13" t="str">
        <f t="shared" si="390"/>
        <v/>
      </c>
      <c r="BJ101" s="12"/>
      <c r="BK101" s="75"/>
      <c r="BL101" s="75"/>
      <c r="BM101" s="13" t="str">
        <f t="shared" si="382"/>
        <v/>
      </c>
      <c r="BN101" s="12"/>
      <c r="BO101" s="75"/>
      <c r="BP101" s="75"/>
      <c r="BQ101" s="13" t="str">
        <f t="shared" si="383"/>
        <v/>
      </c>
      <c r="BR101" s="12"/>
      <c r="BS101" s="75"/>
      <c r="BT101" s="75"/>
      <c r="BU101" s="13" t="str">
        <f t="shared" si="384"/>
        <v/>
      </c>
      <c r="BV101" s="12"/>
      <c r="BW101" s="75"/>
      <c r="BX101" s="75"/>
      <c r="BY101" s="13" t="str">
        <f t="shared" si="385"/>
        <v/>
      </c>
      <c r="BZ101" s="12"/>
      <c r="CA101" s="75"/>
      <c r="CB101" s="75"/>
      <c r="CC101" s="13" t="str">
        <f t="shared" si="386"/>
        <v/>
      </c>
      <c r="CD101" s="12"/>
      <c r="CE101" s="75"/>
      <c r="CF101" s="75"/>
      <c r="CG101" s="13" t="str">
        <f t="shared" si="387"/>
        <v/>
      </c>
      <c r="CH101" s="12"/>
      <c r="CI101" s="75"/>
      <c r="CJ101" s="75"/>
      <c r="CK101" s="13"/>
      <c r="CL101" s="12"/>
      <c r="CM101" s="75"/>
      <c r="CN101" s="75"/>
      <c r="CO101" s="13"/>
      <c r="CP101" s="12"/>
      <c r="CQ101" s="75"/>
      <c r="CR101" s="75"/>
      <c r="CS101" s="13" t="str">
        <f t="shared" si="388"/>
        <v/>
      </c>
      <c r="CT101" s="85">
        <f t="shared" si="389"/>
        <v>0</v>
      </c>
    </row>
    <row r="102" spans="1:98">
      <c r="A102" s="1">
        <v>193640</v>
      </c>
      <c r="B102" s="75" t="s">
        <v>2358</v>
      </c>
      <c r="C102" s="86" t="s">
        <v>801</v>
      </c>
      <c r="D102" s="75" t="str">
        <f t="shared" si="391"/>
        <v>2021年</v>
      </c>
      <c r="E102" s="76">
        <v>44816</v>
      </c>
      <c r="F102" s="28">
        <v>872</v>
      </c>
      <c r="G102" s="28">
        <v>744</v>
      </c>
      <c r="H102" s="28">
        <v>876</v>
      </c>
      <c r="I102" s="13">
        <f t="shared" si="392"/>
        <v>0.85321100917431192</v>
      </c>
      <c r="J102" s="12">
        <v>741.99900000000002</v>
      </c>
      <c r="K102" s="28">
        <v>2</v>
      </c>
      <c r="L102" s="27">
        <f t="shared" si="393"/>
        <v>743.99900000000002</v>
      </c>
      <c r="M102" s="77"/>
      <c r="N102" s="82"/>
      <c r="O102" s="75"/>
      <c r="P102" s="75"/>
      <c r="Q102" s="13" t="str">
        <f t="shared" si="265"/>
        <v/>
      </c>
      <c r="R102" s="12"/>
      <c r="S102" s="75"/>
      <c r="T102" s="75"/>
      <c r="U102" s="13" t="str">
        <f t="shared" si="368"/>
        <v/>
      </c>
      <c r="V102" s="12"/>
      <c r="W102" s="75"/>
      <c r="X102" s="75"/>
      <c r="Y102" s="13" t="str">
        <f t="shared" si="369"/>
        <v/>
      </c>
      <c r="Z102" s="12"/>
      <c r="AA102" s="75"/>
      <c r="AB102" s="75"/>
      <c r="AC102" s="13" t="str">
        <f t="shared" si="370"/>
        <v/>
      </c>
      <c r="AD102" s="12"/>
      <c r="AE102" s="75"/>
      <c r="AF102" s="75"/>
      <c r="AG102" s="13" t="str">
        <f t="shared" si="371"/>
        <v/>
      </c>
      <c r="AH102" s="12"/>
      <c r="AI102" s="75"/>
      <c r="AJ102" s="75"/>
      <c r="AK102" s="13" t="str">
        <f t="shared" si="372"/>
        <v/>
      </c>
      <c r="AL102" s="12"/>
      <c r="AM102" s="75"/>
      <c r="AN102" s="75"/>
      <c r="AO102" s="13" t="str">
        <f t="shared" si="373"/>
        <v/>
      </c>
      <c r="AP102" s="12" t="str">
        <f t="shared" si="374"/>
        <v/>
      </c>
      <c r="AQ102" s="75" t="str">
        <f t="shared" si="394"/>
        <v/>
      </c>
      <c r="AR102" s="75" t="str">
        <f t="shared" si="395"/>
        <v/>
      </c>
      <c r="AS102" s="13" t="str">
        <f t="shared" si="375"/>
        <v/>
      </c>
      <c r="AT102" s="12">
        <v>741.99900000000002</v>
      </c>
      <c r="AU102" s="75">
        <v>9</v>
      </c>
      <c r="AV102" s="75">
        <v>8</v>
      </c>
      <c r="AW102" s="13">
        <f t="shared" si="376"/>
        <v>1</v>
      </c>
      <c r="AX102" s="12">
        <f t="shared" si="377"/>
        <v>741.99900000000002</v>
      </c>
      <c r="AY102" s="83">
        <f t="shared" si="378"/>
        <v>9</v>
      </c>
      <c r="AZ102" s="83">
        <f t="shared" si="379"/>
        <v>8</v>
      </c>
      <c r="BA102" s="84">
        <f t="shared" si="380"/>
        <v>1</v>
      </c>
      <c r="BB102" s="12"/>
      <c r="BC102" s="75"/>
      <c r="BD102" s="75"/>
      <c r="BE102" s="13" t="str">
        <f t="shared" si="381"/>
        <v/>
      </c>
      <c r="BF102" s="12"/>
      <c r="BG102" s="75"/>
      <c r="BH102" s="75"/>
      <c r="BI102" s="13" t="str">
        <f t="shared" si="390"/>
        <v/>
      </c>
      <c r="BJ102" s="12"/>
      <c r="BK102" s="75"/>
      <c r="BL102" s="75"/>
      <c r="BM102" s="13" t="str">
        <f t="shared" si="382"/>
        <v/>
      </c>
      <c r="BN102" s="12"/>
      <c r="BO102" s="75"/>
      <c r="BP102" s="75"/>
      <c r="BQ102" s="13" t="str">
        <f t="shared" si="383"/>
        <v/>
      </c>
      <c r="BR102" s="12"/>
      <c r="BS102" s="75"/>
      <c r="BT102" s="75"/>
      <c r="BU102" s="13" t="str">
        <f t="shared" si="384"/>
        <v/>
      </c>
      <c r="BV102" s="12"/>
      <c r="BW102" s="75"/>
      <c r="BX102" s="75"/>
      <c r="BY102" s="13" t="str">
        <f t="shared" si="385"/>
        <v/>
      </c>
      <c r="BZ102" s="12"/>
      <c r="CA102" s="75"/>
      <c r="CB102" s="75"/>
      <c r="CC102" s="13" t="str">
        <f t="shared" si="386"/>
        <v/>
      </c>
      <c r="CD102" s="12"/>
      <c r="CE102" s="75"/>
      <c r="CF102" s="75"/>
      <c r="CG102" s="13" t="str">
        <f t="shared" si="387"/>
        <v/>
      </c>
      <c r="CH102" s="12"/>
      <c r="CI102" s="75"/>
      <c r="CJ102" s="75"/>
      <c r="CK102" s="13"/>
      <c r="CL102" s="12"/>
      <c r="CM102" s="75"/>
      <c r="CN102" s="75"/>
      <c r="CO102" s="13"/>
      <c r="CP102" s="12"/>
      <c r="CQ102" s="75"/>
      <c r="CR102" s="75"/>
      <c r="CS102" s="13" t="str">
        <f t="shared" si="388"/>
        <v/>
      </c>
      <c r="CT102" s="85">
        <f t="shared" si="389"/>
        <v>0</v>
      </c>
    </row>
    <row r="103" spans="1:98">
      <c r="A103" s="1">
        <v>193658</v>
      </c>
      <c r="B103" s="75" t="s">
        <v>2358</v>
      </c>
      <c r="C103" s="86" t="s">
        <v>802</v>
      </c>
      <c r="D103" s="75" t="str">
        <f t="shared" ref="D103:D109" si="396">IF(MONTH(E103)&gt;=5, YEAR(E103)-1, YEAR(E103))&amp;"年"</f>
        <v>2021年</v>
      </c>
      <c r="E103" s="76">
        <v>44858</v>
      </c>
      <c r="F103" s="28">
        <v>9874</v>
      </c>
      <c r="G103" s="28">
        <v>7289</v>
      </c>
      <c r="H103" s="28">
        <v>9879</v>
      </c>
      <c r="I103" s="13">
        <f t="shared" si="392"/>
        <v>0.73820133684423739</v>
      </c>
      <c r="J103" s="12">
        <v>7224</v>
      </c>
      <c r="K103" s="28">
        <v>65</v>
      </c>
      <c r="L103" s="27">
        <f t="shared" si="393"/>
        <v>7289</v>
      </c>
      <c r="M103" s="77"/>
      <c r="N103" s="82"/>
      <c r="O103" s="75"/>
      <c r="P103" s="75"/>
      <c r="Q103" s="13" t="str">
        <f t="shared" si="265"/>
        <v/>
      </c>
      <c r="R103" s="12"/>
      <c r="S103" s="75"/>
      <c r="T103" s="75"/>
      <c r="U103" s="13" t="str">
        <f t="shared" si="368"/>
        <v/>
      </c>
      <c r="V103" s="12">
        <v>407</v>
      </c>
      <c r="W103" s="75">
        <v>1</v>
      </c>
      <c r="X103" s="75">
        <v>1</v>
      </c>
      <c r="Y103" s="13">
        <f t="shared" si="369"/>
        <v>5.6339977851605758E-2</v>
      </c>
      <c r="Z103" s="12"/>
      <c r="AA103" s="75"/>
      <c r="AB103" s="75"/>
      <c r="AC103" s="13" t="str">
        <f t="shared" si="370"/>
        <v/>
      </c>
      <c r="AD103" s="12"/>
      <c r="AE103" s="75"/>
      <c r="AF103" s="75"/>
      <c r="AG103" s="13" t="str">
        <f t="shared" si="371"/>
        <v/>
      </c>
      <c r="AH103" s="12"/>
      <c r="AI103" s="75"/>
      <c r="AJ103" s="75"/>
      <c r="AK103" s="13" t="str">
        <f t="shared" si="372"/>
        <v/>
      </c>
      <c r="AL103" s="12"/>
      <c r="AM103" s="75"/>
      <c r="AN103" s="75"/>
      <c r="AO103" s="13" t="str">
        <f t="shared" si="373"/>
        <v/>
      </c>
      <c r="AP103" s="12" t="str">
        <f t="shared" si="374"/>
        <v/>
      </c>
      <c r="AQ103" s="75" t="str">
        <f t="shared" si="394"/>
        <v/>
      </c>
      <c r="AR103" s="75" t="str">
        <f t="shared" si="395"/>
        <v/>
      </c>
      <c r="AS103" s="13" t="str">
        <f t="shared" si="375"/>
        <v/>
      </c>
      <c r="AT103" s="12">
        <v>6816.9979999999996</v>
      </c>
      <c r="AU103" s="75">
        <v>15</v>
      </c>
      <c r="AV103" s="75">
        <v>13</v>
      </c>
      <c r="AW103" s="13">
        <f t="shared" si="376"/>
        <v>0.94365974529346619</v>
      </c>
      <c r="AX103" s="12">
        <f t="shared" si="377"/>
        <v>7223.9979999999996</v>
      </c>
      <c r="AY103" s="83">
        <f t="shared" si="378"/>
        <v>16</v>
      </c>
      <c r="AZ103" s="83">
        <f t="shared" si="379"/>
        <v>14</v>
      </c>
      <c r="BA103" s="84">
        <f t="shared" si="380"/>
        <v>0.99999972314507191</v>
      </c>
      <c r="BB103" s="12"/>
      <c r="BC103" s="75"/>
      <c r="BD103" s="75"/>
      <c r="BE103" s="13" t="str">
        <f t="shared" si="381"/>
        <v/>
      </c>
      <c r="BF103" s="12"/>
      <c r="BG103" s="75"/>
      <c r="BH103" s="75"/>
      <c r="BI103" s="13" t="str">
        <f t="shared" si="390"/>
        <v/>
      </c>
      <c r="BJ103" s="12"/>
      <c r="BK103" s="75"/>
      <c r="BL103" s="75"/>
      <c r="BM103" s="13" t="str">
        <f t="shared" si="382"/>
        <v/>
      </c>
      <c r="BN103" s="12"/>
      <c r="BO103" s="75"/>
      <c r="BP103" s="75"/>
      <c r="BQ103" s="13" t="str">
        <f t="shared" si="383"/>
        <v/>
      </c>
      <c r="BR103" s="12"/>
      <c r="BS103" s="75"/>
      <c r="BT103" s="75"/>
      <c r="BU103" s="13" t="str">
        <f t="shared" si="384"/>
        <v/>
      </c>
      <c r="BV103" s="12"/>
      <c r="BW103" s="75"/>
      <c r="BX103" s="75"/>
      <c r="BY103" s="13" t="str">
        <f t="shared" si="385"/>
        <v/>
      </c>
      <c r="BZ103" s="12"/>
      <c r="CA103" s="75"/>
      <c r="CB103" s="75"/>
      <c r="CC103" s="13" t="str">
        <f t="shared" si="386"/>
        <v/>
      </c>
      <c r="CD103" s="12"/>
      <c r="CE103" s="75"/>
      <c r="CF103" s="75"/>
      <c r="CG103" s="13" t="str">
        <f t="shared" si="387"/>
        <v/>
      </c>
      <c r="CH103" s="12"/>
      <c r="CI103" s="75"/>
      <c r="CJ103" s="75"/>
      <c r="CK103" s="13"/>
      <c r="CL103" s="12"/>
      <c r="CM103" s="75"/>
      <c r="CN103" s="75"/>
      <c r="CO103" s="13"/>
      <c r="CP103" s="12"/>
      <c r="CQ103" s="75"/>
      <c r="CR103" s="75"/>
      <c r="CS103" s="13" t="str">
        <f t="shared" si="388"/>
        <v/>
      </c>
      <c r="CT103" s="85">
        <f t="shared" si="389"/>
        <v>0</v>
      </c>
    </row>
    <row r="104" spans="1:98">
      <c r="A104" s="1">
        <v>193682</v>
      </c>
      <c r="B104" s="75" t="s">
        <v>2358</v>
      </c>
      <c r="C104" s="86" t="s">
        <v>803</v>
      </c>
      <c r="D104" s="75" t="str">
        <f t="shared" si="396"/>
        <v>2022年</v>
      </c>
      <c r="E104" s="76">
        <v>44661</v>
      </c>
      <c r="F104" s="28">
        <v>12338</v>
      </c>
      <c r="G104" s="28">
        <v>8278</v>
      </c>
      <c r="H104" s="28">
        <v>12491</v>
      </c>
      <c r="I104" s="13">
        <f t="shared" si="392"/>
        <v>0.67093532177014104</v>
      </c>
      <c r="J104" s="12">
        <v>8183</v>
      </c>
      <c r="K104" s="28">
        <v>95</v>
      </c>
      <c r="L104" s="27">
        <f t="shared" si="393"/>
        <v>8278</v>
      </c>
      <c r="M104" s="77"/>
      <c r="N104" s="82"/>
      <c r="O104" s="75"/>
      <c r="P104" s="75"/>
      <c r="Q104" s="13" t="str">
        <f t="shared" si="265"/>
        <v/>
      </c>
      <c r="R104" s="12"/>
      <c r="S104" s="75"/>
      <c r="T104" s="75"/>
      <c r="U104" s="13" t="str">
        <f t="shared" si="368"/>
        <v/>
      </c>
      <c r="V104" s="12"/>
      <c r="W104" s="75"/>
      <c r="X104" s="75"/>
      <c r="Y104" s="13" t="str">
        <f t="shared" si="369"/>
        <v/>
      </c>
      <c r="Z104" s="12">
        <v>638</v>
      </c>
      <c r="AA104" s="75">
        <v>1</v>
      </c>
      <c r="AB104" s="75">
        <v>1</v>
      </c>
      <c r="AC104" s="13">
        <f t="shared" si="370"/>
        <v>7.7966515947696449E-2</v>
      </c>
      <c r="AD104" s="12"/>
      <c r="AE104" s="75"/>
      <c r="AF104" s="75"/>
      <c r="AG104" s="13" t="str">
        <f t="shared" si="371"/>
        <v/>
      </c>
      <c r="AH104" s="12"/>
      <c r="AI104" s="75"/>
      <c r="AJ104" s="75"/>
      <c r="AK104" s="13" t="str">
        <f t="shared" si="372"/>
        <v/>
      </c>
      <c r="AL104" s="12"/>
      <c r="AM104" s="75"/>
      <c r="AN104" s="75"/>
      <c r="AO104" s="13" t="str">
        <f t="shared" si="373"/>
        <v/>
      </c>
      <c r="AP104" s="12" t="str">
        <f t="shared" si="374"/>
        <v/>
      </c>
      <c r="AQ104" s="75" t="str">
        <f t="shared" si="394"/>
        <v/>
      </c>
      <c r="AR104" s="75" t="str">
        <f t="shared" si="395"/>
        <v/>
      </c>
      <c r="AS104" s="13" t="str">
        <f t="shared" si="375"/>
        <v/>
      </c>
      <c r="AT104" s="12">
        <v>7544.9970000000003</v>
      </c>
      <c r="AU104" s="75">
        <v>17</v>
      </c>
      <c r="AV104" s="75">
        <v>12</v>
      </c>
      <c r="AW104" s="13">
        <f t="shared" si="376"/>
        <v>0.92203311743859229</v>
      </c>
      <c r="AX104" s="12">
        <f t="shared" si="377"/>
        <v>8182.9970000000003</v>
      </c>
      <c r="AY104" s="83">
        <f t="shared" si="378"/>
        <v>18</v>
      </c>
      <c r="AZ104" s="83">
        <f t="shared" si="379"/>
        <v>13</v>
      </c>
      <c r="BA104" s="84">
        <f t="shared" si="380"/>
        <v>0.99999963338628872</v>
      </c>
      <c r="BB104" s="12"/>
      <c r="BC104" s="75"/>
      <c r="BD104" s="75"/>
      <c r="BE104" s="13" t="str">
        <f t="shared" si="381"/>
        <v/>
      </c>
      <c r="BF104" s="12"/>
      <c r="BG104" s="75"/>
      <c r="BH104" s="75"/>
      <c r="BI104" s="13" t="str">
        <f t="shared" si="390"/>
        <v/>
      </c>
      <c r="BJ104" s="12"/>
      <c r="BK104" s="75"/>
      <c r="BL104" s="75"/>
      <c r="BM104" s="13" t="str">
        <f t="shared" si="382"/>
        <v/>
      </c>
      <c r="BN104" s="12"/>
      <c r="BO104" s="75"/>
      <c r="BP104" s="75"/>
      <c r="BQ104" s="13" t="str">
        <f t="shared" si="383"/>
        <v/>
      </c>
      <c r="BR104" s="12"/>
      <c r="BS104" s="75"/>
      <c r="BT104" s="75"/>
      <c r="BU104" s="13" t="str">
        <f t="shared" si="384"/>
        <v/>
      </c>
      <c r="BV104" s="12"/>
      <c r="BW104" s="75"/>
      <c r="BX104" s="75"/>
      <c r="BY104" s="13" t="str">
        <f t="shared" si="385"/>
        <v/>
      </c>
      <c r="BZ104" s="12"/>
      <c r="CA104" s="75"/>
      <c r="CB104" s="75"/>
      <c r="CC104" s="13" t="str">
        <f t="shared" si="386"/>
        <v/>
      </c>
      <c r="CD104" s="12"/>
      <c r="CE104" s="75"/>
      <c r="CF104" s="75"/>
      <c r="CG104" s="13" t="str">
        <f t="shared" si="387"/>
        <v/>
      </c>
      <c r="CH104" s="12"/>
      <c r="CI104" s="75"/>
      <c r="CJ104" s="75"/>
      <c r="CK104" s="13"/>
      <c r="CL104" s="12"/>
      <c r="CM104" s="75"/>
      <c r="CN104" s="75"/>
      <c r="CO104" s="13"/>
      <c r="CP104" s="12"/>
      <c r="CQ104" s="75"/>
      <c r="CR104" s="75"/>
      <c r="CS104" s="13" t="str">
        <f t="shared" si="388"/>
        <v/>
      </c>
      <c r="CT104" s="85">
        <f t="shared" si="389"/>
        <v>0</v>
      </c>
    </row>
    <row r="105" spans="1:98">
      <c r="A105" s="1">
        <v>194301</v>
      </c>
      <c r="B105" s="75" t="s">
        <v>2358</v>
      </c>
      <c r="C105" s="86" t="s">
        <v>811</v>
      </c>
      <c r="D105" s="75" t="str">
        <f t="shared" si="396"/>
        <v>2021年</v>
      </c>
      <c r="E105" s="76">
        <v>44830</v>
      </c>
      <c r="F105" s="28">
        <v>21822</v>
      </c>
      <c r="G105" s="28">
        <v>14388</v>
      </c>
      <c r="H105" s="28"/>
      <c r="I105" s="13">
        <f t="shared" si="392"/>
        <v>0.65933461644212266</v>
      </c>
      <c r="J105" s="12">
        <v>14234</v>
      </c>
      <c r="K105" s="28">
        <v>154</v>
      </c>
      <c r="L105" s="27">
        <f t="shared" si="393"/>
        <v>14388</v>
      </c>
      <c r="M105" s="77"/>
      <c r="N105" s="82"/>
      <c r="O105" s="75"/>
      <c r="P105" s="75"/>
      <c r="Q105" s="13" t="str">
        <f t="shared" si="265"/>
        <v/>
      </c>
      <c r="R105" s="12"/>
      <c r="S105" s="75"/>
      <c r="T105" s="75"/>
      <c r="U105" s="13" t="str">
        <f t="shared" ref="U105:U118" si="397">IF(AND(R105&lt;&gt;""),R105/J105,"")</f>
        <v/>
      </c>
      <c r="V105" s="12">
        <v>866</v>
      </c>
      <c r="W105" s="75">
        <v>1</v>
      </c>
      <c r="X105" s="75">
        <v>1</v>
      </c>
      <c r="Y105" s="13">
        <f t="shared" si="369"/>
        <v>6.0840241674863002E-2</v>
      </c>
      <c r="Z105" s="12">
        <v>1047</v>
      </c>
      <c r="AA105" s="75">
        <v>1</v>
      </c>
      <c r="AB105" s="75">
        <v>1</v>
      </c>
      <c r="AC105" s="13">
        <f t="shared" si="370"/>
        <v>7.3556273710833217E-2</v>
      </c>
      <c r="AD105" s="12"/>
      <c r="AE105" s="75"/>
      <c r="AF105" s="75"/>
      <c r="AG105" s="13" t="str">
        <f t="shared" si="371"/>
        <v/>
      </c>
      <c r="AH105" s="12"/>
      <c r="AI105" s="75"/>
      <c r="AJ105" s="75"/>
      <c r="AK105" s="13" t="str">
        <f t="shared" si="372"/>
        <v/>
      </c>
      <c r="AL105" s="12"/>
      <c r="AM105" s="75"/>
      <c r="AN105" s="75"/>
      <c r="AO105" s="13" t="str">
        <f t="shared" si="373"/>
        <v/>
      </c>
      <c r="AP105" s="12" t="str">
        <f t="shared" si="374"/>
        <v/>
      </c>
      <c r="AQ105" s="75" t="str">
        <f t="shared" si="394"/>
        <v/>
      </c>
      <c r="AR105" s="75" t="str">
        <f t="shared" si="395"/>
        <v/>
      </c>
      <c r="AS105" s="13" t="str">
        <f t="shared" si="375"/>
        <v/>
      </c>
      <c r="AT105" s="12">
        <v>12321</v>
      </c>
      <c r="AU105" s="75">
        <v>15</v>
      </c>
      <c r="AV105" s="75">
        <v>14</v>
      </c>
      <c r="AW105" s="13">
        <f t="shared" si="376"/>
        <v>0.86560348461430381</v>
      </c>
      <c r="AX105" s="12">
        <f t="shared" si="377"/>
        <v>14234</v>
      </c>
      <c r="AY105" s="83">
        <f t="shared" si="378"/>
        <v>17</v>
      </c>
      <c r="AZ105" s="83">
        <f t="shared" si="379"/>
        <v>16</v>
      </c>
      <c r="BA105" s="84">
        <f t="shared" si="380"/>
        <v>1</v>
      </c>
      <c r="BB105" s="12"/>
      <c r="BC105" s="75"/>
      <c r="BD105" s="75"/>
      <c r="BE105" s="13" t="str">
        <f t="shared" si="381"/>
        <v/>
      </c>
      <c r="BF105" s="12"/>
      <c r="BG105" s="75"/>
      <c r="BH105" s="75"/>
      <c r="BI105" s="13" t="str">
        <f t="shared" si="390"/>
        <v/>
      </c>
      <c r="BJ105" s="12"/>
      <c r="BK105" s="75"/>
      <c r="BL105" s="75"/>
      <c r="BM105" s="13" t="str">
        <f t="shared" si="382"/>
        <v/>
      </c>
      <c r="BN105" s="12"/>
      <c r="BO105" s="75"/>
      <c r="BP105" s="75"/>
      <c r="BQ105" s="13" t="str">
        <f t="shared" si="383"/>
        <v/>
      </c>
      <c r="BR105" s="12"/>
      <c r="BS105" s="75"/>
      <c r="BT105" s="75"/>
      <c r="BU105" s="13" t="str">
        <f t="shared" si="384"/>
        <v/>
      </c>
      <c r="BV105" s="12"/>
      <c r="BW105" s="75"/>
      <c r="BX105" s="75"/>
      <c r="BY105" s="13" t="str">
        <f t="shared" si="385"/>
        <v/>
      </c>
      <c r="BZ105" s="12"/>
      <c r="CA105" s="75"/>
      <c r="CB105" s="75"/>
      <c r="CC105" s="13" t="str">
        <f t="shared" si="386"/>
        <v/>
      </c>
      <c r="CD105" s="12"/>
      <c r="CE105" s="75"/>
      <c r="CF105" s="75"/>
      <c r="CG105" s="13" t="str">
        <f t="shared" si="387"/>
        <v/>
      </c>
      <c r="CH105" s="12"/>
      <c r="CI105" s="75"/>
      <c r="CJ105" s="75"/>
      <c r="CK105" s="13"/>
      <c r="CL105" s="12"/>
      <c r="CM105" s="75"/>
      <c r="CN105" s="75"/>
      <c r="CO105" s="13"/>
      <c r="CP105" s="12"/>
      <c r="CQ105" s="75"/>
      <c r="CR105" s="75"/>
      <c r="CS105" s="13" t="str">
        <f t="shared" si="388"/>
        <v/>
      </c>
      <c r="CT105" s="85">
        <f t="shared" si="389"/>
        <v>0</v>
      </c>
    </row>
    <row r="106" spans="1:98">
      <c r="A106" s="1">
        <v>202037</v>
      </c>
      <c r="B106" s="75" t="s">
        <v>2363</v>
      </c>
      <c r="C106" s="86" t="s">
        <v>816</v>
      </c>
      <c r="D106" s="75" t="str">
        <f t="shared" si="396"/>
        <v>2022年</v>
      </c>
      <c r="E106" s="76">
        <v>44647</v>
      </c>
      <c r="F106" s="28">
        <v>127348</v>
      </c>
      <c r="G106" s="28">
        <v>67158</v>
      </c>
      <c r="H106" s="28">
        <v>128678</v>
      </c>
      <c r="I106" s="13">
        <f t="shared" si="392"/>
        <v>0.52735810534912209</v>
      </c>
      <c r="J106" s="12">
        <v>65379</v>
      </c>
      <c r="K106" s="28">
        <v>1778</v>
      </c>
      <c r="L106" s="27">
        <f t="shared" si="393"/>
        <v>67157</v>
      </c>
      <c r="M106" s="77"/>
      <c r="N106" s="82"/>
      <c r="O106" s="75"/>
      <c r="P106" s="75"/>
      <c r="Q106" s="13" t="str">
        <f t="shared" si="265"/>
        <v/>
      </c>
      <c r="R106" s="12"/>
      <c r="S106" s="75"/>
      <c r="T106" s="75"/>
      <c r="U106" s="13" t="str">
        <f t="shared" si="397"/>
        <v/>
      </c>
      <c r="V106" s="12">
        <v>7168</v>
      </c>
      <c r="W106" s="75">
        <v>4</v>
      </c>
      <c r="X106" s="75">
        <v>4</v>
      </c>
      <c r="Y106" s="13">
        <f t="shared" ref="Y106:Y120" si="398">IF(AND(V106&lt;&gt;""),V106/J106,"")</f>
        <v>0.10963765123357654</v>
      </c>
      <c r="Z106" s="12">
        <v>9582</v>
      </c>
      <c r="AA106" s="75">
        <v>4</v>
      </c>
      <c r="AB106" s="75">
        <v>4</v>
      </c>
      <c r="AC106" s="13">
        <f t="shared" ref="AC106:AC120" si="399">IF(AND(Z106&lt;&gt;""),Z106/J106,"")</f>
        <v>0.14656082228238426</v>
      </c>
      <c r="AD106" s="12"/>
      <c r="AE106" s="75"/>
      <c r="AF106" s="75"/>
      <c r="AG106" s="13" t="str">
        <f t="shared" ref="AG106:AG120" si="400">IF(AND(AD106&lt;&gt;""),AD106/J106,"")</f>
        <v/>
      </c>
      <c r="AH106" s="12"/>
      <c r="AI106" s="75"/>
      <c r="AJ106" s="75"/>
      <c r="AK106" s="13" t="str">
        <f t="shared" ref="AK106:AK120" si="401">IF(AND(AH106&lt;&gt;""),AH106/J106,"")</f>
        <v/>
      </c>
      <c r="AL106" s="12">
        <v>1541.915</v>
      </c>
      <c r="AM106" s="75">
        <v>1</v>
      </c>
      <c r="AN106" s="75">
        <v>1</v>
      </c>
      <c r="AO106" s="13">
        <f t="shared" ref="AO106:AO120" si="402">IF(AND(AL106&lt;&gt;""),AL106/J106,"")</f>
        <v>2.3584254883066428E-2</v>
      </c>
      <c r="AP106" s="12" t="str">
        <f t="shared" ref="AP106:AP120" si="403">IF(OR(BB106&lt;&gt;"",BF106&lt;&gt;"",BJ106&lt;&gt;"",BN106&lt;&gt;"",BR106&lt;&gt;"",BV106&lt;&gt;"",BZ106&lt;&gt;"",CH106&lt;&gt;"",CL106&lt;&gt;"",CD106&lt;&gt;"",CP106&lt;&gt;""),BB106+BF106+BJ106+BN106+BR106+BV106+BZ106+CH106+CL106+CD106+CP106,"")</f>
        <v/>
      </c>
      <c r="AQ106" s="75" t="str">
        <f t="shared" si="394"/>
        <v/>
      </c>
      <c r="AR106" s="75" t="str">
        <f t="shared" si="395"/>
        <v/>
      </c>
      <c r="AS106" s="13" t="str">
        <f t="shared" ref="AS106:AS120" si="404">IF(SUM(BE106,BI106,BM106,BQ106,BU106,BY106,CC106,CG106,CK106,CO106,CS106)=0,"",SUM(BE106,BI106,BM106,BQ106,BU106,BY106,CC106,CG106,CK106,CO106,CS106))</f>
        <v/>
      </c>
      <c r="AT106" s="12">
        <v>47087.082999999999</v>
      </c>
      <c r="AU106" s="75">
        <v>22</v>
      </c>
      <c r="AV106" s="75">
        <v>21</v>
      </c>
      <c r="AW106" s="13">
        <f t="shared" ref="AW106:AW120" si="405">IF(AND(AT106&lt;&gt;""),AT106/J106,"")</f>
        <v>0.72021724101011031</v>
      </c>
      <c r="AX106" s="12">
        <f t="shared" ref="AX106:AX120" si="406">IF(IF(M106="",N106+R106+V106+Z106+AD106+AH106+AL106+CH106+CL106+IF(AP106="",0,AP106)+AT106,"")=0,"",IF(M106="",N106+R106+V106+Z106+AD106+AH106+AL106+CH106+CL106+IF(AP106="",0,AP106)+AT106,""))</f>
        <v>65378.998</v>
      </c>
      <c r="AY106" s="83">
        <f t="shared" ref="AY106:AY120" si="407">O106+S106+W106+AA106+AE106+AM106+AU106+AI106+IF(AQ106="",0,AQ106)</f>
        <v>31</v>
      </c>
      <c r="AZ106" s="83">
        <f t="shared" ref="AZ106:AZ120" si="408">P106+T106+X106+AB106+AF106+AN106+AV106+AJ106+IF(AR106="",0,AR106)</f>
        <v>30</v>
      </c>
      <c r="BA106" s="84">
        <f t="shared" ref="BA106:BA120" si="409">IF(SUM(Q106,U106,Y106,AC106,AG106,AK106,AO106,AW106,AS106)=0,"",SUM(Q106,U106,Y106,AC106,AG106,AK106,AO106,AW106,AS106))</f>
        <v>0.99999996940913749</v>
      </c>
      <c r="BB106" s="12"/>
      <c r="BC106" s="75"/>
      <c r="BD106" s="75"/>
      <c r="BE106" s="13" t="str">
        <f t="shared" ref="BE106:BE120" si="410">IF(AND(BB106&lt;&gt;""),BB106/J106,"")</f>
        <v/>
      </c>
      <c r="BF106" s="12"/>
      <c r="BG106" s="75"/>
      <c r="BH106" s="75"/>
      <c r="BI106" s="13" t="str">
        <f t="shared" si="390"/>
        <v/>
      </c>
      <c r="BJ106" s="12"/>
      <c r="BK106" s="75"/>
      <c r="BL106" s="75"/>
      <c r="BM106" s="13" t="str">
        <f t="shared" ref="BM106:BM120" si="411">IF(AND(BJ106&lt;&gt;""),BJ106/J106,"")</f>
        <v/>
      </c>
      <c r="BN106" s="12"/>
      <c r="BO106" s="75"/>
      <c r="BP106" s="75"/>
      <c r="BQ106" s="13" t="str">
        <f t="shared" ref="BQ106:BQ120" si="412">IF(AND(BN106&lt;&gt;""),BN106/J106,"")</f>
        <v/>
      </c>
      <c r="BR106" s="12"/>
      <c r="BS106" s="75"/>
      <c r="BT106" s="75"/>
      <c r="BU106" s="13" t="str">
        <f t="shared" ref="BU106:BU120" si="413">IF(AND(BR106&lt;&gt;""),BR106/J106,"")</f>
        <v/>
      </c>
      <c r="BV106" s="12"/>
      <c r="BW106" s="75"/>
      <c r="BX106" s="75"/>
      <c r="BY106" s="13" t="str">
        <f t="shared" ref="BY106:BY120" si="414">IF(AND(BV106&lt;&gt;""),BV106/J106,"")</f>
        <v/>
      </c>
      <c r="BZ106" s="12"/>
      <c r="CA106" s="75"/>
      <c r="CB106" s="75"/>
      <c r="CC106" s="13" t="str">
        <f t="shared" ref="CC106:CC120" si="415">IF(AND(BZ106&lt;&gt;""),BZ106/J106,"")</f>
        <v/>
      </c>
      <c r="CD106" s="12"/>
      <c r="CE106" s="75"/>
      <c r="CF106" s="75"/>
      <c r="CG106" s="13" t="str">
        <f t="shared" ref="CG106:CG120" si="416">IF(AND(CD106&lt;&gt;""),CD106/J106,"")</f>
        <v/>
      </c>
      <c r="CH106" s="12"/>
      <c r="CI106" s="75"/>
      <c r="CJ106" s="75"/>
      <c r="CK106" s="13" t="str">
        <f t="shared" ref="CK106" si="417">IF(AND(CH106&lt;&gt;""),CH106/J106,"")</f>
        <v/>
      </c>
      <c r="CL106" s="12"/>
      <c r="CM106" s="75"/>
      <c r="CN106" s="75"/>
      <c r="CO106" s="13" t="str">
        <f t="shared" ref="CO106" si="418">IF(AND(CL106&lt;&gt;""),CL106/J106,"")</f>
        <v/>
      </c>
      <c r="CP106" s="12"/>
      <c r="CQ106" s="75"/>
      <c r="CR106" s="75"/>
      <c r="CS106" s="13" t="str">
        <f t="shared" ref="CS106:CS120" si="419">IF(AND(CP106&lt;&gt;""),CP106/J106,"")</f>
        <v/>
      </c>
      <c r="CT106" s="85">
        <f t="shared" ref="CT106:CT120" si="420">SUM(CS106,CO106,CK106,CG106,BY106,BU106,BQ106,BM106,BI106,BE106,CC106)</f>
        <v>0</v>
      </c>
    </row>
    <row r="107" spans="1:98">
      <c r="A107" s="1">
        <v>202096</v>
      </c>
      <c r="B107" s="75" t="s">
        <v>2363</v>
      </c>
      <c r="C107" s="86" t="s">
        <v>822</v>
      </c>
      <c r="D107" s="75" t="str">
        <f t="shared" si="396"/>
        <v>2022年</v>
      </c>
      <c r="E107" s="76">
        <v>44675</v>
      </c>
      <c r="F107" s="28">
        <v>54015</v>
      </c>
      <c r="G107" s="28">
        <v>33761</v>
      </c>
      <c r="H107" s="28">
        <v>54903</v>
      </c>
      <c r="I107" s="13">
        <f t="shared" si="392"/>
        <v>0.62503008423586037</v>
      </c>
      <c r="J107" s="12">
        <v>33132</v>
      </c>
      <c r="K107" s="28">
        <v>629</v>
      </c>
      <c r="L107" s="27">
        <f t="shared" si="393"/>
        <v>33761</v>
      </c>
      <c r="M107" s="77"/>
      <c r="N107" s="82"/>
      <c r="O107" s="75"/>
      <c r="P107" s="75"/>
      <c r="Q107" s="13" t="str">
        <f t="shared" si="265"/>
        <v/>
      </c>
      <c r="R107" s="12"/>
      <c r="S107" s="75"/>
      <c r="T107" s="75"/>
      <c r="U107" s="13" t="str">
        <f t="shared" si="397"/>
        <v/>
      </c>
      <c r="V107" s="12">
        <v>3287</v>
      </c>
      <c r="W107" s="75">
        <v>3</v>
      </c>
      <c r="X107" s="75">
        <v>2</v>
      </c>
      <c r="Y107" s="13">
        <f t="shared" si="398"/>
        <v>9.9209223711215738E-2</v>
      </c>
      <c r="Z107" s="12">
        <v>3705</v>
      </c>
      <c r="AA107" s="75">
        <v>2</v>
      </c>
      <c r="AB107" s="75">
        <v>2</v>
      </c>
      <c r="AC107" s="13">
        <f t="shared" si="399"/>
        <v>0.11182542557044549</v>
      </c>
      <c r="AD107" s="12"/>
      <c r="AE107" s="75"/>
      <c r="AF107" s="75"/>
      <c r="AG107" s="13" t="str">
        <f t="shared" si="400"/>
        <v/>
      </c>
      <c r="AH107" s="12"/>
      <c r="AI107" s="75"/>
      <c r="AJ107" s="75"/>
      <c r="AK107" s="13" t="str">
        <f t="shared" si="401"/>
        <v/>
      </c>
      <c r="AL107" s="12">
        <v>1080</v>
      </c>
      <c r="AM107" s="75">
        <v>1</v>
      </c>
      <c r="AN107" s="75">
        <v>1</v>
      </c>
      <c r="AO107" s="13">
        <f t="shared" si="402"/>
        <v>3.259688518652662E-2</v>
      </c>
      <c r="AP107" s="12" t="str">
        <f t="shared" si="403"/>
        <v/>
      </c>
      <c r="AQ107" s="75" t="str">
        <f t="shared" si="394"/>
        <v/>
      </c>
      <c r="AR107" s="75" t="str">
        <f t="shared" si="395"/>
        <v/>
      </c>
      <c r="AS107" s="13" t="str">
        <f t="shared" si="404"/>
        <v/>
      </c>
      <c r="AT107" s="12">
        <v>25060</v>
      </c>
      <c r="AU107" s="75">
        <v>21</v>
      </c>
      <c r="AV107" s="75">
        <v>16</v>
      </c>
      <c r="AW107" s="13">
        <f t="shared" si="405"/>
        <v>0.75636846553181214</v>
      </c>
      <c r="AX107" s="12">
        <f t="shared" si="406"/>
        <v>33132</v>
      </c>
      <c r="AY107" s="83">
        <f t="shared" si="407"/>
        <v>27</v>
      </c>
      <c r="AZ107" s="83">
        <f t="shared" si="408"/>
        <v>21</v>
      </c>
      <c r="BA107" s="84">
        <f t="shared" si="409"/>
        <v>1</v>
      </c>
      <c r="BB107" s="12"/>
      <c r="BC107" s="75"/>
      <c r="BD107" s="75"/>
      <c r="BE107" s="13" t="str">
        <f t="shared" si="410"/>
        <v/>
      </c>
      <c r="BF107" s="12"/>
      <c r="BG107" s="75"/>
      <c r="BH107" s="75"/>
      <c r="BI107" s="13" t="str">
        <f t="shared" ref="BI107:BI121" si="421">IF(AND(BF107&lt;&gt;""),BF107/J107,"")</f>
        <v/>
      </c>
      <c r="BJ107" s="12"/>
      <c r="BK107" s="75"/>
      <c r="BL107" s="75"/>
      <c r="BM107" s="13" t="str">
        <f t="shared" si="411"/>
        <v/>
      </c>
      <c r="BN107" s="12"/>
      <c r="BO107" s="75"/>
      <c r="BP107" s="75"/>
      <c r="BQ107" s="13" t="str">
        <f t="shared" si="412"/>
        <v/>
      </c>
      <c r="BR107" s="12"/>
      <c r="BS107" s="75"/>
      <c r="BT107" s="75"/>
      <c r="BU107" s="13" t="str">
        <f t="shared" si="413"/>
        <v/>
      </c>
      <c r="BV107" s="12"/>
      <c r="BW107" s="75"/>
      <c r="BX107" s="75"/>
      <c r="BY107" s="13" t="str">
        <f t="shared" si="414"/>
        <v/>
      </c>
      <c r="BZ107" s="12"/>
      <c r="CA107" s="75"/>
      <c r="CB107" s="75"/>
      <c r="CC107" s="13" t="str">
        <f t="shared" si="415"/>
        <v/>
      </c>
      <c r="CD107" s="12"/>
      <c r="CE107" s="75"/>
      <c r="CF107" s="75"/>
      <c r="CG107" s="13" t="str">
        <f t="shared" si="416"/>
        <v/>
      </c>
      <c r="CH107" s="12"/>
      <c r="CI107" s="75"/>
      <c r="CJ107" s="75"/>
      <c r="CK107" s="13"/>
      <c r="CL107" s="12"/>
      <c r="CM107" s="75"/>
      <c r="CN107" s="75"/>
      <c r="CO107" s="13"/>
      <c r="CP107" s="12"/>
      <c r="CQ107" s="75"/>
      <c r="CR107" s="75"/>
      <c r="CS107" s="13" t="str">
        <f t="shared" si="419"/>
        <v/>
      </c>
      <c r="CT107" s="85">
        <f t="shared" si="420"/>
        <v>0</v>
      </c>
    </row>
    <row r="108" spans="1:98">
      <c r="A108" s="1">
        <v>202118</v>
      </c>
      <c r="B108" s="75" t="s">
        <v>2363</v>
      </c>
      <c r="C108" s="86" t="s">
        <v>825</v>
      </c>
      <c r="D108" s="75" t="str">
        <f t="shared" si="396"/>
        <v>2022年</v>
      </c>
      <c r="E108" s="76">
        <v>44675</v>
      </c>
      <c r="F108" s="28">
        <v>35970</v>
      </c>
      <c r="G108" s="28">
        <v>18209</v>
      </c>
      <c r="H108" s="28">
        <v>36487</v>
      </c>
      <c r="I108" s="13">
        <f t="shared" ref="I108:I122" si="422">IF(AND(F108&lt;&gt;"",G108&lt;&gt;""),G108/F108,"")</f>
        <v>0.50622741173199892</v>
      </c>
      <c r="J108" s="12">
        <v>18042</v>
      </c>
      <c r="K108" s="28">
        <v>167</v>
      </c>
      <c r="L108" s="27">
        <f t="shared" si="393"/>
        <v>18209</v>
      </c>
      <c r="M108" s="77"/>
      <c r="N108" s="82"/>
      <c r="O108" s="75"/>
      <c r="P108" s="75"/>
      <c r="Q108" s="13" t="str">
        <f t="shared" si="265"/>
        <v/>
      </c>
      <c r="R108" s="12"/>
      <c r="S108" s="75"/>
      <c r="T108" s="75"/>
      <c r="U108" s="13" t="str">
        <f t="shared" si="397"/>
        <v/>
      </c>
      <c r="V108" s="12">
        <v>872</v>
      </c>
      <c r="W108" s="75">
        <v>1</v>
      </c>
      <c r="X108" s="75">
        <v>1</v>
      </c>
      <c r="Y108" s="13">
        <f t="shared" si="398"/>
        <v>4.8331670546502607E-2</v>
      </c>
      <c r="Z108" s="12">
        <v>1565</v>
      </c>
      <c r="AA108" s="75">
        <v>1</v>
      </c>
      <c r="AB108" s="75">
        <v>1</v>
      </c>
      <c r="AC108" s="13">
        <f t="shared" si="399"/>
        <v>8.6742046336326345E-2</v>
      </c>
      <c r="AD108" s="12"/>
      <c r="AE108" s="75"/>
      <c r="AF108" s="75"/>
      <c r="AG108" s="13" t="str">
        <f t="shared" si="400"/>
        <v/>
      </c>
      <c r="AH108" s="12"/>
      <c r="AI108" s="75"/>
      <c r="AJ108" s="75"/>
      <c r="AK108" s="13" t="str">
        <f t="shared" si="401"/>
        <v/>
      </c>
      <c r="AL108" s="12"/>
      <c r="AM108" s="75"/>
      <c r="AN108" s="75"/>
      <c r="AO108" s="13" t="str">
        <f t="shared" si="402"/>
        <v/>
      </c>
      <c r="AP108" s="12" t="str">
        <f t="shared" si="403"/>
        <v/>
      </c>
      <c r="AQ108" s="75" t="str">
        <f t="shared" si="394"/>
        <v/>
      </c>
      <c r="AR108" s="75" t="str">
        <f t="shared" si="395"/>
        <v/>
      </c>
      <c r="AS108" s="13" t="str">
        <f t="shared" si="404"/>
        <v/>
      </c>
      <c r="AT108" s="12">
        <v>15604.999</v>
      </c>
      <c r="AU108" s="75">
        <v>20</v>
      </c>
      <c r="AV108" s="75">
        <v>18</v>
      </c>
      <c r="AW108" s="13">
        <f t="shared" si="405"/>
        <v>0.86492622769094329</v>
      </c>
      <c r="AX108" s="12">
        <f t="shared" si="406"/>
        <v>18041.999</v>
      </c>
      <c r="AY108" s="83">
        <f t="shared" si="407"/>
        <v>22</v>
      </c>
      <c r="AZ108" s="83">
        <f t="shared" si="408"/>
        <v>20</v>
      </c>
      <c r="BA108" s="84">
        <f t="shared" si="409"/>
        <v>0.99999994457377228</v>
      </c>
      <c r="BB108" s="12"/>
      <c r="BC108" s="75"/>
      <c r="BD108" s="75"/>
      <c r="BE108" s="13" t="str">
        <f t="shared" si="410"/>
        <v/>
      </c>
      <c r="BF108" s="12"/>
      <c r="BG108" s="75"/>
      <c r="BH108" s="75"/>
      <c r="BI108" s="13" t="str">
        <f t="shared" si="421"/>
        <v/>
      </c>
      <c r="BJ108" s="12"/>
      <c r="BK108" s="75"/>
      <c r="BL108" s="75"/>
      <c r="BM108" s="13" t="str">
        <f t="shared" si="411"/>
        <v/>
      </c>
      <c r="BN108" s="12"/>
      <c r="BO108" s="75"/>
      <c r="BP108" s="75"/>
      <c r="BQ108" s="13" t="str">
        <f t="shared" si="412"/>
        <v/>
      </c>
      <c r="BR108" s="12"/>
      <c r="BS108" s="75"/>
      <c r="BT108" s="75"/>
      <c r="BU108" s="13" t="str">
        <f t="shared" si="413"/>
        <v/>
      </c>
      <c r="BV108" s="12"/>
      <c r="BW108" s="75"/>
      <c r="BX108" s="75"/>
      <c r="BY108" s="13" t="str">
        <f t="shared" si="414"/>
        <v/>
      </c>
      <c r="BZ108" s="12"/>
      <c r="CA108" s="75"/>
      <c r="CB108" s="75"/>
      <c r="CC108" s="13" t="str">
        <f t="shared" si="415"/>
        <v/>
      </c>
      <c r="CD108" s="12"/>
      <c r="CE108" s="75"/>
      <c r="CF108" s="75"/>
      <c r="CG108" s="13" t="str">
        <f t="shared" si="416"/>
        <v/>
      </c>
      <c r="CH108" s="12"/>
      <c r="CI108" s="75"/>
      <c r="CJ108" s="75"/>
      <c r="CK108" s="13"/>
      <c r="CL108" s="12"/>
      <c r="CM108" s="75"/>
      <c r="CN108" s="75"/>
      <c r="CO108" s="13"/>
      <c r="CP108" s="12"/>
      <c r="CQ108" s="75"/>
      <c r="CR108" s="75"/>
      <c r="CS108" s="13" t="str">
        <f t="shared" si="419"/>
        <v/>
      </c>
      <c r="CT108" s="85">
        <f t="shared" si="420"/>
        <v>0</v>
      </c>
    </row>
    <row r="109" spans="1:98">
      <c r="A109" s="1" t="s">
        <v>2369</v>
      </c>
      <c r="B109" s="75" t="s">
        <v>2363</v>
      </c>
      <c r="C109" s="86" t="s">
        <v>829</v>
      </c>
      <c r="D109" s="75" t="str">
        <f t="shared" si="396"/>
        <v>2021年</v>
      </c>
      <c r="E109" s="76">
        <v>44851</v>
      </c>
      <c r="F109" s="28">
        <v>81035</v>
      </c>
      <c r="G109" s="28">
        <v>45051</v>
      </c>
      <c r="H109" s="28"/>
      <c r="I109" s="13">
        <f t="shared" si="422"/>
        <v>0.55594496205343369</v>
      </c>
      <c r="J109" s="12">
        <v>44065</v>
      </c>
      <c r="K109" s="28">
        <v>985</v>
      </c>
      <c r="L109" s="27">
        <f t="shared" si="393"/>
        <v>45050</v>
      </c>
      <c r="M109" s="77"/>
      <c r="N109" s="82"/>
      <c r="O109" s="75"/>
      <c r="P109" s="75"/>
      <c r="Q109" s="13" t="str">
        <f t="shared" si="265"/>
        <v/>
      </c>
      <c r="R109" s="12"/>
      <c r="S109" s="75"/>
      <c r="T109" s="75"/>
      <c r="U109" s="13" t="str">
        <f t="shared" si="397"/>
        <v/>
      </c>
      <c r="V109" s="12">
        <v>4655</v>
      </c>
      <c r="W109" s="75">
        <v>3</v>
      </c>
      <c r="X109" s="75">
        <v>3</v>
      </c>
      <c r="Y109" s="13">
        <f t="shared" si="398"/>
        <v>0.10563939634630659</v>
      </c>
      <c r="Z109" s="12">
        <v>3541.4670000000001</v>
      </c>
      <c r="AA109" s="75">
        <v>1</v>
      </c>
      <c r="AB109" s="75">
        <v>1</v>
      </c>
      <c r="AC109" s="13">
        <f t="shared" si="399"/>
        <v>8.0369159196641324E-2</v>
      </c>
      <c r="AD109" s="12"/>
      <c r="AE109" s="75"/>
      <c r="AF109" s="75"/>
      <c r="AG109" s="13" t="str">
        <f t="shared" si="400"/>
        <v/>
      </c>
      <c r="AH109" s="12"/>
      <c r="AI109" s="75"/>
      <c r="AJ109" s="75"/>
      <c r="AK109" s="13" t="str">
        <f t="shared" si="401"/>
        <v/>
      </c>
      <c r="AL109" s="12"/>
      <c r="AM109" s="75"/>
      <c r="AN109" s="75"/>
      <c r="AO109" s="13" t="str">
        <f t="shared" si="402"/>
        <v/>
      </c>
      <c r="AP109" s="12" t="str">
        <f t="shared" si="403"/>
        <v/>
      </c>
      <c r="AQ109" s="75" t="str">
        <f t="shared" si="394"/>
        <v/>
      </c>
      <c r="AR109" s="75" t="str">
        <f t="shared" si="395"/>
        <v/>
      </c>
      <c r="AS109" s="13" t="str">
        <f t="shared" si="404"/>
        <v/>
      </c>
      <c r="AT109" s="12">
        <v>35868.531000000003</v>
      </c>
      <c r="AU109" s="75">
        <v>24</v>
      </c>
      <c r="AV109" s="75">
        <v>18</v>
      </c>
      <c r="AW109" s="13">
        <f t="shared" si="405"/>
        <v>0.81399139906955642</v>
      </c>
      <c r="AX109" s="12">
        <f t="shared" si="406"/>
        <v>44064.998000000007</v>
      </c>
      <c r="AY109" s="83">
        <f t="shared" si="407"/>
        <v>28</v>
      </c>
      <c r="AZ109" s="83">
        <f t="shared" si="408"/>
        <v>22</v>
      </c>
      <c r="BA109" s="84">
        <f t="shared" si="409"/>
        <v>0.99999995461250435</v>
      </c>
      <c r="BB109" s="12"/>
      <c r="BC109" s="75"/>
      <c r="BD109" s="75"/>
      <c r="BE109" s="13" t="str">
        <f t="shared" si="410"/>
        <v/>
      </c>
      <c r="BF109" s="12"/>
      <c r="BG109" s="75"/>
      <c r="BH109" s="75"/>
      <c r="BI109" s="13" t="str">
        <f t="shared" si="421"/>
        <v/>
      </c>
      <c r="BJ109" s="12"/>
      <c r="BK109" s="75"/>
      <c r="BL109" s="75"/>
      <c r="BM109" s="13" t="str">
        <f t="shared" si="411"/>
        <v/>
      </c>
      <c r="BN109" s="12"/>
      <c r="BO109" s="75"/>
      <c r="BP109" s="75"/>
      <c r="BQ109" s="13" t="str">
        <f t="shared" si="412"/>
        <v/>
      </c>
      <c r="BR109" s="12"/>
      <c r="BS109" s="75"/>
      <c r="BT109" s="75"/>
      <c r="BU109" s="13" t="str">
        <f t="shared" si="413"/>
        <v/>
      </c>
      <c r="BV109" s="12"/>
      <c r="BW109" s="75"/>
      <c r="BX109" s="75"/>
      <c r="BY109" s="13" t="str">
        <f t="shared" si="414"/>
        <v/>
      </c>
      <c r="BZ109" s="12"/>
      <c r="CA109" s="75"/>
      <c r="CB109" s="75"/>
      <c r="CC109" s="13" t="str">
        <f t="shared" si="415"/>
        <v/>
      </c>
      <c r="CD109" s="12"/>
      <c r="CE109" s="75"/>
      <c r="CF109" s="75"/>
      <c r="CG109" s="13" t="str">
        <f t="shared" si="416"/>
        <v/>
      </c>
      <c r="CH109" s="12"/>
      <c r="CI109" s="75"/>
      <c r="CJ109" s="75"/>
      <c r="CK109" s="13"/>
      <c r="CL109" s="12"/>
      <c r="CM109" s="75"/>
      <c r="CN109" s="75"/>
      <c r="CO109" s="13"/>
      <c r="CP109" s="12"/>
      <c r="CQ109" s="75"/>
      <c r="CR109" s="75"/>
      <c r="CS109" s="13" t="str">
        <f t="shared" si="419"/>
        <v/>
      </c>
      <c r="CT109" s="85">
        <f t="shared" si="420"/>
        <v>0</v>
      </c>
    </row>
    <row r="110" spans="1:98">
      <c r="A110" s="1">
        <v>203238</v>
      </c>
      <c r="B110" s="75" t="s">
        <v>2363</v>
      </c>
      <c r="C110" s="86" t="s">
        <v>2371</v>
      </c>
      <c r="D110" s="75" t="str">
        <f t="shared" ref="D110:D114" si="423">IF(MONTH(E110)&gt;=5, YEAR(E110)-1, YEAR(E110))&amp;"年"</f>
        <v>2021年</v>
      </c>
      <c r="E110" s="76">
        <v>44816</v>
      </c>
      <c r="F110" s="28">
        <v>12993</v>
      </c>
      <c r="G110" s="28">
        <v>7150</v>
      </c>
      <c r="H110" s="28"/>
      <c r="I110" s="13">
        <f t="shared" si="422"/>
        <v>0.55029631339952279</v>
      </c>
      <c r="J110" s="12">
        <v>7080</v>
      </c>
      <c r="K110" s="28">
        <v>70</v>
      </c>
      <c r="L110" s="27">
        <f t="shared" si="393"/>
        <v>7150</v>
      </c>
      <c r="M110" s="77"/>
      <c r="N110" s="82"/>
      <c r="O110" s="75"/>
      <c r="P110" s="75"/>
      <c r="Q110" s="13" t="str">
        <f t="shared" si="265"/>
        <v/>
      </c>
      <c r="R110" s="12"/>
      <c r="S110" s="75"/>
      <c r="T110" s="75"/>
      <c r="U110" s="13" t="str">
        <f t="shared" si="397"/>
        <v/>
      </c>
      <c r="V110" s="12">
        <v>679</v>
      </c>
      <c r="W110" s="75">
        <v>1</v>
      </c>
      <c r="X110" s="75">
        <v>1</v>
      </c>
      <c r="Y110" s="13">
        <f t="shared" si="398"/>
        <v>9.5903954802259883E-2</v>
      </c>
      <c r="Z110" s="12">
        <v>806</v>
      </c>
      <c r="AA110" s="75">
        <v>1</v>
      </c>
      <c r="AB110" s="75">
        <v>1</v>
      </c>
      <c r="AC110" s="13">
        <f t="shared" si="399"/>
        <v>0.11384180790960452</v>
      </c>
      <c r="AD110" s="12"/>
      <c r="AE110" s="75"/>
      <c r="AF110" s="75"/>
      <c r="AG110" s="13" t="str">
        <f t="shared" si="400"/>
        <v/>
      </c>
      <c r="AH110" s="12"/>
      <c r="AI110" s="75"/>
      <c r="AJ110" s="75"/>
      <c r="AK110" s="13" t="str">
        <f t="shared" si="401"/>
        <v/>
      </c>
      <c r="AL110" s="12"/>
      <c r="AM110" s="75"/>
      <c r="AN110" s="75"/>
      <c r="AO110" s="13" t="str">
        <f t="shared" si="402"/>
        <v/>
      </c>
      <c r="AP110" s="12" t="str">
        <f t="shared" si="403"/>
        <v/>
      </c>
      <c r="AQ110" s="75" t="str">
        <f t="shared" si="394"/>
        <v/>
      </c>
      <c r="AR110" s="75" t="str">
        <f t="shared" si="395"/>
        <v/>
      </c>
      <c r="AS110" s="13" t="str">
        <f t="shared" si="404"/>
        <v/>
      </c>
      <c r="AT110" s="12">
        <v>5595</v>
      </c>
      <c r="AU110" s="75">
        <v>14</v>
      </c>
      <c r="AV110" s="75">
        <v>12</v>
      </c>
      <c r="AW110" s="13">
        <f t="shared" si="405"/>
        <v>0.7902542372881356</v>
      </c>
      <c r="AX110" s="12">
        <f t="shared" si="406"/>
        <v>7080</v>
      </c>
      <c r="AY110" s="83">
        <f t="shared" si="407"/>
        <v>16</v>
      </c>
      <c r="AZ110" s="83">
        <f t="shared" si="408"/>
        <v>14</v>
      </c>
      <c r="BA110" s="84">
        <f t="shared" si="409"/>
        <v>1</v>
      </c>
      <c r="BB110" s="12"/>
      <c r="BC110" s="75"/>
      <c r="BD110" s="75"/>
      <c r="BE110" s="13" t="str">
        <f t="shared" si="410"/>
        <v/>
      </c>
      <c r="BF110" s="12"/>
      <c r="BG110" s="75"/>
      <c r="BH110" s="75"/>
      <c r="BI110" s="13" t="str">
        <f t="shared" si="421"/>
        <v/>
      </c>
      <c r="BJ110" s="12"/>
      <c r="BK110" s="75"/>
      <c r="BL110" s="75"/>
      <c r="BM110" s="13" t="str">
        <f t="shared" si="411"/>
        <v/>
      </c>
      <c r="BN110" s="12"/>
      <c r="BO110" s="75"/>
      <c r="BP110" s="75"/>
      <c r="BQ110" s="13" t="str">
        <f t="shared" si="412"/>
        <v/>
      </c>
      <c r="BR110" s="12"/>
      <c r="BS110" s="75"/>
      <c r="BT110" s="75"/>
      <c r="BU110" s="13" t="str">
        <f t="shared" si="413"/>
        <v/>
      </c>
      <c r="BV110" s="12"/>
      <c r="BW110" s="75"/>
      <c r="BX110" s="75"/>
      <c r="BY110" s="13" t="str">
        <f t="shared" si="414"/>
        <v/>
      </c>
      <c r="BZ110" s="12"/>
      <c r="CA110" s="75"/>
      <c r="CB110" s="75"/>
      <c r="CC110" s="13" t="str">
        <f t="shared" si="415"/>
        <v/>
      </c>
      <c r="CD110" s="12"/>
      <c r="CE110" s="75"/>
      <c r="CF110" s="75"/>
      <c r="CG110" s="13" t="str">
        <f t="shared" si="416"/>
        <v/>
      </c>
      <c r="CH110" s="12"/>
      <c r="CI110" s="75"/>
      <c r="CJ110" s="75"/>
      <c r="CK110" s="13" t="str">
        <f>IF(AND(CH110&lt;&gt;""),CH110/J110,"")</f>
        <v/>
      </c>
      <c r="CL110" s="12"/>
      <c r="CM110" s="75"/>
      <c r="CN110" s="75"/>
      <c r="CO110" s="13" t="str">
        <f>IF(AND(CL110&lt;&gt;""),CL110/J110,"")</f>
        <v/>
      </c>
      <c r="CP110" s="12"/>
      <c r="CQ110" s="75"/>
      <c r="CR110" s="75"/>
      <c r="CS110" s="13" t="str">
        <f t="shared" si="419"/>
        <v/>
      </c>
      <c r="CT110" s="85">
        <f t="shared" si="420"/>
        <v>0</v>
      </c>
    </row>
    <row r="111" spans="1:98">
      <c r="A111" s="1">
        <v>203505</v>
      </c>
      <c r="B111" s="75" t="s">
        <v>2363</v>
      </c>
      <c r="C111" s="86" t="s">
        <v>836</v>
      </c>
      <c r="D111" s="75" t="str">
        <f t="shared" si="423"/>
        <v>2021年</v>
      </c>
      <c r="E111" s="76">
        <v>44865</v>
      </c>
      <c r="F111" s="28">
        <v>5103</v>
      </c>
      <c r="G111" s="28">
        <v>3971</v>
      </c>
      <c r="H111" s="28">
        <v>5146</v>
      </c>
      <c r="I111" s="13">
        <f t="shared" si="422"/>
        <v>0.77816970409563002</v>
      </c>
      <c r="J111" s="12">
        <v>3891</v>
      </c>
      <c r="K111" s="28">
        <v>80</v>
      </c>
      <c r="L111" s="27">
        <f t="shared" si="393"/>
        <v>3971</v>
      </c>
      <c r="M111" s="77"/>
      <c r="N111" s="82"/>
      <c r="O111" s="75"/>
      <c r="P111" s="75"/>
      <c r="Q111" s="13" t="str">
        <f t="shared" si="265"/>
        <v/>
      </c>
      <c r="R111" s="12"/>
      <c r="S111" s="75"/>
      <c r="T111" s="75"/>
      <c r="U111" s="13" t="str">
        <f t="shared" si="397"/>
        <v/>
      </c>
      <c r="V111" s="12">
        <v>249</v>
      </c>
      <c r="W111" s="75">
        <v>1</v>
      </c>
      <c r="X111" s="75">
        <v>1</v>
      </c>
      <c r="Y111" s="13">
        <f t="shared" si="398"/>
        <v>6.3993831919814961E-2</v>
      </c>
      <c r="Z111" s="12"/>
      <c r="AA111" s="75"/>
      <c r="AB111" s="75"/>
      <c r="AC111" s="13" t="str">
        <f t="shared" si="399"/>
        <v/>
      </c>
      <c r="AD111" s="12"/>
      <c r="AE111" s="75"/>
      <c r="AF111" s="75"/>
      <c r="AG111" s="13" t="str">
        <f t="shared" si="400"/>
        <v/>
      </c>
      <c r="AH111" s="12"/>
      <c r="AI111" s="75"/>
      <c r="AJ111" s="75"/>
      <c r="AK111" s="13" t="str">
        <f t="shared" si="401"/>
        <v/>
      </c>
      <c r="AL111" s="12"/>
      <c r="AM111" s="75"/>
      <c r="AN111" s="75"/>
      <c r="AO111" s="13" t="str">
        <f t="shared" si="402"/>
        <v/>
      </c>
      <c r="AP111" s="12" t="str">
        <f t="shared" si="403"/>
        <v/>
      </c>
      <c r="AQ111" s="75" t="str">
        <f t="shared" si="394"/>
        <v/>
      </c>
      <c r="AR111" s="75" t="str">
        <f t="shared" si="395"/>
        <v/>
      </c>
      <c r="AS111" s="13" t="str">
        <f t="shared" si="404"/>
        <v/>
      </c>
      <c r="AT111" s="12">
        <v>3642</v>
      </c>
      <c r="AU111" s="75">
        <v>10</v>
      </c>
      <c r="AV111" s="75">
        <v>9</v>
      </c>
      <c r="AW111" s="13">
        <f t="shared" si="405"/>
        <v>0.936006168080185</v>
      </c>
      <c r="AX111" s="12">
        <f t="shared" si="406"/>
        <v>3891</v>
      </c>
      <c r="AY111" s="83">
        <f t="shared" si="407"/>
        <v>11</v>
      </c>
      <c r="AZ111" s="83">
        <f t="shared" si="408"/>
        <v>10</v>
      </c>
      <c r="BA111" s="84">
        <f t="shared" si="409"/>
        <v>1</v>
      </c>
      <c r="BB111" s="12"/>
      <c r="BC111" s="75"/>
      <c r="BD111" s="75"/>
      <c r="BE111" s="13" t="str">
        <f t="shared" si="410"/>
        <v/>
      </c>
      <c r="BF111" s="12"/>
      <c r="BG111" s="75"/>
      <c r="BH111" s="75"/>
      <c r="BI111" s="13" t="str">
        <f t="shared" si="421"/>
        <v/>
      </c>
      <c r="BJ111" s="12"/>
      <c r="BK111" s="75"/>
      <c r="BL111" s="75"/>
      <c r="BM111" s="13" t="str">
        <f t="shared" si="411"/>
        <v/>
      </c>
      <c r="BN111" s="12"/>
      <c r="BO111" s="75"/>
      <c r="BP111" s="75"/>
      <c r="BQ111" s="13" t="str">
        <f t="shared" si="412"/>
        <v/>
      </c>
      <c r="BR111" s="12"/>
      <c r="BS111" s="75"/>
      <c r="BT111" s="75"/>
      <c r="BU111" s="13" t="str">
        <f t="shared" si="413"/>
        <v/>
      </c>
      <c r="BV111" s="12"/>
      <c r="BW111" s="75"/>
      <c r="BX111" s="75"/>
      <c r="BY111" s="13" t="str">
        <f t="shared" si="414"/>
        <v/>
      </c>
      <c r="BZ111" s="12"/>
      <c r="CA111" s="75"/>
      <c r="CB111" s="75"/>
      <c r="CC111" s="13" t="str">
        <f t="shared" si="415"/>
        <v/>
      </c>
      <c r="CD111" s="12"/>
      <c r="CE111" s="75"/>
      <c r="CF111" s="75"/>
      <c r="CG111" s="13" t="str">
        <f t="shared" si="416"/>
        <v/>
      </c>
      <c r="CH111" s="12"/>
      <c r="CI111" s="75"/>
      <c r="CJ111" s="75"/>
      <c r="CK111" s="13"/>
      <c r="CL111" s="12"/>
      <c r="CM111" s="75"/>
      <c r="CN111" s="75"/>
      <c r="CO111" s="13"/>
      <c r="CP111" s="12"/>
      <c r="CQ111" s="75"/>
      <c r="CR111" s="75"/>
      <c r="CS111" s="13" t="str">
        <f t="shared" si="419"/>
        <v/>
      </c>
      <c r="CT111" s="85">
        <f t="shared" si="420"/>
        <v>0</v>
      </c>
    </row>
    <row r="112" spans="1:98">
      <c r="A112" s="1">
        <v>204030</v>
      </c>
      <c r="B112" s="75" t="s">
        <v>2363</v>
      </c>
      <c r="C112" s="86" t="s">
        <v>849</v>
      </c>
      <c r="D112" s="75" t="str">
        <f t="shared" si="423"/>
        <v>2021年</v>
      </c>
      <c r="E112" s="76">
        <v>44753</v>
      </c>
      <c r="F112" s="28"/>
      <c r="G112" s="28"/>
      <c r="H112" s="28">
        <v>10640</v>
      </c>
      <c r="I112" s="13" t="str">
        <f t="shared" si="422"/>
        <v/>
      </c>
      <c r="J112" s="12"/>
      <c r="K112" s="28"/>
      <c r="L112" s="27" t="str">
        <f t="shared" ref="L112:L123" si="424">IF(J112&lt;&gt;"",J112+K112,"")</f>
        <v/>
      </c>
      <c r="M112" s="77" t="s">
        <v>1769</v>
      </c>
      <c r="N112" s="82"/>
      <c r="O112" s="75"/>
      <c r="P112" s="75"/>
      <c r="Q112" s="13" t="str">
        <f t="shared" si="265"/>
        <v/>
      </c>
      <c r="R112" s="12"/>
      <c r="S112" s="75"/>
      <c r="T112" s="75"/>
      <c r="U112" s="13" t="str">
        <f t="shared" si="397"/>
        <v/>
      </c>
      <c r="V112" s="12"/>
      <c r="W112" s="75">
        <v>3</v>
      </c>
      <c r="X112" s="75">
        <v>3</v>
      </c>
      <c r="Y112" s="13" t="str">
        <f t="shared" si="398"/>
        <v/>
      </c>
      <c r="Z112" s="12"/>
      <c r="AA112" s="75">
        <v>1</v>
      </c>
      <c r="AB112" s="75">
        <v>1</v>
      </c>
      <c r="AC112" s="13" t="str">
        <f t="shared" si="399"/>
        <v/>
      </c>
      <c r="AD112" s="12"/>
      <c r="AE112" s="75"/>
      <c r="AF112" s="75"/>
      <c r="AG112" s="13" t="str">
        <f t="shared" si="400"/>
        <v/>
      </c>
      <c r="AH112" s="12"/>
      <c r="AI112" s="75"/>
      <c r="AJ112" s="75"/>
      <c r="AK112" s="13" t="str">
        <f t="shared" si="401"/>
        <v/>
      </c>
      <c r="AL112" s="12"/>
      <c r="AM112" s="75"/>
      <c r="AN112" s="75"/>
      <c r="AO112" s="13" t="str">
        <f t="shared" si="402"/>
        <v/>
      </c>
      <c r="AP112" s="12" t="str">
        <f t="shared" si="403"/>
        <v/>
      </c>
      <c r="AQ112" s="75" t="str">
        <f t="shared" ref="AQ112:AQ126" si="425">IF(OR(BC112&lt;&gt;"",BG112&lt;&gt;"",BK112&lt;&gt;"",BO112&lt;&gt;"",BS112&lt;&gt;"",BW112&lt;&gt;"",CA112&lt;&gt;"",CE112&lt;&gt;"",CQ112&lt;&gt;""),BC112+BG112+BK112+BO112+BS112+BW112+CA112+CE112+CQ112,"")</f>
        <v/>
      </c>
      <c r="AR112" s="75" t="str">
        <f t="shared" ref="AR112:AR126" si="426">IF(OR(BD112&lt;&gt;"",BH112&lt;&gt;"",BL112&lt;&gt;"",BP112&lt;&gt;"",BT112&lt;&gt;"",BX112&lt;&gt;"",CB112&lt;&gt;"",CF112&lt;&gt;"",CR112&lt;&gt;""),BD112+BH112+BL112+BP112+BT112+BX112+CB112+CF112+CR112,"")</f>
        <v/>
      </c>
      <c r="AS112" s="13" t="str">
        <f t="shared" si="404"/>
        <v/>
      </c>
      <c r="AT112" s="12"/>
      <c r="AU112" s="75">
        <v>10</v>
      </c>
      <c r="AV112" s="75">
        <v>10</v>
      </c>
      <c r="AW112" s="13" t="str">
        <f t="shared" si="405"/>
        <v/>
      </c>
      <c r="AX112" s="12" t="str">
        <f t="shared" si="406"/>
        <v/>
      </c>
      <c r="AY112" s="83">
        <f t="shared" si="407"/>
        <v>14</v>
      </c>
      <c r="AZ112" s="83">
        <f t="shared" si="408"/>
        <v>14</v>
      </c>
      <c r="BA112" s="84" t="str">
        <f t="shared" si="409"/>
        <v/>
      </c>
      <c r="BB112" s="12"/>
      <c r="BC112" s="75"/>
      <c r="BD112" s="75"/>
      <c r="BE112" s="13" t="str">
        <f t="shared" si="410"/>
        <v/>
      </c>
      <c r="BF112" s="12"/>
      <c r="BG112" s="75"/>
      <c r="BH112" s="75"/>
      <c r="BI112" s="13" t="str">
        <f t="shared" si="421"/>
        <v/>
      </c>
      <c r="BJ112" s="12"/>
      <c r="BK112" s="75"/>
      <c r="BL112" s="75"/>
      <c r="BM112" s="13" t="str">
        <f t="shared" si="411"/>
        <v/>
      </c>
      <c r="BN112" s="12"/>
      <c r="BO112" s="75"/>
      <c r="BP112" s="75"/>
      <c r="BQ112" s="13" t="str">
        <f t="shared" si="412"/>
        <v/>
      </c>
      <c r="BR112" s="12"/>
      <c r="BS112" s="75"/>
      <c r="BT112" s="75"/>
      <c r="BU112" s="13" t="str">
        <f t="shared" si="413"/>
        <v/>
      </c>
      <c r="BV112" s="12"/>
      <c r="BW112" s="75"/>
      <c r="BX112" s="75"/>
      <c r="BY112" s="13" t="str">
        <f t="shared" si="414"/>
        <v/>
      </c>
      <c r="BZ112" s="12"/>
      <c r="CA112" s="75"/>
      <c r="CB112" s="75"/>
      <c r="CC112" s="13" t="str">
        <f t="shared" si="415"/>
        <v/>
      </c>
      <c r="CD112" s="12"/>
      <c r="CE112" s="75"/>
      <c r="CF112" s="75"/>
      <c r="CG112" s="13" t="str">
        <f t="shared" si="416"/>
        <v/>
      </c>
      <c r="CH112" s="12"/>
      <c r="CI112" s="75"/>
      <c r="CJ112" s="75"/>
      <c r="CK112" s="13"/>
      <c r="CL112" s="12"/>
      <c r="CM112" s="75"/>
      <c r="CN112" s="75"/>
      <c r="CO112" s="13"/>
      <c r="CP112" s="12"/>
      <c r="CQ112" s="75"/>
      <c r="CR112" s="75"/>
      <c r="CS112" s="13" t="str">
        <f t="shared" si="419"/>
        <v/>
      </c>
      <c r="CT112" s="85">
        <f t="shared" si="420"/>
        <v>0</v>
      </c>
    </row>
    <row r="113" spans="1:98">
      <c r="A113" s="1">
        <v>204099</v>
      </c>
      <c r="B113" s="75" t="s">
        <v>2363</v>
      </c>
      <c r="C113" s="86" t="s">
        <v>855</v>
      </c>
      <c r="D113" s="75" t="str">
        <f t="shared" si="423"/>
        <v>2022年</v>
      </c>
      <c r="E113" s="76">
        <v>44675</v>
      </c>
      <c r="F113" s="28"/>
      <c r="G113" s="28"/>
      <c r="H113" s="28">
        <v>337</v>
      </c>
      <c r="I113" s="13" t="str">
        <f t="shared" si="422"/>
        <v/>
      </c>
      <c r="J113" s="12"/>
      <c r="K113" s="28"/>
      <c r="L113" s="27" t="str">
        <f t="shared" si="424"/>
        <v/>
      </c>
      <c r="M113" s="77" t="s">
        <v>1769</v>
      </c>
      <c r="N113" s="82"/>
      <c r="O113" s="75"/>
      <c r="P113" s="75"/>
      <c r="Q113" s="13" t="str">
        <f t="shared" si="265"/>
        <v/>
      </c>
      <c r="R113" s="12"/>
      <c r="S113" s="75"/>
      <c r="T113" s="75"/>
      <c r="U113" s="13" t="str">
        <f t="shared" si="397"/>
        <v/>
      </c>
      <c r="V113" s="12"/>
      <c r="W113" s="75"/>
      <c r="X113" s="75"/>
      <c r="Y113" s="13" t="str">
        <f t="shared" si="398"/>
        <v/>
      </c>
      <c r="Z113" s="12"/>
      <c r="AA113" s="75"/>
      <c r="AB113" s="75"/>
      <c r="AC113" s="13" t="str">
        <f t="shared" si="399"/>
        <v/>
      </c>
      <c r="AD113" s="12"/>
      <c r="AE113" s="75"/>
      <c r="AF113" s="75"/>
      <c r="AG113" s="13" t="str">
        <f t="shared" si="400"/>
        <v/>
      </c>
      <c r="AH113" s="12"/>
      <c r="AI113" s="75"/>
      <c r="AJ113" s="75"/>
      <c r="AK113" s="13" t="str">
        <f t="shared" si="401"/>
        <v/>
      </c>
      <c r="AL113" s="12"/>
      <c r="AM113" s="75"/>
      <c r="AN113" s="75"/>
      <c r="AO113" s="13" t="str">
        <f t="shared" si="402"/>
        <v/>
      </c>
      <c r="AP113" s="12" t="str">
        <f t="shared" si="403"/>
        <v/>
      </c>
      <c r="AQ113" s="75" t="str">
        <f t="shared" si="425"/>
        <v/>
      </c>
      <c r="AR113" s="75" t="str">
        <f t="shared" si="426"/>
        <v/>
      </c>
      <c r="AS113" s="13" t="str">
        <f t="shared" si="404"/>
        <v/>
      </c>
      <c r="AT113" s="12"/>
      <c r="AU113" s="75">
        <v>7</v>
      </c>
      <c r="AV113" s="75">
        <v>7</v>
      </c>
      <c r="AW113" s="13" t="str">
        <f t="shared" si="405"/>
        <v/>
      </c>
      <c r="AX113" s="12" t="str">
        <f t="shared" si="406"/>
        <v/>
      </c>
      <c r="AY113" s="83">
        <f t="shared" si="407"/>
        <v>7</v>
      </c>
      <c r="AZ113" s="83">
        <f t="shared" si="408"/>
        <v>7</v>
      </c>
      <c r="BA113" s="84" t="str">
        <f t="shared" si="409"/>
        <v/>
      </c>
      <c r="BB113" s="12"/>
      <c r="BC113" s="75"/>
      <c r="BD113" s="75"/>
      <c r="BE113" s="13" t="str">
        <f t="shared" si="410"/>
        <v/>
      </c>
      <c r="BF113" s="12"/>
      <c r="BG113" s="75"/>
      <c r="BH113" s="75"/>
      <c r="BI113" s="13" t="str">
        <f t="shared" si="421"/>
        <v/>
      </c>
      <c r="BJ113" s="12"/>
      <c r="BK113" s="75"/>
      <c r="BL113" s="75"/>
      <c r="BM113" s="13" t="str">
        <f t="shared" si="411"/>
        <v/>
      </c>
      <c r="BN113" s="12"/>
      <c r="BO113" s="75"/>
      <c r="BP113" s="75"/>
      <c r="BQ113" s="13" t="str">
        <f t="shared" si="412"/>
        <v/>
      </c>
      <c r="BR113" s="12"/>
      <c r="BS113" s="75"/>
      <c r="BT113" s="75"/>
      <c r="BU113" s="13" t="str">
        <f t="shared" si="413"/>
        <v/>
      </c>
      <c r="BV113" s="12"/>
      <c r="BW113" s="75"/>
      <c r="BX113" s="75"/>
      <c r="BY113" s="13" t="str">
        <f t="shared" si="414"/>
        <v/>
      </c>
      <c r="BZ113" s="12"/>
      <c r="CA113" s="75"/>
      <c r="CB113" s="75"/>
      <c r="CC113" s="13" t="str">
        <f t="shared" si="415"/>
        <v/>
      </c>
      <c r="CD113" s="12"/>
      <c r="CE113" s="75"/>
      <c r="CF113" s="75"/>
      <c r="CG113" s="13" t="str">
        <f t="shared" si="416"/>
        <v/>
      </c>
      <c r="CH113" s="12"/>
      <c r="CI113" s="75"/>
      <c r="CJ113" s="75"/>
      <c r="CK113" s="13"/>
      <c r="CL113" s="12"/>
      <c r="CM113" s="75"/>
      <c r="CN113" s="75"/>
      <c r="CO113" s="13"/>
      <c r="CP113" s="12"/>
      <c r="CQ113" s="75"/>
      <c r="CR113" s="75"/>
      <c r="CS113" s="13" t="str">
        <f t="shared" si="419"/>
        <v/>
      </c>
      <c r="CT113" s="85">
        <f t="shared" si="420"/>
        <v>0</v>
      </c>
    </row>
    <row r="114" spans="1:98">
      <c r="A114" s="1">
        <v>204153</v>
      </c>
      <c r="B114" s="75" t="s">
        <v>2363</v>
      </c>
      <c r="C114" s="86" t="s">
        <v>859</v>
      </c>
      <c r="D114" s="75" t="str">
        <f t="shared" si="423"/>
        <v>2021年</v>
      </c>
      <c r="E114" s="76">
        <v>44725</v>
      </c>
      <c r="F114" s="28"/>
      <c r="G114" s="28"/>
      <c r="H114" s="28">
        <v>5168</v>
      </c>
      <c r="I114" s="13" t="str">
        <f t="shared" si="422"/>
        <v/>
      </c>
      <c r="J114" s="12"/>
      <c r="K114" s="28"/>
      <c r="L114" s="27" t="str">
        <f t="shared" si="424"/>
        <v/>
      </c>
      <c r="M114" s="77" t="s">
        <v>1769</v>
      </c>
      <c r="N114" s="82"/>
      <c r="O114" s="75"/>
      <c r="P114" s="75"/>
      <c r="Q114" s="13" t="str">
        <f t="shared" si="265"/>
        <v/>
      </c>
      <c r="R114" s="12"/>
      <c r="S114" s="75"/>
      <c r="T114" s="75"/>
      <c r="U114" s="13" t="str">
        <f t="shared" si="397"/>
        <v/>
      </c>
      <c r="V114" s="12"/>
      <c r="W114" s="75">
        <v>2</v>
      </c>
      <c r="X114" s="75">
        <v>2</v>
      </c>
      <c r="Y114" s="13" t="str">
        <f t="shared" si="398"/>
        <v/>
      </c>
      <c r="Z114" s="12"/>
      <c r="AA114" s="75"/>
      <c r="AB114" s="75"/>
      <c r="AC114" s="13" t="str">
        <f t="shared" si="399"/>
        <v/>
      </c>
      <c r="AD114" s="12"/>
      <c r="AE114" s="75"/>
      <c r="AF114" s="75"/>
      <c r="AG114" s="13" t="str">
        <f t="shared" si="400"/>
        <v/>
      </c>
      <c r="AH114" s="12"/>
      <c r="AI114" s="75"/>
      <c r="AJ114" s="75"/>
      <c r="AK114" s="13" t="str">
        <f t="shared" si="401"/>
        <v/>
      </c>
      <c r="AL114" s="12"/>
      <c r="AM114" s="75"/>
      <c r="AN114" s="75"/>
      <c r="AO114" s="13" t="str">
        <f t="shared" si="402"/>
        <v/>
      </c>
      <c r="AP114" s="12" t="str">
        <f t="shared" si="403"/>
        <v/>
      </c>
      <c r="AQ114" s="75" t="str">
        <f t="shared" si="425"/>
        <v/>
      </c>
      <c r="AR114" s="75" t="str">
        <f t="shared" si="426"/>
        <v/>
      </c>
      <c r="AS114" s="13" t="str">
        <f t="shared" si="404"/>
        <v/>
      </c>
      <c r="AT114" s="12"/>
      <c r="AU114" s="75">
        <v>8</v>
      </c>
      <c r="AV114" s="75">
        <v>8</v>
      </c>
      <c r="AW114" s="13" t="str">
        <f t="shared" si="405"/>
        <v/>
      </c>
      <c r="AX114" s="12" t="str">
        <f t="shared" si="406"/>
        <v/>
      </c>
      <c r="AY114" s="83">
        <f t="shared" si="407"/>
        <v>10</v>
      </c>
      <c r="AZ114" s="83">
        <f t="shared" si="408"/>
        <v>10</v>
      </c>
      <c r="BA114" s="84" t="str">
        <f t="shared" si="409"/>
        <v/>
      </c>
      <c r="BB114" s="12"/>
      <c r="BC114" s="75"/>
      <c r="BD114" s="75"/>
      <c r="BE114" s="13" t="str">
        <f t="shared" si="410"/>
        <v/>
      </c>
      <c r="BF114" s="12"/>
      <c r="BG114" s="75"/>
      <c r="BH114" s="75"/>
      <c r="BI114" s="13" t="str">
        <f t="shared" si="421"/>
        <v/>
      </c>
      <c r="BJ114" s="12"/>
      <c r="BK114" s="75"/>
      <c r="BL114" s="75"/>
      <c r="BM114" s="13" t="str">
        <f t="shared" si="411"/>
        <v/>
      </c>
      <c r="BN114" s="12"/>
      <c r="BO114" s="75"/>
      <c r="BP114" s="75"/>
      <c r="BQ114" s="13" t="str">
        <f t="shared" si="412"/>
        <v/>
      </c>
      <c r="BR114" s="12"/>
      <c r="BS114" s="75"/>
      <c r="BT114" s="75"/>
      <c r="BU114" s="13" t="str">
        <f t="shared" si="413"/>
        <v/>
      </c>
      <c r="BV114" s="12"/>
      <c r="BW114" s="75"/>
      <c r="BX114" s="75"/>
      <c r="BY114" s="13" t="str">
        <f t="shared" si="414"/>
        <v/>
      </c>
      <c r="BZ114" s="12"/>
      <c r="CA114" s="75"/>
      <c r="CB114" s="75"/>
      <c r="CC114" s="13" t="str">
        <f t="shared" si="415"/>
        <v/>
      </c>
      <c r="CD114" s="12"/>
      <c r="CE114" s="75"/>
      <c r="CF114" s="75"/>
      <c r="CG114" s="13" t="str">
        <f t="shared" si="416"/>
        <v/>
      </c>
      <c r="CH114" s="12"/>
      <c r="CI114" s="75"/>
      <c r="CJ114" s="75"/>
      <c r="CK114" s="13"/>
      <c r="CL114" s="12"/>
      <c r="CM114" s="75"/>
      <c r="CN114" s="75"/>
      <c r="CO114" s="13"/>
      <c r="CP114" s="12"/>
      <c r="CQ114" s="75"/>
      <c r="CR114" s="75"/>
      <c r="CS114" s="13" t="str">
        <f t="shared" si="419"/>
        <v/>
      </c>
      <c r="CT114" s="85">
        <f t="shared" si="420"/>
        <v>0</v>
      </c>
    </row>
    <row r="115" spans="1:98">
      <c r="A115" s="1">
        <v>204293</v>
      </c>
      <c r="B115" s="75" t="s">
        <v>2363</v>
      </c>
      <c r="C115" s="86" t="s">
        <v>864</v>
      </c>
      <c r="D115" s="75" t="str">
        <f t="shared" ref="D115:D123" si="427">IF(MONTH(E115)&gt;=5, YEAR(E115)-1, YEAR(E115))&amp;"年"</f>
        <v>2021年</v>
      </c>
      <c r="E115" s="76">
        <v>44844</v>
      </c>
      <c r="F115" s="28"/>
      <c r="G115" s="28"/>
      <c r="H115" s="28">
        <v>646</v>
      </c>
      <c r="I115" s="13" t="str">
        <f t="shared" si="422"/>
        <v/>
      </c>
      <c r="J115" s="12"/>
      <c r="K115" s="28"/>
      <c r="L115" s="27" t="str">
        <f t="shared" si="424"/>
        <v/>
      </c>
      <c r="M115" s="77" t="s">
        <v>1769</v>
      </c>
      <c r="N115" s="82"/>
      <c r="O115" s="75"/>
      <c r="P115" s="75"/>
      <c r="Q115" s="13" t="str">
        <f t="shared" si="265"/>
        <v/>
      </c>
      <c r="R115" s="12"/>
      <c r="S115" s="75"/>
      <c r="T115" s="75"/>
      <c r="U115" s="13" t="str">
        <f t="shared" si="397"/>
        <v/>
      </c>
      <c r="V115" s="12"/>
      <c r="W115" s="75"/>
      <c r="X115" s="75"/>
      <c r="Y115" s="13" t="str">
        <f t="shared" si="398"/>
        <v/>
      </c>
      <c r="Z115" s="12"/>
      <c r="AA115" s="75"/>
      <c r="AB115" s="75"/>
      <c r="AC115" s="13" t="str">
        <f t="shared" si="399"/>
        <v/>
      </c>
      <c r="AD115" s="12"/>
      <c r="AE115" s="75"/>
      <c r="AF115" s="75"/>
      <c r="AG115" s="13" t="str">
        <f t="shared" si="400"/>
        <v/>
      </c>
      <c r="AH115" s="12"/>
      <c r="AI115" s="75"/>
      <c r="AJ115" s="75"/>
      <c r="AK115" s="13" t="str">
        <f t="shared" si="401"/>
        <v/>
      </c>
      <c r="AL115" s="12"/>
      <c r="AM115" s="75"/>
      <c r="AN115" s="75"/>
      <c r="AO115" s="13" t="str">
        <f t="shared" si="402"/>
        <v/>
      </c>
      <c r="AP115" s="12" t="str">
        <f t="shared" si="403"/>
        <v/>
      </c>
      <c r="AQ115" s="75" t="str">
        <f t="shared" si="425"/>
        <v/>
      </c>
      <c r="AR115" s="75" t="str">
        <f t="shared" si="426"/>
        <v/>
      </c>
      <c r="AS115" s="13" t="str">
        <f t="shared" si="404"/>
        <v/>
      </c>
      <c r="AT115" s="12"/>
      <c r="AU115" s="75">
        <v>6</v>
      </c>
      <c r="AV115" s="75">
        <v>6</v>
      </c>
      <c r="AW115" s="13" t="str">
        <f t="shared" si="405"/>
        <v/>
      </c>
      <c r="AX115" s="12" t="str">
        <f t="shared" si="406"/>
        <v/>
      </c>
      <c r="AY115" s="83">
        <f t="shared" si="407"/>
        <v>6</v>
      </c>
      <c r="AZ115" s="83">
        <f t="shared" si="408"/>
        <v>6</v>
      </c>
      <c r="BA115" s="84" t="str">
        <f t="shared" si="409"/>
        <v/>
      </c>
      <c r="BB115" s="12"/>
      <c r="BC115" s="75"/>
      <c r="BD115" s="75"/>
      <c r="BE115" s="13" t="str">
        <f t="shared" si="410"/>
        <v/>
      </c>
      <c r="BF115" s="12"/>
      <c r="BG115" s="75"/>
      <c r="BH115" s="75"/>
      <c r="BI115" s="13" t="str">
        <f t="shared" si="421"/>
        <v/>
      </c>
      <c r="BJ115" s="12"/>
      <c r="BK115" s="75"/>
      <c r="BL115" s="75"/>
      <c r="BM115" s="13" t="str">
        <f t="shared" si="411"/>
        <v/>
      </c>
      <c r="BN115" s="12"/>
      <c r="BO115" s="75"/>
      <c r="BP115" s="75"/>
      <c r="BQ115" s="13" t="str">
        <f t="shared" si="412"/>
        <v/>
      </c>
      <c r="BR115" s="12"/>
      <c r="BS115" s="75"/>
      <c r="BT115" s="75"/>
      <c r="BU115" s="13" t="str">
        <f t="shared" si="413"/>
        <v/>
      </c>
      <c r="BV115" s="12"/>
      <c r="BW115" s="75"/>
      <c r="BX115" s="75"/>
      <c r="BY115" s="13" t="str">
        <f t="shared" si="414"/>
        <v/>
      </c>
      <c r="BZ115" s="12"/>
      <c r="CA115" s="75"/>
      <c r="CB115" s="75"/>
      <c r="CC115" s="13" t="str">
        <f t="shared" si="415"/>
        <v/>
      </c>
      <c r="CD115" s="12"/>
      <c r="CE115" s="75"/>
      <c r="CF115" s="75"/>
      <c r="CG115" s="13" t="str">
        <f t="shared" si="416"/>
        <v/>
      </c>
      <c r="CH115" s="12"/>
      <c r="CI115" s="75"/>
      <c r="CJ115" s="75"/>
      <c r="CK115" s="13"/>
      <c r="CL115" s="12"/>
      <c r="CM115" s="75"/>
      <c r="CN115" s="75"/>
      <c r="CO115" s="13"/>
      <c r="CP115" s="12"/>
      <c r="CQ115" s="75"/>
      <c r="CR115" s="75"/>
      <c r="CS115" s="13" t="str">
        <f t="shared" si="419"/>
        <v/>
      </c>
      <c r="CT115" s="85">
        <f t="shared" si="420"/>
        <v>0</v>
      </c>
    </row>
    <row r="116" spans="1:98">
      <c r="A116" s="1">
        <v>204323</v>
      </c>
      <c r="B116" s="75" t="s">
        <v>2363</v>
      </c>
      <c r="C116" s="86" t="s">
        <v>866</v>
      </c>
      <c r="D116" s="75" t="str">
        <f t="shared" si="427"/>
        <v>2021年</v>
      </c>
      <c r="E116" s="76">
        <v>44879</v>
      </c>
      <c r="F116" s="28">
        <v>9159</v>
      </c>
      <c r="G116" s="28">
        <v>6213</v>
      </c>
      <c r="H116" s="28"/>
      <c r="I116" s="13">
        <f t="shared" si="422"/>
        <v>0.67834916475597773</v>
      </c>
      <c r="J116" s="12">
        <v>6149</v>
      </c>
      <c r="K116" s="28">
        <v>64</v>
      </c>
      <c r="L116" s="27">
        <f t="shared" si="424"/>
        <v>6213</v>
      </c>
      <c r="M116" s="77"/>
      <c r="N116" s="82"/>
      <c r="O116" s="75"/>
      <c r="P116" s="75"/>
      <c r="Q116" s="13" t="str">
        <f t="shared" si="265"/>
        <v/>
      </c>
      <c r="R116" s="12"/>
      <c r="S116" s="75"/>
      <c r="T116" s="75"/>
      <c r="U116" s="13" t="str">
        <f t="shared" si="397"/>
        <v/>
      </c>
      <c r="V116" s="12">
        <v>956</v>
      </c>
      <c r="W116" s="75">
        <v>2</v>
      </c>
      <c r="X116" s="75">
        <v>2</v>
      </c>
      <c r="Y116" s="13">
        <f t="shared" si="398"/>
        <v>0.15547243454220197</v>
      </c>
      <c r="Z116" s="12">
        <v>676.16899999999998</v>
      </c>
      <c r="AA116" s="75">
        <v>1</v>
      </c>
      <c r="AB116" s="75">
        <v>1</v>
      </c>
      <c r="AC116" s="13">
        <f t="shared" si="399"/>
        <v>0.10996405919661734</v>
      </c>
      <c r="AD116" s="12">
        <v>174</v>
      </c>
      <c r="AE116" s="75">
        <v>1</v>
      </c>
      <c r="AF116" s="75">
        <v>0</v>
      </c>
      <c r="AG116" s="13">
        <f t="shared" si="400"/>
        <v>2.8297284111237598E-2</v>
      </c>
      <c r="AH116" s="12"/>
      <c r="AI116" s="75"/>
      <c r="AJ116" s="75"/>
      <c r="AK116" s="13" t="str">
        <f t="shared" si="401"/>
        <v/>
      </c>
      <c r="AL116" s="12"/>
      <c r="AM116" s="75"/>
      <c r="AN116" s="75"/>
      <c r="AO116" s="13" t="str">
        <f t="shared" si="402"/>
        <v/>
      </c>
      <c r="AP116" s="12" t="str">
        <f t="shared" si="403"/>
        <v/>
      </c>
      <c r="AQ116" s="75" t="str">
        <f t="shared" si="425"/>
        <v/>
      </c>
      <c r="AR116" s="75" t="str">
        <f t="shared" si="426"/>
        <v/>
      </c>
      <c r="AS116" s="13" t="str">
        <f t="shared" si="404"/>
        <v/>
      </c>
      <c r="AT116" s="12">
        <v>4342.83</v>
      </c>
      <c r="AU116" s="75">
        <v>9</v>
      </c>
      <c r="AV116" s="75">
        <v>9</v>
      </c>
      <c r="AW116" s="13">
        <f t="shared" si="405"/>
        <v>0.70626605952187349</v>
      </c>
      <c r="AX116" s="12">
        <f t="shared" si="406"/>
        <v>6148.9989999999998</v>
      </c>
      <c r="AY116" s="83">
        <f t="shared" si="407"/>
        <v>13</v>
      </c>
      <c r="AZ116" s="83">
        <f t="shared" si="408"/>
        <v>12</v>
      </c>
      <c r="BA116" s="84">
        <f t="shared" si="409"/>
        <v>0.99999983737193032</v>
      </c>
      <c r="BB116" s="12"/>
      <c r="BC116" s="75"/>
      <c r="BD116" s="75"/>
      <c r="BE116" s="13" t="str">
        <f t="shared" si="410"/>
        <v/>
      </c>
      <c r="BF116" s="12"/>
      <c r="BG116" s="75"/>
      <c r="BH116" s="75"/>
      <c r="BI116" s="13" t="str">
        <f t="shared" si="421"/>
        <v/>
      </c>
      <c r="BJ116" s="12"/>
      <c r="BK116" s="75"/>
      <c r="BL116" s="75"/>
      <c r="BM116" s="13" t="str">
        <f t="shared" si="411"/>
        <v/>
      </c>
      <c r="BN116" s="12"/>
      <c r="BO116" s="75"/>
      <c r="BP116" s="75"/>
      <c r="BQ116" s="13" t="str">
        <f t="shared" si="412"/>
        <v/>
      </c>
      <c r="BR116" s="12"/>
      <c r="BS116" s="75"/>
      <c r="BT116" s="75"/>
      <c r="BU116" s="13" t="str">
        <f t="shared" si="413"/>
        <v/>
      </c>
      <c r="BV116" s="12"/>
      <c r="BW116" s="75"/>
      <c r="BX116" s="75"/>
      <c r="BY116" s="13" t="str">
        <f t="shared" si="414"/>
        <v/>
      </c>
      <c r="BZ116" s="12"/>
      <c r="CA116" s="75"/>
      <c r="CB116" s="75"/>
      <c r="CC116" s="13" t="str">
        <f t="shared" si="415"/>
        <v/>
      </c>
      <c r="CD116" s="12"/>
      <c r="CE116" s="75"/>
      <c r="CF116" s="75"/>
      <c r="CG116" s="13" t="str">
        <f t="shared" si="416"/>
        <v/>
      </c>
      <c r="CH116" s="12"/>
      <c r="CI116" s="75"/>
      <c r="CJ116" s="75"/>
      <c r="CK116" s="13"/>
      <c r="CL116" s="12"/>
      <c r="CM116" s="75"/>
      <c r="CN116" s="75"/>
      <c r="CO116" s="13"/>
      <c r="CP116" s="12"/>
      <c r="CQ116" s="75"/>
      <c r="CR116" s="75"/>
      <c r="CS116" s="13" t="str">
        <f t="shared" si="419"/>
        <v/>
      </c>
      <c r="CT116" s="85">
        <f t="shared" si="420"/>
        <v>0</v>
      </c>
    </row>
    <row r="117" spans="1:98">
      <c r="A117" s="1">
        <v>204463</v>
      </c>
      <c r="B117" s="75" t="s">
        <v>2363</v>
      </c>
      <c r="C117" s="86" t="s">
        <v>868</v>
      </c>
      <c r="D117" s="75" t="str">
        <f t="shared" si="427"/>
        <v>2021年</v>
      </c>
      <c r="E117" s="76">
        <v>44816</v>
      </c>
      <c r="F117" s="28"/>
      <c r="G117" s="28"/>
      <c r="H117" s="28">
        <v>2311</v>
      </c>
      <c r="I117" s="13" t="str">
        <f t="shared" si="422"/>
        <v/>
      </c>
      <c r="J117" s="12"/>
      <c r="K117" s="28"/>
      <c r="L117" s="27" t="str">
        <f t="shared" si="424"/>
        <v/>
      </c>
      <c r="M117" s="77" t="s">
        <v>1769</v>
      </c>
      <c r="N117" s="82"/>
      <c r="O117" s="75"/>
      <c r="P117" s="75"/>
      <c r="Q117" s="13" t="str">
        <f t="shared" si="265"/>
        <v/>
      </c>
      <c r="R117" s="12"/>
      <c r="S117" s="75"/>
      <c r="T117" s="75"/>
      <c r="U117" s="13" t="str">
        <f t="shared" si="397"/>
        <v/>
      </c>
      <c r="V117" s="12"/>
      <c r="W117" s="75">
        <v>1</v>
      </c>
      <c r="X117" s="75">
        <v>1</v>
      </c>
      <c r="Y117" s="13" t="str">
        <f t="shared" si="398"/>
        <v/>
      </c>
      <c r="Z117" s="12"/>
      <c r="AA117" s="75"/>
      <c r="AB117" s="75"/>
      <c r="AC117" s="13" t="str">
        <f t="shared" si="399"/>
        <v/>
      </c>
      <c r="AD117" s="12"/>
      <c r="AE117" s="75"/>
      <c r="AF117" s="75"/>
      <c r="AG117" s="13" t="str">
        <f t="shared" si="400"/>
        <v/>
      </c>
      <c r="AH117" s="12"/>
      <c r="AI117" s="75"/>
      <c r="AJ117" s="75"/>
      <c r="AK117" s="13" t="str">
        <f t="shared" si="401"/>
        <v/>
      </c>
      <c r="AL117" s="12"/>
      <c r="AM117" s="75"/>
      <c r="AN117" s="75"/>
      <c r="AO117" s="13" t="str">
        <f t="shared" si="402"/>
        <v/>
      </c>
      <c r="AP117" s="12" t="str">
        <f t="shared" si="403"/>
        <v/>
      </c>
      <c r="AQ117" s="75" t="str">
        <f t="shared" si="425"/>
        <v/>
      </c>
      <c r="AR117" s="75" t="str">
        <f t="shared" si="426"/>
        <v/>
      </c>
      <c r="AS117" s="13" t="str">
        <f t="shared" si="404"/>
        <v/>
      </c>
      <c r="AT117" s="12"/>
      <c r="AU117" s="75">
        <v>7</v>
      </c>
      <c r="AV117" s="75">
        <v>7</v>
      </c>
      <c r="AW117" s="13" t="str">
        <f t="shared" si="405"/>
        <v/>
      </c>
      <c r="AX117" s="12" t="str">
        <f t="shared" si="406"/>
        <v/>
      </c>
      <c r="AY117" s="83">
        <f t="shared" si="407"/>
        <v>8</v>
      </c>
      <c r="AZ117" s="83">
        <f t="shared" si="408"/>
        <v>8</v>
      </c>
      <c r="BA117" s="84" t="str">
        <f t="shared" si="409"/>
        <v/>
      </c>
      <c r="BB117" s="12"/>
      <c r="BC117" s="75"/>
      <c r="BD117" s="75"/>
      <c r="BE117" s="13" t="str">
        <f t="shared" si="410"/>
        <v/>
      </c>
      <c r="BF117" s="12"/>
      <c r="BG117" s="75"/>
      <c r="BH117" s="75"/>
      <c r="BI117" s="13" t="str">
        <f t="shared" si="421"/>
        <v/>
      </c>
      <c r="BJ117" s="12"/>
      <c r="BK117" s="75"/>
      <c r="BL117" s="75"/>
      <c r="BM117" s="13" t="str">
        <f t="shared" si="411"/>
        <v/>
      </c>
      <c r="BN117" s="12"/>
      <c r="BO117" s="75"/>
      <c r="BP117" s="75"/>
      <c r="BQ117" s="13" t="str">
        <f t="shared" si="412"/>
        <v/>
      </c>
      <c r="BR117" s="12"/>
      <c r="BS117" s="75"/>
      <c r="BT117" s="75"/>
      <c r="BU117" s="13" t="str">
        <f t="shared" si="413"/>
        <v/>
      </c>
      <c r="BV117" s="12"/>
      <c r="BW117" s="75"/>
      <c r="BX117" s="75"/>
      <c r="BY117" s="13" t="str">
        <f t="shared" si="414"/>
        <v/>
      </c>
      <c r="BZ117" s="12"/>
      <c r="CA117" s="75"/>
      <c r="CB117" s="75"/>
      <c r="CC117" s="13" t="str">
        <f t="shared" si="415"/>
        <v/>
      </c>
      <c r="CD117" s="12"/>
      <c r="CE117" s="75"/>
      <c r="CF117" s="75"/>
      <c r="CG117" s="13" t="str">
        <f t="shared" si="416"/>
        <v/>
      </c>
      <c r="CH117" s="12"/>
      <c r="CI117" s="75"/>
      <c r="CJ117" s="75"/>
      <c r="CK117" s="13"/>
      <c r="CL117" s="12"/>
      <c r="CM117" s="75"/>
      <c r="CN117" s="75"/>
      <c r="CO117" s="13"/>
      <c r="CP117" s="12"/>
      <c r="CQ117" s="75"/>
      <c r="CR117" s="75"/>
      <c r="CS117" s="13" t="str">
        <f t="shared" si="419"/>
        <v/>
      </c>
      <c r="CT117" s="85">
        <f t="shared" si="420"/>
        <v>0</v>
      </c>
    </row>
    <row r="118" spans="1:98">
      <c r="A118" s="1">
        <v>204501</v>
      </c>
      <c r="B118" s="75" t="s">
        <v>2363</v>
      </c>
      <c r="C118" s="86" t="s">
        <v>869</v>
      </c>
      <c r="D118" s="75" t="str">
        <f t="shared" si="427"/>
        <v>2022年</v>
      </c>
      <c r="E118" s="76">
        <v>44647</v>
      </c>
      <c r="F118" s="28"/>
      <c r="G118" s="28"/>
      <c r="H118" s="28">
        <v>7077</v>
      </c>
      <c r="I118" s="13" t="str">
        <f t="shared" si="422"/>
        <v/>
      </c>
      <c r="J118" s="12"/>
      <c r="K118" s="28"/>
      <c r="L118" s="27" t="str">
        <f t="shared" si="424"/>
        <v/>
      </c>
      <c r="M118" s="77" t="s">
        <v>1769</v>
      </c>
      <c r="N118" s="82"/>
      <c r="O118" s="75"/>
      <c r="P118" s="75"/>
      <c r="Q118" s="13" t="str">
        <f t="shared" si="265"/>
        <v/>
      </c>
      <c r="R118" s="12"/>
      <c r="S118" s="75"/>
      <c r="T118" s="75"/>
      <c r="U118" s="13" t="str">
        <f t="shared" si="397"/>
        <v/>
      </c>
      <c r="V118" s="12"/>
      <c r="W118" s="75">
        <v>1</v>
      </c>
      <c r="X118" s="75">
        <v>1</v>
      </c>
      <c r="Y118" s="13" t="str">
        <f t="shared" si="398"/>
        <v/>
      </c>
      <c r="Z118" s="12"/>
      <c r="AA118" s="75"/>
      <c r="AB118" s="75"/>
      <c r="AC118" s="13" t="str">
        <f t="shared" si="399"/>
        <v/>
      </c>
      <c r="AD118" s="12"/>
      <c r="AE118" s="75"/>
      <c r="AF118" s="75"/>
      <c r="AG118" s="13" t="str">
        <f t="shared" si="400"/>
        <v/>
      </c>
      <c r="AH118" s="12"/>
      <c r="AI118" s="75"/>
      <c r="AJ118" s="75"/>
      <c r="AK118" s="13" t="str">
        <f t="shared" si="401"/>
        <v/>
      </c>
      <c r="AL118" s="12"/>
      <c r="AM118" s="75"/>
      <c r="AN118" s="75"/>
      <c r="AO118" s="13" t="str">
        <f t="shared" si="402"/>
        <v/>
      </c>
      <c r="AP118" s="12" t="str">
        <f t="shared" si="403"/>
        <v/>
      </c>
      <c r="AQ118" s="75" t="str">
        <f t="shared" si="425"/>
        <v/>
      </c>
      <c r="AR118" s="75" t="str">
        <f t="shared" si="426"/>
        <v/>
      </c>
      <c r="AS118" s="13" t="str">
        <f t="shared" si="404"/>
        <v/>
      </c>
      <c r="AT118" s="12"/>
      <c r="AU118" s="75">
        <v>11</v>
      </c>
      <c r="AV118" s="75">
        <v>11</v>
      </c>
      <c r="AW118" s="13" t="str">
        <f t="shared" si="405"/>
        <v/>
      </c>
      <c r="AX118" s="12" t="str">
        <f t="shared" si="406"/>
        <v/>
      </c>
      <c r="AY118" s="83">
        <f t="shared" si="407"/>
        <v>12</v>
      </c>
      <c r="AZ118" s="83">
        <f t="shared" si="408"/>
        <v>12</v>
      </c>
      <c r="BA118" s="84" t="str">
        <f t="shared" si="409"/>
        <v/>
      </c>
      <c r="BB118" s="12"/>
      <c r="BC118" s="75"/>
      <c r="BD118" s="75"/>
      <c r="BE118" s="13" t="str">
        <f t="shared" si="410"/>
        <v/>
      </c>
      <c r="BF118" s="12"/>
      <c r="BG118" s="75"/>
      <c r="BH118" s="75"/>
      <c r="BI118" s="13" t="str">
        <f t="shared" si="421"/>
        <v/>
      </c>
      <c r="BJ118" s="12"/>
      <c r="BK118" s="75"/>
      <c r="BL118" s="75"/>
      <c r="BM118" s="13" t="str">
        <f t="shared" si="411"/>
        <v/>
      </c>
      <c r="BN118" s="12"/>
      <c r="BO118" s="75"/>
      <c r="BP118" s="75"/>
      <c r="BQ118" s="13" t="str">
        <f t="shared" si="412"/>
        <v/>
      </c>
      <c r="BR118" s="12"/>
      <c r="BS118" s="75"/>
      <c r="BT118" s="75"/>
      <c r="BU118" s="13" t="str">
        <f t="shared" si="413"/>
        <v/>
      </c>
      <c r="BV118" s="12"/>
      <c r="BW118" s="75"/>
      <c r="BX118" s="75"/>
      <c r="BY118" s="13" t="str">
        <f t="shared" si="414"/>
        <v/>
      </c>
      <c r="BZ118" s="12"/>
      <c r="CA118" s="75"/>
      <c r="CB118" s="75"/>
      <c r="CC118" s="13" t="str">
        <f t="shared" si="415"/>
        <v/>
      </c>
      <c r="CD118" s="12"/>
      <c r="CE118" s="75"/>
      <c r="CF118" s="75"/>
      <c r="CG118" s="13" t="str">
        <f t="shared" si="416"/>
        <v/>
      </c>
      <c r="CH118" s="12"/>
      <c r="CI118" s="75"/>
      <c r="CJ118" s="75"/>
      <c r="CK118" s="13"/>
      <c r="CL118" s="12"/>
      <c r="CM118" s="75"/>
      <c r="CN118" s="75"/>
      <c r="CO118" s="13"/>
      <c r="CP118" s="12"/>
      <c r="CQ118" s="75"/>
      <c r="CR118" s="75"/>
      <c r="CS118" s="13" t="str">
        <f t="shared" si="419"/>
        <v/>
      </c>
      <c r="CT118" s="85">
        <f t="shared" si="420"/>
        <v>0</v>
      </c>
    </row>
    <row r="119" spans="1:98">
      <c r="A119" s="1">
        <v>204528</v>
      </c>
      <c r="B119" s="75" t="s">
        <v>2363</v>
      </c>
      <c r="C119" s="86" t="s">
        <v>870</v>
      </c>
      <c r="D119" s="75" t="str">
        <f t="shared" si="427"/>
        <v>2021年</v>
      </c>
      <c r="E119" s="76">
        <v>44865</v>
      </c>
      <c r="F119" s="28">
        <v>3829</v>
      </c>
      <c r="G119" s="28">
        <v>3065</v>
      </c>
      <c r="H119" s="28">
        <v>3846</v>
      </c>
      <c r="I119" s="13">
        <f t="shared" si="422"/>
        <v>0.80047009663097413</v>
      </c>
      <c r="J119" s="12">
        <v>3020</v>
      </c>
      <c r="K119" s="28">
        <v>45</v>
      </c>
      <c r="L119" s="27">
        <f t="shared" si="424"/>
        <v>3065</v>
      </c>
      <c r="M119" s="77"/>
      <c r="N119" s="82"/>
      <c r="O119" s="75"/>
      <c r="P119" s="75"/>
      <c r="Q119" s="13" t="str">
        <f t="shared" si="265"/>
        <v/>
      </c>
      <c r="R119" s="12"/>
      <c r="S119" s="75"/>
      <c r="T119" s="75"/>
      <c r="U119" s="13" t="str">
        <f t="shared" ref="U119:U128" si="428">IF(AND(R119&lt;&gt;""),R119/J119,"")</f>
        <v/>
      </c>
      <c r="V119" s="12"/>
      <c r="W119" s="75"/>
      <c r="X119" s="75"/>
      <c r="Y119" s="13" t="str">
        <f t="shared" si="398"/>
        <v/>
      </c>
      <c r="Z119" s="12">
        <v>235</v>
      </c>
      <c r="AA119" s="75">
        <v>1</v>
      </c>
      <c r="AB119" s="75">
        <v>1</v>
      </c>
      <c r="AC119" s="13">
        <f t="shared" si="399"/>
        <v>7.7814569536423836E-2</v>
      </c>
      <c r="AD119" s="12"/>
      <c r="AE119" s="75"/>
      <c r="AF119" s="75"/>
      <c r="AG119" s="13" t="str">
        <f t="shared" si="400"/>
        <v/>
      </c>
      <c r="AH119" s="12"/>
      <c r="AI119" s="75"/>
      <c r="AJ119" s="75"/>
      <c r="AK119" s="13" t="str">
        <f t="shared" si="401"/>
        <v/>
      </c>
      <c r="AL119" s="12"/>
      <c r="AM119" s="75"/>
      <c r="AN119" s="75"/>
      <c r="AO119" s="13" t="str">
        <f t="shared" si="402"/>
        <v/>
      </c>
      <c r="AP119" s="12" t="str">
        <f t="shared" si="403"/>
        <v/>
      </c>
      <c r="AQ119" s="75" t="str">
        <f t="shared" si="425"/>
        <v/>
      </c>
      <c r="AR119" s="75" t="str">
        <f t="shared" si="426"/>
        <v/>
      </c>
      <c r="AS119" s="13" t="str">
        <f t="shared" si="404"/>
        <v/>
      </c>
      <c r="AT119" s="12">
        <v>2785</v>
      </c>
      <c r="AU119" s="75">
        <v>13</v>
      </c>
      <c r="AV119" s="75">
        <v>11</v>
      </c>
      <c r="AW119" s="13">
        <f t="shared" si="405"/>
        <v>0.92218543046357615</v>
      </c>
      <c r="AX119" s="12">
        <f t="shared" si="406"/>
        <v>3020</v>
      </c>
      <c r="AY119" s="83">
        <f t="shared" si="407"/>
        <v>14</v>
      </c>
      <c r="AZ119" s="83">
        <f t="shared" si="408"/>
        <v>12</v>
      </c>
      <c r="BA119" s="84">
        <f t="shared" si="409"/>
        <v>1</v>
      </c>
      <c r="BB119" s="12"/>
      <c r="BC119" s="75"/>
      <c r="BD119" s="75"/>
      <c r="BE119" s="13" t="str">
        <f t="shared" si="410"/>
        <v/>
      </c>
      <c r="BF119" s="12"/>
      <c r="BG119" s="75"/>
      <c r="BH119" s="75"/>
      <c r="BI119" s="13" t="str">
        <f t="shared" si="421"/>
        <v/>
      </c>
      <c r="BJ119" s="12"/>
      <c r="BK119" s="75"/>
      <c r="BL119" s="75"/>
      <c r="BM119" s="13" t="str">
        <f t="shared" si="411"/>
        <v/>
      </c>
      <c r="BN119" s="12"/>
      <c r="BO119" s="75"/>
      <c r="BP119" s="75"/>
      <c r="BQ119" s="13" t="str">
        <f t="shared" si="412"/>
        <v/>
      </c>
      <c r="BR119" s="12"/>
      <c r="BS119" s="75"/>
      <c r="BT119" s="75"/>
      <c r="BU119" s="13" t="str">
        <f t="shared" si="413"/>
        <v/>
      </c>
      <c r="BV119" s="12"/>
      <c r="BW119" s="75"/>
      <c r="BX119" s="75"/>
      <c r="BY119" s="13" t="str">
        <f t="shared" si="414"/>
        <v/>
      </c>
      <c r="BZ119" s="12"/>
      <c r="CA119" s="75"/>
      <c r="CB119" s="75"/>
      <c r="CC119" s="13" t="str">
        <f t="shared" si="415"/>
        <v/>
      </c>
      <c r="CD119" s="12"/>
      <c r="CE119" s="75"/>
      <c r="CF119" s="75"/>
      <c r="CG119" s="13" t="str">
        <f t="shared" si="416"/>
        <v/>
      </c>
      <c r="CH119" s="12"/>
      <c r="CI119" s="75"/>
      <c r="CJ119" s="75"/>
      <c r="CK119" s="13"/>
      <c r="CL119" s="12"/>
      <c r="CM119" s="75"/>
      <c r="CN119" s="75"/>
      <c r="CO119" s="13"/>
      <c r="CP119" s="12"/>
      <c r="CQ119" s="75"/>
      <c r="CR119" s="75"/>
      <c r="CS119" s="13" t="str">
        <f t="shared" si="419"/>
        <v/>
      </c>
      <c r="CT119" s="85">
        <f t="shared" si="420"/>
        <v>0</v>
      </c>
    </row>
    <row r="120" spans="1:98">
      <c r="A120" s="1">
        <v>204820</v>
      </c>
      <c r="B120" s="75" t="s">
        <v>2363</v>
      </c>
      <c r="C120" s="86" t="s">
        <v>871</v>
      </c>
      <c r="D120" s="75" t="str">
        <f t="shared" si="427"/>
        <v>2022年</v>
      </c>
      <c r="E120" s="76">
        <v>44640</v>
      </c>
      <c r="F120" s="28">
        <v>8131</v>
      </c>
      <c r="G120" s="28">
        <v>4463</v>
      </c>
      <c r="H120" s="28"/>
      <c r="I120" s="13">
        <f t="shared" si="422"/>
        <v>0.54888697577173784</v>
      </c>
      <c r="J120" s="12">
        <v>4421</v>
      </c>
      <c r="K120" s="28">
        <v>42</v>
      </c>
      <c r="L120" s="27">
        <f t="shared" si="424"/>
        <v>4463</v>
      </c>
      <c r="M120" s="77"/>
      <c r="N120" s="82"/>
      <c r="O120" s="75"/>
      <c r="P120" s="75"/>
      <c r="Q120" s="13" t="str">
        <f t="shared" si="265"/>
        <v/>
      </c>
      <c r="R120" s="12"/>
      <c r="S120" s="75"/>
      <c r="T120" s="75"/>
      <c r="U120" s="13" t="str">
        <f t="shared" si="428"/>
        <v/>
      </c>
      <c r="V120" s="12">
        <v>328</v>
      </c>
      <c r="W120" s="75">
        <v>1</v>
      </c>
      <c r="X120" s="75">
        <v>1</v>
      </c>
      <c r="Y120" s="13">
        <f t="shared" si="398"/>
        <v>7.4191359420945485E-2</v>
      </c>
      <c r="Z120" s="12"/>
      <c r="AA120" s="75"/>
      <c r="AB120" s="75"/>
      <c r="AC120" s="13" t="str">
        <f t="shared" si="399"/>
        <v/>
      </c>
      <c r="AD120" s="12"/>
      <c r="AE120" s="75"/>
      <c r="AF120" s="75"/>
      <c r="AG120" s="13" t="str">
        <f t="shared" si="400"/>
        <v/>
      </c>
      <c r="AH120" s="12"/>
      <c r="AI120" s="75"/>
      <c r="AJ120" s="75"/>
      <c r="AK120" s="13" t="str">
        <f t="shared" si="401"/>
        <v/>
      </c>
      <c r="AL120" s="12"/>
      <c r="AM120" s="75"/>
      <c r="AN120" s="75"/>
      <c r="AO120" s="13" t="str">
        <f t="shared" si="402"/>
        <v/>
      </c>
      <c r="AP120" s="12" t="str">
        <f t="shared" si="403"/>
        <v/>
      </c>
      <c r="AQ120" s="75" t="str">
        <f t="shared" si="425"/>
        <v/>
      </c>
      <c r="AR120" s="75" t="str">
        <f t="shared" si="426"/>
        <v/>
      </c>
      <c r="AS120" s="13" t="str">
        <f t="shared" si="404"/>
        <v/>
      </c>
      <c r="AT120" s="12">
        <v>4093</v>
      </c>
      <c r="AU120" s="75">
        <v>12</v>
      </c>
      <c r="AV120" s="75">
        <v>11</v>
      </c>
      <c r="AW120" s="13">
        <f t="shared" si="405"/>
        <v>0.92580864057905454</v>
      </c>
      <c r="AX120" s="12">
        <f t="shared" si="406"/>
        <v>4421</v>
      </c>
      <c r="AY120" s="83">
        <f t="shared" si="407"/>
        <v>13</v>
      </c>
      <c r="AZ120" s="83">
        <f t="shared" si="408"/>
        <v>12</v>
      </c>
      <c r="BA120" s="84">
        <f t="shared" si="409"/>
        <v>1</v>
      </c>
      <c r="BB120" s="12"/>
      <c r="BC120" s="75"/>
      <c r="BD120" s="75"/>
      <c r="BE120" s="13" t="str">
        <f t="shared" si="410"/>
        <v/>
      </c>
      <c r="BF120" s="12"/>
      <c r="BG120" s="75"/>
      <c r="BH120" s="75"/>
      <c r="BI120" s="13" t="str">
        <f t="shared" si="421"/>
        <v/>
      </c>
      <c r="BJ120" s="12"/>
      <c r="BK120" s="75"/>
      <c r="BL120" s="75"/>
      <c r="BM120" s="13" t="str">
        <f t="shared" si="411"/>
        <v/>
      </c>
      <c r="BN120" s="12"/>
      <c r="BO120" s="75"/>
      <c r="BP120" s="75"/>
      <c r="BQ120" s="13" t="str">
        <f t="shared" si="412"/>
        <v/>
      </c>
      <c r="BR120" s="12"/>
      <c r="BS120" s="75"/>
      <c r="BT120" s="75"/>
      <c r="BU120" s="13" t="str">
        <f t="shared" si="413"/>
        <v/>
      </c>
      <c r="BV120" s="12"/>
      <c r="BW120" s="75"/>
      <c r="BX120" s="75"/>
      <c r="BY120" s="13" t="str">
        <f t="shared" si="414"/>
        <v/>
      </c>
      <c r="BZ120" s="12"/>
      <c r="CA120" s="75"/>
      <c r="CB120" s="75"/>
      <c r="CC120" s="13" t="str">
        <f t="shared" si="415"/>
        <v/>
      </c>
      <c r="CD120" s="12"/>
      <c r="CE120" s="75"/>
      <c r="CF120" s="75"/>
      <c r="CG120" s="13" t="str">
        <f t="shared" si="416"/>
        <v/>
      </c>
      <c r="CH120" s="12"/>
      <c r="CI120" s="75"/>
      <c r="CJ120" s="75"/>
      <c r="CK120" s="13"/>
      <c r="CL120" s="12"/>
      <c r="CM120" s="75"/>
      <c r="CN120" s="75"/>
      <c r="CO120" s="13"/>
      <c r="CP120" s="12"/>
      <c r="CQ120" s="75"/>
      <c r="CR120" s="75"/>
      <c r="CS120" s="13" t="str">
        <f t="shared" si="419"/>
        <v/>
      </c>
      <c r="CT120" s="85">
        <f t="shared" si="420"/>
        <v>0</v>
      </c>
    </row>
    <row r="121" spans="1:98">
      <c r="A121" s="1">
        <v>204862</v>
      </c>
      <c r="B121" s="75" t="s">
        <v>2363</v>
      </c>
      <c r="C121" s="86" t="s">
        <v>2382</v>
      </c>
      <c r="D121" s="75" t="str">
        <f t="shared" si="427"/>
        <v>2022年</v>
      </c>
      <c r="E121" s="76">
        <v>44675</v>
      </c>
      <c r="F121" s="28">
        <v>2263</v>
      </c>
      <c r="G121" s="28">
        <v>1824</v>
      </c>
      <c r="H121" s="28">
        <v>2300</v>
      </c>
      <c r="I121" s="13">
        <f t="shared" si="422"/>
        <v>0.80600972160848428</v>
      </c>
      <c r="J121" s="12">
        <v>1811</v>
      </c>
      <c r="K121" s="28">
        <v>13</v>
      </c>
      <c r="L121" s="27">
        <f t="shared" si="424"/>
        <v>1824</v>
      </c>
      <c r="M121" s="77"/>
      <c r="N121" s="82"/>
      <c r="O121" s="75"/>
      <c r="P121" s="75"/>
      <c r="Q121" s="13" t="str">
        <f t="shared" si="265"/>
        <v/>
      </c>
      <c r="R121" s="12"/>
      <c r="S121" s="75"/>
      <c r="T121" s="75"/>
      <c r="U121" s="13" t="str">
        <f t="shared" si="428"/>
        <v/>
      </c>
      <c r="V121" s="12">
        <v>171</v>
      </c>
      <c r="W121" s="75">
        <v>1</v>
      </c>
      <c r="X121" s="75">
        <v>1</v>
      </c>
      <c r="Y121" s="13">
        <f t="shared" ref="Y121:Y129" si="429">IF(AND(V121&lt;&gt;""),V121/J121,"")</f>
        <v>9.4422970734400882E-2</v>
      </c>
      <c r="Z121" s="12"/>
      <c r="AA121" s="75"/>
      <c r="AB121" s="75"/>
      <c r="AC121" s="13" t="str">
        <f t="shared" ref="AC121:AC129" si="430">IF(AND(Z121&lt;&gt;""),Z121/J121,"")</f>
        <v/>
      </c>
      <c r="AD121" s="12"/>
      <c r="AE121" s="75"/>
      <c r="AF121" s="75"/>
      <c r="AG121" s="13" t="str">
        <f t="shared" ref="AG121:AG129" si="431">IF(AND(AD121&lt;&gt;""),AD121/J121,"")</f>
        <v/>
      </c>
      <c r="AH121" s="12"/>
      <c r="AI121" s="75"/>
      <c r="AJ121" s="75"/>
      <c r="AK121" s="13" t="str">
        <f t="shared" ref="AK121:AK129" si="432">IF(AND(AH121&lt;&gt;""),AH121/J121,"")</f>
        <v/>
      </c>
      <c r="AL121" s="12"/>
      <c r="AM121" s="75"/>
      <c r="AN121" s="75"/>
      <c r="AO121" s="13" t="str">
        <f t="shared" ref="AO121:AO129" si="433">IF(AND(AL121&lt;&gt;""),AL121/J121,"")</f>
        <v/>
      </c>
      <c r="AP121" s="12" t="str">
        <f t="shared" ref="AP121:AP129" si="434">IF(OR(BB121&lt;&gt;"",BF121&lt;&gt;"",BJ121&lt;&gt;"",BN121&lt;&gt;"",BR121&lt;&gt;"",BV121&lt;&gt;"",BZ121&lt;&gt;"",CH121&lt;&gt;"",CL121&lt;&gt;"",CD121&lt;&gt;"",CP121&lt;&gt;""),BB121+BF121+BJ121+BN121+BR121+BV121+BZ121+CH121+CL121+CD121+CP121,"")</f>
        <v/>
      </c>
      <c r="AQ121" s="75" t="str">
        <f t="shared" si="425"/>
        <v/>
      </c>
      <c r="AR121" s="75" t="str">
        <f t="shared" si="426"/>
        <v/>
      </c>
      <c r="AS121" s="13" t="str">
        <f t="shared" ref="AS121:AS129" si="435">IF(SUM(BE121,BI121,BM121,BQ121,BU121,BY121,CC121,CG121,CK121,CO121,CS121)=0,"",SUM(BE121,BI121,BM121,BQ121,BU121,BY121,CC121,CG121,CK121,CO121,CS121))</f>
        <v/>
      </c>
      <c r="AT121" s="12">
        <v>1640</v>
      </c>
      <c r="AU121" s="75">
        <v>11</v>
      </c>
      <c r="AV121" s="75">
        <v>9</v>
      </c>
      <c r="AW121" s="13">
        <f t="shared" ref="AW121:AW129" si="436">IF(AND(AT121&lt;&gt;""),AT121/J121,"")</f>
        <v>0.90557702926559913</v>
      </c>
      <c r="AX121" s="12">
        <f t="shared" ref="AX121:AX129" si="437">IF(IF(M121="",N121+R121+V121+Z121+AD121+AH121+AL121+CH121+CL121+IF(AP121="",0,AP121)+AT121,"")=0,"",IF(M121="",N121+R121+V121+Z121+AD121+AH121+AL121+CH121+CL121+IF(AP121="",0,AP121)+AT121,""))</f>
        <v>1811</v>
      </c>
      <c r="AY121" s="83">
        <f t="shared" ref="AY121:AY129" si="438">O121+S121+W121+AA121+AE121+AM121+AU121+AI121+IF(AQ121="",0,AQ121)</f>
        <v>12</v>
      </c>
      <c r="AZ121" s="83">
        <f t="shared" ref="AZ121:AZ129" si="439">P121+T121+X121+AB121+AF121+AN121+AV121+AJ121+IF(AR121="",0,AR121)</f>
        <v>10</v>
      </c>
      <c r="BA121" s="84">
        <f t="shared" ref="BA121:BA129" si="440">IF(SUM(Q121,U121,Y121,AC121,AG121,AK121,AO121,AW121,AS121)=0,"",SUM(Q121,U121,Y121,AC121,AG121,AK121,AO121,AW121,AS121))</f>
        <v>1</v>
      </c>
      <c r="BB121" s="12"/>
      <c r="BC121" s="75"/>
      <c r="BD121" s="75"/>
      <c r="BE121" s="13" t="str">
        <f t="shared" ref="BE121:BE129" si="441">IF(AND(BB121&lt;&gt;""),BB121/J121,"")</f>
        <v/>
      </c>
      <c r="BF121" s="12"/>
      <c r="BG121" s="75"/>
      <c r="BH121" s="75"/>
      <c r="BI121" s="13" t="str">
        <f t="shared" si="421"/>
        <v/>
      </c>
      <c r="BJ121" s="12"/>
      <c r="BK121" s="75"/>
      <c r="BL121" s="75"/>
      <c r="BM121" s="13" t="str">
        <f t="shared" ref="BM121:BM129" si="442">IF(AND(BJ121&lt;&gt;""),BJ121/J121,"")</f>
        <v/>
      </c>
      <c r="BN121" s="12"/>
      <c r="BO121" s="75"/>
      <c r="BP121" s="75"/>
      <c r="BQ121" s="13" t="str">
        <f t="shared" ref="BQ121:BQ129" si="443">IF(AND(BN121&lt;&gt;""),BN121/J121,"")</f>
        <v/>
      </c>
      <c r="BR121" s="12"/>
      <c r="BS121" s="75"/>
      <c r="BT121" s="75"/>
      <c r="BU121" s="13" t="str">
        <f t="shared" ref="BU121:BU129" si="444">IF(AND(BR121&lt;&gt;""),BR121/J121,"")</f>
        <v/>
      </c>
      <c r="BV121" s="12"/>
      <c r="BW121" s="75"/>
      <c r="BX121" s="75"/>
      <c r="BY121" s="13" t="str">
        <f t="shared" ref="BY121:BY129" si="445">IF(AND(BV121&lt;&gt;""),BV121/J121,"")</f>
        <v/>
      </c>
      <c r="BZ121" s="12"/>
      <c r="CA121" s="75"/>
      <c r="CB121" s="75"/>
      <c r="CC121" s="13" t="str">
        <f t="shared" ref="CC121:CC129" si="446">IF(AND(BZ121&lt;&gt;""),BZ121/J121,"")</f>
        <v/>
      </c>
      <c r="CD121" s="12"/>
      <c r="CE121" s="75"/>
      <c r="CF121" s="75"/>
      <c r="CG121" s="13" t="str">
        <f t="shared" ref="CG121:CG129" si="447">IF(AND(CD121&lt;&gt;""),CD121/J121,"")</f>
        <v/>
      </c>
      <c r="CH121" s="12"/>
      <c r="CI121" s="75"/>
      <c r="CJ121" s="75"/>
      <c r="CK121" s="13"/>
      <c r="CL121" s="12"/>
      <c r="CM121" s="75"/>
      <c r="CN121" s="75"/>
      <c r="CO121" s="13"/>
      <c r="CP121" s="12"/>
      <c r="CQ121" s="75"/>
      <c r="CR121" s="75"/>
      <c r="CS121" s="13" t="str">
        <f t="shared" ref="CS121:CS129" si="448">IF(AND(CP121&lt;&gt;""),CP121/J121,"")</f>
        <v/>
      </c>
      <c r="CT121" s="85">
        <f t="shared" ref="CT121:CT129" si="449">SUM(CS121,CO121,CK121,CG121,BY121,BU121,BQ121,BM121,BI121,BE121,CC121)</f>
        <v>0</v>
      </c>
    </row>
    <row r="122" spans="1:98">
      <c r="A122" s="1">
        <v>205435</v>
      </c>
      <c r="B122" s="75" t="s">
        <v>2363</v>
      </c>
      <c r="C122" s="86" t="s">
        <v>510</v>
      </c>
      <c r="D122" s="75" t="str">
        <f t="shared" si="427"/>
        <v>2021年</v>
      </c>
      <c r="E122" s="76">
        <v>44830</v>
      </c>
      <c r="F122" s="28">
        <v>5742</v>
      </c>
      <c r="G122" s="28">
        <v>3819</v>
      </c>
      <c r="H122" s="28">
        <v>5780</v>
      </c>
      <c r="I122" s="13">
        <f t="shared" si="422"/>
        <v>0.66509926854754442</v>
      </c>
      <c r="J122" s="12">
        <v>3794</v>
      </c>
      <c r="K122" s="28">
        <v>25</v>
      </c>
      <c r="L122" s="27">
        <f t="shared" si="424"/>
        <v>3819</v>
      </c>
      <c r="M122" s="77"/>
      <c r="N122" s="82"/>
      <c r="O122" s="75"/>
      <c r="P122" s="75"/>
      <c r="Q122" s="13" t="str">
        <f t="shared" si="265"/>
        <v/>
      </c>
      <c r="R122" s="12"/>
      <c r="S122" s="75"/>
      <c r="T122" s="75"/>
      <c r="U122" s="13" t="str">
        <f t="shared" si="428"/>
        <v/>
      </c>
      <c r="V122" s="12">
        <v>598</v>
      </c>
      <c r="W122" s="75">
        <v>2</v>
      </c>
      <c r="X122" s="75">
        <v>2</v>
      </c>
      <c r="Y122" s="13">
        <f t="shared" si="429"/>
        <v>0.15761729045861886</v>
      </c>
      <c r="Z122" s="12"/>
      <c r="AA122" s="75"/>
      <c r="AB122" s="75"/>
      <c r="AC122" s="13" t="str">
        <f t="shared" si="430"/>
        <v/>
      </c>
      <c r="AD122" s="12"/>
      <c r="AE122" s="75"/>
      <c r="AF122" s="75"/>
      <c r="AG122" s="13" t="str">
        <f t="shared" si="431"/>
        <v/>
      </c>
      <c r="AH122" s="12"/>
      <c r="AI122" s="75"/>
      <c r="AJ122" s="75"/>
      <c r="AK122" s="13" t="str">
        <f t="shared" si="432"/>
        <v/>
      </c>
      <c r="AL122" s="12"/>
      <c r="AM122" s="75"/>
      <c r="AN122" s="75"/>
      <c r="AO122" s="13" t="str">
        <f t="shared" si="433"/>
        <v/>
      </c>
      <c r="AP122" s="12" t="str">
        <f t="shared" si="434"/>
        <v/>
      </c>
      <c r="AQ122" s="75" t="str">
        <f t="shared" si="425"/>
        <v/>
      </c>
      <c r="AR122" s="75" t="str">
        <f t="shared" si="426"/>
        <v/>
      </c>
      <c r="AS122" s="13" t="str">
        <f t="shared" si="435"/>
        <v/>
      </c>
      <c r="AT122" s="12">
        <v>3196</v>
      </c>
      <c r="AU122" s="75">
        <v>13</v>
      </c>
      <c r="AV122" s="75">
        <v>10</v>
      </c>
      <c r="AW122" s="13">
        <f t="shared" si="436"/>
        <v>0.84238270954138117</v>
      </c>
      <c r="AX122" s="12">
        <f t="shared" si="437"/>
        <v>3794</v>
      </c>
      <c r="AY122" s="83">
        <f t="shared" si="438"/>
        <v>15</v>
      </c>
      <c r="AZ122" s="83">
        <f t="shared" si="439"/>
        <v>12</v>
      </c>
      <c r="BA122" s="84">
        <f t="shared" si="440"/>
        <v>1</v>
      </c>
      <c r="BB122" s="12"/>
      <c r="BC122" s="75"/>
      <c r="BD122" s="75"/>
      <c r="BE122" s="13" t="str">
        <f t="shared" si="441"/>
        <v/>
      </c>
      <c r="BF122" s="12"/>
      <c r="BG122" s="75"/>
      <c r="BH122" s="75"/>
      <c r="BI122" s="13" t="str">
        <f t="shared" ref="BI122:BI130" si="450">IF(AND(BF122&lt;&gt;""),BF122/J122,"")</f>
        <v/>
      </c>
      <c r="BJ122" s="12"/>
      <c r="BK122" s="75"/>
      <c r="BL122" s="75"/>
      <c r="BM122" s="13" t="str">
        <f t="shared" si="442"/>
        <v/>
      </c>
      <c r="BN122" s="12"/>
      <c r="BO122" s="75"/>
      <c r="BP122" s="75"/>
      <c r="BQ122" s="13" t="str">
        <f t="shared" si="443"/>
        <v/>
      </c>
      <c r="BR122" s="12"/>
      <c r="BS122" s="75"/>
      <c r="BT122" s="75"/>
      <c r="BU122" s="13" t="str">
        <f t="shared" si="444"/>
        <v/>
      </c>
      <c r="BV122" s="12"/>
      <c r="BW122" s="75"/>
      <c r="BX122" s="75"/>
      <c r="BY122" s="13" t="str">
        <f t="shared" si="445"/>
        <v/>
      </c>
      <c r="BZ122" s="12"/>
      <c r="CA122" s="75"/>
      <c r="CB122" s="75"/>
      <c r="CC122" s="13" t="str">
        <f t="shared" si="446"/>
        <v/>
      </c>
      <c r="CD122" s="12"/>
      <c r="CE122" s="75"/>
      <c r="CF122" s="75"/>
      <c r="CG122" s="13" t="str">
        <f t="shared" si="447"/>
        <v/>
      </c>
      <c r="CH122" s="12"/>
      <c r="CI122" s="75"/>
      <c r="CJ122" s="75"/>
      <c r="CK122" s="13"/>
      <c r="CL122" s="12"/>
      <c r="CM122" s="75"/>
      <c r="CN122" s="75"/>
      <c r="CO122" s="13"/>
      <c r="CP122" s="12"/>
      <c r="CQ122" s="75"/>
      <c r="CR122" s="75"/>
      <c r="CS122" s="13" t="str">
        <f t="shared" si="448"/>
        <v/>
      </c>
      <c r="CT122" s="85">
        <f t="shared" si="449"/>
        <v>0</v>
      </c>
    </row>
    <row r="123" spans="1:98">
      <c r="A123" s="1">
        <v>205907</v>
      </c>
      <c r="B123" s="75" t="s">
        <v>2363</v>
      </c>
      <c r="C123" s="86" t="s">
        <v>876</v>
      </c>
      <c r="D123" s="75" t="str">
        <f t="shared" si="427"/>
        <v>2021年</v>
      </c>
      <c r="E123" s="76">
        <v>44851</v>
      </c>
      <c r="F123" s="28"/>
      <c r="G123" s="28"/>
      <c r="H123" s="28">
        <v>9405</v>
      </c>
      <c r="I123" s="13" t="str">
        <f t="shared" ref="I123:I130" si="451">IF(AND(F123&lt;&gt;"",G123&lt;&gt;""),G123/F123,"")</f>
        <v/>
      </c>
      <c r="J123" s="12"/>
      <c r="K123" s="28"/>
      <c r="L123" s="27" t="str">
        <f t="shared" si="424"/>
        <v/>
      </c>
      <c r="M123" s="77" t="s">
        <v>1769</v>
      </c>
      <c r="N123" s="82"/>
      <c r="O123" s="75"/>
      <c r="P123" s="75"/>
      <c r="Q123" s="13" t="str">
        <f t="shared" si="265"/>
        <v/>
      </c>
      <c r="R123" s="12"/>
      <c r="S123" s="75"/>
      <c r="T123" s="75"/>
      <c r="U123" s="13" t="str">
        <f t="shared" si="428"/>
        <v/>
      </c>
      <c r="V123" s="12"/>
      <c r="W123" s="75">
        <v>2</v>
      </c>
      <c r="X123" s="75">
        <v>2</v>
      </c>
      <c r="Y123" s="13" t="str">
        <f t="shared" si="429"/>
        <v/>
      </c>
      <c r="Z123" s="12"/>
      <c r="AA123" s="75">
        <v>1</v>
      </c>
      <c r="AB123" s="75">
        <v>1</v>
      </c>
      <c r="AC123" s="13" t="str">
        <f t="shared" si="430"/>
        <v/>
      </c>
      <c r="AD123" s="12"/>
      <c r="AE123" s="75"/>
      <c r="AF123" s="75"/>
      <c r="AG123" s="13" t="str">
        <f t="shared" si="431"/>
        <v/>
      </c>
      <c r="AH123" s="12"/>
      <c r="AI123" s="75"/>
      <c r="AJ123" s="75"/>
      <c r="AK123" s="13" t="str">
        <f t="shared" si="432"/>
        <v/>
      </c>
      <c r="AL123" s="12"/>
      <c r="AM123" s="75"/>
      <c r="AN123" s="75"/>
      <c r="AO123" s="13" t="str">
        <f t="shared" si="433"/>
        <v/>
      </c>
      <c r="AP123" s="12" t="str">
        <f t="shared" si="434"/>
        <v/>
      </c>
      <c r="AQ123" s="75" t="str">
        <f t="shared" si="425"/>
        <v/>
      </c>
      <c r="AR123" s="75" t="str">
        <f t="shared" si="426"/>
        <v/>
      </c>
      <c r="AS123" s="13" t="str">
        <f t="shared" si="435"/>
        <v/>
      </c>
      <c r="AT123" s="12"/>
      <c r="AU123" s="75">
        <v>12</v>
      </c>
      <c r="AV123" s="75">
        <v>12</v>
      </c>
      <c r="AW123" s="13" t="str">
        <f t="shared" si="436"/>
        <v/>
      </c>
      <c r="AX123" s="12" t="str">
        <f t="shared" si="437"/>
        <v/>
      </c>
      <c r="AY123" s="83">
        <f t="shared" si="438"/>
        <v>15</v>
      </c>
      <c r="AZ123" s="83">
        <f t="shared" si="439"/>
        <v>15</v>
      </c>
      <c r="BA123" s="84" t="str">
        <f t="shared" si="440"/>
        <v/>
      </c>
      <c r="BB123" s="12"/>
      <c r="BC123" s="75"/>
      <c r="BD123" s="75"/>
      <c r="BE123" s="13" t="str">
        <f t="shared" si="441"/>
        <v/>
      </c>
      <c r="BF123" s="12"/>
      <c r="BG123" s="75"/>
      <c r="BH123" s="75"/>
      <c r="BI123" s="13" t="str">
        <f t="shared" si="450"/>
        <v/>
      </c>
      <c r="BJ123" s="12"/>
      <c r="BK123" s="75"/>
      <c r="BL123" s="75"/>
      <c r="BM123" s="13" t="str">
        <f t="shared" si="442"/>
        <v/>
      </c>
      <c r="BN123" s="12"/>
      <c r="BO123" s="75"/>
      <c r="BP123" s="75"/>
      <c r="BQ123" s="13" t="str">
        <f t="shared" si="443"/>
        <v/>
      </c>
      <c r="BR123" s="12"/>
      <c r="BS123" s="75"/>
      <c r="BT123" s="75"/>
      <c r="BU123" s="13" t="str">
        <f t="shared" si="444"/>
        <v/>
      </c>
      <c r="BV123" s="12"/>
      <c r="BW123" s="75"/>
      <c r="BX123" s="75"/>
      <c r="BY123" s="13" t="str">
        <f t="shared" si="445"/>
        <v/>
      </c>
      <c r="BZ123" s="12"/>
      <c r="CA123" s="75"/>
      <c r="CB123" s="75"/>
      <c r="CC123" s="13" t="str">
        <f t="shared" si="446"/>
        <v/>
      </c>
      <c r="CD123" s="12"/>
      <c r="CE123" s="75"/>
      <c r="CF123" s="75"/>
      <c r="CG123" s="13" t="str">
        <f t="shared" si="447"/>
        <v/>
      </c>
      <c r="CH123" s="12"/>
      <c r="CI123" s="75"/>
      <c r="CJ123" s="75"/>
      <c r="CK123" s="13"/>
      <c r="CL123" s="12"/>
      <c r="CM123" s="75"/>
      <c r="CN123" s="75"/>
      <c r="CO123" s="13"/>
      <c r="CP123" s="12"/>
      <c r="CQ123" s="75"/>
      <c r="CR123" s="75"/>
      <c r="CS123" s="13" t="str">
        <f t="shared" si="448"/>
        <v/>
      </c>
      <c r="CT123" s="85">
        <f t="shared" si="449"/>
        <v>0</v>
      </c>
    </row>
    <row r="124" spans="1:98">
      <c r="A124" s="1">
        <v>212181</v>
      </c>
      <c r="B124" s="75" t="s">
        <v>2387</v>
      </c>
      <c r="C124" s="86" t="s">
        <v>893</v>
      </c>
      <c r="D124" s="75" t="str">
        <f t="shared" ref="D124:D127" si="452">IF(MONTH(E124)&gt;=5, YEAR(E124)-1, YEAR(E124))&amp;"年"</f>
        <v>2021年</v>
      </c>
      <c r="E124" s="76">
        <v>44823</v>
      </c>
      <c r="F124" s="28">
        <v>27433</v>
      </c>
      <c r="G124" s="28">
        <v>14325</v>
      </c>
      <c r="H124" s="28">
        <v>27640</v>
      </c>
      <c r="I124" s="13">
        <f t="shared" si="451"/>
        <v>0.52218131447526706</v>
      </c>
      <c r="J124" s="12">
        <v>14154</v>
      </c>
      <c r="K124" s="28">
        <v>171</v>
      </c>
      <c r="L124" s="27">
        <f t="shared" ref="L124:L131" si="453">IF(J124&lt;&gt;"",J124+K124,"")</f>
        <v>14325</v>
      </c>
      <c r="M124" s="77"/>
      <c r="N124" s="82">
        <v>839</v>
      </c>
      <c r="O124" s="75">
        <v>1</v>
      </c>
      <c r="P124" s="75">
        <v>1</v>
      </c>
      <c r="Q124" s="13">
        <f t="shared" si="265"/>
        <v>5.9276529602939096E-2</v>
      </c>
      <c r="R124" s="12"/>
      <c r="S124" s="75"/>
      <c r="T124" s="75"/>
      <c r="U124" s="13" t="str">
        <f t="shared" si="428"/>
        <v/>
      </c>
      <c r="V124" s="12">
        <v>436</v>
      </c>
      <c r="W124" s="75">
        <v>1</v>
      </c>
      <c r="X124" s="75">
        <v>0</v>
      </c>
      <c r="Y124" s="13">
        <f t="shared" si="429"/>
        <v>3.0804012999858698E-2</v>
      </c>
      <c r="Z124" s="12">
        <v>1267</v>
      </c>
      <c r="AA124" s="75">
        <v>1</v>
      </c>
      <c r="AB124" s="75">
        <v>1</v>
      </c>
      <c r="AC124" s="13">
        <f t="shared" si="430"/>
        <v>8.9515331355093972E-2</v>
      </c>
      <c r="AD124" s="12"/>
      <c r="AE124" s="75"/>
      <c r="AF124" s="75"/>
      <c r="AG124" s="13" t="str">
        <f t="shared" si="431"/>
        <v/>
      </c>
      <c r="AH124" s="12"/>
      <c r="AI124" s="75"/>
      <c r="AJ124" s="75"/>
      <c r="AK124" s="13" t="str">
        <f t="shared" si="432"/>
        <v/>
      </c>
      <c r="AL124" s="12"/>
      <c r="AM124" s="75"/>
      <c r="AN124" s="75"/>
      <c r="AO124" s="13" t="str">
        <f t="shared" si="433"/>
        <v/>
      </c>
      <c r="AP124" s="12" t="str">
        <f t="shared" si="434"/>
        <v/>
      </c>
      <c r="AQ124" s="75" t="str">
        <f t="shared" si="425"/>
        <v/>
      </c>
      <c r="AR124" s="75" t="str">
        <f t="shared" si="426"/>
        <v/>
      </c>
      <c r="AS124" s="13" t="str">
        <f t="shared" si="435"/>
        <v/>
      </c>
      <c r="AT124" s="12">
        <v>11612</v>
      </c>
      <c r="AU124" s="75">
        <v>15</v>
      </c>
      <c r="AV124" s="75">
        <v>14</v>
      </c>
      <c r="AW124" s="13">
        <f t="shared" si="436"/>
        <v>0.82040412604210822</v>
      </c>
      <c r="AX124" s="12">
        <f t="shared" si="437"/>
        <v>14154</v>
      </c>
      <c r="AY124" s="83">
        <f t="shared" si="438"/>
        <v>18</v>
      </c>
      <c r="AZ124" s="83">
        <f t="shared" si="439"/>
        <v>16</v>
      </c>
      <c r="BA124" s="84">
        <f t="shared" si="440"/>
        <v>1</v>
      </c>
      <c r="BB124" s="12"/>
      <c r="BC124" s="75"/>
      <c r="BD124" s="75"/>
      <c r="BE124" s="13" t="str">
        <f t="shared" si="441"/>
        <v/>
      </c>
      <c r="BF124" s="12"/>
      <c r="BG124" s="75"/>
      <c r="BH124" s="75"/>
      <c r="BI124" s="13" t="str">
        <f t="shared" si="450"/>
        <v/>
      </c>
      <c r="BJ124" s="12"/>
      <c r="BK124" s="75"/>
      <c r="BL124" s="75"/>
      <c r="BM124" s="13" t="str">
        <f t="shared" si="442"/>
        <v/>
      </c>
      <c r="BN124" s="12"/>
      <c r="BO124" s="75"/>
      <c r="BP124" s="75"/>
      <c r="BQ124" s="13" t="str">
        <f t="shared" si="443"/>
        <v/>
      </c>
      <c r="BR124" s="12"/>
      <c r="BS124" s="75"/>
      <c r="BT124" s="75"/>
      <c r="BU124" s="13" t="str">
        <f t="shared" si="444"/>
        <v/>
      </c>
      <c r="BV124" s="12"/>
      <c r="BW124" s="75"/>
      <c r="BX124" s="75"/>
      <c r="BY124" s="13" t="str">
        <f t="shared" si="445"/>
        <v/>
      </c>
      <c r="BZ124" s="12"/>
      <c r="CA124" s="75"/>
      <c r="CB124" s="75"/>
      <c r="CC124" s="13" t="str">
        <f t="shared" si="446"/>
        <v/>
      </c>
      <c r="CD124" s="12"/>
      <c r="CE124" s="75"/>
      <c r="CF124" s="75"/>
      <c r="CG124" s="13" t="str">
        <f t="shared" si="447"/>
        <v/>
      </c>
      <c r="CH124" s="12"/>
      <c r="CI124" s="75"/>
      <c r="CJ124" s="75"/>
      <c r="CK124" s="13"/>
      <c r="CL124" s="12"/>
      <c r="CM124" s="75"/>
      <c r="CN124" s="75"/>
      <c r="CO124" s="13"/>
      <c r="CP124" s="12"/>
      <c r="CQ124" s="75"/>
      <c r="CR124" s="75"/>
      <c r="CS124" s="13" t="str">
        <f t="shared" si="448"/>
        <v/>
      </c>
      <c r="CT124" s="85">
        <f t="shared" si="449"/>
        <v>0</v>
      </c>
    </row>
    <row r="125" spans="1:98">
      <c r="A125" s="1">
        <v>212211</v>
      </c>
      <c r="B125" s="75" t="s">
        <v>2387</v>
      </c>
      <c r="C125" s="86" t="s">
        <v>896</v>
      </c>
      <c r="D125" s="75" t="str">
        <f t="shared" si="452"/>
        <v>2021年</v>
      </c>
      <c r="E125" s="76">
        <v>44823</v>
      </c>
      <c r="F125" s="28">
        <v>28150</v>
      </c>
      <c r="G125" s="28">
        <v>16504</v>
      </c>
      <c r="H125" s="28">
        <v>28150</v>
      </c>
      <c r="I125" s="13">
        <f t="shared" si="451"/>
        <v>0.58628774422735341</v>
      </c>
      <c r="J125" s="12">
        <v>16342</v>
      </c>
      <c r="K125" s="28">
        <v>162</v>
      </c>
      <c r="L125" s="27">
        <f t="shared" si="453"/>
        <v>16504</v>
      </c>
      <c r="M125" s="77"/>
      <c r="N125" s="82"/>
      <c r="O125" s="75"/>
      <c r="P125" s="75"/>
      <c r="Q125" s="13" t="str">
        <f t="shared" si="265"/>
        <v/>
      </c>
      <c r="R125" s="12"/>
      <c r="S125" s="75"/>
      <c r="T125" s="75"/>
      <c r="U125" s="13" t="str">
        <f t="shared" si="428"/>
        <v/>
      </c>
      <c r="V125" s="12">
        <v>815</v>
      </c>
      <c r="W125" s="75">
        <v>1</v>
      </c>
      <c r="X125" s="75">
        <v>1</v>
      </c>
      <c r="Y125" s="13">
        <f t="shared" si="429"/>
        <v>4.9871496756822911E-2</v>
      </c>
      <c r="Z125" s="12">
        <v>1267</v>
      </c>
      <c r="AA125" s="75">
        <v>1</v>
      </c>
      <c r="AB125" s="75">
        <v>1</v>
      </c>
      <c r="AC125" s="13">
        <f t="shared" si="430"/>
        <v>7.7530290050177461E-2</v>
      </c>
      <c r="AD125" s="12"/>
      <c r="AE125" s="75"/>
      <c r="AF125" s="75"/>
      <c r="AG125" s="13" t="str">
        <f t="shared" si="431"/>
        <v/>
      </c>
      <c r="AH125" s="12"/>
      <c r="AI125" s="75"/>
      <c r="AJ125" s="75"/>
      <c r="AK125" s="13" t="str">
        <f t="shared" si="432"/>
        <v/>
      </c>
      <c r="AL125" s="12"/>
      <c r="AM125" s="75"/>
      <c r="AN125" s="75"/>
      <c r="AO125" s="13" t="str">
        <f t="shared" si="433"/>
        <v/>
      </c>
      <c r="AP125" s="12">
        <f t="shared" si="434"/>
        <v>974.14400000000001</v>
      </c>
      <c r="AQ125" s="75">
        <f t="shared" si="425"/>
        <v>1</v>
      </c>
      <c r="AR125" s="75">
        <f t="shared" si="426"/>
        <v>1</v>
      </c>
      <c r="AS125" s="13">
        <f t="shared" si="435"/>
        <v>5.9609839676906133E-2</v>
      </c>
      <c r="AT125" s="12">
        <v>13285.855</v>
      </c>
      <c r="AU125" s="75">
        <v>14</v>
      </c>
      <c r="AV125" s="75">
        <v>12</v>
      </c>
      <c r="AW125" s="13">
        <f t="shared" si="436"/>
        <v>0.81298831232407287</v>
      </c>
      <c r="AX125" s="12">
        <f t="shared" si="437"/>
        <v>16341.999</v>
      </c>
      <c r="AY125" s="83">
        <f t="shared" si="438"/>
        <v>17</v>
      </c>
      <c r="AZ125" s="83">
        <f t="shared" si="439"/>
        <v>15</v>
      </c>
      <c r="BA125" s="84">
        <f t="shared" si="440"/>
        <v>0.99999993880797933</v>
      </c>
      <c r="BB125" s="12"/>
      <c r="BC125" s="75"/>
      <c r="BD125" s="75"/>
      <c r="BE125" s="13" t="str">
        <f t="shared" si="441"/>
        <v/>
      </c>
      <c r="BF125" s="12"/>
      <c r="BG125" s="75"/>
      <c r="BH125" s="75"/>
      <c r="BI125" s="13" t="str">
        <f t="shared" si="450"/>
        <v/>
      </c>
      <c r="BJ125" s="12"/>
      <c r="BK125" s="75"/>
      <c r="BL125" s="75"/>
      <c r="BM125" s="13" t="str">
        <f t="shared" si="442"/>
        <v/>
      </c>
      <c r="BN125" s="12"/>
      <c r="BO125" s="75"/>
      <c r="BP125" s="75"/>
      <c r="BQ125" s="13" t="str">
        <f t="shared" si="443"/>
        <v/>
      </c>
      <c r="BR125" s="12"/>
      <c r="BS125" s="75"/>
      <c r="BT125" s="75"/>
      <c r="BU125" s="13" t="str">
        <f t="shared" si="444"/>
        <v/>
      </c>
      <c r="BV125" s="12"/>
      <c r="BW125" s="75"/>
      <c r="BX125" s="75"/>
      <c r="BY125" s="13" t="str">
        <f t="shared" si="445"/>
        <v/>
      </c>
      <c r="BZ125" s="12"/>
      <c r="CA125" s="75"/>
      <c r="CB125" s="75"/>
      <c r="CC125" s="13" t="str">
        <f t="shared" si="446"/>
        <v/>
      </c>
      <c r="CD125" s="12">
        <v>974.14400000000001</v>
      </c>
      <c r="CE125" s="75">
        <v>1</v>
      </c>
      <c r="CF125" s="75">
        <v>1</v>
      </c>
      <c r="CG125" s="13">
        <f t="shared" si="447"/>
        <v>5.9609839676906133E-2</v>
      </c>
      <c r="CH125" s="12"/>
      <c r="CI125" s="75"/>
      <c r="CJ125" s="75"/>
      <c r="CK125" s="13"/>
      <c r="CL125" s="12"/>
      <c r="CM125" s="75"/>
      <c r="CN125" s="75"/>
      <c r="CO125" s="13"/>
      <c r="CP125" s="12"/>
      <c r="CQ125" s="75"/>
      <c r="CR125" s="75"/>
      <c r="CS125" s="13" t="str">
        <f t="shared" si="448"/>
        <v/>
      </c>
      <c r="CT125" s="85">
        <f t="shared" si="449"/>
        <v>5.9609839676906133E-2</v>
      </c>
    </row>
    <row r="126" spans="1:98">
      <c r="A126" s="1">
        <v>213021</v>
      </c>
      <c r="B126" s="75" t="s">
        <v>2387</v>
      </c>
      <c r="C126" s="86" t="s">
        <v>897</v>
      </c>
      <c r="D126" s="75" t="str">
        <f t="shared" si="452"/>
        <v>2021年</v>
      </c>
      <c r="E126" s="76">
        <v>44816</v>
      </c>
      <c r="F126" s="28"/>
      <c r="G126" s="28"/>
      <c r="H126" s="28">
        <v>21042</v>
      </c>
      <c r="I126" s="13" t="str">
        <f t="shared" si="451"/>
        <v/>
      </c>
      <c r="J126" s="12"/>
      <c r="K126" s="28"/>
      <c r="L126" s="27" t="str">
        <f t="shared" si="453"/>
        <v/>
      </c>
      <c r="M126" s="77" t="s">
        <v>1769</v>
      </c>
      <c r="N126" s="82"/>
      <c r="O126" s="75"/>
      <c r="P126" s="75"/>
      <c r="Q126" s="13" t="str">
        <f t="shared" si="265"/>
        <v/>
      </c>
      <c r="R126" s="12"/>
      <c r="S126" s="75"/>
      <c r="T126" s="75"/>
      <c r="U126" s="13" t="str">
        <f t="shared" si="428"/>
        <v/>
      </c>
      <c r="V126" s="12"/>
      <c r="W126" s="75"/>
      <c r="X126" s="75"/>
      <c r="Y126" s="13" t="str">
        <f t="shared" si="429"/>
        <v/>
      </c>
      <c r="Z126" s="12"/>
      <c r="AA126" s="75">
        <v>1</v>
      </c>
      <c r="AB126" s="75">
        <v>1</v>
      </c>
      <c r="AC126" s="13" t="str">
        <f t="shared" si="430"/>
        <v/>
      </c>
      <c r="AD126" s="12"/>
      <c r="AE126" s="75"/>
      <c r="AF126" s="75"/>
      <c r="AG126" s="13" t="str">
        <f t="shared" si="431"/>
        <v/>
      </c>
      <c r="AH126" s="12"/>
      <c r="AI126" s="75"/>
      <c r="AJ126" s="75"/>
      <c r="AK126" s="13" t="str">
        <f t="shared" si="432"/>
        <v/>
      </c>
      <c r="AL126" s="12"/>
      <c r="AM126" s="75"/>
      <c r="AN126" s="75"/>
      <c r="AO126" s="13" t="str">
        <f t="shared" si="433"/>
        <v/>
      </c>
      <c r="AP126" s="12" t="str">
        <f t="shared" si="434"/>
        <v/>
      </c>
      <c r="AQ126" s="75" t="str">
        <f t="shared" si="425"/>
        <v/>
      </c>
      <c r="AR126" s="75" t="str">
        <f t="shared" si="426"/>
        <v/>
      </c>
      <c r="AS126" s="13" t="str">
        <f t="shared" si="435"/>
        <v/>
      </c>
      <c r="AT126" s="12"/>
      <c r="AU126" s="75">
        <v>9</v>
      </c>
      <c r="AV126" s="75">
        <v>9</v>
      </c>
      <c r="AW126" s="13" t="str">
        <f t="shared" si="436"/>
        <v/>
      </c>
      <c r="AX126" s="12" t="str">
        <f t="shared" si="437"/>
        <v/>
      </c>
      <c r="AY126" s="83">
        <f t="shared" si="438"/>
        <v>10</v>
      </c>
      <c r="AZ126" s="83">
        <f t="shared" si="439"/>
        <v>10</v>
      </c>
      <c r="BA126" s="84" t="str">
        <f t="shared" si="440"/>
        <v/>
      </c>
      <c r="BB126" s="12"/>
      <c r="BC126" s="75"/>
      <c r="BD126" s="75"/>
      <c r="BE126" s="13" t="str">
        <f t="shared" si="441"/>
        <v/>
      </c>
      <c r="BF126" s="12"/>
      <c r="BG126" s="75"/>
      <c r="BH126" s="75"/>
      <c r="BI126" s="13" t="str">
        <f t="shared" si="450"/>
        <v/>
      </c>
      <c r="BJ126" s="12"/>
      <c r="BK126" s="75"/>
      <c r="BL126" s="75"/>
      <c r="BM126" s="13" t="str">
        <f t="shared" si="442"/>
        <v/>
      </c>
      <c r="BN126" s="12"/>
      <c r="BO126" s="75"/>
      <c r="BP126" s="75"/>
      <c r="BQ126" s="13" t="str">
        <f t="shared" si="443"/>
        <v/>
      </c>
      <c r="BR126" s="12"/>
      <c r="BS126" s="75"/>
      <c r="BT126" s="75"/>
      <c r="BU126" s="13" t="str">
        <f t="shared" si="444"/>
        <v/>
      </c>
      <c r="BV126" s="12"/>
      <c r="BW126" s="75"/>
      <c r="BX126" s="75"/>
      <c r="BY126" s="13" t="str">
        <f t="shared" si="445"/>
        <v/>
      </c>
      <c r="BZ126" s="12"/>
      <c r="CA126" s="75"/>
      <c r="CB126" s="75"/>
      <c r="CC126" s="13" t="str">
        <f t="shared" si="446"/>
        <v/>
      </c>
      <c r="CD126" s="12"/>
      <c r="CE126" s="75"/>
      <c r="CF126" s="75"/>
      <c r="CG126" s="13" t="str">
        <f t="shared" si="447"/>
        <v/>
      </c>
      <c r="CH126" s="12"/>
      <c r="CI126" s="75"/>
      <c r="CJ126" s="75"/>
      <c r="CK126" s="13"/>
      <c r="CL126" s="12"/>
      <c r="CM126" s="75"/>
      <c r="CN126" s="75"/>
      <c r="CO126" s="13"/>
      <c r="CP126" s="12"/>
      <c r="CQ126" s="75"/>
      <c r="CR126" s="75"/>
      <c r="CS126" s="13" t="str">
        <f t="shared" si="448"/>
        <v/>
      </c>
      <c r="CT126" s="85">
        <f t="shared" si="449"/>
        <v>0</v>
      </c>
    </row>
    <row r="127" spans="1:98">
      <c r="A127" s="1">
        <v>215066</v>
      </c>
      <c r="B127" s="75" t="s">
        <v>2387</v>
      </c>
      <c r="C127" s="86" t="s">
        <v>911</v>
      </c>
      <c r="D127" s="75" t="str">
        <f t="shared" si="452"/>
        <v>2021年</v>
      </c>
      <c r="E127" s="76">
        <v>44795</v>
      </c>
      <c r="F127" s="28">
        <v>6774</v>
      </c>
      <c r="G127" s="28">
        <v>5282</v>
      </c>
      <c r="H127" s="28"/>
      <c r="I127" s="13">
        <f t="shared" si="451"/>
        <v>0.77974608798346623</v>
      </c>
      <c r="J127" s="12">
        <v>5244</v>
      </c>
      <c r="K127" s="28">
        <v>40</v>
      </c>
      <c r="L127" s="27">
        <f t="shared" si="453"/>
        <v>5284</v>
      </c>
      <c r="M127" s="77"/>
      <c r="N127" s="82"/>
      <c r="O127" s="75"/>
      <c r="P127" s="75"/>
      <c r="Q127" s="13" t="str">
        <f t="shared" si="265"/>
        <v/>
      </c>
      <c r="R127" s="12"/>
      <c r="S127" s="75"/>
      <c r="T127" s="75"/>
      <c r="U127" s="13" t="str">
        <f t="shared" si="428"/>
        <v/>
      </c>
      <c r="V127" s="12"/>
      <c r="W127" s="75"/>
      <c r="X127" s="75"/>
      <c r="Y127" s="13" t="str">
        <f t="shared" si="429"/>
        <v/>
      </c>
      <c r="Z127" s="12"/>
      <c r="AA127" s="75"/>
      <c r="AB127" s="75"/>
      <c r="AC127" s="13" t="str">
        <f t="shared" si="430"/>
        <v/>
      </c>
      <c r="AD127" s="12"/>
      <c r="AE127" s="75"/>
      <c r="AF127" s="75"/>
      <c r="AG127" s="13" t="str">
        <f t="shared" si="431"/>
        <v/>
      </c>
      <c r="AH127" s="12"/>
      <c r="AI127" s="75"/>
      <c r="AJ127" s="75"/>
      <c r="AK127" s="13" t="str">
        <f t="shared" si="432"/>
        <v/>
      </c>
      <c r="AL127" s="12"/>
      <c r="AM127" s="75"/>
      <c r="AN127" s="75"/>
      <c r="AO127" s="13" t="str">
        <f t="shared" si="433"/>
        <v/>
      </c>
      <c r="AP127" s="12" t="str">
        <f t="shared" si="434"/>
        <v/>
      </c>
      <c r="AQ127" s="75" t="str">
        <f t="shared" ref="AQ127:AQ133" si="454">IF(OR(BC127&lt;&gt;"",BG127&lt;&gt;"",BK127&lt;&gt;"",BO127&lt;&gt;"",BS127&lt;&gt;"",BW127&lt;&gt;"",CA127&lt;&gt;"",CE127&lt;&gt;"",CQ127&lt;&gt;""),BC127+BG127+BK127+BO127+BS127+BW127+CA127+CE127+CQ127,"")</f>
        <v/>
      </c>
      <c r="AR127" s="75" t="str">
        <f t="shared" ref="AR127:AR134" si="455">IF(OR(BD127&lt;&gt;"",BH127&lt;&gt;"",BL127&lt;&gt;"",BP127&lt;&gt;"",BT127&lt;&gt;"",BX127&lt;&gt;"",CB127&lt;&gt;"",CF127&lt;&gt;"",CR127&lt;&gt;""),BD127+BH127+BL127+BP127+BT127+BX127+CB127+CF127+CR127,"")</f>
        <v/>
      </c>
      <c r="AS127" s="13" t="str">
        <f t="shared" si="435"/>
        <v/>
      </c>
      <c r="AT127" s="12">
        <v>5244</v>
      </c>
      <c r="AU127" s="75">
        <v>10</v>
      </c>
      <c r="AV127" s="75">
        <v>9</v>
      </c>
      <c r="AW127" s="13">
        <f t="shared" si="436"/>
        <v>1</v>
      </c>
      <c r="AX127" s="12">
        <f t="shared" si="437"/>
        <v>5244</v>
      </c>
      <c r="AY127" s="83">
        <f t="shared" si="438"/>
        <v>10</v>
      </c>
      <c r="AZ127" s="83">
        <f t="shared" si="439"/>
        <v>9</v>
      </c>
      <c r="BA127" s="84">
        <f t="shared" si="440"/>
        <v>1</v>
      </c>
      <c r="BB127" s="12"/>
      <c r="BC127" s="75"/>
      <c r="BD127" s="75"/>
      <c r="BE127" s="13" t="str">
        <f t="shared" si="441"/>
        <v/>
      </c>
      <c r="BF127" s="12"/>
      <c r="BG127" s="75"/>
      <c r="BH127" s="75"/>
      <c r="BI127" s="13" t="str">
        <f t="shared" si="450"/>
        <v/>
      </c>
      <c r="BJ127" s="12"/>
      <c r="BK127" s="75"/>
      <c r="BL127" s="75"/>
      <c r="BM127" s="13" t="str">
        <f t="shared" si="442"/>
        <v/>
      </c>
      <c r="BN127" s="12"/>
      <c r="BO127" s="75"/>
      <c r="BP127" s="75"/>
      <c r="BQ127" s="13" t="str">
        <f t="shared" si="443"/>
        <v/>
      </c>
      <c r="BR127" s="12"/>
      <c r="BS127" s="75"/>
      <c r="BT127" s="75"/>
      <c r="BU127" s="13" t="str">
        <f t="shared" si="444"/>
        <v/>
      </c>
      <c r="BV127" s="12"/>
      <c r="BW127" s="75"/>
      <c r="BX127" s="75"/>
      <c r="BY127" s="13" t="str">
        <f t="shared" si="445"/>
        <v/>
      </c>
      <c r="BZ127" s="12"/>
      <c r="CA127" s="75"/>
      <c r="CB127" s="75"/>
      <c r="CC127" s="13" t="str">
        <f t="shared" si="446"/>
        <v/>
      </c>
      <c r="CD127" s="12"/>
      <c r="CE127" s="75"/>
      <c r="CF127" s="75"/>
      <c r="CG127" s="13" t="str">
        <f t="shared" si="447"/>
        <v/>
      </c>
      <c r="CH127" s="12"/>
      <c r="CI127" s="75"/>
      <c r="CJ127" s="75"/>
      <c r="CK127" s="13" t="str">
        <f>IF(AND(CH127&lt;&gt;""),CH127/J127,"")</f>
        <v/>
      </c>
      <c r="CL127" s="12"/>
      <c r="CM127" s="75"/>
      <c r="CN127" s="75"/>
      <c r="CO127" s="13" t="str">
        <f>IF(AND(CL127&lt;&gt;""),CL127/J127,"")</f>
        <v/>
      </c>
      <c r="CP127" s="12"/>
      <c r="CQ127" s="75"/>
      <c r="CR127" s="75"/>
      <c r="CS127" s="13" t="str">
        <f t="shared" si="448"/>
        <v/>
      </c>
      <c r="CT127" s="85">
        <f t="shared" si="449"/>
        <v>0</v>
      </c>
    </row>
    <row r="128" spans="1:98">
      <c r="A128" s="1">
        <v>215074</v>
      </c>
      <c r="B128" s="75" t="s">
        <v>2387</v>
      </c>
      <c r="C128" s="86" t="s">
        <v>912</v>
      </c>
      <c r="D128" s="75" t="str">
        <f t="shared" ref="D128" si="456">IF(MONTH(E128)&gt;=5, YEAR(E128)-1, YEAR(E128))&amp;"年"</f>
        <v>2022年</v>
      </c>
      <c r="E128" s="76">
        <v>44668</v>
      </c>
      <c r="F128" s="28"/>
      <c r="G128" s="28"/>
      <c r="H128" s="28">
        <v>1892</v>
      </c>
      <c r="I128" s="13" t="str">
        <f t="shared" si="451"/>
        <v/>
      </c>
      <c r="J128" s="12"/>
      <c r="K128" s="28"/>
      <c r="L128" s="27" t="str">
        <f t="shared" si="453"/>
        <v/>
      </c>
      <c r="M128" s="77" t="s">
        <v>1769</v>
      </c>
      <c r="N128" s="82"/>
      <c r="O128" s="75"/>
      <c r="P128" s="75"/>
      <c r="Q128" s="13" t="str">
        <f t="shared" si="265"/>
        <v/>
      </c>
      <c r="R128" s="12"/>
      <c r="S128" s="75"/>
      <c r="T128" s="75"/>
      <c r="U128" s="13" t="str">
        <f t="shared" si="428"/>
        <v/>
      </c>
      <c r="V128" s="12"/>
      <c r="W128" s="75"/>
      <c r="X128" s="75"/>
      <c r="Y128" s="13" t="str">
        <f t="shared" si="429"/>
        <v/>
      </c>
      <c r="Z128" s="12"/>
      <c r="AA128" s="75"/>
      <c r="AB128" s="75"/>
      <c r="AC128" s="13" t="str">
        <f t="shared" si="430"/>
        <v/>
      </c>
      <c r="AD128" s="12"/>
      <c r="AE128" s="75"/>
      <c r="AF128" s="75"/>
      <c r="AG128" s="13" t="str">
        <f t="shared" si="431"/>
        <v/>
      </c>
      <c r="AH128" s="12"/>
      <c r="AI128" s="75"/>
      <c r="AJ128" s="75"/>
      <c r="AK128" s="13" t="str">
        <f t="shared" si="432"/>
        <v/>
      </c>
      <c r="AL128" s="12"/>
      <c r="AM128" s="75"/>
      <c r="AN128" s="75"/>
      <c r="AO128" s="13" t="str">
        <f t="shared" si="433"/>
        <v/>
      </c>
      <c r="AP128" s="12" t="str">
        <f t="shared" si="434"/>
        <v/>
      </c>
      <c r="AQ128" s="75" t="str">
        <f t="shared" si="454"/>
        <v/>
      </c>
      <c r="AR128" s="75" t="str">
        <f t="shared" si="455"/>
        <v/>
      </c>
      <c r="AS128" s="13" t="str">
        <f t="shared" si="435"/>
        <v/>
      </c>
      <c r="AT128" s="12"/>
      <c r="AU128" s="75">
        <v>7</v>
      </c>
      <c r="AV128" s="75">
        <v>7</v>
      </c>
      <c r="AW128" s="13" t="str">
        <f t="shared" si="436"/>
        <v/>
      </c>
      <c r="AX128" s="12" t="str">
        <f t="shared" si="437"/>
        <v/>
      </c>
      <c r="AY128" s="83">
        <f t="shared" si="438"/>
        <v>7</v>
      </c>
      <c r="AZ128" s="83">
        <f t="shared" si="439"/>
        <v>7</v>
      </c>
      <c r="BA128" s="84" t="str">
        <f t="shared" si="440"/>
        <v/>
      </c>
      <c r="BB128" s="12"/>
      <c r="BC128" s="75"/>
      <c r="BD128" s="75"/>
      <c r="BE128" s="13" t="str">
        <f t="shared" si="441"/>
        <v/>
      </c>
      <c r="BF128" s="12"/>
      <c r="BG128" s="75"/>
      <c r="BH128" s="75"/>
      <c r="BI128" s="13" t="str">
        <f t="shared" si="450"/>
        <v/>
      </c>
      <c r="BJ128" s="12"/>
      <c r="BK128" s="75"/>
      <c r="BL128" s="75"/>
      <c r="BM128" s="13" t="str">
        <f t="shared" si="442"/>
        <v/>
      </c>
      <c r="BN128" s="12"/>
      <c r="BO128" s="75"/>
      <c r="BP128" s="75"/>
      <c r="BQ128" s="13" t="str">
        <f t="shared" si="443"/>
        <v/>
      </c>
      <c r="BR128" s="12"/>
      <c r="BS128" s="75"/>
      <c r="BT128" s="75"/>
      <c r="BU128" s="13" t="str">
        <f t="shared" si="444"/>
        <v/>
      </c>
      <c r="BV128" s="12"/>
      <c r="BW128" s="75"/>
      <c r="BX128" s="75"/>
      <c r="BY128" s="13" t="str">
        <f t="shared" si="445"/>
        <v/>
      </c>
      <c r="BZ128" s="12"/>
      <c r="CA128" s="75"/>
      <c r="CB128" s="75"/>
      <c r="CC128" s="13" t="str">
        <f t="shared" si="446"/>
        <v/>
      </c>
      <c r="CD128" s="12"/>
      <c r="CE128" s="75"/>
      <c r="CF128" s="75"/>
      <c r="CG128" s="13" t="str">
        <f t="shared" si="447"/>
        <v/>
      </c>
      <c r="CH128" s="12"/>
      <c r="CI128" s="75"/>
      <c r="CJ128" s="75"/>
      <c r="CK128" s="13"/>
      <c r="CL128" s="12"/>
      <c r="CM128" s="75"/>
      <c r="CN128" s="75"/>
      <c r="CO128" s="13"/>
      <c r="CP128" s="12"/>
      <c r="CQ128" s="75"/>
      <c r="CR128" s="75"/>
      <c r="CS128" s="13" t="str">
        <f t="shared" si="448"/>
        <v/>
      </c>
      <c r="CT128" s="85">
        <f t="shared" si="449"/>
        <v>0</v>
      </c>
    </row>
    <row r="129" spans="1:98">
      <c r="A129" s="1">
        <v>222097</v>
      </c>
      <c r="B129" s="75" t="s">
        <v>2400</v>
      </c>
      <c r="C129" s="86" t="s">
        <v>920</v>
      </c>
      <c r="D129" s="75" t="str">
        <f t="shared" ref="D129:D133" si="457">IF(MONTH(E129)&gt;=5, YEAR(E129)-1, YEAR(E129))&amp;"年"</f>
        <v>2021年</v>
      </c>
      <c r="E129" s="76">
        <v>44704</v>
      </c>
      <c r="F129" s="28">
        <v>80582</v>
      </c>
      <c r="G129" s="28">
        <v>50190</v>
      </c>
      <c r="H129" s="28">
        <v>81492</v>
      </c>
      <c r="I129" s="13">
        <f t="shared" si="451"/>
        <v>0.62284381127298905</v>
      </c>
      <c r="J129" s="12">
        <v>49167</v>
      </c>
      <c r="K129" s="28">
        <v>1020</v>
      </c>
      <c r="L129" s="27">
        <f t="shared" si="453"/>
        <v>50187</v>
      </c>
      <c r="M129" s="77"/>
      <c r="N129" s="82">
        <v>2147</v>
      </c>
      <c r="O129" s="75">
        <v>1</v>
      </c>
      <c r="P129" s="75">
        <v>1</v>
      </c>
      <c r="Q129" s="13">
        <f t="shared" si="265"/>
        <v>4.3667500559318242E-2</v>
      </c>
      <c r="R129" s="12"/>
      <c r="S129" s="75"/>
      <c r="T129" s="75"/>
      <c r="U129" s="13" t="str">
        <f t="shared" ref="U129:U139" si="458">IF(AND(R129&lt;&gt;""),R129/J129,"")</f>
        <v/>
      </c>
      <c r="V129" s="12">
        <v>3486</v>
      </c>
      <c r="W129" s="75">
        <v>2</v>
      </c>
      <c r="X129" s="75">
        <v>2</v>
      </c>
      <c r="Y129" s="13">
        <f t="shared" si="429"/>
        <v>7.090121422905607E-2</v>
      </c>
      <c r="Z129" s="12">
        <v>3699</v>
      </c>
      <c r="AA129" s="75">
        <v>1</v>
      </c>
      <c r="AB129" s="75">
        <v>1</v>
      </c>
      <c r="AC129" s="13">
        <f t="shared" si="430"/>
        <v>7.5233388248215266E-2</v>
      </c>
      <c r="AD129" s="12"/>
      <c r="AE129" s="75"/>
      <c r="AF129" s="75"/>
      <c r="AG129" s="13" t="str">
        <f t="shared" si="431"/>
        <v/>
      </c>
      <c r="AH129" s="12"/>
      <c r="AI129" s="75"/>
      <c r="AJ129" s="75"/>
      <c r="AK129" s="13" t="str">
        <f t="shared" si="432"/>
        <v/>
      </c>
      <c r="AL129" s="12"/>
      <c r="AM129" s="75"/>
      <c r="AN129" s="75"/>
      <c r="AO129" s="13" t="str">
        <f t="shared" si="433"/>
        <v/>
      </c>
      <c r="AP129" s="12" t="str">
        <f t="shared" si="434"/>
        <v/>
      </c>
      <c r="AQ129" s="75" t="str">
        <f t="shared" si="454"/>
        <v/>
      </c>
      <c r="AR129" s="75" t="str">
        <f t="shared" si="455"/>
        <v/>
      </c>
      <c r="AS129" s="13" t="str">
        <f t="shared" si="435"/>
        <v/>
      </c>
      <c r="AT129" s="12">
        <v>39835</v>
      </c>
      <c r="AU129" s="75">
        <v>20</v>
      </c>
      <c r="AV129" s="75">
        <v>16</v>
      </c>
      <c r="AW129" s="13">
        <f t="shared" si="436"/>
        <v>0.81019789696341038</v>
      </c>
      <c r="AX129" s="12">
        <f t="shared" si="437"/>
        <v>49167</v>
      </c>
      <c r="AY129" s="83">
        <f t="shared" si="438"/>
        <v>24</v>
      </c>
      <c r="AZ129" s="83">
        <f t="shared" si="439"/>
        <v>20</v>
      </c>
      <c r="BA129" s="84">
        <f t="shared" si="440"/>
        <v>1</v>
      </c>
      <c r="BB129" s="12"/>
      <c r="BC129" s="75"/>
      <c r="BD129" s="75"/>
      <c r="BE129" s="13" t="str">
        <f t="shared" si="441"/>
        <v/>
      </c>
      <c r="BF129" s="12"/>
      <c r="BG129" s="75"/>
      <c r="BH129" s="75"/>
      <c r="BI129" s="13" t="str">
        <f t="shared" si="450"/>
        <v/>
      </c>
      <c r="BJ129" s="12"/>
      <c r="BK129" s="75"/>
      <c r="BL129" s="75"/>
      <c r="BM129" s="13" t="str">
        <f t="shared" si="442"/>
        <v/>
      </c>
      <c r="BN129" s="12"/>
      <c r="BO129" s="75"/>
      <c r="BP129" s="75"/>
      <c r="BQ129" s="13" t="str">
        <f t="shared" si="443"/>
        <v/>
      </c>
      <c r="BR129" s="12"/>
      <c r="BS129" s="75"/>
      <c r="BT129" s="75"/>
      <c r="BU129" s="13" t="str">
        <f t="shared" si="444"/>
        <v/>
      </c>
      <c r="BV129" s="12"/>
      <c r="BW129" s="75"/>
      <c r="BX129" s="75"/>
      <c r="BY129" s="13" t="str">
        <f t="shared" si="445"/>
        <v/>
      </c>
      <c r="BZ129" s="12"/>
      <c r="CA129" s="75"/>
      <c r="CB129" s="75"/>
      <c r="CC129" s="13" t="str">
        <f t="shared" si="446"/>
        <v/>
      </c>
      <c r="CD129" s="12"/>
      <c r="CE129" s="75"/>
      <c r="CF129" s="75"/>
      <c r="CG129" s="13" t="str">
        <f t="shared" si="447"/>
        <v/>
      </c>
      <c r="CH129" s="12"/>
      <c r="CI129" s="75"/>
      <c r="CJ129" s="75"/>
      <c r="CK129" s="13" t="str">
        <f t="shared" ref="CK129" si="459">IF(AND(CH129&lt;&gt;""),CH129/J129,"")</f>
        <v/>
      </c>
      <c r="CL129" s="12"/>
      <c r="CM129" s="75"/>
      <c r="CN129" s="75"/>
      <c r="CO129" s="13" t="str">
        <f t="shared" ref="CO129" si="460">IF(AND(CL129&lt;&gt;""),CL129/J129,"")</f>
        <v/>
      </c>
      <c r="CP129" s="12"/>
      <c r="CQ129" s="75"/>
      <c r="CR129" s="75"/>
      <c r="CS129" s="13" t="str">
        <f t="shared" si="448"/>
        <v/>
      </c>
      <c r="CT129" s="85">
        <f t="shared" si="449"/>
        <v>0</v>
      </c>
    </row>
    <row r="130" spans="1:98">
      <c r="A130" s="1">
        <v>222143</v>
      </c>
      <c r="B130" s="75" t="s">
        <v>2400</v>
      </c>
      <c r="C130" s="86" t="s">
        <v>927</v>
      </c>
      <c r="D130" s="75" t="str">
        <f t="shared" si="457"/>
        <v>2022年</v>
      </c>
      <c r="E130" s="76">
        <v>44668</v>
      </c>
      <c r="F130" s="28">
        <v>118171</v>
      </c>
      <c r="G130" s="28">
        <v>52170</v>
      </c>
      <c r="H130" s="28"/>
      <c r="I130" s="13">
        <f t="shared" si="451"/>
        <v>0.44147887383537415</v>
      </c>
      <c r="J130" s="12">
        <v>51402</v>
      </c>
      <c r="K130" s="28">
        <v>768</v>
      </c>
      <c r="L130" s="27">
        <f t="shared" si="453"/>
        <v>52170</v>
      </c>
      <c r="M130" s="77"/>
      <c r="N130" s="82"/>
      <c r="O130" s="75"/>
      <c r="P130" s="75"/>
      <c r="Q130" s="13" t="str">
        <f t="shared" si="265"/>
        <v/>
      </c>
      <c r="R130" s="12"/>
      <c r="S130" s="75"/>
      <c r="T130" s="75"/>
      <c r="U130" s="13" t="str">
        <f t="shared" si="458"/>
        <v/>
      </c>
      <c r="V130" s="12">
        <v>4246</v>
      </c>
      <c r="W130" s="75">
        <v>2</v>
      </c>
      <c r="X130" s="75">
        <v>2</v>
      </c>
      <c r="Y130" s="13">
        <f t="shared" ref="Y130:Y139" si="461">IF(AND(V130&lt;&gt;""),V130/J130,"")</f>
        <v>8.2603789735807939E-2</v>
      </c>
      <c r="Z130" s="12">
        <v>4983.6369999999997</v>
      </c>
      <c r="AA130" s="75">
        <v>2</v>
      </c>
      <c r="AB130" s="75">
        <v>2</v>
      </c>
      <c r="AC130" s="13">
        <f t="shared" ref="AC130:AC139" si="462">IF(AND(Z130&lt;&gt;""),Z130/J130,"")</f>
        <v>9.6954145753083532E-2</v>
      </c>
      <c r="AD130" s="12">
        <v>4940</v>
      </c>
      <c r="AE130" s="75">
        <v>2</v>
      </c>
      <c r="AF130" s="75">
        <v>2</v>
      </c>
      <c r="AG130" s="13">
        <f t="shared" ref="AG130:AG139" si="463">IF(AND(AD130&lt;&gt;""),AD130/J130,"")</f>
        <v>9.6105209914011128E-2</v>
      </c>
      <c r="AH130" s="12"/>
      <c r="AI130" s="75"/>
      <c r="AJ130" s="75"/>
      <c r="AK130" s="13" t="str">
        <f t="shared" ref="AK130:AK139" si="464">IF(AND(AH130&lt;&gt;""),AH130/J130,"")</f>
        <v/>
      </c>
      <c r="AL130" s="12"/>
      <c r="AM130" s="75"/>
      <c r="AN130" s="75"/>
      <c r="AO130" s="13" t="str">
        <f t="shared" ref="AO130:AO139" si="465">IF(AND(AL130&lt;&gt;""),AL130/J130,"")</f>
        <v/>
      </c>
      <c r="AP130" s="12" t="str">
        <f t="shared" ref="AP130:AP139" si="466">IF(OR(BB130&lt;&gt;"",BF130&lt;&gt;"",BJ130&lt;&gt;"",BN130&lt;&gt;"",BR130&lt;&gt;"",BV130&lt;&gt;"",BZ130&lt;&gt;"",CH130&lt;&gt;"",CL130&lt;&gt;"",CD130&lt;&gt;"",CP130&lt;&gt;""),BB130+BF130+BJ130+BN130+BR130+BV130+BZ130+CH130+CL130+CD130+CP130,"")</f>
        <v/>
      </c>
      <c r="AQ130" s="75" t="str">
        <f t="shared" si="454"/>
        <v/>
      </c>
      <c r="AR130" s="75" t="str">
        <f t="shared" si="455"/>
        <v/>
      </c>
      <c r="AS130" s="13" t="str">
        <f t="shared" ref="AS130:AS139" si="467">IF(SUM(BE130,BI130,BM130,BQ130,BU130,BY130,CC130,CG130,CK130,CO130,CS130)=0,"",SUM(BE130,BI130,BM130,BQ130,BU130,BY130,CC130,CG130,CK130,CO130,CS130))</f>
        <v/>
      </c>
      <c r="AT130" s="12">
        <v>37232.360999999997</v>
      </c>
      <c r="AU130" s="75">
        <v>18</v>
      </c>
      <c r="AV130" s="75">
        <v>16</v>
      </c>
      <c r="AW130" s="13">
        <f t="shared" ref="AW130:AW139" si="468">IF(AND(AT130&lt;&gt;""),AT130/J130,"")</f>
        <v>0.72433681568810548</v>
      </c>
      <c r="AX130" s="12">
        <f t="shared" ref="AX130:AX139" si="469">IF(IF(M130="",N130+R130+V130+Z130+AD130+AH130+AL130+CH130+CL130+IF(AP130="",0,AP130)+AT130,"")=0,"",IF(M130="",N130+R130+V130+Z130+AD130+AH130+AL130+CH130+CL130+IF(AP130="",0,AP130)+AT130,""))</f>
        <v>51401.997999999992</v>
      </c>
      <c r="AY130" s="83">
        <f t="shared" ref="AY130:AY139" si="470">O130+S130+W130+AA130+AE130+AM130+AU130+AI130+IF(AQ130="",0,AQ130)</f>
        <v>24</v>
      </c>
      <c r="AZ130" s="83">
        <f t="shared" ref="AZ130:AZ139" si="471">P130+T130+X130+AB130+AF130+AN130+AV130+AJ130+IF(AR130="",0,AR130)</f>
        <v>22</v>
      </c>
      <c r="BA130" s="84">
        <f t="shared" ref="BA130:BA139" si="472">IF(SUM(Q130,U130,Y130,AC130,AG130,AK130,AO130,AW130,AS130)=0,"",SUM(Q130,U130,Y130,AC130,AG130,AK130,AO130,AW130,AS130))</f>
        <v>0.99999996109100808</v>
      </c>
      <c r="BB130" s="12"/>
      <c r="BC130" s="75"/>
      <c r="BD130" s="75"/>
      <c r="BE130" s="13" t="str">
        <f t="shared" ref="BE130:BE139" si="473">IF(AND(BB130&lt;&gt;""),BB130/J130,"")</f>
        <v/>
      </c>
      <c r="BF130" s="12"/>
      <c r="BG130" s="75"/>
      <c r="BH130" s="75"/>
      <c r="BI130" s="13" t="str">
        <f t="shared" si="450"/>
        <v/>
      </c>
      <c r="BJ130" s="12"/>
      <c r="BK130" s="75"/>
      <c r="BL130" s="75"/>
      <c r="BM130" s="13" t="str">
        <f t="shared" ref="BM130:BM139" si="474">IF(AND(BJ130&lt;&gt;""),BJ130/J130,"")</f>
        <v/>
      </c>
      <c r="BN130" s="12"/>
      <c r="BO130" s="75"/>
      <c r="BP130" s="75"/>
      <c r="BQ130" s="13" t="str">
        <f t="shared" ref="BQ130:BQ139" si="475">IF(AND(BN130&lt;&gt;""),BN130/J130,"")</f>
        <v/>
      </c>
      <c r="BR130" s="12"/>
      <c r="BS130" s="75"/>
      <c r="BT130" s="75"/>
      <c r="BU130" s="13" t="str">
        <f t="shared" ref="BU130:BU139" si="476">IF(AND(BR130&lt;&gt;""),BR130/J130,"")</f>
        <v/>
      </c>
      <c r="BV130" s="12"/>
      <c r="BW130" s="75"/>
      <c r="BX130" s="75"/>
      <c r="BY130" s="13" t="str">
        <f t="shared" ref="BY130:BY139" si="477">IF(AND(BV130&lt;&gt;""),BV130/J130,"")</f>
        <v/>
      </c>
      <c r="BZ130" s="12"/>
      <c r="CA130" s="75"/>
      <c r="CB130" s="75"/>
      <c r="CC130" s="13" t="str">
        <f t="shared" ref="CC130:CC139" si="478">IF(AND(BZ130&lt;&gt;""),BZ130/J130,"")</f>
        <v/>
      </c>
      <c r="CD130" s="12"/>
      <c r="CE130" s="75"/>
      <c r="CF130" s="75"/>
      <c r="CG130" s="13" t="str">
        <f t="shared" ref="CG130:CG139" si="479">IF(AND(CD130&lt;&gt;""),CD130/J130,"")</f>
        <v/>
      </c>
      <c r="CH130" s="12"/>
      <c r="CI130" s="75"/>
      <c r="CJ130" s="75"/>
      <c r="CK130" s="13"/>
      <c r="CL130" s="12"/>
      <c r="CM130" s="75"/>
      <c r="CN130" s="75"/>
      <c r="CO130" s="13"/>
      <c r="CP130" s="12"/>
      <c r="CQ130" s="75"/>
      <c r="CR130" s="75"/>
      <c r="CS130" s="13" t="str">
        <f t="shared" ref="CS130:CS139" si="480">IF(AND(CP130&lt;&gt;""),CP130/J130,"")</f>
        <v/>
      </c>
      <c r="CT130" s="85">
        <f t="shared" ref="CT130:CT139" si="481">SUM(CS130,CO130,CK130,CG130,BY130,BU130,BQ130,BM130,BI130,BE130,CC130)</f>
        <v>0</v>
      </c>
    </row>
    <row r="131" spans="1:98">
      <c r="A131" s="1">
        <v>222267</v>
      </c>
      <c r="B131" s="75" t="s">
        <v>2400</v>
      </c>
      <c r="C131" s="86" t="s">
        <v>938</v>
      </c>
      <c r="D131" s="75" t="str">
        <f t="shared" si="457"/>
        <v>2021年</v>
      </c>
      <c r="E131" s="76">
        <v>44858</v>
      </c>
      <c r="F131" s="28">
        <v>36048</v>
      </c>
      <c r="G131" s="28">
        <v>22963</v>
      </c>
      <c r="H131" s="28"/>
      <c r="I131" s="13">
        <f t="shared" ref="I131:I140" si="482">IF(AND(F131&lt;&gt;"",G131&lt;&gt;""),G131/F131,"")</f>
        <v>0.63701176209498445</v>
      </c>
      <c r="J131" s="12">
        <v>22564</v>
      </c>
      <c r="K131" s="28">
        <v>398</v>
      </c>
      <c r="L131" s="27">
        <f t="shared" si="453"/>
        <v>22962</v>
      </c>
      <c r="M131" s="77"/>
      <c r="N131" s="82"/>
      <c r="O131" s="75"/>
      <c r="P131" s="75"/>
      <c r="Q131" s="13" t="str">
        <f t="shared" ref="Q131:Q194" si="483">IF(AND(N131&lt;&gt;""),N131/$J131,"")</f>
        <v/>
      </c>
      <c r="R131" s="12"/>
      <c r="S131" s="75"/>
      <c r="T131" s="75"/>
      <c r="U131" s="13" t="str">
        <f t="shared" si="458"/>
        <v/>
      </c>
      <c r="V131" s="12"/>
      <c r="W131" s="75"/>
      <c r="X131" s="75"/>
      <c r="Y131" s="13" t="str">
        <f t="shared" si="461"/>
        <v/>
      </c>
      <c r="Z131" s="12">
        <v>1360</v>
      </c>
      <c r="AA131" s="75">
        <v>1</v>
      </c>
      <c r="AB131" s="75">
        <v>1</v>
      </c>
      <c r="AC131" s="13">
        <f t="shared" si="462"/>
        <v>6.0273001240914732E-2</v>
      </c>
      <c r="AD131" s="12"/>
      <c r="AE131" s="75"/>
      <c r="AF131" s="75"/>
      <c r="AG131" s="13" t="str">
        <f t="shared" si="463"/>
        <v/>
      </c>
      <c r="AH131" s="12"/>
      <c r="AI131" s="75"/>
      <c r="AJ131" s="75"/>
      <c r="AK131" s="13" t="str">
        <f t="shared" si="464"/>
        <v/>
      </c>
      <c r="AL131" s="12"/>
      <c r="AM131" s="75"/>
      <c r="AN131" s="75"/>
      <c r="AO131" s="13" t="str">
        <f t="shared" si="465"/>
        <v/>
      </c>
      <c r="AP131" s="12" t="str">
        <f t="shared" si="466"/>
        <v/>
      </c>
      <c r="AQ131" s="75" t="str">
        <f t="shared" si="454"/>
        <v/>
      </c>
      <c r="AR131" s="75" t="str">
        <f t="shared" si="455"/>
        <v/>
      </c>
      <c r="AS131" s="13" t="str">
        <f t="shared" si="467"/>
        <v/>
      </c>
      <c r="AT131" s="12">
        <v>21203.999</v>
      </c>
      <c r="AU131" s="75">
        <v>19</v>
      </c>
      <c r="AV131" s="75">
        <v>15</v>
      </c>
      <c r="AW131" s="13">
        <f t="shared" si="468"/>
        <v>0.93972695444070198</v>
      </c>
      <c r="AX131" s="12">
        <f t="shared" si="469"/>
        <v>22563.999</v>
      </c>
      <c r="AY131" s="83">
        <f t="shared" si="470"/>
        <v>20</v>
      </c>
      <c r="AZ131" s="83">
        <f t="shared" si="471"/>
        <v>16</v>
      </c>
      <c r="BA131" s="84">
        <f t="shared" si="472"/>
        <v>0.9999999556816167</v>
      </c>
      <c r="BB131" s="12"/>
      <c r="BC131" s="75"/>
      <c r="BD131" s="75"/>
      <c r="BE131" s="13" t="str">
        <f t="shared" si="473"/>
        <v/>
      </c>
      <c r="BF131" s="12"/>
      <c r="BG131" s="75"/>
      <c r="BH131" s="75"/>
      <c r="BI131" s="13" t="str">
        <f t="shared" ref="BI131:BI139" si="484">IF(AND(BF131&lt;&gt;""),BF131/J131,"")</f>
        <v/>
      </c>
      <c r="BJ131" s="12"/>
      <c r="BK131" s="75"/>
      <c r="BL131" s="75"/>
      <c r="BM131" s="13" t="str">
        <f t="shared" si="474"/>
        <v/>
      </c>
      <c r="BN131" s="12"/>
      <c r="BO131" s="75"/>
      <c r="BP131" s="75"/>
      <c r="BQ131" s="13" t="str">
        <f t="shared" si="475"/>
        <v/>
      </c>
      <c r="BR131" s="12"/>
      <c r="BS131" s="75"/>
      <c r="BT131" s="75"/>
      <c r="BU131" s="13" t="str">
        <f t="shared" si="476"/>
        <v/>
      </c>
      <c r="BV131" s="12"/>
      <c r="BW131" s="75"/>
      <c r="BX131" s="75"/>
      <c r="BY131" s="13" t="str">
        <f t="shared" si="477"/>
        <v/>
      </c>
      <c r="BZ131" s="12"/>
      <c r="CA131" s="75"/>
      <c r="CB131" s="75"/>
      <c r="CC131" s="13" t="str">
        <f t="shared" si="478"/>
        <v/>
      </c>
      <c r="CD131" s="12"/>
      <c r="CE131" s="75"/>
      <c r="CF131" s="75"/>
      <c r="CG131" s="13" t="str">
        <f t="shared" si="479"/>
        <v/>
      </c>
      <c r="CH131" s="12"/>
      <c r="CI131" s="75"/>
      <c r="CJ131" s="75"/>
      <c r="CK131" s="13"/>
      <c r="CL131" s="12"/>
      <c r="CM131" s="75"/>
      <c r="CN131" s="75"/>
      <c r="CO131" s="13"/>
      <c r="CP131" s="12"/>
      <c r="CQ131" s="75"/>
      <c r="CR131" s="75"/>
      <c r="CS131" s="13" t="str">
        <f t="shared" si="480"/>
        <v/>
      </c>
      <c r="CT131" s="85">
        <f t="shared" si="481"/>
        <v>0</v>
      </c>
    </row>
    <row r="132" spans="1:98">
      <c r="A132" s="1">
        <v>223425</v>
      </c>
      <c r="B132" s="75" t="s">
        <v>2400</v>
      </c>
      <c r="C132" s="86" t="s">
        <v>948</v>
      </c>
      <c r="D132" s="75" t="str">
        <f t="shared" si="457"/>
        <v>2021年</v>
      </c>
      <c r="E132" s="76">
        <v>44816</v>
      </c>
      <c r="F132" s="28">
        <v>34617</v>
      </c>
      <c r="G132" s="28">
        <v>17104</v>
      </c>
      <c r="H132" s="28"/>
      <c r="I132" s="13">
        <f t="shared" si="482"/>
        <v>0.49409249790565329</v>
      </c>
      <c r="J132" s="12">
        <v>16860</v>
      </c>
      <c r="K132" s="28">
        <v>244</v>
      </c>
      <c r="L132" s="27">
        <f t="shared" ref="L132:L141" si="485">IF(J132&lt;&gt;"",J132+K132,"")</f>
        <v>17104</v>
      </c>
      <c r="M132" s="77"/>
      <c r="N132" s="82"/>
      <c r="O132" s="75"/>
      <c r="P132" s="75"/>
      <c r="Q132" s="13" t="str">
        <f t="shared" si="483"/>
        <v/>
      </c>
      <c r="R132" s="12"/>
      <c r="S132" s="75"/>
      <c r="T132" s="75"/>
      <c r="U132" s="13" t="str">
        <f t="shared" si="458"/>
        <v/>
      </c>
      <c r="V132" s="12">
        <v>644</v>
      </c>
      <c r="W132" s="75">
        <v>1</v>
      </c>
      <c r="X132" s="75">
        <v>1</v>
      </c>
      <c r="Y132" s="13">
        <f t="shared" si="461"/>
        <v>3.8196915776986952E-2</v>
      </c>
      <c r="Z132" s="12">
        <v>1326</v>
      </c>
      <c r="AA132" s="75">
        <v>1</v>
      </c>
      <c r="AB132" s="75">
        <v>1</v>
      </c>
      <c r="AC132" s="13">
        <f t="shared" si="462"/>
        <v>7.8647686832740218E-2</v>
      </c>
      <c r="AD132" s="12"/>
      <c r="AE132" s="75"/>
      <c r="AF132" s="75"/>
      <c r="AG132" s="13" t="str">
        <f t="shared" si="463"/>
        <v/>
      </c>
      <c r="AH132" s="12"/>
      <c r="AI132" s="75"/>
      <c r="AJ132" s="75"/>
      <c r="AK132" s="13" t="str">
        <f t="shared" si="464"/>
        <v/>
      </c>
      <c r="AL132" s="12"/>
      <c r="AM132" s="75"/>
      <c r="AN132" s="75"/>
      <c r="AO132" s="13" t="str">
        <f t="shared" si="465"/>
        <v/>
      </c>
      <c r="AP132" s="12" t="str">
        <f t="shared" si="466"/>
        <v/>
      </c>
      <c r="AQ132" s="75" t="str">
        <f t="shared" si="454"/>
        <v/>
      </c>
      <c r="AR132" s="75" t="str">
        <f t="shared" si="455"/>
        <v/>
      </c>
      <c r="AS132" s="13" t="str">
        <f t="shared" si="467"/>
        <v/>
      </c>
      <c r="AT132" s="12">
        <v>14889.999</v>
      </c>
      <c r="AU132" s="75">
        <v>18</v>
      </c>
      <c r="AV132" s="75">
        <v>14</v>
      </c>
      <c r="AW132" s="13">
        <f t="shared" si="468"/>
        <v>0.88315533807829183</v>
      </c>
      <c r="AX132" s="12">
        <f t="shared" si="469"/>
        <v>16859.999</v>
      </c>
      <c r="AY132" s="83">
        <f t="shared" si="470"/>
        <v>20</v>
      </c>
      <c r="AZ132" s="83">
        <f t="shared" si="471"/>
        <v>16</v>
      </c>
      <c r="BA132" s="84">
        <f t="shared" si="472"/>
        <v>0.99999994068801901</v>
      </c>
      <c r="BB132" s="12"/>
      <c r="BC132" s="75"/>
      <c r="BD132" s="75"/>
      <c r="BE132" s="13" t="str">
        <f t="shared" si="473"/>
        <v/>
      </c>
      <c r="BF132" s="12"/>
      <c r="BG132" s="75"/>
      <c r="BH132" s="75"/>
      <c r="BI132" s="13" t="str">
        <f t="shared" si="484"/>
        <v/>
      </c>
      <c r="BJ132" s="12"/>
      <c r="BK132" s="75"/>
      <c r="BL132" s="75"/>
      <c r="BM132" s="13" t="str">
        <f t="shared" si="474"/>
        <v/>
      </c>
      <c r="BN132" s="12"/>
      <c r="BO132" s="75"/>
      <c r="BP132" s="75"/>
      <c r="BQ132" s="13" t="str">
        <f t="shared" si="475"/>
        <v/>
      </c>
      <c r="BR132" s="12"/>
      <c r="BS132" s="75"/>
      <c r="BT132" s="75"/>
      <c r="BU132" s="13" t="str">
        <f t="shared" si="476"/>
        <v/>
      </c>
      <c r="BV132" s="12"/>
      <c r="BW132" s="75"/>
      <c r="BX132" s="75"/>
      <c r="BY132" s="13" t="str">
        <f t="shared" si="477"/>
        <v/>
      </c>
      <c r="BZ132" s="12"/>
      <c r="CA132" s="75"/>
      <c r="CB132" s="75"/>
      <c r="CC132" s="13" t="str">
        <f t="shared" si="478"/>
        <v/>
      </c>
      <c r="CD132" s="12"/>
      <c r="CE132" s="75"/>
      <c r="CF132" s="75"/>
      <c r="CG132" s="13" t="str">
        <f t="shared" si="479"/>
        <v/>
      </c>
      <c r="CH132" s="12"/>
      <c r="CI132" s="75"/>
      <c r="CJ132" s="75"/>
      <c r="CK132" s="13"/>
      <c r="CL132" s="12"/>
      <c r="CM132" s="75"/>
      <c r="CN132" s="75"/>
      <c r="CO132" s="13"/>
      <c r="CP132" s="12"/>
      <c r="CQ132" s="75"/>
      <c r="CR132" s="75"/>
      <c r="CS132" s="13" t="str">
        <f t="shared" si="480"/>
        <v/>
      </c>
      <c r="CT132" s="85">
        <f t="shared" si="481"/>
        <v>0</v>
      </c>
    </row>
    <row r="133" spans="1:98">
      <c r="A133" s="1">
        <v>224294</v>
      </c>
      <c r="B133" s="75" t="s">
        <v>2400</v>
      </c>
      <c r="C133" s="86" t="s">
        <v>950</v>
      </c>
      <c r="D133" s="75" t="str">
        <f t="shared" si="457"/>
        <v>2021年</v>
      </c>
      <c r="E133" s="76">
        <v>44837</v>
      </c>
      <c r="F133" s="28"/>
      <c r="G133" s="28"/>
      <c r="H133" s="28">
        <v>5756</v>
      </c>
      <c r="I133" s="13" t="str">
        <f t="shared" si="482"/>
        <v/>
      </c>
      <c r="J133" s="12"/>
      <c r="K133" s="28"/>
      <c r="L133" s="27" t="str">
        <f t="shared" si="485"/>
        <v/>
      </c>
      <c r="M133" s="77" t="s">
        <v>1769</v>
      </c>
      <c r="N133" s="82"/>
      <c r="O133" s="75"/>
      <c r="P133" s="75"/>
      <c r="Q133" s="13" t="str">
        <f t="shared" si="483"/>
        <v/>
      </c>
      <c r="R133" s="12"/>
      <c r="S133" s="75"/>
      <c r="T133" s="75"/>
      <c r="U133" s="13" t="str">
        <f t="shared" si="458"/>
        <v/>
      </c>
      <c r="V133" s="12"/>
      <c r="W133" s="75">
        <v>1</v>
      </c>
      <c r="X133" s="75">
        <v>1</v>
      </c>
      <c r="Y133" s="13" t="str">
        <f t="shared" si="461"/>
        <v/>
      </c>
      <c r="Z133" s="12"/>
      <c r="AA133" s="75"/>
      <c r="AB133" s="75"/>
      <c r="AC133" s="13" t="str">
        <f t="shared" si="462"/>
        <v/>
      </c>
      <c r="AD133" s="12"/>
      <c r="AE133" s="75"/>
      <c r="AF133" s="75"/>
      <c r="AG133" s="13" t="str">
        <f t="shared" si="463"/>
        <v/>
      </c>
      <c r="AH133" s="12"/>
      <c r="AI133" s="75"/>
      <c r="AJ133" s="75"/>
      <c r="AK133" s="13" t="str">
        <f t="shared" si="464"/>
        <v/>
      </c>
      <c r="AL133" s="12"/>
      <c r="AM133" s="75"/>
      <c r="AN133" s="75"/>
      <c r="AO133" s="13" t="str">
        <f t="shared" si="465"/>
        <v/>
      </c>
      <c r="AP133" s="12" t="str">
        <f t="shared" si="466"/>
        <v/>
      </c>
      <c r="AQ133" s="75" t="str">
        <f t="shared" si="454"/>
        <v/>
      </c>
      <c r="AR133" s="75" t="str">
        <f t="shared" si="455"/>
        <v/>
      </c>
      <c r="AS133" s="13" t="str">
        <f t="shared" si="467"/>
        <v/>
      </c>
      <c r="AT133" s="12"/>
      <c r="AU133" s="75">
        <v>11</v>
      </c>
      <c r="AV133" s="75">
        <v>11</v>
      </c>
      <c r="AW133" s="13" t="str">
        <f t="shared" si="468"/>
        <v/>
      </c>
      <c r="AX133" s="12" t="str">
        <f t="shared" si="469"/>
        <v/>
      </c>
      <c r="AY133" s="83">
        <f t="shared" si="470"/>
        <v>12</v>
      </c>
      <c r="AZ133" s="83">
        <f t="shared" si="471"/>
        <v>12</v>
      </c>
      <c r="BA133" s="84" t="str">
        <f t="shared" si="472"/>
        <v/>
      </c>
      <c r="BB133" s="12"/>
      <c r="BC133" s="75"/>
      <c r="BD133" s="75"/>
      <c r="BE133" s="13" t="str">
        <f t="shared" si="473"/>
        <v/>
      </c>
      <c r="BF133" s="12"/>
      <c r="BG133" s="75"/>
      <c r="BH133" s="75"/>
      <c r="BI133" s="13" t="str">
        <f t="shared" si="484"/>
        <v/>
      </c>
      <c r="BJ133" s="12"/>
      <c r="BK133" s="75"/>
      <c r="BL133" s="75"/>
      <c r="BM133" s="13" t="str">
        <f t="shared" si="474"/>
        <v/>
      </c>
      <c r="BN133" s="12"/>
      <c r="BO133" s="75"/>
      <c r="BP133" s="75"/>
      <c r="BQ133" s="13" t="str">
        <f t="shared" si="475"/>
        <v/>
      </c>
      <c r="BR133" s="12"/>
      <c r="BS133" s="75"/>
      <c r="BT133" s="75"/>
      <c r="BU133" s="13" t="str">
        <f t="shared" si="476"/>
        <v/>
      </c>
      <c r="BV133" s="12"/>
      <c r="BW133" s="75"/>
      <c r="BX133" s="75"/>
      <c r="BY133" s="13" t="str">
        <f t="shared" si="477"/>
        <v/>
      </c>
      <c r="BZ133" s="12"/>
      <c r="CA133" s="75"/>
      <c r="CB133" s="75"/>
      <c r="CC133" s="13" t="str">
        <f t="shared" si="478"/>
        <v/>
      </c>
      <c r="CD133" s="12"/>
      <c r="CE133" s="75"/>
      <c r="CF133" s="75"/>
      <c r="CG133" s="13" t="str">
        <f t="shared" si="479"/>
        <v/>
      </c>
      <c r="CH133" s="12"/>
      <c r="CI133" s="75"/>
      <c r="CJ133" s="75"/>
      <c r="CK133" s="13"/>
      <c r="CL133" s="12"/>
      <c r="CM133" s="75"/>
      <c r="CN133" s="75"/>
      <c r="CO133" s="13"/>
      <c r="CP133" s="12"/>
      <c r="CQ133" s="75"/>
      <c r="CR133" s="75"/>
      <c r="CS133" s="13" t="str">
        <f t="shared" si="480"/>
        <v/>
      </c>
      <c r="CT133" s="85">
        <f t="shared" si="481"/>
        <v>0</v>
      </c>
    </row>
    <row r="134" spans="1:98">
      <c r="A134" s="1">
        <v>232131</v>
      </c>
      <c r="B134" s="75" t="s">
        <v>2408</v>
      </c>
      <c r="C134" s="86" t="s">
        <v>961</v>
      </c>
      <c r="D134" s="75" t="str">
        <f t="shared" ref="D134:D138" si="486">IF(MONTH(E134)&gt;=5, YEAR(E134)-1, YEAR(E134))&amp;"年"</f>
        <v>2021年</v>
      </c>
      <c r="E134" s="76">
        <v>44732</v>
      </c>
      <c r="F134" s="28">
        <v>133061</v>
      </c>
      <c r="G134" s="28">
        <v>87778</v>
      </c>
      <c r="H134" s="28">
        <v>134707</v>
      </c>
      <c r="I134" s="13">
        <f t="shared" si="482"/>
        <v>0.65968240130466482</v>
      </c>
      <c r="J134" s="12">
        <v>85794</v>
      </c>
      <c r="K134" s="28">
        <v>1981</v>
      </c>
      <c r="L134" s="27">
        <f t="shared" si="485"/>
        <v>87775</v>
      </c>
      <c r="M134" s="77"/>
      <c r="N134" s="82"/>
      <c r="O134" s="75"/>
      <c r="P134" s="75"/>
      <c r="Q134" s="13" t="str">
        <f t="shared" si="483"/>
        <v/>
      </c>
      <c r="R134" s="12"/>
      <c r="S134" s="75"/>
      <c r="T134" s="75"/>
      <c r="U134" s="13" t="str">
        <f t="shared" si="458"/>
        <v/>
      </c>
      <c r="V134" s="12">
        <v>3890</v>
      </c>
      <c r="W134" s="75">
        <v>2</v>
      </c>
      <c r="X134" s="75">
        <v>2</v>
      </c>
      <c r="Y134" s="13">
        <f t="shared" si="461"/>
        <v>4.5341166048907852E-2</v>
      </c>
      <c r="Z134" s="12">
        <v>5408</v>
      </c>
      <c r="AA134" s="75">
        <v>2</v>
      </c>
      <c r="AB134" s="75">
        <v>2</v>
      </c>
      <c r="AC134" s="13">
        <f t="shared" si="462"/>
        <v>6.3034711052054923E-2</v>
      </c>
      <c r="AD134" s="12"/>
      <c r="AE134" s="75"/>
      <c r="AF134" s="75"/>
      <c r="AG134" s="13" t="str">
        <f t="shared" si="463"/>
        <v/>
      </c>
      <c r="AH134" s="12"/>
      <c r="AI134" s="75"/>
      <c r="AJ134" s="75"/>
      <c r="AK134" s="13" t="str">
        <f t="shared" si="464"/>
        <v/>
      </c>
      <c r="AL134" s="12"/>
      <c r="AM134" s="75"/>
      <c r="AN134" s="75"/>
      <c r="AO134" s="13" t="str">
        <f t="shared" si="465"/>
        <v/>
      </c>
      <c r="AP134" s="12" t="str">
        <f t="shared" si="466"/>
        <v/>
      </c>
      <c r="AQ134" s="75" t="str">
        <f t="shared" ref="AQ134:AQ149" si="487">IF(OR(BC134&lt;&gt;"",BG134&lt;&gt;"",BK134&lt;&gt;"",BO134&lt;&gt;"",BS134&lt;&gt;"",BW134&lt;&gt;"",CA134&lt;&gt;"",CE134&lt;&gt;"",CQ134&lt;&gt;""),BC134+BG134+BK134+BO134+BS134+BW134+CA134+CE134+CQ134,"")</f>
        <v/>
      </c>
      <c r="AR134" s="75" t="str">
        <f t="shared" si="455"/>
        <v/>
      </c>
      <c r="AS134" s="13" t="str">
        <f t="shared" si="467"/>
        <v/>
      </c>
      <c r="AT134" s="12">
        <v>76495.990999999995</v>
      </c>
      <c r="AU134" s="75">
        <v>36</v>
      </c>
      <c r="AV134" s="75">
        <v>26</v>
      </c>
      <c r="AW134" s="13">
        <f t="shared" si="468"/>
        <v>0.89162401799659641</v>
      </c>
      <c r="AX134" s="12">
        <f t="shared" si="469"/>
        <v>85793.990999999995</v>
      </c>
      <c r="AY134" s="83">
        <f t="shared" si="470"/>
        <v>40</v>
      </c>
      <c r="AZ134" s="83">
        <f t="shared" si="471"/>
        <v>30</v>
      </c>
      <c r="BA134" s="84">
        <f t="shared" si="472"/>
        <v>0.99999989509755915</v>
      </c>
      <c r="BB134" s="12"/>
      <c r="BC134" s="75"/>
      <c r="BD134" s="75"/>
      <c r="BE134" s="13" t="str">
        <f t="shared" si="473"/>
        <v/>
      </c>
      <c r="BF134" s="12"/>
      <c r="BG134" s="75"/>
      <c r="BH134" s="75"/>
      <c r="BI134" s="13" t="str">
        <f t="shared" si="484"/>
        <v/>
      </c>
      <c r="BJ134" s="12"/>
      <c r="BK134" s="75"/>
      <c r="BL134" s="75"/>
      <c r="BM134" s="13" t="str">
        <f t="shared" si="474"/>
        <v/>
      </c>
      <c r="BN134" s="12"/>
      <c r="BO134" s="75"/>
      <c r="BP134" s="75"/>
      <c r="BQ134" s="13" t="str">
        <f t="shared" si="475"/>
        <v/>
      </c>
      <c r="BR134" s="12"/>
      <c r="BS134" s="75"/>
      <c r="BT134" s="75"/>
      <c r="BU134" s="13" t="str">
        <f t="shared" si="476"/>
        <v/>
      </c>
      <c r="BV134" s="12"/>
      <c r="BW134" s="75"/>
      <c r="BX134" s="75"/>
      <c r="BY134" s="13" t="str">
        <f t="shared" si="477"/>
        <v/>
      </c>
      <c r="BZ134" s="12"/>
      <c r="CA134" s="75"/>
      <c r="CB134" s="75"/>
      <c r="CC134" s="13" t="str">
        <f t="shared" si="478"/>
        <v/>
      </c>
      <c r="CD134" s="12"/>
      <c r="CE134" s="75"/>
      <c r="CF134" s="75"/>
      <c r="CG134" s="13" t="str">
        <f t="shared" si="479"/>
        <v/>
      </c>
      <c r="CH134" s="12"/>
      <c r="CI134" s="75"/>
      <c r="CJ134" s="75"/>
      <c r="CK134" s="13" t="str">
        <f t="shared" ref="CK134" si="488">IF(AND(CH134&lt;&gt;""),CH134/J134,"")</f>
        <v/>
      </c>
      <c r="CL134" s="12"/>
      <c r="CM134" s="75"/>
      <c r="CN134" s="75"/>
      <c r="CO134" s="13" t="str">
        <f t="shared" ref="CO134" si="489">IF(AND(CL134&lt;&gt;""),CL134/J134,"")</f>
        <v/>
      </c>
      <c r="CP134" s="12"/>
      <c r="CQ134" s="75"/>
      <c r="CR134" s="75"/>
      <c r="CS134" s="13" t="str">
        <f t="shared" si="480"/>
        <v/>
      </c>
      <c r="CT134" s="85">
        <f t="shared" si="481"/>
        <v>0</v>
      </c>
    </row>
    <row r="135" spans="1:98">
      <c r="A135" s="1">
        <v>232211</v>
      </c>
      <c r="B135" s="75" t="s">
        <v>2408</v>
      </c>
      <c r="C135" s="86" t="s">
        <v>966</v>
      </c>
      <c r="D135" s="75" t="str">
        <f t="shared" si="486"/>
        <v>2021年</v>
      </c>
      <c r="E135" s="76">
        <v>44865</v>
      </c>
      <c r="F135" s="28">
        <v>37738</v>
      </c>
      <c r="G135" s="28">
        <v>27403</v>
      </c>
      <c r="H135" s="28">
        <v>37995</v>
      </c>
      <c r="I135" s="13">
        <f t="shared" si="482"/>
        <v>0.72613811012772267</v>
      </c>
      <c r="J135" s="12">
        <v>26963</v>
      </c>
      <c r="K135" s="28">
        <v>440</v>
      </c>
      <c r="L135" s="27">
        <f t="shared" si="485"/>
        <v>27403</v>
      </c>
      <c r="M135" s="77"/>
      <c r="N135" s="82"/>
      <c r="O135" s="75"/>
      <c r="P135" s="75"/>
      <c r="Q135" s="13" t="str">
        <f t="shared" si="483"/>
        <v/>
      </c>
      <c r="R135" s="12"/>
      <c r="S135" s="75"/>
      <c r="T135" s="75"/>
      <c r="U135" s="13" t="str">
        <f t="shared" si="458"/>
        <v/>
      </c>
      <c r="V135" s="12">
        <v>2494</v>
      </c>
      <c r="W135" s="75">
        <v>2</v>
      </c>
      <c r="X135" s="75">
        <v>1</v>
      </c>
      <c r="Y135" s="13">
        <f t="shared" si="461"/>
        <v>9.249712569076142E-2</v>
      </c>
      <c r="Z135" s="12">
        <v>1513.932</v>
      </c>
      <c r="AA135" s="75">
        <v>1</v>
      </c>
      <c r="AB135" s="75">
        <v>1</v>
      </c>
      <c r="AC135" s="13">
        <f t="shared" si="462"/>
        <v>5.6148499796016764E-2</v>
      </c>
      <c r="AD135" s="12"/>
      <c r="AE135" s="75"/>
      <c r="AF135" s="75"/>
      <c r="AG135" s="13" t="str">
        <f t="shared" si="463"/>
        <v/>
      </c>
      <c r="AH135" s="12"/>
      <c r="AI135" s="75"/>
      <c r="AJ135" s="75"/>
      <c r="AK135" s="13" t="str">
        <f t="shared" si="464"/>
        <v/>
      </c>
      <c r="AL135" s="12"/>
      <c r="AM135" s="75"/>
      <c r="AN135" s="75"/>
      <c r="AO135" s="13" t="str">
        <f t="shared" si="465"/>
        <v/>
      </c>
      <c r="AP135" s="12" t="str">
        <f t="shared" si="466"/>
        <v/>
      </c>
      <c r="AQ135" s="75" t="str">
        <f t="shared" si="487"/>
        <v/>
      </c>
      <c r="AR135" s="75" t="str">
        <f t="shared" ref="AR135:AR149" si="490">IF(OR(BD135&lt;&gt;"",BH135&lt;&gt;"",BL135&lt;&gt;"",BP135&lt;&gt;"",BT135&lt;&gt;"",BX135&lt;&gt;"",CB135&lt;&gt;"",CF135&lt;&gt;"",CR135&lt;&gt;""),BD135+BH135+BL135+BP135+BT135+BX135+CB135+CF135+CR135,"")</f>
        <v/>
      </c>
      <c r="AS135" s="13" t="str">
        <f t="shared" si="467"/>
        <v/>
      </c>
      <c r="AT135" s="12">
        <v>22955.065999999999</v>
      </c>
      <c r="AU135" s="75">
        <v>18</v>
      </c>
      <c r="AV135" s="75">
        <v>16</v>
      </c>
      <c r="AW135" s="13">
        <f t="shared" si="468"/>
        <v>0.85135430033749948</v>
      </c>
      <c r="AX135" s="12">
        <f t="shared" si="469"/>
        <v>26962.998</v>
      </c>
      <c r="AY135" s="83">
        <f t="shared" si="470"/>
        <v>21</v>
      </c>
      <c r="AZ135" s="83">
        <f t="shared" si="471"/>
        <v>18</v>
      </c>
      <c r="BA135" s="84">
        <f t="shared" si="472"/>
        <v>0.99999992582427766</v>
      </c>
      <c r="BB135" s="12"/>
      <c r="BC135" s="75"/>
      <c r="BD135" s="75"/>
      <c r="BE135" s="13" t="str">
        <f t="shared" si="473"/>
        <v/>
      </c>
      <c r="BF135" s="12"/>
      <c r="BG135" s="75"/>
      <c r="BH135" s="75"/>
      <c r="BI135" s="13" t="str">
        <f t="shared" si="484"/>
        <v/>
      </c>
      <c r="BJ135" s="12"/>
      <c r="BK135" s="75"/>
      <c r="BL135" s="75"/>
      <c r="BM135" s="13" t="str">
        <f t="shared" si="474"/>
        <v/>
      </c>
      <c r="BN135" s="12"/>
      <c r="BO135" s="75"/>
      <c r="BP135" s="75"/>
      <c r="BQ135" s="13" t="str">
        <f t="shared" si="475"/>
        <v/>
      </c>
      <c r="BR135" s="12"/>
      <c r="BS135" s="75"/>
      <c r="BT135" s="75"/>
      <c r="BU135" s="13" t="str">
        <f t="shared" si="476"/>
        <v/>
      </c>
      <c r="BV135" s="12"/>
      <c r="BW135" s="75"/>
      <c r="BX135" s="75"/>
      <c r="BY135" s="13" t="str">
        <f t="shared" si="477"/>
        <v/>
      </c>
      <c r="BZ135" s="12"/>
      <c r="CA135" s="75"/>
      <c r="CB135" s="75"/>
      <c r="CC135" s="13" t="str">
        <f t="shared" si="478"/>
        <v/>
      </c>
      <c r="CD135" s="12"/>
      <c r="CE135" s="75"/>
      <c r="CF135" s="75"/>
      <c r="CG135" s="13" t="str">
        <f t="shared" si="479"/>
        <v/>
      </c>
      <c r="CH135" s="12"/>
      <c r="CI135" s="75"/>
      <c r="CJ135" s="75"/>
      <c r="CK135" s="13"/>
      <c r="CL135" s="12"/>
      <c r="CM135" s="75"/>
      <c r="CN135" s="75"/>
      <c r="CO135" s="13"/>
      <c r="CP135" s="12"/>
      <c r="CQ135" s="75"/>
      <c r="CR135" s="75"/>
      <c r="CS135" s="13" t="str">
        <f t="shared" si="480"/>
        <v/>
      </c>
      <c r="CT135" s="85">
        <f t="shared" si="481"/>
        <v>0</v>
      </c>
    </row>
    <row r="136" spans="1:98">
      <c r="A136" s="1">
        <v>232220</v>
      </c>
      <c r="B136" s="75" t="s">
        <v>2408</v>
      </c>
      <c r="C136" s="86" t="s">
        <v>967</v>
      </c>
      <c r="D136" s="75" t="str">
        <f t="shared" si="486"/>
        <v>2022年</v>
      </c>
      <c r="E136" s="76">
        <v>44647</v>
      </c>
      <c r="F136" s="28">
        <v>91272</v>
      </c>
      <c r="G136" s="28">
        <v>39762</v>
      </c>
      <c r="H136" s="28">
        <v>92558</v>
      </c>
      <c r="I136" s="13">
        <f t="shared" si="482"/>
        <v>0.43564291348935053</v>
      </c>
      <c r="J136" s="12">
        <v>39258</v>
      </c>
      <c r="K136" s="28">
        <v>504</v>
      </c>
      <c r="L136" s="27">
        <f t="shared" si="485"/>
        <v>39762</v>
      </c>
      <c r="M136" s="77"/>
      <c r="N136" s="82">
        <v>2059.6129999999998</v>
      </c>
      <c r="O136" s="75">
        <v>1</v>
      </c>
      <c r="P136" s="75">
        <v>1</v>
      </c>
      <c r="Q136" s="13">
        <f t="shared" si="483"/>
        <v>5.2463523358296391E-2</v>
      </c>
      <c r="R136" s="12"/>
      <c r="S136" s="75"/>
      <c r="T136" s="75"/>
      <c r="U136" s="13" t="str">
        <f t="shared" si="458"/>
        <v/>
      </c>
      <c r="V136" s="12">
        <v>2196.0929999999998</v>
      </c>
      <c r="W136" s="75">
        <v>2</v>
      </c>
      <c r="X136" s="75">
        <v>2</v>
      </c>
      <c r="Y136" s="13">
        <f t="shared" si="461"/>
        <v>5.5940012226807272E-2</v>
      </c>
      <c r="Z136" s="12">
        <v>5471.3850000000002</v>
      </c>
      <c r="AA136" s="75">
        <v>3</v>
      </c>
      <c r="AB136" s="75">
        <v>3</v>
      </c>
      <c r="AC136" s="13">
        <f t="shared" si="462"/>
        <v>0.13936993733761271</v>
      </c>
      <c r="AD136" s="12"/>
      <c r="AE136" s="75"/>
      <c r="AF136" s="75"/>
      <c r="AG136" s="13" t="str">
        <f t="shared" si="463"/>
        <v/>
      </c>
      <c r="AH136" s="12"/>
      <c r="AI136" s="75"/>
      <c r="AJ136" s="75"/>
      <c r="AK136" s="13" t="str">
        <f t="shared" si="464"/>
        <v/>
      </c>
      <c r="AL136" s="12">
        <v>2115.9490000000001</v>
      </c>
      <c r="AM136" s="75">
        <v>2</v>
      </c>
      <c r="AN136" s="75">
        <v>1</v>
      </c>
      <c r="AO136" s="13">
        <f t="shared" si="465"/>
        <v>5.3898542972133069E-2</v>
      </c>
      <c r="AP136" s="12">
        <f t="shared" si="466"/>
        <v>258</v>
      </c>
      <c r="AQ136" s="75">
        <f t="shared" si="487"/>
        <v>1</v>
      </c>
      <c r="AR136" s="75">
        <f t="shared" si="490"/>
        <v>0</v>
      </c>
      <c r="AS136" s="13">
        <f t="shared" si="467"/>
        <v>6.571908910285802E-3</v>
      </c>
      <c r="AT136" s="12">
        <v>27156.904999999999</v>
      </c>
      <c r="AU136" s="75">
        <v>19</v>
      </c>
      <c r="AV136" s="75">
        <v>15</v>
      </c>
      <c r="AW136" s="13">
        <f t="shared" si="468"/>
        <v>0.69175467420653114</v>
      </c>
      <c r="AX136" s="12">
        <f t="shared" si="469"/>
        <v>39257.945</v>
      </c>
      <c r="AY136" s="83">
        <f t="shared" si="470"/>
        <v>28</v>
      </c>
      <c r="AZ136" s="83">
        <f t="shared" si="471"/>
        <v>22</v>
      </c>
      <c r="BA136" s="84">
        <f t="shared" si="472"/>
        <v>0.99999859901166643</v>
      </c>
      <c r="BB136" s="12"/>
      <c r="BC136" s="75"/>
      <c r="BD136" s="75"/>
      <c r="BE136" s="13" t="str">
        <f t="shared" si="473"/>
        <v/>
      </c>
      <c r="BF136" s="12"/>
      <c r="BG136" s="75"/>
      <c r="BH136" s="75"/>
      <c r="BI136" s="13" t="str">
        <f t="shared" si="484"/>
        <v/>
      </c>
      <c r="BJ136" s="12"/>
      <c r="BK136" s="75"/>
      <c r="BL136" s="75"/>
      <c r="BM136" s="13" t="str">
        <f t="shared" si="474"/>
        <v/>
      </c>
      <c r="BN136" s="12"/>
      <c r="BO136" s="75"/>
      <c r="BP136" s="75"/>
      <c r="BQ136" s="13" t="str">
        <f t="shared" si="475"/>
        <v/>
      </c>
      <c r="BR136" s="12"/>
      <c r="BS136" s="75"/>
      <c r="BT136" s="75"/>
      <c r="BU136" s="13" t="str">
        <f t="shared" si="476"/>
        <v/>
      </c>
      <c r="BV136" s="12"/>
      <c r="BW136" s="75"/>
      <c r="BX136" s="75"/>
      <c r="BY136" s="13" t="str">
        <f t="shared" si="477"/>
        <v/>
      </c>
      <c r="BZ136" s="12"/>
      <c r="CA136" s="75"/>
      <c r="CB136" s="75"/>
      <c r="CC136" s="13" t="str">
        <f t="shared" si="478"/>
        <v/>
      </c>
      <c r="CD136" s="12"/>
      <c r="CE136" s="75"/>
      <c r="CF136" s="75"/>
      <c r="CG136" s="13" t="str">
        <f t="shared" si="479"/>
        <v/>
      </c>
      <c r="CH136" s="12"/>
      <c r="CI136" s="75"/>
      <c r="CJ136" s="75"/>
      <c r="CK136" s="13"/>
      <c r="CL136" s="12"/>
      <c r="CM136" s="75"/>
      <c r="CN136" s="75"/>
      <c r="CO136" s="13"/>
      <c r="CP136" s="12">
        <v>258</v>
      </c>
      <c r="CQ136" s="75">
        <v>1</v>
      </c>
      <c r="CR136" s="75">
        <v>0</v>
      </c>
      <c r="CS136" s="13">
        <f t="shared" si="480"/>
        <v>6.571908910285802E-3</v>
      </c>
      <c r="CT136" s="85">
        <f t="shared" si="481"/>
        <v>6.571908910285802E-3</v>
      </c>
    </row>
    <row r="137" spans="1:98">
      <c r="A137" s="1">
        <v>232327</v>
      </c>
      <c r="B137" s="75" t="s">
        <v>2408</v>
      </c>
      <c r="C137" s="86" t="s">
        <v>974</v>
      </c>
      <c r="D137" s="75" t="str">
        <f t="shared" si="486"/>
        <v>2022年</v>
      </c>
      <c r="E137" s="76">
        <v>44675</v>
      </c>
      <c r="F137" s="28">
        <v>51781</v>
      </c>
      <c r="G137" s="28">
        <v>25336</v>
      </c>
      <c r="H137" s="28"/>
      <c r="I137" s="13">
        <f t="shared" si="482"/>
        <v>0.48929143894478672</v>
      </c>
      <c r="J137" s="12">
        <v>24951</v>
      </c>
      <c r="K137" s="28">
        <v>385</v>
      </c>
      <c r="L137" s="27">
        <f t="shared" si="485"/>
        <v>25336</v>
      </c>
      <c r="M137" s="77"/>
      <c r="N137" s="82"/>
      <c r="O137" s="75"/>
      <c r="P137" s="75"/>
      <c r="Q137" s="13" t="str">
        <f t="shared" si="483"/>
        <v/>
      </c>
      <c r="R137" s="12"/>
      <c r="S137" s="75"/>
      <c r="T137" s="75"/>
      <c r="U137" s="13" t="str">
        <f t="shared" si="458"/>
        <v/>
      </c>
      <c r="V137" s="12">
        <v>3026</v>
      </c>
      <c r="W137" s="75">
        <v>3</v>
      </c>
      <c r="X137" s="75">
        <v>2</v>
      </c>
      <c r="Y137" s="13">
        <f t="shared" si="461"/>
        <v>0.12127770430042883</v>
      </c>
      <c r="Z137" s="12">
        <v>2687</v>
      </c>
      <c r="AA137" s="75">
        <v>2</v>
      </c>
      <c r="AB137" s="75">
        <v>2</v>
      </c>
      <c r="AC137" s="13">
        <f t="shared" si="462"/>
        <v>0.10769107450603183</v>
      </c>
      <c r="AD137" s="12"/>
      <c r="AE137" s="75"/>
      <c r="AF137" s="75"/>
      <c r="AG137" s="13" t="str">
        <f t="shared" si="463"/>
        <v/>
      </c>
      <c r="AH137" s="12"/>
      <c r="AI137" s="75"/>
      <c r="AJ137" s="75"/>
      <c r="AK137" s="13" t="str">
        <f t="shared" si="464"/>
        <v/>
      </c>
      <c r="AL137" s="12"/>
      <c r="AM137" s="75"/>
      <c r="AN137" s="75"/>
      <c r="AO137" s="13" t="str">
        <f t="shared" si="465"/>
        <v/>
      </c>
      <c r="AP137" s="12" t="str">
        <f t="shared" si="466"/>
        <v/>
      </c>
      <c r="AQ137" s="75" t="str">
        <f t="shared" si="487"/>
        <v/>
      </c>
      <c r="AR137" s="75" t="str">
        <f t="shared" si="490"/>
        <v/>
      </c>
      <c r="AS137" s="13" t="str">
        <f t="shared" si="467"/>
        <v/>
      </c>
      <c r="AT137" s="12">
        <v>19237.999</v>
      </c>
      <c r="AU137" s="75">
        <v>16</v>
      </c>
      <c r="AV137" s="75">
        <v>14</v>
      </c>
      <c r="AW137" s="13">
        <f t="shared" si="468"/>
        <v>0.77103118111498536</v>
      </c>
      <c r="AX137" s="12">
        <f t="shared" si="469"/>
        <v>24950.999</v>
      </c>
      <c r="AY137" s="83">
        <f t="shared" si="470"/>
        <v>21</v>
      </c>
      <c r="AZ137" s="83">
        <f t="shared" si="471"/>
        <v>18</v>
      </c>
      <c r="BA137" s="84">
        <f t="shared" si="472"/>
        <v>0.99999995992144597</v>
      </c>
      <c r="BB137" s="12"/>
      <c r="BC137" s="75"/>
      <c r="BD137" s="75"/>
      <c r="BE137" s="13" t="str">
        <f t="shared" si="473"/>
        <v/>
      </c>
      <c r="BF137" s="12"/>
      <c r="BG137" s="75"/>
      <c r="BH137" s="75"/>
      <c r="BI137" s="13" t="str">
        <f t="shared" si="484"/>
        <v/>
      </c>
      <c r="BJ137" s="12"/>
      <c r="BK137" s="75"/>
      <c r="BL137" s="75"/>
      <c r="BM137" s="13" t="str">
        <f t="shared" si="474"/>
        <v/>
      </c>
      <c r="BN137" s="12"/>
      <c r="BO137" s="75"/>
      <c r="BP137" s="75"/>
      <c r="BQ137" s="13" t="str">
        <f t="shared" si="475"/>
        <v/>
      </c>
      <c r="BR137" s="12"/>
      <c r="BS137" s="75"/>
      <c r="BT137" s="75"/>
      <c r="BU137" s="13" t="str">
        <f t="shared" si="476"/>
        <v/>
      </c>
      <c r="BV137" s="12"/>
      <c r="BW137" s="75"/>
      <c r="BX137" s="75"/>
      <c r="BY137" s="13" t="str">
        <f t="shared" si="477"/>
        <v/>
      </c>
      <c r="BZ137" s="12"/>
      <c r="CA137" s="75"/>
      <c r="CB137" s="75"/>
      <c r="CC137" s="13" t="str">
        <f t="shared" si="478"/>
        <v/>
      </c>
      <c r="CD137" s="12"/>
      <c r="CE137" s="75"/>
      <c r="CF137" s="75"/>
      <c r="CG137" s="13" t="str">
        <f t="shared" si="479"/>
        <v/>
      </c>
      <c r="CH137" s="12"/>
      <c r="CI137" s="75"/>
      <c r="CJ137" s="75"/>
      <c r="CK137" s="13" t="str">
        <f t="shared" ref="CK137:CK138" si="491">IF(AND(CH137&lt;&gt;""),CH137/J137,"")</f>
        <v/>
      </c>
      <c r="CL137" s="12"/>
      <c r="CM137" s="75"/>
      <c r="CN137" s="75"/>
      <c r="CO137" s="13" t="str">
        <f t="shared" ref="CO137:CO138" si="492">IF(AND(CL137&lt;&gt;""),CL137/J137,"")</f>
        <v/>
      </c>
      <c r="CP137" s="12"/>
      <c r="CQ137" s="75"/>
      <c r="CR137" s="75"/>
      <c r="CS137" s="13" t="str">
        <f t="shared" si="480"/>
        <v/>
      </c>
      <c r="CT137" s="85">
        <f t="shared" si="481"/>
        <v>0</v>
      </c>
    </row>
    <row r="138" spans="1:98">
      <c r="A138" s="1">
        <v>232335</v>
      </c>
      <c r="B138" s="75" t="s">
        <v>2408</v>
      </c>
      <c r="C138" s="86" t="s">
        <v>975</v>
      </c>
      <c r="D138" s="75" t="str">
        <f t="shared" si="486"/>
        <v>2022年</v>
      </c>
      <c r="E138" s="76">
        <v>44668</v>
      </c>
      <c r="F138" s="28">
        <v>54800</v>
      </c>
      <c r="G138" s="28">
        <v>24205</v>
      </c>
      <c r="H138" s="28"/>
      <c r="I138" s="13">
        <f t="shared" si="482"/>
        <v>0.4416970802919708</v>
      </c>
      <c r="J138" s="12">
        <v>23829</v>
      </c>
      <c r="K138" s="28">
        <v>376</v>
      </c>
      <c r="L138" s="27">
        <f t="shared" si="485"/>
        <v>24205</v>
      </c>
      <c r="M138" s="77"/>
      <c r="N138" s="82"/>
      <c r="O138" s="75"/>
      <c r="P138" s="75"/>
      <c r="Q138" s="13" t="str">
        <f t="shared" si="483"/>
        <v/>
      </c>
      <c r="R138" s="12"/>
      <c r="S138" s="75"/>
      <c r="T138" s="75"/>
      <c r="U138" s="13" t="str">
        <f t="shared" si="458"/>
        <v/>
      </c>
      <c r="V138" s="12">
        <v>1038</v>
      </c>
      <c r="W138" s="75">
        <v>1</v>
      </c>
      <c r="X138" s="75">
        <v>1</v>
      </c>
      <c r="Y138" s="13">
        <f t="shared" si="461"/>
        <v>4.3560367619287423E-2</v>
      </c>
      <c r="Z138" s="12">
        <v>3210</v>
      </c>
      <c r="AA138" s="75">
        <v>3</v>
      </c>
      <c r="AB138" s="75">
        <v>3</v>
      </c>
      <c r="AC138" s="13">
        <f t="shared" si="462"/>
        <v>0.13470980737756516</v>
      </c>
      <c r="AD138" s="12"/>
      <c r="AE138" s="75"/>
      <c r="AF138" s="75"/>
      <c r="AG138" s="13" t="str">
        <f t="shared" si="463"/>
        <v/>
      </c>
      <c r="AH138" s="12"/>
      <c r="AI138" s="75"/>
      <c r="AJ138" s="75"/>
      <c r="AK138" s="13" t="str">
        <f t="shared" si="464"/>
        <v/>
      </c>
      <c r="AL138" s="12"/>
      <c r="AM138" s="75"/>
      <c r="AN138" s="75"/>
      <c r="AO138" s="13" t="str">
        <f t="shared" si="465"/>
        <v/>
      </c>
      <c r="AP138" s="12" t="str">
        <f t="shared" si="466"/>
        <v/>
      </c>
      <c r="AQ138" s="75" t="str">
        <f t="shared" si="487"/>
        <v/>
      </c>
      <c r="AR138" s="75" t="str">
        <f t="shared" si="490"/>
        <v/>
      </c>
      <c r="AS138" s="13" t="str">
        <f t="shared" si="467"/>
        <v/>
      </c>
      <c r="AT138" s="12">
        <v>19580.999</v>
      </c>
      <c r="AU138" s="75">
        <v>23</v>
      </c>
      <c r="AV138" s="75">
        <v>17</v>
      </c>
      <c r="AW138" s="13">
        <f t="shared" si="468"/>
        <v>0.82172978303747535</v>
      </c>
      <c r="AX138" s="12">
        <f t="shared" si="469"/>
        <v>23828.999</v>
      </c>
      <c r="AY138" s="83">
        <f t="shared" si="470"/>
        <v>27</v>
      </c>
      <c r="AZ138" s="83">
        <f t="shared" si="471"/>
        <v>21</v>
      </c>
      <c r="BA138" s="84">
        <f t="shared" si="472"/>
        <v>0.99999995803432795</v>
      </c>
      <c r="BB138" s="12"/>
      <c r="BC138" s="75"/>
      <c r="BD138" s="75"/>
      <c r="BE138" s="13" t="str">
        <f t="shared" si="473"/>
        <v/>
      </c>
      <c r="BF138" s="12"/>
      <c r="BG138" s="75"/>
      <c r="BH138" s="75"/>
      <c r="BI138" s="13" t="str">
        <f t="shared" si="484"/>
        <v/>
      </c>
      <c r="BJ138" s="12"/>
      <c r="BK138" s="75"/>
      <c r="BL138" s="75"/>
      <c r="BM138" s="13" t="str">
        <f t="shared" si="474"/>
        <v/>
      </c>
      <c r="BN138" s="12"/>
      <c r="BO138" s="75"/>
      <c r="BP138" s="75"/>
      <c r="BQ138" s="13" t="str">
        <f t="shared" si="475"/>
        <v/>
      </c>
      <c r="BR138" s="12"/>
      <c r="BS138" s="75"/>
      <c r="BT138" s="75"/>
      <c r="BU138" s="13" t="str">
        <f t="shared" si="476"/>
        <v/>
      </c>
      <c r="BV138" s="12"/>
      <c r="BW138" s="75"/>
      <c r="BX138" s="75"/>
      <c r="BY138" s="13" t="str">
        <f t="shared" si="477"/>
        <v/>
      </c>
      <c r="BZ138" s="12"/>
      <c r="CA138" s="75"/>
      <c r="CB138" s="75"/>
      <c r="CC138" s="13" t="str">
        <f t="shared" si="478"/>
        <v/>
      </c>
      <c r="CD138" s="12"/>
      <c r="CE138" s="75"/>
      <c r="CF138" s="75"/>
      <c r="CG138" s="13" t="str">
        <f t="shared" si="479"/>
        <v/>
      </c>
      <c r="CH138" s="12"/>
      <c r="CI138" s="75"/>
      <c r="CJ138" s="75"/>
      <c r="CK138" s="13" t="str">
        <f t="shared" si="491"/>
        <v/>
      </c>
      <c r="CL138" s="12"/>
      <c r="CM138" s="75"/>
      <c r="CN138" s="75"/>
      <c r="CO138" s="13" t="str">
        <f t="shared" si="492"/>
        <v/>
      </c>
      <c r="CP138" s="12"/>
      <c r="CQ138" s="75"/>
      <c r="CR138" s="75"/>
      <c r="CS138" s="13" t="str">
        <f t="shared" si="480"/>
        <v/>
      </c>
      <c r="CT138" s="85">
        <f t="shared" si="481"/>
        <v>0</v>
      </c>
    </row>
    <row r="139" spans="1:98">
      <c r="A139" s="1">
        <v>232343</v>
      </c>
      <c r="B139" s="75" t="s">
        <v>2408</v>
      </c>
      <c r="C139" s="86" t="s">
        <v>977</v>
      </c>
      <c r="D139" s="75" t="str">
        <f t="shared" ref="D139:D146" si="493">IF(MONTH(E139)&gt;=5, YEAR(E139)-1, YEAR(E139))&amp;"年"</f>
        <v>2022年</v>
      </c>
      <c r="E139" s="76">
        <v>44668</v>
      </c>
      <c r="F139" s="28">
        <v>69849</v>
      </c>
      <c r="G139" s="28">
        <v>30359</v>
      </c>
      <c r="H139" s="28">
        <v>70048</v>
      </c>
      <c r="I139" s="13">
        <f t="shared" si="482"/>
        <v>0.43463757534109293</v>
      </c>
      <c r="J139" s="12">
        <v>29633</v>
      </c>
      <c r="K139" s="28">
        <v>726</v>
      </c>
      <c r="L139" s="27">
        <f t="shared" si="485"/>
        <v>30359</v>
      </c>
      <c r="M139" s="77"/>
      <c r="N139" s="82"/>
      <c r="O139" s="75"/>
      <c r="P139" s="75"/>
      <c r="Q139" s="13" t="str">
        <f t="shared" si="483"/>
        <v/>
      </c>
      <c r="R139" s="12"/>
      <c r="S139" s="75"/>
      <c r="T139" s="75"/>
      <c r="U139" s="13" t="str">
        <f t="shared" si="458"/>
        <v/>
      </c>
      <c r="V139" s="12">
        <v>2637</v>
      </c>
      <c r="W139" s="75">
        <v>2</v>
      </c>
      <c r="X139" s="75">
        <v>2</v>
      </c>
      <c r="Y139" s="13">
        <f t="shared" si="461"/>
        <v>8.8988627543616916E-2</v>
      </c>
      <c r="Z139" s="12">
        <v>4361</v>
      </c>
      <c r="AA139" s="75">
        <v>3</v>
      </c>
      <c r="AB139" s="75">
        <v>3</v>
      </c>
      <c r="AC139" s="13">
        <f t="shared" si="462"/>
        <v>0.14716700975264063</v>
      </c>
      <c r="AD139" s="12">
        <v>3758</v>
      </c>
      <c r="AE139" s="75">
        <v>2</v>
      </c>
      <c r="AF139" s="75">
        <v>2</v>
      </c>
      <c r="AG139" s="13">
        <f t="shared" si="463"/>
        <v>0.12681807444403198</v>
      </c>
      <c r="AH139" s="12"/>
      <c r="AI139" s="75"/>
      <c r="AJ139" s="75"/>
      <c r="AK139" s="13" t="str">
        <f t="shared" si="464"/>
        <v/>
      </c>
      <c r="AL139" s="12">
        <v>1555</v>
      </c>
      <c r="AM139" s="75">
        <v>1</v>
      </c>
      <c r="AN139" s="75">
        <v>1</v>
      </c>
      <c r="AO139" s="13">
        <f t="shared" si="465"/>
        <v>5.2475280936793441E-2</v>
      </c>
      <c r="AP139" s="12" t="str">
        <f t="shared" si="466"/>
        <v/>
      </c>
      <c r="AQ139" s="75" t="str">
        <f t="shared" si="487"/>
        <v/>
      </c>
      <c r="AR139" s="75" t="str">
        <f t="shared" si="490"/>
        <v/>
      </c>
      <c r="AS139" s="13" t="str">
        <f t="shared" si="467"/>
        <v/>
      </c>
      <c r="AT139" s="12">
        <v>17322</v>
      </c>
      <c r="AU139" s="75">
        <v>16</v>
      </c>
      <c r="AV139" s="75">
        <v>13</v>
      </c>
      <c r="AW139" s="13">
        <f t="shared" si="468"/>
        <v>0.58455100732291698</v>
      </c>
      <c r="AX139" s="12">
        <f t="shared" si="469"/>
        <v>29633</v>
      </c>
      <c r="AY139" s="83">
        <f t="shared" si="470"/>
        <v>24</v>
      </c>
      <c r="AZ139" s="83">
        <f t="shared" si="471"/>
        <v>21</v>
      </c>
      <c r="BA139" s="84">
        <f t="shared" si="472"/>
        <v>1</v>
      </c>
      <c r="BB139" s="12"/>
      <c r="BC139" s="75"/>
      <c r="BD139" s="75"/>
      <c r="BE139" s="13" t="str">
        <f t="shared" si="473"/>
        <v/>
      </c>
      <c r="BF139" s="12"/>
      <c r="BG139" s="75"/>
      <c r="BH139" s="75"/>
      <c r="BI139" s="13" t="str">
        <f t="shared" si="484"/>
        <v/>
      </c>
      <c r="BJ139" s="12"/>
      <c r="BK139" s="75"/>
      <c r="BL139" s="75"/>
      <c r="BM139" s="13" t="str">
        <f t="shared" si="474"/>
        <v/>
      </c>
      <c r="BN139" s="12"/>
      <c r="BO139" s="75"/>
      <c r="BP139" s="75"/>
      <c r="BQ139" s="13" t="str">
        <f t="shared" si="475"/>
        <v/>
      </c>
      <c r="BR139" s="12"/>
      <c r="BS139" s="75"/>
      <c r="BT139" s="75"/>
      <c r="BU139" s="13" t="str">
        <f t="shared" si="476"/>
        <v/>
      </c>
      <c r="BV139" s="12"/>
      <c r="BW139" s="75"/>
      <c r="BX139" s="75"/>
      <c r="BY139" s="13" t="str">
        <f t="shared" si="477"/>
        <v/>
      </c>
      <c r="BZ139" s="12"/>
      <c r="CA139" s="75"/>
      <c r="CB139" s="75"/>
      <c r="CC139" s="13" t="str">
        <f t="shared" si="478"/>
        <v/>
      </c>
      <c r="CD139" s="12"/>
      <c r="CE139" s="75"/>
      <c r="CF139" s="75"/>
      <c r="CG139" s="13" t="str">
        <f t="shared" si="479"/>
        <v/>
      </c>
      <c r="CH139" s="12"/>
      <c r="CI139" s="75"/>
      <c r="CJ139" s="75"/>
      <c r="CK139" s="13"/>
      <c r="CL139" s="12"/>
      <c r="CM139" s="75"/>
      <c r="CN139" s="75"/>
      <c r="CO139" s="13"/>
      <c r="CP139" s="12"/>
      <c r="CQ139" s="75"/>
      <c r="CR139" s="75"/>
      <c r="CS139" s="13" t="str">
        <f t="shared" si="480"/>
        <v/>
      </c>
      <c r="CT139" s="85">
        <f t="shared" si="481"/>
        <v>0</v>
      </c>
    </row>
    <row r="140" spans="1:98">
      <c r="A140" s="1">
        <v>234451</v>
      </c>
      <c r="B140" s="75" t="s">
        <v>2408</v>
      </c>
      <c r="C140" s="86" t="s">
        <v>2422</v>
      </c>
      <c r="D140" s="75" t="str">
        <f t="shared" si="493"/>
        <v>2021年</v>
      </c>
      <c r="E140" s="76">
        <v>44732</v>
      </c>
      <c r="F140" s="28"/>
      <c r="G140" s="28"/>
      <c r="H140" s="28">
        <v>14761</v>
      </c>
      <c r="I140" s="13" t="str">
        <f t="shared" si="482"/>
        <v/>
      </c>
      <c r="J140" s="12"/>
      <c r="K140" s="28"/>
      <c r="L140" s="27" t="str">
        <f t="shared" si="485"/>
        <v/>
      </c>
      <c r="M140" s="77" t="s">
        <v>1769</v>
      </c>
      <c r="N140" s="82"/>
      <c r="O140" s="75"/>
      <c r="P140" s="75"/>
      <c r="Q140" s="13" t="str">
        <f t="shared" si="483"/>
        <v/>
      </c>
      <c r="R140" s="12"/>
      <c r="S140" s="75"/>
      <c r="T140" s="75"/>
      <c r="U140" s="13" t="str">
        <f t="shared" ref="U140:U157" si="494">IF(AND(R140&lt;&gt;""),R140/J140,"")</f>
        <v/>
      </c>
      <c r="V140" s="12"/>
      <c r="W140" s="75">
        <v>1</v>
      </c>
      <c r="X140" s="75">
        <v>1</v>
      </c>
      <c r="Y140" s="13" t="str">
        <f t="shared" ref="Y140:Y157" si="495">IF(AND(V140&lt;&gt;""),V140/J140,"")</f>
        <v/>
      </c>
      <c r="Z140" s="12"/>
      <c r="AA140" s="75"/>
      <c r="AB140" s="75"/>
      <c r="AC140" s="13" t="str">
        <f t="shared" ref="AC140:AC157" si="496">IF(AND(Z140&lt;&gt;""),Z140/J140,"")</f>
        <v/>
      </c>
      <c r="AD140" s="12"/>
      <c r="AE140" s="75"/>
      <c r="AF140" s="75"/>
      <c r="AG140" s="13" t="str">
        <f t="shared" ref="AG140:AG157" si="497">IF(AND(AD140&lt;&gt;""),AD140/J140,"")</f>
        <v/>
      </c>
      <c r="AH140" s="12"/>
      <c r="AI140" s="75"/>
      <c r="AJ140" s="75"/>
      <c r="AK140" s="13" t="str">
        <f t="shared" ref="AK140:AK157" si="498">IF(AND(AH140&lt;&gt;""),AH140/J140,"")</f>
        <v/>
      </c>
      <c r="AL140" s="12"/>
      <c r="AM140" s="75"/>
      <c r="AN140" s="75"/>
      <c r="AO140" s="13" t="str">
        <f t="shared" ref="AO140:AO157" si="499">IF(AND(AL140&lt;&gt;""),AL140/J140,"")</f>
        <v/>
      </c>
      <c r="AP140" s="12" t="str">
        <f t="shared" ref="AP140:AP157" si="500">IF(OR(BB140&lt;&gt;"",BF140&lt;&gt;"",BJ140&lt;&gt;"",BN140&lt;&gt;"",BR140&lt;&gt;"",BV140&lt;&gt;"",BZ140&lt;&gt;"",CH140&lt;&gt;"",CL140&lt;&gt;"",CD140&lt;&gt;"",CP140&lt;&gt;""),BB140+BF140+BJ140+BN140+BR140+BV140+BZ140+CH140+CL140+CD140+CP140,"")</f>
        <v/>
      </c>
      <c r="AQ140" s="75" t="str">
        <f t="shared" si="487"/>
        <v/>
      </c>
      <c r="AR140" s="75" t="str">
        <f t="shared" si="490"/>
        <v/>
      </c>
      <c r="AS140" s="13" t="str">
        <f t="shared" ref="AS140:AS157" si="501">IF(SUM(BE140,BI140,BM140,BQ140,BU140,BY140,CC140,CG140,CK140,CO140,CS140)=0,"",SUM(BE140,BI140,BM140,BQ140,BU140,BY140,CC140,CG140,CK140,CO140,CS140))</f>
        <v/>
      </c>
      <c r="AT140" s="12"/>
      <c r="AU140" s="75">
        <v>11</v>
      </c>
      <c r="AV140" s="75">
        <v>11</v>
      </c>
      <c r="AW140" s="13" t="str">
        <f t="shared" ref="AW140:AW157" si="502">IF(AND(AT140&lt;&gt;""),AT140/J140,"")</f>
        <v/>
      </c>
      <c r="AX140" s="12" t="str">
        <f t="shared" ref="AX140:AX157" si="503">IF(IF(M140="",N140+R140+V140+Z140+AD140+AH140+AL140+CH140+CL140+IF(AP140="",0,AP140)+AT140,"")=0,"",IF(M140="",N140+R140+V140+Z140+AD140+AH140+AL140+CH140+CL140+IF(AP140="",0,AP140)+AT140,""))</f>
        <v/>
      </c>
      <c r="AY140" s="83">
        <f t="shared" ref="AY140:AY157" si="504">O140+S140+W140+AA140+AE140+AM140+AU140+AI140+IF(AQ140="",0,AQ140)</f>
        <v>12</v>
      </c>
      <c r="AZ140" s="83">
        <f t="shared" ref="AZ140:AZ157" si="505">P140+T140+X140+AB140+AF140+AN140+AV140+AJ140+IF(AR140="",0,AR140)</f>
        <v>12</v>
      </c>
      <c r="BA140" s="84" t="str">
        <f t="shared" ref="BA140:BA157" si="506">IF(SUM(Q140,U140,Y140,AC140,AG140,AK140,AO140,AW140,AS140)=0,"",SUM(Q140,U140,Y140,AC140,AG140,AK140,AO140,AW140,AS140))</f>
        <v/>
      </c>
      <c r="BB140" s="12"/>
      <c r="BC140" s="75"/>
      <c r="BD140" s="75"/>
      <c r="BE140" s="13" t="str">
        <f t="shared" ref="BE140:BE157" si="507">IF(AND(BB140&lt;&gt;""),BB140/J140,"")</f>
        <v/>
      </c>
      <c r="BF140" s="12"/>
      <c r="BG140" s="75"/>
      <c r="BH140" s="75"/>
      <c r="BI140" s="13" t="str">
        <f t="shared" ref="BI140:BI157" si="508">IF(AND(BF140&lt;&gt;""),BF140/J140,"")</f>
        <v/>
      </c>
      <c r="BJ140" s="12"/>
      <c r="BK140" s="75"/>
      <c r="BL140" s="75"/>
      <c r="BM140" s="13" t="str">
        <f t="shared" ref="BM140:BM157" si="509">IF(AND(BJ140&lt;&gt;""),BJ140/J140,"")</f>
        <v/>
      </c>
      <c r="BN140" s="12"/>
      <c r="BO140" s="75"/>
      <c r="BP140" s="75"/>
      <c r="BQ140" s="13" t="str">
        <f t="shared" ref="BQ140:BQ157" si="510">IF(AND(BN140&lt;&gt;""),BN140/J140,"")</f>
        <v/>
      </c>
      <c r="BR140" s="12"/>
      <c r="BS140" s="75"/>
      <c r="BT140" s="75"/>
      <c r="BU140" s="13" t="str">
        <f t="shared" ref="BU140:BU157" si="511">IF(AND(BR140&lt;&gt;""),BR140/J140,"")</f>
        <v/>
      </c>
      <c r="BV140" s="12"/>
      <c r="BW140" s="75"/>
      <c r="BX140" s="75"/>
      <c r="BY140" s="13" t="str">
        <f t="shared" ref="BY140:BY157" si="512">IF(AND(BV140&lt;&gt;""),BV140/J140,"")</f>
        <v/>
      </c>
      <c r="BZ140" s="12"/>
      <c r="CA140" s="75"/>
      <c r="CB140" s="75"/>
      <c r="CC140" s="13" t="str">
        <f t="shared" ref="CC140:CC157" si="513">IF(AND(BZ140&lt;&gt;""),BZ140/J140,"")</f>
        <v/>
      </c>
      <c r="CD140" s="12"/>
      <c r="CE140" s="75"/>
      <c r="CF140" s="75"/>
      <c r="CG140" s="13" t="str">
        <f t="shared" ref="CG140:CG157" si="514">IF(AND(CD140&lt;&gt;""),CD140/J140,"")</f>
        <v/>
      </c>
      <c r="CH140" s="12"/>
      <c r="CI140" s="75"/>
      <c r="CJ140" s="75"/>
      <c r="CK140" s="13"/>
      <c r="CL140" s="12"/>
      <c r="CM140" s="75"/>
      <c r="CN140" s="75"/>
      <c r="CO140" s="13"/>
      <c r="CP140" s="12"/>
      <c r="CQ140" s="75"/>
      <c r="CR140" s="75"/>
      <c r="CS140" s="13" t="str">
        <f t="shared" ref="CS140:CS157" si="515">IF(AND(CP140&lt;&gt;""),CP140/J140,"")</f>
        <v/>
      </c>
      <c r="CT140" s="85">
        <f t="shared" ref="CT140:CT157" si="516">SUM(CS140,CO140,CK140,CG140,BY140,BU140,BQ140,BM140,BI140,BE140,CC140)</f>
        <v>0</v>
      </c>
    </row>
    <row r="141" spans="1:98">
      <c r="A141" s="1">
        <v>242012</v>
      </c>
      <c r="B141" s="75" t="s">
        <v>2426</v>
      </c>
      <c r="C141" s="86" t="s">
        <v>2427</v>
      </c>
      <c r="D141" s="75" t="str">
        <f t="shared" si="493"/>
        <v>2022年</v>
      </c>
      <c r="E141" s="76">
        <v>44584</v>
      </c>
      <c r="F141" s="28">
        <v>224804</v>
      </c>
      <c r="G141" s="28">
        <v>97185</v>
      </c>
      <c r="H141" s="28">
        <v>226871</v>
      </c>
      <c r="I141" s="13">
        <f t="shared" ref="I141:I158" si="517">IF(AND(F141&lt;&gt;"",G141&lt;&gt;""),G141/F141,"")</f>
        <v>0.43230992331097312</v>
      </c>
      <c r="J141" s="12">
        <v>96018</v>
      </c>
      <c r="K141" s="28">
        <v>1167</v>
      </c>
      <c r="L141" s="27">
        <f t="shared" si="485"/>
        <v>97185</v>
      </c>
      <c r="M141" s="77"/>
      <c r="N141" s="82">
        <v>10153</v>
      </c>
      <c r="O141" s="75">
        <v>4</v>
      </c>
      <c r="P141" s="75">
        <v>4</v>
      </c>
      <c r="Q141" s="13">
        <f t="shared" si="483"/>
        <v>0.10574059030598429</v>
      </c>
      <c r="R141" s="12"/>
      <c r="S141" s="75"/>
      <c r="T141" s="75"/>
      <c r="U141" s="13" t="str">
        <f t="shared" si="494"/>
        <v/>
      </c>
      <c r="V141" s="12">
        <v>6331</v>
      </c>
      <c r="W141" s="75">
        <v>3</v>
      </c>
      <c r="X141" s="75">
        <v>1</v>
      </c>
      <c r="Y141" s="13">
        <f t="shared" si="495"/>
        <v>6.593555375033848E-2</v>
      </c>
      <c r="Z141" s="12">
        <v>11746.416999999999</v>
      </c>
      <c r="AA141" s="75">
        <v>4</v>
      </c>
      <c r="AB141" s="75">
        <v>4</v>
      </c>
      <c r="AC141" s="13">
        <f t="shared" si="496"/>
        <v>0.1223355724968235</v>
      </c>
      <c r="AD141" s="12">
        <v>6459.5820000000003</v>
      </c>
      <c r="AE141" s="75">
        <v>3</v>
      </c>
      <c r="AF141" s="75">
        <v>3</v>
      </c>
      <c r="AG141" s="13">
        <f t="shared" si="497"/>
        <v>6.7274698494032378E-2</v>
      </c>
      <c r="AH141" s="12"/>
      <c r="AI141" s="75"/>
      <c r="AJ141" s="75"/>
      <c r="AK141" s="13" t="str">
        <f t="shared" si="498"/>
        <v/>
      </c>
      <c r="AL141" s="12">
        <v>2269.3609999999999</v>
      </c>
      <c r="AM141" s="75">
        <v>1</v>
      </c>
      <c r="AN141" s="75">
        <v>1</v>
      </c>
      <c r="AO141" s="13">
        <f t="shared" si="499"/>
        <v>2.3634745568539232E-2</v>
      </c>
      <c r="AP141" s="12">
        <f t="shared" si="500"/>
        <v>1877</v>
      </c>
      <c r="AQ141" s="75">
        <f t="shared" si="487"/>
        <v>1</v>
      </c>
      <c r="AR141" s="75">
        <f t="shared" si="490"/>
        <v>1</v>
      </c>
      <c r="AS141" s="13">
        <f t="shared" si="501"/>
        <v>1.9548418004957404E-2</v>
      </c>
      <c r="AT141" s="12">
        <v>57181.635000000002</v>
      </c>
      <c r="AU141" s="75">
        <v>27</v>
      </c>
      <c r="AV141" s="75">
        <v>20</v>
      </c>
      <c r="AW141" s="13">
        <f t="shared" si="502"/>
        <v>0.5955303693057552</v>
      </c>
      <c r="AX141" s="12">
        <f t="shared" si="503"/>
        <v>96017.994999999995</v>
      </c>
      <c r="AY141" s="83">
        <f t="shared" si="504"/>
        <v>43</v>
      </c>
      <c r="AZ141" s="83">
        <f t="shared" si="505"/>
        <v>34</v>
      </c>
      <c r="BA141" s="84">
        <f t="shared" si="506"/>
        <v>0.99999994792643054</v>
      </c>
      <c r="BB141" s="12"/>
      <c r="BC141" s="75"/>
      <c r="BD141" s="75"/>
      <c r="BE141" s="13" t="str">
        <f t="shared" si="507"/>
        <v/>
      </c>
      <c r="BF141" s="12"/>
      <c r="BG141" s="75"/>
      <c r="BH141" s="75"/>
      <c r="BI141" s="13" t="str">
        <f t="shared" si="508"/>
        <v/>
      </c>
      <c r="BJ141" s="12"/>
      <c r="BK141" s="75"/>
      <c r="BL141" s="75"/>
      <c r="BM141" s="13" t="str">
        <f t="shared" si="509"/>
        <v/>
      </c>
      <c r="BN141" s="12"/>
      <c r="BO141" s="75"/>
      <c r="BP141" s="75"/>
      <c r="BQ141" s="13" t="str">
        <f t="shared" si="510"/>
        <v/>
      </c>
      <c r="BR141" s="12"/>
      <c r="BS141" s="75"/>
      <c r="BT141" s="75"/>
      <c r="BU141" s="13" t="str">
        <f t="shared" si="511"/>
        <v/>
      </c>
      <c r="BV141" s="12"/>
      <c r="BW141" s="75"/>
      <c r="BX141" s="75"/>
      <c r="BY141" s="13" t="str">
        <f t="shared" si="512"/>
        <v/>
      </c>
      <c r="BZ141" s="12"/>
      <c r="CA141" s="75"/>
      <c r="CB141" s="75"/>
      <c r="CC141" s="13" t="str">
        <f t="shared" si="513"/>
        <v/>
      </c>
      <c r="CD141" s="12">
        <v>1877</v>
      </c>
      <c r="CE141" s="75">
        <v>1</v>
      </c>
      <c r="CF141" s="75">
        <v>1</v>
      </c>
      <c r="CG141" s="13">
        <f t="shared" si="514"/>
        <v>1.9548418004957404E-2</v>
      </c>
      <c r="CH141" s="12"/>
      <c r="CI141" s="75"/>
      <c r="CJ141" s="75"/>
      <c r="CK141" s="13"/>
      <c r="CL141" s="12"/>
      <c r="CM141" s="75"/>
      <c r="CN141" s="75"/>
      <c r="CO141" s="13"/>
      <c r="CP141" s="12"/>
      <c r="CQ141" s="75"/>
      <c r="CR141" s="75"/>
      <c r="CS141" s="13" t="str">
        <f t="shared" si="515"/>
        <v/>
      </c>
      <c r="CT141" s="85">
        <f t="shared" si="516"/>
        <v>1.9548418004957404E-2</v>
      </c>
    </row>
    <row r="142" spans="1:98">
      <c r="A142" s="1">
        <v>242039</v>
      </c>
      <c r="B142" s="75" t="s">
        <v>2426</v>
      </c>
      <c r="C142" s="86" t="s">
        <v>999</v>
      </c>
      <c r="D142" s="75" t="str">
        <f t="shared" si="493"/>
        <v>2021年</v>
      </c>
      <c r="E142" s="76">
        <v>44865</v>
      </c>
      <c r="F142" s="28">
        <v>104242</v>
      </c>
      <c r="G142" s="28">
        <v>62241</v>
      </c>
      <c r="H142" s="28"/>
      <c r="I142" s="13">
        <f t="shared" si="517"/>
        <v>0.59708179044914722</v>
      </c>
      <c r="J142" s="12">
        <v>60126</v>
      </c>
      <c r="K142" s="28">
        <v>2115</v>
      </c>
      <c r="L142" s="27">
        <f t="shared" ref="L142:L159" si="518">IF(J142&lt;&gt;"",J142+K142,"")</f>
        <v>62241</v>
      </c>
      <c r="M142" s="77"/>
      <c r="N142" s="82">
        <v>4161</v>
      </c>
      <c r="O142" s="75">
        <v>1</v>
      </c>
      <c r="P142" s="75">
        <v>1</v>
      </c>
      <c r="Q142" s="13">
        <f t="shared" si="483"/>
        <v>6.9204670192595547E-2</v>
      </c>
      <c r="R142" s="12"/>
      <c r="S142" s="75"/>
      <c r="T142" s="75"/>
      <c r="U142" s="13" t="str">
        <f t="shared" si="494"/>
        <v/>
      </c>
      <c r="V142" s="12">
        <v>3668</v>
      </c>
      <c r="W142" s="75">
        <v>2</v>
      </c>
      <c r="X142" s="75">
        <v>2</v>
      </c>
      <c r="Y142" s="13">
        <f t="shared" si="495"/>
        <v>6.1005222366363972E-2</v>
      </c>
      <c r="Z142" s="12">
        <v>6210</v>
      </c>
      <c r="AA142" s="75">
        <v>2</v>
      </c>
      <c r="AB142" s="75">
        <v>2</v>
      </c>
      <c r="AC142" s="13">
        <f t="shared" si="496"/>
        <v>0.10328310547849516</v>
      </c>
      <c r="AD142" s="12"/>
      <c r="AE142" s="75"/>
      <c r="AF142" s="75"/>
      <c r="AG142" s="13" t="str">
        <f t="shared" si="497"/>
        <v/>
      </c>
      <c r="AH142" s="12"/>
      <c r="AI142" s="75"/>
      <c r="AJ142" s="75"/>
      <c r="AK142" s="13" t="str">
        <f t="shared" si="498"/>
        <v/>
      </c>
      <c r="AL142" s="12"/>
      <c r="AM142" s="75"/>
      <c r="AN142" s="75"/>
      <c r="AO142" s="13" t="str">
        <f t="shared" si="499"/>
        <v/>
      </c>
      <c r="AP142" s="12" t="str">
        <f t="shared" si="500"/>
        <v/>
      </c>
      <c r="AQ142" s="75" t="str">
        <f t="shared" si="487"/>
        <v/>
      </c>
      <c r="AR142" s="75" t="str">
        <f t="shared" si="490"/>
        <v/>
      </c>
      <c r="AS142" s="13" t="str">
        <f t="shared" si="501"/>
        <v/>
      </c>
      <c r="AT142" s="12">
        <v>46087</v>
      </c>
      <c r="AU142" s="75">
        <v>20</v>
      </c>
      <c r="AV142" s="75">
        <v>19</v>
      </c>
      <c r="AW142" s="13">
        <f t="shared" si="502"/>
        <v>0.76650700196254529</v>
      </c>
      <c r="AX142" s="12">
        <f t="shared" si="503"/>
        <v>60126</v>
      </c>
      <c r="AY142" s="83">
        <f t="shared" si="504"/>
        <v>25</v>
      </c>
      <c r="AZ142" s="83">
        <f t="shared" si="505"/>
        <v>24</v>
      </c>
      <c r="BA142" s="84">
        <f t="shared" si="506"/>
        <v>1</v>
      </c>
      <c r="BB142" s="12"/>
      <c r="BC142" s="75"/>
      <c r="BD142" s="75"/>
      <c r="BE142" s="13" t="str">
        <f t="shared" si="507"/>
        <v/>
      </c>
      <c r="BF142" s="12"/>
      <c r="BG142" s="75"/>
      <c r="BH142" s="75"/>
      <c r="BI142" s="13" t="str">
        <f t="shared" si="508"/>
        <v/>
      </c>
      <c r="BJ142" s="12"/>
      <c r="BK142" s="75"/>
      <c r="BL142" s="75"/>
      <c r="BM142" s="13" t="str">
        <f t="shared" si="509"/>
        <v/>
      </c>
      <c r="BN142" s="12"/>
      <c r="BO142" s="75"/>
      <c r="BP142" s="75"/>
      <c r="BQ142" s="13" t="str">
        <f t="shared" si="510"/>
        <v/>
      </c>
      <c r="BR142" s="12"/>
      <c r="BS142" s="75"/>
      <c r="BT142" s="75"/>
      <c r="BU142" s="13" t="str">
        <f t="shared" si="511"/>
        <v/>
      </c>
      <c r="BV142" s="12"/>
      <c r="BW142" s="75"/>
      <c r="BX142" s="75"/>
      <c r="BY142" s="13" t="str">
        <f t="shared" si="512"/>
        <v/>
      </c>
      <c r="BZ142" s="12"/>
      <c r="CA142" s="75"/>
      <c r="CB142" s="75"/>
      <c r="CC142" s="13" t="str">
        <f t="shared" si="513"/>
        <v/>
      </c>
      <c r="CD142" s="12"/>
      <c r="CE142" s="75"/>
      <c r="CF142" s="75"/>
      <c r="CG142" s="13" t="str">
        <f t="shared" si="514"/>
        <v/>
      </c>
      <c r="CH142" s="12"/>
      <c r="CI142" s="75"/>
      <c r="CJ142" s="75"/>
      <c r="CK142" s="13" t="str">
        <f>IF(AND(CH142&lt;&gt;""),CH142/J142,"")</f>
        <v/>
      </c>
      <c r="CL142" s="12"/>
      <c r="CM142" s="75"/>
      <c r="CN142" s="75"/>
      <c r="CO142" s="13" t="str">
        <f>IF(AND(CL142&lt;&gt;""),CL142/J142,"")</f>
        <v/>
      </c>
      <c r="CP142" s="12"/>
      <c r="CQ142" s="75"/>
      <c r="CR142" s="75"/>
      <c r="CS142" s="13" t="str">
        <f t="shared" si="515"/>
        <v/>
      </c>
      <c r="CT142" s="85">
        <f t="shared" si="516"/>
        <v>0</v>
      </c>
    </row>
    <row r="143" spans="1:98">
      <c r="A143" s="1">
        <v>242047</v>
      </c>
      <c r="B143" s="75" t="s">
        <v>2426</v>
      </c>
      <c r="C143" s="86" t="s">
        <v>1001</v>
      </c>
      <c r="D143" s="75" t="str">
        <f t="shared" si="493"/>
        <v>2021年</v>
      </c>
      <c r="E143" s="76">
        <v>44767</v>
      </c>
      <c r="F143" s="28">
        <v>132373</v>
      </c>
      <c r="G143" s="28">
        <v>58071</v>
      </c>
      <c r="H143" s="28">
        <v>133991</v>
      </c>
      <c r="I143" s="13">
        <f t="shared" si="517"/>
        <v>0.43869218042954378</v>
      </c>
      <c r="J143" s="12">
        <v>57236</v>
      </c>
      <c r="K143" s="28">
        <v>835</v>
      </c>
      <c r="L143" s="27">
        <f t="shared" si="518"/>
        <v>58071</v>
      </c>
      <c r="M143" s="77"/>
      <c r="N143" s="82"/>
      <c r="O143" s="75"/>
      <c r="P143" s="75"/>
      <c r="Q143" s="13" t="str">
        <f t="shared" si="483"/>
        <v/>
      </c>
      <c r="R143" s="12"/>
      <c r="S143" s="75"/>
      <c r="T143" s="75"/>
      <c r="U143" s="13" t="str">
        <f t="shared" si="494"/>
        <v/>
      </c>
      <c r="V143" s="12">
        <v>4361</v>
      </c>
      <c r="W143" s="75">
        <v>3</v>
      </c>
      <c r="X143" s="75">
        <v>2</v>
      </c>
      <c r="Y143" s="13">
        <f t="shared" si="495"/>
        <v>7.6193304912991824E-2</v>
      </c>
      <c r="Z143" s="12">
        <v>8493</v>
      </c>
      <c r="AA143" s="75">
        <v>3</v>
      </c>
      <c r="AB143" s="75">
        <v>3</v>
      </c>
      <c r="AC143" s="13">
        <f t="shared" si="496"/>
        <v>0.14838563142078412</v>
      </c>
      <c r="AD143" s="12"/>
      <c r="AE143" s="75"/>
      <c r="AF143" s="75"/>
      <c r="AG143" s="13" t="str">
        <f t="shared" si="497"/>
        <v/>
      </c>
      <c r="AH143" s="12"/>
      <c r="AI143" s="75"/>
      <c r="AJ143" s="75"/>
      <c r="AK143" s="13" t="str">
        <f t="shared" si="498"/>
        <v/>
      </c>
      <c r="AL143" s="12"/>
      <c r="AM143" s="75"/>
      <c r="AN143" s="75"/>
      <c r="AO143" s="13" t="str">
        <f t="shared" si="499"/>
        <v/>
      </c>
      <c r="AP143" s="12" t="str">
        <f t="shared" si="500"/>
        <v/>
      </c>
      <c r="AQ143" s="75" t="str">
        <f t="shared" si="487"/>
        <v/>
      </c>
      <c r="AR143" s="75" t="str">
        <f t="shared" si="490"/>
        <v/>
      </c>
      <c r="AS143" s="13" t="str">
        <f t="shared" si="501"/>
        <v/>
      </c>
      <c r="AT143" s="12">
        <v>44381.998</v>
      </c>
      <c r="AU143" s="75">
        <v>26</v>
      </c>
      <c r="AV143" s="75">
        <v>23</v>
      </c>
      <c r="AW143" s="13">
        <f t="shared" si="502"/>
        <v>0.77542102872318119</v>
      </c>
      <c r="AX143" s="12">
        <f t="shared" si="503"/>
        <v>57235.998</v>
      </c>
      <c r="AY143" s="83">
        <f t="shared" si="504"/>
        <v>32</v>
      </c>
      <c r="AZ143" s="83">
        <f t="shared" si="505"/>
        <v>28</v>
      </c>
      <c r="BA143" s="84">
        <f t="shared" si="506"/>
        <v>0.9999999650569571</v>
      </c>
      <c r="BB143" s="12"/>
      <c r="BC143" s="75"/>
      <c r="BD143" s="75"/>
      <c r="BE143" s="13" t="str">
        <f t="shared" si="507"/>
        <v/>
      </c>
      <c r="BF143" s="12"/>
      <c r="BG143" s="75"/>
      <c r="BH143" s="75"/>
      <c r="BI143" s="13" t="str">
        <f t="shared" si="508"/>
        <v/>
      </c>
      <c r="BJ143" s="12"/>
      <c r="BK143" s="75"/>
      <c r="BL143" s="75"/>
      <c r="BM143" s="13" t="str">
        <f t="shared" si="509"/>
        <v/>
      </c>
      <c r="BN143" s="12"/>
      <c r="BO143" s="75"/>
      <c r="BP143" s="75"/>
      <c r="BQ143" s="13" t="str">
        <f t="shared" si="510"/>
        <v/>
      </c>
      <c r="BR143" s="12"/>
      <c r="BS143" s="75"/>
      <c r="BT143" s="75"/>
      <c r="BU143" s="13" t="str">
        <f t="shared" si="511"/>
        <v/>
      </c>
      <c r="BV143" s="12"/>
      <c r="BW143" s="75"/>
      <c r="BX143" s="75"/>
      <c r="BY143" s="13" t="str">
        <f t="shared" si="512"/>
        <v/>
      </c>
      <c r="BZ143" s="12"/>
      <c r="CA143" s="75"/>
      <c r="CB143" s="75"/>
      <c r="CC143" s="13" t="str">
        <f t="shared" si="513"/>
        <v/>
      </c>
      <c r="CD143" s="12"/>
      <c r="CE143" s="75"/>
      <c r="CF143" s="75"/>
      <c r="CG143" s="13" t="str">
        <f t="shared" si="514"/>
        <v/>
      </c>
      <c r="CH143" s="12"/>
      <c r="CI143" s="75"/>
      <c r="CJ143" s="75"/>
      <c r="CK143" s="13"/>
      <c r="CL143" s="12"/>
      <c r="CM143" s="75"/>
      <c r="CN143" s="75"/>
      <c r="CO143" s="13"/>
      <c r="CP143" s="12"/>
      <c r="CQ143" s="75"/>
      <c r="CR143" s="75"/>
      <c r="CS143" s="13" t="str">
        <f t="shared" si="515"/>
        <v/>
      </c>
      <c r="CT143" s="85">
        <f t="shared" si="516"/>
        <v>0</v>
      </c>
    </row>
    <row r="144" spans="1:98">
      <c r="A144" s="1">
        <v>242080</v>
      </c>
      <c r="B144" s="75" t="s">
        <v>2426</v>
      </c>
      <c r="C144" s="86" t="s">
        <v>1003</v>
      </c>
      <c r="D144" s="75" t="str">
        <f t="shared" si="493"/>
        <v>2022年</v>
      </c>
      <c r="E144" s="76">
        <v>44668</v>
      </c>
      <c r="F144" s="28">
        <v>64021</v>
      </c>
      <c r="G144" s="28">
        <v>35866</v>
      </c>
      <c r="H144" s="28">
        <v>64912</v>
      </c>
      <c r="I144" s="13">
        <f t="shared" si="517"/>
        <v>0.56022242701613534</v>
      </c>
      <c r="J144" s="12">
        <v>35092</v>
      </c>
      <c r="K144" s="28">
        <v>774</v>
      </c>
      <c r="L144" s="27">
        <f t="shared" si="518"/>
        <v>35866</v>
      </c>
      <c r="M144" s="77"/>
      <c r="N144" s="82">
        <v>5426</v>
      </c>
      <c r="O144" s="75">
        <v>3</v>
      </c>
      <c r="P144" s="75">
        <v>3</v>
      </c>
      <c r="Q144" s="13">
        <f t="shared" si="483"/>
        <v>0.15462213609939587</v>
      </c>
      <c r="R144" s="12"/>
      <c r="S144" s="75"/>
      <c r="T144" s="75"/>
      <c r="U144" s="13" t="str">
        <f t="shared" si="494"/>
        <v/>
      </c>
      <c r="V144" s="12">
        <v>3822</v>
      </c>
      <c r="W144" s="75">
        <v>2</v>
      </c>
      <c r="X144" s="75">
        <v>2</v>
      </c>
      <c r="Y144" s="13">
        <f t="shared" si="495"/>
        <v>0.1089137125270717</v>
      </c>
      <c r="Z144" s="12">
        <v>8421.2049999999999</v>
      </c>
      <c r="AA144" s="75">
        <v>4</v>
      </c>
      <c r="AB144" s="75">
        <v>4</v>
      </c>
      <c r="AC144" s="13">
        <f t="shared" si="496"/>
        <v>0.23997506554200387</v>
      </c>
      <c r="AD144" s="12"/>
      <c r="AE144" s="75"/>
      <c r="AF144" s="75"/>
      <c r="AG144" s="13" t="str">
        <f t="shared" si="497"/>
        <v/>
      </c>
      <c r="AH144" s="12"/>
      <c r="AI144" s="75"/>
      <c r="AJ144" s="75"/>
      <c r="AK144" s="13" t="str">
        <f t="shared" si="498"/>
        <v/>
      </c>
      <c r="AL144" s="12">
        <v>2854</v>
      </c>
      <c r="AM144" s="75">
        <v>1</v>
      </c>
      <c r="AN144" s="75">
        <v>1</v>
      </c>
      <c r="AO144" s="13">
        <f t="shared" si="499"/>
        <v>8.1329077852501999E-2</v>
      </c>
      <c r="AP144" s="12" t="str">
        <f t="shared" si="500"/>
        <v/>
      </c>
      <c r="AQ144" s="75" t="str">
        <f t="shared" si="487"/>
        <v/>
      </c>
      <c r="AR144" s="75" t="str">
        <f t="shared" si="490"/>
        <v/>
      </c>
      <c r="AS144" s="13" t="str">
        <f t="shared" si="501"/>
        <v/>
      </c>
      <c r="AT144" s="12">
        <v>14568.794</v>
      </c>
      <c r="AU144" s="75">
        <v>9</v>
      </c>
      <c r="AV144" s="75">
        <v>8</v>
      </c>
      <c r="AW144" s="13">
        <f t="shared" si="502"/>
        <v>0.41515997948250311</v>
      </c>
      <c r="AX144" s="12">
        <f t="shared" si="503"/>
        <v>35091.999000000003</v>
      </c>
      <c r="AY144" s="83">
        <f t="shared" si="504"/>
        <v>19</v>
      </c>
      <c r="AZ144" s="83">
        <f t="shared" si="505"/>
        <v>18</v>
      </c>
      <c r="BA144" s="84">
        <f t="shared" si="506"/>
        <v>0.99999997150347664</v>
      </c>
      <c r="BB144" s="12"/>
      <c r="BC144" s="75"/>
      <c r="BD144" s="75"/>
      <c r="BE144" s="13" t="str">
        <f t="shared" si="507"/>
        <v/>
      </c>
      <c r="BF144" s="12"/>
      <c r="BG144" s="75"/>
      <c r="BH144" s="75"/>
      <c r="BI144" s="13" t="str">
        <f t="shared" si="508"/>
        <v/>
      </c>
      <c r="BJ144" s="12"/>
      <c r="BK144" s="75"/>
      <c r="BL144" s="75"/>
      <c r="BM144" s="13" t="str">
        <f t="shared" si="509"/>
        <v/>
      </c>
      <c r="BN144" s="12"/>
      <c r="BO144" s="75"/>
      <c r="BP144" s="75"/>
      <c r="BQ144" s="13" t="str">
        <f t="shared" si="510"/>
        <v/>
      </c>
      <c r="BR144" s="12"/>
      <c r="BS144" s="75"/>
      <c r="BT144" s="75"/>
      <c r="BU144" s="13" t="str">
        <f t="shared" si="511"/>
        <v/>
      </c>
      <c r="BV144" s="12"/>
      <c r="BW144" s="75"/>
      <c r="BX144" s="75"/>
      <c r="BY144" s="13" t="str">
        <f t="shared" si="512"/>
        <v/>
      </c>
      <c r="BZ144" s="12"/>
      <c r="CA144" s="75"/>
      <c r="CB144" s="75"/>
      <c r="CC144" s="13" t="str">
        <f t="shared" si="513"/>
        <v/>
      </c>
      <c r="CD144" s="12"/>
      <c r="CE144" s="75"/>
      <c r="CF144" s="75"/>
      <c r="CG144" s="13" t="str">
        <f t="shared" si="514"/>
        <v/>
      </c>
      <c r="CH144" s="12"/>
      <c r="CI144" s="75"/>
      <c r="CJ144" s="75"/>
      <c r="CK144" s="13" t="str">
        <f t="shared" ref="CK144:CK148" si="519">IF(AND(CH144&lt;&gt;""),CH144/J144,"")</f>
        <v/>
      </c>
      <c r="CL144" s="12"/>
      <c r="CM144" s="75"/>
      <c r="CN144" s="75"/>
      <c r="CO144" s="13" t="str">
        <f t="shared" ref="CO144:CO148" si="520">IF(AND(CL144&lt;&gt;""),CL144/J144,"")</f>
        <v/>
      </c>
      <c r="CP144" s="12"/>
      <c r="CQ144" s="75"/>
      <c r="CR144" s="75"/>
      <c r="CS144" s="13" t="str">
        <f t="shared" si="515"/>
        <v/>
      </c>
      <c r="CT144" s="85">
        <f t="shared" si="516"/>
        <v>0</v>
      </c>
    </row>
    <row r="145" spans="1:98">
      <c r="A145" s="1">
        <v>242098</v>
      </c>
      <c r="B145" s="75" t="s">
        <v>2426</v>
      </c>
      <c r="C145" s="86" t="s">
        <v>1004</v>
      </c>
      <c r="D145" s="75" t="str">
        <f t="shared" si="493"/>
        <v>2021年</v>
      </c>
      <c r="E145" s="76">
        <v>44718</v>
      </c>
      <c r="F145" s="28">
        <v>15103</v>
      </c>
      <c r="G145" s="28">
        <v>11051</v>
      </c>
      <c r="H145" s="28"/>
      <c r="I145" s="13">
        <f t="shared" si="517"/>
        <v>0.73170893200026488</v>
      </c>
      <c r="J145" s="12">
        <v>10914</v>
      </c>
      <c r="K145" s="28">
        <v>137</v>
      </c>
      <c r="L145" s="27">
        <f t="shared" si="518"/>
        <v>11051</v>
      </c>
      <c r="M145" s="77"/>
      <c r="N145" s="82"/>
      <c r="O145" s="75"/>
      <c r="P145" s="75"/>
      <c r="Q145" s="13" t="str">
        <f t="shared" si="483"/>
        <v/>
      </c>
      <c r="R145" s="12"/>
      <c r="S145" s="75"/>
      <c r="T145" s="75"/>
      <c r="U145" s="13" t="str">
        <f t="shared" si="494"/>
        <v/>
      </c>
      <c r="V145" s="12"/>
      <c r="W145" s="75"/>
      <c r="X145" s="75"/>
      <c r="Y145" s="13" t="str">
        <f t="shared" si="495"/>
        <v/>
      </c>
      <c r="Z145" s="12">
        <v>1165</v>
      </c>
      <c r="AA145" s="75">
        <v>1</v>
      </c>
      <c r="AB145" s="75">
        <v>1</v>
      </c>
      <c r="AC145" s="13">
        <f t="shared" si="496"/>
        <v>0.10674363203225215</v>
      </c>
      <c r="AD145" s="12"/>
      <c r="AE145" s="75"/>
      <c r="AF145" s="75"/>
      <c r="AG145" s="13" t="str">
        <f t="shared" si="497"/>
        <v/>
      </c>
      <c r="AH145" s="12"/>
      <c r="AI145" s="75"/>
      <c r="AJ145" s="75"/>
      <c r="AK145" s="13" t="str">
        <f t="shared" si="498"/>
        <v/>
      </c>
      <c r="AL145" s="12"/>
      <c r="AM145" s="75"/>
      <c r="AN145" s="75"/>
      <c r="AO145" s="13" t="str">
        <f t="shared" si="499"/>
        <v/>
      </c>
      <c r="AP145" s="12" t="str">
        <f t="shared" si="500"/>
        <v/>
      </c>
      <c r="AQ145" s="75" t="str">
        <f t="shared" si="487"/>
        <v/>
      </c>
      <c r="AR145" s="75" t="str">
        <f t="shared" si="490"/>
        <v/>
      </c>
      <c r="AS145" s="13" t="str">
        <f t="shared" si="501"/>
        <v/>
      </c>
      <c r="AT145" s="12">
        <v>9748.9979999999996</v>
      </c>
      <c r="AU145" s="75">
        <v>14</v>
      </c>
      <c r="AV145" s="75">
        <v>9</v>
      </c>
      <c r="AW145" s="13">
        <f t="shared" si="502"/>
        <v>0.8932561847168774</v>
      </c>
      <c r="AX145" s="12">
        <f t="shared" si="503"/>
        <v>10913.998</v>
      </c>
      <c r="AY145" s="83">
        <f t="shared" si="504"/>
        <v>15</v>
      </c>
      <c r="AZ145" s="83">
        <f t="shared" si="505"/>
        <v>10</v>
      </c>
      <c r="BA145" s="84">
        <f t="shared" si="506"/>
        <v>0.99999981674912952</v>
      </c>
      <c r="BB145" s="12"/>
      <c r="BC145" s="75"/>
      <c r="BD145" s="75"/>
      <c r="BE145" s="13" t="str">
        <f t="shared" si="507"/>
        <v/>
      </c>
      <c r="BF145" s="12"/>
      <c r="BG145" s="75"/>
      <c r="BH145" s="75"/>
      <c r="BI145" s="13" t="str">
        <f t="shared" si="508"/>
        <v/>
      </c>
      <c r="BJ145" s="12"/>
      <c r="BK145" s="75"/>
      <c r="BL145" s="75"/>
      <c r="BM145" s="13" t="str">
        <f t="shared" si="509"/>
        <v/>
      </c>
      <c r="BN145" s="12"/>
      <c r="BO145" s="75"/>
      <c r="BP145" s="75"/>
      <c r="BQ145" s="13" t="str">
        <f t="shared" si="510"/>
        <v/>
      </c>
      <c r="BR145" s="12"/>
      <c r="BS145" s="75"/>
      <c r="BT145" s="75"/>
      <c r="BU145" s="13" t="str">
        <f t="shared" si="511"/>
        <v/>
      </c>
      <c r="BV145" s="12"/>
      <c r="BW145" s="75"/>
      <c r="BX145" s="75"/>
      <c r="BY145" s="13" t="str">
        <f t="shared" si="512"/>
        <v/>
      </c>
      <c r="BZ145" s="12"/>
      <c r="CA145" s="75"/>
      <c r="CB145" s="75"/>
      <c r="CC145" s="13" t="str">
        <f t="shared" si="513"/>
        <v/>
      </c>
      <c r="CD145" s="12"/>
      <c r="CE145" s="75"/>
      <c r="CF145" s="75"/>
      <c r="CG145" s="13" t="str">
        <f t="shared" si="514"/>
        <v/>
      </c>
      <c r="CH145" s="12"/>
      <c r="CI145" s="75"/>
      <c r="CJ145" s="75"/>
      <c r="CK145" s="13" t="str">
        <f t="shared" si="519"/>
        <v/>
      </c>
      <c r="CL145" s="12"/>
      <c r="CM145" s="75"/>
      <c r="CN145" s="75"/>
      <c r="CO145" s="13" t="str">
        <f t="shared" si="520"/>
        <v/>
      </c>
      <c r="CP145" s="12"/>
      <c r="CQ145" s="75"/>
      <c r="CR145" s="75"/>
      <c r="CS145" s="13" t="str">
        <f t="shared" si="515"/>
        <v/>
      </c>
      <c r="CT145" s="85">
        <f t="shared" si="516"/>
        <v>0</v>
      </c>
    </row>
    <row r="146" spans="1:98">
      <c r="A146" s="1">
        <v>242128</v>
      </c>
      <c r="B146" s="75" t="s">
        <v>2426</v>
      </c>
      <c r="C146" s="86" t="s">
        <v>1008</v>
      </c>
      <c r="D146" s="75" t="str">
        <f t="shared" si="493"/>
        <v>2022年</v>
      </c>
      <c r="E146" s="76">
        <v>44675</v>
      </c>
      <c r="F146" s="28">
        <v>13807</v>
      </c>
      <c r="G146" s="28">
        <v>9800</v>
      </c>
      <c r="H146" s="28">
        <v>14098</v>
      </c>
      <c r="I146" s="13">
        <f t="shared" si="517"/>
        <v>0.70978489172159054</v>
      </c>
      <c r="J146" s="12">
        <v>9730</v>
      </c>
      <c r="K146" s="28">
        <v>70</v>
      </c>
      <c r="L146" s="27">
        <f t="shared" si="518"/>
        <v>9800</v>
      </c>
      <c r="M146" s="77"/>
      <c r="N146" s="82"/>
      <c r="O146" s="75"/>
      <c r="P146" s="75"/>
      <c r="Q146" s="13" t="str">
        <f t="shared" si="483"/>
        <v/>
      </c>
      <c r="R146" s="12"/>
      <c r="S146" s="75"/>
      <c r="T146" s="75"/>
      <c r="U146" s="13" t="str">
        <f t="shared" si="494"/>
        <v/>
      </c>
      <c r="V146" s="12"/>
      <c r="W146" s="75"/>
      <c r="X146" s="75"/>
      <c r="Y146" s="13" t="str">
        <f t="shared" si="495"/>
        <v/>
      </c>
      <c r="Z146" s="12">
        <v>890</v>
      </c>
      <c r="AA146" s="75">
        <v>1</v>
      </c>
      <c r="AB146" s="75">
        <v>1</v>
      </c>
      <c r="AC146" s="13">
        <f t="shared" si="496"/>
        <v>9.146968139773895E-2</v>
      </c>
      <c r="AD146" s="12"/>
      <c r="AE146" s="75"/>
      <c r="AF146" s="75"/>
      <c r="AG146" s="13" t="str">
        <f t="shared" si="497"/>
        <v/>
      </c>
      <c r="AH146" s="12"/>
      <c r="AI146" s="75"/>
      <c r="AJ146" s="75"/>
      <c r="AK146" s="13" t="str">
        <f t="shared" si="498"/>
        <v/>
      </c>
      <c r="AL146" s="12"/>
      <c r="AM146" s="75"/>
      <c r="AN146" s="75"/>
      <c r="AO146" s="13" t="str">
        <f t="shared" si="499"/>
        <v/>
      </c>
      <c r="AP146" s="12" t="str">
        <f t="shared" si="500"/>
        <v/>
      </c>
      <c r="AQ146" s="75" t="str">
        <f t="shared" si="487"/>
        <v/>
      </c>
      <c r="AR146" s="75" t="str">
        <f t="shared" si="490"/>
        <v/>
      </c>
      <c r="AS146" s="13" t="str">
        <f t="shared" si="501"/>
        <v/>
      </c>
      <c r="AT146" s="12">
        <v>8839.9989999999998</v>
      </c>
      <c r="AU146" s="75">
        <v>13</v>
      </c>
      <c r="AV146" s="75">
        <v>11</v>
      </c>
      <c r="AW146" s="13">
        <f t="shared" si="502"/>
        <v>0.90853021582733806</v>
      </c>
      <c r="AX146" s="12">
        <f t="shared" si="503"/>
        <v>9729.9989999999998</v>
      </c>
      <c r="AY146" s="83">
        <f t="shared" si="504"/>
        <v>14</v>
      </c>
      <c r="AZ146" s="83">
        <f t="shared" si="505"/>
        <v>12</v>
      </c>
      <c r="BA146" s="84">
        <f t="shared" si="506"/>
        <v>0.99999989722507698</v>
      </c>
      <c r="BB146" s="12"/>
      <c r="BC146" s="75"/>
      <c r="BD146" s="75"/>
      <c r="BE146" s="13" t="str">
        <f t="shared" si="507"/>
        <v/>
      </c>
      <c r="BF146" s="12"/>
      <c r="BG146" s="75"/>
      <c r="BH146" s="75"/>
      <c r="BI146" s="13" t="str">
        <f t="shared" si="508"/>
        <v/>
      </c>
      <c r="BJ146" s="12"/>
      <c r="BK146" s="75"/>
      <c r="BL146" s="75"/>
      <c r="BM146" s="13" t="str">
        <f t="shared" si="509"/>
        <v/>
      </c>
      <c r="BN146" s="12"/>
      <c r="BO146" s="75"/>
      <c r="BP146" s="75"/>
      <c r="BQ146" s="13" t="str">
        <f t="shared" si="510"/>
        <v/>
      </c>
      <c r="BR146" s="12"/>
      <c r="BS146" s="75"/>
      <c r="BT146" s="75"/>
      <c r="BU146" s="13" t="str">
        <f t="shared" si="511"/>
        <v/>
      </c>
      <c r="BV146" s="12"/>
      <c r="BW146" s="75"/>
      <c r="BX146" s="75"/>
      <c r="BY146" s="13" t="str">
        <f t="shared" si="512"/>
        <v/>
      </c>
      <c r="BZ146" s="12"/>
      <c r="CA146" s="75"/>
      <c r="CB146" s="75"/>
      <c r="CC146" s="13" t="str">
        <f t="shared" si="513"/>
        <v/>
      </c>
      <c r="CD146" s="12"/>
      <c r="CE146" s="75"/>
      <c r="CF146" s="75"/>
      <c r="CG146" s="13" t="str">
        <f t="shared" si="514"/>
        <v/>
      </c>
      <c r="CH146" s="12"/>
      <c r="CI146" s="75"/>
      <c r="CJ146" s="75"/>
      <c r="CK146" s="13" t="str">
        <f t="shared" si="519"/>
        <v/>
      </c>
      <c r="CL146" s="12"/>
      <c r="CM146" s="75"/>
      <c r="CN146" s="75"/>
      <c r="CO146" s="13" t="str">
        <f t="shared" si="520"/>
        <v/>
      </c>
      <c r="CP146" s="12"/>
      <c r="CQ146" s="75"/>
      <c r="CR146" s="75"/>
      <c r="CS146" s="13" t="str">
        <f t="shared" si="515"/>
        <v/>
      </c>
      <c r="CT146" s="85">
        <f t="shared" si="516"/>
        <v>0</v>
      </c>
    </row>
    <row r="147" spans="1:98">
      <c r="A147" s="1">
        <v>242144</v>
      </c>
      <c r="B147" s="75" t="s">
        <v>2426</v>
      </c>
      <c r="C147" s="86" t="s">
        <v>1009</v>
      </c>
      <c r="D147" s="75" t="str">
        <f t="shared" ref="D147:D156" si="521">IF(MONTH(E147)&gt;=5, YEAR(E147)-1, YEAR(E147))&amp;"年"</f>
        <v>2021年</v>
      </c>
      <c r="E147" s="76">
        <v>44879</v>
      </c>
      <c r="F147" s="28">
        <v>36304</v>
      </c>
      <c r="G147" s="28">
        <v>20115</v>
      </c>
      <c r="H147" s="28"/>
      <c r="I147" s="13">
        <f t="shared" si="517"/>
        <v>0.55407117672983697</v>
      </c>
      <c r="J147" s="12">
        <v>19870</v>
      </c>
      <c r="K147" s="28">
        <v>245</v>
      </c>
      <c r="L147" s="27">
        <f t="shared" si="518"/>
        <v>20115</v>
      </c>
      <c r="M147" s="77"/>
      <c r="N147" s="82"/>
      <c r="O147" s="75"/>
      <c r="P147" s="75"/>
      <c r="Q147" s="13" t="str">
        <f t="shared" si="483"/>
        <v/>
      </c>
      <c r="R147" s="12"/>
      <c r="S147" s="75"/>
      <c r="T147" s="75"/>
      <c r="U147" s="13" t="str">
        <f t="shared" si="494"/>
        <v/>
      </c>
      <c r="V147" s="12">
        <v>1394.2239999999999</v>
      </c>
      <c r="W147" s="75">
        <v>2</v>
      </c>
      <c r="X147" s="75">
        <v>2</v>
      </c>
      <c r="Y147" s="13">
        <f t="shared" si="495"/>
        <v>7.0167287367891296E-2</v>
      </c>
      <c r="Z147" s="12">
        <v>1661.519</v>
      </c>
      <c r="AA147" s="75">
        <v>1</v>
      </c>
      <c r="AB147" s="75">
        <v>1</v>
      </c>
      <c r="AC147" s="13">
        <f t="shared" si="496"/>
        <v>8.3619476597886266E-2</v>
      </c>
      <c r="AD147" s="12"/>
      <c r="AE147" s="75"/>
      <c r="AF147" s="75"/>
      <c r="AG147" s="13" t="str">
        <f t="shared" si="497"/>
        <v/>
      </c>
      <c r="AH147" s="12"/>
      <c r="AI147" s="75"/>
      <c r="AJ147" s="75"/>
      <c r="AK147" s="13" t="str">
        <f t="shared" si="498"/>
        <v/>
      </c>
      <c r="AL147" s="12"/>
      <c r="AM147" s="75"/>
      <c r="AN147" s="75"/>
      <c r="AO147" s="13" t="str">
        <f t="shared" si="499"/>
        <v/>
      </c>
      <c r="AP147" s="12" t="str">
        <f t="shared" si="500"/>
        <v/>
      </c>
      <c r="AQ147" s="75" t="str">
        <f t="shared" si="487"/>
        <v/>
      </c>
      <c r="AR147" s="75" t="str">
        <f t="shared" si="490"/>
        <v/>
      </c>
      <c r="AS147" s="13" t="str">
        <f t="shared" si="501"/>
        <v/>
      </c>
      <c r="AT147" s="12">
        <v>16814.255000000001</v>
      </c>
      <c r="AU147" s="75">
        <v>16</v>
      </c>
      <c r="AV147" s="75">
        <v>15</v>
      </c>
      <c r="AW147" s="13">
        <f t="shared" si="502"/>
        <v>0.84621313537996989</v>
      </c>
      <c r="AX147" s="12">
        <f t="shared" si="503"/>
        <v>19869.998</v>
      </c>
      <c r="AY147" s="83">
        <f t="shared" si="504"/>
        <v>19</v>
      </c>
      <c r="AZ147" s="83">
        <f t="shared" si="505"/>
        <v>18</v>
      </c>
      <c r="BA147" s="84">
        <f t="shared" si="506"/>
        <v>0.99999989934574751</v>
      </c>
      <c r="BB147" s="12"/>
      <c r="BC147" s="75"/>
      <c r="BD147" s="75"/>
      <c r="BE147" s="13" t="str">
        <f t="shared" si="507"/>
        <v/>
      </c>
      <c r="BF147" s="12"/>
      <c r="BG147" s="75"/>
      <c r="BH147" s="75"/>
      <c r="BI147" s="13" t="str">
        <f t="shared" si="508"/>
        <v/>
      </c>
      <c r="BJ147" s="12"/>
      <c r="BK147" s="75"/>
      <c r="BL147" s="75"/>
      <c r="BM147" s="13" t="str">
        <f t="shared" si="509"/>
        <v/>
      </c>
      <c r="BN147" s="12"/>
      <c r="BO147" s="75"/>
      <c r="BP147" s="75"/>
      <c r="BQ147" s="13" t="str">
        <f t="shared" si="510"/>
        <v/>
      </c>
      <c r="BR147" s="12"/>
      <c r="BS147" s="75"/>
      <c r="BT147" s="75"/>
      <c r="BU147" s="13" t="str">
        <f t="shared" si="511"/>
        <v/>
      </c>
      <c r="BV147" s="12"/>
      <c r="BW147" s="75"/>
      <c r="BX147" s="75"/>
      <c r="BY147" s="13" t="str">
        <f t="shared" si="512"/>
        <v/>
      </c>
      <c r="BZ147" s="12"/>
      <c r="CA147" s="75"/>
      <c r="CB147" s="75"/>
      <c r="CC147" s="13" t="str">
        <f t="shared" si="513"/>
        <v/>
      </c>
      <c r="CD147" s="12"/>
      <c r="CE147" s="75"/>
      <c r="CF147" s="75"/>
      <c r="CG147" s="13" t="str">
        <f t="shared" si="514"/>
        <v/>
      </c>
      <c r="CH147" s="12"/>
      <c r="CI147" s="75"/>
      <c r="CJ147" s="75"/>
      <c r="CK147" s="13" t="str">
        <f t="shared" si="519"/>
        <v/>
      </c>
      <c r="CL147" s="12"/>
      <c r="CM147" s="75"/>
      <c r="CN147" s="75"/>
      <c r="CO147" s="13" t="str">
        <f t="shared" si="520"/>
        <v/>
      </c>
      <c r="CP147" s="12"/>
      <c r="CQ147" s="75"/>
      <c r="CR147" s="75"/>
      <c r="CS147" s="13" t="str">
        <f t="shared" si="515"/>
        <v/>
      </c>
      <c r="CT147" s="85">
        <f t="shared" si="516"/>
        <v>0</v>
      </c>
    </row>
    <row r="148" spans="1:98">
      <c r="A148" s="1">
        <v>242152</v>
      </c>
      <c r="B148" s="75" t="s">
        <v>2426</v>
      </c>
      <c r="C148" s="86" t="s">
        <v>1010</v>
      </c>
      <c r="D148" s="75" t="str">
        <f t="shared" si="521"/>
        <v>2021年</v>
      </c>
      <c r="E148" s="76">
        <v>44851</v>
      </c>
      <c r="F148" s="28">
        <v>41922</v>
      </c>
      <c r="G148" s="28">
        <v>26448</v>
      </c>
      <c r="H148" s="28">
        <v>42173</v>
      </c>
      <c r="I148" s="13">
        <f t="shared" si="517"/>
        <v>0.63088593101474166</v>
      </c>
      <c r="J148" s="12">
        <v>26231</v>
      </c>
      <c r="K148" s="28">
        <v>217</v>
      </c>
      <c r="L148" s="27">
        <f t="shared" si="518"/>
        <v>26448</v>
      </c>
      <c r="M148" s="77"/>
      <c r="N148" s="82">
        <v>1566</v>
      </c>
      <c r="O148" s="75">
        <v>1</v>
      </c>
      <c r="P148" s="75">
        <v>1</v>
      </c>
      <c r="Q148" s="13">
        <f t="shared" si="483"/>
        <v>5.9700354542335403E-2</v>
      </c>
      <c r="R148" s="12"/>
      <c r="S148" s="75"/>
      <c r="T148" s="75"/>
      <c r="U148" s="13" t="str">
        <f t="shared" si="494"/>
        <v/>
      </c>
      <c r="V148" s="12">
        <v>1834</v>
      </c>
      <c r="W148" s="75">
        <v>2</v>
      </c>
      <c r="X148" s="75">
        <v>1</v>
      </c>
      <c r="Y148" s="13">
        <f t="shared" si="495"/>
        <v>6.9917273455072246E-2</v>
      </c>
      <c r="Z148" s="12">
        <v>1777</v>
      </c>
      <c r="AA148" s="75">
        <v>1</v>
      </c>
      <c r="AB148" s="75">
        <v>1</v>
      </c>
      <c r="AC148" s="13">
        <f t="shared" si="496"/>
        <v>6.7744272044527473E-2</v>
      </c>
      <c r="AD148" s="12"/>
      <c r="AE148" s="75"/>
      <c r="AF148" s="75"/>
      <c r="AG148" s="13" t="str">
        <f t="shared" si="497"/>
        <v/>
      </c>
      <c r="AH148" s="12"/>
      <c r="AI148" s="75"/>
      <c r="AJ148" s="75"/>
      <c r="AK148" s="13" t="str">
        <f t="shared" si="498"/>
        <v/>
      </c>
      <c r="AL148" s="12"/>
      <c r="AM148" s="75"/>
      <c r="AN148" s="75"/>
      <c r="AO148" s="13" t="str">
        <f t="shared" si="499"/>
        <v/>
      </c>
      <c r="AP148" s="12" t="str">
        <f t="shared" si="500"/>
        <v/>
      </c>
      <c r="AQ148" s="75" t="str">
        <f t="shared" si="487"/>
        <v/>
      </c>
      <c r="AR148" s="75" t="str">
        <f t="shared" si="490"/>
        <v/>
      </c>
      <c r="AS148" s="13" t="str">
        <f t="shared" si="501"/>
        <v/>
      </c>
      <c r="AT148" s="12">
        <v>21053.996999999999</v>
      </c>
      <c r="AU148" s="75">
        <v>20</v>
      </c>
      <c r="AV148" s="75">
        <v>15</v>
      </c>
      <c r="AW148" s="13">
        <f t="shared" si="502"/>
        <v>0.80263798558956956</v>
      </c>
      <c r="AX148" s="12">
        <f t="shared" si="503"/>
        <v>26230.996999999999</v>
      </c>
      <c r="AY148" s="83">
        <f t="shared" si="504"/>
        <v>24</v>
      </c>
      <c r="AZ148" s="83">
        <f t="shared" si="505"/>
        <v>18</v>
      </c>
      <c r="BA148" s="84">
        <f t="shared" si="506"/>
        <v>0.99999988563150466</v>
      </c>
      <c r="BB148" s="12"/>
      <c r="BC148" s="75"/>
      <c r="BD148" s="75"/>
      <c r="BE148" s="13" t="str">
        <f t="shared" si="507"/>
        <v/>
      </c>
      <c r="BF148" s="12"/>
      <c r="BG148" s="75"/>
      <c r="BH148" s="75"/>
      <c r="BI148" s="13" t="str">
        <f t="shared" si="508"/>
        <v/>
      </c>
      <c r="BJ148" s="12"/>
      <c r="BK148" s="75"/>
      <c r="BL148" s="75"/>
      <c r="BM148" s="13" t="str">
        <f t="shared" si="509"/>
        <v/>
      </c>
      <c r="BN148" s="12"/>
      <c r="BO148" s="75"/>
      <c r="BP148" s="75"/>
      <c r="BQ148" s="13" t="str">
        <f t="shared" si="510"/>
        <v/>
      </c>
      <c r="BR148" s="12"/>
      <c r="BS148" s="75"/>
      <c r="BT148" s="75"/>
      <c r="BU148" s="13" t="str">
        <f t="shared" si="511"/>
        <v/>
      </c>
      <c r="BV148" s="12"/>
      <c r="BW148" s="75"/>
      <c r="BX148" s="75"/>
      <c r="BY148" s="13" t="str">
        <f t="shared" si="512"/>
        <v/>
      </c>
      <c r="BZ148" s="12"/>
      <c r="CA148" s="75"/>
      <c r="CB148" s="75"/>
      <c r="CC148" s="13" t="str">
        <f t="shared" si="513"/>
        <v/>
      </c>
      <c r="CD148" s="12"/>
      <c r="CE148" s="75"/>
      <c r="CF148" s="75"/>
      <c r="CG148" s="13" t="str">
        <f t="shared" si="514"/>
        <v/>
      </c>
      <c r="CH148" s="12"/>
      <c r="CI148" s="75"/>
      <c r="CJ148" s="75"/>
      <c r="CK148" s="13" t="str">
        <f t="shared" si="519"/>
        <v/>
      </c>
      <c r="CL148" s="12"/>
      <c r="CM148" s="75"/>
      <c r="CN148" s="75"/>
      <c r="CO148" s="13" t="str">
        <f t="shared" si="520"/>
        <v/>
      </c>
      <c r="CP148" s="12"/>
      <c r="CQ148" s="75"/>
      <c r="CR148" s="75"/>
      <c r="CS148" s="13" t="str">
        <f t="shared" si="515"/>
        <v/>
      </c>
      <c r="CT148" s="85">
        <f t="shared" si="516"/>
        <v>0</v>
      </c>
    </row>
    <row r="149" spans="1:98">
      <c r="A149" s="1">
        <v>244431</v>
      </c>
      <c r="B149" s="75" t="s">
        <v>2426</v>
      </c>
      <c r="C149" s="86" t="s">
        <v>1016</v>
      </c>
      <c r="D149" s="75" t="str">
        <f t="shared" si="521"/>
        <v>2022年</v>
      </c>
      <c r="E149" s="76">
        <v>44591</v>
      </c>
      <c r="F149" s="28">
        <v>7596</v>
      </c>
      <c r="G149" s="28">
        <v>5876</v>
      </c>
      <c r="H149" s="28">
        <v>7659</v>
      </c>
      <c r="I149" s="13">
        <f t="shared" si="517"/>
        <v>0.77356503422854139</v>
      </c>
      <c r="J149" s="12">
        <v>5812</v>
      </c>
      <c r="K149" s="28">
        <v>64</v>
      </c>
      <c r="L149" s="27">
        <f t="shared" si="518"/>
        <v>5876</v>
      </c>
      <c r="M149" s="77"/>
      <c r="N149" s="82"/>
      <c r="O149" s="75"/>
      <c r="P149" s="75"/>
      <c r="Q149" s="13" t="str">
        <f t="shared" si="483"/>
        <v/>
      </c>
      <c r="R149" s="12"/>
      <c r="S149" s="75"/>
      <c r="T149" s="75"/>
      <c r="U149" s="13" t="str">
        <f t="shared" si="494"/>
        <v/>
      </c>
      <c r="V149" s="12"/>
      <c r="W149" s="75"/>
      <c r="X149" s="75"/>
      <c r="Y149" s="13" t="str">
        <f t="shared" si="495"/>
        <v/>
      </c>
      <c r="Z149" s="12"/>
      <c r="AA149" s="75"/>
      <c r="AB149" s="75"/>
      <c r="AC149" s="13" t="str">
        <f t="shared" si="496"/>
        <v/>
      </c>
      <c r="AD149" s="12"/>
      <c r="AE149" s="75"/>
      <c r="AF149" s="75"/>
      <c r="AG149" s="13" t="str">
        <f t="shared" si="497"/>
        <v/>
      </c>
      <c r="AH149" s="12"/>
      <c r="AI149" s="75"/>
      <c r="AJ149" s="75"/>
      <c r="AK149" s="13" t="str">
        <f t="shared" si="498"/>
        <v/>
      </c>
      <c r="AL149" s="12"/>
      <c r="AM149" s="75"/>
      <c r="AN149" s="75"/>
      <c r="AO149" s="13" t="str">
        <f t="shared" si="499"/>
        <v/>
      </c>
      <c r="AP149" s="12" t="str">
        <f t="shared" si="500"/>
        <v/>
      </c>
      <c r="AQ149" s="75" t="str">
        <f t="shared" si="487"/>
        <v/>
      </c>
      <c r="AR149" s="75" t="str">
        <f t="shared" si="490"/>
        <v/>
      </c>
      <c r="AS149" s="13" t="str">
        <f t="shared" si="501"/>
        <v/>
      </c>
      <c r="AT149" s="12">
        <v>5812</v>
      </c>
      <c r="AU149" s="75">
        <v>17</v>
      </c>
      <c r="AV149" s="75">
        <v>11</v>
      </c>
      <c r="AW149" s="13">
        <f t="shared" si="502"/>
        <v>1</v>
      </c>
      <c r="AX149" s="12">
        <f t="shared" si="503"/>
        <v>5812</v>
      </c>
      <c r="AY149" s="83">
        <f t="shared" si="504"/>
        <v>17</v>
      </c>
      <c r="AZ149" s="83">
        <f t="shared" si="505"/>
        <v>11</v>
      </c>
      <c r="BA149" s="84">
        <f t="shared" si="506"/>
        <v>1</v>
      </c>
      <c r="BB149" s="12"/>
      <c r="BC149" s="75"/>
      <c r="BD149" s="75"/>
      <c r="BE149" s="13" t="str">
        <f t="shared" si="507"/>
        <v/>
      </c>
      <c r="BF149" s="12"/>
      <c r="BG149" s="75"/>
      <c r="BH149" s="75"/>
      <c r="BI149" s="13" t="str">
        <f t="shared" si="508"/>
        <v/>
      </c>
      <c r="BJ149" s="12"/>
      <c r="BK149" s="75"/>
      <c r="BL149" s="75"/>
      <c r="BM149" s="13" t="str">
        <f t="shared" si="509"/>
        <v/>
      </c>
      <c r="BN149" s="12"/>
      <c r="BO149" s="75"/>
      <c r="BP149" s="75"/>
      <c r="BQ149" s="13" t="str">
        <f t="shared" si="510"/>
        <v/>
      </c>
      <c r="BR149" s="12"/>
      <c r="BS149" s="75"/>
      <c r="BT149" s="75"/>
      <c r="BU149" s="13" t="str">
        <f t="shared" si="511"/>
        <v/>
      </c>
      <c r="BV149" s="12"/>
      <c r="BW149" s="75"/>
      <c r="BX149" s="75"/>
      <c r="BY149" s="13" t="str">
        <f t="shared" si="512"/>
        <v/>
      </c>
      <c r="BZ149" s="12"/>
      <c r="CA149" s="75"/>
      <c r="CB149" s="75"/>
      <c r="CC149" s="13" t="str">
        <f t="shared" si="513"/>
        <v/>
      </c>
      <c r="CD149" s="12"/>
      <c r="CE149" s="75"/>
      <c r="CF149" s="75"/>
      <c r="CG149" s="13" t="str">
        <f t="shared" si="514"/>
        <v/>
      </c>
      <c r="CH149" s="12"/>
      <c r="CI149" s="75"/>
      <c r="CJ149" s="75"/>
      <c r="CK149" s="13" t="str">
        <f>IF(AND(CH149&lt;&gt;""),CH149/J149,"")</f>
        <v/>
      </c>
      <c r="CL149" s="12"/>
      <c r="CM149" s="75"/>
      <c r="CN149" s="75"/>
      <c r="CO149" s="13" t="str">
        <f>IF(AND(CL149&lt;&gt;""),CL149/J149,"")</f>
        <v/>
      </c>
      <c r="CP149" s="12"/>
      <c r="CQ149" s="75"/>
      <c r="CR149" s="75"/>
      <c r="CS149" s="13" t="str">
        <f t="shared" si="515"/>
        <v/>
      </c>
      <c r="CT149" s="85">
        <f t="shared" si="516"/>
        <v>0</v>
      </c>
    </row>
    <row r="150" spans="1:98">
      <c r="A150" s="1">
        <v>244724</v>
      </c>
      <c r="B150" s="75" t="s">
        <v>2426</v>
      </c>
      <c r="C150" s="86" t="s">
        <v>1021</v>
      </c>
      <c r="D150" s="75" t="str">
        <f t="shared" si="521"/>
        <v>2022年</v>
      </c>
      <c r="E150" s="76">
        <v>44668</v>
      </c>
      <c r="F150" s="28">
        <v>10588</v>
      </c>
      <c r="G150" s="28">
        <v>7182</v>
      </c>
      <c r="H150" s="28">
        <v>10719</v>
      </c>
      <c r="I150" s="13">
        <f t="shared" si="517"/>
        <v>0.67831507366830379</v>
      </c>
      <c r="J150" s="12">
        <v>7098</v>
      </c>
      <c r="K150" s="28">
        <v>84</v>
      </c>
      <c r="L150" s="27">
        <f t="shared" si="518"/>
        <v>7182</v>
      </c>
      <c r="M150" s="77"/>
      <c r="N150" s="82"/>
      <c r="O150" s="75"/>
      <c r="P150" s="75"/>
      <c r="Q150" s="13" t="str">
        <f t="shared" si="483"/>
        <v/>
      </c>
      <c r="R150" s="12"/>
      <c r="S150" s="75"/>
      <c r="T150" s="75"/>
      <c r="U150" s="13" t="str">
        <f t="shared" si="494"/>
        <v/>
      </c>
      <c r="V150" s="12">
        <v>806</v>
      </c>
      <c r="W150" s="75">
        <v>2</v>
      </c>
      <c r="X150" s="75">
        <v>1</v>
      </c>
      <c r="Y150" s="13">
        <f t="shared" si="495"/>
        <v>0.11355311355311355</v>
      </c>
      <c r="Z150" s="12"/>
      <c r="AA150" s="75"/>
      <c r="AB150" s="75"/>
      <c r="AC150" s="13" t="str">
        <f t="shared" si="496"/>
        <v/>
      </c>
      <c r="AD150" s="12"/>
      <c r="AE150" s="75"/>
      <c r="AF150" s="75"/>
      <c r="AG150" s="13" t="str">
        <f t="shared" si="497"/>
        <v/>
      </c>
      <c r="AH150" s="12"/>
      <c r="AI150" s="75"/>
      <c r="AJ150" s="75"/>
      <c r="AK150" s="13" t="str">
        <f t="shared" si="498"/>
        <v/>
      </c>
      <c r="AL150" s="12"/>
      <c r="AM150" s="75"/>
      <c r="AN150" s="75"/>
      <c r="AO150" s="13" t="str">
        <f t="shared" si="499"/>
        <v/>
      </c>
      <c r="AP150" s="12" t="str">
        <f t="shared" si="500"/>
        <v/>
      </c>
      <c r="AQ150" s="75" t="str">
        <f t="shared" ref="AQ150:AQ163" si="522">IF(OR(BC150&lt;&gt;"",BG150&lt;&gt;"",BK150&lt;&gt;"",BO150&lt;&gt;"",BS150&lt;&gt;"",BW150&lt;&gt;"",CA150&lt;&gt;"",CE150&lt;&gt;"",CQ150&lt;&gt;""),BC150+BG150+BK150+BO150+BS150+BW150+CA150+CE150+CQ150,"")</f>
        <v/>
      </c>
      <c r="AR150" s="75" t="str">
        <f t="shared" ref="AR150:AR163" si="523">IF(OR(BD150&lt;&gt;"",BH150&lt;&gt;"",BL150&lt;&gt;"",BP150&lt;&gt;"",BT150&lt;&gt;"",BX150&lt;&gt;"",CB150&lt;&gt;"",CF150&lt;&gt;"",CR150&lt;&gt;""),BD150+BH150+BL150+BP150+BT150+BX150+CB150+CF150+CR150,"")</f>
        <v/>
      </c>
      <c r="AS150" s="13" t="str">
        <f t="shared" si="501"/>
        <v/>
      </c>
      <c r="AT150" s="12">
        <v>6292</v>
      </c>
      <c r="AU150" s="75">
        <v>11</v>
      </c>
      <c r="AV150" s="75">
        <v>11</v>
      </c>
      <c r="AW150" s="13">
        <f t="shared" si="502"/>
        <v>0.88644688644688641</v>
      </c>
      <c r="AX150" s="12">
        <f t="shared" si="503"/>
        <v>7098</v>
      </c>
      <c r="AY150" s="83">
        <f t="shared" si="504"/>
        <v>13</v>
      </c>
      <c r="AZ150" s="83">
        <f t="shared" si="505"/>
        <v>12</v>
      </c>
      <c r="BA150" s="84">
        <f t="shared" si="506"/>
        <v>1</v>
      </c>
      <c r="BB150" s="12"/>
      <c r="BC150" s="75"/>
      <c r="BD150" s="75"/>
      <c r="BE150" s="13" t="str">
        <f t="shared" si="507"/>
        <v/>
      </c>
      <c r="BF150" s="12"/>
      <c r="BG150" s="75"/>
      <c r="BH150" s="75"/>
      <c r="BI150" s="13" t="str">
        <f t="shared" si="508"/>
        <v/>
      </c>
      <c r="BJ150" s="12"/>
      <c r="BK150" s="75"/>
      <c r="BL150" s="75"/>
      <c r="BM150" s="13" t="str">
        <f t="shared" si="509"/>
        <v/>
      </c>
      <c r="BN150" s="12"/>
      <c r="BO150" s="75"/>
      <c r="BP150" s="75"/>
      <c r="BQ150" s="13" t="str">
        <f t="shared" si="510"/>
        <v/>
      </c>
      <c r="BR150" s="12"/>
      <c r="BS150" s="75"/>
      <c r="BT150" s="75"/>
      <c r="BU150" s="13" t="str">
        <f t="shared" si="511"/>
        <v/>
      </c>
      <c r="BV150" s="12"/>
      <c r="BW150" s="75"/>
      <c r="BX150" s="75"/>
      <c r="BY150" s="13" t="str">
        <f t="shared" si="512"/>
        <v/>
      </c>
      <c r="BZ150" s="12"/>
      <c r="CA150" s="75"/>
      <c r="CB150" s="75"/>
      <c r="CC150" s="13" t="str">
        <f t="shared" si="513"/>
        <v/>
      </c>
      <c r="CD150" s="12"/>
      <c r="CE150" s="75"/>
      <c r="CF150" s="75"/>
      <c r="CG150" s="13" t="str">
        <f t="shared" si="514"/>
        <v/>
      </c>
      <c r="CH150" s="12"/>
      <c r="CI150" s="75"/>
      <c r="CJ150" s="75"/>
      <c r="CK150" s="13"/>
      <c r="CL150" s="12"/>
      <c r="CM150" s="75"/>
      <c r="CN150" s="75"/>
      <c r="CO150" s="13"/>
      <c r="CP150" s="12"/>
      <c r="CQ150" s="75"/>
      <c r="CR150" s="75"/>
      <c r="CS150" s="13" t="str">
        <f t="shared" si="515"/>
        <v/>
      </c>
      <c r="CT150" s="85">
        <f t="shared" si="516"/>
        <v>0</v>
      </c>
    </row>
    <row r="151" spans="1:98">
      <c r="A151" s="1">
        <v>245615</v>
      </c>
      <c r="B151" s="75" t="s">
        <v>2426</v>
      </c>
      <c r="C151" s="86" t="s">
        <v>2432</v>
      </c>
      <c r="D151" s="75" t="str">
        <f t="shared" si="521"/>
        <v>2021年</v>
      </c>
      <c r="E151" s="76">
        <v>44886</v>
      </c>
      <c r="F151" s="28"/>
      <c r="G151" s="28"/>
      <c r="H151" s="28">
        <v>7158</v>
      </c>
      <c r="I151" s="13" t="str">
        <f t="shared" si="517"/>
        <v/>
      </c>
      <c r="J151" s="12"/>
      <c r="K151" s="28"/>
      <c r="L151" s="27" t="str">
        <f t="shared" si="518"/>
        <v/>
      </c>
      <c r="M151" s="77" t="s">
        <v>1769</v>
      </c>
      <c r="N151" s="82"/>
      <c r="O151" s="75"/>
      <c r="P151" s="75"/>
      <c r="Q151" s="13" t="str">
        <f t="shared" si="483"/>
        <v/>
      </c>
      <c r="R151" s="12"/>
      <c r="S151" s="75"/>
      <c r="T151" s="75"/>
      <c r="U151" s="13" t="str">
        <f t="shared" si="494"/>
        <v/>
      </c>
      <c r="V151" s="12"/>
      <c r="W151" s="75">
        <v>1</v>
      </c>
      <c r="X151" s="75">
        <v>1</v>
      </c>
      <c r="Y151" s="13" t="str">
        <f t="shared" si="495"/>
        <v/>
      </c>
      <c r="Z151" s="12"/>
      <c r="AA151" s="75"/>
      <c r="AB151" s="75"/>
      <c r="AC151" s="13" t="str">
        <f t="shared" si="496"/>
        <v/>
      </c>
      <c r="AD151" s="12"/>
      <c r="AE151" s="75"/>
      <c r="AF151" s="75"/>
      <c r="AG151" s="13" t="str">
        <f t="shared" si="497"/>
        <v/>
      </c>
      <c r="AH151" s="12"/>
      <c r="AI151" s="75"/>
      <c r="AJ151" s="75"/>
      <c r="AK151" s="13" t="str">
        <f t="shared" si="498"/>
        <v/>
      </c>
      <c r="AL151" s="12"/>
      <c r="AM151" s="75"/>
      <c r="AN151" s="75"/>
      <c r="AO151" s="13" t="str">
        <f t="shared" si="499"/>
        <v/>
      </c>
      <c r="AP151" s="12" t="str">
        <f t="shared" si="500"/>
        <v/>
      </c>
      <c r="AQ151" s="75" t="str">
        <f t="shared" si="522"/>
        <v/>
      </c>
      <c r="AR151" s="75" t="str">
        <f t="shared" si="523"/>
        <v/>
      </c>
      <c r="AS151" s="13" t="str">
        <f t="shared" si="501"/>
        <v/>
      </c>
      <c r="AT151" s="12"/>
      <c r="AU151" s="75">
        <v>9</v>
      </c>
      <c r="AV151" s="75">
        <v>9</v>
      </c>
      <c r="AW151" s="13" t="str">
        <f t="shared" si="502"/>
        <v/>
      </c>
      <c r="AX151" s="12" t="str">
        <f t="shared" si="503"/>
        <v/>
      </c>
      <c r="AY151" s="83">
        <f t="shared" si="504"/>
        <v>10</v>
      </c>
      <c r="AZ151" s="83">
        <f t="shared" si="505"/>
        <v>10</v>
      </c>
      <c r="BA151" s="84" t="str">
        <f t="shared" si="506"/>
        <v/>
      </c>
      <c r="BB151" s="12"/>
      <c r="BC151" s="75"/>
      <c r="BD151" s="75"/>
      <c r="BE151" s="13" t="str">
        <f t="shared" si="507"/>
        <v/>
      </c>
      <c r="BF151" s="12"/>
      <c r="BG151" s="75"/>
      <c r="BH151" s="75"/>
      <c r="BI151" s="13" t="str">
        <f t="shared" si="508"/>
        <v/>
      </c>
      <c r="BJ151" s="12"/>
      <c r="BK151" s="75"/>
      <c r="BL151" s="75"/>
      <c r="BM151" s="13" t="str">
        <f t="shared" si="509"/>
        <v/>
      </c>
      <c r="BN151" s="12"/>
      <c r="BO151" s="75"/>
      <c r="BP151" s="75"/>
      <c r="BQ151" s="13" t="str">
        <f t="shared" si="510"/>
        <v/>
      </c>
      <c r="BR151" s="12"/>
      <c r="BS151" s="75"/>
      <c r="BT151" s="75"/>
      <c r="BU151" s="13" t="str">
        <f t="shared" si="511"/>
        <v/>
      </c>
      <c r="BV151" s="12"/>
      <c r="BW151" s="75"/>
      <c r="BX151" s="75"/>
      <c r="BY151" s="13" t="str">
        <f t="shared" si="512"/>
        <v/>
      </c>
      <c r="BZ151" s="12"/>
      <c r="CA151" s="75"/>
      <c r="CB151" s="75"/>
      <c r="CC151" s="13" t="str">
        <f t="shared" si="513"/>
        <v/>
      </c>
      <c r="CD151" s="12"/>
      <c r="CE151" s="75"/>
      <c r="CF151" s="75"/>
      <c r="CG151" s="13" t="str">
        <f t="shared" si="514"/>
        <v/>
      </c>
      <c r="CH151" s="12"/>
      <c r="CI151" s="75"/>
      <c r="CJ151" s="75"/>
      <c r="CK151" s="13"/>
      <c r="CL151" s="12"/>
      <c r="CM151" s="75"/>
      <c r="CN151" s="75"/>
      <c r="CO151" s="13"/>
      <c r="CP151" s="12"/>
      <c r="CQ151" s="75"/>
      <c r="CR151" s="75"/>
      <c r="CS151" s="13" t="str">
        <f t="shared" si="515"/>
        <v/>
      </c>
      <c r="CT151" s="85">
        <f t="shared" si="516"/>
        <v>0</v>
      </c>
    </row>
    <row r="152" spans="1:98">
      <c r="A152" s="1">
        <v>252093</v>
      </c>
      <c r="B152" s="75" t="s">
        <v>2433</v>
      </c>
      <c r="C152" s="86" t="s">
        <v>1031</v>
      </c>
      <c r="D152" s="75" t="str">
        <f t="shared" si="521"/>
        <v>2021年</v>
      </c>
      <c r="E152" s="76">
        <v>44851</v>
      </c>
      <c r="F152" s="28">
        <v>72013</v>
      </c>
      <c r="G152" s="28">
        <v>41107</v>
      </c>
      <c r="H152" s="28"/>
      <c r="I152" s="13">
        <f t="shared" si="517"/>
        <v>0.57082748948106588</v>
      </c>
      <c r="J152" s="12">
        <v>40612</v>
      </c>
      <c r="K152" s="28">
        <v>494</v>
      </c>
      <c r="L152" s="27">
        <f t="shared" si="518"/>
        <v>41106</v>
      </c>
      <c r="M152" s="77"/>
      <c r="N152" s="82"/>
      <c r="O152" s="75"/>
      <c r="P152" s="75"/>
      <c r="Q152" s="13" t="str">
        <f t="shared" si="483"/>
        <v/>
      </c>
      <c r="R152" s="12"/>
      <c r="S152" s="75"/>
      <c r="T152" s="75"/>
      <c r="U152" s="13" t="str">
        <f t="shared" si="494"/>
        <v/>
      </c>
      <c r="V152" s="12">
        <v>4149</v>
      </c>
      <c r="W152" s="75">
        <v>4</v>
      </c>
      <c r="X152" s="75">
        <v>3</v>
      </c>
      <c r="Y152" s="13">
        <f t="shared" si="495"/>
        <v>0.10216192258445779</v>
      </c>
      <c r="Z152" s="12">
        <v>4621.6949999999997</v>
      </c>
      <c r="AA152" s="75">
        <v>3</v>
      </c>
      <c r="AB152" s="75">
        <v>3</v>
      </c>
      <c r="AC152" s="13">
        <f t="shared" si="496"/>
        <v>0.11380121638924455</v>
      </c>
      <c r="AD152" s="12"/>
      <c r="AE152" s="75"/>
      <c r="AF152" s="75"/>
      <c r="AG152" s="13" t="str">
        <f t="shared" si="497"/>
        <v/>
      </c>
      <c r="AH152" s="12"/>
      <c r="AI152" s="75"/>
      <c r="AJ152" s="75"/>
      <c r="AK152" s="13" t="str">
        <f t="shared" si="498"/>
        <v/>
      </c>
      <c r="AL152" s="12"/>
      <c r="AM152" s="75"/>
      <c r="AN152" s="75"/>
      <c r="AO152" s="13" t="str">
        <f t="shared" si="499"/>
        <v/>
      </c>
      <c r="AP152" s="12" t="str">
        <f t="shared" si="500"/>
        <v/>
      </c>
      <c r="AQ152" s="75" t="str">
        <f t="shared" si="522"/>
        <v/>
      </c>
      <c r="AR152" s="75" t="str">
        <f t="shared" si="523"/>
        <v/>
      </c>
      <c r="AS152" s="13" t="str">
        <f t="shared" si="501"/>
        <v/>
      </c>
      <c r="AT152" s="12">
        <v>31841.303</v>
      </c>
      <c r="AU152" s="75">
        <v>19</v>
      </c>
      <c r="AV152" s="75">
        <v>18</v>
      </c>
      <c r="AW152" s="13">
        <f t="shared" si="502"/>
        <v>0.78403681177976947</v>
      </c>
      <c r="AX152" s="12">
        <f t="shared" si="503"/>
        <v>40611.998</v>
      </c>
      <c r="AY152" s="83">
        <f t="shared" si="504"/>
        <v>26</v>
      </c>
      <c r="AZ152" s="83">
        <f t="shared" si="505"/>
        <v>24</v>
      </c>
      <c r="BA152" s="84">
        <f t="shared" si="506"/>
        <v>0.99999995075347181</v>
      </c>
      <c r="BB152" s="12"/>
      <c r="BC152" s="75"/>
      <c r="BD152" s="75"/>
      <c r="BE152" s="13" t="str">
        <f t="shared" si="507"/>
        <v/>
      </c>
      <c r="BF152" s="12"/>
      <c r="BG152" s="75"/>
      <c r="BH152" s="75"/>
      <c r="BI152" s="13" t="str">
        <f t="shared" si="508"/>
        <v/>
      </c>
      <c r="BJ152" s="12"/>
      <c r="BK152" s="75"/>
      <c r="BL152" s="75"/>
      <c r="BM152" s="13" t="str">
        <f t="shared" si="509"/>
        <v/>
      </c>
      <c r="BN152" s="12"/>
      <c r="BO152" s="75"/>
      <c r="BP152" s="75"/>
      <c r="BQ152" s="13" t="str">
        <f t="shared" si="510"/>
        <v/>
      </c>
      <c r="BR152" s="12"/>
      <c r="BS152" s="75"/>
      <c r="BT152" s="75"/>
      <c r="BU152" s="13" t="str">
        <f t="shared" si="511"/>
        <v/>
      </c>
      <c r="BV152" s="12"/>
      <c r="BW152" s="75"/>
      <c r="BX152" s="75"/>
      <c r="BY152" s="13" t="str">
        <f t="shared" si="512"/>
        <v/>
      </c>
      <c r="BZ152" s="12"/>
      <c r="CA152" s="75"/>
      <c r="CB152" s="75"/>
      <c r="CC152" s="13" t="str">
        <f t="shared" si="513"/>
        <v/>
      </c>
      <c r="CD152" s="12"/>
      <c r="CE152" s="75"/>
      <c r="CF152" s="75"/>
      <c r="CG152" s="13" t="str">
        <f t="shared" si="514"/>
        <v/>
      </c>
      <c r="CH152" s="12"/>
      <c r="CI152" s="75"/>
      <c r="CJ152" s="75"/>
      <c r="CK152" s="13" t="str">
        <f t="shared" ref="CK152:CK154" si="524">IF(AND(CH152&lt;&gt;""),CH152/J152,"")</f>
        <v/>
      </c>
      <c r="CL152" s="12"/>
      <c r="CM152" s="75"/>
      <c r="CN152" s="75"/>
      <c r="CO152" s="13" t="str">
        <f t="shared" ref="CO152:CO154" si="525">IF(AND(CL152&lt;&gt;""),CL152/J152,"")</f>
        <v/>
      </c>
      <c r="CP152" s="12"/>
      <c r="CQ152" s="75"/>
      <c r="CR152" s="75"/>
      <c r="CS152" s="13" t="str">
        <f t="shared" si="515"/>
        <v/>
      </c>
      <c r="CT152" s="85">
        <f t="shared" si="516"/>
        <v>0</v>
      </c>
    </row>
    <row r="153" spans="1:98">
      <c r="A153" s="1">
        <v>252107</v>
      </c>
      <c r="B153" s="75" t="s">
        <v>2433</v>
      </c>
      <c r="C153" s="86" t="s">
        <v>1032</v>
      </c>
      <c r="D153" s="75" t="str">
        <f t="shared" si="521"/>
        <v>2021年</v>
      </c>
      <c r="E153" s="76">
        <v>44851</v>
      </c>
      <c r="F153" s="28">
        <v>41091</v>
      </c>
      <c r="G153" s="28">
        <v>21705</v>
      </c>
      <c r="H153" s="28">
        <v>41555</v>
      </c>
      <c r="I153" s="13">
        <f t="shared" si="517"/>
        <v>0.52821785792509313</v>
      </c>
      <c r="J153" s="12">
        <v>21430</v>
      </c>
      <c r="K153" s="28">
        <v>275</v>
      </c>
      <c r="L153" s="27">
        <f t="shared" si="518"/>
        <v>21705</v>
      </c>
      <c r="M153" s="77"/>
      <c r="N153" s="82">
        <v>1486</v>
      </c>
      <c r="O153" s="75">
        <v>1</v>
      </c>
      <c r="P153" s="75">
        <v>1</v>
      </c>
      <c r="Q153" s="13">
        <f t="shared" si="483"/>
        <v>6.9342043863742417E-2</v>
      </c>
      <c r="R153" s="12"/>
      <c r="S153" s="75"/>
      <c r="T153" s="75"/>
      <c r="U153" s="13" t="str">
        <f t="shared" si="494"/>
        <v/>
      </c>
      <c r="V153" s="12">
        <v>1394</v>
      </c>
      <c r="W153" s="75">
        <v>2</v>
      </c>
      <c r="X153" s="75">
        <v>1</v>
      </c>
      <c r="Y153" s="13">
        <f t="shared" si="495"/>
        <v>6.5048996733551093E-2</v>
      </c>
      <c r="Z153" s="12">
        <v>1968</v>
      </c>
      <c r="AA153" s="75">
        <v>2</v>
      </c>
      <c r="AB153" s="75">
        <v>2</v>
      </c>
      <c r="AC153" s="13">
        <f t="shared" si="496"/>
        <v>9.1833877741483896E-2</v>
      </c>
      <c r="AD153" s="12">
        <v>1035</v>
      </c>
      <c r="AE153" s="75">
        <v>1</v>
      </c>
      <c r="AF153" s="75">
        <v>1</v>
      </c>
      <c r="AG153" s="13">
        <f t="shared" si="497"/>
        <v>4.8296780214652356E-2</v>
      </c>
      <c r="AH153" s="12"/>
      <c r="AI153" s="75"/>
      <c r="AJ153" s="75"/>
      <c r="AK153" s="13" t="str">
        <f t="shared" si="498"/>
        <v/>
      </c>
      <c r="AL153" s="12"/>
      <c r="AM153" s="75"/>
      <c r="AN153" s="75"/>
      <c r="AO153" s="13" t="str">
        <f t="shared" si="499"/>
        <v/>
      </c>
      <c r="AP153" s="12" t="str">
        <f t="shared" si="500"/>
        <v/>
      </c>
      <c r="AQ153" s="75" t="str">
        <f t="shared" si="522"/>
        <v/>
      </c>
      <c r="AR153" s="75" t="str">
        <f t="shared" si="523"/>
        <v/>
      </c>
      <c r="AS153" s="13" t="str">
        <f t="shared" si="501"/>
        <v/>
      </c>
      <c r="AT153" s="12">
        <v>15546.999</v>
      </c>
      <c r="AU153" s="75">
        <v>17</v>
      </c>
      <c r="AV153" s="75">
        <v>13</v>
      </c>
      <c r="AW153" s="13">
        <f t="shared" si="502"/>
        <v>0.72547825478301442</v>
      </c>
      <c r="AX153" s="12">
        <f t="shared" si="503"/>
        <v>21429.999</v>
      </c>
      <c r="AY153" s="83">
        <f t="shared" si="504"/>
        <v>23</v>
      </c>
      <c r="AZ153" s="83">
        <f t="shared" si="505"/>
        <v>18</v>
      </c>
      <c r="BA153" s="84">
        <f t="shared" si="506"/>
        <v>0.99999995333644409</v>
      </c>
      <c r="BB153" s="12"/>
      <c r="BC153" s="75"/>
      <c r="BD153" s="75"/>
      <c r="BE153" s="13" t="str">
        <f t="shared" si="507"/>
        <v/>
      </c>
      <c r="BF153" s="12"/>
      <c r="BG153" s="75"/>
      <c r="BH153" s="75"/>
      <c r="BI153" s="13" t="str">
        <f t="shared" si="508"/>
        <v/>
      </c>
      <c r="BJ153" s="12"/>
      <c r="BK153" s="75"/>
      <c r="BL153" s="75"/>
      <c r="BM153" s="13" t="str">
        <f t="shared" si="509"/>
        <v/>
      </c>
      <c r="BN153" s="12"/>
      <c r="BO153" s="75"/>
      <c r="BP153" s="75"/>
      <c r="BQ153" s="13" t="str">
        <f t="shared" si="510"/>
        <v/>
      </c>
      <c r="BR153" s="12"/>
      <c r="BS153" s="75"/>
      <c r="BT153" s="75"/>
      <c r="BU153" s="13" t="str">
        <f t="shared" si="511"/>
        <v/>
      </c>
      <c r="BV153" s="12"/>
      <c r="BW153" s="75"/>
      <c r="BX153" s="75"/>
      <c r="BY153" s="13" t="str">
        <f t="shared" si="512"/>
        <v/>
      </c>
      <c r="BZ153" s="12"/>
      <c r="CA153" s="75"/>
      <c r="CB153" s="75"/>
      <c r="CC153" s="13" t="str">
        <f t="shared" si="513"/>
        <v/>
      </c>
      <c r="CD153" s="12"/>
      <c r="CE153" s="75"/>
      <c r="CF153" s="75"/>
      <c r="CG153" s="13" t="str">
        <f t="shared" si="514"/>
        <v/>
      </c>
      <c r="CH153" s="12"/>
      <c r="CI153" s="75"/>
      <c r="CJ153" s="75"/>
      <c r="CK153" s="13" t="str">
        <f t="shared" si="524"/>
        <v/>
      </c>
      <c r="CL153" s="12"/>
      <c r="CM153" s="75"/>
      <c r="CN153" s="75"/>
      <c r="CO153" s="13" t="str">
        <f t="shared" si="525"/>
        <v/>
      </c>
      <c r="CP153" s="12"/>
      <c r="CQ153" s="75"/>
      <c r="CR153" s="75"/>
      <c r="CS153" s="13" t="str">
        <f t="shared" si="515"/>
        <v/>
      </c>
      <c r="CT153" s="85">
        <f t="shared" si="516"/>
        <v>0</v>
      </c>
    </row>
    <row r="154" spans="1:98">
      <c r="A154" s="1">
        <v>252115</v>
      </c>
      <c r="B154" s="75" t="s">
        <v>2433</v>
      </c>
      <c r="C154" s="86" t="s">
        <v>1033</v>
      </c>
      <c r="D154" s="75" t="str">
        <f t="shared" si="521"/>
        <v>2021年</v>
      </c>
      <c r="E154" s="76">
        <v>44851</v>
      </c>
      <c r="F154" s="28">
        <v>43324</v>
      </c>
      <c r="G154" s="28">
        <v>21728</v>
      </c>
      <c r="H154" s="28">
        <v>43352</v>
      </c>
      <c r="I154" s="13">
        <f t="shared" si="517"/>
        <v>0.50152340504108572</v>
      </c>
      <c r="J154" s="12">
        <v>21455</v>
      </c>
      <c r="K154" s="28">
        <v>273</v>
      </c>
      <c r="L154" s="27">
        <f t="shared" si="518"/>
        <v>21728</v>
      </c>
      <c r="M154" s="77"/>
      <c r="N154" s="82">
        <v>2696</v>
      </c>
      <c r="O154" s="75">
        <v>2</v>
      </c>
      <c r="P154" s="75">
        <v>2</v>
      </c>
      <c r="Q154" s="13">
        <f t="shared" si="483"/>
        <v>0.12565835469587508</v>
      </c>
      <c r="R154" s="12"/>
      <c r="S154" s="75"/>
      <c r="T154" s="75"/>
      <c r="U154" s="13" t="str">
        <f t="shared" si="494"/>
        <v/>
      </c>
      <c r="V154" s="12">
        <v>1817</v>
      </c>
      <c r="W154" s="75">
        <v>2</v>
      </c>
      <c r="X154" s="75">
        <v>2</v>
      </c>
      <c r="Y154" s="13">
        <f t="shared" si="495"/>
        <v>8.4688883710090881E-2</v>
      </c>
      <c r="Z154" s="12">
        <v>2957</v>
      </c>
      <c r="AA154" s="75">
        <v>2</v>
      </c>
      <c r="AB154" s="75">
        <v>2</v>
      </c>
      <c r="AC154" s="13">
        <f t="shared" si="496"/>
        <v>0.13782335120018643</v>
      </c>
      <c r="AD154" s="12">
        <v>824</v>
      </c>
      <c r="AE154" s="75">
        <v>1</v>
      </c>
      <c r="AF154" s="75">
        <v>1</v>
      </c>
      <c r="AG154" s="13">
        <f t="shared" si="497"/>
        <v>3.8405965975297135E-2</v>
      </c>
      <c r="AH154" s="12"/>
      <c r="AI154" s="75"/>
      <c r="AJ154" s="75"/>
      <c r="AK154" s="13" t="str">
        <f t="shared" si="498"/>
        <v/>
      </c>
      <c r="AL154" s="12"/>
      <c r="AM154" s="75"/>
      <c r="AN154" s="75"/>
      <c r="AO154" s="13" t="str">
        <f t="shared" si="499"/>
        <v/>
      </c>
      <c r="AP154" s="12" t="str">
        <f t="shared" si="500"/>
        <v/>
      </c>
      <c r="AQ154" s="75" t="str">
        <f t="shared" si="522"/>
        <v/>
      </c>
      <c r="AR154" s="75" t="str">
        <f t="shared" si="523"/>
        <v/>
      </c>
      <c r="AS154" s="13" t="str">
        <f t="shared" si="501"/>
        <v/>
      </c>
      <c r="AT154" s="12">
        <v>13161</v>
      </c>
      <c r="AU154" s="75">
        <v>14</v>
      </c>
      <c r="AV154" s="75">
        <v>11</v>
      </c>
      <c r="AW154" s="13">
        <f t="shared" si="502"/>
        <v>0.61342344441855046</v>
      </c>
      <c r="AX154" s="12">
        <f t="shared" si="503"/>
        <v>21455</v>
      </c>
      <c r="AY154" s="83">
        <f t="shared" si="504"/>
        <v>21</v>
      </c>
      <c r="AZ154" s="83">
        <f t="shared" si="505"/>
        <v>18</v>
      </c>
      <c r="BA154" s="84">
        <f t="shared" si="506"/>
        <v>1</v>
      </c>
      <c r="BB154" s="12"/>
      <c r="BC154" s="75"/>
      <c r="BD154" s="75"/>
      <c r="BE154" s="13" t="str">
        <f t="shared" si="507"/>
        <v/>
      </c>
      <c r="BF154" s="12"/>
      <c r="BG154" s="75"/>
      <c r="BH154" s="75"/>
      <c r="BI154" s="13" t="str">
        <f t="shared" si="508"/>
        <v/>
      </c>
      <c r="BJ154" s="12"/>
      <c r="BK154" s="75"/>
      <c r="BL154" s="75"/>
      <c r="BM154" s="13" t="str">
        <f t="shared" si="509"/>
        <v/>
      </c>
      <c r="BN154" s="12"/>
      <c r="BO154" s="75"/>
      <c r="BP154" s="75"/>
      <c r="BQ154" s="13" t="str">
        <f t="shared" si="510"/>
        <v/>
      </c>
      <c r="BR154" s="12"/>
      <c r="BS154" s="75"/>
      <c r="BT154" s="75"/>
      <c r="BU154" s="13" t="str">
        <f t="shared" si="511"/>
        <v/>
      </c>
      <c r="BV154" s="12"/>
      <c r="BW154" s="75"/>
      <c r="BX154" s="75"/>
      <c r="BY154" s="13" t="str">
        <f t="shared" si="512"/>
        <v/>
      </c>
      <c r="BZ154" s="12"/>
      <c r="CA154" s="75"/>
      <c r="CB154" s="75"/>
      <c r="CC154" s="13" t="str">
        <f t="shared" si="513"/>
        <v/>
      </c>
      <c r="CD154" s="12"/>
      <c r="CE154" s="75"/>
      <c r="CF154" s="75"/>
      <c r="CG154" s="13" t="str">
        <f t="shared" si="514"/>
        <v/>
      </c>
      <c r="CH154" s="12"/>
      <c r="CI154" s="75"/>
      <c r="CJ154" s="75"/>
      <c r="CK154" s="13" t="str">
        <f t="shared" si="524"/>
        <v/>
      </c>
      <c r="CL154" s="12"/>
      <c r="CM154" s="75"/>
      <c r="CN154" s="75"/>
      <c r="CO154" s="13" t="str">
        <f t="shared" si="525"/>
        <v/>
      </c>
      <c r="CP154" s="12"/>
      <c r="CQ154" s="75"/>
      <c r="CR154" s="75"/>
      <c r="CS154" s="13" t="str">
        <f t="shared" si="515"/>
        <v/>
      </c>
      <c r="CT154" s="85">
        <f t="shared" si="516"/>
        <v>0</v>
      </c>
    </row>
    <row r="155" spans="1:98">
      <c r="A155" s="1">
        <v>252131</v>
      </c>
      <c r="B155" s="75" t="s">
        <v>2433</v>
      </c>
      <c r="C155" s="86" t="s">
        <v>1035</v>
      </c>
      <c r="D155" s="75" t="str">
        <f t="shared" si="521"/>
        <v>2021年</v>
      </c>
      <c r="E155" s="76">
        <v>44851</v>
      </c>
      <c r="F155" s="28">
        <v>90697</v>
      </c>
      <c r="G155" s="28">
        <v>43604</v>
      </c>
      <c r="H155" s="28">
        <v>91529</v>
      </c>
      <c r="I155" s="13">
        <f t="shared" si="517"/>
        <v>0.48076562620593843</v>
      </c>
      <c r="J155" s="12">
        <v>43090</v>
      </c>
      <c r="K155" s="28">
        <v>513</v>
      </c>
      <c r="L155" s="27">
        <f t="shared" si="518"/>
        <v>43603</v>
      </c>
      <c r="M155" s="77"/>
      <c r="N155" s="82">
        <v>1481</v>
      </c>
      <c r="O155" s="75">
        <v>1</v>
      </c>
      <c r="P155" s="75">
        <v>1</v>
      </c>
      <c r="Q155" s="13">
        <f t="shared" si="483"/>
        <v>3.4369923416105827E-2</v>
      </c>
      <c r="R155" s="12"/>
      <c r="S155" s="75"/>
      <c r="T155" s="75"/>
      <c r="U155" s="13" t="str">
        <f t="shared" si="494"/>
        <v/>
      </c>
      <c r="V155" s="12">
        <v>3755</v>
      </c>
      <c r="W155" s="75">
        <v>3</v>
      </c>
      <c r="X155" s="75">
        <v>3</v>
      </c>
      <c r="Y155" s="13">
        <f t="shared" si="495"/>
        <v>8.7143188674866562E-2</v>
      </c>
      <c r="Z155" s="12">
        <v>3869</v>
      </c>
      <c r="AA155" s="75">
        <v>2</v>
      </c>
      <c r="AB155" s="75">
        <v>2</v>
      </c>
      <c r="AC155" s="13">
        <f t="shared" si="496"/>
        <v>8.9788814110002321E-2</v>
      </c>
      <c r="AD155" s="12"/>
      <c r="AE155" s="75"/>
      <c r="AF155" s="75"/>
      <c r="AG155" s="13" t="str">
        <f t="shared" si="497"/>
        <v/>
      </c>
      <c r="AH155" s="12"/>
      <c r="AI155" s="75"/>
      <c r="AJ155" s="75"/>
      <c r="AK155" s="13" t="str">
        <f t="shared" si="498"/>
        <v/>
      </c>
      <c r="AL155" s="12"/>
      <c r="AM155" s="75"/>
      <c r="AN155" s="75"/>
      <c r="AO155" s="13" t="str">
        <f t="shared" si="499"/>
        <v/>
      </c>
      <c r="AP155" s="12">
        <f t="shared" si="500"/>
        <v>476</v>
      </c>
      <c r="AQ155" s="75">
        <f t="shared" si="522"/>
        <v>1</v>
      </c>
      <c r="AR155" s="75">
        <f t="shared" si="523"/>
        <v>0</v>
      </c>
      <c r="AS155" s="13">
        <f t="shared" si="501"/>
        <v>1.1046646553724762E-2</v>
      </c>
      <c r="AT155" s="12">
        <v>33509</v>
      </c>
      <c r="AU155" s="75">
        <v>20</v>
      </c>
      <c r="AV155" s="75">
        <v>19</v>
      </c>
      <c r="AW155" s="13">
        <f t="shared" si="502"/>
        <v>0.77765142724530056</v>
      </c>
      <c r="AX155" s="12">
        <f t="shared" si="503"/>
        <v>43090</v>
      </c>
      <c r="AY155" s="83">
        <f t="shared" si="504"/>
        <v>27</v>
      </c>
      <c r="AZ155" s="83">
        <f t="shared" si="505"/>
        <v>25</v>
      </c>
      <c r="BA155" s="84">
        <f t="shared" si="506"/>
        <v>1</v>
      </c>
      <c r="BB155" s="12"/>
      <c r="BC155" s="75"/>
      <c r="BD155" s="75"/>
      <c r="BE155" s="13" t="str">
        <f t="shared" si="507"/>
        <v/>
      </c>
      <c r="BF155" s="12"/>
      <c r="BG155" s="75"/>
      <c r="BH155" s="75"/>
      <c r="BI155" s="13" t="str">
        <f t="shared" si="508"/>
        <v/>
      </c>
      <c r="BJ155" s="12"/>
      <c r="BK155" s="75"/>
      <c r="BL155" s="75"/>
      <c r="BM155" s="13" t="str">
        <f t="shared" si="509"/>
        <v/>
      </c>
      <c r="BN155" s="12"/>
      <c r="BO155" s="75"/>
      <c r="BP155" s="75"/>
      <c r="BQ155" s="13" t="str">
        <f t="shared" si="510"/>
        <v/>
      </c>
      <c r="BR155" s="12"/>
      <c r="BS155" s="75"/>
      <c r="BT155" s="75"/>
      <c r="BU155" s="13" t="str">
        <f t="shared" si="511"/>
        <v/>
      </c>
      <c r="BV155" s="12"/>
      <c r="BW155" s="75"/>
      <c r="BX155" s="75"/>
      <c r="BY155" s="13" t="str">
        <f t="shared" si="512"/>
        <v/>
      </c>
      <c r="BZ155" s="12"/>
      <c r="CA155" s="75"/>
      <c r="CB155" s="75"/>
      <c r="CC155" s="13" t="str">
        <f t="shared" si="513"/>
        <v/>
      </c>
      <c r="CD155" s="12"/>
      <c r="CE155" s="75"/>
      <c r="CF155" s="75"/>
      <c r="CG155" s="13" t="str">
        <f t="shared" si="514"/>
        <v/>
      </c>
      <c r="CH155" s="12"/>
      <c r="CI155" s="75"/>
      <c r="CJ155" s="75"/>
      <c r="CK155" s="13"/>
      <c r="CL155" s="12"/>
      <c r="CM155" s="75"/>
      <c r="CN155" s="75"/>
      <c r="CO155" s="13"/>
      <c r="CP155" s="12">
        <v>476</v>
      </c>
      <c r="CQ155" s="75">
        <v>1</v>
      </c>
      <c r="CR155" s="75">
        <v>0</v>
      </c>
      <c r="CS155" s="13">
        <f t="shared" si="515"/>
        <v>1.1046646553724762E-2</v>
      </c>
      <c r="CT155" s="85">
        <f t="shared" si="516"/>
        <v>1.1046646553724762E-2</v>
      </c>
    </row>
    <row r="156" spans="1:98">
      <c r="A156" s="1">
        <v>252140</v>
      </c>
      <c r="B156" s="75" t="s">
        <v>2433</v>
      </c>
      <c r="C156" s="86" t="s">
        <v>1036</v>
      </c>
      <c r="D156" s="75" t="str">
        <f t="shared" si="521"/>
        <v>2021年</v>
      </c>
      <c r="E156" s="76">
        <v>44851</v>
      </c>
      <c r="F156" s="28">
        <v>31645</v>
      </c>
      <c r="G156" s="28">
        <v>18473</v>
      </c>
      <c r="H156" s="28">
        <v>31902</v>
      </c>
      <c r="I156" s="13">
        <f t="shared" si="517"/>
        <v>0.58375730763153733</v>
      </c>
      <c r="J156" s="12">
        <v>18277</v>
      </c>
      <c r="K156" s="28">
        <v>196</v>
      </c>
      <c r="L156" s="27">
        <f t="shared" si="518"/>
        <v>18473</v>
      </c>
      <c r="M156" s="77"/>
      <c r="N156" s="82"/>
      <c r="O156" s="75"/>
      <c r="P156" s="75"/>
      <c r="Q156" s="13" t="str">
        <f t="shared" si="483"/>
        <v/>
      </c>
      <c r="R156" s="12"/>
      <c r="S156" s="75"/>
      <c r="T156" s="75"/>
      <c r="U156" s="13" t="str">
        <f t="shared" si="494"/>
        <v/>
      </c>
      <c r="V156" s="12">
        <v>1747</v>
      </c>
      <c r="W156" s="75">
        <v>2</v>
      </c>
      <c r="X156" s="75">
        <v>2</v>
      </c>
      <c r="Y156" s="13">
        <f t="shared" si="495"/>
        <v>9.5584614542868082E-2</v>
      </c>
      <c r="Z156" s="12">
        <v>1165</v>
      </c>
      <c r="AA156" s="75">
        <v>1</v>
      </c>
      <c r="AB156" s="75">
        <v>1</v>
      </c>
      <c r="AC156" s="13">
        <f t="shared" si="496"/>
        <v>6.3741314220057993E-2</v>
      </c>
      <c r="AD156" s="12"/>
      <c r="AE156" s="75"/>
      <c r="AF156" s="75"/>
      <c r="AG156" s="13" t="str">
        <f t="shared" si="497"/>
        <v/>
      </c>
      <c r="AH156" s="12"/>
      <c r="AI156" s="75"/>
      <c r="AJ156" s="75"/>
      <c r="AK156" s="13" t="str">
        <f t="shared" si="498"/>
        <v/>
      </c>
      <c r="AL156" s="12"/>
      <c r="AM156" s="75"/>
      <c r="AN156" s="75"/>
      <c r="AO156" s="13" t="str">
        <f t="shared" si="499"/>
        <v/>
      </c>
      <c r="AP156" s="12" t="str">
        <f t="shared" si="500"/>
        <v/>
      </c>
      <c r="AQ156" s="75" t="str">
        <f t="shared" si="522"/>
        <v/>
      </c>
      <c r="AR156" s="75" t="str">
        <f t="shared" si="523"/>
        <v/>
      </c>
      <c r="AS156" s="13" t="str">
        <f t="shared" si="501"/>
        <v/>
      </c>
      <c r="AT156" s="12">
        <v>15364.998</v>
      </c>
      <c r="AU156" s="75">
        <v>19</v>
      </c>
      <c r="AV156" s="75">
        <v>13</v>
      </c>
      <c r="AW156" s="13">
        <f t="shared" si="502"/>
        <v>0.84067396180992504</v>
      </c>
      <c r="AX156" s="12">
        <f t="shared" si="503"/>
        <v>18276.998</v>
      </c>
      <c r="AY156" s="83">
        <f t="shared" si="504"/>
        <v>22</v>
      </c>
      <c r="AZ156" s="83">
        <f t="shared" si="505"/>
        <v>16</v>
      </c>
      <c r="BA156" s="84">
        <f t="shared" si="506"/>
        <v>0.9999998905728511</v>
      </c>
      <c r="BB156" s="12"/>
      <c r="BC156" s="75"/>
      <c r="BD156" s="75"/>
      <c r="BE156" s="13" t="str">
        <f t="shared" si="507"/>
        <v/>
      </c>
      <c r="BF156" s="12"/>
      <c r="BG156" s="75"/>
      <c r="BH156" s="75"/>
      <c r="BI156" s="13" t="str">
        <f t="shared" si="508"/>
        <v/>
      </c>
      <c r="BJ156" s="12"/>
      <c r="BK156" s="75"/>
      <c r="BL156" s="75"/>
      <c r="BM156" s="13" t="str">
        <f t="shared" si="509"/>
        <v/>
      </c>
      <c r="BN156" s="12"/>
      <c r="BO156" s="75"/>
      <c r="BP156" s="75"/>
      <c r="BQ156" s="13" t="str">
        <f t="shared" si="510"/>
        <v/>
      </c>
      <c r="BR156" s="12"/>
      <c r="BS156" s="75"/>
      <c r="BT156" s="75"/>
      <c r="BU156" s="13" t="str">
        <f t="shared" si="511"/>
        <v/>
      </c>
      <c r="BV156" s="12"/>
      <c r="BW156" s="75"/>
      <c r="BX156" s="75"/>
      <c r="BY156" s="13" t="str">
        <f t="shared" si="512"/>
        <v/>
      </c>
      <c r="BZ156" s="12"/>
      <c r="CA156" s="75"/>
      <c r="CB156" s="75"/>
      <c r="CC156" s="13" t="str">
        <f t="shared" si="513"/>
        <v/>
      </c>
      <c r="CD156" s="12"/>
      <c r="CE156" s="75"/>
      <c r="CF156" s="75"/>
      <c r="CG156" s="13" t="str">
        <f t="shared" si="514"/>
        <v/>
      </c>
      <c r="CH156" s="12"/>
      <c r="CI156" s="75"/>
      <c r="CJ156" s="75"/>
      <c r="CK156" s="13"/>
      <c r="CL156" s="12"/>
      <c r="CM156" s="75"/>
      <c r="CN156" s="75"/>
      <c r="CO156" s="13"/>
      <c r="CP156" s="12"/>
      <c r="CQ156" s="75"/>
      <c r="CR156" s="75"/>
      <c r="CS156" s="13" t="str">
        <f t="shared" si="515"/>
        <v/>
      </c>
      <c r="CT156" s="85">
        <f t="shared" si="516"/>
        <v>0</v>
      </c>
    </row>
    <row r="157" spans="1:98">
      <c r="A157" s="1">
        <v>254258</v>
      </c>
      <c r="B157" s="75" t="s">
        <v>2433</v>
      </c>
      <c r="C157" s="86" t="s">
        <v>1039</v>
      </c>
      <c r="D157" s="75" t="str">
        <f t="shared" ref="D157" si="526">IF(MONTH(E157)&gt;=5, YEAR(E157)-1, YEAR(E157))&amp;"年"</f>
        <v>2022年</v>
      </c>
      <c r="E157" s="76">
        <v>44619</v>
      </c>
      <c r="F157" s="28"/>
      <c r="G157" s="28"/>
      <c r="H157" s="28">
        <v>16504</v>
      </c>
      <c r="I157" s="13" t="str">
        <f t="shared" si="517"/>
        <v/>
      </c>
      <c r="J157" s="12"/>
      <c r="K157" s="28"/>
      <c r="L157" s="27" t="str">
        <f t="shared" si="518"/>
        <v/>
      </c>
      <c r="M157" s="77" t="s">
        <v>1769</v>
      </c>
      <c r="N157" s="82"/>
      <c r="O157" s="75"/>
      <c r="P157" s="75"/>
      <c r="Q157" s="13" t="str">
        <f t="shared" si="483"/>
        <v/>
      </c>
      <c r="R157" s="12"/>
      <c r="S157" s="75"/>
      <c r="T157" s="75"/>
      <c r="U157" s="13" t="str">
        <f t="shared" si="494"/>
        <v/>
      </c>
      <c r="V157" s="12"/>
      <c r="W157" s="75">
        <v>2</v>
      </c>
      <c r="X157" s="75">
        <v>2</v>
      </c>
      <c r="Y157" s="13" t="str">
        <f t="shared" si="495"/>
        <v/>
      </c>
      <c r="Z157" s="12"/>
      <c r="AA157" s="75"/>
      <c r="AB157" s="75"/>
      <c r="AC157" s="13" t="str">
        <f t="shared" si="496"/>
        <v/>
      </c>
      <c r="AD157" s="12"/>
      <c r="AE157" s="75"/>
      <c r="AF157" s="75"/>
      <c r="AG157" s="13" t="str">
        <f t="shared" si="497"/>
        <v/>
      </c>
      <c r="AH157" s="12"/>
      <c r="AI157" s="75"/>
      <c r="AJ157" s="75"/>
      <c r="AK157" s="13" t="str">
        <f t="shared" si="498"/>
        <v/>
      </c>
      <c r="AL157" s="12"/>
      <c r="AM157" s="75"/>
      <c r="AN157" s="75"/>
      <c r="AO157" s="13" t="str">
        <f t="shared" si="499"/>
        <v/>
      </c>
      <c r="AP157" s="12" t="str">
        <f t="shared" si="500"/>
        <v/>
      </c>
      <c r="AQ157" s="75" t="str">
        <f t="shared" si="522"/>
        <v/>
      </c>
      <c r="AR157" s="75" t="str">
        <f t="shared" si="523"/>
        <v/>
      </c>
      <c r="AS157" s="13" t="str">
        <f t="shared" si="501"/>
        <v/>
      </c>
      <c r="AT157" s="12"/>
      <c r="AU157" s="75">
        <v>12</v>
      </c>
      <c r="AV157" s="75">
        <v>12</v>
      </c>
      <c r="AW157" s="13" t="str">
        <f t="shared" si="502"/>
        <v/>
      </c>
      <c r="AX157" s="12" t="str">
        <f t="shared" si="503"/>
        <v/>
      </c>
      <c r="AY157" s="83">
        <f t="shared" si="504"/>
        <v>14</v>
      </c>
      <c r="AZ157" s="83">
        <f t="shared" si="505"/>
        <v>14</v>
      </c>
      <c r="BA157" s="84" t="str">
        <f t="shared" si="506"/>
        <v/>
      </c>
      <c r="BB157" s="12"/>
      <c r="BC157" s="75"/>
      <c r="BD157" s="75"/>
      <c r="BE157" s="13" t="str">
        <f t="shared" si="507"/>
        <v/>
      </c>
      <c r="BF157" s="12"/>
      <c r="BG157" s="75"/>
      <c r="BH157" s="75"/>
      <c r="BI157" s="13" t="str">
        <f t="shared" si="508"/>
        <v/>
      </c>
      <c r="BJ157" s="12"/>
      <c r="BK157" s="75"/>
      <c r="BL157" s="75"/>
      <c r="BM157" s="13" t="str">
        <f t="shared" si="509"/>
        <v/>
      </c>
      <c r="BN157" s="12"/>
      <c r="BO157" s="75"/>
      <c r="BP157" s="75"/>
      <c r="BQ157" s="13" t="str">
        <f t="shared" si="510"/>
        <v/>
      </c>
      <c r="BR157" s="12"/>
      <c r="BS157" s="75"/>
      <c r="BT157" s="75"/>
      <c r="BU157" s="13" t="str">
        <f t="shared" si="511"/>
        <v/>
      </c>
      <c r="BV157" s="12"/>
      <c r="BW157" s="75"/>
      <c r="BX157" s="75"/>
      <c r="BY157" s="13" t="str">
        <f t="shared" si="512"/>
        <v/>
      </c>
      <c r="BZ157" s="12"/>
      <c r="CA157" s="75"/>
      <c r="CB157" s="75"/>
      <c r="CC157" s="13" t="str">
        <f t="shared" si="513"/>
        <v/>
      </c>
      <c r="CD157" s="12"/>
      <c r="CE157" s="75"/>
      <c r="CF157" s="75"/>
      <c r="CG157" s="13" t="str">
        <f t="shared" si="514"/>
        <v/>
      </c>
      <c r="CH157" s="12"/>
      <c r="CI157" s="75"/>
      <c r="CJ157" s="75"/>
      <c r="CK157" s="13"/>
      <c r="CL157" s="12"/>
      <c r="CM157" s="75"/>
      <c r="CN157" s="75"/>
      <c r="CO157" s="13"/>
      <c r="CP157" s="12"/>
      <c r="CQ157" s="75"/>
      <c r="CR157" s="75"/>
      <c r="CS157" s="13" t="str">
        <f t="shared" si="515"/>
        <v/>
      </c>
      <c r="CT157" s="85">
        <f t="shared" si="516"/>
        <v>0</v>
      </c>
    </row>
    <row r="158" spans="1:98">
      <c r="A158" s="1">
        <v>262099</v>
      </c>
      <c r="B158" s="75" t="s">
        <v>2438</v>
      </c>
      <c r="C158" s="86" t="s">
        <v>2441</v>
      </c>
      <c r="D158" s="75" t="str">
        <f t="shared" ref="D158:D163" si="527">IF(MONTH(E158)&gt;=5, YEAR(E158)-1, YEAR(E158))&amp;"年"</f>
        <v>2021年</v>
      </c>
      <c r="E158" s="76">
        <v>44837</v>
      </c>
      <c r="F158" s="28">
        <v>66348</v>
      </c>
      <c r="G158" s="28">
        <v>31747</v>
      </c>
      <c r="H158" s="28">
        <v>67152</v>
      </c>
      <c r="I158" s="13">
        <f t="shared" si="517"/>
        <v>0.47849219268101523</v>
      </c>
      <c r="J158" s="12">
        <v>31361</v>
      </c>
      <c r="K158" s="28">
        <v>386</v>
      </c>
      <c r="L158" s="27">
        <f t="shared" si="518"/>
        <v>31747</v>
      </c>
      <c r="M158" s="77"/>
      <c r="N158" s="82">
        <v>3035</v>
      </c>
      <c r="O158" s="75">
        <v>2</v>
      </c>
      <c r="P158" s="75">
        <v>2</v>
      </c>
      <c r="Q158" s="13">
        <f t="shared" si="483"/>
        <v>9.6776250757310028E-2</v>
      </c>
      <c r="R158" s="12"/>
      <c r="S158" s="75"/>
      <c r="T158" s="75"/>
      <c r="U158" s="13" t="str">
        <f t="shared" ref="U158:U169" si="528">IF(AND(R158&lt;&gt;""),R158/J158,"")</f>
        <v/>
      </c>
      <c r="V158" s="12">
        <v>6231</v>
      </c>
      <c r="W158" s="75">
        <v>6</v>
      </c>
      <c r="X158" s="75">
        <v>6</v>
      </c>
      <c r="Y158" s="13">
        <f t="shared" ref="Y158:Y169" si="529">IF(AND(V158&lt;&gt;""),V158/J158,"")</f>
        <v>0.1986862663818118</v>
      </c>
      <c r="Z158" s="12">
        <v>2868</v>
      </c>
      <c r="AA158" s="75">
        <v>2</v>
      </c>
      <c r="AB158" s="75">
        <v>2</v>
      </c>
      <c r="AC158" s="13">
        <f t="shared" ref="AC158:AC169" si="530">IF(AND(Z158&lt;&gt;""),Z158/J158,"")</f>
        <v>9.1451165460285061E-2</v>
      </c>
      <c r="AD158" s="12">
        <v>1465</v>
      </c>
      <c r="AE158" s="75">
        <v>1</v>
      </c>
      <c r="AF158" s="75">
        <v>1</v>
      </c>
      <c r="AG158" s="13">
        <f t="shared" ref="AG158:AG169" si="531">IF(AND(AD158&lt;&gt;""),AD158/J158,"")</f>
        <v>4.6714071617614233E-2</v>
      </c>
      <c r="AH158" s="12"/>
      <c r="AI158" s="75"/>
      <c r="AJ158" s="75"/>
      <c r="AK158" s="13" t="str">
        <f t="shared" ref="AK158:AK169" si="532">IF(AND(AH158&lt;&gt;""),AH158/J158,"")</f>
        <v/>
      </c>
      <c r="AL158" s="12">
        <v>2375</v>
      </c>
      <c r="AM158" s="75">
        <v>1</v>
      </c>
      <c r="AN158" s="75">
        <v>1</v>
      </c>
      <c r="AO158" s="13">
        <f t="shared" ref="AO158:AO169" si="533">IF(AND(AL158&lt;&gt;""),AL158/J158,"")</f>
        <v>7.5731003475654479E-2</v>
      </c>
      <c r="AP158" s="12">
        <f t="shared" ref="AP158:AP169" si="534">IF(OR(BB158&lt;&gt;"",BF158&lt;&gt;"",BJ158&lt;&gt;"",BN158&lt;&gt;"",BR158&lt;&gt;"",BV158&lt;&gt;"",BZ158&lt;&gt;"",CH158&lt;&gt;"",CL158&lt;&gt;"",CD158&lt;&gt;"",CP158&lt;&gt;""),BB158+BF158+BJ158+BN158+BR158+BV158+BZ158+CH158+CL158+CD158+CP158,"")</f>
        <v>539</v>
      </c>
      <c r="AQ158" s="75">
        <f t="shared" si="522"/>
        <v>1</v>
      </c>
      <c r="AR158" s="75">
        <f t="shared" si="523"/>
        <v>0</v>
      </c>
      <c r="AS158" s="13">
        <f t="shared" ref="AS158:AS169" si="535">IF(SUM(BE158,BI158,BM158,BQ158,BU158,BY158,CC158,CG158,CK158,CO158,CS158)=0,"",SUM(BE158,BI158,BM158,BQ158,BU158,BY158,CC158,CG158,CK158,CO158,CS158))</f>
        <v>1.7186951946685375E-2</v>
      </c>
      <c r="AT158" s="12">
        <v>14848</v>
      </c>
      <c r="AU158" s="75">
        <v>13</v>
      </c>
      <c r="AV158" s="75">
        <v>10</v>
      </c>
      <c r="AW158" s="13">
        <f t="shared" ref="AW158:AW169" si="536">IF(AND(AT158&lt;&gt;""),AT158/J158,"")</f>
        <v>0.47345429036063902</v>
      </c>
      <c r="AX158" s="12">
        <f t="shared" ref="AX158:AX169" si="537">IF(IF(M158="",N158+R158+V158+Z158+AD158+AH158+AL158+CH158+CL158+IF(AP158="",0,AP158)+AT158,"")=0,"",IF(M158="",N158+R158+V158+Z158+AD158+AH158+AL158+CH158+CL158+IF(AP158="",0,AP158)+AT158,""))</f>
        <v>31361</v>
      </c>
      <c r="AY158" s="83">
        <f t="shared" ref="AY158:AY169" si="538">O158+S158+W158+AA158+AE158+AM158+AU158+AI158+IF(AQ158="",0,AQ158)</f>
        <v>26</v>
      </c>
      <c r="AZ158" s="83">
        <f t="shared" ref="AZ158:AZ169" si="539">P158+T158+X158+AB158+AF158+AN158+AV158+AJ158+IF(AR158="",0,AR158)</f>
        <v>22</v>
      </c>
      <c r="BA158" s="84">
        <f t="shared" ref="BA158:BA169" si="540">IF(SUM(Q158,U158,Y158,AC158,AG158,AK158,AO158,AW158,AS158)=0,"",SUM(Q158,U158,Y158,AC158,AG158,AK158,AO158,AW158,AS158))</f>
        <v>1</v>
      </c>
      <c r="BB158" s="12"/>
      <c r="BC158" s="75"/>
      <c r="BD158" s="75"/>
      <c r="BE158" s="13" t="str">
        <f t="shared" ref="BE158:BE169" si="541">IF(AND(BB158&lt;&gt;""),BB158/J158,"")</f>
        <v/>
      </c>
      <c r="BF158" s="12"/>
      <c r="BG158" s="75"/>
      <c r="BH158" s="75"/>
      <c r="BI158" s="13" t="str">
        <f t="shared" ref="BI158:BI169" si="542">IF(AND(BF158&lt;&gt;""),BF158/J158,"")</f>
        <v/>
      </c>
      <c r="BJ158" s="12"/>
      <c r="BK158" s="75"/>
      <c r="BL158" s="75"/>
      <c r="BM158" s="13" t="str">
        <f t="shared" ref="BM158:BM169" si="543">IF(AND(BJ158&lt;&gt;""),BJ158/J158,"")</f>
        <v/>
      </c>
      <c r="BN158" s="12"/>
      <c r="BO158" s="75"/>
      <c r="BP158" s="75"/>
      <c r="BQ158" s="13" t="str">
        <f t="shared" ref="BQ158:BQ169" si="544">IF(AND(BN158&lt;&gt;""),BN158/J158,"")</f>
        <v/>
      </c>
      <c r="BR158" s="12"/>
      <c r="BS158" s="75"/>
      <c r="BT158" s="75"/>
      <c r="BU158" s="13" t="str">
        <f t="shared" ref="BU158:BU169" si="545">IF(AND(BR158&lt;&gt;""),BR158/J158,"")</f>
        <v/>
      </c>
      <c r="BV158" s="12"/>
      <c r="BW158" s="75"/>
      <c r="BX158" s="75"/>
      <c r="BY158" s="13" t="str">
        <f t="shared" ref="BY158:BY169" si="546">IF(AND(BV158&lt;&gt;""),BV158/J158,"")</f>
        <v/>
      </c>
      <c r="BZ158" s="12"/>
      <c r="CA158" s="75"/>
      <c r="CB158" s="75"/>
      <c r="CC158" s="13" t="str">
        <f t="shared" ref="CC158:CC169" si="547">IF(AND(BZ158&lt;&gt;""),BZ158/J158,"")</f>
        <v/>
      </c>
      <c r="CD158" s="12"/>
      <c r="CE158" s="75"/>
      <c r="CF158" s="75"/>
      <c r="CG158" s="13" t="str">
        <f t="shared" ref="CG158:CG169" si="548">IF(AND(CD158&lt;&gt;""),CD158/J158,"")</f>
        <v/>
      </c>
      <c r="CH158" s="12"/>
      <c r="CI158" s="75"/>
      <c r="CJ158" s="75"/>
      <c r="CK158" s="13" t="str">
        <f t="shared" ref="CK158" si="549">IF(AND(CH158&lt;&gt;""),CH158/J158,"")</f>
        <v/>
      </c>
      <c r="CL158" s="12"/>
      <c r="CM158" s="75"/>
      <c r="CN158" s="75"/>
      <c r="CO158" s="13" t="str">
        <f t="shared" ref="CO158" si="550">IF(AND(CL158&lt;&gt;""),CL158/J158,"")</f>
        <v/>
      </c>
      <c r="CP158" s="12">
        <v>539</v>
      </c>
      <c r="CQ158" s="75">
        <v>1</v>
      </c>
      <c r="CR158" s="75">
        <v>0</v>
      </c>
      <c r="CS158" s="13">
        <f t="shared" ref="CS158:CS169" si="551">IF(AND(CP158&lt;&gt;""),CP158/J158,"")</f>
        <v>1.7186951946685375E-2</v>
      </c>
      <c r="CT158" s="85">
        <f t="shared" ref="CT158:CT169" si="552">SUM(CS158,CO158,CK158,CG158,BY158,BU158,BQ158,BM158,BI158,BE158,CC158)</f>
        <v>1.7186951946685375E-2</v>
      </c>
    </row>
    <row r="159" spans="1:98">
      <c r="A159" s="1">
        <v>262137</v>
      </c>
      <c r="B159" s="75" t="s">
        <v>2438</v>
      </c>
      <c r="C159" s="86" t="s">
        <v>1052</v>
      </c>
      <c r="D159" s="75" t="str">
        <f t="shared" si="527"/>
        <v>2022年</v>
      </c>
      <c r="E159" s="76">
        <v>44598</v>
      </c>
      <c r="F159" s="28">
        <v>26216</v>
      </c>
      <c r="G159" s="28">
        <v>16383</v>
      </c>
      <c r="H159" s="28">
        <v>26509</v>
      </c>
      <c r="I159" s="13">
        <f t="shared" ref="I159:I170" si="553">IF(AND(F159&lt;&gt;"",G159&lt;&gt;""),G159/F159,"")</f>
        <v>0.62492371071101616</v>
      </c>
      <c r="J159" s="12">
        <v>16198</v>
      </c>
      <c r="K159" s="28">
        <v>185</v>
      </c>
      <c r="L159" s="27">
        <f t="shared" si="518"/>
        <v>16383</v>
      </c>
      <c r="M159" s="77"/>
      <c r="N159" s="82"/>
      <c r="O159" s="75"/>
      <c r="P159" s="75"/>
      <c r="Q159" s="13" t="str">
        <f t="shared" si="483"/>
        <v/>
      </c>
      <c r="R159" s="12"/>
      <c r="S159" s="75"/>
      <c r="T159" s="75"/>
      <c r="U159" s="13" t="str">
        <f t="shared" si="528"/>
        <v/>
      </c>
      <c r="V159" s="12">
        <v>1879</v>
      </c>
      <c r="W159" s="75">
        <v>3</v>
      </c>
      <c r="X159" s="75">
        <v>2</v>
      </c>
      <c r="Y159" s="13">
        <f t="shared" si="529"/>
        <v>0.11600197555253736</v>
      </c>
      <c r="Z159" s="12">
        <v>1501</v>
      </c>
      <c r="AA159" s="75">
        <v>2</v>
      </c>
      <c r="AB159" s="75">
        <v>2</v>
      </c>
      <c r="AC159" s="13">
        <f t="shared" si="530"/>
        <v>9.2665761205087044E-2</v>
      </c>
      <c r="AD159" s="12"/>
      <c r="AE159" s="75"/>
      <c r="AF159" s="75"/>
      <c r="AG159" s="13" t="str">
        <f t="shared" si="531"/>
        <v/>
      </c>
      <c r="AH159" s="12"/>
      <c r="AI159" s="75"/>
      <c r="AJ159" s="75"/>
      <c r="AK159" s="13" t="str">
        <f t="shared" si="532"/>
        <v/>
      </c>
      <c r="AL159" s="12"/>
      <c r="AM159" s="75"/>
      <c r="AN159" s="75"/>
      <c r="AO159" s="13" t="str">
        <f t="shared" si="533"/>
        <v/>
      </c>
      <c r="AP159" s="12" t="str">
        <f t="shared" si="534"/>
        <v/>
      </c>
      <c r="AQ159" s="75" t="str">
        <f t="shared" si="522"/>
        <v/>
      </c>
      <c r="AR159" s="75" t="str">
        <f t="shared" si="523"/>
        <v/>
      </c>
      <c r="AS159" s="13" t="str">
        <f t="shared" si="535"/>
        <v/>
      </c>
      <c r="AT159" s="12">
        <v>12817.999</v>
      </c>
      <c r="AU159" s="75">
        <v>18</v>
      </c>
      <c r="AV159" s="75">
        <v>16</v>
      </c>
      <c r="AW159" s="13">
        <f t="shared" si="536"/>
        <v>0.79133220150635875</v>
      </c>
      <c r="AX159" s="12">
        <f t="shared" si="537"/>
        <v>16197.999</v>
      </c>
      <c r="AY159" s="83">
        <f t="shared" si="538"/>
        <v>23</v>
      </c>
      <c r="AZ159" s="83">
        <f t="shared" si="539"/>
        <v>20</v>
      </c>
      <c r="BA159" s="84">
        <f t="shared" si="540"/>
        <v>0.99999993826398315</v>
      </c>
      <c r="BB159" s="12"/>
      <c r="BC159" s="75"/>
      <c r="BD159" s="75"/>
      <c r="BE159" s="13" t="str">
        <f t="shared" si="541"/>
        <v/>
      </c>
      <c r="BF159" s="12"/>
      <c r="BG159" s="75"/>
      <c r="BH159" s="75"/>
      <c r="BI159" s="13" t="str">
        <f t="shared" si="542"/>
        <v/>
      </c>
      <c r="BJ159" s="12"/>
      <c r="BK159" s="75"/>
      <c r="BL159" s="75"/>
      <c r="BM159" s="13" t="str">
        <f t="shared" si="543"/>
        <v/>
      </c>
      <c r="BN159" s="12"/>
      <c r="BO159" s="75"/>
      <c r="BP159" s="75"/>
      <c r="BQ159" s="13" t="str">
        <f t="shared" si="544"/>
        <v/>
      </c>
      <c r="BR159" s="12"/>
      <c r="BS159" s="75"/>
      <c r="BT159" s="75"/>
      <c r="BU159" s="13" t="str">
        <f t="shared" si="545"/>
        <v/>
      </c>
      <c r="BV159" s="12"/>
      <c r="BW159" s="75"/>
      <c r="BX159" s="75"/>
      <c r="BY159" s="13" t="str">
        <f t="shared" si="546"/>
        <v/>
      </c>
      <c r="BZ159" s="12"/>
      <c r="CA159" s="75"/>
      <c r="CB159" s="75"/>
      <c r="CC159" s="13" t="str">
        <f t="shared" si="547"/>
        <v/>
      </c>
      <c r="CD159" s="12"/>
      <c r="CE159" s="75"/>
      <c r="CF159" s="75"/>
      <c r="CG159" s="13" t="str">
        <f t="shared" si="548"/>
        <v/>
      </c>
      <c r="CH159" s="12"/>
      <c r="CI159" s="75"/>
      <c r="CJ159" s="75"/>
      <c r="CK159" s="13"/>
      <c r="CL159" s="12"/>
      <c r="CM159" s="75"/>
      <c r="CN159" s="75"/>
      <c r="CO159" s="13"/>
      <c r="CP159" s="12"/>
      <c r="CQ159" s="75"/>
      <c r="CR159" s="75"/>
      <c r="CS159" s="13" t="str">
        <f t="shared" si="551"/>
        <v/>
      </c>
      <c r="CT159" s="85">
        <f t="shared" si="552"/>
        <v>0</v>
      </c>
    </row>
    <row r="160" spans="1:98">
      <c r="A160" s="1">
        <v>263435</v>
      </c>
      <c r="B160" s="75" t="s">
        <v>2438</v>
      </c>
      <c r="C160" s="86" t="s">
        <v>1055</v>
      </c>
      <c r="D160" s="75" t="str">
        <f t="shared" si="527"/>
        <v>2022年</v>
      </c>
      <c r="E160" s="76">
        <v>44661</v>
      </c>
      <c r="F160" s="28"/>
      <c r="G160" s="28"/>
      <c r="H160" s="28">
        <v>6124</v>
      </c>
      <c r="I160" s="13" t="str">
        <f t="shared" si="553"/>
        <v/>
      </c>
      <c r="J160" s="12"/>
      <c r="K160" s="28"/>
      <c r="L160" s="27" t="str">
        <f t="shared" ref="L160:L172" si="554">IF(J160&lt;&gt;"",J160+K160,"")</f>
        <v/>
      </c>
      <c r="M160" s="77" t="s">
        <v>1769</v>
      </c>
      <c r="N160" s="82"/>
      <c r="O160" s="75"/>
      <c r="P160" s="75"/>
      <c r="Q160" s="13" t="str">
        <f t="shared" si="483"/>
        <v/>
      </c>
      <c r="R160" s="12"/>
      <c r="S160" s="75"/>
      <c r="T160" s="75"/>
      <c r="U160" s="13" t="str">
        <f t="shared" si="528"/>
        <v/>
      </c>
      <c r="V160" s="12"/>
      <c r="W160" s="75">
        <v>1</v>
      </c>
      <c r="X160" s="75">
        <v>1</v>
      </c>
      <c r="Y160" s="13" t="str">
        <f t="shared" si="529"/>
        <v/>
      </c>
      <c r="Z160" s="12"/>
      <c r="AA160" s="75">
        <v>1</v>
      </c>
      <c r="AB160" s="75">
        <v>1</v>
      </c>
      <c r="AC160" s="13" t="str">
        <f t="shared" si="530"/>
        <v/>
      </c>
      <c r="AD160" s="12"/>
      <c r="AE160" s="75">
        <v>1</v>
      </c>
      <c r="AF160" s="75">
        <v>1</v>
      </c>
      <c r="AG160" s="13" t="str">
        <f t="shared" si="531"/>
        <v/>
      </c>
      <c r="AH160" s="12"/>
      <c r="AI160" s="75"/>
      <c r="AJ160" s="75"/>
      <c r="AK160" s="13" t="str">
        <f t="shared" si="532"/>
        <v/>
      </c>
      <c r="AL160" s="12"/>
      <c r="AM160" s="75"/>
      <c r="AN160" s="75"/>
      <c r="AO160" s="13" t="str">
        <f t="shared" si="533"/>
        <v/>
      </c>
      <c r="AP160" s="12" t="str">
        <f t="shared" si="534"/>
        <v/>
      </c>
      <c r="AQ160" s="75" t="str">
        <f t="shared" si="522"/>
        <v/>
      </c>
      <c r="AR160" s="75" t="str">
        <f t="shared" si="523"/>
        <v/>
      </c>
      <c r="AS160" s="13" t="str">
        <f t="shared" si="535"/>
        <v/>
      </c>
      <c r="AT160" s="12"/>
      <c r="AU160" s="75">
        <v>7</v>
      </c>
      <c r="AV160" s="75">
        <v>7</v>
      </c>
      <c r="AW160" s="13" t="str">
        <f t="shared" si="536"/>
        <v/>
      </c>
      <c r="AX160" s="12" t="str">
        <f t="shared" si="537"/>
        <v/>
      </c>
      <c r="AY160" s="83">
        <f t="shared" si="538"/>
        <v>10</v>
      </c>
      <c r="AZ160" s="83">
        <f t="shared" si="539"/>
        <v>10</v>
      </c>
      <c r="BA160" s="84" t="str">
        <f t="shared" si="540"/>
        <v/>
      </c>
      <c r="BB160" s="12"/>
      <c r="BC160" s="75"/>
      <c r="BD160" s="75"/>
      <c r="BE160" s="13" t="str">
        <f t="shared" si="541"/>
        <v/>
      </c>
      <c r="BF160" s="12"/>
      <c r="BG160" s="75"/>
      <c r="BH160" s="75"/>
      <c r="BI160" s="13" t="str">
        <f t="shared" si="542"/>
        <v/>
      </c>
      <c r="BJ160" s="12"/>
      <c r="BK160" s="75"/>
      <c r="BL160" s="75"/>
      <c r="BM160" s="13" t="str">
        <f t="shared" si="543"/>
        <v/>
      </c>
      <c r="BN160" s="12"/>
      <c r="BO160" s="75"/>
      <c r="BP160" s="75"/>
      <c r="BQ160" s="13" t="str">
        <f t="shared" si="544"/>
        <v/>
      </c>
      <c r="BR160" s="12"/>
      <c r="BS160" s="75"/>
      <c r="BT160" s="75"/>
      <c r="BU160" s="13" t="str">
        <f t="shared" si="545"/>
        <v/>
      </c>
      <c r="BV160" s="12"/>
      <c r="BW160" s="75"/>
      <c r="BX160" s="75"/>
      <c r="BY160" s="13" t="str">
        <f t="shared" si="546"/>
        <v/>
      </c>
      <c r="BZ160" s="12"/>
      <c r="CA160" s="75"/>
      <c r="CB160" s="75"/>
      <c r="CC160" s="13" t="str">
        <f t="shared" si="547"/>
        <v/>
      </c>
      <c r="CD160" s="12"/>
      <c r="CE160" s="75"/>
      <c r="CF160" s="75"/>
      <c r="CG160" s="13" t="str">
        <f t="shared" si="548"/>
        <v/>
      </c>
      <c r="CH160" s="12"/>
      <c r="CI160" s="75"/>
      <c r="CJ160" s="75"/>
      <c r="CK160" s="13"/>
      <c r="CL160" s="12"/>
      <c r="CM160" s="75"/>
      <c r="CN160" s="75"/>
      <c r="CO160" s="13"/>
      <c r="CP160" s="12"/>
      <c r="CQ160" s="75"/>
      <c r="CR160" s="75"/>
      <c r="CS160" s="13" t="str">
        <f t="shared" si="551"/>
        <v/>
      </c>
      <c r="CT160" s="85">
        <f t="shared" si="552"/>
        <v>0</v>
      </c>
    </row>
    <row r="161" spans="1:98">
      <c r="A161" s="1">
        <v>263664</v>
      </c>
      <c r="B161" s="75" t="s">
        <v>2438</v>
      </c>
      <c r="C161" s="86" t="s">
        <v>1059</v>
      </c>
      <c r="D161" s="75" t="str">
        <f t="shared" si="527"/>
        <v>2021年</v>
      </c>
      <c r="E161" s="76">
        <v>44697</v>
      </c>
      <c r="F161" s="28"/>
      <c r="G161" s="28"/>
      <c r="H161" s="28">
        <v>30536</v>
      </c>
      <c r="I161" s="13" t="str">
        <f t="shared" si="553"/>
        <v/>
      </c>
      <c r="J161" s="12"/>
      <c r="K161" s="28"/>
      <c r="L161" s="27" t="str">
        <f t="shared" si="554"/>
        <v/>
      </c>
      <c r="M161" s="77" t="s">
        <v>1769</v>
      </c>
      <c r="N161" s="82"/>
      <c r="O161" s="75"/>
      <c r="P161" s="75"/>
      <c r="Q161" s="13" t="str">
        <f t="shared" si="483"/>
        <v/>
      </c>
      <c r="R161" s="12"/>
      <c r="S161" s="75"/>
      <c r="T161" s="75"/>
      <c r="U161" s="13" t="str">
        <f t="shared" si="528"/>
        <v/>
      </c>
      <c r="V161" s="12"/>
      <c r="W161" s="75">
        <v>4</v>
      </c>
      <c r="X161" s="75">
        <v>4</v>
      </c>
      <c r="Y161" s="13" t="str">
        <f t="shared" si="529"/>
        <v/>
      </c>
      <c r="Z161" s="12"/>
      <c r="AA161" s="75">
        <v>1</v>
      </c>
      <c r="AB161" s="75">
        <v>1</v>
      </c>
      <c r="AC161" s="13" t="str">
        <f t="shared" si="530"/>
        <v/>
      </c>
      <c r="AD161" s="12"/>
      <c r="AE161" s="75">
        <v>1</v>
      </c>
      <c r="AF161" s="75">
        <v>1</v>
      </c>
      <c r="AG161" s="13" t="str">
        <f t="shared" si="531"/>
        <v/>
      </c>
      <c r="AH161" s="12"/>
      <c r="AI161" s="75"/>
      <c r="AJ161" s="75"/>
      <c r="AK161" s="13" t="str">
        <f t="shared" si="532"/>
        <v/>
      </c>
      <c r="AL161" s="12"/>
      <c r="AM161" s="75"/>
      <c r="AN161" s="75"/>
      <c r="AO161" s="13" t="str">
        <f t="shared" si="533"/>
        <v/>
      </c>
      <c r="AP161" s="12" t="str">
        <f t="shared" si="534"/>
        <v/>
      </c>
      <c r="AQ161" s="75" t="str">
        <f t="shared" si="522"/>
        <v/>
      </c>
      <c r="AR161" s="75" t="str">
        <f t="shared" si="523"/>
        <v/>
      </c>
      <c r="AS161" s="13" t="str">
        <f t="shared" si="535"/>
        <v/>
      </c>
      <c r="AT161" s="12"/>
      <c r="AU161" s="75">
        <v>12</v>
      </c>
      <c r="AV161" s="75">
        <v>12</v>
      </c>
      <c r="AW161" s="13" t="str">
        <f t="shared" si="536"/>
        <v/>
      </c>
      <c r="AX161" s="12" t="str">
        <f t="shared" si="537"/>
        <v/>
      </c>
      <c r="AY161" s="83">
        <f t="shared" si="538"/>
        <v>18</v>
      </c>
      <c r="AZ161" s="83">
        <f t="shared" si="539"/>
        <v>18</v>
      </c>
      <c r="BA161" s="84" t="str">
        <f t="shared" si="540"/>
        <v/>
      </c>
      <c r="BB161" s="12"/>
      <c r="BC161" s="75"/>
      <c r="BD161" s="75"/>
      <c r="BE161" s="13" t="str">
        <f t="shared" si="541"/>
        <v/>
      </c>
      <c r="BF161" s="12"/>
      <c r="BG161" s="75"/>
      <c r="BH161" s="75"/>
      <c r="BI161" s="13" t="str">
        <f t="shared" si="542"/>
        <v/>
      </c>
      <c r="BJ161" s="12"/>
      <c r="BK161" s="75"/>
      <c r="BL161" s="75"/>
      <c r="BM161" s="13" t="str">
        <f t="shared" si="543"/>
        <v/>
      </c>
      <c r="BN161" s="12"/>
      <c r="BO161" s="75"/>
      <c r="BP161" s="75"/>
      <c r="BQ161" s="13" t="str">
        <f t="shared" si="544"/>
        <v/>
      </c>
      <c r="BR161" s="12"/>
      <c r="BS161" s="75"/>
      <c r="BT161" s="75"/>
      <c r="BU161" s="13" t="str">
        <f t="shared" si="545"/>
        <v/>
      </c>
      <c r="BV161" s="12"/>
      <c r="BW161" s="75"/>
      <c r="BX161" s="75"/>
      <c r="BY161" s="13" t="str">
        <f t="shared" si="546"/>
        <v/>
      </c>
      <c r="BZ161" s="12"/>
      <c r="CA161" s="75"/>
      <c r="CB161" s="75"/>
      <c r="CC161" s="13" t="str">
        <f t="shared" si="547"/>
        <v/>
      </c>
      <c r="CD161" s="12"/>
      <c r="CE161" s="75"/>
      <c r="CF161" s="75"/>
      <c r="CG161" s="13" t="str">
        <f t="shared" si="548"/>
        <v/>
      </c>
      <c r="CH161" s="12"/>
      <c r="CI161" s="75"/>
      <c r="CJ161" s="75"/>
      <c r="CK161" s="13"/>
      <c r="CL161" s="12"/>
      <c r="CM161" s="75"/>
      <c r="CN161" s="75"/>
      <c r="CO161" s="13"/>
      <c r="CP161" s="12"/>
      <c r="CQ161" s="75"/>
      <c r="CR161" s="75"/>
      <c r="CS161" s="13" t="str">
        <f t="shared" si="551"/>
        <v/>
      </c>
      <c r="CT161" s="85">
        <f t="shared" si="552"/>
        <v>0</v>
      </c>
    </row>
    <row r="162" spans="1:98">
      <c r="A162" s="1">
        <v>264075</v>
      </c>
      <c r="B162" s="75" t="s">
        <v>2438</v>
      </c>
      <c r="C162" s="86" t="s">
        <v>1061</v>
      </c>
      <c r="D162" s="75" t="str">
        <f t="shared" si="527"/>
        <v>2021年</v>
      </c>
      <c r="E162" s="76">
        <v>44879</v>
      </c>
      <c r="F162" s="28">
        <v>11757</v>
      </c>
      <c r="G162" s="28">
        <v>8618</v>
      </c>
      <c r="H162" s="28"/>
      <c r="I162" s="13">
        <f t="shared" si="553"/>
        <v>0.73301012162966739</v>
      </c>
      <c r="J162" s="12">
        <v>8437</v>
      </c>
      <c r="K162" s="28">
        <v>181</v>
      </c>
      <c r="L162" s="27">
        <f t="shared" si="554"/>
        <v>8618</v>
      </c>
      <c r="M162" s="77"/>
      <c r="N162" s="82"/>
      <c r="O162" s="75"/>
      <c r="P162" s="75"/>
      <c r="Q162" s="13" t="str">
        <f t="shared" si="483"/>
        <v/>
      </c>
      <c r="R162" s="12"/>
      <c r="S162" s="75"/>
      <c r="T162" s="75"/>
      <c r="U162" s="13" t="str">
        <f t="shared" si="528"/>
        <v/>
      </c>
      <c r="V162" s="12">
        <v>1207</v>
      </c>
      <c r="W162" s="75">
        <v>3</v>
      </c>
      <c r="X162" s="75">
        <v>2</v>
      </c>
      <c r="Y162" s="13">
        <f t="shared" si="529"/>
        <v>0.14306032950100747</v>
      </c>
      <c r="Z162" s="12">
        <v>1109</v>
      </c>
      <c r="AA162" s="75">
        <v>2</v>
      </c>
      <c r="AB162" s="75">
        <v>2</v>
      </c>
      <c r="AC162" s="13">
        <f t="shared" si="530"/>
        <v>0.13144482636008059</v>
      </c>
      <c r="AD162" s="12"/>
      <c r="AE162" s="75"/>
      <c r="AF162" s="75"/>
      <c r="AG162" s="13" t="str">
        <f t="shared" si="531"/>
        <v/>
      </c>
      <c r="AH162" s="12"/>
      <c r="AI162" s="75"/>
      <c r="AJ162" s="75"/>
      <c r="AK162" s="13" t="str">
        <f t="shared" si="532"/>
        <v/>
      </c>
      <c r="AL162" s="12"/>
      <c r="AM162" s="75"/>
      <c r="AN162" s="75"/>
      <c r="AO162" s="13" t="str">
        <f t="shared" si="533"/>
        <v/>
      </c>
      <c r="AP162" s="12" t="str">
        <f t="shared" si="534"/>
        <v/>
      </c>
      <c r="AQ162" s="75" t="str">
        <f t="shared" si="522"/>
        <v/>
      </c>
      <c r="AR162" s="75" t="str">
        <f t="shared" si="523"/>
        <v/>
      </c>
      <c r="AS162" s="13" t="str">
        <f t="shared" si="535"/>
        <v/>
      </c>
      <c r="AT162" s="12">
        <v>6120.9989999999998</v>
      </c>
      <c r="AU162" s="75">
        <v>13</v>
      </c>
      <c r="AV162" s="75">
        <v>9</v>
      </c>
      <c r="AW162" s="13">
        <f t="shared" si="536"/>
        <v>0.7254947256133697</v>
      </c>
      <c r="AX162" s="12">
        <f t="shared" si="537"/>
        <v>8436.9989999999998</v>
      </c>
      <c r="AY162" s="83">
        <f t="shared" si="538"/>
        <v>18</v>
      </c>
      <c r="AZ162" s="83">
        <f t="shared" si="539"/>
        <v>13</v>
      </c>
      <c r="BA162" s="84">
        <f t="shared" si="540"/>
        <v>0.99999988147445773</v>
      </c>
      <c r="BB162" s="12"/>
      <c r="BC162" s="75"/>
      <c r="BD162" s="75"/>
      <c r="BE162" s="13" t="str">
        <f t="shared" si="541"/>
        <v/>
      </c>
      <c r="BF162" s="12"/>
      <c r="BG162" s="75"/>
      <c r="BH162" s="75"/>
      <c r="BI162" s="13" t="str">
        <f t="shared" si="542"/>
        <v/>
      </c>
      <c r="BJ162" s="12"/>
      <c r="BK162" s="75"/>
      <c r="BL162" s="75"/>
      <c r="BM162" s="13" t="str">
        <f t="shared" si="543"/>
        <v/>
      </c>
      <c r="BN162" s="12"/>
      <c r="BO162" s="75"/>
      <c r="BP162" s="75"/>
      <c r="BQ162" s="13" t="str">
        <f t="shared" si="544"/>
        <v/>
      </c>
      <c r="BR162" s="12"/>
      <c r="BS162" s="75"/>
      <c r="BT162" s="75"/>
      <c r="BU162" s="13" t="str">
        <f t="shared" si="545"/>
        <v/>
      </c>
      <c r="BV162" s="12"/>
      <c r="BW162" s="75"/>
      <c r="BX162" s="75"/>
      <c r="BY162" s="13" t="str">
        <f t="shared" si="546"/>
        <v/>
      </c>
      <c r="BZ162" s="12"/>
      <c r="CA162" s="75"/>
      <c r="CB162" s="75"/>
      <c r="CC162" s="13" t="str">
        <f t="shared" si="547"/>
        <v/>
      </c>
      <c r="CD162" s="12"/>
      <c r="CE162" s="75"/>
      <c r="CF162" s="75"/>
      <c r="CG162" s="13" t="str">
        <f t="shared" si="548"/>
        <v/>
      </c>
      <c r="CH162" s="12"/>
      <c r="CI162" s="75"/>
      <c r="CJ162" s="75"/>
      <c r="CK162" s="13"/>
      <c r="CL162" s="12"/>
      <c r="CM162" s="75"/>
      <c r="CN162" s="75"/>
      <c r="CO162" s="13"/>
      <c r="CP162" s="12"/>
      <c r="CQ162" s="75"/>
      <c r="CR162" s="75"/>
      <c r="CS162" s="13" t="str">
        <f t="shared" si="551"/>
        <v/>
      </c>
      <c r="CT162" s="85">
        <f t="shared" si="552"/>
        <v>0</v>
      </c>
    </row>
    <row r="163" spans="1:98">
      <c r="A163" s="1">
        <v>264652</v>
      </c>
      <c r="B163" s="75" t="s">
        <v>2438</v>
      </c>
      <c r="C163" s="86" t="s">
        <v>1064</v>
      </c>
      <c r="D163" s="75" t="str">
        <f t="shared" si="527"/>
        <v>2022年</v>
      </c>
      <c r="E163" s="76">
        <v>44661</v>
      </c>
      <c r="F163" s="28">
        <v>17549</v>
      </c>
      <c r="G163" s="28">
        <v>11113</v>
      </c>
      <c r="H163" s="28">
        <v>17803</v>
      </c>
      <c r="I163" s="13">
        <f t="shared" si="553"/>
        <v>0.63325545615134771</v>
      </c>
      <c r="J163" s="12">
        <v>10636</v>
      </c>
      <c r="K163" s="28">
        <v>477</v>
      </c>
      <c r="L163" s="27">
        <f t="shared" si="554"/>
        <v>11113</v>
      </c>
      <c r="M163" s="77"/>
      <c r="N163" s="82"/>
      <c r="O163" s="75"/>
      <c r="P163" s="75"/>
      <c r="Q163" s="13" t="str">
        <f t="shared" si="483"/>
        <v/>
      </c>
      <c r="R163" s="12"/>
      <c r="S163" s="75"/>
      <c r="T163" s="75"/>
      <c r="U163" s="13" t="str">
        <f t="shared" si="528"/>
        <v/>
      </c>
      <c r="V163" s="12">
        <v>2117</v>
      </c>
      <c r="W163" s="75">
        <v>3</v>
      </c>
      <c r="X163" s="75">
        <v>3</v>
      </c>
      <c r="Y163" s="13">
        <f t="shared" si="529"/>
        <v>0.19904099285445656</v>
      </c>
      <c r="Z163" s="12">
        <v>980</v>
      </c>
      <c r="AA163" s="75">
        <v>1</v>
      </c>
      <c r="AB163" s="75">
        <v>1</v>
      </c>
      <c r="AC163" s="13">
        <f t="shared" si="530"/>
        <v>9.2139902218879272E-2</v>
      </c>
      <c r="AD163" s="12"/>
      <c r="AE163" s="75"/>
      <c r="AF163" s="75"/>
      <c r="AG163" s="13" t="str">
        <f t="shared" si="531"/>
        <v/>
      </c>
      <c r="AH163" s="12"/>
      <c r="AI163" s="75"/>
      <c r="AJ163" s="75"/>
      <c r="AK163" s="13" t="str">
        <f t="shared" si="532"/>
        <v/>
      </c>
      <c r="AL163" s="12"/>
      <c r="AM163" s="75"/>
      <c r="AN163" s="75"/>
      <c r="AO163" s="13" t="str">
        <f t="shared" si="533"/>
        <v/>
      </c>
      <c r="AP163" s="12" t="str">
        <f t="shared" si="534"/>
        <v/>
      </c>
      <c r="AQ163" s="75" t="str">
        <f t="shared" si="522"/>
        <v/>
      </c>
      <c r="AR163" s="75" t="str">
        <f t="shared" si="523"/>
        <v/>
      </c>
      <c r="AS163" s="13" t="str">
        <f t="shared" si="535"/>
        <v/>
      </c>
      <c r="AT163" s="12">
        <v>7538.9989999999998</v>
      </c>
      <c r="AU163" s="75">
        <v>13</v>
      </c>
      <c r="AV163" s="75">
        <v>12</v>
      </c>
      <c r="AW163" s="13">
        <f t="shared" si="536"/>
        <v>0.7088190109063558</v>
      </c>
      <c r="AX163" s="12">
        <f t="shared" si="537"/>
        <v>10635.999</v>
      </c>
      <c r="AY163" s="83">
        <f t="shared" si="538"/>
        <v>17</v>
      </c>
      <c r="AZ163" s="83">
        <f t="shared" si="539"/>
        <v>16</v>
      </c>
      <c r="BA163" s="84">
        <f t="shared" si="540"/>
        <v>0.99999990597969157</v>
      </c>
      <c r="BB163" s="12"/>
      <c r="BC163" s="75"/>
      <c r="BD163" s="75"/>
      <c r="BE163" s="13" t="str">
        <f t="shared" si="541"/>
        <v/>
      </c>
      <c r="BF163" s="12"/>
      <c r="BG163" s="75"/>
      <c r="BH163" s="75"/>
      <c r="BI163" s="13" t="str">
        <f t="shared" si="542"/>
        <v/>
      </c>
      <c r="BJ163" s="12"/>
      <c r="BK163" s="75"/>
      <c r="BL163" s="75"/>
      <c r="BM163" s="13" t="str">
        <f t="shared" si="543"/>
        <v/>
      </c>
      <c r="BN163" s="12"/>
      <c r="BO163" s="75"/>
      <c r="BP163" s="75"/>
      <c r="BQ163" s="13" t="str">
        <f t="shared" si="544"/>
        <v/>
      </c>
      <c r="BR163" s="12"/>
      <c r="BS163" s="75"/>
      <c r="BT163" s="75"/>
      <c r="BU163" s="13" t="str">
        <f t="shared" si="545"/>
        <v/>
      </c>
      <c r="BV163" s="12"/>
      <c r="BW163" s="75"/>
      <c r="BX163" s="75"/>
      <c r="BY163" s="13" t="str">
        <f t="shared" si="546"/>
        <v/>
      </c>
      <c r="BZ163" s="12"/>
      <c r="CA163" s="75"/>
      <c r="CB163" s="75"/>
      <c r="CC163" s="13" t="str">
        <f t="shared" si="547"/>
        <v/>
      </c>
      <c r="CD163" s="12"/>
      <c r="CE163" s="75"/>
      <c r="CF163" s="75"/>
      <c r="CG163" s="13" t="str">
        <f t="shared" si="548"/>
        <v/>
      </c>
      <c r="CH163" s="12"/>
      <c r="CI163" s="75"/>
      <c r="CJ163" s="75"/>
      <c r="CK163" s="13"/>
      <c r="CL163" s="12"/>
      <c r="CM163" s="75"/>
      <c r="CN163" s="75"/>
      <c r="CO163" s="13"/>
      <c r="CP163" s="12"/>
      <c r="CQ163" s="75"/>
      <c r="CR163" s="75"/>
      <c r="CS163" s="13" t="str">
        <f t="shared" si="551"/>
        <v/>
      </c>
      <c r="CT163" s="85">
        <f t="shared" si="552"/>
        <v>0</v>
      </c>
    </row>
    <row r="164" spans="1:98">
      <c r="A164" s="1">
        <v>272167</v>
      </c>
      <c r="B164" s="75" t="s">
        <v>2445</v>
      </c>
      <c r="C164" s="86" t="s">
        <v>1082</v>
      </c>
      <c r="D164" s="75" t="str">
        <f t="shared" ref="D164:D169" si="555">IF(MONTH(E164)&gt;=5, YEAR(E164)-1, YEAR(E164))&amp;"年"</f>
        <v>2022年</v>
      </c>
      <c r="E164" s="76">
        <v>44675</v>
      </c>
      <c r="F164" s="28">
        <v>87359</v>
      </c>
      <c r="G164" s="28">
        <v>39336</v>
      </c>
      <c r="H164" s="28">
        <v>88478</v>
      </c>
      <c r="I164" s="13">
        <f t="shared" si="553"/>
        <v>0.45027987957737614</v>
      </c>
      <c r="J164" s="12">
        <v>38878</v>
      </c>
      <c r="K164" s="28">
        <v>458</v>
      </c>
      <c r="L164" s="27">
        <f t="shared" si="554"/>
        <v>39336</v>
      </c>
      <c r="M164" s="77"/>
      <c r="N164" s="82">
        <v>5080</v>
      </c>
      <c r="O164" s="75">
        <v>2</v>
      </c>
      <c r="P164" s="75">
        <v>2</v>
      </c>
      <c r="Q164" s="13">
        <f t="shared" si="483"/>
        <v>0.1306651576727198</v>
      </c>
      <c r="R164" s="12"/>
      <c r="S164" s="75"/>
      <c r="T164" s="75"/>
      <c r="U164" s="13" t="str">
        <f t="shared" si="528"/>
        <v/>
      </c>
      <c r="V164" s="12">
        <v>6537</v>
      </c>
      <c r="W164" s="75">
        <v>5</v>
      </c>
      <c r="X164" s="75">
        <v>3</v>
      </c>
      <c r="Y164" s="13">
        <f t="shared" si="529"/>
        <v>0.16814136529656876</v>
      </c>
      <c r="Z164" s="12">
        <v>6952</v>
      </c>
      <c r="AA164" s="75">
        <v>4</v>
      </c>
      <c r="AB164" s="75">
        <v>4</v>
      </c>
      <c r="AC164" s="13">
        <f t="shared" si="530"/>
        <v>0.17881578270487164</v>
      </c>
      <c r="AD164" s="12"/>
      <c r="AE164" s="75"/>
      <c r="AF164" s="75"/>
      <c r="AG164" s="13" t="str">
        <f t="shared" si="531"/>
        <v/>
      </c>
      <c r="AH164" s="12"/>
      <c r="AI164" s="75"/>
      <c r="AJ164" s="75"/>
      <c r="AK164" s="13" t="str">
        <f t="shared" si="532"/>
        <v/>
      </c>
      <c r="AL164" s="12"/>
      <c r="AM164" s="75"/>
      <c r="AN164" s="75"/>
      <c r="AO164" s="13" t="str">
        <f t="shared" si="533"/>
        <v/>
      </c>
      <c r="AP164" s="12">
        <f t="shared" si="534"/>
        <v>10696</v>
      </c>
      <c r="AQ164" s="75">
        <f t="shared" ref="AQ164:AQ179" si="556">IF(OR(BC164&lt;&gt;"",BG164&lt;&gt;"",BK164&lt;&gt;"",BO164&lt;&gt;"",BS164&lt;&gt;"",BW164&lt;&gt;"",CA164&lt;&gt;"",CE164&lt;&gt;"",CQ164&lt;&gt;""),BC164+BG164+BK164+BO164+BS164+BW164+CA164+CE164+CQ164,"")</f>
        <v>4</v>
      </c>
      <c r="AR164" s="75">
        <f t="shared" ref="AR164:AR179" si="557">IF(OR(BD164&lt;&gt;"",BH164&lt;&gt;"",BL164&lt;&gt;"",BP164&lt;&gt;"",BT164&lt;&gt;"",BX164&lt;&gt;"",CB164&lt;&gt;"",CF164&lt;&gt;"",CR164&lt;&gt;""),BD164+BH164+BL164+BP164+BT164+BX164+CB164+CF164+CR164,"")</f>
        <v>4</v>
      </c>
      <c r="AS164" s="13">
        <f t="shared" si="535"/>
        <v>0.27511703276917537</v>
      </c>
      <c r="AT164" s="12">
        <v>9613</v>
      </c>
      <c r="AU164" s="75">
        <v>8</v>
      </c>
      <c r="AV164" s="75">
        <v>5</v>
      </c>
      <c r="AW164" s="13">
        <f t="shared" si="536"/>
        <v>0.24726066155666443</v>
      </c>
      <c r="AX164" s="12">
        <f t="shared" si="537"/>
        <v>38878</v>
      </c>
      <c r="AY164" s="83">
        <f t="shared" si="538"/>
        <v>23</v>
      </c>
      <c r="AZ164" s="83">
        <f t="shared" si="539"/>
        <v>18</v>
      </c>
      <c r="BA164" s="84">
        <f t="shared" si="540"/>
        <v>1</v>
      </c>
      <c r="BB164" s="12"/>
      <c r="BC164" s="75"/>
      <c r="BD164" s="75"/>
      <c r="BE164" s="13" t="str">
        <f t="shared" si="541"/>
        <v/>
      </c>
      <c r="BF164" s="12"/>
      <c r="BG164" s="75"/>
      <c r="BH164" s="75"/>
      <c r="BI164" s="13" t="str">
        <f t="shared" si="542"/>
        <v/>
      </c>
      <c r="BJ164" s="12"/>
      <c r="BK164" s="75"/>
      <c r="BL164" s="75"/>
      <c r="BM164" s="13" t="str">
        <f t="shared" si="543"/>
        <v/>
      </c>
      <c r="BN164" s="12"/>
      <c r="BO164" s="75"/>
      <c r="BP164" s="75"/>
      <c r="BQ164" s="13" t="str">
        <f t="shared" si="544"/>
        <v/>
      </c>
      <c r="BR164" s="12"/>
      <c r="BS164" s="75"/>
      <c r="BT164" s="75"/>
      <c r="BU164" s="13" t="str">
        <f t="shared" si="545"/>
        <v/>
      </c>
      <c r="BV164" s="12">
        <v>10696</v>
      </c>
      <c r="BW164" s="75">
        <v>4</v>
      </c>
      <c r="BX164" s="75">
        <v>4</v>
      </c>
      <c r="BY164" s="13">
        <f t="shared" si="546"/>
        <v>0.27511703276917537</v>
      </c>
      <c r="BZ164" s="12"/>
      <c r="CA164" s="75"/>
      <c r="CB164" s="75"/>
      <c r="CC164" s="13" t="str">
        <f t="shared" si="547"/>
        <v/>
      </c>
      <c r="CD164" s="12"/>
      <c r="CE164" s="75"/>
      <c r="CF164" s="75"/>
      <c r="CG164" s="13" t="str">
        <f t="shared" si="548"/>
        <v/>
      </c>
      <c r="CH164" s="12"/>
      <c r="CI164" s="75"/>
      <c r="CJ164" s="75"/>
      <c r="CK164" s="13" t="str">
        <f t="shared" ref="CK164:CK165" si="558">IF(AND(CH164&lt;&gt;""),CH164/J164,"")</f>
        <v/>
      </c>
      <c r="CL164" s="12"/>
      <c r="CM164" s="75"/>
      <c r="CN164" s="75"/>
      <c r="CO164" s="13" t="str">
        <f t="shared" ref="CO164:CO165" si="559">IF(AND(CL164&lt;&gt;""),CL164/J164,"")</f>
        <v/>
      </c>
      <c r="CP164" s="12"/>
      <c r="CQ164" s="75"/>
      <c r="CR164" s="75"/>
      <c r="CS164" s="13" t="str">
        <f t="shared" si="551"/>
        <v/>
      </c>
      <c r="CT164" s="85">
        <f t="shared" si="552"/>
        <v>0.27511703276917537</v>
      </c>
    </row>
    <row r="165" spans="1:98">
      <c r="A165" s="1">
        <v>272213</v>
      </c>
      <c r="B165" s="75" t="s">
        <v>2445</v>
      </c>
      <c r="C165" s="86" t="s">
        <v>1088</v>
      </c>
      <c r="D165" s="75" t="str">
        <f t="shared" si="555"/>
        <v>2021年</v>
      </c>
      <c r="E165" s="76">
        <v>44816</v>
      </c>
      <c r="F165" s="28">
        <v>56848</v>
      </c>
      <c r="G165" s="28">
        <v>28702</v>
      </c>
      <c r="H165" s="28">
        <v>57495</v>
      </c>
      <c r="I165" s="13">
        <f t="shared" si="553"/>
        <v>0.50489023360540386</v>
      </c>
      <c r="J165" s="12">
        <v>28443</v>
      </c>
      <c r="K165" s="28">
        <v>259</v>
      </c>
      <c r="L165" s="27">
        <f t="shared" si="554"/>
        <v>28702</v>
      </c>
      <c r="M165" s="77"/>
      <c r="N165" s="82">
        <v>4938</v>
      </c>
      <c r="O165" s="75">
        <v>3</v>
      </c>
      <c r="P165" s="75">
        <v>3</v>
      </c>
      <c r="Q165" s="13">
        <f t="shared" si="483"/>
        <v>0.17361037865204093</v>
      </c>
      <c r="R165" s="12"/>
      <c r="S165" s="75"/>
      <c r="T165" s="75"/>
      <c r="U165" s="13" t="str">
        <f t="shared" si="528"/>
        <v/>
      </c>
      <c r="V165" s="12">
        <v>2617</v>
      </c>
      <c r="W165" s="75">
        <v>2</v>
      </c>
      <c r="X165" s="75">
        <v>2</v>
      </c>
      <c r="Y165" s="13">
        <f t="shared" si="529"/>
        <v>9.2008578560630036E-2</v>
      </c>
      <c r="Z165" s="12">
        <v>3945</v>
      </c>
      <c r="AA165" s="75">
        <v>3</v>
      </c>
      <c r="AB165" s="75">
        <v>3</v>
      </c>
      <c r="AC165" s="13">
        <f t="shared" si="530"/>
        <v>0.13869844953064023</v>
      </c>
      <c r="AD165" s="12"/>
      <c r="AE165" s="75"/>
      <c r="AF165" s="75"/>
      <c r="AG165" s="13" t="str">
        <f t="shared" si="531"/>
        <v/>
      </c>
      <c r="AH165" s="12"/>
      <c r="AI165" s="75"/>
      <c r="AJ165" s="75"/>
      <c r="AK165" s="13" t="str">
        <f t="shared" si="532"/>
        <v/>
      </c>
      <c r="AL165" s="12"/>
      <c r="AM165" s="75"/>
      <c r="AN165" s="75"/>
      <c r="AO165" s="13" t="str">
        <f t="shared" si="533"/>
        <v/>
      </c>
      <c r="AP165" s="12">
        <f t="shared" si="534"/>
        <v>9210</v>
      </c>
      <c r="AQ165" s="75">
        <f t="shared" si="556"/>
        <v>6</v>
      </c>
      <c r="AR165" s="75">
        <f t="shared" si="557"/>
        <v>5</v>
      </c>
      <c r="AS165" s="13">
        <f t="shared" si="535"/>
        <v>0.32380550574833877</v>
      </c>
      <c r="AT165" s="12">
        <v>7733</v>
      </c>
      <c r="AU165" s="75">
        <v>7</v>
      </c>
      <c r="AV165" s="75">
        <v>3</v>
      </c>
      <c r="AW165" s="13">
        <f t="shared" si="536"/>
        <v>0.27187708750835005</v>
      </c>
      <c r="AX165" s="12">
        <f t="shared" si="537"/>
        <v>28443</v>
      </c>
      <c r="AY165" s="83">
        <f t="shared" si="538"/>
        <v>21</v>
      </c>
      <c r="AZ165" s="83">
        <f t="shared" si="539"/>
        <v>16</v>
      </c>
      <c r="BA165" s="84">
        <f t="shared" si="540"/>
        <v>1</v>
      </c>
      <c r="BB165" s="12"/>
      <c r="BC165" s="75"/>
      <c r="BD165" s="75"/>
      <c r="BE165" s="13" t="str">
        <f t="shared" si="541"/>
        <v/>
      </c>
      <c r="BF165" s="12"/>
      <c r="BG165" s="75"/>
      <c r="BH165" s="75"/>
      <c r="BI165" s="13" t="str">
        <f t="shared" si="542"/>
        <v/>
      </c>
      <c r="BJ165" s="12"/>
      <c r="BK165" s="75"/>
      <c r="BL165" s="75"/>
      <c r="BM165" s="13" t="str">
        <f t="shared" si="543"/>
        <v/>
      </c>
      <c r="BN165" s="12"/>
      <c r="BO165" s="75"/>
      <c r="BP165" s="75"/>
      <c r="BQ165" s="13" t="str">
        <f t="shared" si="544"/>
        <v/>
      </c>
      <c r="BR165" s="12"/>
      <c r="BS165" s="75"/>
      <c r="BT165" s="75"/>
      <c r="BU165" s="13" t="str">
        <f t="shared" si="545"/>
        <v/>
      </c>
      <c r="BV165" s="12">
        <v>8088</v>
      </c>
      <c r="BW165" s="75">
        <v>5</v>
      </c>
      <c r="BX165" s="75">
        <v>5</v>
      </c>
      <c r="BY165" s="13">
        <f t="shared" si="546"/>
        <v>0.28435819006433921</v>
      </c>
      <c r="BZ165" s="12"/>
      <c r="CA165" s="75"/>
      <c r="CB165" s="75"/>
      <c r="CC165" s="13" t="str">
        <f t="shared" si="547"/>
        <v/>
      </c>
      <c r="CD165" s="12"/>
      <c r="CE165" s="75"/>
      <c r="CF165" s="75"/>
      <c r="CG165" s="13" t="str">
        <f t="shared" si="548"/>
        <v/>
      </c>
      <c r="CH165" s="12"/>
      <c r="CI165" s="75"/>
      <c r="CJ165" s="75"/>
      <c r="CK165" s="13" t="str">
        <f t="shared" si="558"/>
        <v/>
      </c>
      <c r="CL165" s="12"/>
      <c r="CM165" s="75"/>
      <c r="CN165" s="75"/>
      <c r="CO165" s="13" t="str">
        <f t="shared" si="559"/>
        <v/>
      </c>
      <c r="CP165" s="12">
        <v>1122</v>
      </c>
      <c r="CQ165" s="75">
        <v>1</v>
      </c>
      <c r="CR165" s="75">
        <v>0</v>
      </c>
      <c r="CS165" s="13">
        <f t="shared" si="551"/>
        <v>3.9447315683999576E-2</v>
      </c>
      <c r="CT165" s="85">
        <f t="shared" si="552"/>
        <v>0.32380550574833877</v>
      </c>
    </row>
    <row r="166" spans="1:98">
      <c r="A166" s="1">
        <v>272221</v>
      </c>
      <c r="B166" s="75" t="s">
        <v>2445</v>
      </c>
      <c r="C166" s="86" t="s">
        <v>1089</v>
      </c>
      <c r="D166" s="75" t="str">
        <f t="shared" si="555"/>
        <v>2021年</v>
      </c>
      <c r="E166" s="76">
        <v>44816</v>
      </c>
      <c r="F166" s="28">
        <v>92235</v>
      </c>
      <c r="G166" s="28">
        <v>42623</v>
      </c>
      <c r="H166" s="28">
        <v>93136</v>
      </c>
      <c r="I166" s="13">
        <f t="shared" si="553"/>
        <v>0.46211308071773188</v>
      </c>
      <c r="J166" s="12">
        <v>42009</v>
      </c>
      <c r="K166" s="28">
        <v>613</v>
      </c>
      <c r="L166" s="27">
        <f t="shared" si="554"/>
        <v>42622</v>
      </c>
      <c r="M166" s="77"/>
      <c r="N166" s="82">
        <v>5342</v>
      </c>
      <c r="O166" s="75">
        <v>3</v>
      </c>
      <c r="P166" s="75">
        <v>3</v>
      </c>
      <c r="Q166" s="13">
        <f t="shared" si="483"/>
        <v>0.12716322692756313</v>
      </c>
      <c r="R166" s="12"/>
      <c r="S166" s="75"/>
      <c r="T166" s="75"/>
      <c r="U166" s="13" t="str">
        <f t="shared" si="528"/>
        <v/>
      </c>
      <c r="V166" s="12">
        <v>6361</v>
      </c>
      <c r="W166" s="75">
        <v>4</v>
      </c>
      <c r="X166" s="75">
        <v>3</v>
      </c>
      <c r="Y166" s="13">
        <f t="shared" si="529"/>
        <v>0.15141993382370444</v>
      </c>
      <c r="Z166" s="12">
        <v>7023</v>
      </c>
      <c r="AA166" s="75">
        <v>3</v>
      </c>
      <c r="AB166" s="75">
        <v>3</v>
      </c>
      <c r="AC166" s="13">
        <f t="shared" si="530"/>
        <v>0.16717846175819467</v>
      </c>
      <c r="AD166" s="12"/>
      <c r="AE166" s="75"/>
      <c r="AF166" s="75"/>
      <c r="AG166" s="13" t="str">
        <f t="shared" si="531"/>
        <v/>
      </c>
      <c r="AH166" s="12"/>
      <c r="AI166" s="75"/>
      <c r="AJ166" s="75"/>
      <c r="AK166" s="13" t="str">
        <f t="shared" si="532"/>
        <v/>
      </c>
      <c r="AL166" s="12"/>
      <c r="AM166" s="75"/>
      <c r="AN166" s="75"/>
      <c r="AO166" s="13" t="str">
        <f t="shared" si="533"/>
        <v/>
      </c>
      <c r="AP166" s="12">
        <f t="shared" si="534"/>
        <v>13392</v>
      </c>
      <c r="AQ166" s="75">
        <f t="shared" si="556"/>
        <v>5</v>
      </c>
      <c r="AR166" s="75">
        <f t="shared" si="557"/>
        <v>5</v>
      </c>
      <c r="AS166" s="13">
        <f t="shared" si="535"/>
        <v>0.31878883096479327</v>
      </c>
      <c r="AT166" s="12">
        <v>9891</v>
      </c>
      <c r="AU166" s="75">
        <v>5</v>
      </c>
      <c r="AV166" s="75">
        <v>4</v>
      </c>
      <c r="AW166" s="13">
        <f t="shared" si="536"/>
        <v>0.23544954652574449</v>
      </c>
      <c r="AX166" s="12">
        <f t="shared" si="537"/>
        <v>42009</v>
      </c>
      <c r="AY166" s="83">
        <f t="shared" si="538"/>
        <v>20</v>
      </c>
      <c r="AZ166" s="83">
        <f t="shared" si="539"/>
        <v>18</v>
      </c>
      <c r="BA166" s="84">
        <f t="shared" si="540"/>
        <v>1</v>
      </c>
      <c r="BB166" s="12"/>
      <c r="BC166" s="75"/>
      <c r="BD166" s="75"/>
      <c r="BE166" s="13" t="str">
        <f t="shared" si="541"/>
        <v/>
      </c>
      <c r="BF166" s="12"/>
      <c r="BG166" s="75"/>
      <c r="BH166" s="75"/>
      <c r="BI166" s="13" t="str">
        <f t="shared" si="542"/>
        <v/>
      </c>
      <c r="BJ166" s="12"/>
      <c r="BK166" s="75"/>
      <c r="BL166" s="75"/>
      <c r="BM166" s="13" t="str">
        <f t="shared" si="543"/>
        <v/>
      </c>
      <c r="BN166" s="12"/>
      <c r="BO166" s="75"/>
      <c r="BP166" s="75"/>
      <c r="BQ166" s="13" t="str">
        <f t="shared" si="544"/>
        <v/>
      </c>
      <c r="BR166" s="12"/>
      <c r="BS166" s="75"/>
      <c r="BT166" s="75"/>
      <c r="BU166" s="13" t="str">
        <f t="shared" si="545"/>
        <v/>
      </c>
      <c r="BV166" s="12">
        <v>13392</v>
      </c>
      <c r="BW166" s="75">
        <v>5</v>
      </c>
      <c r="BX166" s="75">
        <v>5</v>
      </c>
      <c r="BY166" s="13">
        <f t="shared" si="546"/>
        <v>0.31878883096479327</v>
      </c>
      <c r="BZ166" s="12"/>
      <c r="CA166" s="75"/>
      <c r="CB166" s="75"/>
      <c r="CC166" s="13" t="str">
        <f t="shared" si="547"/>
        <v/>
      </c>
      <c r="CD166" s="12"/>
      <c r="CE166" s="75"/>
      <c r="CF166" s="75"/>
      <c r="CG166" s="13" t="str">
        <f t="shared" si="548"/>
        <v/>
      </c>
      <c r="CH166" s="12"/>
      <c r="CI166" s="75"/>
      <c r="CJ166" s="75"/>
      <c r="CK166" s="13"/>
      <c r="CL166" s="12"/>
      <c r="CM166" s="75"/>
      <c r="CN166" s="75"/>
      <c r="CO166" s="13"/>
      <c r="CP166" s="12"/>
      <c r="CQ166" s="75"/>
      <c r="CR166" s="75"/>
      <c r="CS166" s="13" t="str">
        <f t="shared" si="551"/>
        <v/>
      </c>
      <c r="CT166" s="85">
        <f t="shared" si="552"/>
        <v>0.31878883096479327</v>
      </c>
    </row>
    <row r="167" spans="1:98">
      <c r="A167" s="1">
        <v>272248</v>
      </c>
      <c r="B167" s="75" t="s">
        <v>2445</v>
      </c>
      <c r="C167" s="86" t="s">
        <v>1091</v>
      </c>
      <c r="D167" s="75" t="str">
        <f t="shared" si="555"/>
        <v>2021年</v>
      </c>
      <c r="E167" s="76">
        <v>44823</v>
      </c>
      <c r="F167" s="28">
        <v>71093</v>
      </c>
      <c r="G167" s="28">
        <v>31211</v>
      </c>
      <c r="H167" s="28"/>
      <c r="I167" s="13">
        <f t="shared" si="553"/>
        <v>0.43901649951472016</v>
      </c>
      <c r="J167" s="12">
        <v>30867</v>
      </c>
      <c r="K167" s="28">
        <v>344</v>
      </c>
      <c r="L167" s="27">
        <f t="shared" si="554"/>
        <v>31211</v>
      </c>
      <c r="M167" s="77"/>
      <c r="N167" s="82">
        <v>4109</v>
      </c>
      <c r="O167" s="75">
        <v>4</v>
      </c>
      <c r="P167" s="75">
        <v>2</v>
      </c>
      <c r="Q167" s="13">
        <f t="shared" si="483"/>
        <v>0.13311951274824246</v>
      </c>
      <c r="R167" s="12"/>
      <c r="S167" s="75"/>
      <c r="T167" s="75"/>
      <c r="U167" s="13" t="str">
        <f t="shared" si="528"/>
        <v/>
      </c>
      <c r="V167" s="12">
        <v>4318</v>
      </c>
      <c r="W167" s="75">
        <v>4</v>
      </c>
      <c r="X167" s="75">
        <v>4</v>
      </c>
      <c r="Y167" s="13">
        <f t="shared" si="529"/>
        <v>0.1398904979427868</v>
      </c>
      <c r="Z167" s="12">
        <v>8042</v>
      </c>
      <c r="AA167" s="75">
        <v>5</v>
      </c>
      <c r="AB167" s="75">
        <v>5</v>
      </c>
      <c r="AC167" s="13">
        <f t="shared" si="530"/>
        <v>0.26053714322739496</v>
      </c>
      <c r="AD167" s="12">
        <v>1020</v>
      </c>
      <c r="AE167" s="75">
        <v>1</v>
      </c>
      <c r="AF167" s="75">
        <v>1</v>
      </c>
      <c r="AG167" s="13">
        <f t="shared" si="531"/>
        <v>3.3044999514044125E-2</v>
      </c>
      <c r="AH167" s="12"/>
      <c r="AI167" s="75"/>
      <c r="AJ167" s="75"/>
      <c r="AK167" s="13" t="str">
        <f t="shared" si="532"/>
        <v/>
      </c>
      <c r="AL167" s="12"/>
      <c r="AM167" s="75"/>
      <c r="AN167" s="75"/>
      <c r="AO167" s="13" t="str">
        <f t="shared" si="533"/>
        <v/>
      </c>
      <c r="AP167" s="12">
        <f t="shared" si="534"/>
        <v>6627.777</v>
      </c>
      <c r="AQ167" s="75">
        <f t="shared" si="556"/>
        <v>4</v>
      </c>
      <c r="AR167" s="75">
        <f t="shared" si="557"/>
        <v>4</v>
      </c>
      <c r="AS167" s="13">
        <f t="shared" si="535"/>
        <v>0.21472047818058121</v>
      </c>
      <c r="AT167" s="12">
        <v>6750.2219999999998</v>
      </c>
      <c r="AU167" s="75">
        <v>6</v>
      </c>
      <c r="AV167" s="75">
        <v>3</v>
      </c>
      <c r="AW167" s="13">
        <f t="shared" si="536"/>
        <v>0.21868733598989212</v>
      </c>
      <c r="AX167" s="12">
        <f t="shared" si="537"/>
        <v>30866.999000000003</v>
      </c>
      <c r="AY167" s="83">
        <f t="shared" si="538"/>
        <v>24</v>
      </c>
      <c r="AZ167" s="83">
        <f t="shared" si="539"/>
        <v>19</v>
      </c>
      <c r="BA167" s="84">
        <f t="shared" si="540"/>
        <v>0.99999996760294163</v>
      </c>
      <c r="BB167" s="12"/>
      <c r="BC167" s="75"/>
      <c r="BD167" s="75"/>
      <c r="BE167" s="13" t="str">
        <f t="shared" si="541"/>
        <v/>
      </c>
      <c r="BF167" s="12"/>
      <c r="BG167" s="75"/>
      <c r="BH167" s="75"/>
      <c r="BI167" s="13" t="str">
        <f t="shared" si="542"/>
        <v/>
      </c>
      <c r="BJ167" s="12"/>
      <c r="BK167" s="75"/>
      <c r="BL167" s="75"/>
      <c r="BM167" s="13" t="str">
        <f t="shared" si="543"/>
        <v/>
      </c>
      <c r="BN167" s="12"/>
      <c r="BO167" s="75"/>
      <c r="BP167" s="75"/>
      <c r="BQ167" s="13" t="str">
        <f t="shared" si="544"/>
        <v/>
      </c>
      <c r="BR167" s="12"/>
      <c r="BS167" s="75"/>
      <c r="BT167" s="75"/>
      <c r="BU167" s="13" t="str">
        <f t="shared" si="545"/>
        <v/>
      </c>
      <c r="BV167" s="12">
        <v>6627.777</v>
      </c>
      <c r="BW167" s="75">
        <v>4</v>
      </c>
      <c r="BX167" s="75">
        <v>4</v>
      </c>
      <c r="BY167" s="13">
        <f t="shared" si="546"/>
        <v>0.21472047818058121</v>
      </c>
      <c r="BZ167" s="12"/>
      <c r="CA167" s="75"/>
      <c r="CB167" s="75"/>
      <c r="CC167" s="13" t="str">
        <f t="shared" si="547"/>
        <v/>
      </c>
      <c r="CD167" s="12"/>
      <c r="CE167" s="75"/>
      <c r="CF167" s="75"/>
      <c r="CG167" s="13" t="str">
        <f t="shared" si="548"/>
        <v/>
      </c>
      <c r="CH167" s="12"/>
      <c r="CI167" s="75"/>
      <c r="CJ167" s="75"/>
      <c r="CK167" s="13"/>
      <c r="CL167" s="12"/>
      <c r="CM167" s="75"/>
      <c r="CN167" s="75"/>
      <c r="CO167" s="13"/>
      <c r="CP167" s="12"/>
      <c r="CQ167" s="75"/>
      <c r="CR167" s="75"/>
      <c r="CS167" s="13" t="str">
        <f t="shared" si="551"/>
        <v/>
      </c>
      <c r="CT167" s="85">
        <f t="shared" si="552"/>
        <v>0.21472047818058121</v>
      </c>
    </row>
    <row r="168" spans="1:98">
      <c r="A168" s="1">
        <v>272329</v>
      </c>
      <c r="B168" s="75" t="s">
        <v>2445</v>
      </c>
      <c r="C168" s="86" t="s">
        <v>1095</v>
      </c>
      <c r="D168" s="75" t="str">
        <f t="shared" si="555"/>
        <v>2021年</v>
      </c>
      <c r="E168" s="76">
        <v>44823</v>
      </c>
      <c r="F168" s="28">
        <v>44853</v>
      </c>
      <c r="G168" s="28">
        <v>22416</v>
      </c>
      <c r="H168" s="28"/>
      <c r="I168" s="13">
        <f t="shared" si="553"/>
        <v>0.49976590194635812</v>
      </c>
      <c r="J168" s="12">
        <v>22149</v>
      </c>
      <c r="K168" s="28">
        <v>267</v>
      </c>
      <c r="L168" s="27">
        <f t="shared" si="554"/>
        <v>22416</v>
      </c>
      <c r="M168" s="77"/>
      <c r="N168" s="82"/>
      <c r="O168" s="75"/>
      <c r="P168" s="75"/>
      <c r="Q168" s="13" t="str">
        <f t="shared" si="483"/>
        <v/>
      </c>
      <c r="R168" s="12"/>
      <c r="S168" s="75"/>
      <c r="T168" s="75"/>
      <c r="U168" s="13" t="str">
        <f t="shared" si="528"/>
        <v/>
      </c>
      <c r="V168" s="12">
        <v>1707</v>
      </c>
      <c r="W168" s="75">
        <v>2</v>
      </c>
      <c r="X168" s="75">
        <v>0</v>
      </c>
      <c r="Y168" s="13">
        <f t="shared" si="529"/>
        <v>7.7068942164431803E-2</v>
      </c>
      <c r="Z168" s="12">
        <v>4740.3389999999999</v>
      </c>
      <c r="AA168" s="75">
        <v>3</v>
      </c>
      <c r="AB168" s="75">
        <v>3</v>
      </c>
      <c r="AC168" s="13">
        <f t="shared" si="530"/>
        <v>0.21402045239062711</v>
      </c>
      <c r="AD168" s="12"/>
      <c r="AE168" s="75"/>
      <c r="AF168" s="75"/>
      <c r="AG168" s="13" t="str">
        <f t="shared" si="531"/>
        <v/>
      </c>
      <c r="AH168" s="12"/>
      <c r="AI168" s="75"/>
      <c r="AJ168" s="75"/>
      <c r="AK168" s="13" t="str">
        <f t="shared" si="532"/>
        <v/>
      </c>
      <c r="AL168" s="12"/>
      <c r="AM168" s="75"/>
      <c r="AN168" s="75"/>
      <c r="AO168" s="13" t="str">
        <f t="shared" si="533"/>
        <v/>
      </c>
      <c r="AP168" s="12">
        <f t="shared" si="534"/>
        <v>5591.66</v>
      </c>
      <c r="AQ168" s="75">
        <f t="shared" si="556"/>
        <v>4</v>
      </c>
      <c r="AR168" s="75">
        <f t="shared" si="557"/>
        <v>4</v>
      </c>
      <c r="AS168" s="13">
        <f t="shared" si="535"/>
        <v>0.252456544313513</v>
      </c>
      <c r="AT168" s="12">
        <v>10110</v>
      </c>
      <c r="AU168" s="75">
        <v>10</v>
      </c>
      <c r="AV168" s="75">
        <v>7</v>
      </c>
      <c r="AW168" s="13">
        <f t="shared" si="536"/>
        <v>0.45645401598266289</v>
      </c>
      <c r="AX168" s="12">
        <f t="shared" si="537"/>
        <v>22148.999</v>
      </c>
      <c r="AY168" s="83">
        <f t="shared" si="538"/>
        <v>19</v>
      </c>
      <c r="AZ168" s="83">
        <f t="shared" si="539"/>
        <v>14</v>
      </c>
      <c r="BA168" s="84">
        <f t="shared" si="540"/>
        <v>0.99999995485123483</v>
      </c>
      <c r="BB168" s="12"/>
      <c r="BC168" s="75"/>
      <c r="BD168" s="75"/>
      <c r="BE168" s="13" t="str">
        <f t="shared" si="541"/>
        <v/>
      </c>
      <c r="BF168" s="12"/>
      <c r="BG168" s="75"/>
      <c r="BH168" s="75"/>
      <c r="BI168" s="13" t="str">
        <f t="shared" si="542"/>
        <v/>
      </c>
      <c r="BJ168" s="12"/>
      <c r="BK168" s="75"/>
      <c r="BL168" s="75"/>
      <c r="BM168" s="13" t="str">
        <f t="shared" si="543"/>
        <v/>
      </c>
      <c r="BN168" s="12"/>
      <c r="BO168" s="75"/>
      <c r="BP168" s="75"/>
      <c r="BQ168" s="13" t="str">
        <f t="shared" si="544"/>
        <v/>
      </c>
      <c r="BR168" s="12"/>
      <c r="BS168" s="75"/>
      <c r="BT168" s="75"/>
      <c r="BU168" s="13" t="str">
        <f t="shared" si="545"/>
        <v/>
      </c>
      <c r="BV168" s="12">
        <v>5591.66</v>
      </c>
      <c r="BW168" s="75">
        <v>4</v>
      </c>
      <c r="BX168" s="75">
        <v>4</v>
      </c>
      <c r="BY168" s="13">
        <f t="shared" si="546"/>
        <v>0.252456544313513</v>
      </c>
      <c r="BZ168" s="12"/>
      <c r="CA168" s="75"/>
      <c r="CB168" s="75"/>
      <c r="CC168" s="13" t="str">
        <f t="shared" si="547"/>
        <v/>
      </c>
      <c r="CD168" s="12"/>
      <c r="CE168" s="75"/>
      <c r="CF168" s="75"/>
      <c r="CG168" s="13" t="str">
        <f t="shared" si="548"/>
        <v/>
      </c>
      <c r="CH168" s="12"/>
      <c r="CI168" s="75"/>
      <c r="CJ168" s="75"/>
      <c r="CK168" s="13"/>
      <c r="CL168" s="12"/>
      <c r="CM168" s="75"/>
      <c r="CN168" s="75"/>
      <c r="CO168" s="13"/>
      <c r="CP168" s="12"/>
      <c r="CQ168" s="75"/>
      <c r="CR168" s="75"/>
      <c r="CS168" s="13" t="str">
        <f t="shared" si="551"/>
        <v/>
      </c>
      <c r="CT168" s="85">
        <f t="shared" si="552"/>
        <v>0.252456544313513</v>
      </c>
    </row>
    <row r="169" spans="1:98">
      <c r="A169" s="1">
        <v>273210</v>
      </c>
      <c r="B169" s="75" t="s">
        <v>2445</v>
      </c>
      <c r="C169" s="86" t="s">
        <v>2452</v>
      </c>
      <c r="D169" s="75" t="str">
        <f t="shared" si="555"/>
        <v>2021年</v>
      </c>
      <c r="E169" s="76">
        <v>44830</v>
      </c>
      <c r="F169" s="28">
        <v>17088</v>
      </c>
      <c r="G169" s="28">
        <v>10104</v>
      </c>
      <c r="H169" s="28">
        <v>17229</v>
      </c>
      <c r="I169" s="13">
        <f t="shared" si="553"/>
        <v>0.5912921348314607</v>
      </c>
      <c r="J169" s="12">
        <v>9969</v>
      </c>
      <c r="K169" s="28">
        <v>134</v>
      </c>
      <c r="L169" s="27">
        <f t="shared" si="554"/>
        <v>10103</v>
      </c>
      <c r="M169" s="77"/>
      <c r="N169" s="82">
        <v>477</v>
      </c>
      <c r="O169" s="75">
        <v>1</v>
      </c>
      <c r="P169" s="75">
        <v>1</v>
      </c>
      <c r="Q169" s="13">
        <f t="shared" si="483"/>
        <v>4.7848329822449596E-2</v>
      </c>
      <c r="R169" s="12"/>
      <c r="S169" s="75"/>
      <c r="T169" s="75"/>
      <c r="U169" s="13" t="str">
        <f t="shared" si="528"/>
        <v/>
      </c>
      <c r="V169" s="12">
        <v>720.54100000000005</v>
      </c>
      <c r="W169" s="75">
        <v>1</v>
      </c>
      <c r="X169" s="75">
        <v>1</v>
      </c>
      <c r="Y169" s="13">
        <f t="shared" si="529"/>
        <v>7.2278162303139742E-2</v>
      </c>
      <c r="Z169" s="12">
        <v>1818</v>
      </c>
      <c r="AA169" s="75">
        <v>2</v>
      </c>
      <c r="AB169" s="75">
        <v>2</v>
      </c>
      <c r="AC169" s="13">
        <f t="shared" si="530"/>
        <v>0.18236533253084561</v>
      </c>
      <c r="AD169" s="12"/>
      <c r="AE169" s="75"/>
      <c r="AF169" s="75"/>
      <c r="AG169" s="13" t="str">
        <f t="shared" si="531"/>
        <v/>
      </c>
      <c r="AH169" s="12"/>
      <c r="AI169" s="75"/>
      <c r="AJ169" s="75"/>
      <c r="AK169" s="13" t="str">
        <f t="shared" si="532"/>
        <v/>
      </c>
      <c r="AL169" s="12"/>
      <c r="AM169" s="75"/>
      <c r="AN169" s="75"/>
      <c r="AO169" s="13" t="str">
        <f t="shared" si="533"/>
        <v/>
      </c>
      <c r="AP169" s="12">
        <f t="shared" si="534"/>
        <v>3792</v>
      </c>
      <c r="AQ169" s="75">
        <f t="shared" si="556"/>
        <v>4</v>
      </c>
      <c r="AR169" s="75">
        <f t="shared" si="557"/>
        <v>4</v>
      </c>
      <c r="AS169" s="13">
        <f t="shared" si="535"/>
        <v>0.38037917544387601</v>
      </c>
      <c r="AT169" s="12">
        <v>3161.4580000000001</v>
      </c>
      <c r="AU169" s="75">
        <v>6</v>
      </c>
      <c r="AV169" s="75">
        <v>4</v>
      </c>
      <c r="AW169" s="13">
        <f t="shared" si="536"/>
        <v>0.31712889958872503</v>
      </c>
      <c r="AX169" s="12">
        <f t="shared" si="537"/>
        <v>9968.9989999999998</v>
      </c>
      <c r="AY169" s="83">
        <f t="shared" si="538"/>
        <v>14</v>
      </c>
      <c r="AZ169" s="83">
        <f t="shared" si="539"/>
        <v>12</v>
      </c>
      <c r="BA169" s="84">
        <f t="shared" si="540"/>
        <v>0.99999989968903602</v>
      </c>
      <c r="BB169" s="12"/>
      <c r="BC169" s="75"/>
      <c r="BD169" s="75"/>
      <c r="BE169" s="13" t="str">
        <f t="shared" si="541"/>
        <v/>
      </c>
      <c r="BF169" s="12"/>
      <c r="BG169" s="75"/>
      <c r="BH169" s="75"/>
      <c r="BI169" s="13" t="str">
        <f t="shared" si="542"/>
        <v/>
      </c>
      <c r="BJ169" s="12"/>
      <c r="BK169" s="75"/>
      <c r="BL169" s="75"/>
      <c r="BM169" s="13" t="str">
        <f t="shared" si="543"/>
        <v/>
      </c>
      <c r="BN169" s="12"/>
      <c r="BO169" s="75"/>
      <c r="BP169" s="75"/>
      <c r="BQ169" s="13" t="str">
        <f t="shared" si="544"/>
        <v/>
      </c>
      <c r="BR169" s="12"/>
      <c r="BS169" s="75"/>
      <c r="BT169" s="75"/>
      <c r="BU169" s="13" t="str">
        <f t="shared" si="545"/>
        <v/>
      </c>
      <c r="BV169" s="12">
        <v>3792</v>
      </c>
      <c r="BW169" s="75">
        <v>4</v>
      </c>
      <c r="BX169" s="75">
        <v>4</v>
      </c>
      <c r="BY169" s="13">
        <f t="shared" si="546"/>
        <v>0.38037917544387601</v>
      </c>
      <c r="BZ169" s="12"/>
      <c r="CA169" s="75"/>
      <c r="CB169" s="75"/>
      <c r="CC169" s="13" t="str">
        <f t="shared" si="547"/>
        <v/>
      </c>
      <c r="CD169" s="12"/>
      <c r="CE169" s="75"/>
      <c r="CF169" s="75"/>
      <c r="CG169" s="13" t="str">
        <f t="shared" si="548"/>
        <v/>
      </c>
      <c r="CH169" s="12"/>
      <c r="CI169" s="75"/>
      <c r="CJ169" s="75"/>
      <c r="CK169" s="13"/>
      <c r="CL169" s="12"/>
      <c r="CM169" s="75"/>
      <c r="CN169" s="75"/>
      <c r="CO169" s="13"/>
      <c r="CP169" s="12"/>
      <c r="CQ169" s="75"/>
      <c r="CR169" s="75"/>
      <c r="CS169" s="13" t="str">
        <f t="shared" si="551"/>
        <v/>
      </c>
      <c r="CT169" s="85">
        <f t="shared" si="552"/>
        <v>0.38037917544387601</v>
      </c>
    </row>
    <row r="170" spans="1:98">
      <c r="A170" s="1">
        <v>282022</v>
      </c>
      <c r="B170" s="75" t="s">
        <v>2453</v>
      </c>
      <c r="C170" s="86" t="s">
        <v>2454</v>
      </c>
      <c r="D170" s="75" t="str">
        <f t="shared" ref="D170:D179" si="560">IF(MONTH(E170)&gt;=5, YEAR(E170)-1, YEAR(E170))&amp;"年"</f>
        <v>2021年</v>
      </c>
      <c r="E170" s="76">
        <v>44718</v>
      </c>
      <c r="F170" s="28">
        <v>381292</v>
      </c>
      <c r="G170" s="28">
        <v>153937</v>
      </c>
      <c r="H170" s="28"/>
      <c r="I170" s="13">
        <f t="shared" si="553"/>
        <v>0.40372470442600422</v>
      </c>
      <c r="J170" s="12">
        <v>151502</v>
      </c>
      <c r="K170" s="28">
        <v>2435</v>
      </c>
      <c r="L170" s="27">
        <f t="shared" si="554"/>
        <v>153937</v>
      </c>
      <c r="M170" s="77"/>
      <c r="N170" s="82">
        <v>21998</v>
      </c>
      <c r="O170" s="75">
        <v>9</v>
      </c>
      <c r="P170" s="75">
        <v>7</v>
      </c>
      <c r="Q170" s="13">
        <f t="shared" si="483"/>
        <v>0.14519940330820716</v>
      </c>
      <c r="R170" s="12"/>
      <c r="S170" s="75"/>
      <c r="T170" s="75"/>
      <c r="U170" s="13" t="str">
        <f t="shared" ref="U170:U188" si="561">IF(AND(R170&lt;&gt;""),R170/J170,"")</f>
        <v/>
      </c>
      <c r="V170" s="12">
        <v>15601</v>
      </c>
      <c r="W170" s="75">
        <v>6</v>
      </c>
      <c r="X170" s="75">
        <v>5</v>
      </c>
      <c r="Y170" s="13">
        <f t="shared" ref="Y170:Y188" si="562">IF(AND(V170&lt;&gt;""),V170/J170,"")</f>
        <v>0.10297553827672241</v>
      </c>
      <c r="Z170" s="12">
        <v>44046</v>
      </c>
      <c r="AA170" s="75">
        <v>12</v>
      </c>
      <c r="AB170" s="75">
        <v>12</v>
      </c>
      <c r="AC170" s="13">
        <f t="shared" ref="AC170:AC188" si="563">IF(AND(Z170&lt;&gt;""),Z170/J170,"")</f>
        <v>0.29072883526290083</v>
      </c>
      <c r="AD170" s="12">
        <v>5041</v>
      </c>
      <c r="AE170" s="75">
        <v>2</v>
      </c>
      <c r="AF170" s="75">
        <v>2</v>
      </c>
      <c r="AG170" s="13">
        <f t="shared" ref="AG170:AG188" si="564">IF(AND(AD170&lt;&gt;""),AD170/J170,"")</f>
        <v>3.3273488138770443E-2</v>
      </c>
      <c r="AH170" s="12">
        <v>4225</v>
      </c>
      <c r="AI170" s="75">
        <v>2</v>
      </c>
      <c r="AJ170" s="75">
        <v>1</v>
      </c>
      <c r="AK170" s="13">
        <f t="shared" ref="AK170:AK188" si="565">IF(AND(AH170&lt;&gt;""),AH170/J170,"")</f>
        <v>2.7887420628110521E-2</v>
      </c>
      <c r="AL170" s="12">
        <v>36526</v>
      </c>
      <c r="AM170" s="75">
        <v>11</v>
      </c>
      <c r="AN170" s="75">
        <v>10</v>
      </c>
      <c r="AO170" s="13">
        <f t="shared" ref="AO170:AO188" si="566">IF(AND(AL170&lt;&gt;""),AL170/J170,"")</f>
        <v>0.24109252683132895</v>
      </c>
      <c r="AP170" s="12">
        <f t="shared" ref="AP170:AP188" si="567">IF(OR(BB170&lt;&gt;"",BF170&lt;&gt;"",BJ170&lt;&gt;"",BN170&lt;&gt;"",BR170&lt;&gt;"",BV170&lt;&gt;"",BZ170&lt;&gt;"",CH170&lt;&gt;"",CL170&lt;&gt;"",CD170&lt;&gt;"",CP170&lt;&gt;""),BB170+BF170+BJ170+BN170+BR170+BV170+BZ170+CH170+CL170+CD170+CP170,"")</f>
        <v>1470</v>
      </c>
      <c r="AQ170" s="75">
        <f t="shared" si="556"/>
        <v>1</v>
      </c>
      <c r="AR170" s="75">
        <f t="shared" si="557"/>
        <v>0</v>
      </c>
      <c r="AS170" s="13">
        <f t="shared" ref="AS170:AS188" si="568">IF(SUM(BE170,BI170,BM170,BQ170,BU170,BY170,CC170,CG170,CK170,CO170,CS170)=0,"",SUM(BE170,BI170,BM170,BQ170,BU170,BY170,CC170,CG170,CK170,CO170,CS170))</f>
        <v>9.7028422067035412E-3</v>
      </c>
      <c r="AT170" s="12">
        <v>22595</v>
      </c>
      <c r="AU170" s="75">
        <v>12</v>
      </c>
      <c r="AV170" s="75">
        <v>5</v>
      </c>
      <c r="AW170" s="13">
        <f t="shared" ref="AW170:AW188" si="569">IF(AND(AT170&lt;&gt;""),AT170/J170,"")</f>
        <v>0.14913994534725614</v>
      </c>
      <c r="AX170" s="12">
        <f t="shared" ref="AX170:AX188" si="570">IF(IF(M170="",N170+R170+V170+Z170+AD170+AH170+AL170+CH170+CL170+IF(AP170="",0,AP170)+AT170,"")=0,"",IF(M170="",N170+R170+V170+Z170+AD170+AH170+AL170+CH170+CL170+IF(AP170="",0,AP170)+AT170,""))</f>
        <v>151502</v>
      </c>
      <c r="AY170" s="83">
        <f t="shared" ref="AY170:AY188" si="571">O170+S170+W170+AA170+AE170+AM170+AU170+AI170+IF(AQ170="",0,AQ170)</f>
        <v>55</v>
      </c>
      <c r="AZ170" s="83">
        <f t="shared" ref="AZ170:AZ188" si="572">P170+T170+X170+AB170+AF170+AN170+AV170+AJ170+IF(AR170="",0,AR170)</f>
        <v>42</v>
      </c>
      <c r="BA170" s="84">
        <f t="shared" ref="BA170:BA188" si="573">IF(SUM(Q170,U170,Y170,AC170,AG170,AK170,AO170,AW170,AS170)=0,"",SUM(Q170,U170,Y170,AC170,AG170,AK170,AO170,AW170,AS170))</f>
        <v>1</v>
      </c>
      <c r="BB170" s="12"/>
      <c r="BC170" s="75"/>
      <c r="BD170" s="75"/>
      <c r="BE170" s="13" t="str">
        <f t="shared" ref="BE170:BE188" si="574">IF(AND(BB170&lt;&gt;""),BB170/J170,"")</f>
        <v/>
      </c>
      <c r="BF170" s="12"/>
      <c r="BG170" s="75"/>
      <c r="BH170" s="75"/>
      <c r="BI170" s="13" t="str">
        <f t="shared" ref="BI170:BI190" si="575">IF(AND(BF170&lt;&gt;""),BF170/J170,"")</f>
        <v/>
      </c>
      <c r="BJ170" s="12"/>
      <c r="BK170" s="75"/>
      <c r="BL170" s="75"/>
      <c r="BM170" s="13" t="str">
        <f t="shared" ref="BM170:BM188" si="576">IF(AND(BJ170&lt;&gt;""),BJ170/J170,"")</f>
        <v/>
      </c>
      <c r="BN170" s="12"/>
      <c r="BO170" s="75"/>
      <c r="BP170" s="75"/>
      <c r="BQ170" s="13" t="str">
        <f t="shared" ref="BQ170:BQ188" si="577">IF(AND(BN170&lt;&gt;""),BN170/J170,"")</f>
        <v/>
      </c>
      <c r="BR170" s="12"/>
      <c r="BS170" s="75"/>
      <c r="BT170" s="75"/>
      <c r="BU170" s="13" t="str">
        <f t="shared" ref="BU170:BU188" si="578">IF(AND(BR170&lt;&gt;""),BR170/J170,"")</f>
        <v/>
      </c>
      <c r="BV170" s="12"/>
      <c r="BW170" s="75"/>
      <c r="BX170" s="75"/>
      <c r="BY170" s="13" t="str">
        <f t="shared" ref="BY170:BY188" si="579">IF(AND(BV170&lt;&gt;""),BV170/J170,"")</f>
        <v/>
      </c>
      <c r="BZ170" s="12"/>
      <c r="CA170" s="75"/>
      <c r="CB170" s="75"/>
      <c r="CC170" s="13" t="str">
        <f t="shared" ref="CC170:CC188" si="580">IF(AND(BZ170&lt;&gt;""),BZ170/J170,"")</f>
        <v/>
      </c>
      <c r="CD170" s="12"/>
      <c r="CE170" s="75"/>
      <c r="CF170" s="75"/>
      <c r="CG170" s="13" t="str">
        <f t="shared" ref="CG170:CG188" si="581">IF(AND(CD170&lt;&gt;""),CD170/J170,"")</f>
        <v/>
      </c>
      <c r="CH170" s="12"/>
      <c r="CI170" s="75"/>
      <c r="CJ170" s="75"/>
      <c r="CK170" s="13"/>
      <c r="CL170" s="12"/>
      <c r="CM170" s="75"/>
      <c r="CN170" s="75"/>
      <c r="CO170" s="13"/>
      <c r="CP170" s="12">
        <v>1470</v>
      </c>
      <c r="CQ170" s="75">
        <v>1</v>
      </c>
      <c r="CR170" s="75">
        <v>0</v>
      </c>
      <c r="CS170" s="13">
        <f t="shared" ref="CS170:CS188" si="582">IF(AND(CP170&lt;&gt;""),CP170/J170,"")</f>
        <v>9.7028422067035412E-3</v>
      </c>
      <c r="CT170" s="85">
        <f t="shared" ref="CT170:CT188" si="583">SUM(CS170,CO170,CK170,CG170,BY170,BU170,BQ170,BM170,BI170,BE170,CC170)</f>
        <v>9.7028422067035412E-3</v>
      </c>
    </row>
    <row r="171" spans="1:98">
      <c r="A171" s="1">
        <v>282057</v>
      </c>
      <c r="B171" s="75" t="s">
        <v>2453</v>
      </c>
      <c r="C171" s="86" t="s">
        <v>1114</v>
      </c>
      <c r="D171" s="75" t="str">
        <f t="shared" si="560"/>
        <v>2022年</v>
      </c>
      <c r="E171" s="76">
        <v>44626</v>
      </c>
      <c r="F171" s="28"/>
      <c r="G171" s="28"/>
      <c r="H171" s="28">
        <v>36539</v>
      </c>
      <c r="I171" s="13" t="str">
        <f t="shared" ref="I171:I191" si="584">IF(AND(F171&lt;&gt;"",G171&lt;&gt;""),G171/F171,"")</f>
        <v/>
      </c>
      <c r="J171" s="12"/>
      <c r="K171" s="28"/>
      <c r="L171" s="27" t="str">
        <f t="shared" si="554"/>
        <v/>
      </c>
      <c r="M171" s="77" t="s">
        <v>1769</v>
      </c>
      <c r="N171" s="82"/>
      <c r="O171" s="75">
        <v>1</v>
      </c>
      <c r="P171" s="75">
        <v>1</v>
      </c>
      <c r="Q171" s="13" t="str">
        <f t="shared" si="483"/>
        <v/>
      </c>
      <c r="R171" s="12"/>
      <c r="S171" s="75"/>
      <c r="T171" s="75"/>
      <c r="U171" s="13" t="str">
        <f t="shared" si="561"/>
        <v/>
      </c>
      <c r="V171" s="12"/>
      <c r="W171" s="75">
        <v>2</v>
      </c>
      <c r="X171" s="75">
        <v>2</v>
      </c>
      <c r="Y171" s="13" t="str">
        <f t="shared" si="562"/>
        <v/>
      </c>
      <c r="Z171" s="12"/>
      <c r="AA171" s="75">
        <v>2</v>
      </c>
      <c r="AB171" s="75">
        <v>2</v>
      </c>
      <c r="AC171" s="13" t="str">
        <f t="shared" si="563"/>
        <v/>
      </c>
      <c r="AD171" s="12"/>
      <c r="AE171" s="75"/>
      <c r="AF171" s="75"/>
      <c r="AG171" s="13" t="str">
        <f t="shared" si="564"/>
        <v/>
      </c>
      <c r="AH171" s="12"/>
      <c r="AI171" s="75"/>
      <c r="AJ171" s="75"/>
      <c r="AK171" s="13" t="str">
        <f t="shared" si="565"/>
        <v/>
      </c>
      <c r="AL171" s="12"/>
      <c r="AM171" s="75"/>
      <c r="AN171" s="75"/>
      <c r="AO171" s="13" t="str">
        <f t="shared" si="566"/>
        <v/>
      </c>
      <c r="AP171" s="12" t="str">
        <f t="shared" si="567"/>
        <v/>
      </c>
      <c r="AQ171" s="75" t="str">
        <f t="shared" si="556"/>
        <v/>
      </c>
      <c r="AR171" s="75" t="str">
        <f t="shared" si="557"/>
        <v/>
      </c>
      <c r="AS171" s="13" t="str">
        <f t="shared" si="568"/>
        <v/>
      </c>
      <c r="AT171" s="12"/>
      <c r="AU171" s="75">
        <v>13</v>
      </c>
      <c r="AV171" s="75">
        <v>13</v>
      </c>
      <c r="AW171" s="13" t="str">
        <f t="shared" si="569"/>
        <v/>
      </c>
      <c r="AX171" s="12" t="str">
        <f t="shared" si="570"/>
        <v/>
      </c>
      <c r="AY171" s="83">
        <f t="shared" si="571"/>
        <v>18</v>
      </c>
      <c r="AZ171" s="83">
        <f t="shared" si="572"/>
        <v>18</v>
      </c>
      <c r="BA171" s="84" t="str">
        <f t="shared" si="573"/>
        <v/>
      </c>
      <c r="BB171" s="12"/>
      <c r="BC171" s="75"/>
      <c r="BD171" s="75"/>
      <c r="BE171" s="13" t="str">
        <f t="shared" si="574"/>
        <v/>
      </c>
      <c r="BF171" s="12"/>
      <c r="BG171" s="75"/>
      <c r="BH171" s="75"/>
      <c r="BI171" s="13" t="str">
        <f t="shared" si="575"/>
        <v/>
      </c>
      <c r="BJ171" s="12"/>
      <c r="BK171" s="75"/>
      <c r="BL171" s="75"/>
      <c r="BM171" s="13" t="str">
        <f t="shared" si="576"/>
        <v/>
      </c>
      <c r="BN171" s="12"/>
      <c r="BO171" s="75"/>
      <c r="BP171" s="75"/>
      <c r="BQ171" s="13" t="str">
        <f t="shared" si="577"/>
        <v/>
      </c>
      <c r="BR171" s="12"/>
      <c r="BS171" s="75"/>
      <c r="BT171" s="75"/>
      <c r="BU171" s="13" t="str">
        <f t="shared" si="578"/>
        <v/>
      </c>
      <c r="BV171" s="12"/>
      <c r="BW171" s="75"/>
      <c r="BX171" s="75"/>
      <c r="BY171" s="13" t="str">
        <f t="shared" si="579"/>
        <v/>
      </c>
      <c r="BZ171" s="12"/>
      <c r="CA171" s="75"/>
      <c r="CB171" s="75"/>
      <c r="CC171" s="13" t="str">
        <f t="shared" si="580"/>
        <v/>
      </c>
      <c r="CD171" s="12"/>
      <c r="CE171" s="75"/>
      <c r="CF171" s="75"/>
      <c r="CG171" s="13" t="str">
        <f t="shared" si="581"/>
        <v/>
      </c>
      <c r="CH171" s="12"/>
      <c r="CI171" s="75"/>
      <c r="CJ171" s="75"/>
      <c r="CK171" s="13"/>
      <c r="CL171" s="12"/>
      <c r="CM171" s="75"/>
      <c r="CN171" s="75"/>
      <c r="CO171" s="13"/>
      <c r="CP171" s="12"/>
      <c r="CQ171" s="75"/>
      <c r="CR171" s="75"/>
      <c r="CS171" s="13" t="str">
        <f t="shared" si="582"/>
        <v/>
      </c>
      <c r="CT171" s="85">
        <f t="shared" si="583"/>
        <v>0</v>
      </c>
    </row>
    <row r="172" spans="1:98">
      <c r="A172" s="1">
        <v>282090</v>
      </c>
      <c r="B172" s="75" t="s">
        <v>2453</v>
      </c>
      <c r="C172" s="86" t="s">
        <v>1117</v>
      </c>
      <c r="D172" s="75" t="str">
        <f t="shared" si="560"/>
        <v>2021年</v>
      </c>
      <c r="E172" s="76">
        <v>44858</v>
      </c>
      <c r="F172" s="28">
        <v>66404</v>
      </c>
      <c r="G172" s="28">
        <v>42499</v>
      </c>
      <c r="H172" s="28">
        <v>66805</v>
      </c>
      <c r="I172" s="13">
        <f t="shared" si="584"/>
        <v>0.64000662610686099</v>
      </c>
      <c r="J172" s="12">
        <v>42048</v>
      </c>
      <c r="K172" s="28">
        <v>451</v>
      </c>
      <c r="L172" s="27">
        <f t="shared" si="554"/>
        <v>42499</v>
      </c>
      <c r="M172" s="77"/>
      <c r="N172" s="82"/>
      <c r="O172" s="75"/>
      <c r="P172" s="75"/>
      <c r="Q172" s="13" t="str">
        <f t="shared" si="483"/>
        <v/>
      </c>
      <c r="R172" s="12"/>
      <c r="S172" s="75"/>
      <c r="T172" s="75"/>
      <c r="U172" s="13" t="str">
        <f t="shared" si="561"/>
        <v/>
      </c>
      <c r="V172" s="12">
        <v>2725</v>
      </c>
      <c r="W172" s="75">
        <v>3</v>
      </c>
      <c r="X172" s="75">
        <v>3</v>
      </c>
      <c r="Y172" s="13">
        <f t="shared" si="562"/>
        <v>6.4806887366818874E-2</v>
      </c>
      <c r="Z172" s="12">
        <v>3337</v>
      </c>
      <c r="AA172" s="75">
        <v>2</v>
      </c>
      <c r="AB172" s="75">
        <v>2</v>
      </c>
      <c r="AC172" s="13">
        <f t="shared" si="563"/>
        <v>7.9361681887366822E-2</v>
      </c>
      <c r="AD172" s="12"/>
      <c r="AE172" s="75"/>
      <c r="AF172" s="75"/>
      <c r="AG172" s="13" t="str">
        <f t="shared" si="564"/>
        <v/>
      </c>
      <c r="AH172" s="12"/>
      <c r="AI172" s="75"/>
      <c r="AJ172" s="75"/>
      <c r="AK172" s="13" t="str">
        <f t="shared" si="565"/>
        <v/>
      </c>
      <c r="AL172" s="12"/>
      <c r="AM172" s="75"/>
      <c r="AN172" s="75"/>
      <c r="AO172" s="13" t="str">
        <f t="shared" si="566"/>
        <v/>
      </c>
      <c r="AP172" s="12" t="str">
        <f t="shared" si="567"/>
        <v/>
      </c>
      <c r="AQ172" s="75" t="str">
        <f t="shared" si="556"/>
        <v/>
      </c>
      <c r="AR172" s="75" t="str">
        <f t="shared" si="557"/>
        <v/>
      </c>
      <c r="AS172" s="13" t="str">
        <f t="shared" si="568"/>
        <v/>
      </c>
      <c r="AT172" s="12">
        <v>35986</v>
      </c>
      <c r="AU172" s="75">
        <v>21</v>
      </c>
      <c r="AV172" s="75">
        <v>19</v>
      </c>
      <c r="AW172" s="13">
        <f t="shared" si="569"/>
        <v>0.85583143074581436</v>
      </c>
      <c r="AX172" s="12">
        <f t="shared" si="570"/>
        <v>42048</v>
      </c>
      <c r="AY172" s="83">
        <f t="shared" si="571"/>
        <v>26</v>
      </c>
      <c r="AZ172" s="83">
        <f t="shared" si="572"/>
        <v>24</v>
      </c>
      <c r="BA172" s="84">
        <f t="shared" si="573"/>
        <v>1</v>
      </c>
      <c r="BB172" s="12"/>
      <c r="BC172" s="75"/>
      <c r="BD172" s="75"/>
      <c r="BE172" s="13" t="str">
        <f t="shared" si="574"/>
        <v/>
      </c>
      <c r="BF172" s="12"/>
      <c r="BG172" s="75"/>
      <c r="BH172" s="75"/>
      <c r="BI172" s="13" t="str">
        <f t="shared" si="575"/>
        <v/>
      </c>
      <c r="BJ172" s="12"/>
      <c r="BK172" s="75"/>
      <c r="BL172" s="75"/>
      <c r="BM172" s="13" t="str">
        <f t="shared" si="576"/>
        <v/>
      </c>
      <c r="BN172" s="12"/>
      <c r="BO172" s="75"/>
      <c r="BP172" s="75"/>
      <c r="BQ172" s="13" t="str">
        <f t="shared" si="577"/>
        <v/>
      </c>
      <c r="BR172" s="12"/>
      <c r="BS172" s="75"/>
      <c r="BT172" s="75"/>
      <c r="BU172" s="13" t="str">
        <f t="shared" si="578"/>
        <v/>
      </c>
      <c r="BV172" s="12"/>
      <c r="BW172" s="75"/>
      <c r="BX172" s="75"/>
      <c r="BY172" s="13" t="str">
        <f t="shared" si="579"/>
        <v/>
      </c>
      <c r="BZ172" s="12"/>
      <c r="CA172" s="75"/>
      <c r="CB172" s="75"/>
      <c r="CC172" s="13" t="str">
        <f t="shared" si="580"/>
        <v/>
      </c>
      <c r="CD172" s="12"/>
      <c r="CE172" s="75"/>
      <c r="CF172" s="75"/>
      <c r="CG172" s="13" t="str">
        <f t="shared" si="581"/>
        <v/>
      </c>
      <c r="CH172" s="12"/>
      <c r="CI172" s="75"/>
      <c r="CJ172" s="75"/>
      <c r="CK172" s="13" t="str">
        <f t="shared" ref="CK172:CK173" si="585">IF(AND(CH172&lt;&gt;""),CH172/J172,"")</f>
        <v/>
      </c>
      <c r="CL172" s="12"/>
      <c r="CM172" s="75"/>
      <c r="CN172" s="75"/>
      <c r="CO172" s="13" t="str">
        <f t="shared" ref="CO172:CO173" si="586">IF(AND(CL172&lt;&gt;""),CL172/J172,"")</f>
        <v/>
      </c>
      <c r="CP172" s="12"/>
      <c r="CQ172" s="75"/>
      <c r="CR172" s="75"/>
      <c r="CS172" s="13" t="str">
        <f t="shared" si="582"/>
        <v/>
      </c>
      <c r="CT172" s="85">
        <f t="shared" si="583"/>
        <v>0</v>
      </c>
    </row>
    <row r="173" spans="1:98">
      <c r="A173" s="1">
        <v>282138</v>
      </c>
      <c r="B173" s="75" t="s">
        <v>2453</v>
      </c>
      <c r="C173" s="86" t="s">
        <v>1118</v>
      </c>
      <c r="D173" s="75" t="str">
        <f t="shared" si="560"/>
        <v>2021年</v>
      </c>
      <c r="E173" s="76">
        <v>44865</v>
      </c>
      <c r="F173" s="28">
        <v>33017</v>
      </c>
      <c r="G173" s="28">
        <v>20129</v>
      </c>
      <c r="H173" s="28">
        <v>33308</v>
      </c>
      <c r="I173" s="13">
        <f t="shared" si="584"/>
        <v>0.60965563194717876</v>
      </c>
      <c r="J173" s="12">
        <v>19646.996999999999</v>
      </c>
      <c r="K173" s="28">
        <v>482</v>
      </c>
      <c r="L173" s="27">
        <f t="shared" ref="L173:L191" si="587">IF(J173&lt;&gt;"",J173+K173,"")</f>
        <v>20128.996999999999</v>
      </c>
      <c r="M173" s="77"/>
      <c r="N173" s="82"/>
      <c r="O173" s="75"/>
      <c r="P173" s="75"/>
      <c r="Q173" s="13" t="str">
        <f t="shared" si="483"/>
        <v/>
      </c>
      <c r="R173" s="12"/>
      <c r="S173" s="75"/>
      <c r="T173" s="75"/>
      <c r="U173" s="13" t="str">
        <f t="shared" si="561"/>
        <v/>
      </c>
      <c r="V173" s="12">
        <v>1045</v>
      </c>
      <c r="W173" s="75">
        <v>1</v>
      </c>
      <c r="X173" s="75">
        <v>1</v>
      </c>
      <c r="Y173" s="13">
        <f t="shared" si="562"/>
        <v>5.3188790124007249E-2</v>
      </c>
      <c r="Z173" s="12">
        <v>1902.93</v>
      </c>
      <c r="AA173" s="75">
        <v>1</v>
      </c>
      <c r="AB173" s="75">
        <v>1</v>
      </c>
      <c r="AC173" s="13">
        <f t="shared" si="563"/>
        <v>9.6856023340360878E-2</v>
      </c>
      <c r="AD173" s="12"/>
      <c r="AE173" s="75"/>
      <c r="AF173" s="75"/>
      <c r="AG173" s="13" t="str">
        <f t="shared" si="564"/>
        <v/>
      </c>
      <c r="AH173" s="12"/>
      <c r="AI173" s="75"/>
      <c r="AJ173" s="75"/>
      <c r="AK173" s="13" t="str">
        <f t="shared" si="565"/>
        <v/>
      </c>
      <c r="AL173" s="12"/>
      <c r="AM173" s="75"/>
      <c r="AN173" s="75"/>
      <c r="AO173" s="13" t="str">
        <f t="shared" si="566"/>
        <v/>
      </c>
      <c r="AP173" s="12" t="str">
        <f t="shared" si="567"/>
        <v/>
      </c>
      <c r="AQ173" s="75" t="str">
        <f t="shared" si="556"/>
        <v/>
      </c>
      <c r="AR173" s="75" t="str">
        <f t="shared" si="557"/>
        <v/>
      </c>
      <c r="AS173" s="13" t="str">
        <f t="shared" si="568"/>
        <v/>
      </c>
      <c r="AT173" s="12">
        <v>16699.066999999999</v>
      </c>
      <c r="AU173" s="75">
        <v>15</v>
      </c>
      <c r="AV173" s="75">
        <v>14</v>
      </c>
      <c r="AW173" s="13">
        <f t="shared" si="569"/>
        <v>0.84995518653563185</v>
      </c>
      <c r="AX173" s="12">
        <f t="shared" si="570"/>
        <v>19646.996999999999</v>
      </c>
      <c r="AY173" s="83">
        <f t="shared" si="571"/>
        <v>17</v>
      </c>
      <c r="AZ173" s="83">
        <f t="shared" si="572"/>
        <v>16</v>
      </c>
      <c r="BA173" s="84">
        <f t="shared" si="573"/>
        <v>1</v>
      </c>
      <c r="BB173" s="12"/>
      <c r="BC173" s="75"/>
      <c r="BD173" s="75"/>
      <c r="BE173" s="13" t="str">
        <f t="shared" si="574"/>
        <v/>
      </c>
      <c r="BF173" s="12"/>
      <c r="BG173" s="75"/>
      <c r="BH173" s="75"/>
      <c r="BI173" s="13" t="str">
        <f t="shared" si="575"/>
        <v/>
      </c>
      <c r="BJ173" s="12"/>
      <c r="BK173" s="75"/>
      <c r="BL173" s="75"/>
      <c r="BM173" s="13" t="str">
        <f t="shared" si="576"/>
        <v/>
      </c>
      <c r="BN173" s="12"/>
      <c r="BO173" s="75"/>
      <c r="BP173" s="75"/>
      <c r="BQ173" s="13" t="str">
        <f t="shared" si="577"/>
        <v/>
      </c>
      <c r="BR173" s="12"/>
      <c r="BS173" s="75"/>
      <c r="BT173" s="75"/>
      <c r="BU173" s="13" t="str">
        <f t="shared" si="578"/>
        <v/>
      </c>
      <c r="BV173" s="12"/>
      <c r="BW173" s="75"/>
      <c r="BX173" s="75"/>
      <c r="BY173" s="13" t="str">
        <f t="shared" si="579"/>
        <v/>
      </c>
      <c r="BZ173" s="12"/>
      <c r="CA173" s="75"/>
      <c r="CB173" s="75"/>
      <c r="CC173" s="13" t="str">
        <f t="shared" si="580"/>
        <v/>
      </c>
      <c r="CD173" s="12"/>
      <c r="CE173" s="75"/>
      <c r="CF173" s="75"/>
      <c r="CG173" s="13" t="str">
        <f t="shared" si="581"/>
        <v/>
      </c>
      <c r="CH173" s="12"/>
      <c r="CI173" s="75"/>
      <c r="CJ173" s="75"/>
      <c r="CK173" s="13" t="str">
        <f t="shared" si="585"/>
        <v/>
      </c>
      <c r="CL173" s="12"/>
      <c r="CM173" s="75"/>
      <c r="CN173" s="75"/>
      <c r="CO173" s="13" t="str">
        <f t="shared" si="586"/>
        <v/>
      </c>
      <c r="CP173" s="12"/>
      <c r="CQ173" s="75"/>
      <c r="CR173" s="75"/>
      <c r="CS173" s="13" t="str">
        <f t="shared" si="582"/>
        <v/>
      </c>
      <c r="CT173" s="85">
        <f t="shared" si="583"/>
        <v>0</v>
      </c>
    </row>
    <row r="174" spans="1:98">
      <c r="A174" s="1">
        <v>282243</v>
      </c>
      <c r="B174" s="75" t="s">
        <v>2453</v>
      </c>
      <c r="C174" s="86" t="s">
        <v>1129</v>
      </c>
      <c r="D174" s="75" t="str">
        <f t="shared" si="560"/>
        <v>2021年</v>
      </c>
      <c r="E174" s="76">
        <v>44865</v>
      </c>
      <c r="F174" s="28">
        <v>38815</v>
      </c>
      <c r="G174" s="28">
        <v>26312</v>
      </c>
      <c r="H174" s="28">
        <v>39036</v>
      </c>
      <c r="I174" s="13">
        <f t="shared" si="584"/>
        <v>0.67788226201210877</v>
      </c>
      <c r="J174" s="12">
        <v>25812</v>
      </c>
      <c r="K174" s="28">
        <v>497</v>
      </c>
      <c r="L174" s="27">
        <f t="shared" si="587"/>
        <v>26309</v>
      </c>
      <c r="M174" s="77"/>
      <c r="N174" s="82"/>
      <c r="O174" s="75"/>
      <c r="P174" s="75"/>
      <c r="Q174" s="13" t="str">
        <f t="shared" si="483"/>
        <v/>
      </c>
      <c r="R174" s="12"/>
      <c r="S174" s="75"/>
      <c r="T174" s="75"/>
      <c r="U174" s="13" t="str">
        <f t="shared" si="561"/>
        <v/>
      </c>
      <c r="V174" s="12">
        <v>2196</v>
      </c>
      <c r="W174" s="75">
        <v>2</v>
      </c>
      <c r="X174" s="75">
        <v>2</v>
      </c>
      <c r="Y174" s="13">
        <f t="shared" si="562"/>
        <v>8.5076708507670851E-2</v>
      </c>
      <c r="Z174" s="12">
        <v>2340</v>
      </c>
      <c r="AA174" s="75">
        <v>1</v>
      </c>
      <c r="AB174" s="75">
        <v>1</v>
      </c>
      <c r="AC174" s="13">
        <f t="shared" si="563"/>
        <v>9.0655509065550907E-2</v>
      </c>
      <c r="AD174" s="12"/>
      <c r="AE174" s="75"/>
      <c r="AF174" s="75"/>
      <c r="AG174" s="13" t="str">
        <f t="shared" si="564"/>
        <v/>
      </c>
      <c r="AH174" s="12"/>
      <c r="AI174" s="75"/>
      <c r="AJ174" s="75"/>
      <c r="AK174" s="13" t="str">
        <f t="shared" si="565"/>
        <v/>
      </c>
      <c r="AL174" s="12"/>
      <c r="AM174" s="75"/>
      <c r="AN174" s="75"/>
      <c r="AO174" s="13" t="str">
        <f t="shared" si="566"/>
        <v/>
      </c>
      <c r="AP174" s="12" t="str">
        <f t="shared" si="567"/>
        <v/>
      </c>
      <c r="AQ174" s="75" t="str">
        <f t="shared" si="556"/>
        <v/>
      </c>
      <c r="AR174" s="75" t="str">
        <f t="shared" si="557"/>
        <v/>
      </c>
      <c r="AS174" s="13" t="str">
        <f t="shared" si="568"/>
        <v/>
      </c>
      <c r="AT174" s="12">
        <v>21276</v>
      </c>
      <c r="AU174" s="75">
        <v>16</v>
      </c>
      <c r="AV174" s="75">
        <v>15</v>
      </c>
      <c r="AW174" s="13">
        <f t="shared" si="569"/>
        <v>0.82426778242677823</v>
      </c>
      <c r="AX174" s="12">
        <f t="shared" si="570"/>
        <v>25812</v>
      </c>
      <c r="AY174" s="83">
        <f t="shared" si="571"/>
        <v>19</v>
      </c>
      <c r="AZ174" s="83">
        <f t="shared" si="572"/>
        <v>18</v>
      </c>
      <c r="BA174" s="84">
        <f t="shared" si="573"/>
        <v>1</v>
      </c>
      <c r="BB174" s="12"/>
      <c r="BC174" s="75"/>
      <c r="BD174" s="75"/>
      <c r="BE174" s="13" t="str">
        <f t="shared" si="574"/>
        <v/>
      </c>
      <c r="BF174" s="12"/>
      <c r="BG174" s="75"/>
      <c r="BH174" s="75"/>
      <c r="BI174" s="13" t="str">
        <f t="shared" si="575"/>
        <v/>
      </c>
      <c r="BJ174" s="12"/>
      <c r="BK174" s="75"/>
      <c r="BL174" s="75"/>
      <c r="BM174" s="13" t="str">
        <f t="shared" si="576"/>
        <v/>
      </c>
      <c r="BN174" s="12"/>
      <c r="BO174" s="75"/>
      <c r="BP174" s="75"/>
      <c r="BQ174" s="13" t="str">
        <f t="shared" si="577"/>
        <v/>
      </c>
      <c r="BR174" s="12"/>
      <c r="BS174" s="75"/>
      <c r="BT174" s="75"/>
      <c r="BU174" s="13" t="str">
        <f t="shared" si="578"/>
        <v/>
      </c>
      <c r="BV174" s="12"/>
      <c r="BW174" s="75"/>
      <c r="BX174" s="75"/>
      <c r="BY174" s="13" t="str">
        <f t="shared" si="579"/>
        <v/>
      </c>
      <c r="BZ174" s="12"/>
      <c r="CA174" s="75"/>
      <c r="CB174" s="75"/>
      <c r="CC174" s="13" t="str">
        <f t="shared" si="580"/>
        <v/>
      </c>
      <c r="CD174" s="12"/>
      <c r="CE174" s="75"/>
      <c r="CF174" s="75"/>
      <c r="CG174" s="13" t="str">
        <f t="shared" si="581"/>
        <v/>
      </c>
      <c r="CH174" s="12"/>
      <c r="CI174" s="75"/>
      <c r="CJ174" s="75"/>
      <c r="CK174" s="13"/>
      <c r="CL174" s="12"/>
      <c r="CM174" s="75"/>
      <c r="CN174" s="75"/>
      <c r="CO174" s="13"/>
      <c r="CP174" s="12"/>
      <c r="CQ174" s="75"/>
      <c r="CR174" s="75"/>
      <c r="CS174" s="13" t="str">
        <f t="shared" si="582"/>
        <v/>
      </c>
      <c r="CT174" s="85">
        <f t="shared" si="583"/>
        <v>0</v>
      </c>
    </row>
    <row r="175" spans="1:98">
      <c r="A175" s="1">
        <v>282251</v>
      </c>
      <c r="B175" s="75" t="s">
        <v>2453</v>
      </c>
      <c r="C175" s="86" t="s">
        <v>1130</v>
      </c>
      <c r="D175" s="75" t="str">
        <f t="shared" si="560"/>
        <v>2021年</v>
      </c>
      <c r="E175" s="76">
        <v>44858</v>
      </c>
      <c r="F175" s="28">
        <v>24716</v>
      </c>
      <c r="G175" s="28">
        <v>16792</v>
      </c>
      <c r="H175" s="28">
        <v>24892</v>
      </c>
      <c r="I175" s="13">
        <f t="shared" si="584"/>
        <v>0.67939796083508663</v>
      </c>
      <c r="J175" s="12">
        <v>16559</v>
      </c>
      <c r="K175" s="28">
        <v>232</v>
      </c>
      <c r="L175" s="27">
        <f t="shared" si="587"/>
        <v>16791</v>
      </c>
      <c r="M175" s="77"/>
      <c r="N175" s="82"/>
      <c r="O175" s="75"/>
      <c r="P175" s="75"/>
      <c r="Q175" s="13" t="str">
        <f t="shared" si="483"/>
        <v/>
      </c>
      <c r="R175" s="12"/>
      <c r="S175" s="75"/>
      <c r="T175" s="75"/>
      <c r="U175" s="13" t="str">
        <f t="shared" si="561"/>
        <v/>
      </c>
      <c r="V175" s="12">
        <v>926</v>
      </c>
      <c r="W175" s="75">
        <v>2</v>
      </c>
      <c r="X175" s="75">
        <v>0</v>
      </c>
      <c r="Y175" s="13">
        <f t="shared" si="562"/>
        <v>5.5921251283290056E-2</v>
      </c>
      <c r="Z175" s="12">
        <v>1008</v>
      </c>
      <c r="AA175" s="75">
        <v>1</v>
      </c>
      <c r="AB175" s="75">
        <v>1</v>
      </c>
      <c r="AC175" s="13">
        <f t="shared" si="563"/>
        <v>6.0873241137749862E-2</v>
      </c>
      <c r="AD175" s="12"/>
      <c r="AE175" s="75"/>
      <c r="AF175" s="75"/>
      <c r="AG175" s="13" t="str">
        <f t="shared" si="564"/>
        <v/>
      </c>
      <c r="AH175" s="12"/>
      <c r="AI175" s="75"/>
      <c r="AJ175" s="75"/>
      <c r="AK175" s="13" t="str">
        <f t="shared" si="565"/>
        <v/>
      </c>
      <c r="AL175" s="12"/>
      <c r="AM175" s="75"/>
      <c r="AN175" s="75"/>
      <c r="AO175" s="13" t="str">
        <f t="shared" si="566"/>
        <v/>
      </c>
      <c r="AP175" s="12" t="str">
        <f t="shared" si="567"/>
        <v/>
      </c>
      <c r="AQ175" s="75" t="str">
        <f t="shared" si="556"/>
        <v/>
      </c>
      <c r="AR175" s="75" t="str">
        <f t="shared" si="557"/>
        <v/>
      </c>
      <c r="AS175" s="13" t="str">
        <f t="shared" si="568"/>
        <v/>
      </c>
      <c r="AT175" s="12">
        <v>14624.999</v>
      </c>
      <c r="AU175" s="75">
        <v>19</v>
      </c>
      <c r="AV175" s="75">
        <v>17</v>
      </c>
      <c r="AW175" s="13">
        <f t="shared" si="569"/>
        <v>0.88320544718883987</v>
      </c>
      <c r="AX175" s="12">
        <f t="shared" si="570"/>
        <v>16558.999</v>
      </c>
      <c r="AY175" s="83">
        <f t="shared" si="571"/>
        <v>22</v>
      </c>
      <c r="AZ175" s="83">
        <f t="shared" si="572"/>
        <v>18</v>
      </c>
      <c r="BA175" s="84">
        <f t="shared" si="573"/>
        <v>0.99999993960987976</v>
      </c>
      <c r="BB175" s="12"/>
      <c r="BC175" s="75"/>
      <c r="BD175" s="75"/>
      <c r="BE175" s="13" t="str">
        <f t="shared" si="574"/>
        <v/>
      </c>
      <c r="BF175" s="12"/>
      <c r="BG175" s="75"/>
      <c r="BH175" s="75"/>
      <c r="BI175" s="13" t="str">
        <f t="shared" si="575"/>
        <v/>
      </c>
      <c r="BJ175" s="12"/>
      <c r="BK175" s="75"/>
      <c r="BL175" s="75"/>
      <c r="BM175" s="13" t="str">
        <f t="shared" si="576"/>
        <v/>
      </c>
      <c r="BN175" s="12"/>
      <c r="BO175" s="75"/>
      <c r="BP175" s="75"/>
      <c r="BQ175" s="13" t="str">
        <f t="shared" si="577"/>
        <v/>
      </c>
      <c r="BR175" s="12"/>
      <c r="BS175" s="75"/>
      <c r="BT175" s="75"/>
      <c r="BU175" s="13" t="str">
        <f t="shared" si="578"/>
        <v/>
      </c>
      <c r="BV175" s="12"/>
      <c r="BW175" s="75"/>
      <c r="BX175" s="75"/>
      <c r="BY175" s="13" t="str">
        <f t="shared" si="579"/>
        <v/>
      </c>
      <c r="BZ175" s="12"/>
      <c r="CA175" s="75"/>
      <c r="CB175" s="75"/>
      <c r="CC175" s="13" t="str">
        <f t="shared" si="580"/>
        <v/>
      </c>
      <c r="CD175" s="12"/>
      <c r="CE175" s="75"/>
      <c r="CF175" s="75"/>
      <c r="CG175" s="13" t="str">
        <f t="shared" si="581"/>
        <v/>
      </c>
      <c r="CH175" s="12"/>
      <c r="CI175" s="75"/>
      <c r="CJ175" s="75"/>
      <c r="CK175" s="13"/>
      <c r="CL175" s="12"/>
      <c r="CM175" s="75"/>
      <c r="CN175" s="75"/>
      <c r="CO175" s="13"/>
      <c r="CP175" s="12"/>
      <c r="CQ175" s="75"/>
      <c r="CR175" s="75"/>
      <c r="CS175" s="13" t="str">
        <f t="shared" si="582"/>
        <v/>
      </c>
      <c r="CT175" s="85">
        <f t="shared" si="583"/>
        <v>0</v>
      </c>
    </row>
    <row r="176" spans="1:98">
      <c r="A176" s="1">
        <v>282260</v>
      </c>
      <c r="B176" s="75" t="s">
        <v>2453</v>
      </c>
      <c r="C176" s="86" t="s">
        <v>1131</v>
      </c>
      <c r="D176" s="75" t="str">
        <f t="shared" si="560"/>
        <v>2021年</v>
      </c>
      <c r="E176" s="76">
        <v>44760</v>
      </c>
      <c r="F176" s="28">
        <v>36644</v>
      </c>
      <c r="G176" s="28">
        <v>22812</v>
      </c>
      <c r="H176" s="28">
        <v>37189</v>
      </c>
      <c r="I176" s="13">
        <f t="shared" si="584"/>
        <v>0.62253029145289818</v>
      </c>
      <c r="J176" s="12">
        <v>22460</v>
      </c>
      <c r="K176" s="28">
        <v>350</v>
      </c>
      <c r="L176" s="27">
        <f t="shared" si="587"/>
        <v>22810</v>
      </c>
      <c r="M176" s="77"/>
      <c r="N176" s="82"/>
      <c r="O176" s="75"/>
      <c r="P176" s="75"/>
      <c r="Q176" s="13" t="str">
        <f t="shared" si="483"/>
        <v/>
      </c>
      <c r="R176" s="12"/>
      <c r="S176" s="75"/>
      <c r="T176" s="75"/>
      <c r="U176" s="13" t="str">
        <f t="shared" si="561"/>
        <v/>
      </c>
      <c r="V176" s="12">
        <v>1962</v>
      </c>
      <c r="W176" s="75">
        <v>2</v>
      </c>
      <c r="X176" s="75">
        <v>2</v>
      </c>
      <c r="Y176" s="13">
        <f t="shared" si="562"/>
        <v>8.7355298308103291E-2</v>
      </c>
      <c r="Z176" s="12">
        <v>2565</v>
      </c>
      <c r="AA176" s="75">
        <v>2</v>
      </c>
      <c r="AB176" s="75">
        <v>2</v>
      </c>
      <c r="AC176" s="13">
        <f t="shared" si="563"/>
        <v>0.11420302760463046</v>
      </c>
      <c r="AD176" s="12"/>
      <c r="AE176" s="75"/>
      <c r="AF176" s="75"/>
      <c r="AG176" s="13" t="str">
        <f t="shared" si="564"/>
        <v/>
      </c>
      <c r="AH176" s="12"/>
      <c r="AI176" s="75"/>
      <c r="AJ176" s="75"/>
      <c r="AK176" s="13" t="str">
        <f t="shared" si="565"/>
        <v/>
      </c>
      <c r="AL176" s="12"/>
      <c r="AM176" s="75"/>
      <c r="AN176" s="75"/>
      <c r="AO176" s="13" t="str">
        <f t="shared" si="566"/>
        <v/>
      </c>
      <c r="AP176" s="12" t="str">
        <f t="shared" si="567"/>
        <v/>
      </c>
      <c r="AQ176" s="75" t="str">
        <f t="shared" si="556"/>
        <v/>
      </c>
      <c r="AR176" s="75" t="str">
        <f t="shared" si="557"/>
        <v/>
      </c>
      <c r="AS176" s="13" t="str">
        <f t="shared" si="568"/>
        <v/>
      </c>
      <c r="AT176" s="12">
        <v>17933</v>
      </c>
      <c r="AU176" s="75">
        <v>19</v>
      </c>
      <c r="AV176" s="75">
        <v>14</v>
      </c>
      <c r="AW176" s="13">
        <f t="shared" si="569"/>
        <v>0.7984416740872663</v>
      </c>
      <c r="AX176" s="12">
        <f t="shared" si="570"/>
        <v>22460</v>
      </c>
      <c r="AY176" s="83">
        <f t="shared" si="571"/>
        <v>23</v>
      </c>
      <c r="AZ176" s="83">
        <f t="shared" si="572"/>
        <v>18</v>
      </c>
      <c r="BA176" s="84">
        <f t="shared" si="573"/>
        <v>1</v>
      </c>
      <c r="BB176" s="12"/>
      <c r="BC176" s="75"/>
      <c r="BD176" s="75"/>
      <c r="BE176" s="13" t="str">
        <f t="shared" si="574"/>
        <v/>
      </c>
      <c r="BF176" s="12"/>
      <c r="BG176" s="75"/>
      <c r="BH176" s="75"/>
      <c r="BI176" s="13" t="str">
        <f t="shared" si="575"/>
        <v/>
      </c>
      <c r="BJ176" s="12"/>
      <c r="BK176" s="75"/>
      <c r="BL176" s="75"/>
      <c r="BM176" s="13" t="str">
        <f t="shared" si="576"/>
        <v/>
      </c>
      <c r="BN176" s="12"/>
      <c r="BO176" s="75"/>
      <c r="BP176" s="75"/>
      <c r="BQ176" s="13" t="str">
        <f t="shared" si="577"/>
        <v/>
      </c>
      <c r="BR176" s="12"/>
      <c r="BS176" s="75"/>
      <c r="BT176" s="75"/>
      <c r="BU176" s="13" t="str">
        <f t="shared" si="578"/>
        <v/>
      </c>
      <c r="BV176" s="12"/>
      <c r="BW176" s="75"/>
      <c r="BX176" s="75"/>
      <c r="BY176" s="13" t="str">
        <f t="shared" si="579"/>
        <v/>
      </c>
      <c r="BZ176" s="12"/>
      <c r="CA176" s="75"/>
      <c r="CB176" s="75"/>
      <c r="CC176" s="13" t="str">
        <f t="shared" si="580"/>
        <v/>
      </c>
      <c r="CD176" s="12"/>
      <c r="CE176" s="75"/>
      <c r="CF176" s="75"/>
      <c r="CG176" s="13" t="str">
        <f t="shared" si="581"/>
        <v/>
      </c>
      <c r="CH176" s="12"/>
      <c r="CI176" s="75"/>
      <c r="CJ176" s="75"/>
      <c r="CK176" s="13"/>
      <c r="CL176" s="12"/>
      <c r="CM176" s="75"/>
      <c r="CN176" s="75"/>
      <c r="CO176" s="13"/>
      <c r="CP176" s="12"/>
      <c r="CQ176" s="75"/>
      <c r="CR176" s="75"/>
      <c r="CS176" s="13" t="str">
        <f t="shared" si="582"/>
        <v/>
      </c>
      <c r="CT176" s="85">
        <f t="shared" si="583"/>
        <v>0</v>
      </c>
    </row>
    <row r="177" spans="1:98">
      <c r="A177" s="1">
        <v>282278</v>
      </c>
      <c r="B177" s="75" t="s">
        <v>2453</v>
      </c>
      <c r="C177" s="86" t="s">
        <v>1132</v>
      </c>
      <c r="D177" s="75" t="str">
        <f t="shared" si="560"/>
        <v>2021年</v>
      </c>
      <c r="E177" s="76">
        <v>44683</v>
      </c>
      <c r="F177" s="28"/>
      <c r="G177" s="28"/>
      <c r="H177" s="28">
        <v>31318</v>
      </c>
      <c r="I177" s="13" t="str">
        <f t="shared" si="584"/>
        <v/>
      </c>
      <c r="J177" s="12"/>
      <c r="K177" s="28"/>
      <c r="L177" s="27" t="str">
        <f t="shared" si="587"/>
        <v/>
      </c>
      <c r="M177" s="77" t="s">
        <v>1769</v>
      </c>
      <c r="N177" s="82"/>
      <c r="O177" s="75"/>
      <c r="P177" s="75"/>
      <c r="Q177" s="13" t="str">
        <f t="shared" si="483"/>
        <v/>
      </c>
      <c r="R177" s="12"/>
      <c r="S177" s="75"/>
      <c r="T177" s="75"/>
      <c r="U177" s="13" t="str">
        <f t="shared" si="561"/>
        <v/>
      </c>
      <c r="V177" s="12"/>
      <c r="W177" s="75">
        <v>1</v>
      </c>
      <c r="X177" s="75">
        <v>1</v>
      </c>
      <c r="Y177" s="13" t="str">
        <f t="shared" si="562"/>
        <v/>
      </c>
      <c r="Z177" s="12"/>
      <c r="AA177" s="75">
        <v>2</v>
      </c>
      <c r="AB177" s="75">
        <v>2</v>
      </c>
      <c r="AC177" s="13" t="str">
        <f t="shared" si="563"/>
        <v/>
      </c>
      <c r="AD177" s="12"/>
      <c r="AE177" s="75"/>
      <c r="AF177" s="75"/>
      <c r="AG177" s="13" t="str">
        <f t="shared" si="564"/>
        <v/>
      </c>
      <c r="AH177" s="12"/>
      <c r="AI177" s="75"/>
      <c r="AJ177" s="75"/>
      <c r="AK177" s="13" t="str">
        <f t="shared" si="565"/>
        <v/>
      </c>
      <c r="AL177" s="12"/>
      <c r="AM177" s="75"/>
      <c r="AN177" s="75"/>
      <c r="AO177" s="13" t="str">
        <f t="shared" si="566"/>
        <v/>
      </c>
      <c r="AP177" s="12" t="str">
        <f t="shared" si="567"/>
        <v/>
      </c>
      <c r="AQ177" s="75" t="str">
        <f t="shared" si="556"/>
        <v/>
      </c>
      <c r="AR177" s="75" t="str">
        <f t="shared" si="557"/>
        <v/>
      </c>
      <c r="AS177" s="13" t="str">
        <f t="shared" si="568"/>
        <v/>
      </c>
      <c r="AT177" s="12"/>
      <c r="AU177" s="75">
        <v>13</v>
      </c>
      <c r="AV177" s="75">
        <v>13</v>
      </c>
      <c r="AW177" s="13" t="str">
        <f t="shared" si="569"/>
        <v/>
      </c>
      <c r="AX177" s="12" t="str">
        <f t="shared" si="570"/>
        <v/>
      </c>
      <c r="AY177" s="83">
        <f t="shared" si="571"/>
        <v>16</v>
      </c>
      <c r="AZ177" s="83">
        <f t="shared" si="572"/>
        <v>16</v>
      </c>
      <c r="BA177" s="84" t="str">
        <f t="shared" si="573"/>
        <v/>
      </c>
      <c r="BB177" s="12"/>
      <c r="BC177" s="75"/>
      <c r="BD177" s="75"/>
      <c r="BE177" s="13" t="str">
        <f t="shared" si="574"/>
        <v/>
      </c>
      <c r="BF177" s="12"/>
      <c r="BG177" s="75"/>
      <c r="BH177" s="75"/>
      <c r="BI177" s="13" t="str">
        <f t="shared" si="575"/>
        <v/>
      </c>
      <c r="BJ177" s="12"/>
      <c r="BK177" s="75"/>
      <c r="BL177" s="75"/>
      <c r="BM177" s="13" t="str">
        <f t="shared" si="576"/>
        <v/>
      </c>
      <c r="BN177" s="12"/>
      <c r="BO177" s="75"/>
      <c r="BP177" s="75"/>
      <c r="BQ177" s="13" t="str">
        <f t="shared" si="577"/>
        <v/>
      </c>
      <c r="BR177" s="12"/>
      <c r="BS177" s="75"/>
      <c r="BT177" s="75"/>
      <c r="BU177" s="13" t="str">
        <f t="shared" si="578"/>
        <v/>
      </c>
      <c r="BV177" s="12"/>
      <c r="BW177" s="75"/>
      <c r="BX177" s="75"/>
      <c r="BY177" s="13" t="str">
        <f t="shared" si="579"/>
        <v/>
      </c>
      <c r="BZ177" s="12"/>
      <c r="CA177" s="75"/>
      <c r="CB177" s="75"/>
      <c r="CC177" s="13" t="str">
        <f t="shared" si="580"/>
        <v/>
      </c>
      <c r="CD177" s="12"/>
      <c r="CE177" s="75"/>
      <c r="CF177" s="75"/>
      <c r="CG177" s="13" t="str">
        <f t="shared" si="581"/>
        <v/>
      </c>
      <c r="CH177" s="12"/>
      <c r="CI177" s="75"/>
      <c r="CJ177" s="75"/>
      <c r="CK177" s="13"/>
      <c r="CL177" s="12"/>
      <c r="CM177" s="75"/>
      <c r="CN177" s="75"/>
      <c r="CO177" s="13"/>
      <c r="CP177" s="12"/>
      <c r="CQ177" s="75"/>
      <c r="CR177" s="75"/>
      <c r="CS177" s="13" t="str">
        <f t="shared" si="582"/>
        <v/>
      </c>
      <c r="CT177" s="85">
        <f t="shared" si="583"/>
        <v>0</v>
      </c>
    </row>
    <row r="178" spans="1:98">
      <c r="A178" s="1">
        <v>282294</v>
      </c>
      <c r="B178" s="75" t="s">
        <v>2453</v>
      </c>
      <c r="C178" s="86" t="s">
        <v>1135</v>
      </c>
      <c r="D178" s="75" t="str">
        <f t="shared" si="560"/>
        <v>2022年</v>
      </c>
      <c r="E178" s="76">
        <v>44675</v>
      </c>
      <c r="F178" s="28">
        <v>62044</v>
      </c>
      <c r="G178" s="28">
        <v>32650</v>
      </c>
      <c r="H178" s="28">
        <v>62763</v>
      </c>
      <c r="I178" s="13">
        <f t="shared" si="584"/>
        <v>0.5262394429759526</v>
      </c>
      <c r="J178" s="12">
        <v>32205</v>
      </c>
      <c r="K178" s="28">
        <v>445</v>
      </c>
      <c r="L178" s="27">
        <f t="shared" si="587"/>
        <v>32650</v>
      </c>
      <c r="M178" s="77"/>
      <c r="N178" s="82"/>
      <c r="O178" s="75"/>
      <c r="P178" s="75"/>
      <c r="Q178" s="13" t="str">
        <f t="shared" si="483"/>
        <v/>
      </c>
      <c r="R178" s="12"/>
      <c r="S178" s="75"/>
      <c r="T178" s="75"/>
      <c r="U178" s="13" t="str">
        <f t="shared" si="561"/>
        <v/>
      </c>
      <c r="V178" s="12">
        <v>1087</v>
      </c>
      <c r="W178" s="75">
        <v>1</v>
      </c>
      <c r="X178" s="75">
        <v>1</v>
      </c>
      <c r="Y178" s="13">
        <f t="shared" si="562"/>
        <v>3.3752522900170778E-2</v>
      </c>
      <c r="Z178" s="12">
        <v>3395</v>
      </c>
      <c r="AA178" s="75">
        <v>2</v>
      </c>
      <c r="AB178" s="75">
        <v>2</v>
      </c>
      <c r="AC178" s="13">
        <f t="shared" si="563"/>
        <v>0.10541841328986182</v>
      </c>
      <c r="AD178" s="12">
        <v>377</v>
      </c>
      <c r="AE178" s="75">
        <v>1</v>
      </c>
      <c r="AF178" s="75">
        <v>0</v>
      </c>
      <c r="AG178" s="13">
        <f t="shared" si="564"/>
        <v>1.1706256792423536E-2</v>
      </c>
      <c r="AH178" s="12"/>
      <c r="AI178" s="75"/>
      <c r="AJ178" s="75"/>
      <c r="AK178" s="13" t="str">
        <f t="shared" si="565"/>
        <v/>
      </c>
      <c r="AL178" s="12"/>
      <c r="AM178" s="75"/>
      <c r="AN178" s="75"/>
      <c r="AO178" s="13" t="str">
        <f t="shared" si="566"/>
        <v/>
      </c>
      <c r="AP178" s="12">
        <f t="shared" si="567"/>
        <v>1594</v>
      </c>
      <c r="AQ178" s="75">
        <f t="shared" si="556"/>
        <v>1</v>
      </c>
      <c r="AR178" s="75">
        <f t="shared" si="557"/>
        <v>1</v>
      </c>
      <c r="AS178" s="13">
        <f t="shared" si="568"/>
        <v>4.9495419965843813E-2</v>
      </c>
      <c r="AT178" s="12">
        <v>25752</v>
      </c>
      <c r="AU178" s="75">
        <v>18</v>
      </c>
      <c r="AV178" s="75">
        <v>16</v>
      </c>
      <c r="AW178" s="13">
        <f t="shared" si="569"/>
        <v>0.7996273870517</v>
      </c>
      <c r="AX178" s="12">
        <f t="shared" si="570"/>
        <v>32205</v>
      </c>
      <c r="AY178" s="83">
        <f t="shared" si="571"/>
        <v>23</v>
      </c>
      <c r="AZ178" s="83">
        <f t="shared" si="572"/>
        <v>20</v>
      </c>
      <c r="BA178" s="84">
        <f t="shared" si="573"/>
        <v>1</v>
      </c>
      <c r="BB178" s="12"/>
      <c r="BC178" s="75"/>
      <c r="BD178" s="75"/>
      <c r="BE178" s="13" t="str">
        <f t="shared" si="574"/>
        <v/>
      </c>
      <c r="BF178" s="12"/>
      <c r="BG178" s="75"/>
      <c r="BH178" s="75"/>
      <c r="BI178" s="13" t="str">
        <f t="shared" si="575"/>
        <v/>
      </c>
      <c r="BJ178" s="12"/>
      <c r="BK178" s="75"/>
      <c r="BL178" s="75"/>
      <c r="BM178" s="13" t="str">
        <f t="shared" si="576"/>
        <v/>
      </c>
      <c r="BN178" s="12"/>
      <c r="BO178" s="75"/>
      <c r="BP178" s="75"/>
      <c r="BQ178" s="13" t="str">
        <f t="shared" si="577"/>
        <v/>
      </c>
      <c r="BR178" s="12"/>
      <c r="BS178" s="75"/>
      <c r="BT178" s="75"/>
      <c r="BU178" s="13" t="str">
        <f t="shared" si="578"/>
        <v/>
      </c>
      <c r="BV178" s="12"/>
      <c r="BW178" s="75"/>
      <c r="BX178" s="75"/>
      <c r="BY178" s="13" t="str">
        <f t="shared" si="579"/>
        <v/>
      </c>
      <c r="BZ178" s="12"/>
      <c r="CA178" s="75"/>
      <c r="CB178" s="75"/>
      <c r="CC178" s="13" t="str">
        <f t="shared" si="580"/>
        <v/>
      </c>
      <c r="CD178" s="12">
        <v>1594</v>
      </c>
      <c r="CE178" s="75">
        <v>1</v>
      </c>
      <c r="CF178" s="75">
        <v>1</v>
      </c>
      <c r="CG178" s="13">
        <f t="shared" si="581"/>
        <v>4.9495419965843813E-2</v>
      </c>
      <c r="CH178" s="12"/>
      <c r="CI178" s="75"/>
      <c r="CJ178" s="75"/>
      <c r="CK178" s="13"/>
      <c r="CL178" s="12"/>
      <c r="CM178" s="75"/>
      <c r="CN178" s="75"/>
      <c r="CO178" s="13"/>
      <c r="CP178" s="12"/>
      <c r="CQ178" s="75"/>
      <c r="CR178" s="75"/>
      <c r="CS178" s="13" t="str">
        <f t="shared" si="582"/>
        <v/>
      </c>
      <c r="CT178" s="85">
        <f t="shared" si="583"/>
        <v>4.9495419965843813E-2</v>
      </c>
    </row>
    <row r="179" spans="1:98">
      <c r="A179" s="1">
        <v>283657</v>
      </c>
      <c r="B179" s="75" t="s">
        <v>2453</v>
      </c>
      <c r="C179" s="86" t="s">
        <v>1138</v>
      </c>
      <c r="D179" s="75" t="str">
        <f t="shared" si="560"/>
        <v>2021年</v>
      </c>
      <c r="E179" s="76">
        <v>44865</v>
      </c>
      <c r="F179" s="28">
        <v>16960</v>
      </c>
      <c r="G179" s="28">
        <v>11419</v>
      </c>
      <c r="H179" s="28"/>
      <c r="I179" s="13">
        <f t="shared" si="584"/>
        <v>0.67329009433962261</v>
      </c>
      <c r="J179" s="12">
        <v>11039</v>
      </c>
      <c r="K179" s="28">
        <v>380</v>
      </c>
      <c r="L179" s="27">
        <f t="shared" si="587"/>
        <v>11419</v>
      </c>
      <c r="M179" s="77"/>
      <c r="N179" s="82"/>
      <c r="O179" s="75"/>
      <c r="P179" s="75"/>
      <c r="Q179" s="13" t="str">
        <f t="shared" si="483"/>
        <v/>
      </c>
      <c r="R179" s="12"/>
      <c r="S179" s="75"/>
      <c r="T179" s="75"/>
      <c r="U179" s="13" t="str">
        <f t="shared" si="561"/>
        <v/>
      </c>
      <c r="V179" s="12">
        <v>457</v>
      </c>
      <c r="W179" s="75">
        <v>1</v>
      </c>
      <c r="X179" s="75">
        <v>1</v>
      </c>
      <c r="Y179" s="13">
        <f t="shared" si="562"/>
        <v>4.1398677416432647E-2</v>
      </c>
      <c r="Z179" s="12">
        <v>1159</v>
      </c>
      <c r="AA179" s="75">
        <v>1</v>
      </c>
      <c r="AB179" s="75">
        <v>1</v>
      </c>
      <c r="AC179" s="13">
        <f t="shared" si="563"/>
        <v>0.10499139414802065</v>
      </c>
      <c r="AD179" s="12"/>
      <c r="AE179" s="75"/>
      <c r="AF179" s="75"/>
      <c r="AG179" s="13" t="str">
        <f t="shared" si="564"/>
        <v/>
      </c>
      <c r="AH179" s="12"/>
      <c r="AI179" s="75"/>
      <c r="AJ179" s="75"/>
      <c r="AK179" s="13" t="str">
        <f t="shared" si="565"/>
        <v/>
      </c>
      <c r="AL179" s="12"/>
      <c r="AM179" s="75"/>
      <c r="AN179" s="75"/>
      <c r="AO179" s="13" t="str">
        <f t="shared" si="566"/>
        <v/>
      </c>
      <c r="AP179" s="12" t="str">
        <f t="shared" si="567"/>
        <v/>
      </c>
      <c r="AQ179" s="75" t="str">
        <f t="shared" si="556"/>
        <v/>
      </c>
      <c r="AR179" s="75" t="str">
        <f t="shared" si="557"/>
        <v/>
      </c>
      <c r="AS179" s="13" t="str">
        <f t="shared" si="568"/>
        <v/>
      </c>
      <c r="AT179" s="12">
        <v>9422.9989999999998</v>
      </c>
      <c r="AU179" s="75">
        <v>13</v>
      </c>
      <c r="AV179" s="75">
        <v>12</v>
      </c>
      <c r="AW179" s="13">
        <f t="shared" si="569"/>
        <v>0.85360983784763111</v>
      </c>
      <c r="AX179" s="12">
        <f t="shared" si="570"/>
        <v>11038.999</v>
      </c>
      <c r="AY179" s="83">
        <f t="shared" si="571"/>
        <v>15</v>
      </c>
      <c r="AZ179" s="83">
        <f t="shared" si="572"/>
        <v>14</v>
      </c>
      <c r="BA179" s="84">
        <f t="shared" si="573"/>
        <v>0.99999990941208439</v>
      </c>
      <c r="BB179" s="12"/>
      <c r="BC179" s="75"/>
      <c r="BD179" s="75"/>
      <c r="BE179" s="13" t="str">
        <f t="shared" si="574"/>
        <v/>
      </c>
      <c r="BF179" s="12"/>
      <c r="BG179" s="75"/>
      <c r="BH179" s="75"/>
      <c r="BI179" s="13" t="str">
        <f t="shared" si="575"/>
        <v/>
      </c>
      <c r="BJ179" s="12"/>
      <c r="BK179" s="75"/>
      <c r="BL179" s="75"/>
      <c r="BM179" s="13" t="str">
        <f t="shared" si="576"/>
        <v/>
      </c>
      <c r="BN179" s="12"/>
      <c r="BO179" s="75"/>
      <c r="BP179" s="75"/>
      <c r="BQ179" s="13" t="str">
        <f t="shared" si="577"/>
        <v/>
      </c>
      <c r="BR179" s="12"/>
      <c r="BS179" s="75"/>
      <c r="BT179" s="75"/>
      <c r="BU179" s="13" t="str">
        <f t="shared" si="578"/>
        <v/>
      </c>
      <c r="BV179" s="12"/>
      <c r="BW179" s="75"/>
      <c r="BX179" s="75"/>
      <c r="BY179" s="13" t="str">
        <f t="shared" si="579"/>
        <v/>
      </c>
      <c r="BZ179" s="12"/>
      <c r="CA179" s="75"/>
      <c r="CB179" s="75"/>
      <c r="CC179" s="13" t="str">
        <f t="shared" si="580"/>
        <v/>
      </c>
      <c r="CD179" s="12"/>
      <c r="CE179" s="75"/>
      <c r="CF179" s="75"/>
      <c r="CG179" s="13" t="str">
        <f t="shared" si="581"/>
        <v/>
      </c>
      <c r="CH179" s="12"/>
      <c r="CI179" s="75"/>
      <c r="CJ179" s="75"/>
      <c r="CK179" s="13"/>
      <c r="CL179" s="12"/>
      <c r="CM179" s="75"/>
      <c r="CN179" s="75"/>
      <c r="CO179" s="13"/>
      <c r="CP179" s="12"/>
      <c r="CQ179" s="75"/>
      <c r="CR179" s="75"/>
      <c r="CS179" s="13" t="str">
        <f t="shared" si="582"/>
        <v/>
      </c>
      <c r="CT179" s="85">
        <f t="shared" si="583"/>
        <v>0</v>
      </c>
    </row>
    <row r="180" spans="1:98">
      <c r="A180" s="1">
        <v>284467</v>
      </c>
      <c r="B180" s="75" t="s">
        <v>2453</v>
      </c>
      <c r="C180" s="86" t="s">
        <v>1142</v>
      </c>
      <c r="D180" s="75" t="str">
        <f t="shared" ref="D180:D191" si="588">IF(MONTH(E180)&gt;=5, YEAR(E180)-1, YEAR(E180))&amp;"年"</f>
        <v>2022年</v>
      </c>
      <c r="E180" s="76">
        <v>44668</v>
      </c>
      <c r="F180" s="28"/>
      <c r="G180" s="28"/>
      <c r="H180" s="28">
        <v>9368</v>
      </c>
      <c r="I180" s="13" t="str">
        <f t="shared" si="584"/>
        <v/>
      </c>
      <c r="J180" s="12"/>
      <c r="K180" s="28"/>
      <c r="L180" s="27" t="str">
        <f t="shared" si="587"/>
        <v/>
      </c>
      <c r="M180" s="77" t="s">
        <v>1769</v>
      </c>
      <c r="N180" s="82"/>
      <c r="O180" s="75"/>
      <c r="P180" s="75"/>
      <c r="Q180" s="13" t="str">
        <f t="shared" si="483"/>
        <v/>
      </c>
      <c r="R180" s="12"/>
      <c r="S180" s="75"/>
      <c r="T180" s="75"/>
      <c r="U180" s="13" t="str">
        <f t="shared" si="561"/>
        <v/>
      </c>
      <c r="V180" s="12"/>
      <c r="W180" s="75"/>
      <c r="X180" s="75"/>
      <c r="Y180" s="13" t="str">
        <f t="shared" si="562"/>
        <v/>
      </c>
      <c r="Z180" s="12"/>
      <c r="AA180" s="75">
        <v>1</v>
      </c>
      <c r="AB180" s="75">
        <v>1</v>
      </c>
      <c r="AC180" s="13" t="str">
        <f t="shared" si="563"/>
        <v/>
      </c>
      <c r="AD180" s="12"/>
      <c r="AE180" s="75"/>
      <c r="AF180" s="75"/>
      <c r="AG180" s="13" t="str">
        <f t="shared" si="564"/>
        <v/>
      </c>
      <c r="AH180" s="12"/>
      <c r="AI180" s="75"/>
      <c r="AJ180" s="75"/>
      <c r="AK180" s="13" t="str">
        <f t="shared" si="565"/>
        <v/>
      </c>
      <c r="AL180" s="12"/>
      <c r="AM180" s="75"/>
      <c r="AN180" s="75"/>
      <c r="AO180" s="13" t="str">
        <f t="shared" si="566"/>
        <v/>
      </c>
      <c r="AP180" s="12" t="str">
        <f t="shared" si="567"/>
        <v/>
      </c>
      <c r="AQ180" s="75" t="str">
        <f t="shared" ref="AQ180:AQ195" si="589">IF(OR(BC180&lt;&gt;"",BG180&lt;&gt;"",BK180&lt;&gt;"",BO180&lt;&gt;"",BS180&lt;&gt;"",BW180&lt;&gt;"",CA180&lt;&gt;"",CE180&lt;&gt;"",CQ180&lt;&gt;""),BC180+BG180+BK180+BO180+BS180+BW180+CA180+CE180+CQ180,"")</f>
        <v/>
      </c>
      <c r="AR180" s="75" t="str">
        <f t="shared" ref="AR180:AR195" si="590">IF(OR(BD180&lt;&gt;"",BH180&lt;&gt;"",BL180&lt;&gt;"",BP180&lt;&gt;"",BT180&lt;&gt;"",BX180&lt;&gt;"",CB180&lt;&gt;"",CF180&lt;&gt;"",CR180&lt;&gt;""),BD180+BH180+BL180+BP180+BT180+BX180+CB180+CF180+CR180,"")</f>
        <v/>
      </c>
      <c r="AS180" s="13" t="str">
        <f t="shared" si="568"/>
        <v/>
      </c>
      <c r="AT180" s="12"/>
      <c r="AU180" s="75">
        <v>10</v>
      </c>
      <c r="AV180" s="75">
        <v>10</v>
      </c>
      <c r="AW180" s="13" t="str">
        <f t="shared" si="569"/>
        <v/>
      </c>
      <c r="AX180" s="12" t="str">
        <f t="shared" si="570"/>
        <v/>
      </c>
      <c r="AY180" s="83">
        <f t="shared" si="571"/>
        <v>11</v>
      </c>
      <c r="AZ180" s="83">
        <f t="shared" si="572"/>
        <v>11</v>
      </c>
      <c r="BA180" s="84" t="str">
        <f t="shared" si="573"/>
        <v/>
      </c>
      <c r="BB180" s="12"/>
      <c r="BC180" s="75"/>
      <c r="BD180" s="75"/>
      <c r="BE180" s="13" t="str">
        <f t="shared" si="574"/>
        <v/>
      </c>
      <c r="BF180" s="12"/>
      <c r="BG180" s="75"/>
      <c r="BH180" s="75"/>
      <c r="BI180" s="13" t="str">
        <f t="shared" si="575"/>
        <v/>
      </c>
      <c r="BJ180" s="12"/>
      <c r="BK180" s="75"/>
      <c r="BL180" s="75"/>
      <c r="BM180" s="13" t="str">
        <f t="shared" si="576"/>
        <v/>
      </c>
      <c r="BN180" s="12"/>
      <c r="BO180" s="75"/>
      <c r="BP180" s="75"/>
      <c r="BQ180" s="13" t="str">
        <f t="shared" si="577"/>
        <v/>
      </c>
      <c r="BR180" s="12"/>
      <c r="BS180" s="75"/>
      <c r="BT180" s="75"/>
      <c r="BU180" s="13" t="str">
        <f t="shared" si="578"/>
        <v/>
      </c>
      <c r="BV180" s="12"/>
      <c r="BW180" s="75"/>
      <c r="BX180" s="75"/>
      <c r="BY180" s="13" t="str">
        <f t="shared" si="579"/>
        <v/>
      </c>
      <c r="BZ180" s="12"/>
      <c r="CA180" s="75"/>
      <c r="CB180" s="75"/>
      <c r="CC180" s="13" t="str">
        <f t="shared" si="580"/>
        <v/>
      </c>
      <c r="CD180" s="12"/>
      <c r="CE180" s="75"/>
      <c r="CF180" s="75"/>
      <c r="CG180" s="13" t="str">
        <f t="shared" si="581"/>
        <v/>
      </c>
      <c r="CH180" s="12"/>
      <c r="CI180" s="75"/>
      <c r="CJ180" s="75"/>
      <c r="CK180" s="13"/>
      <c r="CL180" s="12"/>
      <c r="CM180" s="75"/>
      <c r="CN180" s="75"/>
      <c r="CO180" s="13"/>
      <c r="CP180" s="12"/>
      <c r="CQ180" s="75"/>
      <c r="CR180" s="75"/>
      <c r="CS180" s="13" t="str">
        <f t="shared" si="582"/>
        <v/>
      </c>
      <c r="CT180" s="85">
        <f t="shared" si="583"/>
        <v>0</v>
      </c>
    </row>
    <row r="181" spans="1:98">
      <c r="A181" s="1">
        <v>284815</v>
      </c>
      <c r="B181" s="75" t="s">
        <v>2453</v>
      </c>
      <c r="C181" s="86" t="s">
        <v>1144</v>
      </c>
      <c r="D181" s="75" t="str">
        <f t="shared" si="588"/>
        <v>2021年</v>
      </c>
      <c r="E181" s="76">
        <v>44760</v>
      </c>
      <c r="F181" s="28">
        <v>12533</v>
      </c>
      <c r="G181" s="28">
        <v>8914</v>
      </c>
      <c r="H181" s="28">
        <v>12668</v>
      </c>
      <c r="I181" s="13">
        <f t="shared" si="584"/>
        <v>0.71124232027447543</v>
      </c>
      <c r="J181" s="12">
        <v>8743</v>
      </c>
      <c r="K181" s="28">
        <v>171</v>
      </c>
      <c r="L181" s="27">
        <f t="shared" si="587"/>
        <v>8914</v>
      </c>
      <c r="M181" s="77"/>
      <c r="N181" s="82"/>
      <c r="O181" s="75"/>
      <c r="P181" s="75"/>
      <c r="Q181" s="13" t="str">
        <f t="shared" si="483"/>
        <v/>
      </c>
      <c r="R181" s="12"/>
      <c r="S181" s="75"/>
      <c r="T181" s="75"/>
      <c r="U181" s="13" t="str">
        <f t="shared" si="561"/>
        <v/>
      </c>
      <c r="V181" s="12">
        <v>664</v>
      </c>
      <c r="W181" s="75">
        <v>1</v>
      </c>
      <c r="X181" s="75">
        <v>1</v>
      </c>
      <c r="Y181" s="13">
        <f t="shared" si="562"/>
        <v>7.5946471462884593E-2</v>
      </c>
      <c r="Z181" s="12">
        <v>1122</v>
      </c>
      <c r="AA181" s="75">
        <v>1</v>
      </c>
      <c r="AB181" s="75">
        <v>1</v>
      </c>
      <c r="AC181" s="13">
        <f t="shared" si="563"/>
        <v>0.12833123641770558</v>
      </c>
      <c r="AD181" s="12"/>
      <c r="AE181" s="75"/>
      <c r="AF181" s="75"/>
      <c r="AG181" s="13" t="str">
        <f t="shared" si="564"/>
        <v/>
      </c>
      <c r="AH181" s="12"/>
      <c r="AI181" s="75"/>
      <c r="AJ181" s="75"/>
      <c r="AK181" s="13" t="str">
        <f t="shared" si="565"/>
        <v/>
      </c>
      <c r="AL181" s="12"/>
      <c r="AM181" s="75"/>
      <c r="AN181" s="75"/>
      <c r="AO181" s="13" t="str">
        <f t="shared" si="566"/>
        <v/>
      </c>
      <c r="AP181" s="12" t="str">
        <f t="shared" si="567"/>
        <v/>
      </c>
      <c r="AQ181" s="75" t="str">
        <f t="shared" si="589"/>
        <v/>
      </c>
      <c r="AR181" s="75" t="str">
        <f t="shared" si="590"/>
        <v/>
      </c>
      <c r="AS181" s="13" t="str">
        <f t="shared" si="568"/>
        <v/>
      </c>
      <c r="AT181" s="12">
        <v>6957</v>
      </c>
      <c r="AU181" s="75">
        <v>12</v>
      </c>
      <c r="AV181" s="75">
        <v>8</v>
      </c>
      <c r="AW181" s="13">
        <f t="shared" si="569"/>
        <v>0.79572229211940981</v>
      </c>
      <c r="AX181" s="12">
        <f t="shared" si="570"/>
        <v>8743</v>
      </c>
      <c r="AY181" s="83">
        <f t="shared" si="571"/>
        <v>14</v>
      </c>
      <c r="AZ181" s="83">
        <f t="shared" si="572"/>
        <v>10</v>
      </c>
      <c r="BA181" s="84">
        <f t="shared" si="573"/>
        <v>1</v>
      </c>
      <c r="BB181" s="12"/>
      <c r="BC181" s="75"/>
      <c r="BD181" s="75"/>
      <c r="BE181" s="13" t="str">
        <f t="shared" si="574"/>
        <v/>
      </c>
      <c r="BF181" s="12"/>
      <c r="BG181" s="75"/>
      <c r="BH181" s="75"/>
      <c r="BI181" s="13" t="str">
        <f t="shared" si="575"/>
        <v/>
      </c>
      <c r="BJ181" s="12"/>
      <c r="BK181" s="75"/>
      <c r="BL181" s="75"/>
      <c r="BM181" s="13" t="str">
        <f t="shared" si="576"/>
        <v/>
      </c>
      <c r="BN181" s="12"/>
      <c r="BO181" s="75"/>
      <c r="BP181" s="75"/>
      <c r="BQ181" s="13" t="str">
        <f t="shared" si="577"/>
        <v/>
      </c>
      <c r="BR181" s="12"/>
      <c r="BS181" s="75"/>
      <c r="BT181" s="75"/>
      <c r="BU181" s="13" t="str">
        <f t="shared" si="578"/>
        <v/>
      </c>
      <c r="BV181" s="12"/>
      <c r="BW181" s="75"/>
      <c r="BX181" s="75"/>
      <c r="BY181" s="13" t="str">
        <f t="shared" si="579"/>
        <v/>
      </c>
      <c r="BZ181" s="12"/>
      <c r="CA181" s="75"/>
      <c r="CB181" s="75"/>
      <c r="CC181" s="13" t="str">
        <f t="shared" si="580"/>
        <v/>
      </c>
      <c r="CD181" s="12"/>
      <c r="CE181" s="75"/>
      <c r="CF181" s="75"/>
      <c r="CG181" s="13" t="str">
        <f t="shared" si="581"/>
        <v/>
      </c>
      <c r="CH181" s="12"/>
      <c r="CI181" s="75"/>
      <c r="CJ181" s="75"/>
      <c r="CK181" s="13"/>
      <c r="CL181" s="12"/>
      <c r="CM181" s="75"/>
      <c r="CN181" s="75"/>
      <c r="CO181" s="13"/>
      <c r="CP181" s="12"/>
      <c r="CQ181" s="75"/>
      <c r="CR181" s="75"/>
      <c r="CS181" s="13" t="str">
        <f t="shared" si="582"/>
        <v/>
      </c>
      <c r="CT181" s="85">
        <f t="shared" si="583"/>
        <v>0</v>
      </c>
    </row>
    <row r="182" spans="1:98">
      <c r="A182" s="1">
        <v>285013</v>
      </c>
      <c r="B182" s="75" t="s">
        <v>2453</v>
      </c>
      <c r="C182" s="86" t="s">
        <v>1146</v>
      </c>
      <c r="D182" s="75" t="str">
        <f t="shared" si="588"/>
        <v>2022年</v>
      </c>
      <c r="E182" s="76">
        <v>44675</v>
      </c>
      <c r="F182" s="28">
        <v>13703</v>
      </c>
      <c r="G182" s="28">
        <v>9369</v>
      </c>
      <c r="H182" s="28"/>
      <c r="I182" s="13">
        <f t="shared" si="584"/>
        <v>0.68371889367291838</v>
      </c>
      <c r="J182" s="12">
        <v>9270</v>
      </c>
      <c r="K182" s="28">
        <v>99</v>
      </c>
      <c r="L182" s="27">
        <f t="shared" si="587"/>
        <v>9369</v>
      </c>
      <c r="M182" s="77"/>
      <c r="N182" s="82"/>
      <c r="O182" s="75"/>
      <c r="P182" s="75"/>
      <c r="Q182" s="13" t="str">
        <f t="shared" si="483"/>
        <v/>
      </c>
      <c r="R182" s="12"/>
      <c r="S182" s="75"/>
      <c r="T182" s="75"/>
      <c r="U182" s="13" t="str">
        <f t="shared" si="561"/>
        <v/>
      </c>
      <c r="V182" s="12">
        <v>1068</v>
      </c>
      <c r="W182" s="75">
        <v>3</v>
      </c>
      <c r="X182" s="75">
        <v>2</v>
      </c>
      <c r="Y182" s="13">
        <f t="shared" si="562"/>
        <v>0.11521035598705502</v>
      </c>
      <c r="Z182" s="12">
        <v>980</v>
      </c>
      <c r="AA182" s="75">
        <v>1</v>
      </c>
      <c r="AB182" s="75">
        <v>1</v>
      </c>
      <c r="AC182" s="13">
        <f t="shared" si="563"/>
        <v>0.10571736785329018</v>
      </c>
      <c r="AD182" s="12">
        <v>474</v>
      </c>
      <c r="AE182" s="75">
        <v>1</v>
      </c>
      <c r="AF182" s="75">
        <v>1</v>
      </c>
      <c r="AG182" s="13">
        <f t="shared" si="564"/>
        <v>5.1132686084142398E-2</v>
      </c>
      <c r="AH182" s="12"/>
      <c r="AI182" s="75"/>
      <c r="AJ182" s="75"/>
      <c r="AK182" s="13" t="str">
        <f t="shared" si="565"/>
        <v/>
      </c>
      <c r="AL182" s="12"/>
      <c r="AM182" s="75"/>
      <c r="AN182" s="75"/>
      <c r="AO182" s="13" t="str">
        <f t="shared" si="566"/>
        <v/>
      </c>
      <c r="AP182" s="12" t="str">
        <f t="shared" si="567"/>
        <v/>
      </c>
      <c r="AQ182" s="75" t="str">
        <f t="shared" si="589"/>
        <v/>
      </c>
      <c r="AR182" s="75" t="str">
        <f t="shared" si="590"/>
        <v/>
      </c>
      <c r="AS182" s="13" t="str">
        <f t="shared" si="568"/>
        <v/>
      </c>
      <c r="AT182" s="12">
        <v>6747.9989999999998</v>
      </c>
      <c r="AU182" s="75">
        <v>11</v>
      </c>
      <c r="AV182" s="75">
        <v>10</v>
      </c>
      <c r="AW182" s="13">
        <f t="shared" si="569"/>
        <v>0.72793948220064719</v>
      </c>
      <c r="AX182" s="12">
        <f t="shared" si="570"/>
        <v>9269.9989999999998</v>
      </c>
      <c r="AY182" s="83">
        <f t="shared" si="571"/>
        <v>16</v>
      </c>
      <c r="AZ182" s="83">
        <f t="shared" si="572"/>
        <v>14</v>
      </c>
      <c r="BA182" s="84">
        <f t="shared" si="573"/>
        <v>0.99999989212513474</v>
      </c>
      <c r="BB182" s="12"/>
      <c r="BC182" s="75"/>
      <c r="BD182" s="75"/>
      <c r="BE182" s="13" t="str">
        <f t="shared" si="574"/>
        <v/>
      </c>
      <c r="BF182" s="12"/>
      <c r="BG182" s="75"/>
      <c r="BH182" s="75"/>
      <c r="BI182" s="13" t="str">
        <f t="shared" si="575"/>
        <v/>
      </c>
      <c r="BJ182" s="12"/>
      <c r="BK182" s="75"/>
      <c r="BL182" s="75"/>
      <c r="BM182" s="13" t="str">
        <f t="shared" si="576"/>
        <v/>
      </c>
      <c r="BN182" s="12"/>
      <c r="BO182" s="75"/>
      <c r="BP182" s="75"/>
      <c r="BQ182" s="13" t="str">
        <f t="shared" si="577"/>
        <v/>
      </c>
      <c r="BR182" s="12"/>
      <c r="BS182" s="75"/>
      <c r="BT182" s="75"/>
      <c r="BU182" s="13" t="str">
        <f t="shared" si="578"/>
        <v/>
      </c>
      <c r="BV182" s="12"/>
      <c r="BW182" s="75"/>
      <c r="BX182" s="75"/>
      <c r="BY182" s="13" t="str">
        <f t="shared" si="579"/>
        <v/>
      </c>
      <c r="BZ182" s="12"/>
      <c r="CA182" s="75"/>
      <c r="CB182" s="75"/>
      <c r="CC182" s="13" t="str">
        <f t="shared" si="580"/>
        <v/>
      </c>
      <c r="CD182" s="12"/>
      <c r="CE182" s="75"/>
      <c r="CF182" s="75"/>
      <c r="CG182" s="13" t="str">
        <f t="shared" si="581"/>
        <v/>
      </c>
      <c r="CH182" s="12"/>
      <c r="CI182" s="75"/>
      <c r="CJ182" s="75"/>
      <c r="CK182" s="13"/>
      <c r="CL182" s="12"/>
      <c r="CM182" s="75"/>
      <c r="CN182" s="75"/>
      <c r="CO182" s="13"/>
      <c r="CP182" s="12"/>
      <c r="CQ182" s="75"/>
      <c r="CR182" s="75"/>
      <c r="CS182" s="13" t="str">
        <f t="shared" si="582"/>
        <v/>
      </c>
      <c r="CT182" s="85">
        <f t="shared" si="583"/>
        <v>0</v>
      </c>
    </row>
    <row r="183" spans="1:98">
      <c r="A183" s="1">
        <v>285862</v>
      </c>
      <c r="B183" s="75" t="s">
        <v>2453</v>
      </c>
      <c r="C183" s="86" t="s">
        <v>1149</v>
      </c>
      <c r="D183" s="75" t="str">
        <f t="shared" si="588"/>
        <v>2021年</v>
      </c>
      <c r="E183" s="76">
        <v>44865</v>
      </c>
      <c r="F183" s="28">
        <v>11836</v>
      </c>
      <c r="G183" s="28">
        <v>9653</v>
      </c>
      <c r="H183" s="28">
        <v>11905</v>
      </c>
      <c r="I183" s="13">
        <f t="shared" si="584"/>
        <v>0.81556269009800608</v>
      </c>
      <c r="J183" s="12">
        <v>9531</v>
      </c>
      <c r="K183" s="28">
        <v>122</v>
      </c>
      <c r="L183" s="27">
        <f t="shared" si="587"/>
        <v>9653</v>
      </c>
      <c r="M183" s="77"/>
      <c r="N183" s="82"/>
      <c r="O183" s="75"/>
      <c r="P183" s="75"/>
      <c r="Q183" s="13" t="str">
        <f t="shared" si="483"/>
        <v/>
      </c>
      <c r="R183" s="12"/>
      <c r="S183" s="75"/>
      <c r="T183" s="75"/>
      <c r="U183" s="13" t="str">
        <f t="shared" si="561"/>
        <v/>
      </c>
      <c r="V183" s="12">
        <v>851.96500000000003</v>
      </c>
      <c r="W183" s="75">
        <v>2</v>
      </c>
      <c r="X183" s="75">
        <v>1</v>
      </c>
      <c r="Y183" s="13">
        <f t="shared" si="562"/>
        <v>8.9388836428496488E-2</v>
      </c>
      <c r="Z183" s="12"/>
      <c r="AA183" s="75"/>
      <c r="AB183" s="75"/>
      <c r="AC183" s="13" t="str">
        <f t="shared" si="563"/>
        <v/>
      </c>
      <c r="AD183" s="12"/>
      <c r="AE183" s="75"/>
      <c r="AF183" s="75"/>
      <c r="AG183" s="13" t="str">
        <f t="shared" si="564"/>
        <v/>
      </c>
      <c r="AH183" s="12"/>
      <c r="AI183" s="75"/>
      <c r="AJ183" s="75"/>
      <c r="AK183" s="13" t="str">
        <f t="shared" si="565"/>
        <v/>
      </c>
      <c r="AL183" s="12"/>
      <c r="AM183" s="75"/>
      <c r="AN183" s="75"/>
      <c r="AO183" s="13" t="str">
        <f t="shared" si="566"/>
        <v/>
      </c>
      <c r="AP183" s="12" t="str">
        <f t="shared" si="567"/>
        <v/>
      </c>
      <c r="AQ183" s="75" t="str">
        <f t="shared" si="589"/>
        <v/>
      </c>
      <c r="AR183" s="75" t="str">
        <f t="shared" si="590"/>
        <v/>
      </c>
      <c r="AS183" s="13" t="str">
        <f t="shared" si="568"/>
        <v/>
      </c>
      <c r="AT183" s="12">
        <v>8679.0339999999997</v>
      </c>
      <c r="AU183" s="75">
        <v>18</v>
      </c>
      <c r="AV183" s="75">
        <v>15</v>
      </c>
      <c r="AW183" s="13">
        <f t="shared" si="569"/>
        <v>0.91061105865071867</v>
      </c>
      <c r="AX183" s="12">
        <f t="shared" si="570"/>
        <v>9530.9989999999998</v>
      </c>
      <c r="AY183" s="83">
        <f t="shared" si="571"/>
        <v>20</v>
      </c>
      <c r="AZ183" s="83">
        <f t="shared" si="572"/>
        <v>16</v>
      </c>
      <c r="BA183" s="84">
        <f t="shared" si="573"/>
        <v>0.99999989507921516</v>
      </c>
      <c r="BB183" s="12"/>
      <c r="BC183" s="75"/>
      <c r="BD183" s="75"/>
      <c r="BE183" s="13" t="str">
        <f t="shared" si="574"/>
        <v/>
      </c>
      <c r="BF183" s="12"/>
      <c r="BG183" s="75"/>
      <c r="BH183" s="75"/>
      <c r="BI183" s="13" t="str">
        <f t="shared" si="575"/>
        <v/>
      </c>
      <c r="BJ183" s="12"/>
      <c r="BK183" s="75"/>
      <c r="BL183" s="75"/>
      <c r="BM183" s="13" t="str">
        <f t="shared" si="576"/>
        <v/>
      </c>
      <c r="BN183" s="12"/>
      <c r="BO183" s="75"/>
      <c r="BP183" s="75"/>
      <c r="BQ183" s="13" t="str">
        <f t="shared" si="577"/>
        <v/>
      </c>
      <c r="BR183" s="12"/>
      <c r="BS183" s="75"/>
      <c r="BT183" s="75"/>
      <c r="BU183" s="13" t="str">
        <f t="shared" si="578"/>
        <v/>
      </c>
      <c r="BV183" s="12"/>
      <c r="BW183" s="75"/>
      <c r="BX183" s="75"/>
      <c r="BY183" s="13" t="str">
        <f t="shared" si="579"/>
        <v/>
      </c>
      <c r="BZ183" s="12"/>
      <c r="CA183" s="75"/>
      <c r="CB183" s="75"/>
      <c r="CC183" s="13" t="str">
        <f t="shared" si="580"/>
        <v/>
      </c>
      <c r="CD183" s="12"/>
      <c r="CE183" s="75"/>
      <c r="CF183" s="75"/>
      <c r="CG183" s="13" t="str">
        <f t="shared" si="581"/>
        <v/>
      </c>
      <c r="CH183" s="12"/>
      <c r="CI183" s="75"/>
      <c r="CJ183" s="75"/>
      <c r="CK183" s="13"/>
      <c r="CL183" s="12"/>
      <c r="CM183" s="75"/>
      <c r="CN183" s="75"/>
      <c r="CO183" s="13"/>
      <c r="CP183" s="12"/>
      <c r="CQ183" s="75"/>
      <c r="CR183" s="75"/>
      <c r="CS183" s="13" t="str">
        <f t="shared" si="582"/>
        <v/>
      </c>
      <c r="CT183" s="85">
        <f t="shared" si="583"/>
        <v>0</v>
      </c>
    </row>
    <row r="184" spans="1:98">
      <c r="A184" s="1">
        <v>292010</v>
      </c>
      <c r="B184" s="75" t="s">
        <v>2461</v>
      </c>
      <c r="C184" s="86" t="s">
        <v>1151</v>
      </c>
      <c r="D184" s="75" t="str">
        <f t="shared" si="588"/>
        <v>2021年</v>
      </c>
      <c r="E184" s="76">
        <v>44753</v>
      </c>
      <c r="F184" s="28">
        <v>298780</v>
      </c>
      <c r="G184" s="28">
        <v>152131</v>
      </c>
      <c r="H184" s="28">
        <v>302955</v>
      </c>
      <c r="I184" s="13">
        <f t="shared" si="584"/>
        <v>0.50917397416159049</v>
      </c>
      <c r="J184" s="12">
        <v>147285</v>
      </c>
      <c r="K184" s="28">
        <v>4844</v>
      </c>
      <c r="L184" s="27">
        <f t="shared" si="587"/>
        <v>152129</v>
      </c>
      <c r="M184" s="77"/>
      <c r="N184" s="82">
        <v>21912.832999999999</v>
      </c>
      <c r="O184" s="75">
        <v>7</v>
      </c>
      <c r="P184" s="75">
        <v>6</v>
      </c>
      <c r="Q184" s="13">
        <f t="shared" si="483"/>
        <v>0.14877844315442848</v>
      </c>
      <c r="R184" s="12"/>
      <c r="S184" s="75"/>
      <c r="T184" s="75"/>
      <c r="U184" s="13" t="str">
        <f t="shared" si="561"/>
        <v/>
      </c>
      <c r="V184" s="12">
        <v>20389.696</v>
      </c>
      <c r="W184" s="75">
        <v>7</v>
      </c>
      <c r="X184" s="75">
        <v>6</v>
      </c>
      <c r="Y184" s="13">
        <f t="shared" si="562"/>
        <v>0.13843701666836405</v>
      </c>
      <c r="Z184" s="12">
        <v>23048</v>
      </c>
      <c r="AA184" s="75">
        <v>7</v>
      </c>
      <c r="AB184" s="75">
        <v>7</v>
      </c>
      <c r="AC184" s="13">
        <f t="shared" si="563"/>
        <v>0.15648572495501917</v>
      </c>
      <c r="AD184" s="12"/>
      <c r="AE184" s="75"/>
      <c r="AF184" s="75"/>
      <c r="AG184" s="13" t="str">
        <f t="shared" si="564"/>
        <v/>
      </c>
      <c r="AH184" s="12"/>
      <c r="AI184" s="75"/>
      <c r="AJ184" s="75"/>
      <c r="AK184" s="13" t="str">
        <f t="shared" si="565"/>
        <v/>
      </c>
      <c r="AL184" s="12">
        <v>23067</v>
      </c>
      <c r="AM184" s="75">
        <v>4</v>
      </c>
      <c r="AN184" s="75">
        <v>4</v>
      </c>
      <c r="AO184" s="13">
        <f t="shared" si="566"/>
        <v>0.15661472655056524</v>
      </c>
      <c r="AP184" s="12">
        <f t="shared" si="567"/>
        <v>1584.0920000000001</v>
      </c>
      <c r="AQ184" s="75">
        <f t="shared" si="589"/>
        <v>2</v>
      </c>
      <c r="AR184" s="75">
        <f t="shared" si="590"/>
        <v>0</v>
      </c>
      <c r="AS184" s="13">
        <f t="shared" si="568"/>
        <v>1.0755283973249142E-2</v>
      </c>
      <c r="AT184" s="12">
        <v>57279.374000000003</v>
      </c>
      <c r="AU184" s="75">
        <v>20</v>
      </c>
      <c r="AV184" s="75">
        <v>16</v>
      </c>
      <c r="AW184" s="13">
        <f t="shared" si="569"/>
        <v>0.38890161251994437</v>
      </c>
      <c r="AX184" s="12">
        <f t="shared" si="570"/>
        <v>147280.995</v>
      </c>
      <c r="AY184" s="83">
        <f t="shared" si="571"/>
        <v>47</v>
      </c>
      <c r="AZ184" s="83">
        <f t="shared" si="572"/>
        <v>39</v>
      </c>
      <c r="BA184" s="84">
        <f t="shared" si="573"/>
        <v>0.99997280782157039</v>
      </c>
      <c r="BB184" s="12"/>
      <c r="BC184" s="75"/>
      <c r="BD184" s="75"/>
      <c r="BE184" s="13" t="str">
        <f t="shared" si="574"/>
        <v/>
      </c>
      <c r="BF184" s="12"/>
      <c r="BG184" s="75"/>
      <c r="BH184" s="75"/>
      <c r="BI184" s="13" t="str">
        <f t="shared" si="575"/>
        <v/>
      </c>
      <c r="BJ184" s="12"/>
      <c r="BK184" s="75"/>
      <c r="BL184" s="75"/>
      <c r="BM184" s="13" t="str">
        <f t="shared" si="576"/>
        <v/>
      </c>
      <c r="BN184" s="12"/>
      <c r="BO184" s="75"/>
      <c r="BP184" s="75"/>
      <c r="BQ184" s="13" t="str">
        <f t="shared" si="577"/>
        <v/>
      </c>
      <c r="BR184" s="12"/>
      <c r="BS184" s="75"/>
      <c r="BT184" s="75"/>
      <c r="BU184" s="13" t="str">
        <f t="shared" si="578"/>
        <v/>
      </c>
      <c r="BV184" s="12"/>
      <c r="BW184" s="75"/>
      <c r="BX184" s="75"/>
      <c r="BY184" s="13" t="str">
        <f t="shared" si="579"/>
        <v/>
      </c>
      <c r="BZ184" s="12">
        <v>809</v>
      </c>
      <c r="CA184" s="75">
        <v>1</v>
      </c>
      <c r="CB184" s="75">
        <v>0</v>
      </c>
      <c r="CC184" s="13">
        <f t="shared" si="580"/>
        <v>5.4927521471976101E-3</v>
      </c>
      <c r="CD184" s="12"/>
      <c r="CE184" s="75"/>
      <c r="CF184" s="75"/>
      <c r="CG184" s="13" t="str">
        <f t="shared" si="581"/>
        <v/>
      </c>
      <c r="CH184" s="12"/>
      <c r="CI184" s="75"/>
      <c r="CJ184" s="75"/>
      <c r="CK184" s="13"/>
      <c r="CL184" s="12"/>
      <c r="CM184" s="75"/>
      <c r="CN184" s="75"/>
      <c r="CO184" s="13"/>
      <c r="CP184" s="12">
        <v>775.09199999999998</v>
      </c>
      <c r="CQ184" s="75">
        <v>1</v>
      </c>
      <c r="CR184" s="75">
        <v>0</v>
      </c>
      <c r="CS184" s="13">
        <f t="shared" si="582"/>
        <v>5.2625318260515327E-3</v>
      </c>
      <c r="CT184" s="85">
        <f t="shared" si="583"/>
        <v>1.0755283973249142E-2</v>
      </c>
    </row>
    <row r="185" spans="1:98">
      <c r="A185" s="1">
        <v>292079</v>
      </c>
      <c r="B185" s="75" t="s">
        <v>2461</v>
      </c>
      <c r="C185" s="86" t="s">
        <v>2463</v>
      </c>
      <c r="D185" s="75" t="str">
        <f t="shared" si="588"/>
        <v>2021年</v>
      </c>
      <c r="E185" s="76">
        <v>44886</v>
      </c>
      <c r="F185" s="28">
        <v>25218</v>
      </c>
      <c r="G185" s="28">
        <v>17396</v>
      </c>
      <c r="H185" s="28"/>
      <c r="I185" s="13">
        <f t="shared" si="584"/>
        <v>0.68982472836862563</v>
      </c>
      <c r="J185" s="12">
        <v>17084.999</v>
      </c>
      <c r="K185" s="28">
        <v>311</v>
      </c>
      <c r="L185" s="27">
        <f t="shared" si="587"/>
        <v>17395.999</v>
      </c>
      <c r="M185" s="77"/>
      <c r="N185" s="82">
        <v>1997.82</v>
      </c>
      <c r="O185" s="75">
        <v>2</v>
      </c>
      <c r="P185" s="75">
        <v>2</v>
      </c>
      <c r="Q185" s="13">
        <f t="shared" si="483"/>
        <v>0.11693415960984253</v>
      </c>
      <c r="R185" s="12"/>
      <c r="S185" s="75"/>
      <c r="T185" s="75"/>
      <c r="U185" s="13" t="str">
        <f t="shared" si="561"/>
        <v/>
      </c>
      <c r="V185" s="12">
        <v>866</v>
      </c>
      <c r="W185" s="75">
        <v>1</v>
      </c>
      <c r="X185" s="75">
        <v>1</v>
      </c>
      <c r="Y185" s="13">
        <f t="shared" si="562"/>
        <v>5.0687740748477657E-2</v>
      </c>
      <c r="Z185" s="12">
        <v>1496</v>
      </c>
      <c r="AA185" s="75">
        <v>1</v>
      </c>
      <c r="AB185" s="75">
        <v>1</v>
      </c>
      <c r="AC185" s="13">
        <f t="shared" si="563"/>
        <v>8.7562194179818212E-2</v>
      </c>
      <c r="AD185" s="12"/>
      <c r="AE185" s="75"/>
      <c r="AF185" s="75"/>
      <c r="AG185" s="13" t="str">
        <f t="shared" si="564"/>
        <v/>
      </c>
      <c r="AH185" s="12"/>
      <c r="AI185" s="75"/>
      <c r="AJ185" s="75"/>
      <c r="AK185" s="13" t="str">
        <f t="shared" si="565"/>
        <v/>
      </c>
      <c r="AL185" s="12"/>
      <c r="AM185" s="75"/>
      <c r="AN185" s="75"/>
      <c r="AO185" s="13" t="str">
        <f t="shared" si="566"/>
        <v/>
      </c>
      <c r="AP185" s="12" t="str">
        <f t="shared" si="567"/>
        <v/>
      </c>
      <c r="AQ185" s="75" t="str">
        <f t="shared" si="589"/>
        <v/>
      </c>
      <c r="AR185" s="75" t="str">
        <f t="shared" si="590"/>
        <v/>
      </c>
      <c r="AS185" s="13" t="str">
        <f t="shared" si="568"/>
        <v/>
      </c>
      <c r="AT185" s="12">
        <v>12725.179</v>
      </c>
      <c r="AU185" s="75">
        <v>12</v>
      </c>
      <c r="AV185" s="75">
        <v>8</v>
      </c>
      <c r="AW185" s="13">
        <f t="shared" si="569"/>
        <v>0.7448159054618616</v>
      </c>
      <c r="AX185" s="12">
        <f t="shared" si="570"/>
        <v>17084.999</v>
      </c>
      <c r="AY185" s="83">
        <f t="shared" si="571"/>
        <v>16</v>
      </c>
      <c r="AZ185" s="83">
        <f t="shared" si="572"/>
        <v>12</v>
      </c>
      <c r="BA185" s="84">
        <f t="shared" si="573"/>
        <v>1</v>
      </c>
      <c r="BB185" s="12"/>
      <c r="BC185" s="75"/>
      <c r="BD185" s="75"/>
      <c r="BE185" s="13" t="str">
        <f t="shared" si="574"/>
        <v/>
      </c>
      <c r="BF185" s="12"/>
      <c r="BG185" s="75"/>
      <c r="BH185" s="75"/>
      <c r="BI185" s="13" t="str">
        <f t="shared" si="575"/>
        <v/>
      </c>
      <c r="BJ185" s="12"/>
      <c r="BK185" s="75"/>
      <c r="BL185" s="75"/>
      <c r="BM185" s="13" t="str">
        <f t="shared" si="576"/>
        <v/>
      </c>
      <c r="BN185" s="12"/>
      <c r="BO185" s="75"/>
      <c r="BP185" s="75"/>
      <c r="BQ185" s="13" t="str">
        <f t="shared" si="577"/>
        <v/>
      </c>
      <c r="BR185" s="12"/>
      <c r="BS185" s="75"/>
      <c r="BT185" s="75"/>
      <c r="BU185" s="13" t="str">
        <f t="shared" si="578"/>
        <v/>
      </c>
      <c r="BV185" s="12"/>
      <c r="BW185" s="75"/>
      <c r="BX185" s="75"/>
      <c r="BY185" s="13" t="str">
        <f t="shared" si="579"/>
        <v/>
      </c>
      <c r="BZ185" s="12"/>
      <c r="CA185" s="75"/>
      <c r="CB185" s="75"/>
      <c r="CC185" s="13" t="str">
        <f t="shared" si="580"/>
        <v/>
      </c>
      <c r="CD185" s="12"/>
      <c r="CE185" s="75"/>
      <c r="CF185" s="75"/>
      <c r="CG185" s="13" t="str">
        <f t="shared" si="581"/>
        <v/>
      </c>
      <c r="CH185" s="12"/>
      <c r="CI185" s="75"/>
      <c r="CJ185" s="75"/>
      <c r="CK185" s="13" t="str">
        <f>IF(AND(CH185&lt;&gt;""),CH185/J185,"")</f>
        <v/>
      </c>
      <c r="CL185" s="12"/>
      <c r="CM185" s="75"/>
      <c r="CN185" s="75"/>
      <c r="CO185" s="13" t="str">
        <f>IF(AND(CL185&lt;&gt;""),CL185/J185,"")</f>
        <v/>
      </c>
      <c r="CP185" s="12"/>
      <c r="CQ185" s="75"/>
      <c r="CR185" s="75"/>
      <c r="CS185" s="13" t="str">
        <f t="shared" si="582"/>
        <v/>
      </c>
      <c r="CT185" s="85">
        <f t="shared" si="583"/>
        <v>0</v>
      </c>
    </row>
    <row r="186" spans="1:98">
      <c r="A186" s="1">
        <v>292087</v>
      </c>
      <c r="B186" s="75" t="s">
        <v>2461</v>
      </c>
      <c r="C186" s="86" t="s">
        <v>1159</v>
      </c>
      <c r="D186" s="75" t="str">
        <f t="shared" si="588"/>
        <v>2022年</v>
      </c>
      <c r="E186" s="76">
        <v>44668</v>
      </c>
      <c r="F186" s="28">
        <v>21477</v>
      </c>
      <c r="G186" s="28">
        <v>12627</v>
      </c>
      <c r="H186" s="28"/>
      <c r="I186" s="13">
        <f t="shared" si="584"/>
        <v>0.58793127531778178</v>
      </c>
      <c r="J186" s="12">
        <v>12385</v>
      </c>
      <c r="K186" s="28">
        <v>242</v>
      </c>
      <c r="L186" s="27">
        <f t="shared" si="587"/>
        <v>12627</v>
      </c>
      <c r="M186" s="77"/>
      <c r="N186" s="82"/>
      <c r="O186" s="75"/>
      <c r="P186" s="75"/>
      <c r="Q186" s="13" t="str">
        <f t="shared" si="483"/>
        <v/>
      </c>
      <c r="R186" s="12"/>
      <c r="S186" s="75"/>
      <c r="T186" s="75"/>
      <c r="U186" s="13" t="str">
        <f t="shared" si="561"/>
        <v/>
      </c>
      <c r="V186" s="12">
        <v>1582</v>
      </c>
      <c r="W186" s="75">
        <v>2</v>
      </c>
      <c r="X186" s="75">
        <v>2</v>
      </c>
      <c r="Y186" s="13">
        <f t="shared" si="562"/>
        <v>0.127735163504239</v>
      </c>
      <c r="Z186" s="12">
        <v>1547</v>
      </c>
      <c r="AA186" s="75">
        <v>1</v>
      </c>
      <c r="AB186" s="75">
        <v>1</v>
      </c>
      <c r="AC186" s="13">
        <f t="shared" si="563"/>
        <v>0.12490916431166733</v>
      </c>
      <c r="AD186" s="12"/>
      <c r="AE186" s="75"/>
      <c r="AF186" s="75"/>
      <c r="AG186" s="13" t="str">
        <f t="shared" si="564"/>
        <v/>
      </c>
      <c r="AH186" s="12"/>
      <c r="AI186" s="75"/>
      <c r="AJ186" s="75"/>
      <c r="AK186" s="13" t="str">
        <f t="shared" si="565"/>
        <v/>
      </c>
      <c r="AL186" s="12"/>
      <c r="AM186" s="75"/>
      <c r="AN186" s="75"/>
      <c r="AO186" s="13" t="str">
        <f t="shared" si="566"/>
        <v/>
      </c>
      <c r="AP186" s="12" t="str">
        <f t="shared" si="567"/>
        <v/>
      </c>
      <c r="AQ186" s="75" t="str">
        <f t="shared" si="589"/>
        <v/>
      </c>
      <c r="AR186" s="75" t="str">
        <f t="shared" si="590"/>
        <v/>
      </c>
      <c r="AS186" s="13" t="str">
        <f t="shared" si="568"/>
        <v/>
      </c>
      <c r="AT186" s="12">
        <v>9256</v>
      </c>
      <c r="AU186" s="75">
        <v>11</v>
      </c>
      <c r="AV186" s="75">
        <v>10</v>
      </c>
      <c r="AW186" s="13">
        <f t="shared" si="569"/>
        <v>0.74735567218409371</v>
      </c>
      <c r="AX186" s="12">
        <f t="shared" si="570"/>
        <v>12385</v>
      </c>
      <c r="AY186" s="83">
        <f t="shared" si="571"/>
        <v>14</v>
      </c>
      <c r="AZ186" s="83">
        <f t="shared" si="572"/>
        <v>13</v>
      </c>
      <c r="BA186" s="84">
        <f t="shared" si="573"/>
        <v>1</v>
      </c>
      <c r="BB186" s="12"/>
      <c r="BC186" s="75"/>
      <c r="BD186" s="75"/>
      <c r="BE186" s="13" t="str">
        <f t="shared" si="574"/>
        <v/>
      </c>
      <c r="BF186" s="12"/>
      <c r="BG186" s="75"/>
      <c r="BH186" s="75"/>
      <c r="BI186" s="13" t="str">
        <f t="shared" si="575"/>
        <v/>
      </c>
      <c r="BJ186" s="12"/>
      <c r="BK186" s="75"/>
      <c r="BL186" s="75"/>
      <c r="BM186" s="13" t="str">
        <f t="shared" si="576"/>
        <v/>
      </c>
      <c r="BN186" s="12"/>
      <c r="BO186" s="75"/>
      <c r="BP186" s="75"/>
      <c r="BQ186" s="13" t="str">
        <f t="shared" si="577"/>
        <v/>
      </c>
      <c r="BR186" s="12"/>
      <c r="BS186" s="75"/>
      <c r="BT186" s="75"/>
      <c r="BU186" s="13" t="str">
        <f t="shared" si="578"/>
        <v/>
      </c>
      <c r="BV186" s="12"/>
      <c r="BW186" s="75"/>
      <c r="BX186" s="75"/>
      <c r="BY186" s="13" t="str">
        <f t="shared" si="579"/>
        <v/>
      </c>
      <c r="BZ186" s="12"/>
      <c r="CA186" s="75"/>
      <c r="CB186" s="75"/>
      <c r="CC186" s="13" t="str">
        <f t="shared" si="580"/>
        <v/>
      </c>
      <c r="CD186" s="12"/>
      <c r="CE186" s="75"/>
      <c r="CF186" s="75"/>
      <c r="CG186" s="13" t="str">
        <f t="shared" si="581"/>
        <v/>
      </c>
      <c r="CH186" s="12"/>
      <c r="CI186" s="75"/>
      <c r="CJ186" s="75"/>
      <c r="CK186" s="13" t="str">
        <f>IF(AND(CH186&lt;&gt;""),CH186/J186,"")</f>
        <v/>
      </c>
      <c r="CL186" s="12"/>
      <c r="CM186" s="75"/>
      <c r="CN186" s="75"/>
      <c r="CO186" s="13" t="str">
        <f>IF(AND(CL186&lt;&gt;""),CL186/J186,"")</f>
        <v/>
      </c>
      <c r="CP186" s="12"/>
      <c r="CQ186" s="75"/>
      <c r="CR186" s="75"/>
      <c r="CS186" s="13" t="str">
        <f t="shared" si="582"/>
        <v/>
      </c>
      <c r="CT186" s="85">
        <f t="shared" si="583"/>
        <v>0</v>
      </c>
    </row>
    <row r="187" spans="1:98">
      <c r="A187" s="1">
        <v>292117</v>
      </c>
      <c r="B187" s="75" t="s">
        <v>2461</v>
      </c>
      <c r="C187" s="86" t="s">
        <v>1161</v>
      </c>
      <c r="D187" s="75" t="str">
        <f t="shared" si="588"/>
        <v>2021年</v>
      </c>
      <c r="E187" s="76">
        <v>44851</v>
      </c>
      <c r="F187" s="28"/>
      <c r="G187" s="28"/>
      <c r="H187" s="28">
        <v>30574</v>
      </c>
      <c r="I187" s="13" t="str">
        <f t="shared" si="584"/>
        <v/>
      </c>
      <c r="J187" s="12"/>
      <c r="K187" s="28"/>
      <c r="L187" s="27" t="str">
        <f t="shared" si="587"/>
        <v/>
      </c>
      <c r="M187" s="77" t="s">
        <v>1769</v>
      </c>
      <c r="N187" s="82"/>
      <c r="O187" s="75"/>
      <c r="P187" s="75"/>
      <c r="Q187" s="13" t="str">
        <f t="shared" si="483"/>
        <v/>
      </c>
      <c r="R187" s="12"/>
      <c r="S187" s="75"/>
      <c r="T187" s="75"/>
      <c r="U187" s="13" t="str">
        <f t="shared" si="561"/>
        <v/>
      </c>
      <c r="V187" s="12"/>
      <c r="W187" s="75">
        <v>1</v>
      </c>
      <c r="X187" s="75">
        <v>1</v>
      </c>
      <c r="Y187" s="13" t="str">
        <f t="shared" si="562"/>
        <v/>
      </c>
      <c r="Z187" s="12"/>
      <c r="AA187" s="75">
        <v>1</v>
      </c>
      <c r="AB187" s="75">
        <v>1</v>
      </c>
      <c r="AC187" s="13" t="str">
        <f t="shared" si="563"/>
        <v/>
      </c>
      <c r="AD187" s="12"/>
      <c r="AE187" s="75"/>
      <c r="AF187" s="75"/>
      <c r="AG187" s="13" t="str">
        <f t="shared" si="564"/>
        <v/>
      </c>
      <c r="AH187" s="12"/>
      <c r="AI187" s="75"/>
      <c r="AJ187" s="75"/>
      <c r="AK187" s="13" t="str">
        <f t="shared" si="565"/>
        <v/>
      </c>
      <c r="AL187" s="12"/>
      <c r="AM187" s="75">
        <v>1</v>
      </c>
      <c r="AN187" s="75">
        <v>1</v>
      </c>
      <c r="AO187" s="13" t="str">
        <f t="shared" si="566"/>
        <v/>
      </c>
      <c r="AP187" s="12" t="str">
        <f t="shared" si="567"/>
        <v/>
      </c>
      <c r="AQ187" s="75" t="str">
        <f t="shared" si="589"/>
        <v/>
      </c>
      <c r="AR187" s="75" t="str">
        <f t="shared" si="590"/>
        <v/>
      </c>
      <c r="AS187" s="13" t="str">
        <f t="shared" si="568"/>
        <v/>
      </c>
      <c r="AT187" s="12"/>
      <c r="AU187" s="75">
        <v>12</v>
      </c>
      <c r="AV187" s="75">
        <v>12</v>
      </c>
      <c r="AW187" s="13" t="str">
        <f t="shared" si="569"/>
        <v/>
      </c>
      <c r="AX187" s="12" t="str">
        <f t="shared" si="570"/>
        <v/>
      </c>
      <c r="AY187" s="83">
        <f t="shared" si="571"/>
        <v>15</v>
      </c>
      <c r="AZ187" s="83">
        <f t="shared" si="572"/>
        <v>15</v>
      </c>
      <c r="BA187" s="84" t="str">
        <f t="shared" si="573"/>
        <v/>
      </c>
      <c r="BB187" s="12"/>
      <c r="BC187" s="75"/>
      <c r="BD187" s="75"/>
      <c r="BE187" s="13" t="str">
        <f t="shared" si="574"/>
        <v/>
      </c>
      <c r="BF187" s="12"/>
      <c r="BG187" s="75"/>
      <c r="BH187" s="75"/>
      <c r="BI187" s="13" t="str">
        <f t="shared" si="575"/>
        <v/>
      </c>
      <c r="BJ187" s="12"/>
      <c r="BK187" s="75"/>
      <c r="BL187" s="75"/>
      <c r="BM187" s="13" t="str">
        <f t="shared" si="576"/>
        <v/>
      </c>
      <c r="BN187" s="12"/>
      <c r="BO187" s="75"/>
      <c r="BP187" s="75"/>
      <c r="BQ187" s="13" t="str">
        <f t="shared" si="577"/>
        <v/>
      </c>
      <c r="BR187" s="12"/>
      <c r="BS187" s="75"/>
      <c r="BT187" s="75"/>
      <c r="BU187" s="13" t="str">
        <f t="shared" si="578"/>
        <v/>
      </c>
      <c r="BV187" s="12"/>
      <c r="BW187" s="75"/>
      <c r="BX187" s="75"/>
      <c r="BY187" s="13" t="str">
        <f t="shared" si="579"/>
        <v/>
      </c>
      <c r="BZ187" s="12"/>
      <c r="CA187" s="75"/>
      <c r="CB187" s="75"/>
      <c r="CC187" s="13" t="str">
        <f t="shared" si="580"/>
        <v/>
      </c>
      <c r="CD187" s="12"/>
      <c r="CE187" s="75"/>
      <c r="CF187" s="75"/>
      <c r="CG187" s="13" t="str">
        <f t="shared" si="581"/>
        <v/>
      </c>
      <c r="CH187" s="12"/>
      <c r="CI187" s="75"/>
      <c r="CJ187" s="75"/>
      <c r="CK187" s="13"/>
      <c r="CL187" s="12"/>
      <c r="CM187" s="75"/>
      <c r="CN187" s="75"/>
      <c r="CO187" s="13"/>
      <c r="CP187" s="12"/>
      <c r="CQ187" s="75"/>
      <c r="CR187" s="75"/>
      <c r="CS187" s="13" t="str">
        <f t="shared" si="582"/>
        <v/>
      </c>
      <c r="CT187" s="85">
        <f t="shared" si="583"/>
        <v>0</v>
      </c>
    </row>
    <row r="188" spans="1:98">
      <c r="A188" s="1">
        <v>293229</v>
      </c>
      <c r="B188" s="75" t="s">
        <v>2461</v>
      </c>
      <c r="C188" s="86" t="s">
        <v>1163</v>
      </c>
      <c r="D188" s="75" t="str">
        <f t="shared" si="588"/>
        <v>2021年</v>
      </c>
      <c r="E188" s="76">
        <v>44809</v>
      </c>
      <c r="F188" s="28">
        <v>2993</v>
      </c>
      <c r="G188" s="28">
        <v>2479</v>
      </c>
      <c r="H188" s="28"/>
      <c r="I188" s="13">
        <f t="shared" si="584"/>
        <v>0.82826595389241564</v>
      </c>
      <c r="J188" s="12">
        <v>2442</v>
      </c>
      <c r="K188" s="28">
        <v>37</v>
      </c>
      <c r="L188" s="27">
        <f t="shared" si="587"/>
        <v>2479</v>
      </c>
      <c r="M188" s="77"/>
      <c r="N188" s="82"/>
      <c r="O188" s="75"/>
      <c r="P188" s="75"/>
      <c r="Q188" s="13" t="str">
        <f t="shared" si="483"/>
        <v/>
      </c>
      <c r="R188" s="12"/>
      <c r="S188" s="75"/>
      <c r="T188" s="75"/>
      <c r="U188" s="13" t="str">
        <f t="shared" si="561"/>
        <v/>
      </c>
      <c r="V188" s="12">
        <v>146</v>
      </c>
      <c r="W188" s="75">
        <v>1</v>
      </c>
      <c r="X188" s="75">
        <v>1</v>
      </c>
      <c r="Y188" s="13">
        <f t="shared" si="562"/>
        <v>5.9787059787059789E-2</v>
      </c>
      <c r="Z188" s="12"/>
      <c r="AA188" s="75"/>
      <c r="AB188" s="75"/>
      <c r="AC188" s="13" t="str">
        <f t="shared" si="563"/>
        <v/>
      </c>
      <c r="AD188" s="12"/>
      <c r="AE188" s="75"/>
      <c r="AF188" s="75"/>
      <c r="AG188" s="13" t="str">
        <f t="shared" si="564"/>
        <v/>
      </c>
      <c r="AH188" s="12"/>
      <c r="AI188" s="75"/>
      <c r="AJ188" s="75"/>
      <c r="AK188" s="13" t="str">
        <f t="shared" si="565"/>
        <v/>
      </c>
      <c r="AL188" s="12"/>
      <c r="AM188" s="75"/>
      <c r="AN188" s="75"/>
      <c r="AO188" s="13" t="str">
        <f t="shared" si="566"/>
        <v/>
      </c>
      <c r="AP188" s="12" t="str">
        <f t="shared" si="567"/>
        <v/>
      </c>
      <c r="AQ188" s="75" t="str">
        <f t="shared" si="589"/>
        <v/>
      </c>
      <c r="AR188" s="75" t="str">
        <f t="shared" si="590"/>
        <v/>
      </c>
      <c r="AS188" s="13" t="str">
        <f t="shared" si="568"/>
        <v/>
      </c>
      <c r="AT188" s="12">
        <v>2296</v>
      </c>
      <c r="AU188" s="75">
        <v>10</v>
      </c>
      <c r="AV188" s="75">
        <v>9</v>
      </c>
      <c r="AW188" s="13">
        <f t="shared" si="569"/>
        <v>0.94021294021294022</v>
      </c>
      <c r="AX188" s="12">
        <f t="shared" si="570"/>
        <v>2442</v>
      </c>
      <c r="AY188" s="83">
        <f t="shared" si="571"/>
        <v>11</v>
      </c>
      <c r="AZ188" s="83">
        <f t="shared" si="572"/>
        <v>10</v>
      </c>
      <c r="BA188" s="84">
        <f t="shared" si="573"/>
        <v>1</v>
      </c>
      <c r="BB188" s="12"/>
      <c r="BC188" s="75"/>
      <c r="BD188" s="75"/>
      <c r="BE188" s="13" t="str">
        <f t="shared" si="574"/>
        <v/>
      </c>
      <c r="BF188" s="12"/>
      <c r="BG188" s="75"/>
      <c r="BH188" s="75"/>
      <c r="BI188" s="13" t="str">
        <f t="shared" si="575"/>
        <v/>
      </c>
      <c r="BJ188" s="12"/>
      <c r="BK188" s="75"/>
      <c r="BL188" s="75"/>
      <c r="BM188" s="13" t="str">
        <f t="shared" si="576"/>
        <v/>
      </c>
      <c r="BN188" s="12"/>
      <c r="BO188" s="75"/>
      <c r="BP188" s="75"/>
      <c r="BQ188" s="13" t="str">
        <f t="shared" si="577"/>
        <v/>
      </c>
      <c r="BR188" s="12"/>
      <c r="BS188" s="75"/>
      <c r="BT188" s="75"/>
      <c r="BU188" s="13" t="str">
        <f t="shared" si="578"/>
        <v/>
      </c>
      <c r="BV188" s="12"/>
      <c r="BW188" s="75"/>
      <c r="BX188" s="75"/>
      <c r="BY188" s="13" t="str">
        <f t="shared" si="579"/>
        <v/>
      </c>
      <c r="BZ188" s="12"/>
      <c r="CA188" s="75"/>
      <c r="CB188" s="75"/>
      <c r="CC188" s="13" t="str">
        <f t="shared" si="580"/>
        <v/>
      </c>
      <c r="CD188" s="12"/>
      <c r="CE188" s="75"/>
      <c r="CF188" s="75"/>
      <c r="CG188" s="13" t="str">
        <f t="shared" si="581"/>
        <v/>
      </c>
      <c r="CH188" s="12"/>
      <c r="CI188" s="75"/>
      <c r="CJ188" s="75"/>
      <c r="CK188" s="13"/>
      <c r="CL188" s="12"/>
      <c r="CM188" s="75"/>
      <c r="CN188" s="75"/>
      <c r="CO188" s="13"/>
      <c r="CP188" s="12"/>
      <c r="CQ188" s="75"/>
      <c r="CR188" s="75"/>
      <c r="CS188" s="13" t="str">
        <f t="shared" si="582"/>
        <v/>
      </c>
      <c r="CT188" s="85">
        <f t="shared" si="583"/>
        <v>0</v>
      </c>
    </row>
    <row r="189" spans="1:98">
      <c r="A189" s="1">
        <v>293636</v>
      </c>
      <c r="B189" s="75" t="s">
        <v>2461</v>
      </c>
      <c r="C189" s="86" t="s">
        <v>1170</v>
      </c>
      <c r="D189" s="75" t="str">
        <f t="shared" si="588"/>
        <v>2021年</v>
      </c>
      <c r="E189" s="76">
        <v>44816</v>
      </c>
      <c r="F189" s="28">
        <v>26688</v>
      </c>
      <c r="G189" s="28">
        <v>13972</v>
      </c>
      <c r="H189" s="28"/>
      <c r="I189" s="13">
        <f t="shared" si="584"/>
        <v>0.52353117505995206</v>
      </c>
      <c r="J189" s="12">
        <v>13742</v>
      </c>
      <c r="K189" s="28">
        <v>230</v>
      </c>
      <c r="L189" s="27">
        <f t="shared" si="587"/>
        <v>13972</v>
      </c>
      <c r="M189" s="77"/>
      <c r="N189" s="82">
        <v>2803</v>
      </c>
      <c r="O189" s="75">
        <v>2</v>
      </c>
      <c r="P189" s="75">
        <v>2</v>
      </c>
      <c r="Q189" s="13">
        <f t="shared" si="483"/>
        <v>0.20397322078300101</v>
      </c>
      <c r="R189" s="12"/>
      <c r="S189" s="75"/>
      <c r="T189" s="75"/>
      <c r="U189" s="13" t="str">
        <f t="shared" ref="U189:U205" si="591">IF(AND(R189&lt;&gt;""),R189/J189,"")</f>
        <v/>
      </c>
      <c r="V189" s="12">
        <v>1528</v>
      </c>
      <c r="W189" s="75">
        <v>2</v>
      </c>
      <c r="X189" s="75">
        <v>2</v>
      </c>
      <c r="Y189" s="13">
        <f t="shared" ref="Y189:Y207" si="592">IF(AND(V189&lt;&gt;""),V189/J189,"")</f>
        <v>0.11119196623490031</v>
      </c>
      <c r="Z189" s="12">
        <v>1608</v>
      </c>
      <c r="AA189" s="75">
        <v>2</v>
      </c>
      <c r="AB189" s="75">
        <v>2</v>
      </c>
      <c r="AC189" s="13">
        <f t="shared" ref="AC189:AC207" si="593">IF(AND(Z189&lt;&gt;""),Z189/J189,"")</f>
        <v>0.11701353514772231</v>
      </c>
      <c r="AD189" s="12"/>
      <c r="AE189" s="75"/>
      <c r="AF189" s="75"/>
      <c r="AG189" s="13" t="str">
        <f t="shared" ref="AG189:AG207" si="594">IF(AND(AD189&lt;&gt;""),AD189/J189,"")</f>
        <v/>
      </c>
      <c r="AH189" s="12"/>
      <c r="AI189" s="75"/>
      <c r="AJ189" s="75"/>
      <c r="AK189" s="13" t="str">
        <f t="shared" ref="AK189:AK207" si="595">IF(AND(AH189&lt;&gt;""),AH189/J189,"")</f>
        <v/>
      </c>
      <c r="AL189" s="12"/>
      <c r="AM189" s="75"/>
      <c r="AN189" s="75"/>
      <c r="AO189" s="13" t="str">
        <f t="shared" ref="AO189:AO207" si="596">IF(AND(AL189&lt;&gt;""),AL189/J189,"")</f>
        <v/>
      </c>
      <c r="AP189" s="12" t="str">
        <f t="shared" ref="AP189:AP207" si="597">IF(OR(BB189&lt;&gt;"",BF189&lt;&gt;"",BJ189&lt;&gt;"",BN189&lt;&gt;"",BR189&lt;&gt;"",BV189&lt;&gt;"",BZ189&lt;&gt;"",CH189&lt;&gt;"",CL189&lt;&gt;"",CD189&lt;&gt;"",CP189&lt;&gt;""),BB189+BF189+BJ189+BN189+BR189+BV189+BZ189+CH189+CL189+CD189+CP189,"")</f>
        <v/>
      </c>
      <c r="AQ189" s="75" t="str">
        <f t="shared" si="589"/>
        <v/>
      </c>
      <c r="AR189" s="75" t="str">
        <f t="shared" si="590"/>
        <v/>
      </c>
      <c r="AS189" s="13" t="str">
        <f t="shared" ref="AS189:AS207" si="598">IF(SUM(BE189,BI189,BM189,BQ189,BU189,BY189,CC189,CG189,CK189,CO189,CS189)=0,"",SUM(BE189,BI189,BM189,BQ189,BU189,BY189,CC189,CG189,CK189,CO189,CS189))</f>
        <v/>
      </c>
      <c r="AT189" s="12">
        <v>7803</v>
      </c>
      <c r="AU189" s="75">
        <v>10</v>
      </c>
      <c r="AV189" s="75">
        <v>8</v>
      </c>
      <c r="AW189" s="13">
        <f t="shared" ref="AW189:AW207" si="599">IF(AND(AT189&lt;&gt;""),AT189/J189,"")</f>
        <v>0.56782127783437641</v>
      </c>
      <c r="AX189" s="12">
        <f t="shared" ref="AX189:AX207" si="600">IF(IF(M189="",N189+R189+V189+Z189+AD189+AH189+AL189+CH189+CL189+IF(AP189="",0,AP189)+AT189,"")=0,"",IF(M189="",N189+R189+V189+Z189+AD189+AH189+AL189+CH189+CL189+IF(AP189="",0,AP189)+AT189,""))</f>
        <v>13742</v>
      </c>
      <c r="AY189" s="83">
        <f t="shared" ref="AY189:AY207" si="601">O189+S189+W189+AA189+AE189+AM189+AU189+AI189+IF(AQ189="",0,AQ189)</f>
        <v>16</v>
      </c>
      <c r="AZ189" s="83">
        <f t="shared" ref="AZ189:AZ207" si="602">P189+T189+X189+AB189+AF189+AN189+AV189+AJ189+IF(AR189="",0,AR189)</f>
        <v>14</v>
      </c>
      <c r="BA189" s="84">
        <f t="shared" ref="BA189:BA207" si="603">IF(SUM(Q189,U189,Y189,AC189,AG189,AK189,AO189,AW189,AS189)=0,"",SUM(Q189,U189,Y189,AC189,AG189,AK189,AO189,AW189,AS189))</f>
        <v>1</v>
      </c>
      <c r="BB189" s="12"/>
      <c r="BC189" s="75"/>
      <c r="BD189" s="75"/>
      <c r="BE189" s="13" t="str">
        <f t="shared" ref="BE189:BE207" si="604">IF(AND(BB189&lt;&gt;""),BB189/J189,"")</f>
        <v/>
      </c>
      <c r="BF189" s="12"/>
      <c r="BG189" s="75"/>
      <c r="BH189" s="75"/>
      <c r="BI189" s="13" t="str">
        <f t="shared" si="575"/>
        <v/>
      </c>
      <c r="BJ189" s="12"/>
      <c r="BK189" s="75"/>
      <c r="BL189" s="75"/>
      <c r="BM189" s="13" t="str">
        <f t="shared" ref="BM189:BM207" si="605">IF(AND(BJ189&lt;&gt;""),BJ189/J189,"")</f>
        <v/>
      </c>
      <c r="BN189" s="12"/>
      <c r="BO189" s="75"/>
      <c r="BP189" s="75"/>
      <c r="BQ189" s="13" t="str">
        <f t="shared" ref="BQ189:BQ207" si="606">IF(AND(BN189&lt;&gt;""),BN189/J189,"")</f>
        <v/>
      </c>
      <c r="BR189" s="12"/>
      <c r="BS189" s="75"/>
      <c r="BT189" s="75"/>
      <c r="BU189" s="13" t="str">
        <f t="shared" ref="BU189:BU207" si="607">IF(AND(BR189&lt;&gt;""),BR189/J189,"")</f>
        <v/>
      </c>
      <c r="BV189" s="12"/>
      <c r="BW189" s="75"/>
      <c r="BX189" s="75"/>
      <c r="BY189" s="13" t="str">
        <f t="shared" ref="BY189:BY207" si="608">IF(AND(BV189&lt;&gt;""),BV189/J189,"")</f>
        <v/>
      </c>
      <c r="BZ189" s="12"/>
      <c r="CA189" s="75"/>
      <c r="CB189" s="75"/>
      <c r="CC189" s="13" t="str">
        <f t="shared" ref="CC189:CC207" si="609">IF(AND(BZ189&lt;&gt;""),BZ189/J189,"")</f>
        <v/>
      </c>
      <c r="CD189" s="12"/>
      <c r="CE189" s="75"/>
      <c r="CF189" s="75"/>
      <c r="CG189" s="13" t="str">
        <f t="shared" ref="CG189:CG207" si="610">IF(AND(CD189&lt;&gt;""),CD189/J189,"")</f>
        <v/>
      </c>
      <c r="CH189" s="12"/>
      <c r="CI189" s="75"/>
      <c r="CJ189" s="75"/>
      <c r="CK189" s="13"/>
      <c r="CL189" s="12"/>
      <c r="CM189" s="75"/>
      <c r="CN189" s="75"/>
      <c r="CO189" s="13"/>
      <c r="CP189" s="12"/>
      <c r="CQ189" s="75"/>
      <c r="CR189" s="75"/>
      <c r="CS189" s="13" t="str">
        <f t="shared" ref="CS189:CS207" si="611">IF(AND(CP189&lt;&gt;""),CP189/J189,"")</f>
        <v/>
      </c>
      <c r="CT189" s="85">
        <f t="shared" ref="CT189:CT207" si="612">SUM(CS189,CO189,CK189,CG189,BY189,BU189,BQ189,BM189,BI189,BE189,CC189)</f>
        <v>0</v>
      </c>
    </row>
    <row r="190" spans="1:98">
      <c r="A190" s="1">
        <v>294012</v>
      </c>
      <c r="B190" s="75" t="s">
        <v>2461</v>
      </c>
      <c r="C190" s="86" t="s">
        <v>1174</v>
      </c>
      <c r="D190" s="75" t="str">
        <f t="shared" si="588"/>
        <v>2021年</v>
      </c>
      <c r="E190" s="76">
        <v>44739</v>
      </c>
      <c r="F190" s="28">
        <v>5683</v>
      </c>
      <c r="G190" s="28">
        <v>4247</v>
      </c>
      <c r="H190" s="28"/>
      <c r="I190" s="13">
        <f t="shared" si="584"/>
        <v>0.74731655815590359</v>
      </c>
      <c r="J190" s="12">
        <v>4189</v>
      </c>
      <c r="K190" s="28">
        <v>57</v>
      </c>
      <c r="L190" s="27">
        <f t="shared" si="587"/>
        <v>4246</v>
      </c>
      <c r="M190" s="77"/>
      <c r="N190" s="82"/>
      <c r="O190" s="75"/>
      <c r="P190" s="75"/>
      <c r="Q190" s="13" t="str">
        <f t="shared" si="483"/>
        <v/>
      </c>
      <c r="R190" s="12"/>
      <c r="S190" s="75"/>
      <c r="T190" s="75"/>
      <c r="U190" s="13" t="str">
        <f t="shared" si="591"/>
        <v/>
      </c>
      <c r="V190" s="12">
        <v>386.42200000000003</v>
      </c>
      <c r="W190" s="75">
        <v>1</v>
      </c>
      <c r="X190" s="75">
        <v>1</v>
      </c>
      <c r="Y190" s="13">
        <f t="shared" si="592"/>
        <v>9.2246836953926964E-2</v>
      </c>
      <c r="Z190" s="12"/>
      <c r="AA190" s="75"/>
      <c r="AB190" s="75"/>
      <c r="AC190" s="13" t="str">
        <f t="shared" si="593"/>
        <v/>
      </c>
      <c r="AD190" s="12"/>
      <c r="AE190" s="75"/>
      <c r="AF190" s="75"/>
      <c r="AG190" s="13" t="str">
        <f t="shared" si="594"/>
        <v/>
      </c>
      <c r="AH190" s="12"/>
      <c r="AI190" s="75"/>
      <c r="AJ190" s="75"/>
      <c r="AK190" s="13" t="str">
        <f t="shared" si="595"/>
        <v/>
      </c>
      <c r="AL190" s="12"/>
      <c r="AM190" s="75"/>
      <c r="AN190" s="75"/>
      <c r="AO190" s="13" t="str">
        <f t="shared" si="596"/>
        <v/>
      </c>
      <c r="AP190" s="12" t="str">
        <f t="shared" si="597"/>
        <v/>
      </c>
      <c r="AQ190" s="75" t="str">
        <f t="shared" si="589"/>
        <v/>
      </c>
      <c r="AR190" s="75" t="str">
        <f t="shared" si="590"/>
        <v/>
      </c>
      <c r="AS190" s="13" t="str">
        <f t="shared" si="598"/>
        <v/>
      </c>
      <c r="AT190" s="12">
        <v>3802.5770000000002</v>
      </c>
      <c r="AU190" s="75">
        <v>9</v>
      </c>
      <c r="AV190" s="75">
        <v>7</v>
      </c>
      <c r="AW190" s="13">
        <f t="shared" si="599"/>
        <v>0.90775292432561472</v>
      </c>
      <c r="AX190" s="12">
        <f t="shared" si="600"/>
        <v>4188.9989999999998</v>
      </c>
      <c r="AY190" s="83">
        <f t="shared" si="601"/>
        <v>10</v>
      </c>
      <c r="AZ190" s="83">
        <f t="shared" si="602"/>
        <v>8</v>
      </c>
      <c r="BA190" s="84">
        <f t="shared" si="603"/>
        <v>0.99999976127954171</v>
      </c>
      <c r="BB190" s="12"/>
      <c r="BC190" s="75"/>
      <c r="BD190" s="75"/>
      <c r="BE190" s="13" t="str">
        <f t="shared" si="604"/>
        <v/>
      </c>
      <c r="BF190" s="12"/>
      <c r="BG190" s="75"/>
      <c r="BH190" s="75"/>
      <c r="BI190" s="13" t="str">
        <f t="shared" si="575"/>
        <v/>
      </c>
      <c r="BJ190" s="12"/>
      <c r="BK190" s="75"/>
      <c r="BL190" s="75"/>
      <c r="BM190" s="13" t="str">
        <f t="shared" si="605"/>
        <v/>
      </c>
      <c r="BN190" s="12"/>
      <c r="BO190" s="75"/>
      <c r="BP190" s="75"/>
      <c r="BQ190" s="13" t="str">
        <f t="shared" si="606"/>
        <v/>
      </c>
      <c r="BR190" s="12"/>
      <c r="BS190" s="75"/>
      <c r="BT190" s="75"/>
      <c r="BU190" s="13" t="str">
        <f t="shared" si="607"/>
        <v/>
      </c>
      <c r="BV190" s="12"/>
      <c r="BW190" s="75"/>
      <c r="BX190" s="75"/>
      <c r="BY190" s="13" t="str">
        <f t="shared" si="608"/>
        <v/>
      </c>
      <c r="BZ190" s="12"/>
      <c r="CA190" s="75"/>
      <c r="CB190" s="75"/>
      <c r="CC190" s="13" t="str">
        <f t="shared" si="609"/>
        <v/>
      </c>
      <c r="CD190" s="12"/>
      <c r="CE190" s="75"/>
      <c r="CF190" s="75"/>
      <c r="CG190" s="13" t="str">
        <f t="shared" si="610"/>
        <v/>
      </c>
      <c r="CH190" s="12"/>
      <c r="CI190" s="75"/>
      <c r="CJ190" s="75"/>
      <c r="CK190" s="13" t="str">
        <f>IF(AND(CH190&lt;&gt;""),CH190/J190,"")</f>
        <v/>
      </c>
      <c r="CL190" s="12"/>
      <c r="CM190" s="75"/>
      <c r="CN190" s="75"/>
      <c r="CO190" s="13" t="str">
        <f>IF(AND(CL190&lt;&gt;""),CL190/J190,"")</f>
        <v/>
      </c>
      <c r="CP190" s="12"/>
      <c r="CQ190" s="75"/>
      <c r="CR190" s="75"/>
      <c r="CS190" s="13" t="str">
        <f t="shared" si="611"/>
        <v/>
      </c>
      <c r="CT190" s="85">
        <f t="shared" si="612"/>
        <v>0</v>
      </c>
    </row>
    <row r="191" spans="1:98">
      <c r="A191" s="1">
        <v>294021</v>
      </c>
      <c r="B191" s="75" t="s">
        <v>2461</v>
      </c>
      <c r="C191" s="86" t="s">
        <v>1175</v>
      </c>
      <c r="D191" s="75" t="str">
        <f t="shared" si="588"/>
        <v>2021年</v>
      </c>
      <c r="E191" s="76">
        <v>44718</v>
      </c>
      <c r="F191" s="28"/>
      <c r="G191" s="28"/>
      <c r="H191" s="28">
        <v>4747</v>
      </c>
      <c r="I191" s="13" t="str">
        <f t="shared" si="584"/>
        <v/>
      </c>
      <c r="J191" s="12"/>
      <c r="K191" s="28"/>
      <c r="L191" s="27" t="str">
        <f t="shared" si="587"/>
        <v/>
      </c>
      <c r="M191" s="77" t="s">
        <v>1769</v>
      </c>
      <c r="N191" s="82"/>
      <c r="O191" s="75"/>
      <c r="P191" s="75"/>
      <c r="Q191" s="13" t="str">
        <f t="shared" si="483"/>
        <v/>
      </c>
      <c r="R191" s="12"/>
      <c r="S191" s="75"/>
      <c r="T191" s="75"/>
      <c r="U191" s="13" t="str">
        <f t="shared" si="591"/>
        <v/>
      </c>
      <c r="V191" s="12"/>
      <c r="W191" s="75">
        <v>1</v>
      </c>
      <c r="X191" s="75">
        <v>1</v>
      </c>
      <c r="Y191" s="13" t="str">
        <f t="shared" si="592"/>
        <v/>
      </c>
      <c r="Z191" s="12"/>
      <c r="AA191" s="75"/>
      <c r="AB191" s="75"/>
      <c r="AC191" s="13" t="str">
        <f t="shared" si="593"/>
        <v/>
      </c>
      <c r="AD191" s="12"/>
      <c r="AE191" s="75"/>
      <c r="AF191" s="75"/>
      <c r="AG191" s="13" t="str">
        <f t="shared" si="594"/>
        <v/>
      </c>
      <c r="AH191" s="12"/>
      <c r="AI191" s="75"/>
      <c r="AJ191" s="75"/>
      <c r="AK191" s="13" t="str">
        <f t="shared" si="595"/>
        <v/>
      </c>
      <c r="AL191" s="12"/>
      <c r="AM191" s="75"/>
      <c r="AN191" s="75"/>
      <c r="AO191" s="13" t="str">
        <f t="shared" si="596"/>
        <v/>
      </c>
      <c r="AP191" s="12" t="str">
        <f t="shared" si="597"/>
        <v/>
      </c>
      <c r="AQ191" s="75">
        <f t="shared" si="589"/>
        <v>1</v>
      </c>
      <c r="AR191" s="75">
        <f t="shared" si="590"/>
        <v>1</v>
      </c>
      <c r="AS191" s="13" t="str">
        <f t="shared" si="598"/>
        <v/>
      </c>
      <c r="AT191" s="12"/>
      <c r="AU191" s="75">
        <v>7</v>
      </c>
      <c r="AV191" s="75">
        <v>7</v>
      </c>
      <c r="AW191" s="13" t="str">
        <f t="shared" si="599"/>
        <v/>
      </c>
      <c r="AX191" s="12" t="str">
        <f t="shared" si="600"/>
        <v/>
      </c>
      <c r="AY191" s="83">
        <f t="shared" si="601"/>
        <v>9</v>
      </c>
      <c r="AZ191" s="83">
        <f t="shared" si="602"/>
        <v>9</v>
      </c>
      <c r="BA191" s="84" t="str">
        <f t="shared" si="603"/>
        <v/>
      </c>
      <c r="BB191" s="12"/>
      <c r="BC191" s="75"/>
      <c r="BD191" s="75"/>
      <c r="BE191" s="13" t="str">
        <f t="shared" si="604"/>
        <v/>
      </c>
      <c r="BF191" s="12"/>
      <c r="BG191" s="75"/>
      <c r="BH191" s="75"/>
      <c r="BI191" s="13" t="str">
        <f t="shared" ref="BI191:BI207" si="613">IF(AND(BF191&lt;&gt;""),BF191/J191,"")</f>
        <v/>
      </c>
      <c r="BJ191" s="12"/>
      <c r="BK191" s="75"/>
      <c r="BL191" s="75"/>
      <c r="BM191" s="13" t="str">
        <f t="shared" si="605"/>
        <v/>
      </c>
      <c r="BN191" s="12"/>
      <c r="BO191" s="75"/>
      <c r="BP191" s="75"/>
      <c r="BQ191" s="13" t="str">
        <f t="shared" si="606"/>
        <v/>
      </c>
      <c r="BR191" s="12"/>
      <c r="BS191" s="75"/>
      <c r="BT191" s="75"/>
      <c r="BU191" s="13" t="str">
        <f t="shared" si="607"/>
        <v/>
      </c>
      <c r="BV191" s="12"/>
      <c r="BW191" s="75"/>
      <c r="BX191" s="75"/>
      <c r="BY191" s="13" t="str">
        <f t="shared" si="608"/>
        <v/>
      </c>
      <c r="BZ191" s="12"/>
      <c r="CA191" s="75"/>
      <c r="CB191" s="75"/>
      <c r="CC191" s="13" t="str">
        <f t="shared" si="609"/>
        <v/>
      </c>
      <c r="CD191" s="12"/>
      <c r="CE191" s="75">
        <v>1</v>
      </c>
      <c r="CF191" s="75">
        <v>1</v>
      </c>
      <c r="CG191" s="13" t="str">
        <f t="shared" si="610"/>
        <v/>
      </c>
      <c r="CH191" s="12"/>
      <c r="CI191" s="75"/>
      <c r="CJ191" s="75"/>
      <c r="CK191" s="13"/>
      <c r="CL191" s="12"/>
      <c r="CM191" s="75"/>
      <c r="CN191" s="75"/>
      <c r="CO191" s="13"/>
      <c r="CP191" s="12"/>
      <c r="CQ191" s="75"/>
      <c r="CR191" s="75"/>
      <c r="CS191" s="13" t="str">
        <f t="shared" si="611"/>
        <v/>
      </c>
      <c r="CT191" s="85">
        <f t="shared" si="612"/>
        <v>0</v>
      </c>
    </row>
    <row r="192" spans="1:98">
      <c r="A192" s="1">
        <v>294535</v>
      </c>
      <c r="B192" s="75" t="s">
        <v>2461</v>
      </c>
      <c r="C192" s="86" t="s">
        <v>1186</v>
      </c>
      <c r="D192" s="75" t="str">
        <f t="shared" ref="D192:D195" si="614">IF(MONTH(E192)&gt;=5, YEAR(E192)-1, YEAR(E192))&amp;"年"</f>
        <v>2022年</v>
      </c>
      <c r="E192" s="76">
        <v>44675</v>
      </c>
      <c r="F192" s="28">
        <v>1491</v>
      </c>
      <c r="G192" s="28">
        <v>1234</v>
      </c>
      <c r="H192" s="28">
        <v>1508</v>
      </c>
      <c r="I192" s="13">
        <f t="shared" ref="I192:I209" si="615">IF(AND(F192&lt;&gt;"",G192&lt;&gt;""),G192/F192,"")</f>
        <v>0.82763246143527835</v>
      </c>
      <c r="J192" s="12">
        <v>1214</v>
      </c>
      <c r="K192" s="28">
        <v>20</v>
      </c>
      <c r="L192" s="27">
        <f t="shared" ref="L192:L212" si="616">IF(J192&lt;&gt;"",J192+K192,"")</f>
        <v>1234</v>
      </c>
      <c r="M192" s="77"/>
      <c r="N192" s="82"/>
      <c r="O192" s="75"/>
      <c r="P192" s="75"/>
      <c r="Q192" s="13" t="str">
        <f t="shared" si="483"/>
        <v/>
      </c>
      <c r="R192" s="12"/>
      <c r="S192" s="75"/>
      <c r="T192" s="75"/>
      <c r="U192" s="13" t="str">
        <f t="shared" si="591"/>
        <v/>
      </c>
      <c r="V192" s="12"/>
      <c r="W192" s="75"/>
      <c r="X192" s="75"/>
      <c r="Y192" s="13" t="str">
        <f t="shared" si="592"/>
        <v/>
      </c>
      <c r="Z192" s="12"/>
      <c r="AA192" s="75"/>
      <c r="AB192" s="75"/>
      <c r="AC192" s="13" t="str">
        <f t="shared" si="593"/>
        <v/>
      </c>
      <c r="AD192" s="12"/>
      <c r="AE192" s="75"/>
      <c r="AF192" s="75"/>
      <c r="AG192" s="13" t="str">
        <f t="shared" si="594"/>
        <v/>
      </c>
      <c r="AH192" s="12"/>
      <c r="AI192" s="75"/>
      <c r="AJ192" s="75"/>
      <c r="AK192" s="13" t="str">
        <f t="shared" si="595"/>
        <v/>
      </c>
      <c r="AL192" s="12"/>
      <c r="AM192" s="75"/>
      <c r="AN192" s="75"/>
      <c r="AO192" s="13" t="str">
        <f t="shared" si="596"/>
        <v/>
      </c>
      <c r="AP192" s="12" t="str">
        <f t="shared" si="597"/>
        <v/>
      </c>
      <c r="AQ192" s="75" t="str">
        <f t="shared" si="589"/>
        <v/>
      </c>
      <c r="AR192" s="75" t="str">
        <f t="shared" si="590"/>
        <v/>
      </c>
      <c r="AS192" s="13" t="str">
        <f t="shared" si="598"/>
        <v/>
      </c>
      <c r="AT192" s="12">
        <v>1214</v>
      </c>
      <c r="AU192" s="75">
        <v>8</v>
      </c>
      <c r="AV192" s="75">
        <v>7</v>
      </c>
      <c r="AW192" s="13">
        <f t="shared" si="599"/>
        <v>1</v>
      </c>
      <c r="AX192" s="12">
        <f t="shared" si="600"/>
        <v>1214</v>
      </c>
      <c r="AY192" s="83">
        <f t="shared" si="601"/>
        <v>8</v>
      </c>
      <c r="AZ192" s="83">
        <f t="shared" si="602"/>
        <v>7</v>
      </c>
      <c r="BA192" s="84">
        <f t="shared" si="603"/>
        <v>1</v>
      </c>
      <c r="BB192" s="12"/>
      <c r="BC192" s="75"/>
      <c r="BD192" s="75"/>
      <c r="BE192" s="13" t="str">
        <f t="shared" si="604"/>
        <v/>
      </c>
      <c r="BF192" s="12"/>
      <c r="BG192" s="75"/>
      <c r="BH192" s="75"/>
      <c r="BI192" s="13" t="str">
        <f t="shared" si="613"/>
        <v/>
      </c>
      <c r="BJ192" s="12"/>
      <c r="BK192" s="75"/>
      <c r="BL192" s="75"/>
      <c r="BM192" s="13" t="str">
        <f t="shared" si="605"/>
        <v/>
      </c>
      <c r="BN192" s="12"/>
      <c r="BO192" s="75"/>
      <c r="BP192" s="75"/>
      <c r="BQ192" s="13" t="str">
        <f t="shared" si="606"/>
        <v/>
      </c>
      <c r="BR192" s="12"/>
      <c r="BS192" s="75"/>
      <c r="BT192" s="75"/>
      <c r="BU192" s="13" t="str">
        <f t="shared" si="607"/>
        <v/>
      </c>
      <c r="BV192" s="12"/>
      <c r="BW192" s="75"/>
      <c r="BX192" s="75"/>
      <c r="BY192" s="13" t="str">
        <f t="shared" si="608"/>
        <v/>
      </c>
      <c r="BZ192" s="12"/>
      <c r="CA192" s="75"/>
      <c r="CB192" s="75"/>
      <c r="CC192" s="13" t="str">
        <f t="shared" si="609"/>
        <v/>
      </c>
      <c r="CD192" s="12"/>
      <c r="CE192" s="75"/>
      <c r="CF192" s="75"/>
      <c r="CG192" s="13" t="str">
        <f t="shared" si="610"/>
        <v/>
      </c>
      <c r="CH192" s="12"/>
      <c r="CI192" s="75"/>
      <c r="CJ192" s="75"/>
      <c r="CK192" s="13" t="str">
        <f t="shared" ref="CK192:CK193" si="617">IF(AND(CH192&lt;&gt;""),CH192/J192,"")</f>
        <v/>
      </c>
      <c r="CL192" s="12"/>
      <c r="CM192" s="75"/>
      <c r="CN192" s="75"/>
      <c r="CO192" s="13" t="str">
        <f t="shared" ref="CO192:CO193" si="618">IF(AND(CL192&lt;&gt;""),CL192/J192,"")</f>
        <v/>
      </c>
      <c r="CP192" s="12"/>
      <c r="CQ192" s="75"/>
      <c r="CR192" s="75"/>
      <c r="CS192" s="13" t="str">
        <f t="shared" si="611"/>
        <v/>
      </c>
      <c r="CT192" s="85">
        <f t="shared" si="612"/>
        <v>0</v>
      </c>
    </row>
    <row r="193" spans="1:98">
      <c r="A193" s="1">
        <v>302023</v>
      </c>
      <c r="B193" s="75" t="s">
        <v>2472</v>
      </c>
      <c r="C193" s="86" t="s">
        <v>1188</v>
      </c>
      <c r="D193" s="75" t="str">
        <f t="shared" si="614"/>
        <v>2022年</v>
      </c>
      <c r="E193" s="76">
        <v>44675</v>
      </c>
      <c r="F193" s="28">
        <v>41923</v>
      </c>
      <c r="G193" s="28">
        <v>21937</v>
      </c>
      <c r="H193" s="28">
        <v>42505</v>
      </c>
      <c r="I193" s="13">
        <f t="shared" si="615"/>
        <v>0.52326885003458723</v>
      </c>
      <c r="J193" s="12">
        <v>21683</v>
      </c>
      <c r="K193" s="28">
        <v>254</v>
      </c>
      <c r="L193" s="27">
        <f t="shared" si="616"/>
        <v>21937</v>
      </c>
      <c r="M193" s="77"/>
      <c r="N193" s="82">
        <v>1271</v>
      </c>
      <c r="O193" s="75">
        <v>1</v>
      </c>
      <c r="P193" s="75">
        <v>1</v>
      </c>
      <c r="Q193" s="13">
        <f t="shared" si="483"/>
        <v>5.8617349997694045E-2</v>
      </c>
      <c r="R193" s="12"/>
      <c r="S193" s="75"/>
      <c r="T193" s="75"/>
      <c r="U193" s="13" t="str">
        <f t="shared" si="591"/>
        <v/>
      </c>
      <c r="V193" s="12">
        <v>2613</v>
      </c>
      <c r="W193" s="75">
        <v>4</v>
      </c>
      <c r="X193" s="75">
        <v>2</v>
      </c>
      <c r="Y193" s="13">
        <f t="shared" si="592"/>
        <v>0.12050915463727344</v>
      </c>
      <c r="Z193" s="12">
        <v>2581</v>
      </c>
      <c r="AA193" s="75">
        <v>2</v>
      </c>
      <c r="AB193" s="75">
        <v>2</v>
      </c>
      <c r="AC193" s="13">
        <f t="shared" si="593"/>
        <v>0.11903334409445188</v>
      </c>
      <c r="AD193" s="12"/>
      <c r="AE193" s="75"/>
      <c r="AF193" s="75"/>
      <c r="AG193" s="13" t="str">
        <f t="shared" si="594"/>
        <v/>
      </c>
      <c r="AH193" s="12"/>
      <c r="AI193" s="75"/>
      <c r="AJ193" s="75"/>
      <c r="AK193" s="13" t="str">
        <f t="shared" si="595"/>
        <v/>
      </c>
      <c r="AL193" s="12">
        <v>1520</v>
      </c>
      <c r="AM193" s="75">
        <v>2</v>
      </c>
      <c r="AN193" s="75">
        <v>1</v>
      </c>
      <c r="AO193" s="13">
        <f t="shared" si="596"/>
        <v>7.0101000784024356E-2</v>
      </c>
      <c r="AP193" s="12" t="str">
        <f t="shared" si="597"/>
        <v/>
      </c>
      <c r="AQ193" s="75" t="str">
        <f t="shared" si="589"/>
        <v/>
      </c>
      <c r="AR193" s="75" t="str">
        <f t="shared" si="590"/>
        <v/>
      </c>
      <c r="AS193" s="13" t="str">
        <f t="shared" si="598"/>
        <v/>
      </c>
      <c r="AT193" s="12">
        <v>13698</v>
      </c>
      <c r="AU193" s="75">
        <v>13</v>
      </c>
      <c r="AV193" s="75">
        <v>12</v>
      </c>
      <c r="AW193" s="13">
        <f t="shared" si="599"/>
        <v>0.63173915048655627</v>
      </c>
      <c r="AX193" s="12">
        <f t="shared" si="600"/>
        <v>21683</v>
      </c>
      <c r="AY193" s="83">
        <f t="shared" si="601"/>
        <v>22</v>
      </c>
      <c r="AZ193" s="83">
        <f t="shared" si="602"/>
        <v>18</v>
      </c>
      <c r="BA193" s="84">
        <f t="shared" si="603"/>
        <v>1</v>
      </c>
      <c r="BB193" s="12"/>
      <c r="BC193" s="75"/>
      <c r="BD193" s="75"/>
      <c r="BE193" s="13" t="str">
        <f t="shared" si="604"/>
        <v/>
      </c>
      <c r="BF193" s="12"/>
      <c r="BG193" s="75"/>
      <c r="BH193" s="75"/>
      <c r="BI193" s="13" t="str">
        <f t="shared" si="613"/>
        <v/>
      </c>
      <c r="BJ193" s="12"/>
      <c r="BK193" s="75"/>
      <c r="BL193" s="75"/>
      <c r="BM193" s="13" t="str">
        <f t="shared" si="605"/>
        <v/>
      </c>
      <c r="BN193" s="12"/>
      <c r="BO193" s="75"/>
      <c r="BP193" s="75"/>
      <c r="BQ193" s="13" t="str">
        <f t="shared" si="606"/>
        <v/>
      </c>
      <c r="BR193" s="12"/>
      <c r="BS193" s="75"/>
      <c r="BT193" s="75"/>
      <c r="BU193" s="13" t="str">
        <f t="shared" si="607"/>
        <v/>
      </c>
      <c r="BV193" s="12"/>
      <c r="BW193" s="75"/>
      <c r="BX193" s="75"/>
      <c r="BY193" s="13" t="str">
        <f t="shared" si="608"/>
        <v/>
      </c>
      <c r="BZ193" s="12"/>
      <c r="CA193" s="75"/>
      <c r="CB193" s="75"/>
      <c r="CC193" s="13" t="str">
        <f t="shared" si="609"/>
        <v/>
      </c>
      <c r="CD193" s="12"/>
      <c r="CE193" s="75"/>
      <c r="CF193" s="75"/>
      <c r="CG193" s="13" t="str">
        <f t="shared" si="610"/>
        <v/>
      </c>
      <c r="CH193" s="12"/>
      <c r="CI193" s="75"/>
      <c r="CJ193" s="75"/>
      <c r="CK193" s="13" t="str">
        <f t="shared" si="617"/>
        <v/>
      </c>
      <c r="CL193" s="12"/>
      <c r="CM193" s="75"/>
      <c r="CN193" s="75"/>
      <c r="CO193" s="13" t="str">
        <f t="shared" si="618"/>
        <v/>
      </c>
      <c r="CP193" s="12"/>
      <c r="CQ193" s="75"/>
      <c r="CR193" s="75"/>
      <c r="CS193" s="13" t="str">
        <f t="shared" si="611"/>
        <v/>
      </c>
      <c r="CT193" s="85">
        <f t="shared" si="612"/>
        <v>0</v>
      </c>
    </row>
    <row r="194" spans="1:98">
      <c r="A194" s="1">
        <v>302082</v>
      </c>
      <c r="B194" s="75" t="s">
        <v>2472</v>
      </c>
      <c r="C194" s="86" t="s">
        <v>1196</v>
      </c>
      <c r="D194" s="75" t="str">
        <f t="shared" si="614"/>
        <v>2021年</v>
      </c>
      <c r="E194" s="76">
        <v>44900</v>
      </c>
      <c r="F194" s="28">
        <v>51704</v>
      </c>
      <c r="G194" s="28">
        <v>30421</v>
      </c>
      <c r="H194" s="28"/>
      <c r="I194" s="13">
        <f t="shared" si="615"/>
        <v>0.58836840476558872</v>
      </c>
      <c r="J194" s="12">
        <v>29514</v>
      </c>
      <c r="K194" s="28">
        <v>907</v>
      </c>
      <c r="L194" s="27">
        <f t="shared" si="616"/>
        <v>30421</v>
      </c>
      <c r="M194" s="77"/>
      <c r="N194" s="82"/>
      <c r="O194" s="75"/>
      <c r="P194" s="75"/>
      <c r="Q194" s="13" t="str">
        <f t="shared" si="483"/>
        <v/>
      </c>
      <c r="R194" s="12"/>
      <c r="S194" s="75"/>
      <c r="T194" s="75"/>
      <c r="U194" s="13" t="str">
        <f t="shared" si="591"/>
        <v/>
      </c>
      <c r="V194" s="12">
        <v>3602</v>
      </c>
      <c r="W194" s="75">
        <v>3</v>
      </c>
      <c r="X194" s="75">
        <v>3</v>
      </c>
      <c r="Y194" s="13">
        <f t="shared" si="592"/>
        <v>0.12204377583519685</v>
      </c>
      <c r="Z194" s="12">
        <v>4446</v>
      </c>
      <c r="AA194" s="75">
        <v>3</v>
      </c>
      <c r="AB194" s="75">
        <v>3</v>
      </c>
      <c r="AC194" s="13">
        <f t="shared" si="593"/>
        <v>0.15064037405976824</v>
      </c>
      <c r="AD194" s="12"/>
      <c r="AE194" s="75"/>
      <c r="AF194" s="75"/>
      <c r="AG194" s="13" t="str">
        <f t="shared" si="594"/>
        <v/>
      </c>
      <c r="AH194" s="12"/>
      <c r="AI194" s="75"/>
      <c r="AJ194" s="75"/>
      <c r="AK194" s="13" t="str">
        <f t="shared" si="595"/>
        <v/>
      </c>
      <c r="AL194" s="12"/>
      <c r="AM194" s="75"/>
      <c r="AN194" s="75"/>
      <c r="AO194" s="13" t="str">
        <f t="shared" si="596"/>
        <v/>
      </c>
      <c r="AP194" s="12" t="str">
        <f t="shared" si="597"/>
        <v/>
      </c>
      <c r="AQ194" s="75" t="str">
        <f t="shared" si="589"/>
        <v/>
      </c>
      <c r="AR194" s="75" t="str">
        <f t="shared" si="590"/>
        <v/>
      </c>
      <c r="AS194" s="13" t="str">
        <f t="shared" si="598"/>
        <v/>
      </c>
      <c r="AT194" s="12">
        <v>21466</v>
      </c>
      <c r="AU194" s="75">
        <v>15</v>
      </c>
      <c r="AV194" s="75">
        <v>14</v>
      </c>
      <c r="AW194" s="13">
        <f t="shared" si="599"/>
        <v>0.72731585010503486</v>
      </c>
      <c r="AX194" s="12">
        <f t="shared" si="600"/>
        <v>29514</v>
      </c>
      <c r="AY194" s="83">
        <f t="shared" si="601"/>
        <v>21</v>
      </c>
      <c r="AZ194" s="83">
        <f t="shared" si="602"/>
        <v>20</v>
      </c>
      <c r="BA194" s="84">
        <f t="shared" si="603"/>
        <v>1</v>
      </c>
      <c r="BB194" s="12"/>
      <c r="BC194" s="75"/>
      <c r="BD194" s="75"/>
      <c r="BE194" s="13" t="str">
        <f t="shared" si="604"/>
        <v/>
      </c>
      <c r="BF194" s="12"/>
      <c r="BG194" s="75"/>
      <c r="BH194" s="75"/>
      <c r="BI194" s="13" t="str">
        <f t="shared" si="613"/>
        <v/>
      </c>
      <c r="BJ194" s="12"/>
      <c r="BK194" s="75"/>
      <c r="BL194" s="75"/>
      <c r="BM194" s="13" t="str">
        <f t="shared" si="605"/>
        <v/>
      </c>
      <c r="BN194" s="12"/>
      <c r="BO194" s="75"/>
      <c r="BP194" s="75"/>
      <c r="BQ194" s="13" t="str">
        <f t="shared" si="606"/>
        <v/>
      </c>
      <c r="BR194" s="12"/>
      <c r="BS194" s="75"/>
      <c r="BT194" s="75"/>
      <c r="BU194" s="13" t="str">
        <f t="shared" si="607"/>
        <v/>
      </c>
      <c r="BV194" s="12"/>
      <c r="BW194" s="75"/>
      <c r="BX194" s="75"/>
      <c r="BY194" s="13" t="str">
        <f t="shared" si="608"/>
        <v/>
      </c>
      <c r="BZ194" s="12"/>
      <c r="CA194" s="75"/>
      <c r="CB194" s="75"/>
      <c r="CC194" s="13" t="str">
        <f t="shared" si="609"/>
        <v/>
      </c>
      <c r="CD194" s="12"/>
      <c r="CE194" s="75"/>
      <c r="CF194" s="75"/>
      <c r="CG194" s="13" t="str">
        <f t="shared" si="610"/>
        <v/>
      </c>
      <c r="CH194" s="12"/>
      <c r="CI194" s="75"/>
      <c r="CJ194" s="75"/>
      <c r="CK194" s="13"/>
      <c r="CL194" s="12"/>
      <c r="CM194" s="75"/>
      <c r="CN194" s="75"/>
      <c r="CO194" s="13"/>
      <c r="CP194" s="12"/>
      <c r="CQ194" s="75"/>
      <c r="CR194" s="75"/>
      <c r="CS194" s="13" t="str">
        <f t="shared" si="611"/>
        <v/>
      </c>
      <c r="CT194" s="85">
        <f t="shared" si="612"/>
        <v>0</v>
      </c>
    </row>
    <row r="195" spans="1:98">
      <c r="A195" s="1">
        <v>303666</v>
      </c>
      <c r="B195" s="75" t="s">
        <v>2472</v>
      </c>
      <c r="C195" s="86" t="s">
        <v>1208</v>
      </c>
      <c r="D195" s="75" t="str">
        <f t="shared" si="614"/>
        <v>2022年</v>
      </c>
      <c r="E195" s="76">
        <v>44591</v>
      </c>
      <c r="F195" s="28"/>
      <c r="G195" s="28"/>
      <c r="H195" s="28">
        <v>21842</v>
      </c>
      <c r="I195" s="13" t="str">
        <f t="shared" si="615"/>
        <v/>
      </c>
      <c r="J195" s="12"/>
      <c r="K195" s="28"/>
      <c r="L195" s="27" t="str">
        <f t="shared" si="616"/>
        <v/>
      </c>
      <c r="M195" s="77" t="s">
        <v>1769</v>
      </c>
      <c r="N195" s="82"/>
      <c r="O195" s="75"/>
      <c r="P195" s="75"/>
      <c r="Q195" s="13" t="str">
        <f t="shared" ref="Q195:Q258" si="619">IF(AND(N195&lt;&gt;""),N195/$J195,"")</f>
        <v/>
      </c>
      <c r="R195" s="12"/>
      <c r="S195" s="75"/>
      <c r="T195" s="75"/>
      <c r="U195" s="13" t="str">
        <f t="shared" si="591"/>
        <v/>
      </c>
      <c r="V195" s="12"/>
      <c r="W195" s="75">
        <v>2</v>
      </c>
      <c r="X195" s="75">
        <v>2</v>
      </c>
      <c r="Y195" s="13" t="str">
        <f t="shared" si="592"/>
        <v/>
      </c>
      <c r="Z195" s="12"/>
      <c r="AA195" s="75"/>
      <c r="AB195" s="75"/>
      <c r="AC195" s="13" t="str">
        <f t="shared" si="593"/>
        <v/>
      </c>
      <c r="AD195" s="12"/>
      <c r="AE195" s="75"/>
      <c r="AF195" s="75"/>
      <c r="AG195" s="13" t="str">
        <f t="shared" si="594"/>
        <v/>
      </c>
      <c r="AH195" s="12"/>
      <c r="AI195" s="75"/>
      <c r="AJ195" s="75"/>
      <c r="AK195" s="13" t="str">
        <f t="shared" si="595"/>
        <v/>
      </c>
      <c r="AL195" s="12"/>
      <c r="AM195" s="75"/>
      <c r="AN195" s="75"/>
      <c r="AO195" s="13" t="str">
        <f t="shared" si="596"/>
        <v/>
      </c>
      <c r="AP195" s="12" t="str">
        <f t="shared" si="597"/>
        <v/>
      </c>
      <c r="AQ195" s="75" t="str">
        <f t="shared" si="589"/>
        <v/>
      </c>
      <c r="AR195" s="75" t="str">
        <f t="shared" si="590"/>
        <v/>
      </c>
      <c r="AS195" s="13" t="str">
        <f t="shared" si="598"/>
        <v/>
      </c>
      <c r="AT195" s="12"/>
      <c r="AU195" s="75">
        <v>13</v>
      </c>
      <c r="AV195" s="75">
        <v>13</v>
      </c>
      <c r="AW195" s="13" t="str">
        <f t="shared" si="599"/>
        <v/>
      </c>
      <c r="AX195" s="12" t="str">
        <f t="shared" si="600"/>
        <v/>
      </c>
      <c r="AY195" s="83">
        <f t="shared" si="601"/>
        <v>15</v>
      </c>
      <c r="AZ195" s="83">
        <f t="shared" si="602"/>
        <v>15</v>
      </c>
      <c r="BA195" s="84" t="str">
        <f t="shared" si="603"/>
        <v/>
      </c>
      <c r="BB195" s="12"/>
      <c r="BC195" s="75"/>
      <c r="BD195" s="75"/>
      <c r="BE195" s="13" t="str">
        <f t="shared" si="604"/>
        <v/>
      </c>
      <c r="BF195" s="12"/>
      <c r="BG195" s="75"/>
      <c r="BH195" s="75"/>
      <c r="BI195" s="13" t="str">
        <f t="shared" si="613"/>
        <v/>
      </c>
      <c r="BJ195" s="12"/>
      <c r="BK195" s="75"/>
      <c r="BL195" s="75"/>
      <c r="BM195" s="13" t="str">
        <f t="shared" si="605"/>
        <v/>
      </c>
      <c r="BN195" s="12"/>
      <c r="BO195" s="75"/>
      <c r="BP195" s="75"/>
      <c r="BQ195" s="13" t="str">
        <f t="shared" si="606"/>
        <v/>
      </c>
      <c r="BR195" s="12"/>
      <c r="BS195" s="75"/>
      <c r="BT195" s="75"/>
      <c r="BU195" s="13" t="str">
        <f t="shared" si="607"/>
        <v/>
      </c>
      <c r="BV195" s="12"/>
      <c r="BW195" s="75"/>
      <c r="BX195" s="75"/>
      <c r="BY195" s="13" t="str">
        <f t="shared" si="608"/>
        <v/>
      </c>
      <c r="BZ195" s="12"/>
      <c r="CA195" s="75"/>
      <c r="CB195" s="75"/>
      <c r="CC195" s="13" t="str">
        <f t="shared" si="609"/>
        <v/>
      </c>
      <c r="CD195" s="12"/>
      <c r="CE195" s="75"/>
      <c r="CF195" s="75"/>
      <c r="CG195" s="13" t="str">
        <f t="shared" si="610"/>
        <v/>
      </c>
      <c r="CH195" s="12"/>
      <c r="CI195" s="75"/>
      <c r="CJ195" s="75"/>
      <c r="CK195" s="13"/>
      <c r="CL195" s="12"/>
      <c r="CM195" s="75"/>
      <c r="CN195" s="75"/>
      <c r="CO195" s="13"/>
      <c r="CP195" s="12"/>
      <c r="CQ195" s="75"/>
      <c r="CR195" s="75"/>
      <c r="CS195" s="13" t="str">
        <f t="shared" si="611"/>
        <v/>
      </c>
      <c r="CT195" s="85">
        <f t="shared" si="612"/>
        <v>0</v>
      </c>
    </row>
    <row r="196" spans="1:98">
      <c r="A196" s="1">
        <v>303909</v>
      </c>
      <c r="B196" s="75" t="s">
        <v>2472</v>
      </c>
      <c r="C196" s="86" t="s">
        <v>1213</v>
      </c>
      <c r="D196" s="75" t="str">
        <f t="shared" ref="D196:D208" si="620">IF(MONTH(E196)&gt;=5, YEAR(E196)-1, YEAR(E196))&amp;"年"</f>
        <v>2021年</v>
      </c>
      <c r="E196" s="76">
        <v>44781</v>
      </c>
      <c r="F196" s="28">
        <v>6819</v>
      </c>
      <c r="G196" s="28">
        <v>5635</v>
      </c>
      <c r="H196" s="28">
        <v>6874</v>
      </c>
      <c r="I196" s="13">
        <f t="shared" si="615"/>
        <v>0.82636750256635871</v>
      </c>
      <c r="J196" s="12">
        <v>5586</v>
      </c>
      <c r="K196" s="28">
        <v>49</v>
      </c>
      <c r="L196" s="27">
        <f t="shared" si="616"/>
        <v>5635</v>
      </c>
      <c r="M196" s="77"/>
      <c r="N196" s="82"/>
      <c r="O196" s="75"/>
      <c r="P196" s="75"/>
      <c r="Q196" s="13" t="str">
        <f t="shared" si="619"/>
        <v/>
      </c>
      <c r="R196" s="12"/>
      <c r="S196" s="75"/>
      <c r="T196" s="75"/>
      <c r="U196" s="13" t="str">
        <f t="shared" si="591"/>
        <v/>
      </c>
      <c r="V196" s="12">
        <v>354</v>
      </c>
      <c r="W196" s="75">
        <v>1</v>
      </c>
      <c r="X196" s="75">
        <v>1</v>
      </c>
      <c r="Y196" s="13">
        <f t="shared" si="592"/>
        <v>6.3372717508055856E-2</v>
      </c>
      <c r="Z196" s="12"/>
      <c r="AA196" s="75"/>
      <c r="AB196" s="75"/>
      <c r="AC196" s="13" t="str">
        <f t="shared" si="593"/>
        <v/>
      </c>
      <c r="AD196" s="12"/>
      <c r="AE196" s="75"/>
      <c r="AF196" s="75"/>
      <c r="AG196" s="13" t="str">
        <f t="shared" si="594"/>
        <v/>
      </c>
      <c r="AH196" s="12"/>
      <c r="AI196" s="75"/>
      <c r="AJ196" s="75"/>
      <c r="AK196" s="13" t="str">
        <f t="shared" si="595"/>
        <v/>
      </c>
      <c r="AL196" s="12"/>
      <c r="AM196" s="75"/>
      <c r="AN196" s="75"/>
      <c r="AO196" s="13" t="str">
        <f t="shared" si="596"/>
        <v/>
      </c>
      <c r="AP196" s="12" t="str">
        <f t="shared" si="597"/>
        <v/>
      </c>
      <c r="AQ196" s="75" t="str">
        <f t="shared" ref="AQ196:AQ217" si="621">IF(OR(BC196&lt;&gt;"",BG196&lt;&gt;"",BK196&lt;&gt;"",BO196&lt;&gt;"",BS196&lt;&gt;"",BW196&lt;&gt;"",CA196&lt;&gt;"",CE196&lt;&gt;"",CQ196&lt;&gt;""),BC196+BG196+BK196+BO196+BS196+BW196+CA196+CE196+CQ196,"")</f>
        <v/>
      </c>
      <c r="AR196" s="75" t="str">
        <f t="shared" ref="AR196:AR218" si="622">IF(OR(BD196&lt;&gt;"",BH196&lt;&gt;"",BL196&lt;&gt;"",BP196&lt;&gt;"",BT196&lt;&gt;"",BX196&lt;&gt;"",CB196&lt;&gt;"",CF196&lt;&gt;"",CR196&lt;&gt;""),BD196+BH196+BL196+BP196+BT196+BX196+CB196+CF196+CR196,"")</f>
        <v/>
      </c>
      <c r="AS196" s="13" t="str">
        <f t="shared" si="598"/>
        <v/>
      </c>
      <c r="AT196" s="12">
        <v>5232</v>
      </c>
      <c r="AU196" s="75">
        <v>15</v>
      </c>
      <c r="AV196" s="75">
        <v>11</v>
      </c>
      <c r="AW196" s="13">
        <f t="shared" si="599"/>
        <v>0.93662728249194416</v>
      </c>
      <c r="AX196" s="12">
        <f t="shared" si="600"/>
        <v>5586</v>
      </c>
      <c r="AY196" s="83">
        <f t="shared" si="601"/>
        <v>16</v>
      </c>
      <c r="AZ196" s="83">
        <f t="shared" si="602"/>
        <v>12</v>
      </c>
      <c r="BA196" s="84">
        <f t="shared" si="603"/>
        <v>1</v>
      </c>
      <c r="BB196" s="12"/>
      <c r="BC196" s="75"/>
      <c r="BD196" s="75"/>
      <c r="BE196" s="13" t="str">
        <f t="shared" si="604"/>
        <v/>
      </c>
      <c r="BF196" s="12"/>
      <c r="BG196" s="75"/>
      <c r="BH196" s="75"/>
      <c r="BI196" s="13" t="str">
        <f t="shared" si="613"/>
        <v/>
      </c>
      <c r="BJ196" s="12"/>
      <c r="BK196" s="75"/>
      <c r="BL196" s="75"/>
      <c r="BM196" s="13" t="str">
        <f t="shared" si="605"/>
        <v/>
      </c>
      <c r="BN196" s="12"/>
      <c r="BO196" s="75"/>
      <c r="BP196" s="75"/>
      <c r="BQ196" s="13" t="str">
        <f t="shared" si="606"/>
        <v/>
      </c>
      <c r="BR196" s="12"/>
      <c r="BS196" s="75"/>
      <c r="BT196" s="75"/>
      <c r="BU196" s="13" t="str">
        <f t="shared" si="607"/>
        <v/>
      </c>
      <c r="BV196" s="12"/>
      <c r="BW196" s="75"/>
      <c r="BX196" s="75"/>
      <c r="BY196" s="13" t="str">
        <f t="shared" si="608"/>
        <v/>
      </c>
      <c r="BZ196" s="12"/>
      <c r="CA196" s="75"/>
      <c r="CB196" s="75"/>
      <c r="CC196" s="13" t="str">
        <f t="shared" si="609"/>
        <v/>
      </c>
      <c r="CD196" s="12"/>
      <c r="CE196" s="75"/>
      <c r="CF196" s="75"/>
      <c r="CG196" s="13" t="str">
        <f t="shared" si="610"/>
        <v/>
      </c>
      <c r="CH196" s="12"/>
      <c r="CI196" s="75"/>
      <c r="CJ196" s="75"/>
      <c r="CK196" s="13"/>
      <c r="CL196" s="12"/>
      <c r="CM196" s="75"/>
      <c r="CN196" s="75"/>
      <c r="CO196" s="13"/>
      <c r="CP196" s="12"/>
      <c r="CQ196" s="75"/>
      <c r="CR196" s="75"/>
      <c r="CS196" s="13" t="str">
        <f t="shared" si="611"/>
        <v/>
      </c>
      <c r="CT196" s="85">
        <f t="shared" si="612"/>
        <v>0</v>
      </c>
    </row>
    <row r="197" spans="1:98">
      <c r="A197" s="1">
        <v>303925</v>
      </c>
      <c r="B197" s="75" t="s">
        <v>2472</v>
      </c>
      <c r="C197" s="86" t="s">
        <v>1215</v>
      </c>
      <c r="D197" s="75" t="str">
        <f t="shared" si="620"/>
        <v>2022年</v>
      </c>
      <c r="E197" s="76">
        <v>44668</v>
      </c>
      <c r="F197" s="28"/>
      <c r="G197" s="28"/>
      <c r="H197" s="28">
        <v>8046</v>
      </c>
      <c r="I197" s="13" t="str">
        <f t="shared" si="615"/>
        <v/>
      </c>
      <c r="J197" s="12"/>
      <c r="K197" s="28"/>
      <c r="L197" s="27" t="str">
        <f t="shared" si="616"/>
        <v/>
      </c>
      <c r="M197" s="77" t="s">
        <v>1769</v>
      </c>
      <c r="N197" s="82"/>
      <c r="O197" s="75"/>
      <c r="P197" s="75"/>
      <c r="Q197" s="13" t="str">
        <f t="shared" si="619"/>
        <v/>
      </c>
      <c r="R197" s="12"/>
      <c r="S197" s="75"/>
      <c r="T197" s="75"/>
      <c r="U197" s="13" t="str">
        <f t="shared" si="591"/>
        <v/>
      </c>
      <c r="V197" s="12"/>
      <c r="W197" s="75">
        <v>2</v>
      </c>
      <c r="X197" s="75">
        <v>2</v>
      </c>
      <c r="Y197" s="13" t="str">
        <f t="shared" si="592"/>
        <v/>
      </c>
      <c r="Z197" s="12"/>
      <c r="AA197" s="75"/>
      <c r="AB197" s="75"/>
      <c r="AC197" s="13" t="str">
        <f t="shared" si="593"/>
        <v/>
      </c>
      <c r="AD197" s="12"/>
      <c r="AE197" s="75"/>
      <c r="AF197" s="75"/>
      <c r="AG197" s="13" t="str">
        <f t="shared" si="594"/>
        <v/>
      </c>
      <c r="AH197" s="12"/>
      <c r="AI197" s="75"/>
      <c r="AJ197" s="75"/>
      <c r="AK197" s="13" t="str">
        <f t="shared" si="595"/>
        <v/>
      </c>
      <c r="AL197" s="12"/>
      <c r="AM197" s="75"/>
      <c r="AN197" s="75"/>
      <c r="AO197" s="13" t="str">
        <f t="shared" si="596"/>
        <v/>
      </c>
      <c r="AP197" s="12" t="str">
        <f t="shared" si="597"/>
        <v/>
      </c>
      <c r="AQ197" s="75" t="str">
        <f t="shared" si="621"/>
        <v/>
      </c>
      <c r="AR197" s="75" t="str">
        <f t="shared" si="622"/>
        <v/>
      </c>
      <c r="AS197" s="13" t="str">
        <f t="shared" si="598"/>
        <v/>
      </c>
      <c r="AT197" s="12"/>
      <c r="AU197" s="75">
        <v>10</v>
      </c>
      <c r="AV197" s="75">
        <v>10</v>
      </c>
      <c r="AW197" s="13" t="str">
        <f t="shared" si="599"/>
        <v/>
      </c>
      <c r="AX197" s="12" t="str">
        <f t="shared" si="600"/>
        <v/>
      </c>
      <c r="AY197" s="83">
        <f t="shared" si="601"/>
        <v>12</v>
      </c>
      <c r="AZ197" s="83">
        <f t="shared" si="602"/>
        <v>12</v>
      </c>
      <c r="BA197" s="84" t="str">
        <f t="shared" si="603"/>
        <v/>
      </c>
      <c r="BB197" s="12"/>
      <c r="BC197" s="75"/>
      <c r="BD197" s="75"/>
      <c r="BE197" s="13" t="str">
        <f t="shared" si="604"/>
        <v/>
      </c>
      <c r="BF197" s="12"/>
      <c r="BG197" s="75"/>
      <c r="BH197" s="75"/>
      <c r="BI197" s="13" t="str">
        <f t="shared" si="613"/>
        <v/>
      </c>
      <c r="BJ197" s="12"/>
      <c r="BK197" s="75"/>
      <c r="BL197" s="75"/>
      <c r="BM197" s="13" t="str">
        <f t="shared" si="605"/>
        <v/>
      </c>
      <c r="BN197" s="12"/>
      <c r="BO197" s="75"/>
      <c r="BP197" s="75"/>
      <c r="BQ197" s="13" t="str">
        <f t="shared" si="606"/>
        <v/>
      </c>
      <c r="BR197" s="12"/>
      <c r="BS197" s="75"/>
      <c r="BT197" s="75"/>
      <c r="BU197" s="13" t="str">
        <f t="shared" si="607"/>
        <v/>
      </c>
      <c r="BV197" s="12"/>
      <c r="BW197" s="75"/>
      <c r="BX197" s="75"/>
      <c r="BY197" s="13" t="str">
        <f t="shared" si="608"/>
        <v/>
      </c>
      <c r="BZ197" s="12"/>
      <c r="CA197" s="75"/>
      <c r="CB197" s="75"/>
      <c r="CC197" s="13" t="str">
        <f t="shared" si="609"/>
        <v/>
      </c>
      <c r="CD197" s="12"/>
      <c r="CE197" s="75"/>
      <c r="CF197" s="75"/>
      <c r="CG197" s="13" t="str">
        <f t="shared" si="610"/>
        <v/>
      </c>
      <c r="CH197" s="12"/>
      <c r="CI197" s="75"/>
      <c r="CJ197" s="75"/>
      <c r="CK197" s="13"/>
      <c r="CL197" s="12"/>
      <c r="CM197" s="75"/>
      <c r="CN197" s="75"/>
      <c r="CO197" s="13"/>
      <c r="CP197" s="12"/>
      <c r="CQ197" s="75"/>
      <c r="CR197" s="75"/>
      <c r="CS197" s="13" t="str">
        <f t="shared" si="611"/>
        <v/>
      </c>
      <c r="CT197" s="85">
        <f t="shared" si="612"/>
        <v>0</v>
      </c>
    </row>
    <row r="198" spans="1:98">
      <c r="A198" s="1">
        <v>304018</v>
      </c>
      <c r="B198" s="75" t="s">
        <v>2472</v>
      </c>
      <c r="C198" s="86" t="s">
        <v>1217</v>
      </c>
      <c r="D198" s="75" t="str">
        <f t="shared" si="620"/>
        <v>2022年</v>
      </c>
      <c r="E198" s="76">
        <v>44640</v>
      </c>
      <c r="F198" s="28">
        <v>17811</v>
      </c>
      <c r="G198" s="28">
        <v>9970</v>
      </c>
      <c r="H198" s="28">
        <v>17988</v>
      </c>
      <c r="I198" s="13">
        <f t="shared" si="615"/>
        <v>0.55976643647184321</v>
      </c>
      <c r="J198" s="12">
        <v>9858</v>
      </c>
      <c r="K198" s="28">
        <v>112</v>
      </c>
      <c r="L198" s="27">
        <f t="shared" si="616"/>
        <v>9970</v>
      </c>
      <c r="M198" s="77"/>
      <c r="N198" s="82"/>
      <c r="O198" s="75"/>
      <c r="P198" s="75"/>
      <c r="Q198" s="13" t="str">
        <f t="shared" si="619"/>
        <v/>
      </c>
      <c r="R198" s="12"/>
      <c r="S198" s="75"/>
      <c r="T198" s="75"/>
      <c r="U198" s="13" t="str">
        <f t="shared" si="591"/>
        <v/>
      </c>
      <c r="V198" s="12">
        <v>1260</v>
      </c>
      <c r="W198" s="75">
        <v>2</v>
      </c>
      <c r="X198" s="75">
        <v>2</v>
      </c>
      <c r="Y198" s="13">
        <f t="shared" si="592"/>
        <v>0.1278149726110773</v>
      </c>
      <c r="Z198" s="12">
        <v>1033</v>
      </c>
      <c r="AA198" s="75">
        <v>1</v>
      </c>
      <c r="AB198" s="75">
        <v>1</v>
      </c>
      <c r="AC198" s="13">
        <f t="shared" si="593"/>
        <v>0.10478798945019274</v>
      </c>
      <c r="AD198" s="12"/>
      <c r="AE198" s="75"/>
      <c r="AF198" s="75"/>
      <c r="AG198" s="13" t="str">
        <f t="shared" si="594"/>
        <v/>
      </c>
      <c r="AH198" s="12"/>
      <c r="AI198" s="75"/>
      <c r="AJ198" s="75"/>
      <c r="AK198" s="13" t="str">
        <f t="shared" si="595"/>
        <v/>
      </c>
      <c r="AL198" s="12"/>
      <c r="AM198" s="75"/>
      <c r="AN198" s="75"/>
      <c r="AO198" s="13" t="str">
        <f t="shared" si="596"/>
        <v/>
      </c>
      <c r="AP198" s="12" t="str">
        <f t="shared" si="597"/>
        <v/>
      </c>
      <c r="AQ198" s="75" t="str">
        <f t="shared" si="621"/>
        <v/>
      </c>
      <c r="AR198" s="75" t="str">
        <f t="shared" si="622"/>
        <v/>
      </c>
      <c r="AS198" s="13" t="str">
        <f t="shared" si="598"/>
        <v/>
      </c>
      <c r="AT198" s="12">
        <v>7565</v>
      </c>
      <c r="AU198" s="75">
        <v>10</v>
      </c>
      <c r="AV198" s="75">
        <v>9</v>
      </c>
      <c r="AW198" s="13">
        <f t="shared" si="599"/>
        <v>0.76739703793872993</v>
      </c>
      <c r="AX198" s="12">
        <f t="shared" si="600"/>
        <v>9858</v>
      </c>
      <c r="AY198" s="83">
        <f t="shared" si="601"/>
        <v>13</v>
      </c>
      <c r="AZ198" s="83">
        <f t="shared" si="602"/>
        <v>12</v>
      </c>
      <c r="BA198" s="84">
        <f t="shared" si="603"/>
        <v>1</v>
      </c>
      <c r="BB198" s="12"/>
      <c r="BC198" s="75"/>
      <c r="BD198" s="75"/>
      <c r="BE198" s="13" t="str">
        <f t="shared" si="604"/>
        <v/>
      </c>
      <c r="BF198" s="12"/>
      <c r="BG198" s="75"/>
      <c r="BH198" s="75"/>
      <c r="BI198" s="13" t="str">
        <f t="shared" si="613"/>
        <v/>
      </c>
      <c r="BJ198" s="12"/>
      <c r="BK198" s="75"/>
      <c r="BL198" s="75"/>
      <c r="BM198" s="13" t="str">
        <f t="shared" si="605"/>
        <v/>
      </c>
      <c r="BN198" s="12"/>
      <c r="BO198" s="75"/>
      <c r="BP198" s="75"/>
      <c r="BQ198" s="13" t="str">
        <f t="shared" si="606"/>
        <v/>
      </c>
      <c r="BR198" s="12"/>
      <c r="BS198" s="75"/>
      <c r="BT198" s="75"/>
      <c r="BU198" s="13" t="str">
        <f t="shared" si="607"/>
        <v/>
      </c>
      <c r="BV198" s="12"/>
      <c r="BW198" s="75"/>
      <c r="BX198" s="75"/>
      <c r="BY198" s="13" t="str">
        <f t="shared" si="608"/>
        <v/>
      </c>
      <c r="BZ198" s="12"/>
      <c r="CA198" s="75"/>
      <c r="CB198" s="75"/>
      <c r="CC198" s="13" t="str">
        <f t="shared" si="609"/>
        <v/>
      </c>
      <c r="CD198" s="12"/>
      <c r="CE198" s="75"/>
      <c r="CF198" s="75"/>
      <c r="CG198" s="13" t="str">
        <f t="shared" si="610"/>
        <v/>
      </c>
      <c r="CH198" s="12"/>
      <c r="CI198" s="75"/>
      <c r="CJ198" s="75"/>
      <c r="CK198" s="13"/>
      <c r="CL198" s="12"/>
      <c r="CM198" s="75"/>
      <c r="CN198" s="75"/>
      <c r="CO198" s="13"/>
      <c r="CP198" s="12"/>
      <c r="CQ198" s="75"/>
      <c r="CR198" s="75"/>
      <c r="CS198" s="13" t="str">
        <f t="shared" si="611"/>
        <v/>
      </c>
      <c r="CT198" s="85">
        <f t="shared" si="612"/>
        <v>0</v>
      </c>
    </row>
    <row r="199" spans="1:98">
      <c r="A199" s="1">
        <v>304042</v>
      </c>
      <c r="B199" s="75" t="s">
        <v>2472</v>
      </c>
      <c r="C199" s="86" t="s">
        <v>1218</v>
      </c>
      <c r="D199" s="75" t="str">
        <f t="shared" si="620"/>
        <v>2022年</v>
      </c>
      <c r="E199" s="76">
        <v>44675</v>
      </c>
      <c r="F199" s="28">
        <v>12797</v>
      </c>
      <c r="G199" s="28">
        <v>7773</v>
      </c>
      <c r="H199" s="28"/>
      <c r="I199" s="13">
        <f t="shared" si="615"/>
        <v>0.60740798624677661</v>
      </c>
      <c r="J199" s="12">
        <v>7658</v>
      </c>
      <c r="K199" s="28">
        <v>115</v>
      </c>
      <c r="L199" s="27">
        <f t="shared" si="616"/>
        <v>7773</v>
      </c>
      <c r="M199" s="77"/>
      <c r="N199" s="82">
        <v>445</v>
      </c>
      <c r="O199" s="75">
        <v>1</v>
      </c>
      <c r="P199" s="75">
        <v>1</v>
      </c>
      <c r="Q199" s="13">
        <f t="shared" si="619"/>
        <v>5.8109166884303995E-2</v>
      </c>
      <c r="R199" s="12"/>
      <c r="S199" s="75"/>
      <c r="T199" s="75"/>
      <c r="U199" s="13" t="str">
        <f t="shared" si="591"/>
        <v/>
      </c>
      <c r="V199" s="12">
        <v>620</v>
      </c>
      <c r="W199" s="75">
        <v>1</v>
      </c>
      <c r="X199" s="75">
        <v>1</v>
      </c>
      <c r="Y199" s="13">
        <f t="shared" si="592"/>
        <v>8.0961086445547142E-2</v>
      </c>
      <c r="Z199" s="12">
        <v>917</v>
      </c>
      <c r="AA199" s="75">
        <v>1</v>
      </c>
      <c r="AB199" s="75">
        <v>1</v>
      </c>
      <c r="AC199" s="13">
        <f t="shared" si="593"/>
        <v>0.11974405850091407</v>
      </c>
      <c r="AD199" s="12"/>
      <c r="AE199" s="75"/>
      <c r="AF199" s="75"/>
      <c r="AG199" s="13" t="str">
        <f t="shared" si="594"/>
        <v/>
      </c>
      <c r="AH199" s="12"/>
      <c r="AI199" s="75"/>
      <c r="AJ199" s="75"/>
      <c r="AK199" s="13" t="str">
        <f t="shared" si="595"/>
        <v/>
      </c>
      <c r="AL199" s="12"/>
      <c r="AM199" s="75"/>
      <c r="AN199" s="75"/>
      <c r="AO199" s="13" t="str">
        <f t="shared" si="596"/>
        <v/>
      </c>
      <c r="AP199" s="12" t="str">
        <f t="shared" si="597"/>
        <v/>
      </c>
      <c r="AQ199" s="75" t="str">
        <f t="shared" si="621"/>
        <v/>
      </c>
      <c r="AR199" s="75" t="str">
        <f t="shared" si="622"/>
        <v/>
      </c>
      <c r="AS199" s="13" t="str">
        <f t="shared" si="598"/>
        <v/>
      </c>
      <c r="AT199" s="12">
        <v>5676</v>
      </c>
      <c r="AU199" s="75">
        <v>10</v>
      </c>
      <c r="AV199" s="75">
        <v>9</v>
      </c>
      <c r="AW199" s="13">
        <f t="shared" si="599"/>
        <v>0.7411856881692348</v>
      </c>
      <c r="AX199" s="12">
        <f t="shared" si="600"/>
        <v>7658</v>
      </c>
      <c r="AY199" s="83">
        <f t="shared" si="601"/>
        <v>13</v>
      </c>
      <c r="AZ199" s="83">
        <f t="shared" si="602"/>
        <v>12</v>
      </c>
      <c r="BA199" s="84">
        <f t="shared" si="603"/>
        <v>1</v>
      </c>
      <c r="BB199" s="12"/>
      <c r="BC199" s="75"/>
      <c r="BD199" s="75"/>
      <c r="BE199" s="13" t="str">
        <f t="shared" si="604"/>
        <v/>
      </c>
      <c r="BF199" s="12"/>
      <c r="BG199" s="75"/>
      <c r="BH199" s="75"/>
      <c r="BI199" s="13" t="str">
        <f t="shared" si="613"/>
        <v/>
      </c>
      <c r="BJ199" s="12"/>
      <c r="BK199" s="75"/>
      <c r="BL199" s="75"/>
      <c r="BM199" s="13" t="str">
        <f t="shared" si="605"/>
        <v/>
      </c>
      <c r="BN199" s="12"/>
      <c r="BO199" s="75"/>
      <c r="BP199" s="75"/>
      <c r="BQ199" s="13" t="str">
        <f t="shared" si="606"/>
        <v/>
      </c>
      <c r="BR199" s="12"/>
      <c r="BS199" s="75"/>
      <c r="BT199" s="75"/>
      <c r="BU199" s="13" t="str">
        <f t="shared" si="607"/>
        <v/>
      </c>
      <c r="BV199" s="12"/>
      <c r="BW199" s="75"/>
      <c r="BX199" s="75"/>
      <c r="BY199" s="13" t="str">
        <f t="shared" si="608"/>
        <v/>
      </c>
      <c r="BZ199" s="12"/>
      <c r="CA199" s="75"/>
      <c r="CB199" s="75"/>
      <c r="CC199" s="13" t="str">
        <f t="shared" si="609"/>
        <v/>
      </c>
      <c r="CD199" s="12"/>
      <c r="CE199" s="75"/>
      <c r="CF199" s="75"/>
      <c r="CG199" s="13" t="str">
        <f t="shared" si="610"/>
        <v/>
      </c>
      <c r="CH199" s="12"/>
      <c r="CI199" s="75"/>
      <c r="CJ199" s="75"/>
      <c r="CK199" s="13"/>
      <c r="CL199" s="12"/>
      <c r="CM199" s="75"/>
      <c r="CN199" s="75"/>
      <c r="CO199" s="13"/>
      <c r="CP199" s="12"/>
      <c r="CQ199" s="75"/>
      <c r="CR199" s="75"/>
      <c r="CS199" s="13" t="str">
        <f t="shared" si="611"/>
        <v/>
      </c>
      <c r="CT199" s="85">
        <f t="shared" si="612"/>
        <v>0</v>
      </c>
    </row>
    <row r="200" spans="1:98">
      <c r="A200" s="1">
        <v>304221</v>
      </c>
      <c r="B200" s="75" t="s">
        <v>2472</v>
      </c>
      <c r="C200" s="86" t="s">
        <v>1222</v>
      </c>
      <c r="D200" s="75" t="str">
        <f t="shared" si="620"/>
        <v>2021年</v>
      </c>
      <c r="E200" s="76">
        <v>44760</v>
      </c>
      <c r="F200" s="28">
        <v>2661</v>
      </c>
      <c r="G200" s="28">
        <v>2105</v>
      </c>
      <c r="H200" s="28">
        <v>2703</v>
      </c>
      <c r="I200" s="13">
        <f t="shared" si="615"/>
        <v>0.79105599398722282</v>
      </c>
      <c r="J200" s="12">
        <v>2084</v>
      </c>
      <c r="K200" s="28">
        <v>21</v>
      </c>
      <c r="L200" s="27">
        <f t="shared" si="616"/>
        <v>2105</v>
      </c>
      <c r="M200" s="77"/>
      <c r="N200" s="82"/>
      <c r="O200" s="75"/>
      <c r="P200" s="75"/>
      <c r="Q200" s="13" t="str">
        <f t="shared" si="619"/>
        <v/>
      </c>
      <c r="R200" s="12"/>
      <c r="S200" s="75"/>
      <c r="T200" s="75"/>
      <c r="U200" s="13" t="str">
        <f t="shared" si="591"/>
        <v/>
      </c>
      <c r="V200" s="12"/>
      <c r="W200" s="75"/>
      <c r="X200" s="75"/>
      <c r="Y200" s="13" t="str">
        <f t="shared" si="592"/>
        <v/>
      </c>
      <c r="Z200" s="12"/>
      <c r="AA200" s="75"/>
      <c r="AB200" s="75"/>
      <c r="AC200" s="13" t="str">
        <f t="shared" si="593"/>
        <v/>
      </c>
      <c r="AD200" s="12"/>
      <c r="AE200" s="75"/>
      <c r="AF200" s="75"/>
      <c r="AG200" s="13" t="str">
        <f t="shared" si="594"/>
        <v/>
      </c>
      <c r="AH200" s="12"/>
      <c r="AI200" s="75"/>
      <c r="AJ200" s="75"/>
      <c r="AK200" s="13" t="str">
        <f t="shared" si="595"/>
        <v/>
      </c>
      <c r="AL200" s="12"/>
      <c r="AM200" s="75"/>
      <c r="AN200" s="75"/>
      <c r="AO200" s="13" t="str">
        <f t="shared" si="596"/>
        <v/>
      </c>
      <c r="AP200" s="12" t="str">
        <f t="shared" si="597"/>
        <v/>
      </c>
      <c r="AQ200" s="75" t="str">
        <f t="shared" si="621"/>
        <v/>
      </c>
      <c r="AR200" s="75" t="str">
        <f t="shared" si="622"/>
        <v/>
      </c>
      <c r="AS200" s="13" t="str">
        <f t="shared" si="598"/>
        <v/>
      </c>
      <c r="AT200" s="12">
        <v>2084</v>
      </c>
      <c r="AU200" s="75">
        <v>11</v>
      </c>
      <c r="AV200" s="75">
        <v>10</v>
      </c>
      <c r="AW200" s="13">
        <f t="shared" si="599"/>
        <v>1</v>
      </c>
      <c r="AX200" s="12">
        <f t="shared" si="600"/>
        <v>2084</v>
      </c>
      <c r="AY200" s="83">
        <f t="shared" si="601"/>
        <v>11</v>
      </c>
      <c r="AZ200" s="83">
        <f t="shared" si="602"/>
        <v>10</v>
      </c>
      <c r="BA200" s="84">
        <f t="shared" si="603"/>
        <v>1</v>
      </c>
      <c r="BB200" s="12"/>
      <c r="BC200" s="75"/>
      <c r="BD200" s="75"/>
      <c r="BE200" s="13" t="str">
        <f t="shared" si="604"/>
        <v/>
      </c>
      <c r="BF200" s="12"/>
      <c r="BG200" s="75"/>
      <c r="BH200" s="75"/>
      <c r="BI200" s="13" t="str">
        <f t="shared" si="613"/>
        <v/>
      </c>
      <c r="BJ200" s="12"/>
      <c r="BK200" s="75"/>
      <c r="BL200" s="75"/>
      <c r="BM200" s="13" t="str">
        <f t="shared" si="605"/>
        <v/>
      </c>
      <c r="BN200" s="12"/>
      <c r="BO200" s="75"/>
      <c r="BP200" s="75"/>
      <c r="BQ200" s="13" t="str">
        <f t="shared" si="606"/>
        <v/>
      </c>
      <c r="BR200" s="12"/>
      <c r="BS200" s="75"/>
      <c r="BT200" s="75"/>
      <c r="BU200" s="13" t="str">
        <f t="shared" si="607"/>
        <v/>
      </c>
      <c r="BV200" s="12"/>
      <c r="BW200" s="75"/>
      <c r="BX200" s="75"/>
      <c r="BY200" s="13" t="str">
        <f t="shared" si="608"/>
        <v/>
      </c>
      <c r="BZ200" s="12"/>
      <c r="CA200" s="75"/>
      <c r="CB200" s="75"/>
      <c r="CC200" s="13" t="str">
        <f t="shared" si="609"/>
        <v/>
      </c>
      <c r="CD200" s="12"/>
      <c r="CE200" s="75"/>
      <c r="CF200" s="75"/>
      <c r="CG200" s="13" t="str">
        <f t="shared" si="610"/>
        <v/>
      </c>
      <c r="CH200" s="12"/>
      <c r="CI200" s="75"/>
      <c r="CJ200" s="75"/>
      <c r="CK200" s="13"/>
      <c r="CL200" s="12"/>
      <c r="CM200" s="75"/>
      <c r="CN200" s="75"/>
      <c r="CO200" s="13"/>
      <c r="CP200" s="12"/>
      <c r="CQ200" s="75"/>
      <c r="CR200" s="75"/>
      <c r="CS200" s="13" t="str">
        <f t="shared" si="611"/>
        <v/>
      </c>
      <c r="CT200" s="85">
        <f t="shared" si="612"/>
        <v>0</v>
      </c>
    </row>
    <row r="201" spans="1:98">
      <c r="A201" s="1">
        <v>312037</v>
      </c>
      <c r="B201" s="75" t="s">
        <v>2475</v>
      </c>
      <c r="C201" s="86" t="s">
        <v>1229</v>
      </c>
      <c r="D201" s="75" t="str">
        <f t="shared" si="620"/>
        <v>2021年</v>
      </c>
      <c r="E201" s="76">
        <v>44837</v>
      </c>
      <c r="F201" s="28">
        <v>38316</v>
      </c>
      <c r="G201" s="28">
        <v>20093</v>
      </c>
      <c r="H201" s="28"/>
      <c r="I201" s="13">
        <f t="shared" si="615"/>
        <v>0.52440233844868989</v>
      </c>
      <c r="J201" s="12">
        <v>19778</v>
      </c>
      <c r="K201" s="28">
        <v>314</v>
      </c>
      <c r="L201" s="27">
        <f t="shared" si="616"/>
        <v>20092</v>
      </c>
      <c r="M201" s="77"/>
      <c r="N201" s="82">
        <v>1455</v>
      </c>
      <c r="O201" s="75">
        <v>1</v>
      </c>
      <c r="P201" s="75">
        <v>1</v>
      </c>
      <c r="Q201" s="13">
        <f t="shared" si="619"/>
        <v>7.3566589139447872E-2</v>
      </c>
      <c r="R201" s="12"/>
      <c r="S201" s="75"/>
      <c r="T201" s="75"/>
      <c r="U201" s="13" t="str">
        <f t="shared" si="591"/>
        <v/>
      </c>
      <c r="V201" s="12">
        <v>1014</v>
      </c>
      <c r="W201" s="75">
        <v>1</v>
      </c>
      <c r="X201" s="75">
        <v>1</v>
      </c>
      <c r="Y201" s="13">
        <f t="shared" si="592"/>
        <v>5.1269086864192535E-2</v>
      </c>
      <c r="Z201" s="12">
        <v>3528.76</v>
      </c>
      <c r="AA201" s="75">
        <v>2</v>
      </c>
      <c r="AB201" s="75">
        <v>2</v>
      </c>
      <c r="AC201" s="13">
        <f t="shared" si="593"/>
        <v>0.178418444736576</v>
      </c>
      <c r="AD201" s="12">
        <v>1256</v>
      </c>
      <c r="AE201" s="75">
        <v>1</v>
      </c>
      <c r="AF201" s="75">
        <v>1</v>
      </c>
      <c r="AG201" s="13">
        <f t="shared" si="594"/>
        <v>6.3504904439275964E-2</v>
      </c>
      <c r="AH201" s="12"/>
      <c r="AI201" s="75"/>
      <c r="AJ201" s="75"/>
      <c r="AK201" s="13" t="str">
        <f t="shared" si="595"/>
        <v/>
      </c>
      <c r="AL201" s="12"/>
      <c r="AM201" s="75"/>
      <c r="AN201" s="75"/>
      <c r="AO201" s="13" t="str">
        <f t="shared" si="596"/>
        <v/>
      </c>
      <c r="AP201" s="12" t="str">
        <f t="shared" si="597"/>
        <v/>
      </c>
      <c r="AQ201" s="75" t="str">
        <f t="shared" si="621"/>
        <v/>
      </c>
      <c r="AR201" s="75" t="str">
        <f t="shared" si="622"/>
        <v/>
      </c>
      <c r="AS201" s="13" t="str">
        <f t="shared" si="598"/>
        <v/>
      </c>
      <c r="AT201" s="12">
        <v>12524.239</v>
      </c>
      <c r="AU201" s="75">
        <v>13</v>
      </c>
      <c r="AV201" s="75">
        <v>11</v>
      </c>
      <c r="AW201" s="13">
        <f t="shared" si="599"/>
        <v>0.63324092425927792</v>
      </c>
      <c r="AX201" s="12">
        <f t="shared" si="600"/>
        <v>19777.999</v>
      </c>
      <c r="AY201" s="83">
        <f t="shared" si="601"/>
        <v>18</v>
      </c>
      <c r="AZ201" s="83">
        <f t="shared" si="602"/>
        <v>16</v>
      </c>
      <c r="BA201" s="84">
        <f t="shared" si="603"/>
        <v>0.99999994943877035</v>
      </c>
      <c r="BB201" s="12"/>
      <c r="BC201" s="75"/>
      <c r="BD201" s="75"/>
      <c r="BE201" s="13" t="str">
        <f t="shared" si="604"/>
        <v/>
      </c>
      <c r="BF201" s="12"/>
      <c r="BG201" s="75"/>
      <c r="BH201" s="75"/>
      <c r="BI201" s="13" t="str">
        <f t="shared" si="613"/>
        <v/>
      </c>
      <c r="BJ201" s="12"/>
      <c r="BK201" s="75"/>
      <c r="BL201" s="75"/>
      <c r="BM201" s="13" t="str">
        <f t="shared" si="605"/>
        <v/>
      </c>
      <c r="BN201" s="12"/>
      <c r="BO201" s="75"/>
      <c r="BP201" s="75"/>
      <c r="BQ201" s="13" t="str">
        <f t="shared" si="606"/>
        <v/>
      </c>
      <c r="BR201" s="12"/>
      <c r="BS201" s="75"/>
      <c r="BT201" s="75"/>
      <c r="BU201" s="13" t="str">
        <f t="shared" si="607"/>
        <v/>
      </c>
      <c r="BV201" s="12"/>
      <c r="BW201" s="75"/>
      <c r="BX201" s="75"/>
      <c r="BY201" s="13" t="str">
        <f t="shared" si="608"/>
        <v/>
      </c>
      <c r="BZ201" s="12"/>
      <c r="CA201" s="75"/>
      <c r="CB201" s="75"/>
      <c r="CC201" s="13" t="str">
        <f t="shared" si="609"/>
        <v/>
      </c>
      <c r="CD201" s="12"/>
      <c r="CE201" s="75"/>
      <c r="CF201" s="75"/>
      <c r="CG201" s="13" t="str">
        <f t="shared" si="610"/>
        <v/>
      </c>
      <c r="CH201" s="12"/>
      <c r="CI201" s="75"/>
      <c r="CJ201" s="75"/>
      <c r="CK201" s="13"/>
      <c r="CL201" s="12"/>
      <c r="CM201" s="75"/>
      <c r="CN201" s="75"/>
      <c r="CO201" s="13"/>
      <c r="CP201" s="12"/>
      <c r="CQ201" s="75"/>
      <c r="CR201" s="75"/>
      <c r="CS201" s="13" t="str">
        <f t="shared" si="611"/>
        <v/>
      </c>
      <c r="CT201" s="85">
        <f t="shared" si="612"/>
        <v>0</v>
      </c>
    </row>
    <row r="202" spans="1:98">
      <c r="A202" s="1">
        <v>312045</v>
      </c>
      <c r="B202" s="75" t="s">
        <v>2475</v>
      </c>
      <c r="C202" s="86" t="s">
        <v>1230</v>
      </c>
      <c r="D202" s="75" t="str">
        <f t="shared" si="620"/>
        <v>2022年</v>
      </c>
      <c r="E202" s="76">
        <v>44598</v>
      </c>
      <c r="F202" s="28">
        <v>27900</v>
      </c>
      <c r="G202" s="28">
        <v>14032</v>
      </c>
      <c r="H202" s="28">
        <v>28156</v>
      </c>
      <c r="I202" s="13">
        <f t="shared" si="615"/>
        <v>0.50293906810035838</v>
      </c>
      <c r="J202" s="12">
        <v>13881</v>
      </c>
      <c r="K202" s="28">
        <v>151</v>
      </c>
      <c r="L202" s="27">
        <f t="shared" si="616"/>
        <v>14032</v>
      </c>
      <c r="M202" s="77"/>
      <c r="N202" s="82">
        <v>2994</v>
      </c>
      <c r="O202" s="75">
        <v>3</v>
      </c>
      <c r="P202" s="75">
        <v>3</v>
      </c>
      <c r="Q202" s="13">
        <f t="shared" si="619"/>
        <v>0.21569051221093583</v>
      </c>
      <c r="R202" s="12"/>
      <c r="S202" s="75"/>
      <c r="T202" s="75"/>
      <c r="U202" s="13" t="str">
        <f t="shared" si="591"/>
        <v/>
      </c>
      <c r="V202" s="12">
        <v>1468</v>
      </c>
      <c r="W202" s="75">
        <v>2</v>
      </c>
      <c r="X202" s="75">
        <v>1</v>
      </c>
      <c r="Y202" s="13">
        <f t="shared" si="592"/>
        <v>0.10575606944744614</v>
      </c>
      <c r="Z202" s="12">
        <v>2083</v>
      </c>
      <c r="AA202" s="75">
        <v>2</v>
      </c>
      <c r="AB202" s="75">
        <v>2</v>
      </c>
      <c r="AC202" s="13">
        <f t="shared" si="593"/>
        <v>0.1500612347813558</v>
      </c>
      <c r="AD202" s="12"/>
      <c r="AE202" s="75"/>
      <c r="AF202" s="75"/>
      <c r="AG202" s="13" t="str">
        <f t="shared" si="594"/>
        <v/>
      </c>
      <c r="AH202" s="12"/>
      <c r="AI202" s="75"/>
      <c r="AJ202" s="75"/>
      <c r="AK202" s="13" t="str">
        <f t="shared" si="595"/>
        <v/>
      </c>
      <c r="AL202" s="12"/>
      <c r="AM202" s="75"/>
      <c r="AN202" s="75"/>
      <c r="AO202" s="13" t="str">
        <f t="shared" si="596"/>
        <v/>
      </c>
      <c r="AP202" s="12" t="str">
        <f t="shared" si="597"/>
        <v/>
      </c>
      <c r="AQ202" s="75" t="str">
        <f t="shared" si="621"/>
        <v/>
      </c>
      <c r="AR202" s="75" t="str">
        <f t="shared" si="622"/>
        <v/>
      </c>
      <c r="AS202" s="13" t="str">
        <f t="shared" si="598"/>
        <v/>
      </c>
      <c r="AT202" s="12">
        <v>7336</v>
      </c>
      <c r="AU202" s="75">
        <v>10</v>
      </c>
      <c r="AV202" s="75">
        <v>9</v>
      </c>
      <c r="AW202" s="13">
        <f t="shared" si="599"/>
        <v>0.52849218356026217</v>
      </c>
      <c r="AX202" s="12">
        <f t="shared" si="600"/>
        <v>13881</v>
      </c>
      <c r="AY202" s="83">
        <f t="shared" si="601"/>
        <v>17</v>
      </c>
      <c r="AZ202" s="83">
        <f t="shared" si="602"/>
        <v>15</v>
      </c>
      <c r="BA202" s="84">
        <f t="shared" si="603"/>
        <v>1</v>
      </c>
      <c r="BB202" s="12"/>
      <c r="BC202" s="75"/>
      <c r="BD202" s="75"/>
      <c r="BE202" s="13" t="str">
        <f t="shared" si="604"/>
        <v/>
      </c>
      <c r="BF202" s="12"/>
      <c r="BG202" s="75"/>
      <c r="BH202" s="75"/>
      <c r="BI202" s="13" t="str">
        <f t="shared" si="613"/>
        <v/>
      </c>
      <c r="BJ202" s="12"/>
      <c r="BK202" s="75"/>
      <c r="BL202" s="75"/>
      <c r="BM202" s="13" t="str">
        <f t="shared" si="605"/>
        <v/>
      </c>
      <c r="BN202" s="12"/>
      <c r="BO202" s="75"/>
      <c r="BP202" s="75"/>
      <c r="BQ202" s="13" t="str">
        <f t="shared" si="606"/>
        <v/>
      </c>
      <c r="BR202" s="12"/>
      <c r="BS202" s="75"/>
      <c r="BT202" s="75"/>
      <c r="BU202" s="13" t="str">
        <f t="shared" si="607"/>
        <v/>
      </c>
      <c r="BV202" s="12"/>
      <c r="BW202" s="75"/>
      <c r="BX202" s="75"/>
      <c r="BY202" s="13" t="str">
        <f t="shared" si="608"/>
        <v/>
      </c>
      <c r="BZ202" s="12"/>
      <c r="CA202" s="75"/>
      <c r="CB202" s="75"/>
      <c r="CC202" s="13" t="str">
        <f t="shared" si="609"/>
        <v/>
      </c>
      <c r="CD202" s="12"/>
      <c r="CE202" s="75"/>
      <c r="CF202" s="75"/>
      <c r="CG202" s="13" t="str">
        <f t="shared" si="610"/>
        <v/>
      </c>
      <c r="CH202" s="12"/>
      <c r="CI202" s="75"/>
      <c r="CJ202" s="75"/>
      <c r="CK202" s="13"/>
      <c r="CL202" s="12"/>
      <c r="CM202" s="75"/>
      <c r="CN202" s="75"/>
      <c r="CO202" s="13"/>
      <c r="CP202" s="12"/>
      <c r="CQ202" s="75"/>
      <c r="CR202" s="75"/>
      <c r="CS202" s="13" t="str">
        <f t="shared" si="611"/>
        <v/>
      </c>
      <c r="CT202" s="85">
        <f t="shared" si="612"/>
        <v>0</v>
      </c>
    </row>
    <row r="203" spans="1:98">
      <c r="A203" s="1">
        <v>313254</v>
      </c>
      <c r="B203" s="75" t="s">
        <v>2475</v>
      </c>
      <c r="C203" s="86" t="s">
        <v>1232</v>
      </c>
      <c r="D203" s="75" t="str">
        <f t="shared" si="620"/>
        <v>2022年</v>
      </c>
      <c r="E203" s="76">
        <v>44605</v>
      </c>
      <c r="F203" s="28"/>
      <c r="G203" s="28"/>
      <c r="H203" s="28">
        <v>2687</v>
      </c>
      <c r="I203" s="13" t="str">
        <f t="shared" si="615"/>
        <v/>
      </c>
      <c r="J203" s="12"/>
      <c r="K203" s="28"/>
      <c r="L203" s="27" t="str">
        <f t="shared" si="616"/>
        <v/>
      </c>
      <c r="M203" s="77" t="s">
        <v>1769</v>
      </c>
      <c r="N203" s="82"/>
      <c r="O203" s="75"/>
      <c r="P203" s="75"/>
      <c r="Q203" s="13" t="str">
        <f t="shared" si="619"/>
        <v/>
      </c>
      <c r="R203" s="12"/>
      <c r="S203" s="75"/>
      <c r="T203" s="75"/>
      <c r="U203" s="13" t="str">
        <f t="shared" si="591"/>
        <v/>
      </c>
      <c r="V203" s="12"/>
      <c r="W203" s="75">
        <v>1</v>
      </c>
      <c r="X203" s="75">
        <v>1</v>
      </c>
      <c r="Y203" s="13" t="str">
        <f t="shared" si="592"/>
        <v/>
      </c>
      <c r="Z203" s="12"/>
      <c r="AA203" s="75"/>
      <c r="AB203" s="75"/>
      <c r="AC203" s="13" t="str">
        <f t="shared" si="593"/>
        <v/>
      </c>
      <c r="AD203" s="12"/>
      <c r="AE203" s="75"/>
      <c r="AF203" s="75"/>
      <c r="AG203" s="13" t="str">
        <f t="shared" si="594"/>
        <v/>
      </c>
      <c r="AH203" s="12"/>
      <c r="AI203" s="75"/>
      <c r="AJ203" s="75"/>
      <c r="AK203" s="13" t="str">
        <f t="shared" si="595"/>
        <v/>
      </c>
      <c r="AL203" s="12"/>
      <c r="AM203" s="75"/>
      <c r="AN203" s="75"/>
      <c r="AO203" s="13" t="str">
        <f t="shared" si="596"/>
        <v/>
      </c>
      <c r="AP203" s="12" t="str">
        <f t="shared" si="597"/>
        <v/>
      </c>
      <c r="AQ203" s="75" t="str">
        <f t="shared" si="621"/>
        <v/>
      </c>
      <c r="AR203" s="75" t="str">
        <f t="shared" si="622"/>
        <v/>
      </c>
      <c r="AS203" s="13" t="str">
        <f t="shared" si="598"/>
        <v/>
      </c>
      <c r="AT203" s="12"/>
      <c r="AU203" s="75">
        <v>9</v>
      </c>
      <c r="AV203" s="75">
        <v>9</v>
      </c>
      <c r="AW203" s="13" t="str">
        <f t="shared" si="599"/>
        <v/>
      </c>
      <c r="AX203" s="12" t="str">
        <f t="shared" si="600"/>
        <v/>
      </c>
      <c r="AY203" s="83">
        <f t="shared" si="601"/>
        <v>10</v>
      </c>
      <c r="AZ203" s="83">
        <f t="shared" si="602"/>
        <v>10</v>
      </c>
      <c r="BA203" s="84" t="str">
        <f t="shared" si="603"/>
        <v/>
      </c>
      <c r="BB203" s="12"/>
      <c r="BC203" s="75"/>
      <c r="BD203" s="75"/>
      <c r="BE203" s="13" t="str">
        <f t="shared" si="604"/>
        <v/>
      </c>
      <c r="BF203" s="12"/>
      <c r="BG203" s="75"/>
      <c r="BH203" s="75"/>
      <c r="BI203" s="13" t="str">
        <f t="shared" si="613"/>
        <v/>
      </c>
      <c r="BJ203" s="12"/>
      <c r="BK203" s="75"/>
      <c r="BL203" s="75"/>
      <c r="BM203" s="13" t="str">
        <f t="shared" si="605"/>
        <v/>
      </c>
      <c r="BN203" s="12"/>
      <c r="BO203" s="75"/>
      <c r="BP203" s="75"/>
      <c r="BQ203" s="13" t="str">
        <f t="shared" si="606"/>
        <v/>
      </c>
      <c r="BR203" s="12"/>
      <c r="BS203" s="75"/>
      <c r="BT203" s="75"/>
      <c r="BU203" s="13" t="str">
        <f t="shared" si="607"/>
        <v/>
      </c>
      <c r="BV203" s="12"/>
      <c r="BW203" s="75"/>
      <c r="BX203" s="75"/>
      <c r="BY203" s="13" t="str">
        <f t="shared" si="608"/>
        <v/>
      </c>
      <c r="BZ203" s="12"/>
      <c r="CA203" s="75"/>
      <c r="CB203" s="75"/>
      <c r="CC203" s="13" t="str">
        <f t="shared" si="609"/>
        <v/>
      </c>
      <c r="CD203" s="12"/>
      <c r="CE203" s="75"/>
      <c r="CF203" s="75"/>
      <c r="CG203" s="13" t="str">
        <f t="shared" si="610"/>
        <v/>
      </c>
      <c r="CH203" s="12"/>
      <c r="CI203" s="75"/>
      <c r="CJ203" s="75"/>
      <c r="CK203" s="13"/>
      <c r="CL203" s="12"/>
      <c r="CM203" s="75"/>
      <c r="CN203" s="75"/>
      <c r="CO203" s="13"/>
      <c r="CP203" s="12"/>
      <c r="CQ203" s="75"/>
      <c r="CR203" s="75"/>
      <c r="CS203" s="13" t="str">
        <f t="shared" si="611"/>
        <v/>
      </c>
      <c r="CT203" s="85">
        <f t="shared" si="612"/>
        <v>0</v>
      </c>
    </row>
    <row r="204" spans="1:98">
      <c r="A204" s="1">
        <v>313289</v>
      </c>
      <c r="B204" s="75" t="s">
        <v>2475</v>
      </c>
      <c r="C204" s="86" t="s">
        <v>1233</v>
      </c>
      <c r="D204" s="75" t="str">
        <f t="shared" si="620"/>
        <v>2021年</v>
      </c>
      <c r="E204" s="76">
        <v>44760</v>
      </c>
      <c r="F204" s="28">
        <v>5828</v>
      </c>
      <c r="G204" s="28">
        <v>4344</v>
      </c>
      <c r="H204" s="28">
        <v>5895</v>
      </c>
      <c r="I204" s="13">
        <f t="shared" si="615"/>
        <v>0.74536719286204534</v>
      </c>
      <c r="J204" s="12">
        <v>4301</v>
      </c>
      <c r="K204" s="28">
        <v>43</v>
      </c>
      <c r="L204" s="27">
        <f t="shared" si="616"/>
        <v>4344</v>
      </c>
      <c r="M204" s="77"/>
      <c r="N204" s="82"/>
      <c r="O204" s="75"/>
      <c r="P204" s="75"/>
      <c r="Q204" s="13" t="str">
        <f t="shared" si="619"/>
        <v/>
      </c>
      <c r="R204" s="12"/>
      <c r="S204" s="75"/>
      <c r="T204" s="75"/>
      <c r="U204" s="13" t="str">
        <f t="shared" si="591"/>
        <v/>
      </c>
      <c r="V204" s="12"/>
      <c r="W204" s="75"/>
      <c r="X204" s="75"/>
      <c r="Y204" s="13" t="str">
        <f t="shared" si="592"/>
        <v/>
      </c>
      <c r="Z204" s="12"/>
      <c r="AA204" s="75"/>
      <c r="AB204" s="75"/>
      <c r="AC204" s="13" t="str">
        <f t="shared" si="593"/>
        <v/>
      </c>
      <c r="AD204" s="12"/>
      <c r="AE204" s="75"/>
      <c r="AF204" s="75"/>
      <c r="AG204" s="13" t="str">
        <f t="shared" si="594"/>
        <v/>
      </c>
      <c r="AH204" s="12"/>
      <c r="AI204" s="75"/>
      <c r="AJ204" s="75"/>
      <c r="AK204" s="13" t="str">
        <f t="shared" si="595"/>
        <v/>
      </c>
      <c r="AL204" s="12"/>
      <c r="AM204" s="75"/>
      <c r="AN204" s="75"/>
      <c r="AO204" s="13" t="str">
        <f t="shared" si="596"/>
        <v/>
      </c>
      <c r="AP204" s="12" t="str">
        <f t="shared" si="597"/>
        <v/>
      </c>
      <c r="AQ204" s="75" t="str">
        <f t="shared" si="621"/>
        <v/>
      </c>
      <c r="AR204" s="75" t="str">
        <f t="shared" si="622"/>
        <v/>
      </c>
      <c r="AS204" s="13" t="str">
        <f t="shared" si="598"/>
        <v/>
      </c>
      <c r="AT204" s="12">
        <v>4301</v>
      </c>
      <c r="AU204" s="75">
        <v>14</v>
      </c>
      <c r="AV204" s="75">
        <v>12</v>
      </c>
      <c r="AW204" s="13">
        <f t="shared" si="599"/>
        <v>1</v>
      </c>
      <c r="AX204" s="12">
        <f t="shared" si="600"/>
        <v>4301</v>
      </c>
      <c r="AY204" s="83">
        <f t="shared" si="601"/>
        <v>14</v>
      </c>
      <c r="AZ204" s="83">
        <f t="shared" si="602"/>
        <v>12</v>
      </c>
      <c r="BA204" s="84">
        <f t="shared" si="603"/>
        <v>1</v>
      </c>
      <c r="BB204" s="12"/>
      <c r="BC204" s="75"/>
      <c r="BD204" s="75"/>
      <c r="BE204" s="13" t="str">
        <f t="shared" si="604"/>
        <v/>
      </c>
      <c r="BF204" s="12"/>
      <c r="BG204" s="75"/>
      <c r="BH204" s="75"/>
      <c r="BI204" s="13" t="str">
        <f t="shared" si="613"/>
        <v/>
      </c>
      <c r="BJ204" s="12"/>
      <c r="BK204" s="75"/>
      <c r="BL204" s="75"/>
      <c r="BM204" s="13" t="str">
        <f t="shared" si="605"/>
        <v/>
      </c>
      <c r="BN204" s="12"/>
      <c r="BO204" s="75"/>
      <c r="BP204" s="75"/>
      <c r="BQ204" s="13" t="str">
        <f t="shared" si="606"/>
        <v/>
      </c>
      <c r="BR204" s="12"/>
      <c r="BS204" s="75"/>
      <c r="BT204" s="75"/>
      <c r="BU204" s="13" t="str">
        <f t="shared" si="607"/>
        <v/>
      </c>
      <c r="BV204" s="12"/>
      <c r="BW204" s="75"/>
      <c r="BX204" s="75"/>
      <c r="BY204" s="13" t="str">
        <f t="shared" si="608"/>
        <v/>
      </c>
      <c r="BZ204" s="12"/>
      <c r="CA204" s="75"/>
      <c r="CB204" s="75"/>
      <c r="CC204" s="13" t="str">
        <f t="shared" si="609"/>
        <v/>
      </c>
      <c r="CD204" s="12"/>
      <c r="CE204" s="75"/>
      <c r="CF204" s="75"/>
      <c r="CG204" s="13" t="str">
        <f t="shared" si="610"/>
        <v/>
      </c>
      <c r="CH204" s="12"/>
      <c r="CI204" s="75"/>
      <c r="CJ204" s="75"/>
      <c r="CK204" s="13"/>
      <c r="CL204" s="12"/>
      <c r="CM204" s="75"/>
      <c r="CN204" s="75"/>
      <c r="CO204" s="13"/>
      <c r="CP204" s="12"/>
      <c r="CQ204" s="75"/>
      <c r="CR204" s="75"/>
      <c r="CS204" s="13" t="str">
        <f t="shared" si="611"/>
        <v/>
      </c>
      <c r="CT204" s="85">
        <f t="shared" si="612"/>
        <v>0</v>
      </c>
    </row>
    <row r="205" spans="1:98">
      <c r="A205" s="1">
        <v>313645</v>
      </c>
      <c r="B205" s="75" t="s">
        <v>2475</v>
      </c>
      <c r="C205" s="86" t="s">
        <v>1235</v>
      </c>
      <c r="D205" s="75" t="str">
        <f t="shared" si="620"/>
        <v>2021年</v>
      </c>
      <c r="E205" s="76">
        <v>44865</v>
      </c>
      <c r="F205" s="28">
        <v>5285</v>
      </c>
      <c r="G205" s="28">
        <v>4000</v>
      </c>
      <c r="H205" s="28">
        <v>5319</v>
      </c>
      <c r="I205" s="13">
        <f t="shared" si="615"/>
        <v>0.7568590350047304</v>
      </c>
      <c r="J205" s="12">
        <v>3932</v>
      </c>
      <c r="K205" s="28">
        <v>68</v>
      </c>
      <c r="L205" s="27">
        <f t="shared" si="616"/>
        <v>4000</v>
      </c>
      <c r="M205" s="77"/>
      <c r="N205" s="82"/>
      <c r="O205" s="75"/>
      <c r="P205" s="75"/>
      <c r="Q205" s="13" t="str">
        <f t="shared" si="619"/>
        <v/>
      </c>
      <c r="R205" s="12"/>
      <c r="S205" s="75"/>
      <c r="T205" s="75"/>
      <c r="U205" s="13" t="str">
        <f t="shared" si="591"/>
        <v/>
      </c>
      <c r="V205" s="12"/>
      <c r="W205" s="75"/>
      <c r="X205" s="75"/>
      <c r="Y205" s="13" t="str">
        <f t="shared" si="592"/>
        <v/>
      </c>
      <c r="Z205" s="12"/>
      <c r="AA205" s="75"/>
      <c r="AB205" s="75"/>
      <c r="AC205" s="13" t="str">
        <f t="shared" si="593"/>
        <v/>
      </c>
      <c r="AD205" s="12">
        <v>361</v>
      </c>
      <c r="AE205" s="75">
        <v>1</v>
      </c>
      <c r="AF205" s="75">
        <v>1</v>
      </c>
      <c r="AG205" s="13">
        <f t="shared" si="594"/>
        <v>9.181078331637843E-2</v>
      </c>
      <c r="AH205" s="12"/>
      <c r="AI205" s="75"/>
      <c r="AJ205" s="75"/>
      <c r="AK205" s="13" t="str">
        <f t="shared" si="595"/>
        <v/>
      </c>
      <c r="AL205" s="12"/>
      <c r="AM205" s="75"/>
      <c r="AN205" s="75"/>
      <c r="AO205" s="13" t="str">
        <f t="shared" si="596"/>
        <v/>
      </c>
      <c r="AP205" s="12" t="str">
        <f t="shared" si="597"/>
        <v/>
      </c>
      <c r="AQ205" s="75" t="str">
        <f t="shared" si="621"/>
        <v/>
      </c>
      <c r="AR205" s="75" t="str">
        <f t="shared" si="622"/>
        <v/>
      </c>
      <c r="AS205" s="13" t="str">
        <f t="shared" si="598"/>
        <v/>
      </c>
      <c r="AT205" s="12">
        <v>3571</v>
      </c>
      <c r="AU205" s="75">
        <v>12</v>
      </c>
      <c r="AV205" s="75">
        <v>11</v>
      </c>
      <c r="AW205" s="13">
        <f t="shared" si="599"/>
        <v>0.90818921668362151</v>
      </c>
      <c r="AX205" s="12">
        <f t="shared" si="600"/>
        <v>3932</v>
      </c>
      <c r="AY205" s="83">
        <f t="shared" si="601"/>
        <v>13</v>
      </c>
      <c r="AZ205" s="83">
        <f t="shared" si="602"/>
        <v>12</v>
      </c>
      <c r="BA205" s="84">
        <f t="shared" si="603"/>
        <v>1</v>
      </c>
      <c r="BB205" s="12"/>
      <c r="BC205" s="75"/>
      <c r="BD205" s="75"/>
      <c r="BE205" s="13" t="str">
        <f t="shared" si="604"/>
        <v/>
      </c>
      <c r="BF205" s="12"/>
      <c r="BG205" s="75"/>
      <c r="BH205" s="75"/>
      <c r="BI205" s="13" t="str">
        <f t="shared" si="613"/>
        <v/>
      </c>
      <c r="BJ205" s="12"/>
      <c r="BK205" s="75"/>
      <c r="BL205" s="75"/>
      <c r="BM205" s="13" t="str">
        <f t="shared" si="605"/>
        <v/>
      </c>
      <c r="BN205" s="12"/>
      <c r="BO205" s="75"/>
      <c r="BP205" s="75"/>
      <c r="BQ205" s="13" t="str">
        <f t="shared" si="606"/>
        <v/>
      </c>
      <c r="BR205" s="12"/>
      <c r="BS205" s="75"/>
      <c r="BT205" s="75"/>
      <c r="BU205" s="13" t="str">
        <f t="shared" si="607"/>
        <v/>
      </c>
      <c r="BV205" s="12"/>
      <c r="BW205" s="75"/>
      <c r="BX205" s="75"/>
      <c r="BY205" s="13" t="str">
        <f t="shared" si="608"/>
        <v/>
      </c>
      <c r="BZ205" s="12"/>
      <c r="CA205" s="75"/>
      <c r="CB205" s="75"/>
      <c r="CC205" s="13" t="str">
        <f t="shared" si="609"/>
        <v/>
      </c>
      <c r="CD205" s="12"/>
      <c r="CE205" s="75"/>
      <c r="CF205" s="75"/>
      <c r="CG205" s="13" t="str">
        <f t="shared" si="610"/>
        <v/>
      </c>
      <c r="CH205" s="12"/>
      <c r="CI205" s="75"/>
      <c r="CJ205" s="75"/>
      <c r="CK205" s="13"/>
      <c r="CL205" s="12"/>
      <c r="CM205" s="75"/>
      <c r="CN205" s="75"/>
      <c r="CO205" s="13"/>
      <c r="CP205" s="12"/>
      <c r="CQ205" s="75"/>
      <c r="CR205" s="75"/>
      <c r="CS205" s="13" t="str">
        <f t="shared" si="611"/>
        <v/>
      </c>
      <c r="CT205" s="85">
        <f t="shared" si="612"/>
        <v>0</v>
      </c>
    </row>
    <row r="206" spans="1:98">
      <c r="A206" s="1">
        <v>313718</v>
      </c>
      <c r="B206" s="75" t="s">
        <v>2475</v>
      </c>
      <c r="C206" s="86" t="s">
        <v>1237</v>
      </c>
      <c r="D206" s="75" t="str">
        <f t="shared" si="620"/>
        <v>2022年</v>
      </c>
      <c r="E206" s="76">
        <v>44584</v>
      </c>
      <c r="F206" s="28">
        <v>14066</v>
      </c>
      <c r="G206" s="28">
        <v>9434</v>
      </c>
      <c r="H206" s="28">
        <v>14171</v>
      </c>
      <c r="I206" s="13">
        <f t="shared" si="615"/>
        <v>0.67069529361581115</v>
      </c>
      <c r="J206" s="12">
        <v>9296</v>
      </c>
      <c r="K206" s="28">
        <v>137</v>
      </c>
      <c r="L206" s="27">
        <f t="shared" si="616"/>
        <v>9433</v>
      </c>
      <c r="M206" s="77"/>
      <c r="N206" s="82"/>
      <c r="O206" s="75"/>
      <c r="P206" s="75"/>
      <c r="Q206" s="13" t="str">
        <f t="shared" si="619"/>
        <v/>
      </c>
      <c r="R206" s="12"/>
      <c r="S206" s="75"/>
      <c r="T206" s="75"/>
      <c r="U206" s="13" t="str">
        <f t="shared" ref="U206:U222" si="623">IF(AND(R206&lt;&gt;""),R206/J206,"")</f>
        <v/>
      </c>
      <c r="V206" s="12">
        <v>497.69200000000001</v>
      </c>
      <c r="W206" s="75">
        <v>1</v>
      </c>
      <c r="X206" s="75">
        <v>1</v>
      </c>
      <c r="Y206" s="13">
        <f t="shared" si="592"/>
        <v>5.3538296041308088E-2</v>
      </c>
      <c r="Z206" s="12"/>
      <c r="AA206" s="75"/>
      <c r="AB206" s="75"/>
      <c r="AC206" s="13" t="str">
        <f t="shared" si="593"/>
        <v/>
      </c>
      <c r="AD206" s="12"/>
      <c r="AE206" s="75"/>
      <c r="AF206" s="75"/>
      <c r="AG206" s="13" t="str">
        <f t="shared" si="594"/>
        <v/>
      </c>
      <c r="AH206" s="12"/>
      <c r="AI206" s="75"/>
      <c r="AJ206" s="75"/>
      <c r="AK206" s="13" t="str">
        <f t="shared" si="595"/>
        <v/>
      </c>
      <c r="AL206" s="12"/>
      <c r="AM206" s="75"/>
      <c r="AN206" s="75"/>
      <c r="AO206" s="13" t="str">
        <f t="shared" si="596"/>
        <v/>
      </c>
      <c r="AP206" s="12" t="str">
        <f t="shared" si="597"/>
        <v/>
      </c>
      <c r="AQ206" s="75" t="str">
        <f t="shared" si="621"/>
        <v/>
      </c>
      <c r="AR206" s="75" t="str">
        <f t="shared" si="622"/>
        <v/>
      </c>
      <c r="AS206" s="13" t="str">
        <f t="shared" si="598"/>
        <v/>
      </c>
      <c r="AT206" s="12">
        <v>8798.3019999999997</v>
      </c>
      <c r="AU206" s="75">
        <v>17</v>
      </c>
      <c r="AV206" s="75">
        <v>15</v>
      </c>
      <c r="AW206" s="13">
        <f t="shared" si="599"/>
        <v>0.94646105851979345</v>
      </c>
      <c r="AX206" s="12">
        <f t="shared" si="600"/>
        <v>9295.9939999999988</v>
      </c>
      <c r="AY206" s="83">
        <f t="shared" si="601"/>
        <v>18</v>
      </c>
      <c r="AZ206" s="83">
        <f t="shared" si="602"/>
        <v>16</v>
      </c>
      <c r="BA206" s="84">
        <f t="shared" si="603"/>
        <v>0.99999935456110156</v>
      </c>
      <c r="BB206" s="12"/>
      <c r="BC206" s="75"/>
      <c r="BD206" s="75"/>
      <c r="BE206" s="13" t="str">
        <f t="shared" si="604"/>
        <v/>
      </c>
      <c r="BF206" s="12"/>
      <c r="BG206" s="75"/>
      <c r="BH206" s="75"/>
      <c r="BI206" s="13" t="str">
        <f t="shared" si="613"/>
        <v/>
      </c>
      <c r="BJ206" s="12"/>
      <c r="BK206" s="75"/>
      <c r="BL206" s="75"/>
      <c r="BM206" s="13" t="str">
        <f t="shared" si="605"/>
        <v/>
      </c>
      <c r="BN206" s="12"/>
      <c r="BO206" s="75"/>
      <c r="BP206" s="75"/>
      <c r="BQ206" s="13" t="str">
        <f t="shared" si="606"/>
        <v/>
      </c>
      <c r="BR206" s="12"/>
      <c r="BS206" s="75"/>
      <c r="BT206" s="75"/>
      <c r="BU206" s="13" t="str">
        <f t="shared" si="607"/>
        <v/>
      </c>
      <c r="BV206" s="12"/>
      <c r="BW206" s="75"/>
      <c r="BX206" s="75"/>
      <c r="BY206" s="13" t="str">
        <f t="shared" si="608"/>
        <v/>
      </c>
      <c r="BZ206" s="12"/>
      <c r="CA206" s="75"/>
      <c r="CB206" s="75"/>
      <c r="CC206" s="13" t="str">
        <f t="shared" si="609"/>
        <v/>
      </c>
      <c r="CD206" s="12"/>
      <c r="CE206" s="75"/>
      <c r="CF206" s="75"/>
      <c r="CG206" s="13" t="str">
        <f t="shared" si="610"/>
        <v/>
      </c>
      <c r="CH206" s="12"/>
      <c r="CI206" s="75"/>
      <c r="CJ206" s="75"/>
      <c r="CK206" s="13"/>
      <c r="CL206" s="12"/>
      <c r="CM206" s="75"/>
      <c r="CN206" s="75"/>
      <c r="CO206" s="13"/>
      <c r="CP206" s="12"/>
      <c r="CQ206" s="75"/>
      <c r="CR206" s="75"/>
      <c r="CS206" s="13" t="str">
        <f t="shared" si="611"/>
        <v/>
      </c>
      <c r="CT206" s="85">
        <f t="shared" si="612"/>
        <v>0</v>
      </c>
    </row>
    <row r="207" spans="1:98">
      <c r="A207" s="1">
        <v>313726</v>
      </c>
      <c r="B207" s="75" t="s">
        <v>2475</v>
      </c>
      <c r="C207" s="86" t="s">
        <v>1238</v>
      </c>
      <c r="D207" s="75" t="str">
        <f t="shared" si="620"/>
        <v>2021年</v>
      </c>
      <c r="E207" s="76">
        <v>44837</v>
      </c>
      <c r="F207" s="28">
        <v>12292</v>
      </c>
      <c r="G207" s="28">
        <v>8076</v>
      </c>
      <c r="H207" s="28"/>
      <c r="I207" s="13">
        <f t="shared" si="615"/>
        <v>0.65701269118125605</v>
      </c>
      <c r="J207" s="12">
        <v>7951</v>
      </c>
      <c r="K207" s="28">
        <v>125</v>
      </c>
      <c r="L207" s="27">
        <f t="shared" si="616"/>
        <v>8076</v>
      </c>
      <c r="M207" s="77"/>
      <c r="N207" s="82">
        <v>1126</v>
      </c>
      <c r="O207" s="75">
        <v>1</v>
      </c>
      <c r="P207" s="75">
        <v>1</v>
      </c>
      <c r="Q207" s="13">
        <f t="shared" si="619"/>
        <v>0.14161740661552005</v>
      </c>
      <c r="R207" s="12"/>
      <c r="S207" s="75"/>
      <c r="T207" s="75"/>
      <c r="U207" s="13" t="str">
        <f t="shared" si="623"/>
        <v/>
      </c>
      <c r="V207" s="12">
        <v>425</v>
      </c>
      <c r="W207" s="75">
        <v>1</v>
      </c>
      <c r="X207" s="75">
        <v>1</v>
      </c>
      <c r="Y207" s="13">
        <f t="shared" si="592"/>
        <v>5.3452395925040877E-2</v>
      </c>
      <c r="Z207" s="12"/>
      <c r="AA207" s="75"/>
      <c r="AB207" s="75"/>
      <c r="AC207" s="13" t="str">
        <f t="shared" si="593"/>
        <v/>
      </c>
      <c r="AD207" s="12">
        <v>585</v>
      </c>
      <c r="AE207" s="75">
        <v>1</v>
      </c>
      <c r="AF207" s="75">
        <v>1</v>
      </c>
      <c r="AG207" s="13">
        <f t="shared" si="594"/>
        <v>7.3575650861526856E-2</v>
      </c>
      <c r="AH207" s="12"/>
      <c r="AI207" s="75"/>
      <c r="AJ207" s="75"/>
      <c r="AK207" s="13" t="str">
        <f t="shared" si="595"/>
        <v/>
      </c>
      <c r="AL207" s="12"/>
      <c r="AM207" s="75"/>
      <c r="AN207" s="75"/>
      <c r="AO207" s="13" t="str">
        <f t="shared" si="596"/>
        <v/>
      </c>
      <c r="AP207" s="12" t="str">
        <f t="shared" si="597"/>
        <v/>
      </c>
      <c r="AQ207" s="75" t="str">
        <f t="shared" si="621"/>
        <v/>
      </c>
      <c r="AR207" s="75" t="str">
        <f t="shared" si="622"/>
        <v/>
      </c>
      <c r="AS207" s="13" t="str">
        <f t="shared" si="598"/>
        <v/>
      </c>
      <c r="AT207" s="12">
        <v>5815</v>
      </c>
      <c r="AU207" s="75">
        <v>13</v>
      </c>
      <c r="AV207" s="75">
        <v>12</v>
      </c>
      <c r="AW207" s="13">
        <f t="shared" si="599"/>
        <v>0.73135454659791221</v>
      </c>
      <c r="AX207" s="12">
        <f t="shared" si="600"/>
        <v>7951</v>
      </c>
      <c r="AY207" s="83">
        <f t="shared" si="601"/>
        <v>16</v>
      </c>
      <c r="AZ207" s="83">
        <f t="shared" si="602"/>
        <v>15</v>
      </c>
      <c r="BA207" s="84">
        <f t="shared" si="603"/>
        <v>1</v>
      </c>
      <c r="BB207" s="12"/>
      <c r="BC207" s="75"/>
      <c r="BD207" s="75"/>
      <c r="BE207" s="13" t="str">
        <f t="shared" si="604"/>
        <v/>
      </c>
      <c r="BF207" s="12"/>
      <c r="BG207" s="75"/>
      <c r="BH207" s="75"/>
      <c r="BI207" s="13" t="str">
        <f t="shared" si="613"/>
        <v/>
      </c>
      <c r="BJ207" s="12"/>
      <c r="BK207" s="75"/>
      <c r="BL207" s="75"/>
      <c r="BM207" s="13" t="str">
        <f t="shared" si="605"/>
        <v/>
      </c>
      <c r="BN207" s="12"/>
      <c r="BO207" s="75"/>
      <c r="BP207" s="75"/>
      <c r="BQ207" s="13" t="str">
        <f t="shared" si="606"/>
        <v/>
      </c>
      <c r="BR207" s="12"/>
      <c r="BS207" s="75"/>
      <c r="BT207" s="75"/>
      <c r="BU207" s="13" t="str">
        <f t="shared" si="607"/>
        <v/>
      </c>
      <c r="BV207" s="12"/>
      <c r="BW207" s="75"/>
      <c r="BX207" s="75"/>
      <c r="BY207" s="13" t="str">
        <f t="shared" si="608"/>
        <v/>
      </c>
      <c r="BZ207" s="12"/>
      <c r="CA207" s="75"/>
      <c r="CB207" s="75"/>
      <c r="CC207" s="13" t="str">
        <f t="shared" si="609"/>
        <v/>
      </c>
      <c r="CD207" s="12"/>
      <c r="CE207" s="75"/>
      <c r="CF207" s="75"/>
      <c r="CG207" s="13" t="str">
        <f t="shared" si="610"/>
        <v/>
      </c>
      <c r="CH207" s="12"/>
      <c r="CI207" s="75"/>
      <c r="CJ207" s="75"/>
      <c r="CK207" s="13"/>
      <c r="CL207" s="12"/>
      <c r="CM207" s="75"/>
      <c r="CN207" s="75"/>
      <c r="CO207" s="13"/>
      <c r="CP207" s="12"/>
      <c r="CQ207" s="75"/>
      <c r="CR207" s="75"/>
      <c r="CS207" s="13" t="str">
        <f t="shared" si="611"/>
        <v/>
      </c>
      <c r="CT207" s="85">
        <f t="shared" si="612"/>
        <v>0</v>
      </c>
    </row>
    <row r="208" spans="1:98">
      <c r="A208" s="1">
        <v>314030</v>
      </c>
      <c r="B208" s="75" t="s">
        <v>2475</v>
      </c>
      <c r="C208" s="86" t="s">
        <v>1246</v>
      </c>
      <c r="D208" s="75" t="str">
        <f t="shared" si="620"/>
        <v>2021年</v>
      </c>
      <c r="E208" s="76">
        <v>44732</v>
      </c>
      <c r="F208" s="28"/>
      <c r="G208" s="28"/>
      <c r="H208" s="28">
        <v>2477</v>
      </c>
      <c r="I208" s="13" t="str">
        <f t="shared" si="615"/>
        <v/>
      </c>
      <c r="J208" s="12"/>
      <c r="K208" s="28"/>
      <c r="L208" s="27" t="str">
        <f t="shared" si="616"/>
        <v/>
      </c>
      <c r="M208" s="77" t="s">
        <v>1769</v>
      </c>
      <c r="N208" s="82"/>
      <c r="O208" s="75"/>
      <c r="P208" s="75"/>
      <c r="Q208" s="13" t="str">
        <f t="shared" si="619"/>
        <v/>
      </c>
      <c r="R208" s="12"/>
      <c r="S208" s="75"/>
      <c r="T208" s="75"/>
      <c r="U208" s="13" t="str">
        <f t="shared" si="623"/>
        <v/>
      </c>
      <c r="V208" s="12"/>
      <c r="W208" s="75"/>
      <c r="X208" s="75"/>
      <c r="Y208" s="13" t="str">
        <f t="shared" ref="Y208:Y222" si="624">IF(AND(V208&lt;&gt;""),V208/J208,"")</f>
        <v/>
      </c>
      <c r="Z208" s="12"/>
      <c r="AA208" s="75"/>
      <c r="AB208" s="75"/>
      <c r="AC208" s="13" t="str">
        <f t="shared" ref="AC208:AC222" si="625">IF(AND(Z208&lt;&gt;""),Z208/J208,"")</f>
        <v/>
      </c>
      <c r="AD208" s="12"/>
      <c r="AE208" s="75"/>
      <c r="AF208" s="75"/>
      <c r="AG208" s="13" t="str">
        <f t="shared" ref="AG208:AG222" si="626">IF(AND(AD208&lt;&gt;""),AD208/J208,"")</f>
        <v/>
      </c>
      <c r="AH208" s="12"/>
      <c r="AI208" s="75"/>
      <c r="AJ208" s="75"/>
      <c r="AK208" s="13" t="str">
        <f t="shared" ref="AK208:AK222" si="627">IF(AND(AH208&lt;&gt;""),AH208/J208,"")</f>
        <v/>
      </c>
      <c r="AL208" s="12"/>
      <c r="AM208" s="75"/>
      <c r="AN208" s="75"/>
      <c r="AO208" s="13" t="str">
        <f t="shared" ref="AO208:AO222" si="628">IF(AND(AL208&lt;&gt;""),AL208/J208,"")</f>
        <v/>
      </c>
      <c r="AP208" s="12" t="str">
        <f t="shared" ref="AP208:AP222" si="629">IF(OR(BB208&lt;&gt;"",BF208&lt;&gt;"",BJ208&lt;&gt;"",BN208&lt;&gt;"",BR208&lt;&gt;"",BV208&lt;&gt;"",BZ208&lt;&gt;"",CH208&lt;&gt;"",CL208&lt;&gt;"",CD208&lt;&gt;"",CP208&lt;&gt;""),BB208+BF208+BJ208+BN208+BR208+BV208+BZ208+CH208+CL208+CD208+CP208,"")</f>
        <v/>
      </c>
      <c r="AQ208" s="75" t="str">
        <f t="shared" si="621"/>
        <v/>
      </c>
      <c r="AR208" s="75" t="str">
        <f t="shared" si="622"/>
        <v/>
      </c>
      <c r="AS208" s="13" t="str">
        <f t="shared" ref="AS208:AS222" si="630">IF(SUM(BE208,BI208,BM208,BQ208,BU208,BY208,CC208,CG208,CK208,CO208,CS208)=0,"",SUM(BE208,BI208,BM208,BQ208,BU208,BY208,CC208,CG208,CK208,CO208,CS208))</f>
        <v/>
      </c>
      <c r="AT208" s="12"/>
      <c r="AU208" s="75">
        <v>9</v>
      </c>
      <c r="AV208" s="75">
        <v>9</v>
      </c>
      <c r="AW208" s="13" t="str">
        <f t="shared" ref="AW208:AW222" si="631">IF(AND(AT208&lt;&gt;""),AT208/J208,"")</f>
        <v/>
      </c>
      <c r="AX208" s="12" t="str">
        <f t="shared" ref="AX208:AX222" si="632">IF(IF(M208="",N208+R208+V208+Z208+AD208+AH208+AL208+CH208+CL208+IF(AP208="",0,AP208)+AT208,"")=0,"",IF(M208="",N208+R208+V208+Z208+AD208+AH208+AL208+CH208+CL208+IF(AP208="",0,AP208)+AT208,""))</f>
        <v/>
      </c>
      <c r="AY208" s="83">
        <f t="shared" ref="AY208:AY222" si="633">O208+S208+W208+AA208+AE208+AM208+AU208+AI208+IF(AQ208="",0,AQ208)</f>
        <v>9</v>
      </c>
      <c r="AZ208" s="83">
        <f t="shared" ref="AZ208:AZ222" si="634">P208+T208+X208+AB208+AF208+AN208+AV208+AJ208+IF(AR208="",0,AR208)</f>
        <v>9</v>
      </c>
      <c r="BA208" s="84" t="str">
        <f t="shared" ref="BA208:BA222" si="635">IF(SUM(Q208,U208,Y208,AC208,AG208,AK208,AO208,AW208,AS208)=0,"",SUM(Q208,U208,Y208,AC208,AG208,AK208,AO208,AW208,AS208))</f>
        <v/>
      </c>
      <c r="BB208" s="12"/>
      <c r="BC208" s="75"/>
      <c r="BD208" s="75"/>
      <c r="BE208" s="13" t="str">
        <f t="shared" ref="BE208:BE222" si="636">IF(AND(BB208&lt;&gt;""),BB208/J208,"")</f>
        <v/>
      </c>
      <c r="BF208" s="12"/>
      <c r="BG208" s="75"/>
      <c r="BH208" s="75"/>
      <c r="BI208" s="13" t="str">
        <f t="shared" ref="BI208:BI223" si="637">IF(AND(BF208&lt;&gt;""),BF208/J208,"")</f>
        <v/>
      </c>
      <c r="BJ208" s="12"/>
      <c r="BK208" s="75"/>
      <c r="BL208" s="75"/>
      <c r="BM208" s="13" t="str">
        <f t="shared" ref="BM208:BM222" si="638">IF(AND(BJ208&lt;&gt;""),BJ208/J208,"")</f>
        <v/>
      </c>
      <c r="BN208" s="12"/>
      <c r="BO208" s="75"/>
      <c r="BP208" s="75"/>
      <c r="BQ208" s="13" t="str">
        <f t="shared" ref="BQ208:BQ222" si="639">IF(AND(BN208&lt;&gt;""),BN208/J208,"")</f>
        <v/>
      </c>
      <c r="BR208" s="12"/>
      <c r="BS208" s="75"/>
      <c r="BT208" s="75"/>
      <c r="BU208" s="13" t="str">
        <f t="shared" ref="BU208:BU222" si="640">IF(AND(BR208&lt;&gt;""),BR208/J208,"")</f>
        <v/>
      </c>
      <c r="BV208" s="12"/>
      <c r="BW208" s="75"/>
      <c r="BX208" s="75"/>
      <c r="BY208" s="13" t="str">
        <f t="shared" ref="BY208:BY222" si="641">IF(AND(BV208&lt;&gt;""),BV208/J208,"")</f>
        <v/>
      </c>
      <c r="BZ208" s="12"/>
      <c r="CA208" s="75"/>
      <c r="CB208" s="75"/>
      <c r="CC208" s="13" t="str">
        <f t="shared" ref="CC208:CC222" si="642">IF(AND(BZ208&lt;&gt;""),BZ208/J208,"")</f>
        <v/>
      </c>
      <c r="CD208" s="12"/>
      <c r="CE208" s="75"/>
      <c r="CF208" s="75"/>
      <c r="CG208" s="13" t="str">
        <f t="shared" ref="CG208:CG222" si="643">IF(AND(CD208&lt;&gt;""),CD208/J208,"")</f>
        <v/>
      </c>
      <c r="CH208" s="12"/>
      <c r="CI208" s="75"/>
      <c r="CJ208" s="75"/>
      <c r="CK208" s="13"/>
      <c r="CL208" s="12"/>
      <c r="CM208" s="75"/>
      <c r="CN208" s="75"/>
      <c r="CO208" s="13"/>
      <c r="CP208" s="12"/>
      <c r="CQ208" s="75"/>
      <c r="CR208" s="75"/>
      <c r="CS208" s="13" t="str">
        <f t="shared" ref="CS208:CS222" si="644">IF(AND(CP208&lt;&gt;""),CP208/J208,"")</f>
        <v/>
      </c>
      <c r="CT208" s="85">
        <f t="shared" ref="CT208:CT222" si="645">SUM(CS208,CO208,CK208,CG208,BY208,BU208,BQ208,BM208,BI208,BE208,CC208)</f>
        <v>0</v>
      </c>
    </row>
    <row r="209" spans="1:98">
      <c r="A209" s="1">
        <v>322024</v>
      </c>
      <c r="B209" s="75" t="s">
        <v>2477</v>
      </c>
      <c r="C209" s="86" t="s">
        <v>1248</v>
      </c>
      <c r="D209" s="75" t="str">
        <f t="shared" ref="D209:D215" si="646">IF(MONTH(E209)&gt;=5, YEAR(E209)-1, YEAR(E209))&amp;"年"</f>
        <v>2021年</v>
      </c>
      <c r="E209" s="76">
        <v>44851</v>
      </c>
      <c r="F209" s="28">
        <v>43940</v>
      </c>
      <c r="G209" s="28">
        <v>29461</v>
      </c>
      <c r="H209" s="28">
        <v>44261</v>
      </c>
      <c r="I209" s="13">
        <f t="shared" si="615"/>
        <v>0.67048247610377787</v>
      </c>
      <c r="J209" s="12">
        <v>29109</v>
      </c>
      <c r="K209" s="28">
        <v>352</v>
      </c>
      <c r="L209" s="27">
        <f t="shared" si="616"/>
        <v>29461</v>
      </c>
      <c r="M209" s="77"/>
      <c r="N209" s="82"/>
      <c r="O209" s="75"/>
      <c r="P209" s="75"/>
      <c r="Q209" s="13" t="str">
        <f t="shared" si="619"/>
        <v/>
      </c>
      <c r="R209" s="12"/>
      <c r="S209" s="75"/>
      <c r="T209" s="75"/>
      <c r="U209" s="13" t="str">
        <f t="shared" si="623"/>
        <v/>
      </c>
      <c r="V209" s="12">
        <v>499</v>
      </c>
      <c r="W209" s="75">
        <v>1</v>
      </c>
      <c r="X209" s="75">
        <v>0</v>
      </c>
      <c r="Y209" s="13">
        <f t="shared" si="624"/>
        <v>1.7142464529870487E-2</v>
      </c>
      <c r="Z209" s="12">
        <v>2107</v>
      </c>
      <c r="AA209" s="75">
        <v>2</v>
      </c>
      <c r="AB209" s="75">
        <v>2</v>
      </c>
      <c r="AC209" s="13">
        <f t="shared" si="625"/>
        <v>7.2383111752378992E-2</v>
      </c>
      <c r="AD209" s="12"/>
      <c r="AE209" s="75"/>
      <c r="AF209" s="75"/>
      <c r="AG209" s="13" t="str">
        <f t="shared" si="626"/>
        <v/>
      </c>
      <c r="AH209" s="12"/>
      <c r="AI209" s="75"/>
      <c r="AJ209" s="75"/>
      <c r="AK209" s="13" t="str">
        <f t="shared" si="627"/>
        <v/>
      </c>
      <c r="AL209" s="12"/>
      <c r="AM209" s="75"/>
      <c r="AN209" s="75"/>
      <c r="AO209" s="13" t="str">
        <f t="shared" si="628"/>
        <v/>
      </c>
      <c r="AP209" s="12">
        <f t="shared" si="629"/>
        <v>567</v>
      </c>
      <c r="AQ209" s="75">
        <f t="shared" si="621"/>
        <v>1</v>
      </c>
      <c r="AR209" s="75">
        <f t="shared" si="622"/>
        <v>0</v>
      </c>
      <c r="AS209" s="13">
        <f t="shared" si="630"/>
        <v>1.947851180047408E-2</v>
      </c>
      <c r="AT209" s="12">
        <v>25935.999</v>
      </c>
      <c r="AU209" s="75">
        <v>24</v>
      </c>
      <c r="AV209" s="75">
        <v>20</v>
      </c>
      <c r="AW209" s="13">
        <f t="shared" si="631"/>
        <v>0.89099587756364007</v>
      </c>
      <c r="AX209" s="12">
        <f t="shared" si="632"/>
        <v>29108.999</v>
      </c>
      <c r="AY209" s="83">
        <f t="shared" si="633"/>
        <v>28</v>
      </c>
      <c r="AZ209" s="83">
        <f t="shared" si="634"/>
        <v>22</v>
      </c>
      <c r="BA209" s="84">
        <f t="shared" si="635"/>
        <v>0.99999996564636362</v>
      </c>
      <c r="BB209" s="12"/>
      <c r="BC209" s="75"/>
      <c r="BD209" s="75"/>
      <c r="BE209" s="13" t="str">
        <f t="shared" si="636"/>
        <v/>
      </c>
      <c r="BF209" s="12"/>
      <c r="BG209" s="75"/>
      <c r="BH209" s="75"/>
      <c r="BI209" s="13" t="str">
        <f t="shared" si="637"/>
        <v/>
      </c>
      <c r="BJ209" s="12"/>
      <c r="BK209" s="75"/>
      <c r="BL209" s="75"/>
      <c r="BM209" s="13" t="str">
        <f t="shared" si="638"/>
        <v/>
      </c>
      <c r="BN209" s="12"/>
      <c r="BO209" s="75"/>
      <c r="BP209" s="75"/>
      <c r="BQ209" s="13" t="str">
        <f t="shared" si="639"/>
        <v/>
      </c>
      <c r="BR209" s="12"/>
      <c r="BS209" s="75"/>
      <c r="BT209" s="75"/>
      <c r="BU209" s="13" t="str">
        <f t="shared" si="640"/>
        <v/>
      </c>
      <c r="BV209" s="12"/>
      <c r="BW209" s="75"/>
      <c r="BX209" s="75"/>
      <c r="BY209" s="13" t="str">
        <f t="shared" si="641"/>
        <v/>
      </c>
      <c r="BZ209" s="12"/>
      <c r="CA209" s="75"/>
      <c r="CB209" s="75"/>
      <c r="CC209" s="13" t="str">
        <f t="shared" si="642"/>
        <v/>
      </c>
      <c r="CD209" s="12"/>
      <c r="CE209" s="75"/>
      <c r="CF209" s="75"/>
      <c r="CG209" s="13" t="str">
        <f t="shared" si="643"/>
        <v/>
      </c>
      <c r="CH209" s="12"/>
      <c r="CI209" s="75"/>
      <c r="CJ209" s="75"/>
      <c r="CK209" s="13"/>
      <c r="CL209" s="12"/>
      <c r="CM209" s="75"/>
      <c r="CN209" s="75"/>
      <c r="CO209" s="13"/>
      <c r="CP209" s="12">
        <v>567</v>
      </c>
      <c r="CQ209" s="75">
        <v>1</v>
      </c>
      <c r="CR209" s="75">
        <v>0</v>
      </c>
      <c r="CS209" s="13">
        <f t="shared" si="644"/>
        <v>1.947851180047408E-2</v>
      </c>
      <c r="CT209" s="85">
        <f t="shared" si="645"/>
        <v>1.947851180047408E-2</v>
      </c>
    </row>
    <row r="210" spans="1:98">
      <c r="A210" s="1">
        <v>322059</v>
      </c>
      <c r="B210" s="75" t="s">
        <v>2477</v>
      </c>
      <c r="C210" s="86" t="s">
        <v>1252</v>
      </c>
      <c r="D210" s="75" t="str">
        <f t="shared" si="646"/>
        <v>2022年</v>
      </c>
      <c r="E210" s="76">
        <v>44654</v>
      </c>
      <c r="F210" s="28">
        <v>28096</v>
      </c>
      <c r="G210" s="28">
        <v>17979</v>
      </c>
      <c r="H210" s="28">
        <v>28458</v>
      </c>
      <c r="I210" s="13">
        <f t="shared" ref="I210:I223" si="647">IF(AND(F210&lt;&gt;"",G210&lt;&gt;""),G210/F210,"")</f>
        <v>0.63991315489749434</v>
      </c>
      <c r="J210" s="12">
        <v>17758</v>
      </c>
      <c r="K210" s="28">
        <v>221</v>
      </c>
      <c r="L210" s="27">
        <f t="shared" si="616"/>
        <v>17979</v>
      </c>
      <c r="M210" s="77"/>
      <c r="N210" s="82"/>
      <c r="O210" s="75"/>
      <c r="P210" s="75"/>
      <c r="Q210" s="13" t="str">
        <f t="shared" si="619"/>
        <v/>
      </c>
      <c r="R210" s="12">
        <v>1204.4169999999999</v>
      </c>
      <c r="S210" s="75">
        <v>1</v>
      </c>
      <c r="T210" s="75">
        <v>1</v>
      </c>
      <c r="U210" s="13">
        <f t="shared" si="623"/>
        <v>6.7823910350264666E-2</v>
      </c>
      <c r="V210" s="12">
        <v>1391</v>
      </c>
      <c r="W210" s="75">
        <v>2</v>
      </c>
      <c r="X210" s="75">
        <v>2</v>
      </c>
      <c r="Y210" s="13">
        <f t="shared" si="624"/>
        <v>7.8330893118594438E-2</v>
      </c>
      <c r="Z210" s="12">
        <v>1458</v>
      </c>
      <c r="AA210" s="75">
        <v>1</v>
      </c>
      <c r="AB210" s="75">
        <v>1</v>
      </c>
      <c r="AC210" s="13">
        <f t="shared" si="625"/>
        <v>8.2103840522581378E-2</v>
      </c>
      <c r="AD210" s="12"/>
      <c r="AE210" s="75"/>
      <c r="AF210" s="75"/>
      <c r="AG210" s="13" t="str">
        <f t="shared" si="626"/>
        <v/>
      </c>
      <c r="AH210" s="12"/>
      <c r="AI210" s="75"/>
      <c r="AJ210" s="75"/>
      <c r="AK210" s="13" t="str">
        <f t="shared" si="627"/>
        <v/>
      </c>
      <c r="AL210" s="12"/>
      <c r="AM210" s="75"/>
      <c r="AN210" s="75"/>
      <c r="AO210" s="13" t="str">
        <f t="shared" si="628"/>
        <v/>
      </c>
      <c r="AP210" s="12" t="str">
        <f t="shared" si="629"/>
        <v/>
      </c>
      <c r="AQ210" s="75" t="str">
        <f t="shared" si="621"/>
        <v/>
      </c>
      <c r="AR210" s="75" t="str">
        <f t="shared" si="622"/>
        <v/>
      </c>
      <c r="AS210" s="13" t="str">
        <f t="shared" si="630"/>
        <v/>
      </c>
      <c r="AT210" s="12">
        <v>13704.58</v>
      </c>
      <c r="AU210" s="75">
        <v>16</v>
      </c>
      <c r="AV210" s="75">
        <v>14</v>
      </c>
      <c r="AW210" s="13">
        <f t="shared" si="631"/>
        <v>0.77174118707061601</v>
      </c>
      <c r="AX210" s="12">
        <f t="shared" si="632"/>
        <v>17757.996999999999</v>
      </c>
      <c r="AY210" s="83">
        <f t="shared" si="633"/>
        <v>20</v>
      </c>
      <c r="AZ210" s="83">
        <f t="shared" si="634"/>
        <v>18</v>
      </c>
      <c r="BA210" s="84">
        <f t="shared" si="635"/>
        <v>0.99999983106205648</v>
      </c>
      <c r="BB210" s="12"/>
      <c r="BC210" s="75"/>
      <c r="BD210" s="75"/>
      <c r="BE210" s="13" t="str">
        <f t="shared" si="636"/>
        <v/>
      </c>
      <c r="BF210" s="12"/>
      <c r="BG210" s="75"/>
      <c r="BH210" s="75"/>
      <c r="BI210" s="13" t="str">
        <f t="shared" si="637"/>
        <v/>
      </c>
      <c r="BJ210" s="12"/>
      <c r="BK210" s="75"/>
      <c r="BL210" s="75"/>
      <c r="BM210" s="13" t="str">
        <f t="shared" si="638"/>
        <v/>
      </c>
      <c r="BN210" s="12"/>
      <c r="BO210" s="75"/>
      <c r="BP210" s="75"/>
      <c r="BQ210" s="13" t="str">
        <f t="shared" si="639"/>
        <v/>
      </c>
      <c r="BR210" s="12"/>
      <c r="BS210" s="75"/>
      <c r="BT210" s="75"/>
      <c r="BU210" s="13" t="str">
        <f t="shared" si="640"/>
        <v/>
      </c>
      <c r="BV210" s="12"/>
      <c r="BW210" s="75"/>
      <c r="BX210" s="75"/>
      <c r="BY210" s="13" t="str">
        <f t="shared" si="641"/>
        <v/>
      </c>
      <c r="BZ210" s="12"/>
      <c r="CA210" s="75"/>
      <c r="CB210" s="75"/>
      <c r="CC210" s="13" t="str">
        <f t="shared" si="642"/>
        <v/>
      </c>
      <c r="CD210" s="12"/>
      <c r="CE210" s="75"/>
      <c r="CF210" s="75"/>
      <c r="CG210" s="13" t="str">
        <f t="shared" si="643"/>
        <v/>
      </c>
      <c r="CH210" s="12"/>
      <c r="CI210" s="75"/>
      <c r="CJ210" s="75"/>
      <c r="CK210" s="13" t="str">
        <f>IF(AND(CH210&lt;&gt;""),CH210/J210,"")</f>
        <v/>
      </c>
      <c r="CL210" s="12"/>
      <c r="CM210" s="75"/>
      <c r="CN210" s="75"/>
      <c r="CO210" s="13" t="str">
        <f>IF(AND(CL210&lt;&gt;""),CL210/J210,"")</f>
        <v/>
      </c>
      <c r="CP210" s="12"/>
      <c r="CQ210" s="75"/>
      <c r="CR210" s="75"/>
      <c r="CS210" s="13" t="str">
        <f t="shared" si="644"/>
        <v/>
      </c>
      <c r="CT210" s="85">
        <f t="shared" si="645"/>
        <v>0</v>
      </c>
    </row>
    <row r="211" spans="1:98">
      <c r="A211" s="1">
        <v>322067</v>
      </c>
      <c r="B211" s="75" t="s">
        <v>2477</v>
      </c>
      <c r="C211" s="86" t="s">
        <v>1254</v>
      </c>
      <c r="D211" s="75" t="str">
        <f t="shared" si="646"/>
        <v>2021年</v>
      </c>
      <c r="E211" s="76">
        <v>44858</v>
      </c>
      <c r="F211" s="28">
        <v>31603</v>
      </c>
      <c r="G211" s="28">
        <v>21873</v>
      </c>
      <c r="H211" s="28"/>
      <c r="I211" s="13">
        <f t="shared" si="647"/>
        <v>0.69211783691421702</v>
      </c>
      <c r="J211" s="12">
        <v>21732</v>
      </c>
      <c r="K211" s="28">
        <v>141</v>
      </c>
      <c r="L211" s="27">
        <f t="shared" si="616"/>
        <v>21873</v>
      </c>
      <c r="M211" s="77"/>
      <c r="N211" s="82"/>
      <c r="O211" s="75"/>
      <c r="P211" s="75"/>
      <c r="Q211" s="13" t="str">
        <f t="shared" si="619"/>
        <v/>
      </c>
      <c r="R211" s="12"/>
      <c r="S211" s="75"/>
      <c r="T211" s="75"/>
      <c r="U211" s="13" t="str">
        <f t="shared" si="623"/>
        <v/>
      </c>
      <c r="V211" s="12">
        <v>1386</v>
      </c>
      <c r="W211" s="75">
        <v>2</v>
      </c>
      <c r="X211" s="75">
        <v>1</v>
      </c>
      <c r="Y211" s="13">
        <f t="shared" si="624"/>
        <v>6.3776918829376042E-2</v>
      </c>
      <c r="Z211" s="12">
        <v>1473</v>
      </c>
      <c r="AA211" s="75">
        <v>1</v>
      </c>
      <c r="AB211" s="75">
        <v>1</v>
      </c>
      <c r="AC211" s="13">
        <f t="shared" si="625"/>
        <v>6.7780231916068467E-2</v>
      </c>
      <c r="AD211" s="12"/>
      <c r="AE211" s="75"/>
      <c r="AF211" s="75"/>
      <c r="AG211" s="13" t="str">
        <f t="shared" si="626"/>
        <v/>
      </c>
      <c r="AH211" s="12"/>
      <c r="AI211" s="75"/>
      <c r="AJ211" s="75"/>
      <c r="AK211" s="13" t="str">
        <f t="shared" si="627"/>
        <v/>
      </c>
      <c r="AL211" s="12"/>
      <c r="AM211" s="75"/>
      <c r="AN211" s="75"/>
      <c r="AO211" s="13" t="str">
        <f t="shared" si="628"/>
        <v/>
      </c>
      <c r="AP211" s="12" t="str">
        <f t="shared" si="629"/>
        <v/>
      </c>
      <c r="AQ211" s="75" t="str">
        <f t="shared" si="621"/>
        <v/>
      </c>
      <c r="AR211" s="75" t="str">
        <f t="shared" si="622"/>
        <v/>
      </c>
      <c r="AS211" s="13" t="str">
        <f t="shared" si="630"/>
        <v/>
      </c>
      <c r="AT211" s="12">
        <v>18873</v>
      </c>
      <c r="AU211" s="75">
        <v>17</v>
      </c>
      <c r="AV211" s="75">
        <v>16</v>
      </c>
      <c r="AW211" s="13">
        <f t="shared" si="631"/>
        <v>0.8684428492545555</v>
      </c>
      <c r="AX211" s="12">
        <f t="shared" si="632"/>
        <v>21732</v>
      </c>
      <c r="AY211" s="83">
        <f t="shared" si="633"/>
        <v>20</v>
      </c>
      <c r="AZ211" s="83">
        <f t="shared" si="634"/>
        <v>18</v>
      </c>
      <c r="BA211" s="84">
        <f t="shared" si="635"/>
        <v>1</v>
      </c>
      <c r="BB211" s="12"/>
      <c r="BC211" s="75"/>
      <c r="BD211" s="75"/>
      <c r="BE211" s="13" t="str">
        <f t="shared" si="636"/>
        <v/>
      </c>
      <c r="BF211" s="12"/>
      <c r="BG211" s="75"/>
      <c r="BH211" s="75"/>
      <c r="BI211" s="13" t="str">
        <f t="shared" si="637"/>
        <v/>
      </c>
      <c r="BJ211" s="12"/>
      <c r="BK211" s="75"/>
      <c r="BL211" s="75"/>
      <c r="BM211" s="13" t="str">
        <f t="shared" si="638"/>
        <v/>
      </c>
      <c r="BN211" s="12"/>
      <c r="BO211" s="75"/>
      <c r="BP211" s="75"/>
      <c r="BQ211" s="13" t="str">
        <f t="shared" si="639"/>
        <v/>
      </c>
      <c r="BR211" s="12"/>
      <c r="BS211" s="75"/>
      <c r="BT211" s="75"/>
      <c r="BU211" s="13" t="str">
        <f t="shared" si="640"/>
        <v/>
      </c>
      <c r="BV211" s="12"/>
      <c r="BW211" s="75"/>
      <c r="BX211" s="75"/>
      <c r="BY211" s="13" t="str">
        <f t="shared" si="641"/>
        <v/>
      </c>
      <c r="BZ211" s="12"/>
      <c r="CA211" s="75"/>
      <c r="CB211" s="75"/>
      <c r="CC211" s="13" t="str">
        <f t="shared" si="642"/>
        <v/>
      </c>
      <c r="CD211" s="12"/>
      <c r="CE211" s="75"/>
      <c r="CF211" s="75"/>
      <c r="CG211" s="13" t="str">
        <f t="shared" si="643"/>
        <v/>
      </c>
      <c r="CH211" s="12"/>
      <c r="CI211" s="75"/>
      <c r="CJ211" s="75"/>
      <c r="CK211" s="13"/>
      <c r="CL211" s="12"/>
      <c r="CM211" s="75"/>
      <c r="CN211" s="75"/>
      <c r="CO211" s="13"/>
      <c r="CP211" s="12"/>
      <c r="CQ211" s="75"/>
      <c r="CR211" s="75"/>
      <c r="CS211" s="13" t="str">
        <f t="shared" si="644"/>
        <v/>
      </c>
      <c r="CT211" s="85">
        <f t="shared" si="645"/>
        <v>0</v>
      </c>
    </row>
    <row r="212" spans="1:98">
      <c r="A212" s="1">
        <v>323861</v>
      </c>
      <c r="B212" s="75" t="s">
        <v>2477</v>
      </c>
      <c r="C212" s="86" t="s">
        <v>1256</v>
      </c>
      <c r="D212" s="75" t="str">
        <f t="shared" si="646"/>
        <v>2021年</v>
      </c>
      <c r="E212" s="76">
        <v>44767</v>
      </c>
      <c r="F212" s="28"/>
      <c r="G212" s="28"/>
      <c r="H212" s="28">
        <v>4103</v>
      </c>
      <c r="I212" s="13" t="str">
        <f t="shared" si="647"/>
        <v/>
      </c>
      <c r="J212" s="12"/>
      <c r="K212" s="28"/>
      <c r="L212" s="27" t="str">
        <f t="shared" si="616"/>
        <v/>
      </c>
      <c r="M212" s="77" t="s">
        <v>1769</v>
      </c>
      <c r="N212" s="82"/>
      <c r="O212" s="75"/>
      <c r="P212" s="75"/>
      <c r="Q212" s="13" t="str">
        <f t="shared" si="619"/>
        <v/>
      </c>
      <c r="R212" s="12"/>
      <c r="S212" s="75"/>
      <c r="T212" s="75"/>
      <c r="U212" s="13" t="str">
        <f t="shared" si="623"/>
        <v/>
      </c>
      <c r="V212" s="12"/>
      <c r="W212" s="75">
        <v>1</v>
      </c>
      <c r="X212" s="75">
        <v>1</v>
      </c>
      <c r="Y212" s="13" t="str">
        <f t="shared" si="624"/>
        <v/>
      </c>
      <c r="Z212" s="12"/>
      <c r="AA212" s="75"/>
      <c r="AB212" s="75"/>
      <c r="AC212" s="13" t="str">
        <f t="shared" si="625"/>
        <v/>
      </c>
      <c r="AD212" s="12"/>
      <c r="AE212" s="75"/>
      <c r="AF212" s="75"/>
      <c r="AG212" s="13" t="str">
        <f t="shared" si="626"/>
        <v/>
      </c>
      <c r="AH212" s="12"/>
      <c r="AI212" s="75"/>
      <c r="AJ212" s="75"/>
      <c r="AK212" s="13" t="str">
        <f t="shared" si="627"/>
        <v/>
      </c>
      <c r="AL212" s="12"/>
      <c r="AM212" s="75"/>
      <c r="AN212" s="75"/>
      <c r="AO212" s="13" t="str">
        <f t="shared" si="628"/>
        <v/>
      </c>
      <c r="AP212" s="12" t="str">
        <f t="shared" si="629"/>
        <v/>
      </c>
      <c r="AQ212" s="75" t="str">
        <f t="shared" si="621"/>
        <v/>
      </c>
      <c r="AR212" s="75" t="str">
        <f t="shared" si="622"/>
        <v/>
      </c>
      <c r="AS212" s="13" t="str">
        <f t="shared" si="630"/>
        <v/>
      </c>
      <c r="AT212" s="12"/>
      <c r="AU212" s="75">
        <v>9</v>
      </c>
      <c r="AV212" s="75">
        <v>9</v>
      </c>
      <c r="AW212" s="13" t="str">
        <f t="shared" si="631"/>
        <v/>
      </c>
      <c r="AX212" s="12" t="str">
        <f t="shared" si="632"/>
        <v/>
      </c>
      <c r="AY212" s="83">
        <f t="shared" si="633"/>
        <v>10</v>
      </c>
      <c r="AZ212" s="83">
        <f t="shared" si="634"/>
        <v>10</v>
      </c>
      <c r="BA212" s="84" t="str">
        <f t="shared" si="635"/>
        <v/>
      </c>
      <c r="BB212" s="12"/>
      <c r="BC212" s="75"/>
      <c r="BD212" s="75"/>
      <c r="BE212" s="13" t="str">
        <f t="shared" si="636"/>
        <v/>
      </c>
      <c r="BF212" s="12"/>
      <c r="BG212" s="75"/>
      <c r="BH212" s="75"/>
      <c r="BI212" s="13" t="str">
        <f t="shared" si="637"/>
        <v/>
      </c>
      <c r="BJ212" s="12"/>
      <c r="BK212" s="75"/>
      <c r="BL212" s="75"/>
      <c r="BM212" s="13" t="str">
        <f t="shared" si="638"/>
        <v/>
      </c>
      <c r="BN212" s="12"/>
      <c r="BO212" s="75"/>
      <c r="BP212" s="75"/>
      <c r="BQ212" s="13" t="str">
        <f t="shared" si="639"/>
        <v/>
      </c>
      <c r="BR212" s="12"/>
      <c r="BS212" s="75"/>
      <c r="BT212" s="75"/>
      <c r="BU212" s="13" t="str">
        <f t="shared" si="640"/>
        <v/>
      </c>
      <c r="BV212" s="12"/>
      <c r="BW212" s="75"/>
      <c r="BX212" s="75"/>
      <c r="BY212" s="13" t="str">
        <f t="shared" si="641"/>
        <v/>
      </c>
      <c r="BZ212" s="12"/>
      <c r="CA212" s="75"/>
      <c r="CB212" s="75"/>
      <c r="CC212" s="13" t="str">
        <f t="shared" si="642"/>
        <v/>
      </c>
      <c r="CD212" s="12"/>
      <c r="CE212" s="75"/>
      <c r="CF212" s="75"/>
      <c r="CG212" s="13" t="str">
        <f t="shared" si="643"/>
        <v/>
      </c>
      <c r="CH212" s="12"/>
      <c r="CI212" s="75"/>
      <c r="CJ212" s="75"/>
      <c r="CK212" s="13"/>
      <c r="CL212" s="12"/>
      <c r="CM212" s="75"/>
      <c r="CN212" s="75"/>
      <c r="CO212" s="13"/>
      <c r="CP212" s="12"/>
      <c r="CQ212" s="75"/>
      <c r="CR212" s="75"/>
      <c r="CS212" s="13" t="str">
        <f t="shared" si="644"/>
        <v/>
      </c>
      <c r="CT212" s="85">
        <f t="shared" si="645"/>
        <v>0</v>
      </c>
    </row>
    <row r="213" spans="1:98">
      <c r="A213" s="1">
        <v>324485</v>
      </c>
      <c r="B213" s="75" t="s">
        <v>2477</v>
      </c>
      <c r="C213" s="86" t="s">
        <v>2480</v>
      </c>
      <c r="D213" s="75" t="str">
        <f t="shared" si="646"/>
        <v>2021年</v>
      </c>
      <c r="E213" s="76">
        <v>44760</v>
      </c>
      <c r="F213" s="28">
        <v>3791</v>
      </c>
      <c r="G213" s="28">
        <v>3049</v>
      </c>
      <c r="H213" s="28"/>
      <c r="I213" s="13">
        <f t="shared" si="647"/>
        <v>0.80427327881825372</v>
      </c>
      <c r="J213" s="12">
        <v>3006</v>
      </c>
      <c r="K213" s="28">
        <v>43</v>
      </c>
      <c r="L213" s="27">
        <f t="shared" ref="L213" si="648">IF(J213&lt;&gt;"",J213+K213,"")</f>
        <v>3049</v>
      </c>
      <c r="M213" s="77"/>
      <c r="N213" s="82"/>
      <c r="O213" s="75"/>
      <c r="P213" s="75"/>
      <c r="Q213" s="13" t="str">
        <f t="shared" si="619"/>
        <v/>
      </c>
      <c r="R213" s="12"/>
      <c r="S213" s="75"/>
      <c r="T213" s="75"/>
      <c r="U213" s="13" t="str">
        <f t="shared" si="623"/>
        <v/>
      </c>
      <c r="V213" s="12">
        <v>222</v>
      </c>
      <c r="W213" s="75">
        <v>1</v>
      </c>
      <c r="X213" s="75">
        <v>1</v>
      </c>
      <c r="Y213" s="13">
        <f t="shared" si="624"/>
        <v>7.3852295409181631E-2</v>
      </c>
      <c r="Z213" s="12"/>
      <c r="AA213" s="75"/>
      <c r="AB213" s="75"/>
      <c r="AC213" s="13" t="str">
        <f t="shared" si="625"/>
        <v/>
      </c>
      <c r="AD213" s="12"/>
      <c r="AE213" s="75"/>
      <c r="AF213" s="75"/>
      <c r="AG213" s="13" t="str">
        <f t="shared" si="626"/>
        <v/>
      </c>
      <c r="AH213" s="12"/>
      <c r="AI213" s="75"/>
      <c r="AJ213" s="75"/>
      <c r="AK213" s="13" t="str">
        <f t="shared" si="627"/>
        <v/>
      </c>
      <c r="AL213" s="12"/>
      <c r="AM213" s="75"/>
      <c r="AN213" s="75"/>
      <c r="AO213" s="13" t="str">
        <f t="shared" si="628"/>
        <v/>
      </c>
      <c r="AP213" s="12" t="str">
        <f t="shared" si="629"/>
        <v/>
      </c>
      <c r="AQ213" s="75" t="str">
        <f t="shared" si="621"/>
        <v/>
      </c>
      <c r="AR213" s="75" t="str">
        <f t="shared" si="622"/>
        <v/>
      </c>
      <c r="AS213" s="13" t="str">
        <f t="shared" si="630"/>
        <v/>
      </c>
      <c r="AT213" s="12">
        <v>2784</v>
      </c>
      <c r="AU213" s="75">
        <v>12</v>
      </c>
      <c r="AV213" s="75">
        <v>11</v>
      </c>
      <c r="AW213" s="13">
        <f t="shared" si="631"/>
        <v>0.92614770459081841</v>
      </c>
      <c r="AX213" s="12">
        <f t="shared" si="632"/>
        <v>3006</v>
      </c>
      <c r="AY213" s="83">
        <f t="shared" si="633"/>
        <v>13</v>
      </c>
      <c r="AZ213" s="83">
        <f t="shared" si="634"/>
        <v>12</v>
      </c>
      <c r="BA213" s="84">
        <f t="shared" si="635"/>
        <v>1</v>
      </c>
      <c r="BB213" s="12"/>
      <c r="BC213" s="75"/>
      <c r="BD213" s="75"/>
      <c r="BE213" s="13" t="str">
        <f t="shared" si="636"/>
        <v/>
      </c>
      <c r="BF213" s="12"/>
      <c r="BG213" s="75"/>
      <c r="BH213" s="75"/>
      <c r="BI213" s="13" t="str">
        <f t="shared" si="637"/>
        <v/>
      </c>
      <c r="BJ213" s="12"/>
      <c r="BK213" s="75"/>
      <c r="BL213" s="75"/>
      <c r="BM213" s="13" t="str">
        <f t="shared" si="638"/>
        <v/>
      </c>
      <c r="BN213" s="12"/>
      <c r="BO213" s="75"/>
      <c r="BP213" s="75"/>
      <c r="BQ213" s="13" t="str">
        <f t="shared" si="639"/>
        <v/>
      </c>
      <c r="BR213" s="12"/>
      <c r="BS213" s="75"/>
      <c r="BT213" s="75"/>
      <c r="BU213" s="13" t="str">
        <f t="shared" si="640"/>
        <v/>
      </c>
      <c r="BV213" s="12"/>
      <c r="BW213" s="75"/>
      <c r="BX213" s="75"/>
      <c r="BY213" s="13" t="str">
        <f t="shared" si="641"/>
        <v/>
      </c>
      <c r="BZ213" s="12"/>
      <c r="CA213" s="75"/>
      <c r="CB213" s="75"/>
      <c r="CC213" s="13" t="str">
        <f t="shared" si="642"/>
        <v/>
      </c>
      <c r="CD213" s="12"/>
      <c r="CE213" s="75"/>
      <c r="CF213" s="75"/>
      <c r="CG213" s="13" t="str">
        <f t="shared" si="643"/>
        <v/>
      </c>
      <c r="CH213" s="12"/>
      <c r="CI213" s="75"/>
      <c r="CJ213" s="75"/>
      <c r="CK213" s="13"/>
      <c r="CL213" s="12"/>
      <c r="CM213" s="75"/>
      <c r="CN213" s="75"/>
      <c r="CO213" s="13"/>
      <c r="CP213" s="12"/>
      <c r="CQ213" s="75"/>
      <c r="CR213" s="75"/>
      <c r="CS213" s="13" t="str">
        <f t="shared" si="644"/>
        <v/>
      </c>
      <c r="CT213" s="85">
        <f t="shared" si="645"/>
        <v>0</v>
      </c>
    </row>
    <row r="214" spans="1:98">
      <c r="A214" s="1">
        <v>325015</v>
      </c>
      <c r="B214" s="75" t="s">
        <v>2477</v>
      </c>
      <c r="C214" s="86" t="s">
        <v>1259</v>
      </c>
      <c r="D214" s="75" t="str">
        <f t="shared" si="646"/>
        <v>2022年</v>
      </c>
      <c r="E214" s="76">
        <v>44675</v>
      </c>
      <c r="F214" s="28">
        <v>6035</v>
      </c>
      <c r="G214" s="28">
        <v>4764</v>
      </c>
      <c r="H214" s="28">
        <v>6148</v>
      </c>
      <c r="I214" s="13">
        <f t="shared" si="647"/>
        <v>0.78939519469759734</v>
      </c>
      <c r="J214" s="12">
        <v>4727</v>
      </c>
      <c r="K214" s="28">
        <v>37</v>
      </c>
      <c r="L214" s="27">
        <v>4764</v>
      </c>
      <c r="M214" s="77"/>
      <c r="N214" s="82"/>
      <c r="O214" s="75"/>
      <c r="P214" s="75"/>
      <c r="Q214" s="13" t="str">
        <f t="shared" si="619"/>
        <v/>
      </c>
      <c r="R214" s="12"/>
      <c r="S214" s="75"/>
      <c r="T214" s="75"/>
      <c r="U214" s="13" t="str">
        <f t="shared" si="623"/>
        <v/>
      </c>
      <c r="V214" s="12">
        <v>245</v>
      </c>
      <c r="W214" s="75">
        <v>1</v>
      </c>
      <c r="X214" s="75">
        <v>1</v>
      </c>
      <c r="Y214" s="13">
        <f t="shared" si="624"/>
        <v>5.1829913264226785E-2</v>
      </c>
      <c r="Z214" s="12"/>
      <c r="AA214" s="75"/>
      <c r="AB214" s="75"/>
      <c r="AC214" s="13" t="str">
        <f t="shared" si="625"/>
        <v/>
      </c>
      <c r="AD214" s="12"/>
      <c r="AE214" s="75"/>
      <c r="AF214" s="75"/>
      <c r="AG214" s="13" t="str">
        <f t="shared" si="626"/>
        <v/>
      </c>
      <c r="AH214" s="12"/>
      <c r="AI214" s="75"/>
      <c r="AJ214" s="75"/>
      <c r="AK214" s="13" t="str">
        <f t="shared" si="627"/>
        <v/>
      </c>
      <c r="AL214" s="12"/>
      <c r="AM214" s="75"/>
      <c r="AN214" s="75"/>
      <c r="AO214" s="13" t="str">
        <f t="shared" si="628"/>
        <v/>
      </c>
      <c r="AP214" s="12" t="str">
        <f t="shared" si="629"/>
        <v/>
      </c>
      <c r="AQ214" s="75" t="str">
        <f t="shared" si="621"/>
        <v/>
      </c>
      <c r="AR214" s="75" t="str">
        <f t="shared" si="622"/>
        <v/>
      </c>
      <c r="AS214" s="13" t="str">
        <f t="shared" si="630"/>
        <v/>
      </c>
      <c r="AT214" s="12">
        <v>4482</v>
      </c>
      <c r="AU214" s="75">
        <v>12</v>
      </c>
      <c r="AV214" s="75">
        <v>11</v>
      </c>
      <c r="AW214" s="13">
        <f t="shared" si="631"/>
        <v>0.94817008673577319</v>
      </c>
      <c r="AX214" s="12">
        <f t="shared" si="632"/>
        <v>4727</v>
      </c>
      <c r="AY214" s="83">
        <f t="shared" si="633"/>
        <v>13</v>
      </c>
      <c r="AZ214" s="83">
        <f t="shared" si="634"/>
        <v>12</v>
      </c>
      <c r="BA214" s="84">
        <f t="shared" si="635"/>
        <v>1</v>
      </c>
      <c r="BB214" s="12"/>
      <c r="BC214" s="75"/>
      <c r="BD214" s="75"/>
      <c r="BE214" s="13" t="str">
        <f t="shared" si="636"/>
        <v/>
      </c>
      <c r="BF214" s="12"/>
      <c r="BG214" s="75"/>
      <c r="BH214" s="75"/>
      <c r="BI214" s="13" t="str">
        <f t="shared" si="637"/>
        <v/>
      </c>
      <c r="BJ214" s="12"/>
      <c r="BK214" s="75"/>
      <c r="BL214" s="75"/>
      <c r="BM214" s="13" t="str">
        <f t="shared" si="638"/>
        <v/>
      </c>
      <c r="BN214" s="12"/>
      <c r="BO214" s="75"/>
      <c r="BP214" s="75"/>
      <c r="BQ214" s="13" t="str">
        <f t="shared" si="639"/>
        <v/>
      </c>
      <c r="BR214" s="12"/>
      <c r="BS214" s="75"/>
      <c r="BT214" s="75"/>
      <c r="BU214" s="13" t="str">
        <f t="shared" si="640"/>
        <v/>
      </c>
      <c r="BV214" s="12"/>
      <c r="BW214" s="75"/>
      <c r="BX214" s="75"/>
      <c r="BY214" s="13" t="str">
        <f t="shared" si="641"/>
        <v/>
      </c>
      <c r="BZ214" s="12"/>
      <c r="CA214" s="75"/>
      <c r="CB214" s="75"/>
      <c r="CC214" s="13" t="str">
        <f t="shared" si="642"/>
        <v/>
      </c>
      <c r="CD214" s="12"/>
      <c r="CE214" s="75"/>
      <c r="CF214" s="75"/>
      <c r="CG214" s="13" t="str">
        <f t="shared" si="643"/>
        <v/>
      </c>
      <c r="CH214" s="12"/>
      <c r="CI214" s="75"/>
      <c r="CJ214" s="75"/>
      <c r="CK214" s="13" t="str">
        <f>IF(AND(CH214&lt;&gt;""),CH214/J214,"")</f>
        <v/>
      </c>
      <c r="CL214" s="12"/>
      <c r="CM214" s="75"/>
      <c r="CN214" s="75"/>
      <c r="CO214" s="13" t="str">
        <f>IF(AND(CL214&lt;&gt;""),CL214/J214,"")</f>
        <v/>
      </c>
      <c r="CP214" s="12"/>
      <c r="CQ214" s="75"/>
      <c r="CR214" s="75"/>
      <c r="CS214" s="13" t="str">
        <f t="shared" si="644"/>
        <v/>
      </c>
      <c r="CT214" s="85">
        <f t="shared" si="645"/>
        <v>0</v>
      </c>
    </row>
    <row r="215" spans="1:98">
      <c r="A215" s="1">
        <v>325058</v>
      </c>
      <c r="B215" s="75" t="s">
        <v>2477</v>
      </c>
      <c r="C215" s="86" t="s">
        <v>1261</v>
      </c>
      <c r="D215" s="75" t="str">
        <f t="shared" si="646"/>
        <v>2021年</v>
      </c>
      <c r="E215" s="76">
        <v>44858</v>
      </c>
      <c r="F215" s="28"/>
      <c r="G215" s="28"/>
      <c r="H215" s="28">
        <v>5081</v>
      </c>
      <c r="I215" s="13" t="str">
        <f t="shared" si="647"/>
        <v/>
      </c>
      <c r="J215" s="12"/>
      <c r="K215" s="28"/>
      <c r="L215" s="27" t="str">
        <f t="shared" ref="L215:L221" si="649">IF(J215&lt;&gt;"",J215+K215,"")</f>
        <v/>
      </c>
      <c r="M215" s="77" t="s">
        <v>1769</v>
      </c>
      <c r="N215" s="82"/>
      <c r="O215" s="75"/>
      <c r="P215" s="75"/>
      <c r="Q215" s="13" t="str">
        <f t="shared" si="619"/>
        <v/>
      </c>
      <c r="R215" s="12"/>
      <c r="S215" s="75"/>
      <c r="T215" s="75"/>
      <c r="U215" s="13" t="str">
        <f t="shared" si="623"/>
        <v/>
      </c>
      <c r="V215" s="12"/>
      <c r="W215" s="75">
        <v>1</v>
      </c>
      <c r="X215" s="75">
        <v>1</v>
      </c>
      <c r="Y215" s="13" t="str">
        <f t="shared" si="624"/>
        <v/>
      </c>
      <c r="Z215" s="12"/>
      <c r="AA215" s="75"/>
      <c r="AB215" s="75"/>
      <c r="AC215" s="13" t="str">
        <f t="shared" si="625"/>
        <v/>
      </c>
      <c r="AD215" s="12"/>
      <c r="AE215" s="75"/>
      <c r="AF215" s="75"/>
      <c r="AG215" s="13" t="str">
        <f t="shared" si="626"/>
        <v/>
      </c>
      <c r="AH215" s="12"/>
      <c r="AI215" s="75"/>
      <c r="AJ215" s="75"/>
      <c r="AK215" s="13" t="str">
        <f t="shared" si="627"/>
        <v/>
      </c>
      <c r="AL215" s="12"/>
      <c r="AM215" s="75"/>
      <c r="AN215" s="75"/>
      <c r="AO215" s="13" t="str">
        <f t="shared" si="628"/>
        <v/>
      </c>
      <c r="AP215" s="12" t="str">
        <f t="shared" si="629"/>
        <v/>
      </c>
      <c r="AQ215" s="75" t="str">
        <f t="shared" si="621"/>
        <v/>
      </c>
      <c r="AR215" s="75" t="str">
        <f t="shared" si="622"/>
        <v/>
      </c>
      <c r="AS215" s="13" t="str">
        <f t="shared" si="630"/>
        <v/>
      </c>
      <c r="AT215" s="12"/>
      <c r="AU215" s="75">
        <v>11</v>
      </c>
      <c r="AV215" s="75">
        <v>11</v>
      </c>
      <c r="AW215" s="13" t="str">
        <f t="shared" si="631"/>
        <v/>
      </c>
      <c r="AX215" s="12" t="str">
        <f t="shared" si="632"/>
        <v/>
      </c>
      <c r="AY215" s="83">
        <f t="shared" si="633"/>
        <v>12</v>
      </c>
      <c r="AZ215" s="83">
        <f t="shared" si="634"/>
        <v>12</v>
      </c>
      <c r="BA215" s="84" t="str">
        <f t="shared" si="635"/>
        <v/>
      </c>
      <c r="BB215" s="12"/>
      <c r="BC215" s="75"/>
      <c r="BD215" s="75"/>
      <c r="BE215" s="13" t="str">
        <f t="shared" si="636"/>
        <v/>
      </c>
      <c r="BF215" s="12"/>
      <c r="BG215" s="75"/>
      <c r="BH215" s="75"/>
      <c r="BI215" s="13" t="str">
        <f t="shared" si="637"/>
        <v/>
      </c>
      <c r="BJ215" s="12"/>
      <c r="BK215" s="75"/>
      <c r="BL215" s="75"/>
      <c r="BM215" s="13" t="str">
        <f t="shared" si="638"/>
        <v/>
      </c>
      <c r="BN215" s="12"/>
      <c r="BO215" s="75"/>
      <c r="BP215" s="75"/>
      <c r="BQ215" s="13" t="str">
        <f t="shared" si="639"/>
        <v/>
      </c>
      <c r="BR215" s="12"/>
      <c r="BS215" s="75"/>
      <c r="BT215" s="75"/>
      <c r="BU215" s="13" t="str">
        <f t="shared" si="640"/>
        <v/>
      </c>
      <c r="BV215" s="12"/>
      <c r="BW215" s="75"/>
      <c r="BX215" s="75"/>
      <c r="BY215" s="13" t="str">
        <f t="shared" si="641"/>
        <v/>
      </c>
      <c r="BZ215" s="12"/>
      <c r="CA215" s="75"/>
      <c r="CB215" s="75"/>
      <c r="CC215" s="13" t="str">
        <f t="shared" si="642"/>
        <v/>
      </c>
      <c r="CD215" s="12"/>
      <c r="CE215" s="75"/>
      <c r="CF215" s="75"/>
      <c r="CG215" s="13" t="str">
        <f t="shared" si="643"/>
        <v/>
      </c>
      <c r="CH215" s="12"/>
      <c r="CI215" s="75"/>
      <c r="CJ215" s="75"/>
      <c r="CK215" s="13"/>
      <c r="CL215" s="12"/>
      <c r="CM215" s="75"/>
      <c r="CN215" s="75"/>
      <c r="CO215" s="13"/>
      <c r="CP215" s="12"/>
      <c r="CQ215" s="75"/>
      <c r="CR215" s="75"/>
      <c r="CS215" s="13" t="str">
        <f t="shared" si="644"/>
        <v/>
      </c>
      <c r="CT215" s="85">
        <f t="shared" si="645"/>
        <v>0</v>
      </c>
    </row>
    <row r="216" spans="1:98">
      <c r="A216" s="1">
        <v>332089</v>
      </c>
      <c r="B216" s="75" t="s">
        <v>2483</v>
      </c>
      <c r="C216" s="86" t="s">
        <v>1272</v>
      </c>
      <c r="D216" s="75" t="str">
        <f t="shared" ref="D216:D221" si="650">IF(MONTH(E216)&gt;=5, YEAR(E216)-1, YEAR(E216))&amp;"年"</f>
        <v>2021年</v>
      </c>
      <c r="E216" s="76">
        <v>44823</v>
      </c>
      <c r="F216" s="28">
        <v>56028</v>
      </c>
      <c r="G216" s="28">
        <v>25284</v>
      </c>
      <c r="H216" s="28">
        <v>56471</v>
      </c>
      <c r="I216" s="13">
        <f t="shared" si="647"/>
        <v>0.45127436281859068</v>
      </c>
      <c r="J216" s="12">
        <v>25036</v>
      </c>
      <c r="K216" s="28">
        <v>248</v>
      </c>
      <c r="L216" s="27">
        <f t="shared" si="649"/>
        <v>25284</v>
      </c>
      <c r="M216" s="77"/>
      <c r="N216" s="82"/>
      <c r="O216" s="75"/>
      <c r="P216" s="75"/>
      <c r="Q216" s="13" t="str">
        <f t="shared" si="619"/>
        <v/>
      </c>
      <c r="R216" s="12"/>
      <c r="S216" s="75"/>
      <c r="T216" s="75"/>
      <c r="U216" s="13" t="str">
        <f t="shared" si="623"/>
        <v/>
      </c>
      <c r="V216" s="12">
        <v>816</v>
      </c>
      <c r="W216" s="75">
        <v>1</v>
      </c>
      <c r="X216" s="75">
        <v>1</v>
      </c>
      <c r="Y216" s="13">
        <f t="shared" si="624"/>
        <v>3.2593065984981628E-2</v>
      </c>
      <c r="Z216" s="12">
        <v>3066</v>
      </c>
      <c r="AA216" s="75">
        <v>2</v>
      </c>
      <c r="AB216" s="75">
        <v>2</v>
      </c>
      <c r="AC216" s="13">
        <f t="shared" si="625"/>
        <v>0.12246365234062949</v>
      </c>
      <c r="AD216" s="12"/>
      <c r="AE216" s="75"/>
      <c r="AF216" s="75"/>
      <c r="AG216" s="13" t="str">
        <f t="shared" si="626"/>
        <v/>
      </c>
      <c r="AH216" s="12"/>
      <c r="AI216" s="75"/>
      <c r="AJ216" s="75"/>
      <c r="AK216" s="13" t="str">
        <f t="shared" si="627"/>
        <v/>
      </c>
      <c r="AL216" s="12"/>
      <c r="AM216" s="75"/>
      <c r="AN216" s="75"/>
      <c r="AO216" s="13" t="str">
        <f t="shared" si="628"/>
        <v/>
      </c>
      <c r="AP216" s="12" t="str">
        <f t="shared" si="629"/>
        <v/>
      </c>
      <c r="AQ216" s="75" t="str">
        <f t="shared" si="621"/>
        <v/>
      </c>
      <c r="AR216" s="75" t="str">
        <f t="shared" si="622"/>
        <v/>
      </c>
      <c r="AS216" s="13" t="str">
        <f t="shared" si="630"/>
        <v/>
      </c>
      <c r="AT216" s="12">
        <v>21154</v>
      </c>
      <c r="AU216" s="75">
        <v>21</v>
      </c>
      <c r="AV216" s="75">
        <v>19</v>
      </c>
      <c r="AW216" s="13">
        <f t="shared" si="631"/>
        <v>0.84494328167438892</v>
      </c>
      <c r="AX216" s="12">
        <f t="shared" si="632"/>
        <v>25036</v>
      </c>
      <c r="AY216" s="83">
        <f t="shared" si="633"/>
        <v>24</v>
      </c>
      <c r="AZ216" s="83">
        <f t="shared" si="634"/>
        <v>22</v>
      </c>
      <c r="BA216" s="84">
        <f t="shared" si="635"/>
        <v>1</v>
      </c>
      <c r="BB216" s="12"/>
      <c r="BC216" s="75"/>
      <c r="BD216" s="75"/>
      <c r="BE216" s="13" t="str">
        <f t="shared" si="636"/>
        <v/>
      </c>
      <c r="BF216" s="12"/>
      <c r="BG216" s="75"/>
      <c r="BH216" s="75"/>
      <c r="BI216" s="13" t="str">
        <f t="shared" si="637"/>
        <v/>
      </c>
      <c r="BJ216" s="12"/>
      <c r="BK216" s="75"/>
      <c r="BL216" s="75"/>
      <c r="BM216" s="13" t="str">
        <f t="shared" si="638"/>
        <v/>
      </c>
      <c r="BN216" s="12"/>
      <c r="BO216" s="75"/>
      <c r="BP216" s="75"/>
      <c r="BQ216" s="13" t="str">
        <f t="shared" si="639"/>
        <v/>
      </c>
      <c r="BR216" s="12"/>
      <c r="BS216" s="75"/>
      <c r="BT216" s="75"/>
      <c r="BU216" s="13" t="str">
        <f t="shared" si="640"/>
        <v/>
      </c>
      <c r="BV216" s="12"/>
      <c r="BW216" s="75"/>
      <c r="BX216" s="75"/>
      <c r="BY216" s="13" t="str">
        <f t="shared" si="641"/>
        <v/>
      </c>
      <c r="BZ216" s="12"/>
      <c r="CA216" s="75"/>
      <c r="CB216" s="75"/>
      <c r="CC216" s="13" t="str">
        <f t="shared" si="642"/>
        <v/>
      </c>
      <c r="CD216" s="12"/>
      <c r="CE216" s="75"/>
      <c r="CF216" s="75"/>
      <c r="CG216" s="13" t="str">
        <f t="shared" si="643"/>
        <v/>
      </c>
      <c r="CH216" s="12"/>
      <c r="CI216" s="75"/>
      <c r="CJ216" s="75"/>
      <c r="CK216" s="13"/>
      <c r="CL216" s="12"/>
      <c r="CM216" s="75"/>
      <c r="CN216" s="75"/>
      <c r="CO216" s="13"/>
      <c r="CP216" s="12"/>
      <c r="CQ216" s="75"/>
      <c r="CR216" s="75"/>
      <c r="CS216" s="13" t="str">
        <f t="shared" si="644"/>
        <v/>
      </c>
      <c r="CT216" s="85">
        <f t="shared" si="645"/>
        <v>0</v>
      </c>
    </row>
    <row r="217" spans="1:98">
      <c r="A217" s="1">
        <v>332127</v>
      </c>
      <c r="B217" s="75" t="s">
        <v>2483</v>
      </c>
      <c r="C217" s="86" t="s">
        <v>1276</v>
      </c>
      <c r="D217" s="75" t="str">
        <f t="shared" si="650"/>
        <v>2021年</v>
      </c>
      <c r="E217" s="76">
        <v>44718</v>
      </c>
      <c r="F217" s="28">
        <v>30914</v>
      </c>
      <c r="G217" s="28">
        <v>17906</v>
      </c>
      <c r="H217" s="28">
        <v>31364</v>
      </c>
      <c r="I217" s="13">
        <f t="shared" si="647"/>
        <v>0.57921977097755062</v>
      </c>
      <c r="J217" s="12">
        <v>17600</v>
      </c>
      <c r="K217" s="28">
        <v>306</v>
      </c>
      <c r="L217" s="27">
        <f t="shared" si="649"/>
        <v>17906</v>
      </c>
      <c r="M217" s="77"/>
      <c r="N217" s="82"/>
      <c r="O217" s="75"/>
      <c r="P217" s="75"/>
      <c r="Q217" s="13" t="str">
        <f t="shared" si="619"/>
        <v/>
      </c>
      <c r="R217" s="12"/>
      <c r="S217" s="75"/>
      <c r="T217" s="75"/>
      <c r="U217" s="13" t="str">
        <f t="shared" si="623"/>
        <v/>
      </c>
      <c r="V217" s="12">
        <v>2024</v>
      </c>
      <c r="W217" s="75">
        <v>2</v>
      </c>
      <c r="X217" s="75">
        <v>2</v>
      </c>
      <c r="Y217" s="13">
        <f t="shared" si="624"/>
        <v>0.115</v>
      </c>
      <c r="Z217" s="12">
        <v>2136</v>
      </c>
      <c r="AA217" s="75">
        <v>2</v>
      </c>
      <c r="AB217" s="75">
        <v>2</v>
      </c>
      <c r="AC217" s="13">
        <f t="shared" si="625"/>
        <v>0.12136363636363637</v>
      </c>
      <c r="AD217" s="12"/>
      <c r="AE217" s="75"/>
      <c r="AF217" s="75"/>
      <c r="AG217" s="13" t="str">
        <f t="shared" si="626"/>
        <v/>
      </c>
      <c r="AH217" s="12"/>
      <c r="AI217" s="75"/>
      <c r="AJ217" s="75"/>
      <c r="AK217" s="13" t="str">
        <f t="shared" si="627"/>
        <v/>
      </c>
      <c r="AL217" s="12"/>
      <c r="AM217" s="75"/>
      <c r="AN217" s="75"/>
      <c r="AO217" s="13" t="str">
        <f t="shared" si="628"/>
        <v/>
      </c>
      <c r="AP217" s="12" t="str">
        <f t="shared" si="629"/>
        <v/>
      </c>
      <c r="AQ217" s="75" t="str">
        <f t="shared" si="621"/>
        <v/>
      </c>
      <c r="AR217" s="75" t="str">
        <f t="shared" si="622"/>
        <v/>
      </c>
      <c r="AS217" s="13" t="str">
        <f t="shared" si="630"/>
        <v/>
      </c>
      <c r="AT217" s="12">
        <v>13440</v>
      </c>
      <c r="AU217" s="75">
        <v>16</v>
      </c>
      <c r="AV217" s="75">
        <v>14</v>
      </c>
      <c r="AW217" s="13">
        <f t="shared" si="631"/>
        <v>0.76363636363636367</v>
      </c>
      <c r="AX217" s="12">
        <f t="shared" si="632"/>
        <v>17600</v>
      </c>
      <c r="AY217" s="83">
        <f t="shared" si="633"/>
        <v>20</v>
      </c>
      <c r="AZ217" s="83">
        <f t="shared" si="634"/>
        <v>18</v>
      </c>
      <c r="BA217" s="84">
        <f t="shared" si="635"/>
        <v>1</v>
      </c>
      <c r="BB217" s="12"/>
      <c r="BC217" s="75"/>
      <c r="BD217" s="75"/>
      <c r="BE217" s="13" t="str">
        <f t="shared" si="636"/>
        <v/>
      </c>
      <c r="BF217" s="12"/>
      <c r="BG217" s="75"/>
      <c r="BH217" s="75"/>
      <c r="BI217" s="13" t="str">
        <f t="shared" si="637"/>
        <v/>
      </c>
      <c r="BJ217" s="12"/>
      <c r="BK217" s="75"/>
      <c r="BL217" s="75"/>
      <c r="BM217" s="13" t="str">
        <f t="shared" si="638"/>
        <v/>
      </c>
      <c r="BN217" s="12"/>
      <c r="BO217" s="75"/>
      <c r="BP217" s="75"/>
      <c r="BQ217" s="13" t="str">
        <f t="shared" si="639"/>
        <v/>
      </c>
      <c r="BR217" s="12"/>
      <c r="BS217" s="75"/>
      <c r="BT217" s="75"/>
      <c r="BU217" s="13" t="str">
        <f t="shared" si="640"/>
        <v/>
      </c>
      <c r="BV217" s="12"/>
      <c r="BW217" s="75"/>
      <c r="BX217" s="75"/>
      <c r="BY217" s="13" t="str">
        <f t="shared" si="641"/>
        <v/>
      </c>
      <c r="BZ217" s="12"/>
      <c r="CA217" s="75"/>
      <c r="CB217" s="75"/>
      <c r="CC217" s="13" t="str">
        <f t="shared" si="642"/>
        <v/>
      </c>
      <c r="CD217" s="12"/>
      <c r="CE217" s="75"/>
      <c r="CF217" s="75"/>
      <c r="CG217" s="13" t="str">
        <f t="shared" si="643"/>
        <v/>
      </c>
      <c r="CH217" s="12"/>
      <c r="CI217" s="75"/>
      <c r="CJ217" s="75"/>
      <c r="CK217" s="13"/>
      <c r="CL217" s="12"/>
      <c r="CM217" s="75"/>
      <c r="CN217" s="75"/>
      <c r="CO217" s="13"/>
      <c r="CP217" s="12"/>
      <c r="CQ217" s="75"/>
      <c r="CR217" s="75"/>
      <c r="CS217" s="13" t="str">
        <f t="shared" si="644"/>
        <v/>
      </c>
      <c r="CT217" s="85">
        <f t="shared" si="645"/>
        <v>0</v>
      </c>
    </row>
    <row r="218" spans="1:98">
      <c r="A218" s="1">
        <v>332160</v>
      </c>
      <c r="B218" s="75" t="s">
        <v>2483</v>
      </c>
      <c r="C218" s="86" t="s">
        <v>1282</v>
      </c>
      <c r="D218" s="75" t="str">
        <f t="shared" si="650"/>
        <v>2022年</v>
      </c>
      <c r="E218" s="76">
        <v>44668</v>
      </c>
      <c r="F218" s="28">
        <v>28554</v>
      </c>
      <c r="G218" s="28">
        <v>17577</v>
      </c>
      <c r="H218" s="28">
        <v>28846</v>
      </c>
      <c r="I218" s="13">
        <f t="shared" si="647"/>
        <v>0.61557049800378227</v>
      </c>
      <c r="J218" s="12">
        <v>17250</v>
      </c>
      <c r="K218" s="28">
        <v>327</v>
      </c>
      <c r="L218" s="27">
        <f t="shared" si="649"/>
        <v>17577</v>
      </c>
      <c r="M218" s="77"/>
      <c r="N218" s="82"/>
      <c r="O218" s="75"/>
      <c r="P218" s="75"/>
      <c r="Q218" s="13" t="str">
        <f t="shared" si="619"/>
        <v/>
      </c>
      <c r="R218" s="12"/>
      <c r="S218" s="75"/>
      <c r="T218" s="75"/>
      <c r="U218" s="13" t="str">
        <f t="shared" si="623"/>
        <v/>
      </c>
      <c r="V218" s="12">
        <v>2090</v>
      </c>
      <c r="W218" s="75">
        <v>2</v>
      </c>
      <c r="X218" s="75">
        <v>2</v>
      </c>
      <c r="Y218" s="13">
        <f t="shared" si="624"/>
        <v>0.12115942028985507</v>
      </c>
      <c r="Z218" s="12">
        <v>1748</v>
      </c>
      <c r="AA218" s="75">
        <v>1</v>
      </c>
      <c r="AB218" s="75">
        <v>1</v>
      </c>
      <c r="AC218" s="13">
        <f t="shared" si="625"/>
        <v>0.10133333333333333</v>
      </c>
      <c r="AD218" s="12"/>
      <c r="AE218" s="75"/>
      <c r="AF218" s="75"/>
      <c r="AG218" s="13" t="str">
        <f t="shared" si="626"/>
        <v/>
      </c>
      <c r="AH218" s="12"/>
      <c r="AI218" s="75"/>
      <c r="AJ218" s="75"/>
      <c r="AK218" s="13" t="str">
        <f t="shared" si="627"/>
        <v/>
      </c>
      <c r="AL218" s="12"/>
      <c r="AM218" s="75"/>
      <c r="AN218" s="75"/>
      <c r="AO218" s="13" t="str">
        <f t="shared" si="628"/>
        <v/>
      </c>
      <c r="AP218" s="12" t="str">
        <f t="shared" si="629"/>
        <v/>
      </c>
      <c r="AQ218" s="75" t="str">
        <f t="shared" ref="AQ218:AQ236" si="651">IF(OR(BC218&lt;&gt;"",BG218&lt;&gt;"",BK218&lt;&gt;"",BO218&lt;&gt;"",BS218&lt;&gt;"",BW218&lt;&gt;"",CA218&lt;&gt;"",CE218&lt;&gt;"",CQ218&lt;&gt;""),BC218+BG218+BK218+BO218+BS218+BW218+CA218+CE218+CQ218,"")</f>
        <v/>
      </c>
      <c r="AR218" s="75" t="str">
        <f t="shared" si="622"/>
        <v/>
      </c>
      <c r="AS218" s="13" t="str">
        <f t="shared" si="630"/>
        <v/>
      </c>
      <c r="AT218" s="12">
        <v>13412</v>
      </c>
      <c r="AU218" s="75">
        <v>16</v>
      </c>
      <c r="AV218" s="75">
        <v>13</v>
      </c>
      <c r="AW218" s="13">
        <f t="shared" si="631"/>
        <v>0.77750724637681157</v>
      </c>
      <c r="AX218" s="12">
        <f t="shared" si="632"/>
        <v>17250</v>
      </c>
      <c r="AY218" s="83">
        <f t="shared" si="633"/>
        <v>19</v>
      </c>
      <c r="AZ218" s="83">
        <f t="shared" si="634"/>
        <v>16</v>
      </c>
      <c r="BA218" s="84">
        <f t="shared" si="635"/>
        <v>1</v>
      </c>
      <c r="BB218" s="12"/>
      <c r="BC218" s="75"/>
      <c r="BD218" s="75"/>
      <c r="BE218" s="13" t="str">
        <f t="shared" si="636"/>
        <v/>
      </c>
      <c r="BF218" s="12"/>
      <c r="BG218" s="75"/>
      <c r="BH218" s="75"/>
      <c r="BI218" s="13" t="str">
        <f t="shared" si="637"/>
        <v/>
      </c>
      <c r="BJ218" s="12"/>
      <c r="BK218" s="75"/>
      <c r="BL218" s="75"/>
      <c r="BM218" s="13" t="str">
        <f t="shared" si="638"/>
        <v/>
      </c>
      <c r="BN218" s="12"/>
      <c r="BO218" s="75"/>
      <c r="BP218" s="75"/>
      <c r="BQ218" s="13" t="str">
        <f t="shared" si="639"/>
        <v/>
      </c>
      <c r="BR218" s="12"/>
      <c r="BS218" s="75"/>
      <c r="BT218" s="75"/>
      <c r="BU218" s="13" t="str">
        <f t="shared" si="640"/>
        <v/>
      </c>
      <c r="BV218" s="12"/>
      <c r="BW218" s="75"/>
      <c r="BX218" s="75"/>
      <c r="BY218" s="13" t="str">
        <f t="shared" si="641"/>
        <v/>
      </c>
      <c r="BZ218" s="12"/>
      <c r="CA218" s="75"/>
      <c r="CB218" s="75"/>
      <c r="CC218" s="13" t="str">
        <f t="shared" si="642"/>
        <v/>
      </c>
      <c r="CD218" s="12"/>
      <c r="CE218" s="75"/>
      <c r="CF218" s="75"/>
      <c r="CG218" s="13" t="str">
        <f t="shared" si="643"/>
        <v/>
      </c>
      <c r="CH218" s="12"/>
      <c r="CI218" s="75"/>
      <c r="CJ218" s="75"/>
      <c r="CK218" s="13"/>
      <c r="CL218" s="12"/>
      <c r="CM218" s="75"/>
      <c r="CN218" s="75"/>
      <c r="CO218" s="13"/>
      <c r="CP218" s="12"/>
      <c r="CQ218" s="75"/>
      <c r="CR218" s="75"/>
      <c r="CS218" s="13" t="str">
        <f t="shared" si="644"/>
        <v/>
      </c>
      <c r="CT218" s="85">
        <f t="shared" si="645"/>
        <v>0</v>
      </c>
    </row>
    <row r="219" spans="1:98">
      <c r="A219" s="1">
        <v>334618</v>
      </c>
      <c r="B219" s="75" t="s">
        <v>2483</v>
      </c>
      <c r="C219" s="86" t="s">
        <v>1289</v>
      </c>
      <c r="D219" s="75" t="str">
        <f t="shared" si="650"/>
        <v>2022年</v>
      </c>
      <c r="E219" s="76">
        <v>44675</v>
      </c>
      <c r="F219" s="28">
        <v>11487</v>
      </c>
      <c r="G219" s="28">
        <v>7269</v>
      </c>
      <c r="H219" s="28"/>
      <c r="I219" s="13">
        <f t="shared" si="647"/>
        <v>0.63280229825019585</v>
      </c>
      <c r="J219" s="12">
        <v>7206</v>
      </c>
      <c r="K219" s="28">
        <v>63</v>
      </c>
      <c r="L219" s="27">
        <f t="shared" si="649"/>
        <v>7269</v>
      </c>
      <c r="M219" s="77"/>
      <c r="N219" s="82"/>
      <c r="O219" s="75"/>
      <c r="P219" s="75"/>
      <c r="Q219" s="13" t="str">
        <f t="shared" si="619"/>
        <v/>
      </c>
      <c r="R219" s="12"/>
      <c r="S219" s="75"/>
      <c r="T219" s="75"/>
      <c r="U219" s="13" t="str">
        <f t="shared" si="623"/>
        <v/>
      </c>
      <c r="V219" s="12">
        <v>744</v>
      </c>
      <c r="W219" s="75">
        <v>2</v>
      </c>
      <c r="X219" s="75">
        <v>1</v>
      </c>
      <c r="Y219" s="13">
        <f t="shared" si="624"/>
        <v>0.10324729392173189</v>
      </c>
      <c r="Z219" s="12"/>
      <c r="AA219" s="75"/>
      <c r="AB219" s="75"/>
      <c r="AC219" s="13" t="str">
        <f t="shared" si="625"/>
        <v/>
      </c>
      <c r="AD219" s="12"/>
      <c r="AE219" s="75"/>
      <c r="AF219" s="75"/>
      <c r="AG219" s="13" t="str">
        <f t="shared" si="626"/>
        <v/>
      </c>
      <c r="AH219" s="12"/>
      <c r="AI219" s="75"/>
      <c r="AJ219" s="75"/>
      <c r="AK219" s="13" t="str">
        <f t="shared" si="627"/>
        <v/>
      </c>
      <c r="AL219" s="12"/>
      <c r="AM219" s="75"/>
      <c r="AN219" s="75"/>
      <c r="AO219" s="13" t="str">
        <f t="shared" si="628"/>
        <v/>
      </c>
      <c r="AP219" s="12" t="str">
        <f t="shared" si="629"/>
        <v/>
      </c>
      <c r="AQ219" s="75" t="str">
        <f t="shared" si="651"/>
        <v/>
      </c>
      <c r="AR219" s="75" t="str">
        <f t="shared" ref="AR219:AR236" si="652">IF(OR(BD219&lt;&gt;"",BH219&lt;&gt;"",BL219&lt;&gt;"",BP219&lt;&gt;"",BT219&lt;&gt;"",BX219&lt;&gt;"",CB219&lt;&gt;"",CF219&lt;&gt;"",CR219&lt;&gt;""),BD219+BH219+BL219+BP219+BT219+BX219+CB219+CF219+CR219,"")</f>
        <v/>
      </c>
      <c r="AS219" s="13" t="str">
        <f t="shared" si="630"/>
        <v/>
      </c>
      <c r="AT219" s="12">
        <v>6461.9989999999998</v>
      </c>
      <c r="AU219" s="75">
        <v>12</v>
      </c>
      <c r="AV219" s="75">
        <v>11</v>
      </c>
      <c r="AW219" s="13">
        <f t="shared" si="631"/>
        <v>0.89675256730502362</v>
      </c>
      <c r="AX219" s="12">
        <f t="shared" si="632"/>
        <v>7205.9989999999998</v>
      </c>
      <c r="AY219" s="83">
        <f t="shared" si="633"/>
        <v>14</v>
      </c>
      <c r="AZ219" s="83">
        <f t="shared" si="634"/>
        <v>12</v>
      </c>
      <c r="BA219" s="84">
        <f t="shared" si="635"/>
        <v>0.99999986122675555</v>
      </c>
      <c r="BB219" s="12"/>
      <c r="BC219" s="75"/>
      <c r="BD219" s="75"/>
      <c r="BE219" s="13" t="str">
        <f t="shared" si="636"/>
        <v/>
      </c>
      <c r="BF219" s="12"/>
      <c r="BG219" s="75"/>
      <c r="BH219" s="75"/>
      <c r="BI219" s="13" t="str">
        <f t="shared" si="637"/>
        <v/>
      </c>
      <c r="BJ219" s="12"/>
      <c r="BK219" s="75"/>
      <c r="BL219" s="75"/>
      <c r="BM219" s="13" t="str">
        <f t="shared" si="638"/>
        <v/>
      </c>
      <c r="BN219" s="12"/>
      <c r="BO219" s="75"/>
      <c r="BP219" s="75"/>
      <c r="BQ219" s="13" t="str">
        <f t="shared" si="639"/>
        <v/>
      </c>
      <c r="BR219" s="12"/>
      <c r="BS219" s="75"/>
      <c r="BT219" s="75"/>
      <c r="BU219" s="13" t="str">
        <f t="shared" si="640"/>
        <v/>
      </c>
      <c r="BV219" s="12"/>
      <c r="BW219" s="75"/>
      <c r="BX219" s="75"/>
      <c r="BY219" s="13" t="str">
        <f t="shared" si="641"/>
        <v/>
      </c>
      <c r="BZ219" s="12"/>
      <c r="CA219" s="75"/>
      <c r="CB219" s="75"/>
      <c r="CC219" s="13" t="str">
        <f t="shared" si="642"/>
        <v/>
      </c>
      <c r="CD219" s="12"/>
      <c r="CE219" s="75"/>
      <c r="CF219" s="75"/>
      <c r="CG219" s="13" t="str">
        <f t="shared" si="643"/>
        <v/>
      </c>
      <c r="CH219" s="12"/>
      <c r="CI219" s="75"/>
      <c r="CJ219" s="75"/>
      <c r="CK219" s="13"/>
      <c r="CL219" s="12"/>
      <c r="CM219" s="75"/>
      <c r="CN219" s="75"/>
      <c r="CO219" s="13"/>
      <c r="CP219" s="12"/>
      <c r="CQ219" s="75"/>
      <c r="CR219" s="75"/>
      <c r="CS219" s="13" t="str">
        <f t="shared" si="644"/>
        <v/>
      </c>
      <c r="CT219" s="85">
        <f t="shared" si="645"/>
        <v>0</v>
      </c>
    </row>
    <row r="220" spans="1:98">
      <c r="A220" s="1">
        <v>336220</v>
      </c>
      <c r="B220" s="75" t="s">
        <v>2483</v>
      </c>
      <c r="C220" s="86" t="s">
        <v>1291</v>
      </c>
      <c r="D220" s="75" t="str">
        <f t="shared" si="650"/>
        <v>2022年</v>
      </c>
      <c r="E220" s="76">
        <v>44661</v>
      </c>
      <c r="F220" s="28"/>
      <c r="G220" s="28"/>
      <c r="H220" s="28">
        <v>9031</v>
      </c>
      <c r="I220" s="13" t="str">
        <f t="shared" si="647"/>
        <v/>
      </c>
      <c r="J220" s="12"/>
      <c r="K220" s="28"/>
      <c r="L220" s="27" t="str">
        <f t="shared" si="649"/>
        <v/>
      </c>
      <c r="M220" s="77" t="s">
        <v>1769</v>
      </c>
      <c r="N220" s="82"/>
      <c r="O220" s="75"/>
      <c r="P220" s="75"/>
      <c r="Q220" s="13" t="str">
        <f t="shared" si="619"/>
        <v/>
      </c>
      <c r="R220" s="12"/>
      <c r="S220" s="75"/>
      <c r="T220" s="75"/>
      <c r="U220" s="13" t="str">
        <f t="shared" si="623"/>
        <v/>
      </c>
      <c r="V220" s="12"/>
      <c r="W220" s="75"/>
      <c r="X220" s="75"/>
      <c r="Y220" s="13" t="str">
        <f t="shared" si="624"/>
        <v/>
      </c>
      <c r="Z220" s="12"/>
      <c r="AA220" s="75">
        <v>1</v>
      </c>
      <c r="AB220" s="75">
        <v>1</v>
      </c>
      <c r="AC220" s="13" t="str">
        <f t="shared" si="625"/>
        <v/>
      </c>
      <c r="AD220" s="12"/>
      <c r="AE220" s="75"/>
      <c r="AF220" s="75"/>
      <c r="AG220" s="13" t="str">
        <f t="shared" si="626"/>
        <v/>
      </c>
      <c r="AH220" s="12"/>
      <c r="AI220" s="75"/>
      <c r="AJ220" s="75"/>
      <c r="AK220" s="13" t="str">
        <f t="shared" si="627"/>
        <v/>
      </c>
      <c r="AL220" s="12"/>
      <c r="AM220" s="75"/>
      <c r="AN220" s="75"/>
      <c r="AO220" s="13" t="str">
        <f t="shared" si="628"/>
        <v/>
      </c>
      <c r="AP220" s="12" t="str">
        <f t="shared" si="629"/>
        <v/>
      </c>
      <c r="AQ220" s="75" t="str">
        <f t="shared" si="651"/>
        <v/>
      </c>
      <c r="AR220" s="75" t="str">
        <f t="shared" si="652"/>
        <v/>
      </c>
      <c r="AS220" s="13" t="str">
        <f t="shared" si="630"/>
        <v/>
      </c>
      <c r="AT220" s="12"/>
      <c r="AU220" s="75">
        <v>11</v>
      </c>
      <c r="AV220" s="75">
        <v>11</v>
      </c>
      <c r="AW220" s="13" t="str">
        <f t="shared" si="631"/>
        <v/>
      </c>
      <c r="AX220" s="12" t="str">
        <f t="shared" si="632"/>
        <v/>
      </c>
      <c r="AY220" s="83">
        <f t="shared" si="633"/>
        <v>12</v>
      </c>
      <c r="AZ220" s="83">
        <f t="shared" si="634"/>
        <v>12</v>
      </c>
      <c r="BA220" s="84" t="str">
        <f t="shared" si="635"/>
        <v/>
      </c>
      <c r="BB220" s="12"/>
      <c r="BC220" s="75"/>
      <c r="BD220" s="75"/>
      <c r="BE220" s="13" t="str">
        <f t="shared" si="636"/>
        <v/>
      </c>
      <c r="BF220" s="12"/>
      <c r="BG220" s="75"/>
      <c r="BH220" s="75"/>
      <c r="BI220" s="13" t="str">
        <f t="shared" si="637"/>
        <v/>
      </c>
      <c r="BJ220" s="12"/>
      <c r="BK220" s="75"/>
      <c r="BL220" s="75"/>
      <c r="BM220" s="13" t="str">
        <f t="shared" si="638"/>
        <v/>
      </c>
      <c r="BN220" s="12"/>
      <c r="BO220" s="75"/>
      <c r="BP220" s="75"/>
      <c r="BQ220" s="13" t="str">
        <f t="shared" si="639"/>
        <v/>
      </c>
      <c r="BR220" s="12"/>
      <c r="BS220" s="75"/>
      <c r="BT220" s="75"/>
      <c r="BU220" s="13" t="str">
        <f t="shared" si="640"/>
        <v/>
      </c>
      <c r="BV220" s="12"/>
      <c r="BW220" s="75"/>
      <c r="BX220" s="75"/>
      <c r="BY220" s="13" t="str">
        <f t="shared" si="641"/>
        <v/>
      </c>
      <c r="BZ220" s="12"/>
      <c r="CA220" s="75"/>
      <c r="CB220" s="75"/>
      <c r="CC220" s="13" t="str">
        <f t="shared" si="642"/>
        <v/>
      </c>
      <c r="CD220" s="12"/>
      <c r="CE220" s="75"/>
      <c r="CF220" s="75"/>
      <c r="CG220" s="13" t="str">
        <f t="shared" si="643"/>
        <v/>
      </c>
      <c r="CH220" s="12"/>
      <c r="CI220" s="75"/>
      <c r="CJ220" s="75"/>
      <c r="CK220" s="13"/>
      <c r="CL220" s="12"/>
      <c r="CM220" s="75"/>
      <c r="CN220" s="75"/>
      <c r="CO220" s="13"/>
      <c r="CP220" s="12"/>
      <c r="CQ220" s="75"/>
      <c r="CR220" s="75"/>
      <c r="CS220" s="13" t="str">
        <f t="shared" si="644"/>
        <v/>
      </c>
      <c r="CT220" s="85">
        <f t="shared" si="645"/>
        <v>0</v>
      </c>
    </row>
    <row r="221" spans="1:98">
      <c r="A221" s="1">
        <v>336637</v>
      </c>
      <c r="B221" s="75" t="s">
        <v>2483</v>
      </c>
      <c r="C221" s="86" t="s">
        <v>1293</v>
      </c>
      <c r="D221" s="75" t="str">
        <f t="shared" si="650"/>
        <v>2022年</v>
      </c>
      <c r="E221" s="76">
        <v>44654</v>
      </c>
      <c r="F221" s="28">
        <v>4034</v>
      </c>
      <c r="G221" s="28">
        <v>2798</v>
      </c>
      <c r="H221" s="28"/>
      <c r="I221" s="13">
        <f t="shared" si="647"/>
        <v>0.69360436291522065</v>
      </c>
      <c r="J221" s="12">
        <v>2777</v>
      </c>
      <c r="K221" s="28">
        <v>21</v>
      </c>
      <c r="L221" s="27">
        <f t="shared" si="649"/>
        <v>2798</v>
      </c>
      <c r="M221" s="77"/>
      <c r="N221" s="82"/>
      <c r="O221" s="75"/>
      <c r="P221" s="75"/>
      <c r="Q221" s="13" t="str">
        <f t="shared" si="619"/>
        <v/>
      </c>
      <c r="R221" s="12"/>
      <c r="S221" s="75"/>
      <c r="T221" s="75"/>
      <c r="U221" s="13" t="str">
        <f t="shared" si="623"/>
        <v/>
      </c>
      <c r="V221" s="12">
        <v>387</v>
      </c>
      <c r="W221" s="75">
        <v>1</v>
      </c>
      <c r="X221" s="75">
        <v>1</v>
      </c>
      <c r="Y221" s="13">
        <f t="shared" si="624"/>
        <v>0.1393590205257472</v>
      </c>
      <c r="Z221" s="12"/>
      <c r="AA221" s="75"/>
      <c r="AB221" s="75"/>
      <c r="AC221" s="13" t="str">
        <f t="shared" si="625"/>
        <v/>
      </c>
      <c r="AD221" s="12"/>
      <c r="AE221" s="75"/>
      <c r="AF221" s="75"/>
      <c r="AG221" s="13" t="str">
        <f t="shared" si="626"/>
        <v/>
      </c>
      <c r="AH221" s="12"/>
      <c r="AI221" s="75"/>
      <c r="AJ221" s="75"/>
      <c r="AK221" s="13" t="str">
        <f t="shared" si="627"/>
        <v/>
      </c>
      <c r="AL221" s="12"/>
      <c r="AM221" s="75"/>
      <c r="AN221" s="75"/>
      <c r="AO221" s="13" t="str">
        <f t="shared" si="628"/>
        <v/>
      </c>
      <c r="AP221" s="12" t="str">
        <f t="shared" si="629"/>
        <v/>
      </c>
      <c r="AQ221" s="75" t="str">
        <f t="shared" si="651"/>
        <v/>
      </c>
      <c r="AR221" s="75" t="str">
        <f t="shared" si="652"/>
        <v/>
      </c>
      <c r="AS221" s="13" t="str">
        <f t="shared" si="630"/>
        <v/>
      </c>
      <c r="AT221" s="12">
        <v>2390</v>
      </c>
      <c r="AU221" s="75">
        <v>8</v>
      </c>
      <c r="AV221" s="75">
        <v>7</v>
      </c>
      <c r="AW221" s="13">
        <f t="shared" si="631"/>
        <v>0.86064097947425278</v>
      </c>
      <c r="AX221" s="12">
        <f t="shared" si="632"/>
        <v>2777</v>
      </c>
      <c r="AY221" s="83">
        <f t="shared" si="633"/>
        <v>9</v>
      </c>
      <c r="AZ221" s="83">
        <f t="shared" si="634"/>
        <v>8</v>
      </c>
      <c r="BA221" s="84">
        <f t="shared" si="635"/>
        <v>1</v>
      </c>
      <c r="BB221" s="12"/>
      <c r="BC221" s="75"/>
      <c r="BD221" s="75"/>
      <c r="BE221" s="13" t="str">
        <f t="shared" si="636"/>
        <v/>
      </c>
      <c r="BF221" s="12"/>
      <c r="BG221" s="75"/>
      <c r="BH221" s="75"/>
      <c r="BI221" s="13" t="str">
        <f t="shared" si="637"/>
        <v/>
      </c>
      <c r="BJ221" s="12"/>
      <c r="BK221" s="75"/>
      <c r="BL221" s="75"/>
      <c r="BM221" s="13" t="str">
        <f t="shared" si="638"/>
        <v/>
      </c>
      <c r="BN221" s="12"/>
      <c r="BO221" s="75"/>
      <c r="BP221" s="75"/>
      <c r="BQ221" s="13" t="str">
        <f t="shared" si="639"/>
        <v/>
      </c>
      <c r="BR221" s="12"/>
      <c r="BS221" s="75"/>
      <c r="BT221" s="75"/>
      <c r="BU221" s="13" t="str">
        <f t="shared" si="640"/>
        <v/>
      </c>
      <c r="BV221" s="12"/>
      <c r="BW221" s="75"/>
      <c r="BX221" s="75"/>
      <c r="BY221" s="13" t="str">
        <f t="shared" si="641"/>
        <v/>
      </c>
      <c r="BZ221" s="12"/>
      <c r="CA221" s="75"/>
      <c r="CB221" s="75"/>
      <c r="CC221" s="13" t="str">
        <f t="shared" si="642"/>
        <v/>
      </c>
      <c r="CD221" s="12"/>
      <c r="CE221" s="75"/>
      <c r="CF221" s="75"/>
      <c r="CG221" s="13" t="str">
        <f t="shared" si="643"/>
        <v/>
      </c>
      <c r="CH221" s="12"/>
      <c r="CI221" s="75"/>
      <c r="CJ221" s="75"/>
      <c r="CK221" s="13" t="str">
        <f>IF(AND(CH221&lt;&gt;""),CH221/J221,"")</f>
        <v/>
      </c>
      <c r="CL221" s="12"/>
      <c r="CM221" s="75"/>
      <c r="CN221" s="75"/>
      <c r="CO221" s="13" t="str">
        <f>IF(AND(CL221&lt;&gt;""),CL221/J221,"")</f>
        <v/>
      </c>
      <c r="CP221" s="12"/>
      <c r="CQ221" s="75"/>
      <c r="CR221" s="75"/>
      <c r="CS221" s="13" t="str">
        <f t="shared" si="644"/>
        <v/>
      </c>
      <c r="CT221" s="85">
        <f t="shared" si="645"/>
        <v>0</v>
      </c>
    </row>
    <row r="222" spans="1:98">
      <c r="A222" s="1">
        <v>342084</v>
      </c>
      <c r="B222" s="75" t="s">
        <v>2488</v>
      </c>
      <c r="C222" s="86" t="s">
        <v>659</v>
      </c>
      <c r="D222" s="75" t="str">
        <f t="shared" ref="D222:D227" si="653">IF(MONTH(E222)&gt;=5, YEAR(E222)-1, YEAR(E222))&amp;"年"</f>
        <v>2022年</v>
      </c>
      <c r="E222" s="76">
        <v>44675</v>
      </c>
      <c r="F222" s="28">
        <v>31607</v>
      </c>
      <c r="G222" s="28">
        <v>17341</v>
      </c>
      <c r="H222" s="28">
        <v>32034</v>
      </c>
      <c r="I222" s="13">
        <f t="shared" si="647"/>
        <v>0.54864428765779727</v>
      </c>
      <c r="J222" s="12">
        <v>17168</v>
      </c>
      <c r="K222" s="28">
        <v>172</v>
      </c>
      <c r="L222" s="27">
        <f t="shared" ref="L222:L226" si="654">IF(J222&lt;&gt;"",J222+K222,"")</f>
        <v>17340</v>
      </c>
      <c r="M222" s="77"/>
      <c r="N222" s="82"/>
      <c r="O222" s="75"/>
      <c r="P222" s="75"/>
      <c r="Q222" s="13" t="str">
        <f t="shared" si="619"/>
        <v/>
      </c>
      <c r="R222" s="12">
        <v>822</v>
      </c>
      <c r="S222" s="75">
        <v>1</v>
      </c>
      <c r="T222" s="75">
        <v>1</v>
      </c>
      <c r="U222" s="13">
        <f t="shared" si="623"/>
        <v>4.7879776328052188E-2</v>
      </c>
      <c r="V222" s="12">
        <v>1401</v>
      </c>
      <c r="W222" s="75">
        <v>2</v>
      </c>
      <c r="X222" s="75">
        <v>1</v>
      </c>
      <c r="Y222" s="13">
        <f t="shared" si="624"/>
        <v>8.160531220876048E-2</v>
      </c>
      <c r="Z222" s="12">
        <v>2052</v>
      </c>
      <c r="AA222" s="75">
        <v>2</v>
      </c>
      <c r="AB222" s="75">
        <v>2</v>
      </c>
      <c r="AC222" s="13">
        <f t="shared" si="625"/>
        <v>0.11952469711090401</v>
      </c>
      <c r="AD222" s="12">
        <v>1643</v>
      </c>
      <c r="AE222" s="75">
        <v>2</v>
      </c>
      <c r="AF222" s="75">
        <v>2</v>
      </c>
      <c r="AG222" s="13">
        <f t="shared" si="626"/>
        <v>9.570130475302889E-2</v>
      </c>
      <c r="AH222" s="12"/>
      <c r="AI222" s="75"/>
      <c r="AJ222" s="75"/>
      <c r="AK222" s="13" t="str">
        <f t="shared" si="627"/>
        <v/>
      </c>
      <c r="AL222" s="12"/>
      <c r="AM222" s="75"/>
      <c r="AN222" s="75"/>
      <c r="AO222" s="13" t="str">
        <f t="shared" si="628"/>
        <v/>
      </c>
      <c r="AP222" s="12" t="str">
        <f t="shared" si="629"/>
        <v/>
      </c>
      <c r="AQ222" s="75" t="str">
        <f t="shared" si="651"/>
        <v/>
      </c>
      <c r="AR222" s="75" t="str">
        <f t="shared" si="652"/>
        <v/>
      </c>
      <c r="AS222" s="13" t="str">
        <f t="shared" si="630"/>
        <v/>
      </c>
      <c r="AT222" s="12">
        <v>11250</v>
      </c>
      <c r="AU222" s="75">
        <v>14</v>
      </c>
      <c r="AV222" s="75">
        <v>13</v>
      </c>
      <c r="AW222" s="13">
        <f t="shared" si="631"/>
        <v>0.65528890959925445</v>
      </c>
      <c r="AX222" s="12">
        <f t="shared" si="632"/>
        <v>17168</v>
      </c>
      <c r="AY222" s="83">
        <f t="shared" si="633"/>
        <v>21</v>
      </c>
      <c r="AZ222" s="83">
        <f t="shared" si="634"/>
        <v>19</v>
      </c>
      <c r="BA222" s="84">
        <f t="shared" si="635"/>
        <v>1</v>
      </c>
      <c r="BB222" s="12"/>
      <c r="BC222" s="75"/>
      <c r="BD222" s="75"/>
      <c r="BE222" s="13" t="str">
        <f t="shared" si="636"/>
        <v/>
      </c>
      <c r="BF222" s="12"/>
      <c r="BG222" s="75"/>
      <c r="BH222" s="75"/>
      <c r="BI222" s="13" t="str">
        <f t="shared" si="637"/>
        <v/>
      </c>
      <c r="BJ222" s="12"/>
      <c r="BK222" s="75"/>
      <c r="BL222" s="75"/>
      <c r="BM222" s="13" t="str">
        <f t="shared" si="638"/>
        <v/>
      </c>
      <c r="BN222" s="12"/>
      <c r="BO222" s="75"/>
      <c r="BP222" s="75"/>
      <c r="BQ222" s="13" t="str">
        <f t="shared" si="639"/>
        <v/>
      </c>
      <c r="BR222" s="12"/>
      <c r="BS222" s="75"/>
      <c r="BT222" s="75"/>
      <c r="BU222" s="13" t="str">
        <f t="shared" si="640"/>
        <v/>
      </c>
      <c r="BV222" s="12"/>
      <c r="BW222" s="75"/>
      <c r="BX222" s="75"/>
      <c r="BY222" s="13" t="str">
        <f t="shared" si="641"/>
        <v/>
      </c>
      <c r="BZ222" s="12"/>
      <c r="CA222" s="75"/>
      <c r="CB222" s="75"/>
      <c r="CC222" s="13" t="str">
        <f t="shared" si="642"/>
        <v/>
      </c>
      <c r="CD222" s="12"/>
      <c r="CE222" s="75"/>
      <c r="CF222" s="75"/>
      <c r="CG222" s="13" t="str">
        <f t="shared" si="643"/>
        <v/>
      </c>
      <c r="CH222" s="12"/>
      <c r="CI222" s="75"/>
      <c r="CJ222" s="75"/>
      <c r="CK222" s="13"/>
      <c r="CL222" s="12"/>
      <c r="CM222" s="75"/>
      <c r="CN222" s="75"/>
      <c r="CO222" s="13"/>
      <c r="CP222" s="12"/>
      <c r="CQ222" s="75"/>
      <c r="CR222" s="75"/>
      <c r="CS222" s="13" t="str">
        <f t="shared" si="644"/>
        <v/>
      </c>
      <c r="CT222" s="85">
        <f t="shared" si="645"/>
        <v>0</v>
      </c>
    </row>
    <row r="223" spans="1:98">
      <c r="A223" s="1">
        <v>342157</v>
      </c>
      <c r="B223" s="75" t="s">
        <v>2488</v>
      </c>
      <c r="C223" s="86" t="s">
        <v>1308</v>
      </c>
      <c r="D223" s="75" t="str">
        <f t="shared" si="653"/>
        <v>2021年</v>
      </c>
      <c r="E223" s="76">
        <v>44837</v>
      </c>
      <c r="F223" s="28">
        <v>19073</v>
      </c>
      <c r="G223" s="28">
        <v>12764</v>
      </c>
      <c r="H223" s="28">
        <v>19300</v>
      </c>
      <c r="I223" s="13">
        <f t="shared" si="647"/>
        <v>0.66921826665967599</v>
      </c>
      <c r="J223" s="12">
        <v>12627</v>
      </c>
      <c r="K223" s="28">
        <v>137</v>
      </c>
      <c r="L223" s="27">
        <f t="shared" si="654"/>
        <v>12764</v>
      </c>
      <c r="M223" s="77"/>
      <c r="N223" s="82"/>
      <c r="O223" s="75"/>
      <c r="P223" s="75"/>
      <c r="Q223" s="13" t="str">
        <f t="shared" si="619"/>
        <v/>
      </c>
      <c r="R223" s="12"/>
      <c r="S223" s="75"/>
      <c r="T223" s="75"/>
      <c r="U223" s="13" t="str">
        <f t="shared" ref="U223:U241" si="655">IF(AND(R223&lt;&gt;""),R223/J223,"")</f>
        <v/>
      </c>
      <c r="V223" s="12"/>
      <c r="W223" s="75"/>
      <c r="X223" s="75"/>
      <c r="Y223" s="13" t="str">
        <f t="shared" ref="Y223:Y243" si="656">IF(AND(V223&lt;&gt;""),V223/J223,"")</f>
        <v/>
      </c>
      <c r="Z223" s="12">
        <v>667</v>
      </c>
      <c r="AA223" s="75">
        <v>1</v>
      </c>
      <c r="AB223" s="75">
        <v>1</v>
      </c>
      <c r="AC223" s="13">
        <f t="shared" ref="AC223:AC243" si="657">IF(AND(Z223&lt;&gt;""),Z223/J223,"")</f>
        <v>5.2823315118397086E-2</v>
      </c>
      <c r="AD223" s="12"/>
      <c r="AE223" s="75"/>
      <c r="AF223" s="75"/>
      <c r="AG223" s="13" t="str">
        <f t="shared" ref="AG223:AG243" si="658">IF(AND(AD223&lt;&gt;""),AD223/J223,"")</f>
        <v/>
      </c>
      <c r="AH223" s="12"/>
      <c r="AI223" s="75"/>
      <c r="AJ223" s="75"/>
      <c r="AK223" s="13" t="str">
        <f t="shared" ref="AK223:AK243" si="659">IF(AND(AH223&lt;&gt;""),AH223/J223,"")</f>
        <v/>
      </c>
      <c r="AL223" s="12"/>
      <c r="AM223" s="75"/>
      <c r="AN223" s="75"/>
      <c r="AO223" s="13" t="str">
        <f t="shared" ref="AO223:AO243" si="660">IF(AND(AL223&lt;&gt;""),AL223/J223,"")</f>
        <v/>
      </c>
      <c r="AP223" s="12" t="str">
        <f t="shared" ref="AP223:AP243" si="661">IF(OR(BB223&lt;&gt;"",BF223&lt;&gt;"",BJ223&lt;&gt;"",BN223&lt;&gt;"",BR223&lt;&gt;"",BV223&lt;&gt;"",BZ223&lt;&gt;"",CH223&lt;&gt;"",CL223&lt;&gt;"",CD223&lt;&gt;"",CP223&lt;&gt;""),BB223+BF223+BJ223+BN223+BR223+BV223+BZ223+CH223+CL223+CD223+CP223,"")</f>
        <v/>
      </c>
      <c r="AQ223" s="75" t="str">
        <f t="shared" si="651"/>
        <v/>
      </c>
      <c r="AR223" s="75" t="str">
        <f t="shared" si="652"/>
        <v/>
      </c>
      <c r="AS223" s="13" t="str">
        <f t="shared" ref="AS223:AS243" si="662">IF(SUM(BE223,BI223,BM223,BQ223,BU223,BY223,CC223,CG223,CK223,CO223,CS223)=0,"",SUM(BE223,BI223,BM223,BQ223,BU223,BY223,CC223,CG223,CK223,CO223,CS223))</f>
        <v/>
      </c>
      <c r="AT223" s="12">
        <v>11960</v>
      </c>
      <c r="AU223" s="75">
        <v>20</v>
      </c>
      <c r="AV223" s="75">
        <v>15</v>
      </c>
      <c r="AW223" s="13">
        <f t="shared" ref="AW223:AW243" si="663">IF(AND(AT223&lt;&gt;""),AT223/J223,"")</f>
        <v>0.94717668488160289</v>
      </c>
      <c r="AX223" s="12">
        <f t="shared" ref="AX223:AX243" si="664">IF(IF(M223="",N223+R223+V223+Z223+AD223+AH223+AL223+CH223+CL223+IF(AP223="",0,AP223)+AT223,"")=0,"",IF(M223="",N223+R223+V223+Z223+AD223+AH223+AL223+CH223+CL223+IF(AP223="",0,AP223)+AT223,""))</f>
        <v>12627</v>
      </c>
      <c r="AY223" s="83">
        <f t="shared" ref="AY223:AY243" si="665">O223+S223+W223+AA223+AE223+AM223+AU223+AI223+IF(AQ223="",0,AQ223)</f>
        <v>21</v>
      </c>
      <c r="AZ223" s="83">
        <f t="shared" ref="AZ223:AZ243" si="666">P223+T223+X223+AB223+AF223+AN223+AV223+AJ223+IF(AR223="",0,AR223)</f>
        <v>16</v>
      </c>
      <c r="BA223" s="84">
        <f t="shared" ref="BA223:BA243" si="667">IF(SUM(Q223,U223,Y223,AC223,AG223,AK223,AO223,AW223,AS223)=0,"",SUM(Q223,U223,Y223,AC223,AG223,AK223,AO223,AW223,AS223))</f>
        <v>1</v>
      </c>
      <c r="BB223" s="12"/>
      <c r="BC223" s="75"/>
      <c r="BD223" s="75"/>
      <c r="BE223" s="13" t="str">
        <f t="shared" ref="BE223:BE243" si="668">IF(AND(BB223&lt;&gt;""),BB223/J223,"")</f>
        <v/>
      </c>
      <c r="BF223" s="12"/>
      <c r="BG223" s="75"/>
      <c r="BH223" s="75"/>
      <c r="BI223" s="13" t="str">
        <f t="shared" si="637"/>
        <v/>
      </c>
      <c r="BJ223" s="12"/>
      <c r="BK223" s="75"/>
      <c r="BL223" s="75"/>
      <c r="BM223" s="13" t="str">
        <f t="shared" ref="BM223:BM243" si="669">IF(AND(BJ223&lt;&gt;""),BJ223/J223,"")</f>
        <v/>
      </c>
      <c r="BN223" s="12"/>
      <c r="BO223" s="75"/>
      <c r="BP223" s="75"/>
      <c r="BQ223" s="13" t="str">
        <f t="shared" ref="BQ223:BQ243" si="670">IF(AND(BN223&lt;&gt;""),BN223/J223,"")</f>
        <v/>
      </c>
      <c r="BR223" s="12"/>
      <c r="BS223" s="75"/>
      <c r="BT223" s="75"/>
      <c r="BU223" s="13" t="str">
        <f t="shared" ref="BU223:BU243" si="671">IF(AND(BR223&lt;&gt;""),BR223/J223,"")</f>
        <v/>
      </c>
      <c r="BV223" s="12"/>
      <c r="BW223" s="75"/>
      <c r="BX223" s="75"/>
      <c r="BY223" s="13" t="str">
        <f t="shared" ref="BY223:BY243" si="672">IF(AND(BV223&lt;&gt;""),BV223/J223,"")</f>
        <v/>
      </c>
      <c r="BZ223" s="12"/>
      <c r="CA223" s="75"/>
      <c r="CB223" s="75"/>
      <c r="CC223" s="13" t="str">
        <f t="shared" ref="CC223:CC243" si="673">IF(AND(BZ223&lt;&gt;""),BZ223/J223,"")</f>
        <v/>
      </c>
      <c r="CD223" s="12"/>
      <c r="CE223" s="75"/>
      <c r="CF223" s="75"/>
      <c r="CG223" s="13" t="str">
        <f t="shared" ref="CG223:CG243" si="674">IF(AND(CD223&lt;&gt;""),CD223/J223,"")</f>
        <v/>
      </c>
      <c r="CH223" s="12"/>
      <c r="CI223" s="75"/>
      <c r="CJ223" s="75"/>
      <c r="CK223" s="13"/>
      <c r="CL223" s="12"/>
      <c r="CM223" s="75"/>
      <c r="CN223" s="75"/>
      <c r="CO223" s="13"/>
      <c r="CP223" s="12"/>
      <c r="CQ223" s="75"/>
      <c r="CR223" s="75"/>
      <c r="CS223" s="13" t="str">
        <f t="shared" ref="CS223:CS243" si="675">IF(AND(CP223&lt;&gt;""),CP223/J223,"")</f>
        <v/>
      </c>
      <c r="CT223" s="85">
        <f t="shared" ref="CT223:CT243" si="676">SUM(CS223,CO223,CK223,CG223,BY223,BU223,BQ223,BM223,BI223,BE223,CC223)</f>
        <v>0</v>
      </c>
    </row>
    <row r="224" spans="1:98">
      <c r="A224" s="1">
        <v>352039</v>
      </c>
      <c r="B224" s="75" t="s">
        <v>2494</v>
      </c>
      <c r="C224" s="86" t="s">
        <v>1319</v>
      </c>
      <c r="D224" s="75" t="str">
        <f t="shared" si="653"/>
        <v>2022年</v>
      </c>
      <c r="E224" s="76">
        <v>44675</v>
      </c>
      <c r="F224" s="28">
        <v>155200</v>
      </c>
      <c r="G224" s="28">
        <v>67220</v>
      </c>
      <c r="H224" s="28">
        <v>158678</v>
      </c>
      <c r="I224" s="13">
        <f t="shared" ref="I224:I247" si="677">IF(AND(F224&lt;&gt;"",G224&lt;&gt;""),G224/F224,"")</f>
        <v>0.43311855670103094</v>
      </c>
      <c r="J224" s="12">
        <v>66455</v>
      </c>
      <c r="K224" s="28">
        <v>765</v>
      </c>
      <c r="L224" s="27">
        <f t="shared" si="654"/>
        <v>67220</v>
      </c>
      <c r="M224" s="77"/>
      <c r="N224" s="82">
        <v>12937.495999999999</v>
      </c>
      <c r="O224" s="75">
        <v>7</v>
      </c>
      <c r="P224" s="75">
        <v>7</v>
      </c>
      <c r="Q224" s="13">
        <f t="shared" si="619"/>
        <v>0.19468055074862689</v>
      </c>
      <c r="R224" s="12"/>
      <c r="S224" s="75"/>
      <c r="T224" s="75"/>
      <c r="U224" s="13" t="str">
        <f t="shared" si="655"/>
        <v/>
      </c>
      <c r="V224" s="12">
        <v>4131</v>
      </c>
      <c r="W224" s="75">
        <v>3</v>
      </c>
      <c r="X224" s="75">
        <v>2</v>
      </c>
      <c r="Y224" s="13">
        <f t="shared" si="656"/>
        <v>6.2162365510495823E-2</v>
      </c>
      <c r="Z224" s="12">
        <v>7102.268</v>
      </c>
      <c r="AA224" s="75">
        <v>4</v>
      </c>
      <c r="AB224" s="75">
        <v>4</v>
      </c>
      <c r="AC224" s="13">
        <f t="shared" si="657"/>
        <v>0.1068733428635919</v>
      </c>
      <c r="AD224" s="12"/>
      <c r="AE224" s="75"/>
      <c r="AF224" s="75"/>
      <c r="AG224" s="13" t="str">
        <f t="shared" si="658"/>
        <v/>
      </c>
      <c r="AH224" s="12"/>
      <c r="AI224" s="75"/>
      <c r="AJ224" s="75"/>
      <c r="AK224" s="13" t="str">
        <f t="shared" si="659"/>
        <v/>
      </c>
      <c r="AL224" s="12"/>
      <c r="AM224" s="75"/>
      <c r="AN224" s="75"/>
      <c r="AO224" s="13" t="str">
        <f t="shared" si="660"/>
        <v/>
      </c>
      <c r="AP224" s="12">
        <f t="shared" si="661"/>
        <v>62</v>
      </c>
      <c r="AQ224" s="75">
        <f t="shared" si="651"/>
        <v>1</v>
      </c>
      <c r="AR224" s="75">
        <f t="shared" si="652"/>
        <v>0</v>
      </c>
      <c r="AS224" s="13">
        <f t="shared" si="662"/>
        <v>9.3296215484162213E-4</v>
      </c>
      <c r="AT224" s="12">
        <v>42222.233</v>
      </c>
      <c r="AU224" s="75">
        <v>28</v>
      </c>
      <c r="AV224" s="75">
        <v>21</v>
      </c>
      <c r="AW224" s="13">
        <f t="shared" si="663"/>
        <v>0.63535073357911365</v>
      </c>
      <c r="AX224" s="12">
        <f t="shared" si="664"/>
        <v>66454.997000000003</v>
      </c>
      <c r="AY224" s="83">
        <f t="shared" si="665"/>
        <v>43</v>
      </c>
      <c r="AZ224" s="83">
        <f t="shared" si="666"/>
        <v>34</v>
      </c>
      <c r="BA224" s="84">
        <f t="shared" si="667"/>
        <v>0.99999995485666993</v>
      </c>
      <c r="BB224" s="12"/>
      <c r="BC224" s="75"/>
      <c r="BD224" s="75"/>
      <c r="BE224" s="13" t="str">
        <f t="shared" si="668"/>
        <v/>
      </c>
      <c r="BF224" s="12"/>
      <c r="BG224" s="75"/>
      <c r="BH224" s="75"/>
      <c r="BI224" s="13" t="str">
        <f t="shared" ref="BI224:BI244" si="678">IF(AND(BF224&lt;&gt;""),BF224/J224,"")</f>
        <v/>
      </c>
      <c r="BJ224" s="12"/>
      <c r="BK224" s="75"/>
      <c r="BL224" s="75"/>
      <c r="BM224" s="13" t="str">
        <f t="shared" si="669"/>
        <v/>
      </c>
      <c r="BN224" s="12"/>
      <c r="BO224" s="75"/>
      <c r="BP224" s="75"/>
      <c r="BQ224" s="13" t="str">
        <f t="shared" si="670"/>
        <v/>
      </c>
      <c r="BR224" s="12"/>
      <c r="BS224" s="75"/>
      <c r="BT224" s="75"/>
      <c r="BU224" s="13" t="str">
        <f t="shared" si="671"/>
        <v/>
      </c>
      <c r="BV224" s="12"/>
      <c r="BW224" s="75"/>
      <c r="BX224" s="75"/>
      <c r="BY224" s="13" t="str">
        <f t="shared" si="672"/>
        <v/>
      </c>
      <c r="BZ224" s="12"/>
      <c r="CA224" s="75"/>
      <c r="CB224" s="75"/>
      <c r="CC224" s="13" t="str">
        <f t="shared" si="673"/>
        <v/>
      </c>
      <c r="CD224" s="12"/>
      <c r="CE224" s="75"/>
      <c r="CF224" s="75"/>
      <c r="CG224" s="13" t="str">
        <f t="shared" si="674"/>
        <v/>
      </c>
      <c r="CH224" s="12"/>
      <c r="CI224" s="75"/>
      <c r="CJ224" s="75"/>
      <c r="CK224" s="13"/>
      <c r="CL224" s="12"/>
      <c r="CM224" s="75"/>
      <c r="CN224" s="75"/>
      <c r="CO224" s="13"/>
      <c r="CP224" s="12">
        <v>62</v>
      </c>
      <c r="CQ224" s="75">
        <v>1</v>
      </c>
      <c r="CR224" s="75">
        <v>0</v>
      </c>
      <c r="CS224" s="13">
        <f t="shared" si="675"/>
        <v>9.3296215484162213E-4</v>
      </c>
      <c r="CT224" s="85">
        <f t="shared" si="676"/>
        <v>9.3296215484162213E-4</v>
      </c>
    </row>
    <row r="225" spans="1:98">
      <c r="A225" s="1">
        <v>352047</v>
      </c>
      <c r="B225" s="75" t="s">
        <v>2494</v>
      </c>
      <c r="C225" s="86" t="s">
        <v>1320</v>
      </c>
      <c r="D225" s="75" t="str">
        <f t="shared" si="653"/>
        <v>2022年</v>
      </c>
      <c r="E225" s="76">
        <v>44675</v>
      </c>
      <c r="F225" s="28">
        <v>38653</v>
      </c>
      <c r="G225" s="28">
        <v>22367</v>
      </c>
      <c r="H225" s="28"/>
      <c r="I225" s="13">
        <f t="shared" si="677"/>
        <v>0.57866142343414484</v>
      </c>
      <c r="J225" s="12">
        <v>22198.999</v>
      </c>
      <c r="K225" s="28">
        <v>168</v>
      </c>
      <c r="L225" s="27">
        <f t="shared" si="654"/>
        <v>22366.999</v>
      </c>
      <c r="M225" s="77"/>
      <c r="N225" s="82"/>
      <c r="O225" s="75"/>
      <c r="P225" s="75"/>
      <c r="Q225" s="13" t="str">
        <f t="shared" si="619"/>
        <v/>
      </c>
      <c r="R225" s="12"/>
      <c r="S225" s="75"/>
      <c r="T225" s="75"/>
      <c r="U225" s="13" t="str">
        <f t="shared" si="655"/>
        <v/>
      </c>
      <c r="V225" s="12">
        <v>1593</v>
      </c>
      <c r="W225" s="75">
        <v>2</v>
      </c>
      <c r="X225" s="75">
        <v>1</v>
      </c>
      <c r="Y225" s="13">
        <f t="shared" si="656"/>
        <v>7.1759992421279895E-2</v>
      </c>
      <c r="Z225" s="12">
        <v>2433</v>
      </c>
      <c r="AA225" s="75">
        <v>2</v>
      </c>
      <c r="AB225" s="75">
        <v>2</v>
      </c>
      <c r="AC225" s="13">
        <f t="shared" si="657"/>
        <v>0.10959953644756684</v>
      </c>
      <c r="AD225" s="12"/>
      <c r="AE225" s="75"/>
      <c r="AF225" s="75"/>
      <c r="AG225" s="13" t="str">
        <f t="shared" si="658"/>
        <v/>
      </c>
      <c r="AH225" s="12"/>
      <c r="AI225" s="75"/>
      <c r="AJ225" s="75"/>
      <c r="AK225" s="13" t="str">
        <f t="shared" si="659"/>
        <v/>
      </c>
      <c r="AL225" s="12"/>
      <c r="AM225" s="75"/>
      <c r="AN225" s="75"/>
      <c r="AO225" s="13" t="str">
        <f t="shared" si="660"/>
        <v/>
      </c>
      <c r="AP225" s="12" t="str">
        <f t="shared" si="661"/>
        <v/>
      </c>
      <c r="AQ225" s="75" t="str">
        <f t="shared" si="651"/>
        <v/>
      </c>
      <c r="AR225" s="75" t="str">
        <f t="shared" si="652"/>
        <v/>
      </c>
      <c r="AS225" s="13" t="str">
        <f t="shared" si="662"/>
        <v/>
      </c>
      <c r="AT225" s="12">
        <v>18172.999</v>
      </c>
      <c r="AU225" s="75">
        <v>20</v>
      </c>
      <c r="AV225" s="75">
        <v>17</v>
      </c>
      <c r="AW225" s="13">
        <f t="shared" si="663"/>
        <v>0.81864047113115324</v>
      </c>
      <c r="AX225" s="12">
        <f t="shared" si="664"/>
        <v>22198.999</v>
      </c>
      <c r="AY225" s="83">
        <f t="shared" si="665"/>
        <v>24</v>
      </c>
      <c r="AZ225" s="83">
        <f t="shared" si="666"/>
        <v>20</v>
      </c>
      <c r="BA225" s="84">
        <f t="shared" si="667"/>
        <v>1</v>
      </c>
      <c r="BB225" s="12"/>
      <c r="BC225" s="75"/>
      <c r="BD225" s="75"/>
      <c r="BE225" s="13" t="str">
        <f t="shared" si="668"/>
        <v/>
      </c>
      <c r="BF225" s="12"/>
      <c r="BG225" s="75"/>
      <c r="BH225" s="75"/>
      <c r="BI225" s="13" t="str">
        <f t="shared" si="678"/>
        <v/>
      </c>
      <c r="BJ225" s="12"/>
      <c r="BK225" s="75"/>
      <c r="BL225" s="75"/>
      <c r="BM225" s="13" t="str">
        <f t="shared" si="669"/>
        <v/>
      </c>
      <c r="BN225" s="12"/>
      <c r="BO225" s="75"/>
      <c r="BP225" s="75"/>
      <c r="BQ225" s="13" t="str">
        <f t="shared" si="670"/>
        <v/>
      </c>
      <c r="BR225" s="12"/>
      <c r="BS225" s="75"/>
      <c r="BT225" s="75"/>
      <c r="BU225" s="13" t="str">
        <f t="shared" si="671"/>
        <v/>
      </c>
      <c r="BV225" s="12"/>
      <c r="BW225" s="75"/>
      <c r="BX225" s="75"/>
      <c r="BY225" s="13" t="str">
        <f t="shared" si="672"/>
        <v/>
      </c>
      <c r="BZ225" s="12"/>
      <c r="CA225" s="75"/>
      <c r="CB225" s="75"/>
      <c r="CC225" s="13" t="str">
        <f t="shared" si="673"/>
        <v/>
      </c>
      <c r="CD225" s="12"/>
      <c r="CE225" s="75"/>
      <c r="CF225" s="75"/>
      <c r="CG225" s="13" t="str">
        <f t="shared" si="674"/>
        <v/>
      </c>
      <c r="CH225" s="12"/>
      <c r="CI225" s="75"/>
      <c r="CJ225" s="75"/>
      <c r="CK225" s="13"/>
      <c r="CL225" s="12"/>
      <c r="CM225" s="75"/>
      <c r="CN225" s="75"/>
      <c r="CO225" s="13"/>
      <c r="CP225" s="12"/>
      <c r="CQ225" s="75"/>
      <c r="CR225" s="75"/>
      <c r="CS225" s="13" t="str">
        <f t="shared" si="675"/>
        <v/>
      </c>
      <c r="CT225" s="85">
        <f t="shared" si="676"/>
        <v>0</v>
      </c>
    </row>
    <row r="226" spans="1:98">
      <c r="A226" s="1">
        <v>352071</v>
      </c>
      <c r="B226" s="75" t="s">
        <v>2494</v>
      </c>
      <c r="C226" s="86" t="s">
        <v>1321</v>
      </c>
      <c r="D226" s="75" t="str">
        <f t="shared" si="653"/>
        <v>2022年</v>
      </c>
      <c r="E226" s="76">
        <v>44661</v>
      </c>
      <c r="F226" s="28">
        <v>46395</v>
      </c>
      <c r="G226" s="28">
        <v>21002</v>
      </c>
      <c r="H226" s="28">
        <v>47230</v>
      </c>
      <c r="I226" s="13">
        <f t="shared" si="677"/>
        <v>0.45267809031145595</v>
      </c>
      <c r="J226" s="12">
        <v>20800</v>
      </c>
      <c r="K226" s="28">
        <v>202</v>
      </c>
      <c r="L226" s="27">
        <f t="shared" si="654"/>
        <v>21002</v>
      </c>
      <c r="M226" s="77"/>
      <c r="N226" s="82"/>
      <c r="O226" s="75"/>
      <c r="P226" s="75"/>
      <c r="Q226" s="13" t="str">
        <f t="shared" si="619"/>
        <v/>
      </c>
      <c r="R226" s="12"/>
      <c r="S226" s="75"/>
      <c r="T226" s="75"/>
      <c r="U226" s="13" t="str">
        <f t="shared" si="655"/>
        <v/>
      </c>
      <c r="V226" s="12">
        <v>1242</v>
      </c>
      <c r="W226" s="75">
        <v>2</v>
      </c>
      <c r="X226" s="75">
        <v>2</v>
      </c>
      <c r="Y226" s="13">
        <f t="shared" si="656"/>
        <v>5.9711538461538462E-2</v>
      </c>
      <c r="Z226" s="12">
        <v>2763.6550000000002</v>
      </c>
      <c r="AA226" s="75">
        <v>2</v>
      </c>
      <c r="AB226" s="75">
        <v>2</v>
      </c>
      <c r="AC226" s="13">
        <f t="shared" si="657"/>
        <v>0.13286802884615387</v>
      </c>
      <c r="AD226" s="12"/>
      <c r="AE226" s="75"/>
      <c r="AF226" s="75"/>
      <c r="AG226" s="13" t="str">
        <f t="shared" si="658"/>
        <v/>
      </c>
      <c r="AH226" s="12"/>
      <c r="AI226" s="75"/>
      <c r="AJ226" s="75"/>
      <c r="AK226" s="13" t="str">
        <f t="shared" si="659"/>
        <v/>
      </c>
      <c r="AL226" s="12"/>
      <c r="AM226" s="75"/>
      <c r="AN226" s="75"/>
      <c r="AO226" s="13" t="str">
        <f t="shared" si="660"/>
        <v/>
      </c>
      <c r="AP226" s="12">
        <f t="shared" si="661"/>
        <v>1007</v>
      </c>
      <c r="AQ226" s="75">
        <f t="shared" si="651"/>
        <v>1</v>
      </c>
      <c r="AR226" s="75">
        <f t="shared" si="652"/>
        <v>1</v>
      </c>
      <c r="AS226" s="13">
        <f t="shared" si="662"/>
        <v>4.8413461538461537E-2</v>
      </c>
      <c r="AT226" s="12">
        <v>15787.344999999999</v>
      </c>
      <c r="AU226" s="75">
        <v>20</v>
      </c>
      <c r="AV226" s="75">
        <v>15</v>
      </c>
      <c r="AW226" s="13">
        <f t="shared" si="663"/>
        <v>0.75900697115384608</v>
      </c>
      <c r="AX226" s="12">
        <f t="shared" si="664"/>
        <v>20800</v>
      </c>
      <c r="AY226" s="83">
        <f t="shared" si="665"/>
        <v>25</v>
      </c>
      <c r="AZ226" s="83">
        <f t="shared" si="666"/>
        <v>20</v>
      </c>
      <c r="BA226" s="84">
        <f t="shared" si="667"/>
        <v>0.99999999999999989</v>
      </c>
      <c r="BB226" s="12"/>
      <c r="BC226" s="75"/>
      <c r="BD226" s="75"/>
      <c r="BE226" s="13" t="str">
        <f t="shared" si="668"/>
        <v/>
      </c>
      <c r="BF226" s="12"/>
      <c r="BG226" s="75"/>
      <c r="BH226" s="75"/>
      <c r="BI226" s="13" t="str">
        <f t="shared" si="678"/>
        <v/>
      </c>
      <c r="BJ226" s="12"/>
      <c r="BK226" s="75"/>
      <c r="BL226" s="75"/>
      <c r="BM226" s="13" t="str">
        <f t="shared" si="669"/>
        <v/>
      </c>
      <c r="BN226" s="12"/>
      <c r="BO226" s="75"/>
      <c r="BP226" s="75"/>
      <c r="BQ226" s="13" t="str">
        <f t="shared" si="670"/>
        <v/>
      </c>
      <c r="BR226" s="12"/>
      <c r="BS226" s="75"/>
      <c r="BT226" s="75"/>
      <c r="BU226" s="13" t="str">
        <f t="shared" si="671"/>
        <v/>
      </c>
      <c r="BV226" s="12"/>
      <c r="BW226" s="75"/>
      <c r="BX226" s="75"/>
      <c r="BY226" s="13" t="str">
        <f t="shared" si="672"/>
        <v/>
      </c>
      <c r="BZ226" s="12"/>
      <c r="CA226" s="75"/>
      <c r="CB226" s="75"/>
      <c r="CC226" s="13" t="str">
        <f t="shared" si="673"/>
        <v/>
      </c>
      <c r="CD226" s="12">
        <v>1007</v>
      </c>
      <c r="CE226" s="75">
        <v>1</v>
      </c>
      <c r="CF226" s="75">
        <v>1</v>
      </c>
      <c r="CG226" s="13">
        <f t="shared" si="674"/>
        <v>4.8413461538461537E-2</v>
      </c>
      <c r="CH226" s="12"/>
      <c r="CI226" s="75"/>
      <c r="CJ226" s="75"/>
      <c r="CK226" s="13"/>
      <c r="CL226" s="12"/>
      <c r="CM226" s="75"/>
      <c r="CN226" s="75"/>
      <c r="CO226" s="13"/>
      <c r="CP226" s="12"/>
      <c r="CQ226" s="75"/>
      <c r="CR226" s="75"/>
      <c r="CS226" s="13" t="str">
        <f t="shared" si="675"/>
        <v/>
      </c>
      <c r="CT226" s="85">
        <f t="shared" si="676"/>
        <v>4.8413461538461537E-2</v>
      </c>
    </row>
    <row r="227" spans="1:98">
      <c r="A227" s="1">
        <v>352128</v>
      </c>
      <c r="B227" s="75" t="s">
        <v>2494</v>
      </c>
      <c r="C227" s="86" t="s">
        <v>1325</v>
      </c>
      <c r="D227" s="75" t="str">
        <f t="shared" si="653"/>
        <v>2021年</v>
      </c>
      <c r="E227" s="76">
        <v>44900</v>
      </c>
      <c r="F227" s="28">
        <v>26374</v>
      </c>
      <c r="G227" s="28">
        <v>14743</v>
      </c>
      <c r="H227" s="28"/>
      <c r="I227" s="13">
        <f t="shared" si="677"/>
        <v>0.55899749753545158</v>
      </c>
      <c r="J227" s="12">
        <v>14609</v>
      </c>
      <c r="K227" s="28">
        <v>134</v>
      </c>
      <c r="L227" s="27">
        <f t="shared" ref="L227:L239" si="679">IF(J227&lt;&gt;"",J227+K227,"")</f>
        <v>14743</v>
      </c>
      <c r="M227" s="77"/>
      <c r="N227" s="82"/>
      <c r="O227" s="75"/>
      <c r="P227" s="75"/>
      <c r="Q227" s="13" t="str">
        <f t="shared" si="619"/>
        <v/>
      </c>
      <c r="R227" s="12"/>
      <c r="S227" s="75"/>
      <c r="T227" s="75"/>
      <c r="U227" s="13" t="str">
        <f t="shared" si="655"/>
        <v/>
      </c>
      <c r="V227" s="12">
        <v>844</v>
      </c>
      <c r="W227" s="75">
        <v>1</v>
      </c>
      <c r="X227" s="75">
        <v>1</v>
      </c>
      <c r="Y227" s="13">
        <f t="shared" si="656"/>
        <v>5.7772605927852695E-2</v>
      </c>
      <c r="Z227" s="12">
        <v>915</v>
      </c>
      <c r="AA227" s="75">
        <v>1</v>
      </c>
      <c r="AB227" s="75">
        <v>1</v>
      </c>
      <c r="AC227" s="13">
        <f t="shared" si="657"/>
        <v>6.2632623725100964E-2</v>
      </c>
      <c r="AD227" s="12"/>
      <c r="AE227" s="75"/>
      <c r="AF227" s="75"/>
      <c r="AG227" s="13" t="str">
        <f t="shared" si="658"/>
        <v/>
      </c>
      <c r="AH227" s="12"/>
      <c r="AI227" s="75"/>
      <c r="AJ227" s="75"/>
      <c r="AK227" s="13" t="str">
        <f t="shared" si="659"/>
        <v/>
      </c>
      <c r="AL227" s="12"/>
      <c r="AM227" s="75"/>
      <c r="AN227" s="75"/>
      <c r="AO227" s="13" t="str">
        <f t="shared" si="660"/>
        <v/>
      </c>
      <c r="AP227" s="12" t="str">
        <f t="shared" si="661"/>
        <v/>
      </c>
      <c r="AQ227" s="75" t="str">
        <f t="shared" si="651"/>
        <v/>
      </c>
      <c r="AR227" s="75" t="str">
        <f t="shared" si="652"/>
        <v/>
      </c>
      <c r="AS227" s="13" t="str">
        <f t="shared" si="662"/>
        <v/>
      </c>
      <c r="AT227" s="12">
        <v>12850</v>
      </c>
      <c r="AU227" s="75">
        <v>16</v>
      </c>
      <c r="AV227" s="75">
        <v>14</v>
      </c>
      <c r="AW227" s="13">
        <f t="shared" si="663"/>
        <v>0.87959477034704636</v>
      </c>
      <c r="AX227" s="12">
        <f t="shared" si="664"/>
        <v>14609</v>
      </c>
      <c r="AY227" s="83">
        <f t="shared" si="665"/>
        <v>18</v>
      </c>
      <c r="AZ227" s="83">
        <f t="shared" si="666"/>
        <v>16</v>
      </c>
      <c r="BA227" s="84">
        <f t="shared" si="667"/>
        <v>1</v>
      </c>
      <c r="BB227" s="12"/>
      <c r="BC227" s="75"/>
      <c r="BD227" s="75"/>
      <c r="BE227" s="13" t="str">
        <f t="shared" si="668"/>
        <v/>
      </c>
      <c r="BF227" s="12"/>
      <c r="BG227" s="75"/>
      <c r="BH227" s="75"/>
      <c r="BI227" s="13" t="str">
        <f t="shared" si="678"/>
        <v/>
      </c>
      <c r="BJ227" s="12"/>
      <c r="BK227" s="75"/>
      <c r="BL227" s="75"/>
      <c r="BM227" s="13" t="str">
        <f t="shared" si="669"/>
        <v/>
      </c>
      <c r="BN227" s="12"/>
      <c r="BO227" s="75"/>
      <c r="BP227" s="75"/>
      <c r="BQ227" s="13" t="str">
        <f t="shared" si="670"/>
        <v/>
      </c>
      <c r="BR227" s="12"/>
      <c r="BS227" s="75"/>
      <c r="BT227" s="75"/>
      <c r="BU227" s="13" t="str">
        <f t="shared" si="671"/>
        <v/>
      </c>
      <c r="BV227" s="12"/>
      <c r="BW227" s="75"/>
      <c r="BX227" s="75"/>
      <c r="BY227" s="13" t="str">
        <f t="shared" si="672"/>
        <v/>
      </c>
      <c r="BZ227" s="12"/>
      <c r="CA227" s="75"/>
      <c r="CB227" s="75"/>
      <c r="CC227" s="13" t="str">
        <f t="shared" si="673"/>
        <v/>
      </c>
      <c r="CD227" s="12"/>
      <c r="CE227" s="75"/>
      <c r="CF227" s="75"/>
      <c r="CG227" s="13" t="str">
        <f t="shared" si="674"/>
        <v/>
      </c>
      <c r="CH227" s="12"/>
      <c r="CI227" s="75"/>
      <c r="CJ227" s="75"/>
      <c r="CK227" s="13"/>
      <c r="CL227" s="12"/>
      <c r="CM227" s="75"/>
      <c r="CN227" s="75"/>
      <c r="CO227" s="13"/>
      <c r="CP227" s="12"/>
      <c r="CQ227" s="75"/>
      <c r="CR227" s="75"/>
      <c r="CS227" s="13" t="str">
        <f t="shared" si="675"/>
        <v/>
      </c>
      <c r="CT227" s="85">
        <f t="shared" si="676"/>
        <v>0</v>
      </c>
    </row>
    <row r="228" spans="1:98">
      <c r="A228" s="1">
        <v>352161</v>
      </c>
      <c r="B228" s="75" t="s">
        <v>2494</v>
      </c>
      <c r="C228" s="86" t="s">
        <v>1326</v>
      </c>
      <c r="D228" s="75" t="str">
        <f t="shared" ref="D228:D239" si="680">IF(MONTH(E228)&gt;=5, YEAR(E228)-1, YEAR(E228))&amp;"年"</f>
        <v>2021年</v>
      </c>
      <c r="E228" s="76">
        <v>44837</v>
      </c>
      <c r="F228" s="28">
        <v>51120</v>
      </c>
      <c r="G228" s="28">
        <v>24398</v>
      </c>
      <c r="H228" s="28">
        <v>51544</v>
      </c>
      <c r="I228" s="13">
        <f t="shared" si="677"/>
        <v>0.47726917057902973</v>
      </c>
      <c r="J228" s="12">
        <v>24116</v>
      </c>
      <c r="K228" s="28">
        <v>282</v>
      </c>
      <c r="L228" s="27">
        <f t="shared" si="679"/>
        <v>24398</v>
      </c>
      <c r="M228" s="77"/>
      <c r="N228" s="82"/>
      <c r="O228" s="75"/>
      <c r="P228" s="75"/>
      <c r="Q228" s="13" t="str">
        <f t="shared" si="619"/>
        <v/>
      </c>
      <c r="R228" s="12"/>
      <c r="S228" s="75"/>
      <c r="T228" s="75"/>
      <c r="U228" s="13" t="str">
        <f t="shared" si="655"/>
        <v/>
      </c>
      <c r="V228" s="12">
        <v>2019</v>
      </c>
      <c r="W228" s="75">
        <v>2</v>
      </c>
      <c r="X228" s="75">
        <v>2</v>
      </c>
      <c r="Y228" s="13">
        <f t="shared" si="656"/>
        <v>8.3720351633770104E-2</v>
      </c>
      <c r="Z228" s="12">
        <v>2597</v>
      </c>
      <c r="AA228" s="75">
        <v>2</v>
      </c>
      <c r="AB228" s="75">
        <v>2</v>
      </c>
      <c r="AC228" s="13">
        <f t="shared" si="657"/>
        <v>0.10768784209653343</v>
      </c>
      <c r="AD228" s="12"/>
      <c r="AE228" s="75"/>
      <c r="AF228" s="75"/>
      <c r="AG228" s="13" t="str">
        <f t="shared" si="658"/>
        <v/>
      </c>
      <c r="AH228" s="12"/>
      <c r="AI228" s="75"/>
      <c r="AJ228" s="75"/>
      <c r="AK228" s="13" t="str">
        <f t="shared" si="659"/>
        <v/>
      </c>
      <c r="AL228" s="12"/>
      <c r="AM228" s="75"/>
      <c r="AN228" s="75"/>
      <c r="AO228" s="13" t="str">
        <f t="shared" si="660"/>
        <v/>
      </c>
      <c r="AP228" s="12" t="str">
        <f t="shared" si="661"/>
        <v/>
      </c>
      <c r="AQ228" s="75" t="str">
        <f t="shared" si="651"/>
        <v/>
      </c>
      <c r="AR228" s="75" t="str">
        <f t="shared" si="652"/>
        <v/>
      </c>
      <c r="AS228" s="13" t="str">
        <f t="shared" si="662"/>
        <v/>
      </c>
      <c r="AT228" s="12">
        <v>19499.999</v>
      </c>
      <c r="AU228" s="75">
        <v>19</v>
      </c>
      <c r="AV228" s="75">
        <v>18</v>
      </c>
      <c r="AW228" s="13">
        <f t="shared" si="663"/>
        <v>0.80859176480344996</v>
      </c>
      <c r="AX228" s="12">
        <f t="shared" si="664"/>
        <v>24115.999</v>
      </c>
      <c r="AY228" s="83">
        <f t="shared" si="665"/>
        <v>23</v>
      </c>
      <c r="AZ228" s="83">
        <f t="shared" si="666"/>
        <v>22</v>
      </c>
      <c r="BA228" s="84">
        <f t="shared" si="667"/>
        <v>0.99999995853375356</v>
      </c>
      <c r="BB228" s="12"/>
      <c r="BC228" s="75"/>
      <c r="BD228" s="75"/>
      <c r="BE228" s="13" t="str">
        <f t="shared" si="668"/>
        <v/>
      </c>
      <c r="BF228" s="12"/>
      <c r="BG228" s="75"/>
      <c r="BH228" s="75"/>
      <c r="BI228" s="13" t="str">
        <f t="shared" si="678"/>
        <v/>
      </c>
      <c r="BJ228" s="12"/>
      <c r="BK228" s="75"/>
      <c r="BL228" s="75"/>
      <c r="BM228" s="13" t="str">
        <f t="shared" si="669"/>
        <v/>
      </c>
      <c r="BN228" s="12"/>
      <c r="BO228" s="75"/>
      <c r="BP228" s="75"/>
      <c r="BQ228" s="13" t="str">
        <f t="shared" si="670"/>
        <v/>
      </c>
      <c r="BR228" s="12"/>
      <c r="BS228" s="75"/>
      <c r="BT228" s="75"/>
      <c r="BU228" s="13" t="str">
        <f t="shared" si="671"/>
        <v/>
      </c>
      <c r="BV228" s="12"/>
      <c r="BW228" s="75"/>
      <c r="BX228" s="75"/>
      <c r="BY228" s="13" t="str">
        <f t="shared" si="672"/>
        <v/>
      </c>
      <c r="BZ228" s="12"/>
      <c r="CA228" s="75"/>
      <c r="CB228" s="75"/>
      <c r="CC228" s="13" t="str">
        <f t="shared" si="673"/>
        <v/>
      </c>
      <c r="CD228" s="12"/>
      <c r="CE228" s="75"/>
      <c r="CF228" s="75"/>
      <c r="CG228" s="13" t="str">
        <f t="shared" si="674"/>
        <v/>
      </c>
      <c r="CH228" s="12"/>
      <c r="CI228" s="75"/>
      <c r="CJ228" s="75"/>
      <c r="CK228" s="13"/>
      <c r="CL228" s="12"/>
      <c r="CM228" s="75"/>
      <c r="CN228" s="75"/>
      <c r="CO228" s="13"/>
      <c r="CP228" s="12"/>
      <c r="CQ228" s="75"/>
      <c r="CR228" s="75"/>
      <c r="CS228" s="13" t="str">
        <f t="shared" si="675"/>
        <v/>
      </c>
      <c r="CT228" s="85">
        <f t="shared" si="676"/>
        <v>0</v>
      </c>
    </row>
    <row r="229" spans="1:98">
      <c r="A229" s="1">
        <v>353418</v>
      </c>
      <c r="B229" s="75" t="s">
        <v>2494</v>
      </c>
      <c r="C229" s="86" t="s">
        <v>1330</v>
      </c>
      <c r="D229" s="75" t="str">
        <f t="shared" si="680"/>
        <v>2022年</v>
      </c>
      <c r="E229" s="76">
        <v>44612</v>
      </c>
      <c r="F229" s="28"/>
      <c r="G229" s="28"/>
      <c r="H229" s="28">
        <v>2319</v>
      </c>
      <c r="I229" s="13" t="str">
        <f t="shared" si="677"/>
        <v/>
      </c>
      <c r="J229" s="12"/>
      <c r="K229" s="28"/>
      <c r="L229" s="27" t="str">
        <f t="shared" si="679"/>
        <v/>
      </c>
      <c r="M229" s="77" t="s">
        <v>1769</v>
      </c>
      <c r="N229" s="82"/>
      <c r="O229" s="75"/>
      <c r="P229" s="75"/>
      <c r="Q229" s="13" t="str">
        <f t="shared" si="619"/>
        <v/>
      </c>
      <c r="R229" s="12"/>
      <c r="S229" s="75"/>
      <c r="T229" s="75"/>
      <c r="U229" s="13" t="str">
        <f t="shared" si="655"/>
        <v/>
      </c>
      <c r="V229" s="12"/>
      <c r="W229" s="75"/>
      <c r="X229" s="75"/>
      <c r="Y229" s="13" t="str">
        <f t="shared" si="656"/>
        <v/>
      </c>
      <c r="Z229" s="12"/>
      <c r="AA229" s="75"/>
      <c r="AB229" s="75"/>
      <c r="AC229" s="13" t="str">
        <f t="shared" si="657"/>
        <v/>
      </c>
      <c r="AD229" s="12"/>
      <c r="AE229" s="75"/>
      <c r="AF229" s="75"/>
      <c r="AG229" s="13" t="str">
        <f t="shared" si="658"/>
        <v/>
      </c>
      <c r="AH229" s="12"/>
      <c r="AI229" s="75"/>
      <c r="AJ229" s="75"/>
      <c r="AK229" s="13" t="str">
        <f t="shared" si="659"/>
        <v/>
      </c>
      <c r="AL229" s="12"/>
      <c r="AM229" s="75"/>
      <c r="AN229" s="75"/>
      <c r="AO229" s="13" t="str">
        <f t="shared" si="660"/>
        <v/>
      </c>
      <c r="AP229" s="12" t="str">
        <f t="shared" si="661"/>
        <v/>
      </c>
      <c r="AQ229" s="75" t="str">
        <f t="shared" si="651"/>
        <v/>
      </c>
      <c r="AR229" s="75" t="str">
        <f t="shared" si="652"/>
        <v/>
      </c>
      <c r="AS229" s="13" t="str">
        <f t="shared" si="662"/>
        <v/>
      </c>
      <c r="AT229" s="12"/>
      <c r="AU229" s="75">
        <v>10</v>
      </c>
      <c r="AV229" s="75">
        <v>10</v>
      </c>
      <c r="AW229" s="13" t="str">
        <f t="shared" si="663"/>
        <v/>
      </c>
      <c r="AX229" s="12" t="str">
        <f t="shared" si="664"/>
        <v/>
      </c>
      <c r="AY229" s="83">
        <f t="shared" si="665"/>
        <v>10</v>
      </c>
      <c r="AZ229" s="83">
        <f t="shared" si="666"/>
        <v>10</v>
      </c>
      <c r="BA229" s="84" t="str">
        <f t="shared" si="667"/>
        <v/>
      </c>
      <c r="BB229" s="12"/>
      <c r="BC229" s="75"/>
      <c r="BD229" s="75"/>
      <c r="BE229" s="13" t="str">
        <f t="shared" si="668"/>
        <v/>
      </c>
      <c r="BF229" s="12"/>
      <c r="BG229" s="75"/>
      <c r="BH229" s="75"/>
      <c r="BI229" s="13" t="str">
        <f t="shared" si="678"/>
        <v/>
      </c>
      <c r="BJ229" s="12"/>
      <c r="BK229" s="75"/>
      <c r="BL229" s="75"/>
      <c r="BM229" s="13" t="str">
        <f t="shared" si="669"/>
        <v/>
      </c>
      <c r="BN229" s="12"/>
      <c r="BO229" s="75"/>
      <c r="BP229" s="75"/>
      <c r="BQ229" s="13" t="str">
        <f t="shared" si="670"/>
        <v/>
      </c>
      <c r="BR229" s="12"/>
      <c r="BS229" s="75"/>
      <c r="BT229" s="75"/>
      <c r="BU229" s="13" t="str">
        <f t="shared" si="671"/>
        <v/>
      </c>
      <c r="BV229" s="12"/>
      <c r="BW229" s="75"/>
      <c r="BX229" s="75"/>
      <c r="BY229" s="13" t="str">
        <f t="shared" si="672"/>
        <v/>
      </c>
      <c r="BZ229" s="12"/>
      <c r="CA229" s="75"/>
      <c r="CB229" s="75"/>
      <c r="CC229" s="13" t="str">
        <f t="shared" si="673"/>
        <v/>
      </c>
      <c r="CD229" s="12"/>
      <c r="CE229" s="75"/>
      <c r="CF229" s="75"/>
      <c r="CG229" s="13" t="str">
        <f t="shared" si="674"/>
        <v/>
      </c>
      <c r="CH229" s="12"/>
      <c r="CI229" s="75"/>
      <c r="CJ229" s="75"/>
      <c r="CK229" s="13"/>
      <c r="CL229" s="12"/>
      <c r="CM229" s="75"/>
      <c r="CN229" s="75"/>
      <c r="CO229" s="13"/>
      <c r="CP229" s="12"/>
      <c r="CQ229" s="75"/>
      <c r="CR229" s="75"/>
      <c r="CS229" s="13" t="str">
        <f t="shared" si="675"/>
        <v/>
      </c>
      <c r="CT229" s="85">
        <f t="shared" si="676"/>
        <v>0</v>
      </c>
    </row>
    <row r="230" spans="1:98">
      <c r="A230" s="1">
        <v>355020</v>
      </c>
      <c r="B230" s="75" t="s">
        <v>2494</v>
      </c>
      <c r="C230" s="86" t="s">
        <v>1331</v>
      </c>
      <c r="D230" s="75" t="str">
        <f t="shared" si="680"/>
        <v>2021年</v>
      </c>
      <c r="E230" s="76">
        <v>44858</v>
      </c>
      <c r="F230" s="28">
        <v>2770</v>
      </c>
      <c r="G230" s="28">
        <v>2180</v>
      </c>
      <c r="H230" s="28">
        <v>2780</v>
      </c>
      <c r="I230" s="13">
        <f t="shared" si="677"/>
        <v>0.78700361010830322</v>
      </c>
      <c r="J230" s="12">
        <v>2170</v>
      </c>
      <c r="K230" s="28">
        <v>10</v>
      </c>
      <c r="L230" s="27">
        <f t="shared" si="679"/>
        <v>2180</v>
      </c>
      <c r="M230" s="77"/>
      <c r="N230" s="82"/>
      <c r="O230" s="75"/>
      <c r="P230" s="75"/>
      <c r="Q230" s="13" t="str">
        <f t="shared" si="619"/>
        <v/>
      </c>
      <c r="R230" s="12"/>
      <c r="S230" s="75"/>
      <c r="T230" s="75"/>
      <c r="U230" s="13" t="str">
        <f t="shared" si="655"/>
        <v/>
      </c>
      <c r="V230" s="12">
        <v>298</v>
      </c>
      <c r="W230" s="75">
        <v>1</v>
      </c>
      <c r="X230" s="75">
        <v>1</v>
      </c>
      <c r="Y230" s="13">
        <f t="shared" si="656"/>
        <v>0.13732718894009216</v>
      </c>
      <c r="Z230" s="12"/>
      <c r="AA230" s="75"/>
      <c r="AB230" s="75"/>
      <c r="AC230" s="13" t="str">
        <f t="shared" si="657"/>
        <v/>
      </c>
      <c r="AD230" s="12"/>
      <c r="AE230" s="75"/>
      <c r="AF230" s="75"/>
      <c r="AG230" s="13" t="str">
        <f t="shared" si="658"/>
        <v/>
      </c>
      <c r="AH230" s="12"/>
      <c r="AI230" s="75"/>
      <c r="AJ230" s="75"/>
      <c r="AK230" s="13" t="str">
        <f t="shared" si="659"/>
        <v/>
      </c>
      <c r="AL230" s="12"/>
      <c r="AM230" s="75"/>
      <c r="AN230" s="75"/>
      <c r="AO230" s="13" t="str">
        <f t="shared" si="660"/>
        <v/>
      </c>
      <c r="AP230" s="12" t="str">
        <f t="shared" si="661"/>
        <v/>
      </c>
      <c r="AQ230" s="75" t="str">
        <f t="shared" si="651"/>
        <v/>
      </c>
      <c r="AR230" s="75" t="str">
        <f t="shared" si="652"/>
        <v/>
      </c>
      <c r="AS230" s="13" t="str">
        <f t="shared" si="662"/>
        <v/>
      </c>
      <c r="AT230" s="12">
        <v>1872</v>
      </c>
      <c r="AU230" s="75">
        <v>9</v>
      </c>
      <c r="AV230" s="75">
        <v>7</v>
      </c>
      <c r="AW230" s="13">
        <f t="shared" si="663"/>
        <v>0.86267281105990778</v>
      </c>
      <c r="AX230" s="12">
        <f t="shared" si="664"/>
        <v>2170</v>
      </c>
      <c r="AY230" s="83">
        <f t="shared" si="665"/>
        <v>10</v>
      </c>
      <c r="AZ230" s="83">
        <f t="shared" si="666"/>
        <v>8</v>
      </c>
      <c r="BA230" s="84">
        <f t="shared" si="667"/>
        <v>1</v>
      </c>
      <c r="BB230" s="12"/>
      <c r="BC230" s="75"/>
      <c r="BD230" s="75"/>
      <c r="BE230" s="13" t="str">
        <f t="shared" si="668"/>
        <v/>
      </c>
      <c r="BF230" s="12"/>
      <c r="BG230" s="75"/>
      <c r="BH230" s="75"/>
      <c r="BI230" s="13" t="str">
        <f t="shared" si="678"/>
        <v/>
      </c>
      <c r="BJ230" s="12"/>
      <c r="BK230" s="75"/>
      <c r="BL230" s="75"/>
      <c r="BM230" s="13" t="str">
        <f t="shared" si="669"/>
        <v/>
      </c>
      <c r="BN230" s="12"/>
      <c r="BO230" s="75"/>
      <c r="BP230" s="75"/>
      <c r="BQ230" s="13" t="str">
        <f t="shared" si="670"/>
        <v/>
      </c>
      <c r="BR230" s="12"/>
      <c r="BS230" s="75"/>
      <c r="BT230" s="75"/>
      <c r="BU230" s="13" t="str">
        <f t="shared" si="671"/>
        <v/>
      </c>
      <c r="BV230" s="12"/>
      <c r="BW230" s="75"/>
      <c r="BX230" s="75"/>
      <c r="BY230" s="13" t="str">
        <f t="shared" si="672"/>
        <v/>
      </c>
      <c r="BZ230" s="12"/>
      <c r="CA230" s="75"/>
      <c r="CB230" s="75"/>
      <c r="CC230" s="13" t="str">
        <f t="shared" si="673"/>
        <v/>
      </c>
      <c r="CD230" s="12"/>
      <c r="CE230" s="75"/>
      <c r="CF230" s="75"/>
      <c r="CG230" s="13" t="str">
        <f t="shared" si="674"/>
        <v/>
      </c>
      <c r="CH230" s="12"/>
      <c r="CI230" s="75"/>
      <c r="CJ230" s="75"/>
      <c r="CK230" s="13"/>
      <c r="CL230" s="12"/>
      <c r="CM230" s="75"/>
      <c r="CN230" s="75"/>
      <c r="CO230" s="13"/>
      <c r="CP230" s="12"/>
      <c r="CQ230" s="75"/>
      <c r="CR230" s="75"/>
      <c r="CS230" s="13" t="str">
        <f t="shared" si="675"/>
        <v/>
      </c>
      <c r="CT230" s="85">
        <f t="shared" si="676"/>
        <v>0</v>
      </c>
    </row>
    <row r="231" spans="1:98">
      <c r="A231" s="1">
        <v>362026</v>
      </c>
      <c r="B231" s="75" t="s">
        <v>2500</v>
      </c>
      <c r="C231" s="86" t="s">
        <v>1333</v>
      </c>
      <c r="D231" s="75" t="str">
        <f t="shared" si="680"/>
        <v>2021年</v>
      </c>
      <c r="E231" s="76">
        <v>44886</v>
      </c>
      <c r="F231" s="28">
        <v>47897</v>
      </c>
      <c r="G231" s="28">
        <v>25046</v>
      </c>
      <c r="H231" s="28">
        <v>48226</v>
      </c>
      <c r="I231" s="13">
        <f t="shared" si="677"/>
        <v>0.52291375242708316</v>
      </c>
      <c r="J231" s="12">
        <v>24745</v>
      </c>
      <c r="K231" s="28">
        <v>301</v>
      </c>
      <c r="L231" s="27">
        <f t="shared" si="679"/>
        <v>25046</v>
      </c>
      <c r="M231" s="77"/>
      <c r="N231" s="82"/>
      <c r="O231" s="75"/>
      <c r="P231" s="75"/>
      <c r="Q231" s="13" t="str">
        <f t="shared" si="619"/>
        <v/>
      </c>
      <c r="R231" s="12"/>
      <c r="S231" s="75"/>
      <c r="T231" s="75"/>
      <c r="U231" s="13" t="str">
        <f t="shared" si="655"/>
        <v/>
      </c>
      <c r="V231" s="12">
        <v>998</v>
      </c>
      <c r="W231" s="75">
        <v>1</v>
      </c>
      <c r="X231" s="75">
        <v>1</v>
      </c>
      <c r="Y231" s="13">
        <f t="shared" si="656"/>
        <v>4.0331380076783191E-2</v>
      </c>
      <c r="Z231" s="12">
        <v>2024</v>
      </c>
      <c r="AA231" s="75">
        <v>2</v>
      </c>
      <c r="AB231" s="75">
        <v>2</v>
      </c>
      <c r="AC231" s="13">
        <f t="shared" si="657"/>
        <v>8.1794301879167503E-2</v>
      </c>
      <c r="AD231" s="12"/>
      <c r="AE231" s="75"/>
      <c r="AF231" s="75"/>
      <c r="AG231" s="13" t="str">
        <f t="shared" si="658"/>
        <v/>
      </c>
      <c r="AH231" s="12"/>
      <c r="AI231" s="75"/>
      <c r="AJ231" s="75"/>
      <c r="AK231" s="13" t="str">
        <f t="shared" si="659"/>
        <v/>
      </c>
      <c r="AL231" s="12"/>
      <c r="AM231" s="75"/>
      <c r="AN231" s="75"/>
      <c r="AO231" s="13" t="str">
        <f t="shared" si="660"/>
        <v/>
      </c>
      <c r="AP231" s="12">
        <f t="shared" si="661"/>
        <v>535</v>
      </c>
      <c r="AQ231" s="75">
        <f t="shared" si="651"/>
        <v>1</v>
      </c>
      <c r="AR231" s="75">
        <f t="shared" si="652"/>
        <v>0</v>
      </c>
      <c r="AS231" s="13">
        <f t="shared" si="662"/>
        <v>2.1620529399878765E-2</v>
      </c>
      <c r="AT231" s="12">
        <v>21188</v>
      </c>
      <c r="AU231" s="75">
        <v>23</v>
      </c>
      <c r="AV231" s="75">
        <v>19</v>
      </c>
      <c r="AW231" s="13">
        <f t="shared" si="663"/>
        <v>0.85625378864417057</v>
      </c>
      <c r="AX231" s="12">
        <f t="shared" si="664"/>
        <v>24745</v>
      </c>
      <c r="AY231" s="83">
        <f t="shared" si="665"/>
        <v>27</v>
      </c>
      <c r="AZ231" s="83">
        <f t="shared" si="666"/>
        <v>22</v>
      </c>
      <c r="BA231" s="84">
        <f t="shared" si="667"/>
        <v>1</v>
      </c>
      <c r="BB231" s="12"/>
      <c r="BC231" s="75"/>
      <c r="BD231" s="75"/>
      <c r="BE231" s="13" t="str">
        <f t="shared" si="668"/>
        <v/>
      </c>
      <c r="BF231" s="12"/>
      <c r="BG231" s="75"/>
      <c r="BH231" s="75"/>
      <c r="BI231" s="13" t="str">
        <f t="shared" si="678"/>
        <v/>
      </c>
      <c r="BJ231" s="12"/>
      <c r="BK231" s="75"/>
      <c r="BL231" s="75"/>
      <c r="BM231" s="13" t="str">
        <f t="shared" si="669"/>
        <v/>
      </c>
      <c r="BN231" s="12"/>
      <c r="BO231" s="75"/>
      <c r="BP231" s="75"/>
      <c r="BQ231" s="13" t="str">
        <f t="shared" si="670"/>
        <v/>
      </c>
      <c r="BR231" s="12"/>
      <c r="BS231" s="75"/>
      <c r="BT231" s="75"/>
      <c r="BU231" s="13" t="str">
        <f t="shared" si="671"/>
        <v/>
      </c>
      <c r="BV231" s="12"/>
      <c r="BW231" s="75"/>
      <c r="BX231" s="75"/>
      <c r="BY231" s="13" t="str">
        <f t="shared" si="672"/>
        <v/>
      </c>
      <c r="BZ231" s="12"/>
      <c r="CA231" s="75"/>
      <c r="CB231" s="75"/>
      <c r="CC231" s="13" t="str">
        <f t="shared" si="673"/>
        <v/>
      </c>
      <c r="CD231" s="12"/>
      <c r="CE231" s="75"/>
      <c r="CF231" s="75"/>
      <c r="CG231" s="13" t="str">
        <f t="shared" si="674"/>
        <v/>
      </c>
      <c r="CH231" s="12"/>
      <c r="CI231" s="75"/>
      <c r="CJ231" s="75"/>
      <c r="CK231" s="13"/>
      <c r="CL231" s="12"/>
      <c r="CM231" s="75"/>
      <c r="CN231" s="75"/>
      <c r="CO231" s="13"/>
      <c r="CP231" s="12">
        <v>535</v>
      </c>
      <c r="CQ231" s="75">
        <v>1</v>
      </c>
      <c r="CR231" s="75">
        <v>0</v>
      </c>
      <c r="CS231" s="13">
        <f t="shared" si="675"/>
        <v>2.1620529399878765E-2</v>
      </c>
      <c r="CT231" s="85">
        <f t="shared" si="676"/>
        <v>2.1620529399878765E-2</v>
      </c>
    </row>
    <row r="232" spans="1:98">
      <c r="A232" s="1">
        <v>362042</v>
      </c>
      <c r="B232" s="75" t="s">
        <v>2500</v>
      </c>
      <c r="C232" s="86" t="s">
        <v>1336</v>
      </c>
      <c r="D232" s="75" t="str">
        <f t="shared" si="680"/>
        <v>2021年</v>
      </c>
      <c r="E232" s="76">
        <v>44879</v>
      </c>
      <c r="F232" s="28">
        <v>60043</v>
      </c>
      <c r="G232" s="28">
        <v>35654</v>
      </c>
      <c r="H232" s="28">
        <v>60461</v>
      </c>
      <c r="I232" s="13">
        <f t="shared" si="677"/>
        <v>0.59380777109738025</v>
      </c>
      <c r="J232" s="12">
        <v>35302</v>
      </c>
      <c r="K232" s="28">
        <v>352</v>
      </c>
      <c r="L232" s="27">
        <f t="shared" si="679"/>
        <v>35654</v>
      </c>
      <c r="M232" s="77"/>
      <c r="N232" s="82"/>
      <c r="O232" s="75"/>
      <c r="P232" s="75"/>
      <c r="Q232" s="13" t="str">
        <f t="shared" si="619"/>
        <v/>
      </c>
      <c r="R232" s="12"/>
      <c r="S232" s="75"/>
      <c r="T232" s="75"/>
      <c r="U232" s="13" t="str">
        <f t="shared" si="655"/>
        <v/>
      </c>
      <c r="V232" s="12">
        <v>1565</v>
      </c>
      <c r="W232" s="75">
        <v>2</v>
      </c>
      <c r="X232" s="75">
        <v>0</v>
      </c>
      <c r="Y232" s="13">
        <f t="shared" si="656"/>
        <v>4.4331765905614412E-2</v>
      </c>
      <c r="Z232" s="12">
        <v>2682</v>
      </c>
      <c r="AA232" s="75">
        <v>2</v>
      </c>
      <c r="AB232" s="75">
        <v>2</v>
      </c>
      <c r="AC232" s="13">
        <f t="shared" si="657"/>
        <v>7.5973032689366046E-2</v>
      </c>
      <c r="AD232" s="12"/>
      <c r="AE232" s="75"/>
      <c r="AF232" s="75"/>
      <c r="AG232" s="13" t="str">
        <f t="shared" si="658"/>
        <v/>
      </c>
      <c r="AH232" s="12"/>
      <c r="AI232" s="75"/>
      <c r="AJ232" s="75"/>
      <c r="AK232" s="13" t="str">
        <f t="shared" si="659"/>
        <v/>
      </c>
      <c r="AL232" s="12"/>
      <c r="AM232" s="75"/>
      <c r="AN232" s="75"/>
      <c r="AO232" s="13" t="str">
        <f t="shared" si="660"/>
        <v/>
      </c>
      <c r="AP232" s="12" t="str">
        <f t="shared" si="661"/>
        <v/>
      </c>
      <c r="AQ232" s="75" t="str">
        <f t="shared" si="651"/>
        <v/>
      </c>
      <c r="AR232" s="75" t="str">
        <f t="shared" si="652"/>
        <v/>
      </c>
      <c r="AS232" s="13" t="str">
        <f t="shared" si="662"/>
        <v/>
      </c>
      <c r="AT232" s="12">
        <v>31055</v>
      </c>
      <c r="AU232" s="75">
        <v>25</v>
      </c>
      <c r="AV232" s="75">
        <v>24</v>
      </c>
      <c r="AW232" s="13">
        <f t="shared" si="663"/>
        <v>0.87969520140501956</v>
      </c>
      <c r="AX232" s="12">
        <f t="shared" si="664"/>
        <v>35302</v>
      </c>
      <c r="AY232" s="83">
        <f t="shared" si="665"/>
        <v>29</v>
      </c>
      <c r="AZ232" s="83">
        <f t="shared" si="666"/>
        <v>26</v>
      </c>
      <c r="BA232" s="84">
        <f t="shared" si="667"/>
        <v>1</v>
      </c>
      <c r="BB232" s="12"/>
      <c r="BC232" s="75"/>
      <c r="BD232" s="75"/>
      <c r="BE232" s="13" t="str">
        <f t="shared" si="668"/>
        <v/>
      </c>
      <c r="BF232" s="12"/>
      <c r="BG232" s="75"/>
      <c r="BH232" s="75"/>
      <c r="BI232" s="13" t="str">
        <f t="shared" si="678"/>
        <v/>
      </c>
      <c r="BJ232" s="12"/>
      <c r="BK232" s="75"/>
      <c r="BL232" s="75"/>
      <c r="BM232" s="13" t="str">
        <f t="shared" si="669"/>
        <v/>
      </c>
      <c r="BN232" s="12"/>
      <c r="BO232" s="75"/>
      <c r="BP232" s="75"/>
      <c r="BQ232" s="13" t="str">
        <f t="shared" si="670"/>
        <v/>
      </c>
      <c r="BR232" s="12"/>
      <c r="BS232" s="75"/>
      <c r="BT232" s="75"/>
      <c r="BU232" s="13" t="str">
        <f t="shared" si="671"/>
        <v/>
      </c>
      <c r="BV232" s="12"/>
      <c r="BW232" s="75"/>
      <c r="BX232" s="75"/>
      <c r="BY232" s="13" t="str">
        <f t="shared" si="672"/>
        <v/>
      </c>
      <c r="BZ232" s="12"/>
      <c r="CA232" s="75"/>
      <c r="CB232" s="75"/>
      <c r="CC232" s="13" t="str">
        <f t="shared" si="673"/>
        <v/>
      </c>
      <c r="CD232" s="12"/>
      <c r="CE232" s="75"/>
      <c r="CF232" s="75"/>
      <c r="CG232" s="13" t="str">
        <f t="shared" si="674"/>
        <v/>
      </c>
      <c r="CH232" s="12"/>
      <c r="CI232" s="75"/>
      <c r="CJ232" s="75"/>
      <c r="CK232" s="13"/>
      <c r="CL232" s="12"/>
      <c r="CM232" s="75"/>
      <c r="CN232" s="75"/>
      <c r="CO232" s="13"/>
      <c r="CP232" s="12"/>
      <c r="CQ232" s="75"/>
      <c r="CR232" s="75"/>
      <c r="CS232" s="13" t="str">
        <f t="shared" si="675"/>
        <v/>
      </c>
      <c r="CT232" s="85">
        <f t="shared" si="676"/>
        <v>0</v>
      </c>
    </row>
    <row r="233" spans="1:98">
      <c r="A233" s="1">
        <v>362051</v>
      </c>
      <c r="B233" s="75" t="s">
        <v>2500</v>
      </c>
      <c r="C233" s="86" t="s">
        <v>1337</v>
      </c>
      <c r="D233" s="75" t="str">
        <f t="shared" si="680"/>
        <v>2021年</v>
      </c>
      <c r="E233" s="76">
        <v>44697</v>
      </c>
      <c r="F233" s="28"/>
      <c r="G233" s="28"/>
      <c r="H233" s="28">
        <v>34660</v>
      </c>
      <c r="I233" s="13" t="str">
        <f t="shared" si="677"/>
        <v/>
      </c>
      <c r="J233" s="12"/>
      <c r="K233" s="28"/>
      <c r="L233" s="27" t="str">
        <f t="shared" si="679"/>
        <v/>
      </c>
      <c r="M233" s="77" t="s">
        <v>1769</v>
      </c>
      <c r="N233" s="82"/>
      <c r="O233" s="75"/>
      <c r="P233" s="75"/>
      <c r="Q233" s="13" t="str">
        <f t="shared" si="619"/>
        <v/>
      </c>
      <c r="R233" s="12"/>
      <c r="S233" s="75"/>
      <c r="T233" s="75"/>
      <c r="U233" s="13" t="str">
        <f t="shared" si="655"/>
        <v/>
      </c>
      <c r="V233" s="12"/>
      <c r="W233" s="75">
        <v>1</v>
      </c>
      <c r="X233" s="75">
        <v>1</v>
      </c>
      <c r="Y233" s="13" t="str">
        <f t="shared" si="656"/>
        <v/>
      </c>
      <c r="Z233" s="12"/>
      <c r="AA233" s="75">
        <v>1</v>
      </c>
      <c r="AB233" s="75">
        <v>1</v>
      </c>
      <c r="AC233" s="13" t="str">
        <f t="shared" si="657"/>
        <v/>
      </c>
      <c r="AD233" s="12"/>
      <c r="AE233" s="75"/>
      <c r="AF233" s="75"/>
      <c r="AG233" s="13" t="str">
        <f t="shared" si="658"/>
        <v/>
      </c>
      <c r="AH233" s="12"/>
      <c r="AI233" s="75"/>
      <c r="AJ233" s="75"/>
      <c r="AK233" s="13" t="str">
        <f t="shared" si="659"/>
        <v/>
      </c>
      <c r="AL233" s="12"/>
      <c r="AM233" s="75"/>
      <c r="AN233" s="75"/>
      <c r="AO233" s="13" t="str">
        <f t="shared" si="660"/>
        <v/>
      </c>
      <c r="AP233" s="12" t="str">
        <f t="shared" si="661"/>
        <v/>
      </c>
      <c r="AQ233" s="75" t="str">
        <f t="shared" si="651"/>
        <v/>
      </c>
      <c r="AR233" s="75" t="str">
        <f t="shared" si="652"/>
        <v/>
      </c>
      <c r="AS233" s="13" t="str">
        <f t="shared" si="662"/>
        <v/>
      </c>
      <c r="AT233" s="12"/>
      <c r="AU233" s="75">
        <v>18</v>
      </c>
      <c r="AV233" s="75">
        <v>18</v>
      </c>
      <c r="AW233" s="13" t="str">
        <f t="shared" si="663"/>
        <v/>
      </c>
      <c r="AX233" s="12" t="str">
        <f t="shared" si="664"/>
        <v/>
      </c>
      <c r="AY233" s="83">
        <f t="shared" si="665"/>
        <v>20</v>
      </c>
      <c r="AZ233" s="83">
        <f t="shared" si="666"/>
        <v>20</v>
      </c>
      <c r="BA233" s="84" t="str">
        <f t="shared" si="667"/>
        <v/>
      </c>
      <c r="BB233" s="12"/>
      <c r="BC233" s="75"/>
      <c r="BD233" s="75"/>
      <c r="BE233" s="13" t="str">
        <f t="shared" si="668"/>
        <v/>
      </c>
      <c r="BF233" s="12"/>
      <c r="BG233" s="75"/>
      <c r="BH233" s="75"/>
      <c r="BI233" s="13" t="str">
        <f t="shared" si="678"/>
        <v/>
      </c>
      <c r="BJ233" s="12"/>
      <c r="BK233" s="75"/>
      <c r="BL233" s="75"/>
      <c r="BM233" s="13" t="str">
        <f t="shared" si="669"/>
        <v/>
      </c>
      <c r="BN233" s="12"/>
      <c r="BO233" s="75"/>
      <c r="BP233" s="75"/>
      <c r="BQ233" s="13" t="str">
        <f t="shared" si="670"/>
        <v/>
      </c>
      <c r="BR233" s="12"/>
      <c r="BS233" s="75"/>
      <c r="BT233" s="75"/>
      <c r="BU233" s="13" t="str">
        <f t="shared" si="671"/>
        <v/>
      </c>
      <c r="BV233" s="12"/>
      <c r="BW233" s="75"/>
      <c r="BX233" s="75"/>
      <c r="BY233" s="13" t="str">
        <f t="shared" si="672"/>
        <v/>
      </c>
      <c r="BZ233" s="12"/>
      <c r="CA233" s="75"/>
      <c r="CB233" s="75"/>
      <c r="CC233" s="13" t="str">
        <f t="shared" si="673"/>
        <v/>
      </c>
      <c r="CD233" s="12"/>
      <c r="CE233" s="75"/>
      <c r="CF233" s="75"/>
      <c r="CG233" s="13" t="str">
        <f t="shared" si="674"/>
        <v/>
      </c>
      <c r="CH233" s="12"/>
      <c r="CI233" s="75"/>
      <c r="CJ233" s="75"/>
      <c r="CK233" s="13"/>
      <c r="CL233" s="12"/>
      <c r="CM233" s="75"/>
      <c r="CN233" s="75"/>
      <c r="CO233" s="13"/>
      <c r="CP233" s="12"/>
      <c r="CQ233" s="75"/>
      <c r="CR233" s="75"/>
      <c r="CS233" s="13" t="str">
        <f t="shared" si="675"/>
        <v/>
      </c>
      <c r="CT233" s="85">
        <f t="shared" si="676"/>
        <v>0</v>
      </c>
    </row>
    <row r="234" spans="1:98">
      <c r="A234" s="1">
        <v>362069</v>
      </c>
      <c r="B234" s="75" t="s">
        <v>2500</v>
      </c>
      <c r="C234" s="86" t="s">
        <v>1338</v>
      </c>
      <c r="D234" s="75" t="str">
        <f t="shared" si="680"/>
        <v>2022年</v>
      </c>
      <c r="E234" s="76">
        <v>44647</v>
      </c>
      <c r="F234" s="28">
        <v>30783</v>
      </c>
      <c r="G234" s="28">
        <v>18844</v>
      </c>
      <c r="H234" s="28"/>
      <c r="I234" s="13">
        <f t="shared" si="677"/>
        <v>0.612156060163077</v>
      </c>
      <c r="J234" s="12">
        <v>18667</v>
      </c>
      <c r="K234" s="28">
        <v>177</v>
      </c>
      <c r="L234" s="27">
        <f t="shared" si="679"/>
        <v>18844</v>
      </c>
      <c r="M234" s="77"/>
      <c r="N234" s="82"/>
      <c r="O234" s="75"/>
      <c r="P234" s="75"/>
      <c r="Q234" s="13" t="str">
        <f t="shared" si="619"/>
        <v/>
      </c>
      <c r="R234" s="12"/>
      <c r="S234" s="75"/>
      <c r="T234" s="75"/>
      <c r="U234" s="13" t="str">
        <f t="shared" si="655"/>
        <v/>
      </c>
      <c r="V234" s="12">
        <v>706</v>
      </c>
      <c r="W234" s="75">
        <v>1</v>
      </c>
      <c r="X234" s="75">
        <v>1</v>
      </c>
      <c r="Y234" s="13">
        <f t="shared" si="656"/>
        <v>3.7820753200835701E-2</v>
      </c>
      <c r="Z234" s="12">
        <v>1014</v>
      </c>
      <c r="AA234" s="75">
        <v>1</v>
      </c>
      <c r="AB234" s="75">
        <v>1</v>
      </c>
      <c r="AC234" s="13">
        <f t="shared" si="657"/>
        <v>5.4320458563239943E-2</v>
      </c>
      <c r="AD234" s="12"/>
      <c r="AE234" s="75"/>
      <c r="AF234" s="75"/>
      <c r="AG234" s="13" t="str">
        <f t="shared" si="658"/>
        <v/>
      </c>
      <c r="AH234" s="12"/>
      <c r="AI234" s="75"/>
      <c r="AJ234" s="75"/>
      <c r="AK234" s="13" t="str">
        <f t="shared" si="659"/>
        <v/>
      </c>
      <c r="AL234" s="12"/>
      <c r="AM234" s="75"/>
      <c r="AN234" s="75"/>
      <c r="AO234" s="13" t="str">
        <f t="shared" si="660"/>
        <v/>
      </c>
      <c r="AP234" s="12" t="str">
        <f t="shared" si="661"/>
        <v/>
      </c>
      <c r="AQ234" s="75" t="str">
        <f t="shared" si="651"/>
        <v/>
      </c>
      <c r="AR234" s="75" t="str">
        <f t="shared" si="652"/>
        <v/>
      </c>
      <c r="AS234" s="13" t="str">
        <f t="shared" si="662"/>
        <v/>
      </c>
      <c r="AT234" s="12">
        <v>16946.996999999999</v>
      </c>
      <c r="AU234" s="75">
        <v>21</v>
      </c>
      <c r="AV234" s="75">
        <v>18</v>
      </c>
      <c r="AW234" s="13">
        <f t="shared" si="663"/>
        <v>0.90785862752450841</v>
      </c>
      <c r="AX234" s="12">
        <f t="shared" si="664"/>
        <v>18666.996999999999</v>
      </c>
      <c r="AY234" s="83">
        <f t="shared" si="665"/>
        <v>23</v>
      </c>
      <c r="AZ234" s="83">
        <f t="shared" si="666"/>
        <v>20</v>
      </c>
      <c r="BA234" s="84">
        <f t="shared" si="667"/>
        <v>0.99999983928858405</v>
      </c>
      <c r="BB234" s="12"/>
      <c r="BC234" s="75"/>
      <c r="BD234" s="75"/>
      <c r="BE234" s="13" t="str">
        <f t="shared" si="668"/>
        <v/>
      </c>
      <c r="BF234" s="12"/>
      <c r="BG234" s="75"/>
      <c r="BH234" s="75"/>
      <c r="BI234" s="13" t="str">
        <f t="shared" si="678"/>
        <v/>
      </c>
      <c r="BJ234" s="12"/>
      <c r="BK234" s="75"/>
      <c r="BL234" s="75"/>
      <c r="BM234" s="13" t="str">
        <f t="shared" si="669"/>
        <v/>
      </c>
      <c r="BN234" s="12"/>
      <c r="BO234" s="75"/>
      <c r="BP234" s="75"/>
      <c r="BQ234" s="13" t="str">
        <f t="shared" si="670"/>
        <v/>
      </c>
      <c r="BR234" s="12"/>
      <c r="BS234" s="75"/>
      <c r="BT234" s="75"/>
      <c r="BU234" s="13" t="str">
        <f t="shared" si="671"/>
        <v/>
      </c>
      <c r="BV234" s="12"/>
      <c r="BW234" s="75"/>
      <c r="BX234" s="75"/>
      <c r="BY234" s="13" t="str">
        <f t="shared" si="672"/>
        <v/>
      </c>
      <c r="BZ234" s="12"/>
      <c r="CA234" s="75"/>
      <c r="CB234" s="75"/>
      <c r="CC234" s="13" t="str">
        <f t="shared" si="673"/>
        <v/>
      </c>
      <c r="CD234" s="12"/>
      <c r="CE234" s="75"/>
      <c r="CF234" s="75"/>
      <c r="CG234" s="13" t="str">
        <f t="shared" si="674"/>
        <v/>
      </c>
      <c r="CH234" s="12"/>
      <c r="CI234" s="75"/>
      <c r="CJ234" s="75"/>
      <c r="CK234" s="13"/>
      <c r="CL234" s="12"/>
      <c r="CM234" s="75"/>
      <c r="CN234" s="75"/>
      <c r="CO234" s="13"/>
      <c r="CP234" s="12"/>
      <c r="CQ234" s="75"/>
      <c r="CR234" s="75"/>
      <c r="CS234" s="13" t="str">
        <f t="shared" si="675"/>
        <v/>
      </c>
      <c r="CT234" s="85">
        <f t="shared" si="676"/>
        <v>0</v>
      </c>
    </row>
    <row r="235" spans="1:98">
      <c r="A235" s="1">
        <v>362077</v>
      </c>
      <c r="B235" s="75" t="s">
        <v>2500</v>
      </c>
      <c r="C235" s="86" t="s">
        <v>1339</v>
      </c>
      <c r="D235" s="75" t="str">
        <f t="shared" si="680"/>
        <v>2022年</v>
      </c>
      <c r="E235" s="76">
        <v>44668</v>
      </c>
      <c r="F235" s="28"/>
      <c r="G235" s="28"/>
      <c r="H235" s="28">
        <v>24052</v>
      </c>
      <c r="I235" s="13" t="str">
        <f t="shared" si="677"/>
        <v/>
      </c>
      <c r="J235" s="12"/>
      <c r="K235" s="28"/>
      <c r="L235" s="27" t="str">
        <f t="shared" si="679"/>
        <v/>
      </c>
      <c r="M235" s="77" t="s">
        <v>1769</v>
      </c>
      <c r="N235" s="82"/>
      <c r="O235" s="75"/>
      <c r="P235" s="75"/>
      <c r="Q235" s="13" t="str">
        <f t="shared" si="619"/>
        <v/>
      </c>
      <c r="R235" s="12"/>
      <c r="S235" s="75"/>
      <c r="T235" s="75"/>
      <c r="U235" s="13" t="str">
        <f t="shared" si="655"/>
        <v/>
      </c>
      <c r="V235" s="12"/>
      <c r="W235" s="75"/>
      <c r="X235" s="75"/>
      <c r="Y235" s="13" t="str">
        <f t="shared" si="656"/>
        <v/>
      </c>
      <c r="Z235" s="12"/>
      <c r="AA235" s="75">
        <v>1</v>
      </c>
      <c r="AB235" s="75">
        <v>1</v>
      </c>
      <c r="AC235" s="13" t="str">
        <f t="shared" si="657"/>
        <v/>
      </c>
      <c r="AD235" s="12"/>
      <c r="AE235" s="75"/>
      <c r="AF235" s="75"/>
      <c r="AG235" s="13" t="str">
        <f t="shared" si="658"/>
        <v/>
      </c>
      <c r="AH235" s="12"/>
      <c r="AI235" s="75"/>
      <c r="AJ235" s="75"/>
      <c r="AK235" s="13" t="str">
        <f t="shared" si="659"/>
        <v/>
      </c>
      <c r="AL235" s="12"/>
      <c r="AM235" s="75"/>
      <c r="AN235" s="75"/>
      <c r="AO235" s="13" t="str">
        <f t="shared" si="660"/>
        <v/>
      </c>
      <c r="AP235" s="12" t="str">
        <f t="shared" si="661"/>
        <v/>
      </c>
      <c r="AQ235" s="75" t="str">
        <f t="shared" si="651"/>
        <v/>
      </c>
      <c r="AR235" s="75" t="str">
        <f t="shared" si="652"/>
        <v/>
      </c>
      <c r="AS235" s="13" t="str">
        <f t="shared" si="662"/>
        <v/>
      </c>
      <c r="AT235" s="12"/>
      <c r="AU235" s="75">
        <v>17</v>
      </c>
      <c r="AV235" s="75">
        <v>17</v>
      </c>
      <c r="AW235" s="13" t="str">
        <f t="shared" si="663"/>
        <v/>
      </c>
      <c r="AX235" s="12" t="str">
        <f t="shared" si="664"/>
        <v/>
      </c>
      <c r="AY235" s="83">
        <f t="shared" si="665"/>
        <v>18</v>
      </c>
      <c r="AZ235" s="83">
        <f t="shared" si="666"/>
        <v>18</v>
      </c>
      <c r="BA235" s="84" t="str">
        <f t="shared" si="667"/>
        <v/>
      </c>
      <c r="BB235" s="12"/>
      <c r="BC235" s="75"/>
      <c r="BD235" s="75"/>
      <c r="BE235" s="13" t="str">
        <f t="shared" si="668"/>
        <v/>
      </c>
      <c r="BF235" s="12"/>
      <c r="BG235" s="75"/>
      <c r="BH235" s="75"/>
      <c r="BI235" s="13" t="str">
        <f t="shared" si="678"/>
        <v/>
      </c>
      <c r="BJ235" s="12"/>
      <c r="BK235" s="75"/>
      <c r="BL235" s="75"/>
      <c r="BM235" s="13" t="str">
        <f t="shared" si="669"/>
        <v/>
      </c>
      <c r="BN235" s="12"/>
      <c r="BO235" s="75"/>
      <c r="BP235" s="75"/>
      <c r="BQ235" s="13" t="str">
        <f t="shared" si="670"/>
        <v/>
      </c>
      <c r="BR235" s="12"/>
      <c r="BS235" s="75"/>
      <c r="BT235" s="75"/>
      <c r="BU235" s="13" t="str">
        <f t="shared" si="671"/>
        <v/>
      </c>
      <c r="BV235" s="12"/>
      <c r="BW235" s="75"/>
      <c r="BX235" s="75"/>
      <c r="BY235" s="13" t="str">
        <f t="shared" si="672"/>
        <v/>
      </c>
      <c r="BZ235" s="12"/>
      <c r="CA235" s="75"/>
      <c r="CB235" s="75"/>
      <c r="CC235" s="13" t="str">
        <f t="shared" si="673"/>
        <v/>
      </c>
      <c r="CD235" s="12"/>
      <c r="CE235" s="75"/>
      <c r="CF235" s="75"/>
      <c r="CG235" s="13" t="str">
        <f t="shared" si="674"/>
        <v/>
      </c>
      <c r="CH235" s="12"/>
      <c r="CI235" s="75"/>
      <c r="CJ235" s="75"/>
      <c r="CK235" s="13"/>
      <c r="CL235" s="12"/>
      <c r="CM235" s="75"/>
      <c r="CN235" s="75"/>
      <c r="CO235" s="13"/>
      <c r="CP235" s="12"/>
      <c r="CQ235" s="75"/>
      <c r="CR235" s="75"/>
      <c r="CS235" s="13" t="str">
        <f t="shared" si="675"/>
        <v/>
      </c>
      <c r="CT235" s="85">
        <f t="shared" si="676"/>
        <v>0</v>
      </c>
    </row>
    <row r="236" spans="1:98">
      <c r="A236" s="1">
        <v>362085</v>
      </c>
      <c r="B236" s="75" t="s">
        <v>2500</v>
      </c>
      <c r="C236" s="86" t="s">
        <v>1340</v>
      </c>
      <c r="D236" s="75" t="str">
        <f t="shared" si="680"/>
        <v>2022年</v>
      </c>
      <c r="E236" s="76">
        <v>44661</v>
      </c>
      <c r="F236" s="28">
        <v>21142</v>
      </c>
      <c r="G236" s="28">
        <v>14719</v>
      </c>
      <c r="H236" s="28"/>
      <c r="I236" s="13">
        <f t="shared" si="677"/>
        <v>0.69619714312742409</v>
      </c>
      <c r="J236" s="12">
        <v>14573</v>
      </c>
      <c r="K236" s="28">
        <v>146</v>
      </c>
      <c r="L236" s="27">
        <f t="shared" si="679"/>
        <v>14719</v>
      </c>
      <c r="M236" s="77"/>
      <c r="N236" s="82"/>
      <c r="O236" s="75"/>
      <c r="P236" s="75"/>
      <c r="Q236" s="13" t="str">
        <f t="shared" si="619"/>
        <v/>
      </c>
      <c r="R236" s="12"/>
      <c r="S236" s="75"/>
      <c r="T236" s="75"/>
      <c r="U236" s="13" t="str">
        <f t="shared" si="655"/>
        <v/>
      </c>
      <c r="V236" s="12">
        <v>492</v>
      </c>
      <c r="W236" s="75">
        <v>1</v>
      </c>
      <c r="X236" s="75">
        <v>1</v>
      </c>
      <c r="Y236" s="13">
        <f t="shared" si="656"/>
        <v>3.3761064983188087E-2</v>
      </c>
      <c r="Z236" s="12">
        <v>863</v>
      </c>
      <c r="AA236" s="75">
        <v>1</v>
      </c>
      <c r="AB236" s="75">
        <v>1</v>
      </c>
      <c r="AC236" s="13">
        <f t="shared" si="657"/>
        <v>5.9219103822136826E-2</v>
      </c>
      <c r="AD236" s="12"/>
      <c r="AE236" s="75"/>
      <c r="AF236" s="75"/>
      <c r="AG236" s="13" t="str">
        <f t="shared" si="658"/>
        <v/>
      </c>
      <c r="AH236" s="12"/>
      <c r="AI236" s="75"/>
      <c r="AJ236" s="75"/>
      <c r="AK236" s="13" t="str">
        <f t="shared" si="659"/>
        <v/>
      </c>
      <c r="AL236" s="12"/>
      <c r="AM236" s="75"/>
      <c r="AN236" s="75"/>
      <c r="AO236" s="13" t="str">
        <f t="shared" si="660"/>
        <v/>
      </c>
      <c r="AP236" s="12" t="str">
        <f t="shared" si="661"/>
        <v/>
      </c>
      <c r="AQ236" s="75" t="str">
        <f t="shared" si="651"/>
        <v/>
      </c>
      <c r="AR236" s="75" t="str">
        <f t="shared" si="652"/>
        <v/>
      </c>
      <c r="AS236" s="13" t="str">
        <f t="shared" si="662"/>
        <v/>
      </c>
      <c r="AT236" s="12">
        <v>13218</v>
      </c>
      <c r="AU236" s="75">
        <v>23</v>
      </c>
      <c r="AV236" s="75">
        <v>18</v>
      </c>
      <c r="AW236" s="13">
        <f t="shared" si="663"/>
        <v>0.90701983119467511</v>
      </c>
      <c r="AX236" s="12">
        <f t="shared" si="664"/>
        <v>14573</v>
      </c>
      <c r="AY236" s="83">
        <f t="shared" si="665"/>
        <v>25</v>
      </c>
      <c r="AZ236" s="83">
        <f t="shared" si="666"/>
        <v>20</v>
      </c>
      <c r="BA236" s="84">
        <f t="shared" si="667"/>
        <v>1</v>
      </c>
      <c r="BB236" s="12"/>
      <c r="BC236" s="75"/>
      <c r="BD236" s="75"/>
      <c r="BE236" s="13" t="str">
        <f t="shared" si="668"/>
        <v/>
      </c>
      <c r="BF236" s="12"/>
      <c r="BG236" s="75"/>
      <c r="BH236" s="75"/>
      <c r="BI236" s="13" t="str">
        <f t="shared" si="678"/>
        <v/>
      </c>
      <c r="BJ236" s="12"/>
      <c r="BK236" s="75"/>
      <c r="BL236" s="75"/>
      <c r="BM236" s="13" t="str">
        <f t="shared" si="669"/>
        <v/>
      </c>
      <c r="BN236" s="12"/>
      <c r="BO236" s="75"/>
      <c r="BP236" s="75"/>
      <c r="BQ236" s="13" t="str">
        <f t="shared" si="670"/>
        <v/>
      </c>
      <c r="BR236" s="12"/>
      <c r="BS236" s="75"/>
      <c r="BT236" s="75"/>
      <c r="BU236" s="13" t="str">
        <f t="shared" si="671"/>
        <v/>
      </c>
      <c r="BV236" s="12"/>
      <c r="BW236" s="75"/>
      <c r="BX236" s="75"/>
      <c r="BY236" s="13" t="str">
        <f t="shared" si="672"/>
        <v/>
      </c>
      <c r="BZ236" s="12"/>
      <c r="CA236" s="75"/>
      <c r="CB236" s="75"/>
      <c r="CC236" s="13" t="str">
        <f t="shared" si="673"/>
        <v/>
      </c>
      <c r="CD236" s="12"/>
      <c r="CE236" s="75"/>
      <c r="CF236" s="75"/>
      <c r="CG236" s="13" t="str">
        <f t="shared" si="674"/>
        <v/>
      </c>
      <c r="CH236" s="12"/>
      <c r="CI236" s="75"/>
      <c r="CJ236" s="75"/>
      <c r="CK236" s="13"/>
      <c r="CL236" s="12"/>
      <c r="CM236" s="75"/>
      <c r="CN236" s="75"/>
      <c r="CO236" s="13"/>
      <c r="CP236" s="12"/>
      <c r="CQ236" s="75"/>
      <c r="CR236" s="75"/>
      <c r="CS236" s="13" t="str">
        <f t="shared" si="675"/>
        <v/>
      </c>
      <c r="CT236" s="85">
        <f t="shared" si="676"/>
        <v>0</v>
      </c>
    </row>
    <row r="237" spans="1:98">
      <c r="A237" s="1">
        <v>363685</v>
      </c>
      <c r="B237" s="75" t="s">
        <v>2500</v>
      </c>
      <c r="C237" s="86" t="s">
        <v>2503</v>
      </c>
      <c r="D237" s="75" t="str">
        <f t="shared" si="680"/>
        <v>2021年</v>
      </c>
      <c r="E237" s="76">
        <v>44858</v>
      </c>
      <c r="F237" s="28"/>
      <c r="G237" s="28"/>
      <c r="H237" s="28">
        <v>7036</v>
      </c>
      <c r="I237" s="13" t="str">
        <f t="shared" si="677"/>
        <v/>
      </c>
      <c r="J237" s="12"/>
      <c r="K237" s="28"/>
      <c r="L237" s="27" t="str">
        <f t="shared" si="679"/>
        <v/>
      </c>
      <c r="M237" s="77" t="s">
        <v>1769</v>
      </c>
      <c r="N237" s="82"/>
      <c r="O237" s="75"/>
      <c r="P237" s="75"/>
      <c r="Q237" s="13" t="str">
        <f t="shared" si="619"/>
        <v/>
      </c>
      <c r="R237" s="12"/>
      <c r="S237" s="75"/>
      <c r="T237" s="75"/>
      <c r="U237" s="13" t="str">
        <f t="shared" si="655"/>
        <v/>
      </c>
      <c r="V237" s="12"/>
      <c r="W237" s="75">
        <v>1</v>
      </c>
      <c r="X237" s="75">
        <v>1</v>
      </c>
      <c r="Y237" s="13" t="str">
        <f t="shared" si="656"/>
        <v/>
      </c>
      <c r="Z237" s="12"/>
      <c r="AA237" s="75"/>
      <c r="AB237" s="75"/>
      <c r="AC237" s="13" t="str">
        <f t="shared" si="657"/>
        <v/>
      </c>
      <c r="AD237" s="12"/>
      <c r="AE237" s="75">
        <v>1</v>
      </c>
      <c r="AF237" s="75">
        <v>1</v>
      </c>
      <c r="AG237" s="13" t="str">
        <f t="shared" si="658"/>
        <v/>
      </c>
      <c r="AH237" s="12"/>
      <c r="AI237" s="75"/>
      <c r="AJ237" s="75"/>
      <c r="AK237" s="13" t="str">
        <f t="shared" si="659"/>
        <v/>
      </c>
      <c r="AL237" s="12"/>
      <c r="AM237" s="75"/>
      <c r="AN237" s="75"/>
      <c r="AO237" s="13" t="str">
        <f t="shared" si="660"/>
        <v/>
      </c>
      <c r="AP237" s="12" t="str">
        <f t="shared" si="661"/>
        <v/>
      </c>
      <c r="AQ237" s="75" t="str">
        <f t="shared" ref="AQ237:AQ253" si="681">IF(OR(BC237&lt;&gt;"",BG237&lt;&gt;"",BK237&lt;&gt;"",BO237&lt;&gt;"",BS237&lt;&gt;"",BW237&lt;&gt;"",CA237&lt;&gt;"",CE237&lt;&gt;"",CQ237&lt;&gt;""),BC237+BG237+BK237+BO237+BS237+BW237+CA237+CE237+CQ237,"")</f>
        <v/>
      </c>
      <c r="AR237" s="75" t="str">
        <f t="shared" ref="AR237:AR253" si="682">IF(OR(BD237&lt;&gt;"",BH237&lt;&gt;"",BL237&lt;&gt;"",BP237&lt;&gt;"",BT237&lt;&gt;"",BX237&lt;&gt;"",CB237&lt;&gt;"",CF237&lt;&gt;"",CR237&lt;&gt;""),BD237+BH237+BL237+BP237+BT237+BX237+CB237+CF237+CR237,"")</f>
        <v/>
      </c>
      <c r="AS237" s="13" t="str">
        <f t="shared" si="662"/>
        <v/>
      </c>
      <c r="AT237" s="12"/>
      <c r="AU237" s="75">
        <v>12</v>
      </c>
      <c r="AV237" s="75">
        <v>12</v>
      </c>
      <c r="AW237" s="13" t="str">
        <f t="shared" si="663"/>
        <v/>
      </c>
      <c r="AX237" s="12" t="str">
        <f t="shared" si="664"/>
        <v/>
      </c>
      <c r="AY237" s="83">
        <f t="shared" si="665"/>
        <v>14</v>
      </c>
      <c r="AZ237" s="83">
        <f t="shared" si="666"/>
        <v>14</v>
      </c>
      <c r="BA237" s="84" t="str">
        <f t="shared" si="667"/>
        <v/>
      </c>
      <c r="BB237" s="12"/>
      <c r="BC237" s="75"/>
      <c r="BD237" s="75"/>
      <c r="BE237" s="13" t="str">
        <f t="shared" si="668"/>
        <v/>
      </c>
      <c r="BF237" s="12"/>
      <c r="BG237" s="75"/>
      <c r="BH237" s="75"/>
      <c r="BI237" s="13" t="str">
        <f t="shared" si="678"/>
        <v/>
      </c>
      <c r="BJ237" s="12"/>
      <c r="BK237" s="75"/>
      <c r="BL237" s="75"/>
      <c r="BM237" s="13" t="str">
        <f t="shared" si="669"/>
        <v/>
      </c>
      <c r="BN237" s="12"/>
      <c r="BO237" s="75"/>
      <c r="BP237" s="75"/>
      <c r="BQ237" s="13" t="str">
        <f t="shared" si="670"/>
        <v/>
      </c>
      <c r="BR237" s="12"/>
      <c r="BS237" s="75"/>
      <c r="BT237" s="75"/>
      <c r="BU237" s="13" t="str">
        <f t="shared" si="671"/>
        <v/>
      </c>
      <c r="BV237" s="12"/>
      <c r="BW237" s="75"/>
      <c r="BX237" s="75"/>
      <c r="BY237" s="13" t="str">
        <f t="shared" si="672"/>
        <v/>
      </c>
      <c r="BZ237" s="12"/>
      <c r="CA237" s="75"/>
      <c r="CB237" s="75"/>
      <c r="CC237" s="13" t="str">
        <f t="shared" si="673"/>
        <v/>
      </c>
      <c r="CD237" s="12"/>
      <c r="CE237" s="75"/>
      <c r="CF237" s="75"/>
      <c r="CG237" s="13" t="str">
        <f t="shared" si="674"/>
        <v/>
      </c>
      <c r="CH237" s="12"/>
      <c r="CI237" s="75"/>
      <c r="CJ237" s="75"/>
      <c r="CK237" s="13"/>
      <c r="CL237" s="12"/>
      <c r="CM237" s="75"/>
      <c r="CN237" s="75"/>
      <c r="CO237" s="13"/>
      <c r="CP237" s="12"/>
      <c r="CQ237" s="75"/>
      <c r="CR237" s="75"/>
      <c r="CS237" s="13" t="str">
        <f t="shared" si="675"/>
        <v/>
      </c>
      <c r="CT237" s="85">
        <f t="shared" si="676"/>
        <v>0</v>
      </c>
    </row>
    <row r="238" spans="1:98">
      <c r="A238" s="1">
        <v>363871</v>
      </c>
      <c r="B238" s="75" t="s">
        <v>2500</v>
      </c>
      <c r="C238" s="86" t="s">
        <v>1345</v>
      </c>
      <c r="D238" s="75" t="str">
        <f t="shared" si="680"/>
        <v>2022年</v>
      </c>
      <c r="E238" s="76">
        <v>44675</v>
      </c>
      <c r="F238" s="28">
        <v>5515</v>
      </c>
      <c r="G238" s="28">
        <v>3771</v>
      </c>
      <c r="H238" s="28">
        <v>5595</v>
      </c>
      <c r="I238" s="13">
        <f t="shared" si="677"/>
        <v>0.68377153218495013</v>
      </c>
      <c r="J238" s="12">
        <v>3719</v>
      </c>
      <c r="K238" s="28">
        <v>52</v>
      </c>
      <c r="L238" s="27">
        <f t="shared" si="679"/>
        <v>3771</v>
      </c>
      <c r="M238" s="77"/>
      <c r="N238" s="82"/>
      <c r="O238" s="75"/>
      <c r="P238" s="75"/>
      <c r="Q238" s="13" t="str">
        <f t="shared" si="619"/>
        <v/>
      </c>
      <c r="R238" s="12"/>
      <c r="S238" s="75"/>
      <c r="T238" s="75"/>
      <c r="U238" s="13" t="str">
        <f t="shared" si="655"/>
        <v/>
      </c>
      <c r="V238" s="12">
        <v>246</v>
      </c>
      <c r="W238" s="75">
        <v>1</v>
      </c>
      <c r="X238" s="75">
        <v>1</v>
      </c>
      <c r="Y238" s="13">
        <f t="shared" si="656"/>
        <v>6.6146813659585912E-2</v>
      </c>
      <c r="Z238" s="12"/>
      <c r="AA238" s="75"/>
      <c r="AB238" s="75"/>
      <c r="AC238" s="13" t="str">
        <f t="shared" si="657"/>
        <v/>
      </c>
      <c r="AD238" s="12"/>
      <c r="AE238" s="75"/>
      <c r="AF238" s="75"/>
      <c r="AG238" s="13" t="str">
        <f t="shared" si="658"/>
        <v/>
      </c>
      <c r="AH238" s="12"/>
      <c r="AI238" s="75"/>
      <c r="AJ238" s="75"/>
      <c r="AK238" s="13" t="str">
        <f t="shared" si="659"/>
        <v/>
      </c>
      <c r="AL238" s="12"/>
      <c r="AM238" s="75"/>
      <c r="AN238" s="75"/>
      <c r="AO238" s="13" t="str">
        <f t="shared" si="660"/>
        <v/>
      </c>
      <c r="AP238" s="12" t="str">
        <f t="shared" si="661"/>
        <v/>
      </c>
      <c r="AQ238" s="75" t="str">
        <f t="shared" si="681"/>
        <v/>
      </c>
      <c r="AR238" s="75" t="str">
        <f t="shared" si="682"/>
        <v/>
      </c>
      <c r="AS238" s="13" t="str">
        <f t="shared" si="662"/>
        <v/>
      </c>
      <c r="AT238" s="12">
        <v>3473</v>
      </c>
      <c r="AU238" s="75">
        <v>13</v>
      </c>
      <c r="AV238" s="75">
        <v>11</v>
      </c>
      <c r="AW238" s="13">
        <f t="shared" si="663"/>
        <v>0.93385318634041414</v>
      </c>
      <c r="AX238" s="12">
        <f t="shared" si="664"/>
        <v>3719</v>
      </c>
      <c r="AY238" s="83">
        <f t="shared" si="665"/>
        <v>14</v>
      </c>
      <c r="AZ238" s="83">
        <f t="shared" si="666"/>
        <v>12</v>
      </c>
      <c r="BA238" s="84">
        <f t="shared" si="667"/>
        <v>1</v>
      </c>
      <c r="BB238" s="12"/>
      <c r="BC238" s="75"/>
      <c r="BD238" s="75"/>
      <c r="BE238" s="13" t="str">
        <f t="shared" si="668"/>
        <v/>
      </c>
      <c r="BF238" s="12"/>
      <c r="BG238" s="75"/>
      <c r="BH238" s="75"/>
      <c r="BI238" s="13" t="str">
        <f t="shared" si="678"/>
        <v/>
      </c>
      <c r="BJ238" s="12"/>
      <c r="BK238" s="75"/>
      <c r="BL238" s="75"/>
      <c r="BM238" s="13" t="str">
        <f t="shared" si="669"/>
        <v/>
      </c>
      <c r="BN238" s="12"/>
      <c r="BO238" s="75"/>
      <c r="BP238" s="75"/>
      <c r="BQ238" s="13" t="str">
        <f t="shared" si="670"/>
        <v/>
      </c>
      <c r="BR238" s="12"/>
      <c r="BS238" s="75"/>
      <c r="BT238" s="75"/>
      <c r="BU238" s="13" t="str">
        <f t="shared" si="671"/>
        <v/>
      </c>
      <c r="BV238" s="12"/>
      <c r="BW238" s="75"/>
      <c r="BX238" s="75"/>
      <c r="BY238" s="13" t="str">
        <f t="shared" si="672"/>
        <v/>
      </c>
      <c r="BZ238" s="12"/>
      <c r="CA238" s="75"/>
      <c r="CB238" s="75"/>
      <c r="CC238" s="13" t="str">
        <f t="shared" si="673"/>
        <v/>
      </c>
      <c r="CD238" s="12"/>
      <c r="CE238" s="75"/>
      <c r="CF238" s="75"/>
      <c r="CG238" s="13" t="str">
        <f t="shared" si="674"/>
        <v/>
      </c>
      <c r="CH238" s="12"/>
      <c r="CI238" s="75"/>
      <c r="CJ238" s="75"/>
      <c r="CK238" s="13"/>
      <c r="CL238" s="12"/>
      <c r="CM238" s="75"/>
      <c r="CN238" s="75"/>
      <c r="CO238" s="13"/>
      <c r="CP238" s="12"/>
      <c r="CQ238" s="75"/>
      <c r="CR238" s="75"/>
      <c r="CS238" s="13" t="str">
        <f t="shared" si="675"/>
        <v/>
      </c>
      <c r="CT238" s="85">
        <f t="shared" si="676"/>
        <v>0</v>
      </c>
    </row>
    <row r="239" spans="1:98">
      <c r="A239" s="1">
        <v>363880</v>
      </c>
      <c r="B239" s="75" t="s">
        <v>2500</v>
      </c>
      <c r="C239" s="86" t="s">
        <v>1347</v>
      </c>
      <c r="D239" s="75" t="str">
        <f t="shared" si="680"/>
        <v>2022年</v>
      </c>
      <c r="E239" s="76">
        <v>44675</v>
      </c>
      <c r="F239" s="28">
        <v>7685</v>
      </c>
      <c r="G239" s="28">
        <v>5943</v>
      </c>
      <c r="H239" s="28">
        <v>7778</v>
      </c>
      <c r="I239" s="13">
        <f t="shared" si="677"/>
        <v>0.77332465842550424</v>
      </c>
      <c r="J239" s="12">
        <v>5853</v>
      </c>
      <c r="K239" s="28">
        <v>88</v>
      </c>
      <c r="L239" s="27">
        <f t="shared" si="679"/>
        <v>5941</v>
      </c>
      <c r="M239" s="77"/>
      <c r="N239" s="82"/>
      <c r="O239" s="75"/>
      <c r="P239" s="75"/>
      <c r="Q239" s="13" t="str">
        <f t="shared" si="619"/>
        <v/>
      </c>
      <c r="R239" s="12"/>
      <c r="S239" s="75"/>
      <c r="T239" s="75"/>
      <c r="U239" s="13" t="str">
        <f t="shared" si="655"/>
        <v/>
      </c>
      <c r="V239" s="12"/>
      <c r="W239" s="75"/>
      <c r="X239" s="75"/>
      <c r="Y239" s="13" t="str">
        <f t="shared" si="656"/>
        <v/>
      </c>
      <c r="Z239" s="12">
        <v>433</v>
      </c>
      <c r="AA239" s="75">
        <v>1</v>
      </c>
      <c r="AB239" s="75">
        <v>1</v>
      </c>
      <c r="AC239" s="13">
        <f t="shared" si="657"/>
        <v>7.397915598838202E-2</v>
      </c>
      <c r="AD239" s="12"/>
      <c r="AE239" s="75"/>
      <c r="AF239" s="75"/>
      <c r="AG239" s="13" t="str">
        <f t="shared" si="658"/>
        <v/>
      </c>
      <c r="AH239" s="12"/>
      <c r="AI239" s="75"/>
      <c r="AJ239" s="75"/>
      <c r="AK239" s="13" t="str">
        <f t="shared" si="659"/>
        <v/>
      </c>
      <c r="AL239" s="12"/>
      <c r="AM239" s="75"/>
      <c r="AN239" s="75"/>
      <c r="AO239" s="13" t="str">
        <f t="shared" si="660"/>
        <v/>
      </c>
      <c r="AP239" s="12" t="str">
        <f t="shared" si="661"/>
        <v/>
      </c>
      <c r="AQ239" s="75" t="str">
        <f t="shared" si="681"/>
        <v/>
      </c>
      <c r="AR239" s="75" t="str">
        <f t="shared" si="682"/>
        <v/>
      </c>
      <c r="AS239" s="13" t="str">
        <f t="shared" si="662"/>
        <v/>
      </c>
      <c r="AT239" s="12">
        <v>5420</v>
      </c>
      <c r="AU239" s="75">
        <v>15</v>
      </c>
      <c r="AV239" s="75">
        <v>13</v>
      </c>
      <c r="AW239" s="13">
        <f t="shared" si="663"/>
        <v>0.92602084401161799</v>
      </c>
      <c r="AX239" s="12">
        <f t="shared" si="664"/>
        <v>5853</v>
      </c>
      <c r="AY239" s="83">
        <f t="shared" si="665"/>
        <v>16</v>
      </c>
      <c r="AZ239" s="83">
        <f t="shared" si="666"/>
        <v>14</v>
      </c>
      <c r="BA239" s="84">
        <f t="shared" si="667"/>
        <v>1</v>
      </c>
      <c r="BB239" s="12"/>
      <c r="BC239" s="75"/>
      <c r="BD239" s="75"/>
      <c r="BE239" s="13" t="str">
        <f t="shared" si="668"/>
        <v/>
      </c>
      <c r="BF239" s="12"/>
      <c r="BG239" s="75"/>
      <c r="BH239" s="75"/>
      <c r="BI239" s="13" t="str">
        <f t="shared" si="678"/>
        <v/>
      </c>
      <c r="BJ239" s="12"/>
      <c r="BK239" s="75"/>
      <c r="BL239" s="75"/>
      <c r="BM239" s="13" t="str">
        <f t="shared" si="669"/>
        <v/>
      </c>
      <c r="BN239" s="12"/>
      <c r="BO239" s="75"/>
      <c r="BP239" s="75"/>
      <c r="BQ239" s="13" t="str">
        <f t="shared" si="670"/>
        <v/>
      </c>
      <c r="BR239" s="12"/>
      <c r="BS239" s="75"/>
      <c r="BT239" s="75"/>
      <c r="BU239" s="13" t="str">
        <f t="shared" si="671"/>
        <v/>
      </c>
      <c r="BV239" s="12"/>
      <c r="BW239" s="75"/>
      <c r="BX239" s="75"/>
      <c r="BY239" s="13" t="str">
        <f t="shared" si="672"/>
        <v/>
      </c>
      <c r="BZ239" s="12"/>
      <c r="CA239" s="75"/>
      <c r="CB239" s="75"/>
      <c r="CC239" s="13" t="str">
        <f t="shared" si="673"/>
        <v/>
      </c>
      <c r="CD239" s="12"/>
      <c r="CE239" s="75"/>
      <c r="CF239" s="75"/>
      <c r="CG239" s="13" t="str">
        <f t="shared" si="674"/>
        <v/>
      </c>
      <c r="CH239" s="12"/>
      <c r="CI239" s="75"/>
      <c r="CJ239" s="75"/>
      <c r="CK239" s="13"/>
      <c r="CL239" s="12"/>
      <c r="CM239" s="75"/>
      <c r="CN239" s="75"/>
      <c r="CO239" s="13"/>
      <c r="CP239" s="12"/>
      <c r="CQ239" s="75"/>
      <c r="CR239" s="75"/>
      <c r="CS239" s="13" t="str">
        <f t="shared" si="675"/>
        <v/>
      </c>
      <c r="CT239" s="85">
        <f t="shared" si="676"/>
        <v>0</v>
      </c>
    </row>
    <row r="240" spans="1:98">
      <c r="A240" s="1">
        <v>364894</v>
      </c>
      <c r="B240" s="75" t="s">
        <v>2500</v>
      </c>
      <c r="C240" s="86" t="s">
        <v>1360</v>
      </c>
      <c r="D240" s="75" t="str">
        <f t="shared" ref="D240:D249" si="683">IF(MONTH(E240)&gt;=5, YEAR(E240)-1, YEAR(E240))&amp;"年"</f>
        <v>2022年</v>
      </c>
      <c r="E240" s="76">
        <v>44661</v>
      </c>
      <c r="F240" s="28">
        <v>11684</v>
      </c>
      <c r="G240" s="28">
        <v>8554</v>
      </c>
      <c r="H240" s="28">
        <v>11857</v>
      </c>
      <c r="I240" s="13">
        <f t="shared" si="677"/>
        <v>0.73211229031153713</v>
      </c>
      <c r="J240" s="12">
        <v>8458</v>
      </c>
      <c r="K240" s="28">
        <v>94</v>
      </c>
      <c r="L240" s="27">
        <f t="shared" ref="L240:L249" si="684">IF(J240&lt;&gt;"",J240+K240,"")</f>
        <v>8552</v>
      </c>
      <c r="M240" s="77"/>
      <c r="N240" s="82"/>
      <c r="O240" s="75"/>
      <c r="P240" s="75"/>
      <c r="Q240" s="13" t="str">
        <f t="shared" si="619"/>
        <v/>
      </c>
      <c r="R240" s="12"/>
      <c r="S240" s="75"/>
      <c r="T240" s="75"/>
      <c r="U240" s="13" t="str">
        <f t="shared" si="655"/>
        <v/>
      </c>
      <c r="V240" s="12"/>
      <c r="W240" s="75"/>
      <c r="X240" s="75"/>
      <c r="Y240" s="13" t="str">
        <f t="shared" si="656"/>
        <v/>
      </c>
      <c r="Z240" s="12">
        <v>442</v>
      </c>
      <c r="AA240" s="75">
        <v>1</v>
      </c>
      <c r="AB240" s="75">
        <v>1</v>
      </c>
      <c r="AC240" s="13">
        <f t="shared" si="657"/>
        <v>5.2258217072593996E-2</v>
      </c>
      <c r="AD240" s="12"/>
      <c r="AE240" s="75"/>
      <c r="AF240" s="75"/>
      <c r="AG240" s="13" t="str">
        <f t="shared" si="658"/>
        <v/>
      </c>
      <c r="AH240" s="12"/>
      <c r="AI240" s="75"/>
      <c r="AJ240" s="75"/>
      <c r="AK240" s="13" t="str">
        <f t="shared" si="659"/>
        <v/>
      </c>
      <c r="AL240" s="12"/>
      <c r="AM240" s="75"/>
      <c r="AN240" s="75"/>
      <c r="AO240" s="13" t="str">
        <f t="shared" si="660"/>
        <v/>
      </c>
      <c r="AP240" s="12" t="str">
        <f t="shared" si="661"/>
        <v/>
      </c>
      <c r="AQ240" s="75" t="str">
        <f t="shared" si="681"/>
        <v/>
      </c>
      <c r="AR240" s="75" t="str">
        <f t="shared" si="682"/>
        <v/>
      </c>
      <c r="AS240" s="13" t="str">
        <f t="shared" si="662"/>
        <v/>
      </c>
      <c r="AT240" s="12">
        <v>8015.9970000000003</v>
      </c>
      <c r="AU240" s="75">
        <v>18</v>
      </c>
      <c r="AV240" s="75">
        <v>13</v>
      </c>
      <c r="AW240" s="13">
        <f t="shared" si="663"/>
        <v>0.94774142823362506</v>
      </c>
      <c r="AX240" s="12">
        <f t="shared" si="664"/>
        <v>8457.9969999999994</v>
      </c>
      <c r="AY240" s="83">
        <f t="shared" si="665"/>
        <v>19</v>
      </c>
      <c r="AZ240" s="83">
        <f t="shared" si="666"/>
        <v>14</v>
      </c>
      <c r="BA240" s="84">
        <f t="shared" si="667"/>
        <v>0.9999996453062191</v>
      </c>
      <c r="BB240" s="12"/>
      <c r="BC240" s="75"/>
      <c r="BD240" s="75"/>
      <c r="BE240" s="13" t="str">
        <f t="shared" si="668"/>
        <v/>
      </c>
      <c r="BF240" s="12"/>
      <c r="BG240" s="75"/>
      <c r="BH240" s="75"/>
      <c r="BI240" s="13" t="str">
        <f t="shared" si="678"/>
        <v/>
      </c>
      <c r="BJ240" s="12"/>
      <c r="BK240" s="75"/>
      <c r="BL240" s="75"/>
      <c r="BM240" s="13" t="str">
        <f t="shared" si="669"/>
        <v/>
      </c>
      <c r="BN240" s="12"/>
      <c r="BO240" s="75"/>
      <c r="BP240" s="75"/>
      <c r="BQ240" s="13" t="str">
        <f t="shared" si="670"/>
        <v/>
      </c>
      <c r="BR240" s="12"/>
      <c r="BS240" s="75"/>
      <c r="BT240" s="75"/>
      <c r="BU240" s="13" t="str">
        <f t="shared" si="671"/>
        <v/>
      </c>
      <c r="BV240" s="12"/>
      <c r="BW240" s="75"/>
      <c r="BX240" s="75"/>
      <c r="BY240" s="13" t="str">
        <f t="shared" si="672"/>
        <v/>
      </c>
      <c r="BZ240" s="12"/>
      <c r="CA240" s="75"/>
      <c r="CB240" s="75"/>
      <c r="CC240" s="13" t="str">
        <f t="shared" si="673"/>
        <v/>
      </c>
      <c r="CD240" s="12"/>
      <c r="CE240" s="75"/>
      <c r="CF240" s="75"/>
      <c r="CG240" s="13" t="str">
        <f t="shared" si="674"/>
        <v/>
      </c>
      <c r="CH240" s="12"/>
      <c r="CI240" s="75"/>
      <c r="CJ240" s="75"/>
      <c r="CK240" s="13"/>
      <c r="CL240" s="12"/>
      <c r="CM240" s="75"/>
      <c r="CN240" s="75"/>
      <c r="CO240" s="13"/>
      <c r="CP240" s="12"/>
      <c r="CQ240" s="75"/>
      <c r="CR240" s="75"/>
      <c r="CS240" s="13" t="str">
        <f t="shared" si="675"/>
        <v/>
      </c>
      <c r="CT240" s="85">
        <f t="shared" si="676"/>
        <v>0</v>
      </c>
    </row>
    <row r="241" spans="1:98">
      <c r="A241" s="1">
        <v>372056</v>
      </c>
      <c r="B241" s="75" t="s">
        <v>2505</v>
      </c>
      <c r="C241" s="86" t="s">
        <v>1366</v>
      </c>
      <c r="D241" s="75" t="str">
        <f t="shared" si="683"/>
        <v>2021年</v>
      </c>
      <c r="E241" s="76">
        <v>44879</v>
      </c>
      <c r="F241" s="28">
        <v>49169</v>
      </c>
      <c r="G241" s="28">
        <v>32312</v>
      </c>
      <c r="H241" s="28">
        <v>49525</v>
      </c>
      <c r="I241" s="13">
        <f t="shared" si="677"/>
        <v>0.65716203298826492</v>
      </c>
      <c r="J241" s="12">
        <v>31730</v>
      </c>
      <c r="K241" s="28">
        <v>582</v>
      </c>
      <c r="L241" s="27">
        <f t="shared" si="684"/>
        <v>32312</v>
      </c>
      <c r="M241" s="77"/>
      <c r="N241" s="82">
        <v>15831.569</v>
      </c>
      <c r="O241" s="75">
        <v>12</v>
      </c>
      <c r="P241" s="75">
        <v>11</v>
      </c>
      <c r="Q241" s="13">
        <f t="shared" si="619"/>
        <v>0.49894639142767094</v>
      </c>
      <c r="R241" s="12"/>
      <c r="S241" s="75"/>
      <c r="T241" s="75"/>
      <c r="U241" s="13" t="str">
        <f t="shared" si="655"/>
        <v/>
      </c>
      <c r="V241" s="12">
        <v>1032</v>
      </c>
      <c r="W241" s="75">
        <v>1</v>
      </c>
      <c r="X241" s="75">
        <v>1</v>
      </c>
      <c r="Y241" s="13">
        <f t="shared" si="656"/>
        <v>3.2524424834541446E-2</v>
      </c>
      <c r="Z241" s="12">
        <v>3600</v>
      </c>
      <c r="AA241" s="75">
        <v>2</v>
      </c>
      <c r="AB241" s="75">
        <v>2</v>
      </c>
      <c r="AC241" s="13">
        <f t="shared" si="657"/>
        <v>0.11345729593444689</v>
      </c>
      <c r="AD241" s="12">
        <v>1535.2739999999999</v>
      </c>
      <c r="AE241" s="75">
        <v>1</v>
      </c>
      <c r="AF241" s="75">
        <v>1</v>
      </c>
      <c r="AG241" s="13">
        <f t="shared" si="658"/>
        <v>4.8385565710683892E-2</v>
      </c>
      <c r="AH241" s="12"/>
      <c r="AI241" s="75"/>
      <c r="AJ241" s="75"/>
      <c r="AK241" s="13" t="str">
        <f t="shared" si="659"/>
        <v/>
      </c>
      <c r="AL241" s="12"/>
      <c r="AM241" s="75"/>
      <c r="AN241" s="75"/>
      <c r="AO241" s="13" t="str">
        <f t="shared" si="660"/>
        <v/>
      </c>
      <c r="AP241" s="12" t="str">
        <f t="shared" si="661"/>
        <v/>
      </c>
      <c r="AQ241" s="75" t="str">
        <f t="shared" si="681"/>
        <v/>
      </c>
      <c r="AR241" s="75" t="str">
        <f t="shared" si="682"/>
        <v/>
      </c>
      <c r="AS241" s="13" t="str">
        <f t="shared" si="662"/>
        <v/>
      </c>
      <c r="AT241" s="12">
        <v>9731.1540000000005</v>
      </c>
      <c r="AU241" s="75">
        <v>5</v>
      </c>
      <c r="AV241" s="75">
        <v>4</v>
      </c>
      <c r="AW241" s="13">
        <f t="shared" si="663"/>
        <v>0.30668622754491021</v>
      </c>
      <c r="AX241" s="12">
        <f t="shared" si="664"/>
        <v>31729.997000000003</v>
      </c>
      <c r="AY241" s="83">
        <f t="shared" si="665"/>
        <v>21</v>
      </c>
      <c r="AZ241" s="83">
        <f t="shared" si="666"/>
        <v>19</v>
      </c>
      <c r="BA241" s="84">
        <f t="shared" si="667"/>
        <v>0.99999990545225326</v>
      </c>
      <c r="BB241" s="12"/>
      <c r="BC241" s="75"/>
      <c r="BD241" s="75"/>
      <c r="BE241" s="13" t="str">
        <f t="shared" si="668"/>
        <v/>
      </c>
      <c r="BF241" s="12"/>
      <c r="BG241" s="75"/>
      <c r="BH241" s="75"/>
      <c r="BI241" s="13" t="str">
        <f t="shared" si="678"/>
        <v/>
      </c>
      <c r="BJ241" s="12"/>
      <c r="BK241" s="75"/>
      <c r="BL241" s="75"/>
      <c r="BM241" s="13" t="str">
        <f t="shared" si="669"/>
        <v/>
      </c>
      <c r="BN241" s="12"/>
      <c r="BO241" s="75"/>
      <c r="BP241" s="75"/>
      <c r="BQ241" s="13" t="str">
        <f t="shared" si="670"/>
        <v/>
      </c>
      <c r="BR241" s="12"/>
      <c r="BS241" s="75"/>
      <c r="BT241" s="75"/>
      <c r="BU241" s="13" t="str">
        <f t="shared" si="671"/>
        <v/>
      </c>
      <c r="BV241" s="12"/>
      <c r="BW241" s="75"/>
      <c r="BX241" s="75"/>
      <c r="BY241" s="13" t="str">
        <f t="shared" si="672"/>
        <v/>
      </c>
      <c r="BZ241" s="12"/>
      <c r="CA241" s="75"/>
      <c r="CB241" s="75"/>
      <c r="CC241" s="13" t="str">
        <f t="shared" si="673"/>
        <v/>
      </c>
      <c r="CD241" s="12"/>
      <c r="CE241" s="75"/>
      <c r="CF241" s="75"/>
      <c r="CG241" s="13" t="str">
        <f t="shared" si="674"/>
        <v/>
      </c>
      <c r="CH241" s="12"/>
      <c r="CI241" s="75"/>
      <c r="CJ241" s="75"/>
      <c r="CK241" s="13"/>
      <c r="CL241" s="12"/>
      <c r="CM241" s="75"/>
      <c r="CN241" s="75"/>
      <c r="CO241" s="13"/>
      <c r="CP241" s="12"/>
      <c r="CQ241" s="75"/>
      <c r="CR241" s="75"/>
      <c r="CS241" s="13" t="str">
        <f t="shared" si="675"/>
        <v/>
      </c>
      <c r="CT241" s="85">
        <f t="shared" si="676"/>
        <v>0</v>
      </c>
    </row>
    <row r="242" spans="1:98">
      <c r="A242" s="1">
        <v>372081</v>
      </c>
      <c r="B242" s="75" t="s">
        <v>2505</v>
      </c>
      <c r="C242" s="86" t="s">
        <v>1369</v>
      </c>
      <c r="D242" s="75" t="str">
        <f t="shared" si="683"/>
        <v>2022年</v>
      </c>
      <c r="E242" s="76">
        <v>44591</v>
      </c>
      <c r="F242" s="28">
        <v>53422</v>
      </c>
      <c r="G242" s="28">
        <v>28981</v>
      </c>
      <c r="H242" s="28">
        <v>53776</v>
      </c>
      <c r="I242" s="13">
        <f t="shared" si="677"/>
        <v>0.5424918572872599</v>
      </c>
      <c r="J242" s="12">
        <v>28655.999</v>
      </c>
      <c r="K242" s="28">
        <v>325.00099999999998</v>
      </c>
      <c r="L242" s="27">
        <f t="shared" si="684"/>
        <v>28981</v>
      </c>
      <c r="M242" s="77"/>
      <c r="N242" s="82">
        <v>4819</v>
      </c>
      <c r="O242" s="75">
        <v>4</v>
      </c>
      <c r="P242" s="75">
        <v>4</v>
      </c>
      <c r="Q242" s="13">
        <f t="shared" si="619"/>
        <v>0.16816723088244107</v>
      </c>
      <c r="R242" s="12"/>
      <c r="S242" s="75"/>
      <c r="T242" s="75"/>
      <c r="U242" s="13" t="str">
        <f t="shared" ref="U242:U259" si="685">IF(AND(R242&lt;&gt;""),R242/J242,"")</f>
        <v/>
      </c>
      <c r="V242" s="12">
        <v>1038</v>
      </c>
      <c r="W242" s="75">
        <v>1</v>
      </c>
      <c r="X242" s="75">
        <v>1</v>
      </c>
      <c r="Y242" s="13">
        <f t="shared" si="656"/>
        <v>3.622278183357E-2</v>
      </c>
      <c r="Z242" s="12">
        <v>2642</v>
      </c>
      <c r="AA242" s="75">
        <v>2</v>
      </c>
      <c r="AB242" s="75">
        <v>2</v>
      </c>
      <c r="AC242" s="13">
        <f t="shared" si="657"/>
        <v>9.2197099811456587E-2</v>
      </c>
      <c r="AD242" s="12">
        <v>2241</v>
      </c>
      <c r="AE242" s="75">
        <v>2</v>
      </c>
      <c r="AF242" s="75">
        <v>2</v>
      </c>
      <c r="AG242" s="13">
        <f t="shared" si="658"/>
        <v>7.8203520316984937E-2</v>
      </c>
      <c r="AH242" s="12"/>
      <c r="AI242" s="75"/>
      <c r="AJ242" s="75"/>
      <c r="AK242" s="13" t="str">
        <f t="shared" si="659"/>
        <v/>
      </c>
      <c r="AL242" s="12"/>
      <c r="AM242" s="75"/>
      <c r="AN242" s="75"/>
      <c r="AO242" s="13" t="str">
        <f t="shared" si="660"/>
        <v/>
      </c>
      <c r="AP242" s="12" t="str">
        <f t="shared" si="661"/>
        <v/>
      </c>
      <c r="AQ242" s="75" t="str">
        <f t="shared" si="681"/>
        <v/>
      </c>
      <c r="AR242" s="75" t="str">
        <f t="shared" si="682"/>
        <v/>
      </c>
      <c r="AS242" s="13" t="str">
        <f t="shared" si="662"/>
        <v/>
      </c>
      <c r="AT242" s="12">
        <v>17915.999</v>
      </c>
      <c r="AU242" s="75">
        <v>14</v>
      </c>
      <c r="AV242" s="75">
        <v>13</v>
      </c>
      <c r="AW242" s="13">
        <f t="shared" si="663"/>
        <v>0.62520936715554742</v>
      </c>
      <c r="AX242" s="12">
        <f t="shared" si="664"/>
        <v>28655.999</v>
      </c>
      <c r="AY242" s="83">
        <f t="shared" si="665"/>
        <v>23</v>
      </c>
      <c r="AZ242" s="83">
        <f t="shared" si="666"/>
        <v>22</v>
      </c>
      <c r="BA242" s="84">
        <f t="shared" si="667"/>
        <v>1</v>
      </c>
      <c r="BB242" s="12"/>
      <c r="BC242" s="75"/>
      <c r="BD242" s="75"/>
      <c r="BE242" s="13" t="str">
        <f t="shared" si="668"/>
        <v/>
      </c>
      <c r="BF242" s="12"/>
      <c r="BG242" s="75"/>
      <c r="BH242" s="75"/>
      <c r="BI242" s="13" t="str">
        <f t="shared" si="678"/>
        <v/>
      </c>
      <c r="BJ242" s="12"/>
      <c r="BK242" s="75"/>
      <c r="BL242" s="75"/>
      <c r="BM242" s="13" t="str">
        <f t="shared" si="669"/>
        <v/>
      </c>
      <c r="BN242" s="12"/>
      <c r="BO242" s="75"/>
      <c r="BP242" s="75"/>
      <c r="BQ242" s="13" t="str">
        <f t="shared" si="670"/>
        <v/>
      </c>
      <c r="BR242" s="12"/>
      <c r="BS242" s="75"/>
      <c r="BT242" s="75"/>
      <c r="BU242" s="13" t="str">
        <f t="shared" si="671"/>
        <v/>
      </c>
      <c r="BV242" s="12"/>
      <c r="BW242" s="75"/>
      <c r="BX242" s="75"/>
      <c r="BY242" s="13" t="str">
        <f t="shared" si="672"/>
        <v/>
      </c>
      <c r="BZ242" s="12"/>
      <c r="CA242" s="75"/>
      <c r="CB242" s="75"/>
      <c r="CC242" s="13" t="str">
        <f t="shared" si="673"/>
        <v/>
      </c>
      <c r="CD242" s="12"/>
      <c r="CE242" s="75"/>
      <c r="CF242" s="75"/>
      <c r="CG242" s="13" t="str">
        <f t="shared" si="674"/>
        <v/>
      </c>
      <c r="CH242" s="12"/>
      <c r="CI242" s="75"/>
      <c r="CJ242" s="75"/>
      <c r="CK242" s="13" t="str">
        <f>IF(AND(CH242&lt;&gt;""),CH242/J242,"")</f>
        <v/>
      </c>
      <c r="CL242" s="12"/>
      <c r="CM242" s="75"/>
      <c r="CN242" s="75"/>
      <c r="CO242" s="13" t="str">
        <f>IF(AND(CL242&lt;&gt;""),CL242/J242,"")</f>
        <v/>
      </c>
      <c r="CP242" s="12"/>
      <c r="CQ242" s="75"/>
      <c r="CR242" s="75"/>
      <c r="CS242" s="13" t="str">
        <f t="shared" si="675"/>
        <v/>
      </c>
      <c r="CT242" s="85">
        <f t="shared" si="676"/>
        <v>0</v>
      </c>
    </row>
    <row r="243" spans="1:98">
      <c r="A243" s="1">
        <v>373249</v>
      </c>
      <c r="B243" s="75" t="s">
        <v>2505</v>
      </c>
      <c r="C243" s="86" t="s">
        <v>1373</v>
      </c>
      <c r="D243" s="75" t="str">
        <f t="shared" si="683"/>
        <v>2022年</v>
      </c>
      <c r="E243" s="76">
        <v>44668</v>
      </c>
      <c r="F243" s="28">
        <v>11989</v>
      </c>
      <c r="G243" s="28">
        <v>9202</v>
      </c>
      <c r="H243" s="28">
        <v>12178</v>
      </c>
      <c r="I243" s="13">
        <f t="shared" si="677"/>
        <v>0.767536908833097</v>
      </c>
      <c r="J243" s="12">
        <v>9054</v>
      </c>
      <c r="K243" s="28">
        <v>148</v>
      </c>
      <c r="L243" s="27">
        <f t="shared" si="684"/>
        <v>9202</v>
      </c>
      <c r="M243" s="77"/>
      <c r="N243" s="82"/>
      <c r="O243" s="75"/>
      <c r="P243" s="75"/>
      <c r="Q243" s="13" t="str">
        <f t="shared" si="619"/>
        <v/>
      </c>
      <c r="R243" s="12">
        <v>382.65800000000002</v>
      </c>
      <c r="S243" s="75">
        <v>1</v>
      </c>
      <c r="T243" s="75">
        <v>0</v>
      </c>
      <c r="U243" s="13">
        <f t="shared" si="685"/>
        <v>4.2263971725204331E-2</v>
      </c>
      <c r="V243" s="12">
        <v>472</v>
      </c>
      <c r="W243" s="75">
        <v>1</v>
      </c>
      <c r="X243" s="75">
        <v>1</v>
      </c>
      <c r="Y243" s="13">
        <f t="shared" si="656"/>
        <v>5.2131654517340399E-2</v>
      </c>
      <c r="Z243" s="12"/>
      <c r="AA243" s="75"/>
      <c r="AB243" s="75"/>
      <c r="AC243" s="13" t="str">
        <f t="shared" si="657"/>
        <v/>
      </c>
      <c r="AD243" s="12"/>
      <c r="AE243" s="75"/>
      <c r="AF243" s="75"/>
      <c r="AG243" s="13" t="str">
        <f t="shared" si="658"/>
        <v/>
      </c>
      <c r="AH243" s="12"/>
      <c r="AI243" s="75"/>
      <c r="AJ243" s="75"/>
      <c r="AK243" s="13" t="str">
        <f t="shared" si="659"/>
        <v/>
      </c>
      <c r="AL243" s="12"/>
      <c r="AM243" s="75"/>
      <c r="AN243" s="75"/>
      <c r="AO243" s="13" t="str">
        <f t="shared" si="660"/>
        <v/>
      </c>
      <c r="AP243" s="12" t="str">
        <f t="shared" si="661"/>
        <v/>
      </c>
      <c r="AQ243" s="75" t="str">
        <f t="shared" si="681"/>
        <v/>
      </c>
      <c r="AR243" s="75" t="str">
        <f t="shared" si="682"/>
        <v/>
      </c>
      <c r="AS243" s="13" t="str">
        <f t="shared" si="662"/>
        <v/>
      </c>
      <c r="AT243" s="12">
        <v>8199.34</v>
      </c>
      <c r="AU243" s="75">
        <v>17</v>
      </c>
      <c r="AV243" s="75">
        <v>13</v>
      </c>
      <c r="AW243" s="13">
        <f t="shared" si="663"/>
        <v>0.90560415286061413</v>
      </c>
      <c r="AX243" s="12">
        <f t="shared" si="664"/>
        <v>9053.9979999999996</v>
      </c>
      <c r="AY243" s="83">
        <f t="shared" si="665"/>
        <v>19</v>
      </c>
      <c r="AZ243" s="83">
        <f t="shared" si="666"/>
        <v>14</v>
      </c>
      <c r="BA243" s="84">
        <f t="shared" si="667"/>
        <v>0.99999977910315885</v>
      </c>
      <c r="BB243" s="12"/>
      <c r="BC243" s="75"/>
      <c r="BD243" s="75"/>
      <c r="BE243" s="13" t="str">
        <f t="shared" si="668"/>
        <v/>
      </c>
      <c r="BF243" s="12"/>
      <c r="BG243" s="75"/>
      <c r="BH243" s="75"/>
      <c r="BI243" s="13" t="str">
        <f t="shared" si="678"/>
        <v/>
      </c>
      <c r="BJ243" s="12"/>
      <c r="BK243" s="75"/>
      <c r="BL243" s="75"/>
      <c r="BM243" s="13" t="str">
        <f t="shared" si="669"/>
        <v/>
      </c>
      <c r="BN243" s="12"/>
      <c r="BO243" s="75"/>
      <c r="BP243" s="75"/>
      <c r="BQ243" s="13" t="str">
        <f t="shared" si="670"/>
        <v/>
      </c>
      <c r="BR243" s="12"/>
      <c r="BS243" s="75"/>
      <c r="BT243" s="75"/>
      <c r="BU243" s="13" t="str">
        <f t="shared" si="671"/>
        <v/>
      </c>
      <c r="BV243" s="12"/>
      <c r="BW243" s="75"/>
      <c r="BX243" s="75"/>
      <c r="BY243" s="13" t="str">
        <f t="shared" si="672"/>
        <v/>
      </c>
      <c r="BZ243" s="12"/>
      <c r="CA243" s="75"/>
      <c r="CB243" s="75"/>
      <c r="CC243" s="13" t="str">
        <f t="shared" si="673"/>
        <v/>
      </c>
      <c r="CD243" s="12"/>
      <c r="CE243" s="75"/>
      <c r="CF243" s="75"/>
      <c r="CG243" s="13" t="str">
        <f t="shared" si="674"/>
        <v/>
      </c>
      <c r="CH243" s="12"/>
      <c r="CI243" s="75"/>
      <c r="CJ243" s="75"/>
      <c r="CK243" s="13"/>
      <c r="CL243" s="12"/>
      <c r="CM243" s="75"/>
      <c r="CN243" s="75"/>
      <c r="CO243" s="13"/>
      <c r="CP243" s="12"/>
      <c r="CQ243" s="75"/>
      <c r="CR243" s="75"/>
      <c r="CS243" s="13" t="str">
        <f t="shared" si="675"/>
        <v/>
      </c>
      <c r="CT243" s="85">
        <f t="shared" si="676"/>
        <v>0</v>
      </c>
    </row>
    <row r="244" spans="1:98">
      <c r="A244" s="1">
        <v>373877</v>
      </c>
      <c r="B244" s="75" t="s">
        <v>2505</v>
      </c>
      <c r="C244" s="86" t="s">
        <v>1375</v>
      </c>
      <c r="D244" s="75" t="str">
        <f t="shared" si="683"/>
        <v>2022年</v>
      </c>
      <c r="E244" s="76">
        <v>44668</v>
      </c>
      <c r="F244" s="28">
        <v>19738</v>
      </c>
      <c r="G244" s="28">
        <v>12318</v>
      </c>
      <c r="H244" s="28"/>
      <c r="I244" s="13">
        <f t="shared" si="677"/>
        <v>0.62407538757726211</v>
      </c>
      <c r="J244" s="12">
        <v>12061</v>
      </c>
      <c r="K244" s="28">
        <v>257</v>
      </c>
      <c r="L244" s="27">
        <f t="shared" si="684"/>
        <v>12318</v>
      </c>
      <c r="M244" s="77"/>
      <c r="N244" s="82"/>
      <c r="O244" s="75"/>
      <c r="P244" s="75"/>
      <c r="Q244" s="13" t="str">
        <f t="shared" si="619"/>
        <v/>
      </c>
      <c r="R244" s="12"/>
      <c r="S244" s="75"/>
      <c r="T244" s="75"/>
      <c r="U244" s="13" t="str">
        <f t="shared" si="685"/>
        <v/>
      </c>
      <c r="V244" s="12">
        <v>1226</v>
      </c>
      <c r="W244" s="75">
        <v>1</v>
      </c>
      <c r="X244" s="75">
        <v>1</v>
      </c>
      <c r="Y244" s="13">
        <f t="shared" ref="Y244:Y259" si="686">IF(AND(V244&lt;&gt;""),V244/J244,"")</f>
        <v>0.10164994610728795</v>
      </c>
      <c r="Z244" s="12">
        <v>880</v>
      </c>
      <c r="AA244" s="75">
        <v>1</v>
      </c>
      <c r="AB244" s="75">
        <v>1</v>
      </c>
      <c r="AC244" s="13">
        <f t="shared" ref="AC244:AC259" si="687">IF(AND(Z244&lt;&gt;""),Z244/J244,"")</f>
        <v>7.2962440925296412E-2</v>
      </c>
      <c r="AD244" s="12"/>
      <c r="AE244" s="75"/>
      <c r="AF244" s="75"/>
      <c r="AG244" s="13" t="str">
        <f t="shared" ref="AG244:AG259" si="688">IF(AND(AD244&lt;&gt;""),AD244/J244,"")</f>
        <v/>
      </c>
      <c r="AH244" s="12"/>
      <c r="AI244" s="75"/>
      <c r="AJ244" s="75"/>
      <c r="AK244" s="13" t="str">
        <f t="shared" ref="AK244:AK259" si="689">IF(AND(AH244&lt;&gt;""),AH244/J244,"")</f>
        <v/>
      </c>
      <c r="AL244" s="12"/>
      <c r="AM244" s="75"/>
      <c r="AN244" s="75"/>
      <c r="AO244" s="13" t="str">
        <f t="shared" ref="AO244:AO259" si="690">IF(AND(AL244&lt;&gt;""),AL244/J244,"")</f>
        <v/>
      </c>
      <c r="AP244" s="12" t="str">
        <f t="shared" ref="AP244:AP259" si="691">IF(OR(BB244&lt;&gt;"",BF244&lt;&gt;"",BJ244&lt;&gt;"",BN244&lt;&gt;"",BR244&lt;&gt;"",BV244&lt;&gt;"",BZ244&lt;&gt;"",CH244&lt;&gt;"",CL244&lt;&gt;"",CD244&lt;&gt;"",CP244&lt;&gt;""),BB244+BF244+BJ244+BN244+BR244+BV244+BZ244+CH244+CL244+CD244+CP244,"")</f>
        <v/>
      </c>
      <c r="AQ244" s="75" t="str">
        <f t="shared" si="681"/>
        <v/>
      </c>
      <c r="AR244" s="75" t="str">
        <f t="shared" si="682"/>
        <v/>
      </c>
      <c r="AS244" s="13" t="str">
        <f t="shared" ref="AS244:AS259" si="692">IF(SUM(BE244,BI244,BM244,BQ244,BU244,BY244,CC244,CG244,CK244,CO244,CS244)=0,"",SUM(BE244,BI244,BM244,BQ244,BU244,BY244,CC244,CG244,CK244,CO244,CS244))</f>
        <v/>
      </c>
      <c r="AT244" s="12">
        <v>9954.9989999999998</v>
      </c>
      <c r="AU244" s="75">
        <v>15</v>
      </c>
      <c r="AV244" s="75">
        <v>14</v>
      </c>
      <c r="AW244" s="13">
        <f t="shared" ref="AW244:AW259" si="693">IF(AND(AT244&lt;&gt;""),AT244/J244,"")</f>
        <v>0.82538753005555088</v>
      </c>
      <c r="AX244" s="12">
        <f t="shared" ref="AX244:AX259" si="694">IF(IF(M244="",N244+R244+V244+Z244+AD244+AH244+AL244+CH244+CL244+IF(AP244="",0,AP244)+AT244,"")=0,"",IF(M244="",N244+R244+V244+Z244+AD244+AH244+AL244+CH244+CL244+IF(AP244="",0,AP244)+AT244,""))</f>
        <v>12060.999</v>
      </c>
      <c r="AY244" s="83">
        <f t="shared" ref="AY244:AY259" si="695">O244+S244+W244+AA244+AE244+AM244+AU244+AI244+IF(AQ244="",0,AQ244)</f>
        <v>17</v>
      </c>
      <c r="AZ244" s="83">
        <f t="shared" ref="AZ244:AZ259" si="696">P244+T244+X244+AB244+AF244+AN244+AV244+AJ244+IF(AR244="",0,AR244)</f>
        <v>16</v>
      </c>
      <c r="BA244" s="84">
        <f t="shared" ref="BA244:BA259" si="697">IF(SUM(Q244,U244,Y244,AC244,AG244,AK244,AO244,AW244,AS244)=0,"",SUM(Q244,U244,Y244,AC244,AG244,AK244,AO244,AW244,AS244))</f>
        <v>0.99999991708813529</v>
      </c>
      <c r="BB244" s="12"/>
      <c r="BC244" s="75"/>
      <c r="BD244" s="75"/>
      <c r="BE244" s="13" t="str">
        <f t="shared" ref="BE244:BE259" si="698">IF(AND(BB244&lt;&gt;""),BB244/J244,"")</f>
        <v/>
      </c>
      <c r="BF244" s="12"/>
      <c r="BG244" s="75"/>
      <c r="BH244" s="75"/>
      <c r="BI244" s="13" t="str">
        <f t="shared" si="678"/>
        <v/>
      </c>
      <c r="BJ244" s="12"/>
      <c r="BK244" s="75"/>
      <c r="BL244" s="75"/>
      <c r="BM244" s="13" t="str">
        <f t="shared" ref="BM244:BM259" si="699">IF(AND(BJ244&lt;&gt;""),BJ244/J244,"")</f>
        <v/>
      </c>
      <c r="BN244" s="12"/>
      <c r="BO244" s="75"/>
      <c r="BP244" s="75"/>
      <c r="BQ244" s="13" t="str">
        <f t="shared" ref="BQ244:BQ259" si="700">IF(AND(BN244&lt;&gt;""),BN244/J244,"")</f>
        <v/>
      </c>
      <c r="BR244" s="12"/>
      <c r="BS244" s="75"/>
      <c r="BT244" s="75"/>
      <c r="BU244" s="13" t="str">
        <f t="shared" ref="BU244:BU259" si="701">IF(AND(BR244&lt;&gt;""),BR244/J244,"")</f>
        <v/>
      </c>
      <c r="BV244" s="12"/>
      <c r="BW244" s="75"/>
      <c r="BX244" s="75"/>
      <c r="BY244" s="13" t="str">
        <f t="shared" ref="BY244:BY259" si="702">IF(AND(BV244&lt;&gt;""),BV244/J244,"")</f>
        <v/>
      </c>
      <c r="BZ244" s="12"/>
      <c r="CA244" s="75"/>
      <c r="CB244" s="75"/>
      <c r="CC244" s="13" t="str">
        <f t="shared" ref="CC244:CC259" si="703">IF(AND(BZ244&lt;&gt;""),BZ244/J244,"")</f>
        <v/>
      </c>
      <c r="CD244" s="12"/>
      <c r="CE244" s="75"/>
      <c r="CF244" s="75"/>
      <c r="CG244" s="13" t="str">
        <f t="shared" ref="CG244:CG259" si="704">IF(AND(CD244&lt;&gt;""),CD244/J244,"")</f>
        <v/>
      </c>
      <c r="CH244" s="12"/>
      <c r="CI244" s="75"/>
      <c r="CJ244" s="75"/>
      <c r="CK244" s="13" t="str">
        <f>IF(AND(CH244&lt;&gt;""),CH244/J244,"")</f>
        <v/>
      </c>
      <c r="CL244" s="12"/>
      <c r="CM244" s="75"/>
      <c r="CN244" s="75"/>
      <c r="CO244" s="13" t="str">
        <f>IF(AND(CL244&lt;&gt;""),CL244/J244,"")</f>
        <v/>
      </c>
      <c r="CP244" s="12"/>
      <c r="CQ244" s="75"/>
      <c r="CR244" s="75"/>
      <c r="CS244" s="13" t="str">
        <f t="shared" ref="CS244:CS259" si="705">IF(AND(CP244&lt;&gt;""),CP244/J244,"")</f>
        <v/>
      </c>
      <c r="CT244" s="85">
        <f t="shared" ref="CT244:CT259" si="706">SUM(CS244,CO244,CK244,CG244,BY244,BU244,BQ244,BM244,BI244,BE244,CC244)</f>
        <v>0</v>
      </c>
    </row>
    <row r="245" spans="1:98">
      <c r="A245" s="1">
        <v>374067</v>
      </c>
      <c r="B245" s="75" t="s">
        <v>2505</v>
      </c>
      <c r="C245" s="86" t="s">
        <v>1377</v>
      </c>
      <c r="D245" s="75" t="str">
        <f t="shared" si="683"/>
        <v>2022年</v>
      </c>
      <c r="E245" s="76">
        <v>44668</v>
      </c>
      <c r="F245" s="28">
        <v>14939</v>
      </c>
      <c r="G245" s="28">
        <v>9019</v>
      </c>
      <c r="H245" s="28">
        <v>15098</v>
      </c>
      <c r="I245" s="13">
        <f t="shared" si="677"/>
        <v>0.60372180199477876</v>
      </c>
      <c r="J245" s="12">
        <v>8885</v>
      </c>
      <c r="K245" s="28">
        <v>134</v>
      </c>
      <c r="L245" s="27">
        <f t="shared" si="684"/>
        <v>9019</v>
      </c>
      <c r="M245" s="77"/>
      <c r="N245" s="82"/>
      <c r="O245" s="75"/>
      <c r="P245" s="75"/>
      <c r="Q245" s="13" t="str">
        <f t="shared" si="619"/>
        <v/>
      </c>
      <c r="R245" s="12"/>
      <c r="S245" s="75"/>
      <c r="T245" s="75"/>
      <c r="U245" s="13" t="str">
        <f t="shared" si="685"/>
        <v/>
      </c>
      <c r="V245" s="12">
        <v>288</v>
      </c>
      <c r="W245" s="75">
        <v>1</v>
      </c>
      <c r="X245" s="75">
        <v>0</v>
      </c>
      <c r="Y245" s="13">
        <f t="shared" si="686"/>
        <v>3.2414181204276873E-2</v>
      </c>
      <c r="Z245" s="12">
        <v>621</v>
      </c>
      <c r="AA245" s="75">
        <v>1</v>
      </c>
      <c r="AB245" s="75">
        <v>1</v>
      </c>
      <c r="AC245" s="13">
        <f t="shared" si="687"/>
        <v>6.9893078221721999E-2</v>
      </c>
      <c r="AD245" s="12"/>
      <c r="AE245" s="75"/>
      <c r="AF245" s="75"/>
      <c r="AG245" s="13" t="str">
        <f t="shared" si="688"/>
        <v/>
      </c>
      <c r="AH245" s="12"/>
      <c r="AI245" s="75"/>
      <c r="AJ245" s="75"/>
      <c r="AK245" s="13" t="str">
        <f t="shared" si="689"/>
        <v/>
      </c>
      <c r="AL245" s="12"/>
      <c r="AM245" s="75"/>
      <c r="AN245" s="75"/>
      <c r="AO245" s="13" t="str">
        <f t="shared" si="690"/>
        <v/>
      </c>
      <c r="AP245" s="12" t="str">
        <f t="shared" si="691"/>
        <v/>
      </c>
      <c r="AQ245" s="75" t="str">
        <f t="shared" si="681"/>
        <v/>
      </c>
      <c r="AR245" s="75" t="str">
        <f t="shared" si="682"/>
        <v/>
      </c>
      <c r="AS245" s="13" t="str">
        <f t="shared" si="692"/>
        <v/>
      </c>
      <c r="AT245" s="12">
        <v>7975.9970000000003</v>
      </c>
      <c r="AU245" s="75">
        <v>16</v>
      </c>
      <c r="AV245" s="75">
        <v>15</v>
      </c>
      <c r="AW245" s="13">
        <f t="shared" si="693"/>
        <v>0.89769240292628028</v>
      </c>
      <c r="AX245" s="12">
        <f t="shared" si="694"/>
        <v>8884.9969999999994</v>
      </c>
      <c r="AY245" s="83">
        <f t="shared" si="695"/>
        <v>18</v>
      </c>
      <c r="AZ245" s="83">
        <f t="shared" si="696"/>
        <v>16</v>
      </c>
      <c r="BA245" s="84">
        <f t="shared" si="697"/>
        <v>0.99999966235227911</v>
      </c>
      <c r="BB245" s="12"/>
      <c r="BC245" s="75"/>
      <c r="BD245" s="75"/>
      <c r="BE245" s="13" t="str">
        <f t="shared" si="698"/>
        <v/>
      </c>
      <c r="BF245" s="12"/>
      <c r="BG245" s="75"/>
      <c r="BH245" s="75"/>
      <c r="BI245" s="13" t="str">
        <f t="shared" ref="BI245:BI259" si="707">IF(AND(BF245&lt;&gt;""),BF245/J245,"")</f>
        <v/>
      </c>
      <c r="BJ245" s="12"/>
      <c r="BK245" s="75"/>
      <c r="BL245" s="75"/>
      <c r="BM245" s="13" t="str">
        <f t="shared" si="699"/>
        <v/>
      </c>
      <c r="BN245" s="12"/>
      <c r="BO245" s="75"/>
      <c r="BP245" s="75"/>
      <c r="BQ245" s="13" t="str">
        <f t="shared" si="700"/>
        <v/>
      </c>
      <c r="BR245" s="12"/>
      <c r="BS245" s="75"/>
      <c r="BT245" s="75"/>
      <c r="BU245" s="13" t="str">
        <f t="shared" si="701"/>
        <v/>
      </c>
      <c r="BV245" s="12"/>
      <c r="BW245" s="75"/>
      <c r="BX245" s="75"/>
      <c r="BY245" s="13" t="str">
        <f t="shared" si="702"/>
        <v/>
      </c>
      <c r="BZ245" s="12"/>
      <c r="CA245" s="75"/>
      <c r="CB245" s="75"/>
      <c r="CC245" s="13" t="str">
        <f t="shared" si="703"/>
        <v/>
      </c>
      <c r="CD245" s="12"/>
      <c r="CE245" s="75"/>
      <c r="CF245" s="75"/>
      <c r="CG245" s="13" t="str">
        <f t="shared" si="704"/>
        <v/>
      </c>
      <c r="CH245" s="12"/>
      <c r="CI245" s="75"/>
      <c r="CJ245" s="75"/>
      <c r="CK245" s="13" t="str">
        <f>IF(AND(CH245&lt;&gt;""),CH245/J245,"")</f>
        <v/>
      </c>
      <c r="CL245" s="12"/>
      <c r="CM245" s="75"/>
      <c r="CN245" s="75"/>
      <c r="CO245" s="13" t="str">
        <f>IF(AND(CL245&lt;&gt;""),CL245/J245,"")</f>
        <v/>
      </c>
      <c r="CP245" s="12"/>
      <c r="CQ245" s="75"/>
      <c r="CR245" s="75"/>
      <c r="CS245" s="13" t="str">
        <f t="shared" si="705"/>
        <v/>
      </c>
      <c r="CT245" s="85">
        <f t="shared" si="706"/>
        <v>0</v>
      </c>
    </row>
    <row r="246" spans="1:98">
      <c r="A246" s="1">
        <v>382019</v>
      </c>
      <c r="B246" s="75" t="s">
        <v>2513</v>
      </c>
      <c r="C246" s="86" t="s">
        <v>2514</v>
      </c>
      <c r="D246" s="75" t="str">
        <f t="shared" si="683"/>
        <v>2022年</v>
      </c>
      <c r="E246" s="76">
        <v>44675</v>
      </c>
      <c r="F246" s="28">
        <v>420043</v>
      </c>
      <c r="G246" s="28">
        <v>165712</v>
      </c>
      <c r="H246" s="28">
        <v>427384</v>
      </c>
      <c r="I246" s="13">
        <f t="shared" si="677"/>
        <v>0.39451199043907409</v>
      </c>
      <c r="J246" s="12">
        <v>163192</v>
      </c>
      <c r="K246" s="28">
        <v>2518</v>
      </c>
      <c r="L246" s="27">
        <f t="shared" si="684"/>
        <v>165710</v>
      </c>
      <c r="M246" s="77"/>
      <c r="N246" s="82">
        <v>22813.999</v>
      </c>
      <c r="O246" s="75">
        <v>7</v>
      </c>
      <c r="P246" s="75">
        <v>7</v>
      </c>
      <c r="Q246" s="13">
        <f t="shared" si="619"/>
        <v>0.13979851340751998</v>
      </c>
      <c r="R246" s="12"/>
      <c r="S246" s="75"/>
      <c r="T246" s="75"/>
      <c r="U246" s="13" t="str">
        <f t="shared" si="685"/>
        <v/>
      </c>
      <c r="V246" s="12">
        <v>6395.6329999999998</v>
      </c>
      <c r="W246" s="75">
        <v>2</v>
      </c>
      <c r="X246" s="75">
        <v>2</v>
      </c>
      <c r="Y246" s="13">
        <f t="shared" si="686"/>
        <v>3.9190848816118437E-2</v>
      </c>
      <c r="Z246" s="12">
        <v>26845.93</v>
      </c>
      <c r="AA246" s="75">
        <v>8</v>
      </c>
      <c r="AB246" s="75">
        <v>8</v>
      </c>
      <c r="AC246" s="13">
        <f t="shared" si="687"/>
        <v>0.16450518407765086</v>
      </c>
      <c r="AD246" s="12">
        <v>6434.1450000000004</v>
      </c>
      <c r="AE246" s="75">
        <v>2</v>
      </c>
      <c r="AF246" s="75">
        <v>2</v>
      </c>
      <c r="AG246" s="13">
        <f t="shared" si="688"/>
        <v>3.9426840776508654E-2</v>
      </c>
      <c r="AH246" s="12"/>
      <c r="AI246" s="75"/>
      <c r="AJ246" s="75"/>
      <c r="AK246" s="13" t="str">
        <f t="shared" si="689"/>
        <v/>
      </c>
      <c r="AL246" s="12"/>
      <c r="AM246" s="75"/>
      <c r="AN246" s="75"/>
      <c r="AO246" s="13" t="str">
        <f t="shared" si="690"/>
        <v/>
      </c>
      <c r="AP246" s="12" t="str">
        <f t="shared" si="691"/>
        <v/>
      </c>
      <c r="AQ246" s="75" t="str">
        <f t="shared" si="681"/>
        <v/>
      </c>
      <c r="AR246" s="75" t="str">
        <f t="shared" si="682"/>
        <v/>
      </c>
      <c r="AS246" s="13" t="str">
        <f t="shared" si="692"/>
        <v/>
      </c>
      <c r="AT246" s="12">
        <v>100702.287</v>
      </c>
      <c r="AU246" s="75">
        <v>33</v>
      </c>
      <c r="AV246" s="75">
        <v>24</v>
      </c>
      <c r="AW246" s="13">
        <f t="shared" si="693"/>
        <v>0.61707857615569384</v>
      </c>
      <c r="AX246" s="12">
        <f t="shared" si="694"/>
        <v>163191.99400000001</v>
      </c>
      <c r="AY246" s="83">
        <f t="shared" si="695"/>
        <v>52</v>
      </c>
      <c r="AZ246" s="83">
        <f t="shared" si="696"/>
        <v>43</v>
      </c>
      <c r="BA246" s="84">
        <f t="shared" si="697"/>
        <v>0.99999996323349172</v>
      </c>
      <c r="BB246" s="12"/>
      <c r="BC246" s="75"/>
      <c r="BD246" s="75"/>
      <c r="BE246" s="13" t="str">
        <f t="shared" si="698"/>
        <v/>
      </c>
      <c r="BF246" s="12"/>
      <c r="BG246" s="75"/>
      <c r="BH246" s="75"/>
      <c r="BI246" s="13" t="str">
        <f t="shared" si="707"/>
        <v/>
      </c>
      <c r="BJ246" s="12"/>
      <c r="BK246" s="75"/>
      <c r="BL246" s="75"/>
      <c r="BM246" s="13" t="str">
        <f t="shared" si="699"/>
        <v/>
      </c>
      <c r="BN246" s="12"/>
      <c r="BO246" s="75"/>
      <c r="BP246" s="75"/>
      <c r="BQ246" s="13" t="str">
        <f t="shared" si="700"/>
        <v/>
      </c>
      <c r="BR246" s="12"/>
      <c r="BS246" s="75"/>
      <c r="BT246" s="75"/>
      <c r="BU246" s="13" t="str">
        <f t="shared" si="701"/>
        <v/>
      </c>
      <c r="BV246" s="12"/>
      <c r="BW246" s="75"/>
      <c r="BX246" s="75"/>
      <c r="BY246" s="13" t="str">
        <f t="shared" si="702"/>
        <v/>
      </c>
      <c r="BZ246" s="12"/>
      <c r="CA246" s="75"/>
      <c r="CB246" s="75"/>
      <c r="CC246" s="13" t="str">
        <f t="shared" si="703"/>
        <v/>
      </c>
      <c r="CD246" s="12"/>
      <c r="CE246" s="75"/>
      <c r="CF246" s="75"/>
      <c r="CG246" s="13" t="str">
        <f t="shared" si="704"/>
        <v/>
      </c>
      <c r="CH246" s="12"/>
      <c r="CI246" s="75"/>
      <c r="CJ246" s="75"/>
      <c r="CK246" s="13"/>
      <c r="CL246" s="12"/>
      <c r="CM246" s="75"/>
      <c r="CN246" s="75"/>
      <c r="CO246" s="13"/>
      <c r="CP246" s="12"/>
      <c r="CQ246" s="75"/>
      <c r="CR246" s="75"/>
      <c r="CS246" s="13" t="str">
        <f t="shared" si="705"/>
        <v/>
      </c>
      <c r="CT246" s="85">
        <f t="shared" si="706"/>
        <v>0</v>
      </c>
    </row>
    <row r="247" spans="1:98">
      <c r="A247" s="1">
        <v>382035</v>
      </c>
      <c r="B247" s="75" t="s">
        <v>2513</v>
      </c>
      <c r="C247" s="86" t="s">
        <v>1380</v>
      </c>
      <c r="D247" s="75" t="str">
        <f t="shared" si="683"/>
        <v>2021年</v>
      </c>
      <c r="E247" s="76">
        <v>44802</v>
      </c>
      <c r="F247" s="28">
        <v>62398</v>
      </c>
      <c r="G247" s="28">
        <v>35637</v>
      </c>
      <c r="H247" s="28">
        <v>62839</v>
      </c>
      <c r="I247" s="13">
        <f t="shared" si="677"/>
        <v>0.57112407448956692</v>
      </c>
      <c r="J247" s="12">
        <v>35287</v>
      </c>
      <c r="K247" s="28">
        <v>350</v>
      </c>
      <c r="L247" s="27">
        <f t="shared" si="684"/>
        <v>35637</v>
      </c>
      <c r="M247" s="77"/>
      <c r="N247" s="82">
        <v>16819</v>
      </c>
      <c r="O247" s="75">
        <v>12</v>
      </c>
      <c r="P247" s="75">
        <v>11</v>
      </c>
      <c r="Q247" s="13">
        <f t="shared" si="619"/>
        <v>0.47663445461501402</v>
      </c>
      <c r="R247" s="12"/>
      <c r="S247" s="75"/>
      <c r="T247" s="75"/>
      <c r="U247" s="13" t="str">
        <f t="shared" si="685"/>
        <v/>
      </c>
      <c r="V247" s="12">
        <v>1049</v>
      </c>
      <c r="W247" s="75">
        <v>1</v>
      </c>
      <c r="X247" s="75">
        <v>1</v>
      </c>
      <c r="Y247" s="13">
        <f t="shared" si="686"/>
        <v>2.9727661745118598E-2</v>
      </c>
      <c r="Z247" s="12">
        <v>4634</v>
      </c>
      <c r="AA247" s="75">
        <v>3</v>
      </c>
      <c r="AB247" s="75">
        <v>3</v>
      </c>
      <c r="AC247" s="13">
        <f t="shared" si="687"/>
        <v>0.13132315016861734</v>
      </c>
      <c r="AD247" s="12"/>
      <c r="AE247" s="75"/>
      <c r="AF247" s="75"/>
      <c r="AG247" s="13" t="str">
        <f t="shared" si="688"/>
        <v/>
      </c>
      <c r="AH247" s="12"/>
      <c r="AI247" s="75"/>
      <c r="AJ247" s="75"/>
      <c r="AK247" s="13" t="str">
        <f t="shared" si="689"/>
        <v/>
      </c>
      <c r="AL247" s="12"/>
      <c r="AM247" s="75"/>
      <c r="AN247" s="75"/>
      <c r="AO247" s="13" t="str">
        <f t="shared" si="690"/>
        <v/>
      </c>
      <c r="AP247" s="12" t="str">
        <f t="shared" si="691"/>
        <v/>
      </c>
      <c r="AQ247" s="75" t="str">
        <f t="shared" si="681"/>
        <v/>
      </c>
      <c r="AR247" s="75" t="str">
        <f t="shared" si="682"/>
        <v/>
      </c>
      <c r="AS247" s="13" t="str">
        <f t="shared" si="692"/>
        <v/>
      </c>
      <c r="AT247" s="12">
        <v>12785</v>
      </c>
      <c r="AU247" s="75">
        <v>11</v>
      </c>
      <c r="AV247" s="75">
        <v>9</v>
      </c>
      <c r="AW247" s="13">
        <f t="shared" si="693"/>
        <v>0.36231473347125004</v>
      </c>
      <c r="AX247" s="12">
        <f t="shared" si="694"/>
        <v>35287</v>
      </c>
      <c r="AY247" s="83">
        <f t="shared" si="695"/>
        <v>27</v>
      </c>
      <c r="AZ247" s="83">
        <f t="shared" si="696"/>
        <v>24</v>
      </c>
      <c r="BA247" s="84">
        <f t="shared" si="697"/>
        <v>1</v>
      </c>
      <c r="BB247" s="12"/>
      <c r="BC247" s="75"/>
      <c r="BD247" s="75"/>
      <c r="BE247" s="13" t="str">
        <f t="shared" si="698"/>
        <v/>
      </c>
      <c r="BF247" s="12"/>
      <c r="BG247" s="75"/>
      <c r="BH247" s="75"/>
      <c r="BI247" s="13" t="str">
        <f t="shared" si="707"/>
        <v/>
      </c>
      <c r="BJ247" s="12"/>
      <c r="BK247" s="75"/>
      <c r="BL247" s="75"/>
      <c r="BM247" s="13" t="str">
        <f t="shared" si="699"/>
        <v/>
      </c>
      <c r="BN247" s="12"/>
      <c r="BO247" s="75"/>
      <c r="BP247" s="75"/>
      <c r="BQ247" s="13" t="str">
        <f t="shared" si="700"/>
        <v/>
      </c>
      <c r="BR247" s="12"/>
      <c r="BS247" s="75"/>
      <c r="BT247" s="75"/>
      <c r="BU247" s="13" t="str">
        <f t="shared" si="701"/>
        <v/>
      </c>
      <c r="BV247" s="12"/>
      <c r="BW247" s="75"/>
      <c r="BX247" s="75"/>
      <c r="BY247" s="13" t="str">
        <f t="shared" si="702"/>
        <v/>
      </c>
      <c r="BZ247" s="12"/>
      <c r="CA247" s="75"/>
      <c r="CB247" s="75"/>
      <c r="CC247" s="13" t="str">
        <f t="shared" si="703"/>
        <v/>
      </c>
      <c r="CD247" s="12"/>
      <c r="CE247" s="75"/>
      <c r="CF247" s="75"/>
      <c r="CG247" s="13" t="str">
        <f t="shared" si="704"/>
        <v/>
      </c>
      <c r="CH247" s="12"/>
      <c r="CI247" s="75"/>
      <c r="CJ247" s="75"/>
      <c r="CK247" s="13"/>
      <c r="CL247" s="12"/>
      <c r="CM247" s="75"/>
      <c r="CN247" s="75"/>
      <c r="CO247" s="13"/>
      <c r="CP247" s="12"/>
      <c r="CQ247" s="75"/>
      <c r="CR247" s="75"/>
      <c r="CS247" s="13" t="str">
        <f t="shared" si="705"/>
        <v/>
      </c>
      <c r="CT247" s="85">
        <f t="shared" si="706"/>
        <v>0</v>
      </c>
    </row>
    <row r="248" spans="1:98">
      <c r="A248" s="1">
        <v>382043</v>
      </c>
      <c r="B248" s="75" t="s">
        <v>2513</v>
      </c>
      <c r="C248" s="86" t="s">
        <v>1382</v>
      </c>
      <c r="D248" s="75" t="str">
        <f t="shared" si="683"/>
        <v>2021年</v>
      </c>
      <c r="E248" s="76">
        <v>44774</v>
      </c>
      <c r="F248" s="28"/>
      <c r="G248" s="28"/>
      <c r="H248" s="28">
        <v>28421</v>
      </c>
      <c r="I248" s="13" t="str">
        <f t="shared" ref="I248:I259" si="708">IF(AND(F248&lt;&gt;"",G248&lt;&gt;""),G248/F248,"")</f>
        <v/>
      </c>
      <c r="J248" s="12"/>
      <c r="K248" s="28"/>
      <c r="L248" s="27" t="str">
        <f t="shared" si="684"/>
        <v/>
      </c>
      <c r="M248" s="77" t="s">
        <v>1769</v>
      </c>
      <c r="N248" s="82"/>
      <c r="O248" s="75"/>
      <c r="P248" s="75"/>
      <c r="Q248" s="13" t="str">
        <f t="shared" si="619"/>
        <v/>
      </c>
      <c r="R248" s="12"/>
      <c r="S248" s="75"/>
      <c r="T248" s="75"/>
      <c r="U248" s="13" t="str">
        <f t="shared" si="685"/>
        <v/>
      </c>
      <c r="V248" s="12"/>
      <c r="W248" s="75">
        <v>1</v>
      </c>
      <c r="X248" s="75">
        <v>1</v>
      </c>
      <c r="Y248" s="13" t="str">
        <f t="shared" si="686"/>
        <v/>
      </c>
      <c r="Z248" s="12"/>
      <c r="AA248" s="75">
        <v>1</v>
      </c>
      <c r="AB248" s="75">
        <v>1</v>
      </c>
      <c r="AC248" s="13" t="str">
        <f t="shared" si="687"/>
        <v/>
      </c>
      <c r="AD248" s="12"/>
      <c r="AE248" s="75"/>
      <c r="AF248" s="75"/>
      <c r="AG248" s="13" t="str">
        <f t="shared" si="688"/>
        <v/>
      </c>
      <c r="AH248" s="12"/>
      <c r="AI248" s="75"/>
      <c r="AJ248" s="75"/>
      <c r="AK248" s="13" t="str">
        <f t="shared" si="689"/>
        <v/>
      </c>
      <c r="AL248" s="12"/>
      <c r="AM248" s="75"/>
      <c r="AN248" s="75"/>
      <c r="AO248" s="13" t="str">
        <f t="shared" si="690"/>
        <v/>
      </c>
      <c r="AP248" s="12" t="str">
        <f t="shared" si="691"/>
        <v/>
      </c>
      <c r="AQ248" s="75" t="str">
        <f t="shared" si="681"/>
        <v/>
      </c>
      <c r="AR248" s="75" t="str">
        <f t="shared" si="682"/>
        <v/>
      </c>
      <c r="AS248" s="13" t="str">
        <f t="shared" si="692"/>
        <v/>
      </c>
      <c r="AT248" s="12"/>
      <c r="AU248" s="75">
        <v>14</v>
      </c>
      <c r="AV248" s="75">
        <v>14</v>
      </c>
      <c r="AW248" s="13" t="str">
        <f t="shared" si="693"/>
        <v/>
      </c>
      <c r="AX248" s="12" t="str">
        <f t="shared" si="694"/>
        <v/>
      </c>
      <c r="AY248" s="83">
        <f t="shared" si="695"/>
        <v>16</v>
      </c>
      <c r="AZ248" s="83">
        <f t="shared" si="696"/>
        <v>16</v>
      </c>
      <c r="BA248" s="84" t="str">
        <f t="shared" si="697"/>
        <v/>
      </c>
      <c r="BB248" s="12"/>
      <c r="BC248" s="75"/>
      <c r="BD248" s="75"/>
      <c r="BE248" s="13" t="str">
        <f t="shared" si="698"/>
        <v/>
      </c>
      <c r="BF248" s="12"/>
      <c r="BG248" s="75"/>
      <c r="BH248" s="75"/>
      <c r="BI248" s="13" t="str">
        <f t="shared" si="707"/>
        <v/>
      </c>
      <c r="BJ248" s="12"/>
      <c r="BK248" s="75"/>
      <c r="BL248" s="75"/>
      <c r="BM248" s="13" t="str">
        <f t="shared" si="699"/>
        <v/>
      </c>
      <c r="BN248" s="12"/>
      <c r="BO248" s="75"/>
      <c r="BP248" s="75"/>
      <c r="BQ248" s="13" t="str">
        <f t="shared" si="700"/>
        <v/>
      </c>
      <c r="BR248" s="12"/>
      <c r="BS248" s="75"/>
      <c r="BT248" s="75"/>
      <c r="BU248" s="13" t="str">
        <f t="shared" si="701"/>
        <v/>
      </c>
      <c r="BV248" s="12"/>
      <c r="BW248" s="75"/>
      <c r="BX248" s="75"/>
      <c r="BY248" s="13" t="str">
        <f t="shared" si="702"/>
        <v/>
      </c>
      <c r="BZ248" s="12"/>
      <c r="CA248" s="75"/>
      <c r="CB248" s="75"/>
      <c r="CC248" s="13" t="str">
        <f t="shared" si="703"/>
        <v/>
      </c>
      <c r="CD248" s="12"/>
      <c r="CE248" s="75"/>
      <c r="CF248" s="75"/>
      <c r="CG248" s="13" t="str">
        <f t="shared" si="704"/>
        <v/>
      </c>
      <c r="CH248" s="12"/>
      <c r="CI248" s="75"/>
      <c r="CJ248" s="75"/>
      <c r="CK248" s="13"/>
      <c r="CL248" s="12"/>
      <c r="CM248" s="75"/>
      <c r="CN248" s="75"/>
      <c r="CO248" s="13"/>
      <c r="CP248" s="12"/>
      <c r="CQ248" s="75"/>
      <c r="CR248" s="75"/>
      <c r="CS248" s="13" t="str">
        <f t="shared" si="705"/>
        <v/>
      </c>
      <c r="CT248" s="85">
        <f t="shared" si="706"/>
        <v>0</v>
      </c>
    </row>
    <row r="249" spans="1:98">
      <c r="A249" s="1">
        <v>382078</v>
      </c>
      <c r="B249" s="75" t="s">
        <v>2513</v>
      </c>
      <c r="C249" s="86" t="s">
        <v>2515</v>
      </c>
      <c r="D249" s="75" t="str">
        <f t="shared" si="683"/>
        <v>2021年</v>
      </c>
      <c r="E249" s="76">
        <v>44809</v>
      </c>
      <c r="F249" s="28">
        <v>35385</v>
      </c>
      <c r="G249" s="28">
        <v>21260</v>
      </c>
      <c r="H249" s="28"/>
      <c r="I249" s="13">
        <f t="shared" si="708"/>
        <v>0.6008195563091705</v>
      </c>
      <c r="J249" s="12">
        <v>21103</v>
      </c>
      <c r="K249" s="28">
        <v>157</v>
      </c>
      <c r="L249" s="27">
        <f t="shared" si="684"/>
        <v>21260</v>
      </c>
      <c r="M249" s="77"/>
      <c r="N249" s="82">
        <v>9769.4050000000007</v>
      </c>
      <c r="O249" s="75">
        <v>11</v>
      </c>
      <c r="P249" s="75">
        <v>10</v>
      </c>
      <c r="Q249" s="13">
        <f t="shared" si="619"/>
        <v>0.46293915557029808</v>
      </c>
      <c r="R249" s="12"/>
      <c r="S249" s="75"/>
      <c r="T249" s="75"/>
      <c r="U249" s="13" t="str">
        <f t="shared" si="685"/>
        <v/>
      </c>
      <c r="V249" s="12">
        <v>816</v>
      </c>
      <c r="W249" s="75">
        <v>1</v>
      </c>
      <c r="X249" s="75">
        <v>1</v>
      </c>
      <c r="Y249" s="13">
        <f t="shared" si="686"/>
        <v>3.866748803487656E-2</v>
      </c>
      <c r="Z249" s="12">
        <v>1332</v>
      </c>
      <c r="AA249" s="75">
        <v>1</v>
      </c>
      <c r="AB249" s="75">
        <v>1</v>
      </c>
      <c r="AC249" s="13">
        <f t="shared" si="687"/>
        <v>6.3118987821636732E-2</v>
      </c>
      <c r="AD249" s="12"/>
      <c r="AE249" s="75"/>
      <c r="AF249" s="75"/>
      <c r="AG249" s="13" t="str">
        <f t="shared" si="688"/>
        <v/>
      </c>
      <c r="AH249" s="12"/>
      <c r="AI249" s="75"/>
      <c r="AJ249" s="75"/>
      <c r="AK249" s="13" t="str">
        <f t="shared" si="689"/>
        <v/>
      </c>
      <c r="AL249" s="12"/>
      <c r="AM249" s="75"/>
      <c r="AN249" s="75"/>
      <c r="AO249" s="13" t="str">
        <f t="shared" si="690"/>
        <v/>
      </c>
      <c r="AP249" s="12" t="str">
        <f t="shared" si="691"/>
        <v/>
      </c>
      <c r="AQ249" s="75" t="str">
        <f t="shared" si="681"/>
        <v/>
      </c>
      <c r="AR249" s="75" t="str">
        <f t="shared" si="682"/>
        <v/>
      </c>
      <c r="AS249" s="13" t="str">
        <f t="shared" si="692"/>
        <v/>
      </c>
      <c r="AT249" s="12">
        <v>9185.5930000000008</v>
      </c>
      <c r="AU249" s="75">
        <v>9</v>
      </c>
      <c r="AV249" s="75">
        <v>9</v>
      </c>
      <c r="AW249" s="13">
        <f t="shared" si="693"/>
        <v>0.43527427379993372</v>
      </c>
      <c r="AX249" s="12">
        <f t="shared" si="694"/>
        <v>21102.998</v>
      </c>
      <c r="AY249" s="83">
        <f t="shared" si="695"/>
        <v>22</v>
      </c>
      <c r="AZ249" s="83">
        <f t="shared" si="696"/>
        <v>21</v>
      </c>
      <c r="BA249" s="84">
        <f t="shared" si="697"/>
        <v>0.99999990522674498</v>
      </c>
      <c r="BB249" s="12"/>
      <c r="BC249" s="75"/>
      <c r="BD249" s="75"/>
      <c r="BE249" s="13" t="str">
        <f t="shared" si="698"/>
        <v/>
      </c>
      <c r="BF249" s="12"/>
      <c r="BG249" s="75"/>
      <c r="BH249" s="75"/>
      <c r="BI249" s="13" t="str">
        <f t="shared" si="707"/>
        <v/>
      </c>
      <c r="BJ249" s="12"/>
      <c r="BK249" s="75"/>
      <c r="BL249" s="75"/>
      <c r="BM249" s="13" t="str">
        <f t="shared" si="699"/>
        <v/>
      </c>
      <c r="BN249" s="12"/>
      <c r="BO249" s="75"/>
      <c r="BP249" s="75"/>
      <c r="BQ249" s="13" t="str">
        <f t="shared" si="700"/>
        <v/>
      </c>
      <c r="BR249" s="12"/>
      <c r="BS249" s="75"/>
      <c r="BT249" s="75"/>
      <c r="BU249" s="13" t="str">
        <f t="shared" si="701"/>
        <v/>
      </c>
      <c r="BV249" s="12"/>
      <c r="BW249" s="75"/>
      <c r="BX249" s="75"/>
      <c r="BY249" s="13" t="str">
        <f t="shared" si="702"/>
        <v/>
      </c>
      <c r="BZ249" s="12"/>
      <c r="CA249" s="75"/>
      <c r="CB249" s="75"/>
      <c r="CC249" s="13" t="str">
        <f t="shared" si="703"/>
        <v/>
      </c>
      <c r="CD249" s="12"/>
      <c r="CE249" s="75"/>
      <c r="CF249" s="75"/>
      <c r="CG249" s="13" t="str">
        <f t="shared" si="704"/>
        <v/>
      </c>
      <c r="CH249" s="12"/>
      <c r="CI249" s="75"/>
      <c r="CJ249" s="75"/>
      <c r="CK249" s="13"/>
      <c r="CL249" s="12"/>
      <c r="CM249" s="75"/>
      <c r="CN249" s="75"/>
      <c r="CO249" s="13"/>
      <c r="CP249" s="12"/>
      <c r="CQ249" s="75"/>
      <c r="CR249" s="75"/>
      <c r="CS249" s="13" t="str">
        <f t="shared" si="705"/>
        <v/>
      </c>
      <c r="CT249" s="85">
        <f t="shared" si="706"/>
        <v>0</v>
      </c>
    </row>
    <row r="250" spans="1:98">
      <c r="A250" s="1">
        <v>392057</v>
      </c>
      <c r="B250" s="75" t="s">
        <v>2516</v>
      </c>
      <c r="C250" s="86" t="s">
        <v>1403</v>
      </c>
      <c r="D250" s="75" t="str">
        <f t="shared" ref="D250:D259" si="709">IF(MONTH(E250)&gt;=5, YEAR(E250)-1, YEAR(E250))&amp;"年"</f>
        <v>2022年</v>
      </c>
      <c r="E250" s="76">
        <v>44675</v>
      </c>
      <c r="F250" s="28">
        <v>22258</v>
      </c>
      <c r="G250" s="28">
        <v>11413</v>
      </c>
      <c r="H250" s="28">
        <v>22610</v>
      </c>
      <c r="I250" s="13">
        <f t="shared" si="708"/>
        <v>0.51275945727378924</v>
      </c>
      <c r="J250" s="12">
        <v>11327</v>
      </c>
      <c r="K250" s="28">
        <v>86</v>
      </c>
      <c r="L250" s="27">
        <v>11413</v>
      </c>
      <c r="M250" s="77"/>
      <c r="N250" s="82"/>
      <c r="O250" s="75"/>
      <c r="P250" s="75"/>
      <c r="Q250" s="13" t="str">
        <f t="shared" si="619"/>
        <v/>
      </c>
      <c r="R250" s="12"/>
      <c r="S250" s="75"/>
      <c r="T250" s="75"/>
      <c r="U250" s="13" t="str">
        <f t="shared" si="685"/>
        <v/>
      </c>
      <c r="V250" s="12">
        <v>664</v>
      </c>
      <c r="W250" s="75">
        <v>1</v>
      </c>
      <c r="X250" s="75">
        <v>1</v>
      </c>
      <c r="Y250" s="13">
        <f t="shared" si="686"/>
        <v>5.8620994084929816E-2</v>
      </c>
      <c r="Z250" s="12">
        <v>806</v>
      </c>
      <c r="AA250" s="75">
        <v>1</v>
      </c>
      <c r="AB250" s="75">
        <v>1</v>
      </c>
      <c r="AC250" s="13">
        <f t="shared" si="687"/>
        <v>7.1157411494658776E-2</v>
      </c>
      <c r="AD250" s="12">
        <v>414</v>
      </c>
      <c r="AE250" s="75">
        <v>1</v>
      </c>
      <c r="AF250" s="75">
        <v>1</v>
      </c>
      <c r="AG250" s="13">
        <f t="shared" si="688"/>
        <v>3.6549836673435157E-2</v>
      </c>
      <c r="AH250" s="12"/>
      <c r="AI250" s="75"/>
      <c r="AJ250" s="75"/>
      <c r="AK250" s="13" t="str">
        <f t="shared" si="689"/>
        <v/>
      </c>
      <c r="AL250" s="12"/>
      <c r="AM250" s="75"/>
      <c r="AN250" s="75"/>
      <c r="AO250" s="13" t="str">
        <f t="shared" si="690"/>
        <v/>
      </c>
      <c r="AP250" s="12" t="str">
        <f t="shared" si="691"/>
        <v/>
      </c>
      <c r="AQ250" s="75" t="str">
        <f t="shared" si="681"/>
        <v/>
      </c>
      <c r="AR250" s="75" t="str">
        <f t="shared" si="682"/>
        <v/>
      </c>
      <c r="AS250" s="13" t="str">
        <f t="shared" si="692"/>
        <v/>
      </c>
      <c r="AT250" s="12">
        <v>9443</v>
      </c>
      <c r="AU250" s="75">
        <v>13</v>
      </c>
      <c r="AV250" s="75">
        <v>12</v>
      </c>
      <c r="AW250" s="13">
        <f t="shared" si="693"/>
        <v>0.83367175774697622</v>
      </c>
      <c r="AX250" s="12">
        <f t="shared" si="694"/>
        <v>11327</v>
      </c>
      <c r="AY250" s="83">
        <f t="shared" si="695"/>
        <v>16</v>
      </c>
      <c r="AZ250" s="83">
        <f t="shared" si="696"/>
        <v>15</v>
      </c>
      <c r="BA250" s="84">
        <f t="shared" si="697"/>
        <v>1</v>
      </c>
      <c r="BB250" s="12"/>
      <c r="BC250" s="75"/>
      <c r="BD250" s="75"/>
      <c r="BE250" s="13" t="str">
        <f t="shared" si="698"/>
        <v/>
      </c>
      <c r="BF250" s="12"/>
      <c r="BG250" s="75"/>
      <c r="BH250" s="75"/>
      <c r="BI250" s="13" t="str">
        <f t="shared" si="707"/>
        <v/>
      </c>
      <c r="BJ250" s="12"/>
      <c r="BK250" s="75"/>
      <c r="BL250" s="75"/>
      <c r="BM250" s="13" t="str">
        <f t="shared" si="699"/>
        <v/>
      </c>
      <c r="BN250" s="12"/>
      <c r="BO250" s="75"/>
      <c r="BP250" s="75"/>
      <c r="BQ250" s="13" t="str">
        <f t="shared" si="700"/>
        <v/>
      </c>
      <c r="BR250" s="12"/>
      <c r="BS250" s="75"/>
      <c r="BT250" s="75"/>
      <c r="BU250" s="13" t="str">
        <f t="shared" si="701"/>
        <v/>
      </c>
      <c r="BV250" s="12"/>
      <c r="BW250" s="75"/>
      <c r="BX250" s="75"/>
      <c r="BY250" s="13" t="str">
        <f t="shared" si="702"/>
        <v/>
      </c>
      <c r="BZ250" s="12"/>
      <c r="CA250" s="75"/>
      <c r="CB250" s="75"/>
      <c r="CC250" s="13" t="str">
        <f t="shared" si="703"/>
        <v/>
      </c>
      <c r="CD250" s="12"/>
      <c r="CE250" s="75"/>
      <c r="CF250" s="75"/>
      <c r="CG250" s="13" t="str">
        <f t="shared" si="704"/>
        <v/>
      </c>
      <c r="CH250" s="12"/>
      <c r="CI250" s="75"/>
      <c r="CJ250" s="75"/>
      <c r="CK250" s="13"/>
      <c r="CL250" s="12"/>
      <c r="CM250" s="75"/>
      <c r="CN250" s="75"/>
      <c r="CO250" s="13"/>
      <c r="CP250" s="12"/>
      <c r="CQ250" s="75"/>
      <c r="CR250" s="75"/>
      <c r="CS250" s="13" t="str">
        <f t="shared" si="705"/>
        <v/>
      </c>
      <c r="CT250" s="85">
        <f t="shared" si="706"/>
        <v>0</v>
      </c>
    </row>
    <row r="251" spans="1:98">
      <c r="A251" s="1">
        <v>392103</v>
      </c>
      <c r="B251" s="75" t="s">
        <v>2516</v>
      </c>
      <c r="C251" s="86" t="s">
        <v>1408</v>
      </c>
      <c r="D251" s="75" t="str">
        <f t="shared" si="709"/>
        <v>2022年</v>
      </c>
      <c r="E251" s="76">
        <v>44668</v>
      </c>
      <c r="F251" s="28">
        <v>27709</v>
      </c>
      <c r="G251" s="28">
        <v>16568</v>
      </c>
      <c r="H251" s="28">
        <v>28306</v>
      </c>
      <c r="I251" s="13">
        <f t="shared" si="708"/>
        <v>0.59792847089393342</v>
      </c>
      <c r="J251" s="12">
        <v>16354</v>
      </c>
      <c r="K251" s="28">
        <v>214</v>
      </c>
      <c r="L251" s="27">
        <f t="shared" ref="L251:L267" si="710">IF(J251&lt;&gt;"",J251+K251,"")</f>
        <v>16568</v>
      </c>
      <c r="M251" s="77"/>
      <c r="N251" s="82"/>
      <c r="O251" s="75"/>
      <c r="P251" s="75"/>
      <c r="Q251" s="13" t="str">
        <f t="shared" si="619"/>
        <v/>
      </c>
      <c r="R251" s="12">
        <v>595</v>
      </c>
      <c r="S251" s="75">
        <v>1</v>
      </c>
      <c r="T251" s="75">
        <v>1</v>
      </c>
      <c r="U251" s="13">
        <f t="shared" si="685"/>
        <v>3.6382536382536385E-2</v>
      </c>
      <c r="V251" s="12">
        <v>3125.9929999999999</v>
      </c>
      <c r="W251" s="75">
        <v>4</v>
      </c>
      <c r="X251" s="75">
        <v>4</v>
      </c>
      <c r="Y251" s="13">
        <f t="shared" si="686"/>
        <v>0.19114546899841017</v>
      </c>
      <c r="Z251" s="12">
        <v>1560</v>
      </c>
      <c r="AA251" s="75">
        <v>2</v>
      </c>
      <c r="AB251" s="75">
        <v>2</v>
      </c>
      <c r="AC251" s="13">
        <f t="shared" si="687"/>
        <v>9.5389507154213043E-2</v>
      </c>
      <c r="AD251" s="12"/>
      <c r="AE251" s="75"/>
      <c r="AF251" s="75"/>
      <c r="AG251" s="13" t="str">
        <f t="shared" si="688"/>
        <v/>
      </c>
      <c r="AH251" s="12"/>
      <c r="AI251" s="75"/>
      <c r="AJ251" s="75"/>
      <c r="AK251" s="13" t="str">
        <f t="shared" si="689"/>
        <v/>
      </c>
      <c r="AL251" s="12"/>
      <c r="AM251" s="75"/>
      <c r="AN251" s="75"/>
      <c r="AO251" s="13" t="str">
        <f t="shared" si="690"/>
        <v/>
      </c>
      <c r="AP251" s="12" t="str">
        <f t="shared" si="691"/>
        <v/>
      </c>
      <c r="AQ251" s="75" t="str">
        <f t="shared" si="681"/>
        <v/>
      </c>
      <c r="AR251" s="75" t="str">
        <f t="shared" si="682"/>
        <v/>
      </c>
      <c r="AS251" s="13" t="str">
        <f t="shared" si="692"/>
        <v/>
      </c>
      <c r="AT251" s="12">
        <v>11073.004000000001</v>
      </c>
      <c r="AU251" s="75">
        <v>13</v>
      </c>
      <c r="AV251" s="75">
        <v>11</v>
      </c>
      <c r="AW251" s="13">
        <f t="shared" si="693"/>
        <v>0.67708230402348057</v>
      </c>
      <c r="AX251" s="12">
        <f t="shared" si="694"/>
        <v>16353.997000000001</v>
      </c>
      <c r="AY251" s="83">
        <f t="shared" si="695"/>
        <v>20</v>
      </c>
      <c r="AZ251" s="83">
        <f t="shared" si="696"/>
        <v>18</v>
      </c>
      <c r="BA251" s="84">
        <f t="shared" si="697"/>
        <v>0.99999981655864012</v>
      </c>
      <c r="BB251" s="12"/>
      <c r="BC251" s="75"/>
      <c r="BD251" s="75"/>
      <c r="BE251" s="13" t="str">
        <f t="shared" si="698"/>
        <v/>
      </c>
      <c r="BF251" s="12"/>
      <c r="BG251" s="75"/>
      <c r="BH251" s="75"/>
      <c r="BI251" s="13" t="str">
        <f t="shared" si="707"/>
        <v/>
      </c>
      <c r="BJ251" s="12"/>
      <c r="BK251" s="75"/>
      <c r="BL251" s="75"/>
      <c r="BM251" s="13" t="str">
        <f t="shared" si="699"/>
        <v/>
      </c>
      <c r="BN251" s="12"/>
      <c r="BO251" s="75"/>
      <c r="BP251" s="75"/>
      <c r="BQ251" s="13" t="str">
        <f t="shared" si="700"/>
        <v/>
      </c>
      <c r="BR251" s="12"/>
      <c r="BS251" s="75"/>
      <c r="BT251" s="75"/>
      <c r="BU251" s="13" t="str">
        <f t="shared" si="701"/>
        <v/>
      </c>
      <c r="BV251" s="12"/>
      <c r="BW251" s="75"/>
      <c r="BX251" s="75"/>
      <c r="BY251" s="13" t="str">
        <f t="shared" si="702"/>
        <v/>
      </c>
      <c r="BZ251" s="12"/>
      <c r="CA251" s="75"/>
      <c r="CB251" s="75"/>
      <c r="CC251" s="13" t="str">
        <f t="shared" si="703"/>
        <v/>
      </c>
      <c r="CD251" s="12"/>
      <c r="CE251" s="75"/>
      <c r="CF251" s="75"/>
      <c r="CG251" s="13" t="str">
        <f t="shared" si="704"/>
        <v/>
      </c>
      <c r="CH251" s="12"/>
      <c r="CI251" s="75"/>
      <c r="CJ251" s="75"/>
      <c r="CK251" s="13"/>
      <c r="CL251" s="12"/>
      <c r="CM251" s="75"/>
      <c r="CN251" s="75"/>
      <c r="CO251" s="13"/>
      <c r="CP251" s="12"/>
      <c r="CQ251" s="75"/>
      <c r="CR251" s="75"/>
      <c r="CS251" s="13" t="str">
        <f t="shared" si="705"/>
        <v/>
      </c>
      <c r="CT251" s="85">
        <f t="shared" si="706"/>
        <v>0</v>
      </c>
    </row>
    <row r="252" spans="1:98">
      <c r="A252" s="1">
        <v>392111</v>
      </c>
      <c r="B252" s="75" t="s">
        <v>2516</v>
      </c>
      <c r="C252" s="86" t="s">
        <v>1409</v>
      </c>
      <c r="D252" s="75" t="str">
        <f t="shared" si="709"/>
        <v>2022年</v>
      </c>
      <c r="E252" s="76">
        <v>44661</v>
      </c>
      <c r="F252" s="28">
        <v>27447</v>
      </c>
      <c r="G252" s="28">
        <v>14430</v>
      </c>
      <c r="H252" s="28">
        <v>27906</v>
      </c>
      <c r="I252" s="13">
        <f t="shared" si="708"/>
        <v>0.52574051808940869</v>
      </c>
      <c r="J252" s="12">
        <v>14184</v>
      </c>
      <c r="K252" s="28">
        <v>245</v>
      </c>
      <c r="L252" s="27">
        <f t="shared" si="710"/>
        <v>14429</v>
      </c>
      <c r="M252" s="77"/>
      <c r="N252" s="82">
        <v>942</v>
      </c>
      <c r="O252" s="75">
        <v>1</v>
      </c>
      <c r="P252" s="75">
        <v>1</v>
      </c>
      <c r="Q252" s="13">
        <f t="shared" si="619"/>
        <v>6.6412859560067677E-2</v>
      </c>
      <c r="R252" s="12"/>
      <c r="S252" s="75"/>
      <c r="T252" s="75"/>
      <c r="U252" s="13" t="str">
        <f t="shared" si="685"/>
        <v/>
      </c>
      <c r="V252" s="12">
        <v>1152</v>
      </c>
      <c r="W252" s="75">
        <v>2</v>
      </c>
      <c r="X252" s="75">
        <v>2</v>
      </c>
      <c r="Y252" s="13">
        <f t="shared" si="686"/>
        <v>8.1218274111675121E-2</v>
      </c>
      <c r="Z252" s="12">
        <v>2209</v>
      </c>
      <c r="AA252" s="75">
        <v>2</v>
      </c>
      <c r="AB252" s="75">
        <v>2</v>
      </c>
      <c r="AC252" s="13">
        <f t="shared" si="687"/>
        <v>0.15573886068809928</v>
      </c>
      <c r="AD252" s="12">
        <v>1078</v>
      </c>
      <c r="AE252" s="75">
        <v>1</v>
      </c>
      <c r="AF252" s="75">
        <v>1</v>
      </c>
      <c r="AG252" s="13">
        <f t="shared" si="688"/>
        <v>7.6001128031584889E-2</v>
      </c>
      <c r="AH252" s="12"/>
      <c r="AI252" s="75"/>
      <c r="AJ252" s="75"/>
      <c r="AK252" s="13" t="str">
        <f t="shared" si="689"/>
        <v/>
      </c>
      <c r="AL252" s="12"/>
      <c r="AM252" s="75"/>
      <c r="AN252" s="75"/>
      <c r="AO252" s="13" t="str">
        <f t="shared" si="690"/>
        <v/>
      </c>
      <c r="AP252" s="12" t="str">
        <f t="shared" si="691"/>
        <v/>
      </c>
      <c r="AQ252" s="75" t="str">
        <f t="shared" si="681"/>
        <v/>
      </c>
      <c r="AR252" s="75" t="str">
        <f t="shared" si="682"/>
        <v/>
      </c>
      <c r="AS252" s="13" t="str">
        <f t="shared" si="692"/>
        <v/>
      </c>
      <c r="AT252" s="12">
        <v>8803</v>
      </c>
      <c r="AU252" s="75">
        <v>17</v>
      </c>
      <c r="AV252" s="75">
        <v>13</v>
      </c>
      <c r="AW252" s="13">
        <f t="shared" si="693"/>
        <v>0.62062887760857299</v>
      </c>
      <c r="AX252" s="12">
        <f t="shared" si="694"/>
        <v>14184</v>
      </c>
      <c r="AY252" s="83">
        <f t="shared" si="695"/>
        <v>23</v>
      </c>
      <c r="AZ252" s="83">
        <f t="shared" si="696"/>
        <v>19</v>
      </c>
      <c r="BA252" s="84">
        <f t="shared" si="697"/>
        <v>1</v>
      </c>
      <c r="BB252" s="12"/>
      <c r="BC252" s="75"/>
      <c r="BD252" s="75"/>
      <c r="BE252" s="13" t="str">
        <f t="shared" si="698"/>
        <v/>
      </c>
      <c r="BF252" s="12"/>
      <c r="BG252" s="75"/>
      <c r="BH252" s="75"/>
      <c r="BI252" s="13" t="str">
        <f t="shared" si="707"/>
        <v/>
      </c>
      <c r="BJ252" s="12"/>
      <c r="BK252" s="75"/>
      <c r="BL252" s="75"/>
      <c r="BM252" s="13" t="str">
        <f t="shared" si="699"/>
        <v/>
      </c>
      <c r="BN252" s="12"/>
      <c r="BO252" s="75"/>
      <c r="BP252" s="75"/>
      <c r="BQ252" s="13" t="str">
        <f t="shared" si="700"/>
        <v/>
      </c>
      <c r="BR252" s="12"/>
      <c r="BS252" s="75"/>
      <c r="BT252" s="75"/>
      <c r="BU252" s="13" t="str">
        <f t="shared" si="701"/>
        <v/>
      </c>
      <c r="BV252" s="12"/>
      <c r="BW252" s="75"/>
      <c r="BX252" s="75"/>
      <c r="BY252" s="13" t="str">
        <f t="shared" si="702"/>
        <v/>
      </c>
      <c r="BZ252" s="12"/>
      <c r="CA252" s="75"/>
      <c r="CB252" s="75"/>
      <c r="CC252" s="13" t="str">
        <f t="shared" si="703"/>
        <v/>
      </c>
      <c r="CD252" s="12"/>
      <c r="CE252" s="75"/>
      <c r="CF252" s="75"/>
      <c r="CG252" s="13" t="str">
        <f t="shared" si="704"/>
        <v/>
      </c>
      <c r="CH252" s="12"/>
      <c r="CI252" s="75"/>
      <c r="CJ252" s="75"/>
      <c r="CK252" s="13"/>
      <c r="CL252" s="12"/>
      <c r="CM252" s="75"/>
      <c r="CN252" s="75"/>
      <c r="CO252" s="13"/>
      <c r="CP252" s="12"/>
      <c r="CQ252" s="75"/>
      <c r="CR252" s="75"/>
      <c r="CS252" s="13" t="str">
        <f t="shared" si="705"/>
        <v/>
      </c>
      <c r="CT252" s="85">
        <f t="shared" si="706"/>
        <v>0</v>
      </c>
    </row>
    <row r="253" spans="1:98">
      <c r="A253" s="1">
        <v>393011</v>
      </c>
      <c r="B253" s="75" t="s">
        <v>2516</v>
      </c>
      <c r="C253" s="86" t="s">
        <v>2517</v>
      </c>
      <c r="D253" s="75" t="str">
        <f t="shared" si="709"/>
        <v>2022年</v>
      </c>
      <c r="E253" s="76">
        <v>44584</v>
      </c>
      <c r="F253" s="28"/>
      <c r="G253" s="28"/>
      <c r="H253" s="28">
        <v>2073</v>
      </c>
      <c r="I253" s="13" t="str">
        <f t="shared" si="708"/>
        <v/>
      </c>
      <c r="J253" s="12"/>
      <c r="K253" s="28"/>
      <c r="L253" s="27" t="str">
        <f t="shared" si="710"/>
        <v/>
      </c>
      <c r="M253" s="77" t="s">
        <v>1769</v>
      </c>
      <c r="N253" s="82"/>
      <c r="O253" s="75"/>
      <c r="P253" s="75"/>
      <c r="Q253" s="13" t="str">
        <f t="shared" si="619"/>
        <v/>
      </c>
      <c r="R253" s="12"/>
      <c r="S253" s="75"/>
      <c r="T253" s="75"/>
      <c r="U253" s="13" t="str">
        <f t="shared" si="685"/>
        <v/>
      </c>
      <c r="V253" s="12"/>
      <c r="W253" s="75"/>
      <c r="X253" s="75"/>
      <c r="Y253" s="13" t="str">
        <f t="shared" si="686"/>
        <v/>
      </c>
      <c r="Z253" s="12"/>
      <c r="AA253" s="75"/>
      <c r="AB253" s="75"/>
      <c r="AC253" s="13" t="str">
        <f t="shared" si="687"/>
        <v/>
      </c>
      <c r="AD253" s="12"/>
      <c r="AE253" s="75"/>
      <c r="AF253" s="75"/>
      <c r="AG253" s="13" t="str">
        <f t="shared" si="688"/>
        <v/>
      </c>
      <c r="AH253" s="12"/>
      <c r="AI253" s="75"/>
      <c r="AJ253" s="75"/>
      <c r="AK253" s="13" t="str">
        <f t="shared" si="689"/>
        <v/>
      </c>
      <c r="AL253" s="12"/>
      <c r="AM253" s="75"/>
      <c r="AN253" s="75"/>
      <c r="AO253" s="13" t="str">
        <f t="shared" si="690"/>
        <v/>
      </c>
      <c r="AP253" s="12" t="str">
        <f t="shared" si="691"/>
        <v/>
      </c>
      <c r="AQ253" s="75" t="str">
        <f t="shared" si="681"/>
        <v/>
      </c>
      <c r="AR253" s="75" t="str">
        <f t="shared" si="682"/>
        <v/>
      </c>
      <c r="AS253" s="13" t="str">
        <f t="shared" si="692"/>
        <v/>
      </c>
      <c r="AT253" s="12"/>
      <c r="AU253" s="75">
        <v>9</v>
      </c>
      <c r="AV253" s="75">
        <v>9</v>
      </c>
      <c r="AW253" s="13" t="str">
        <f t="shared" si="693"/>
        <v/>
      </c>
      <c r="AX253" s="12" t="str">
        <f t="shared" si="694"/>
        <v/>
      </c>
      <c r="AY253" s="83">
        <f t="shared" si="695"/>
        <v>9</v>
      </c>
      <c r="AZ253" s="83">
        <f t="shared" si="696"/>
        <v>9</v>
      </c>
      <c r="BA253" s="84" t="str">
        <f t="shared" si="697"/>
        <v/>
      </c>
      <c r="BB253" s="12"/>
      <c r="BC253" s="75"/>
      <c r="BD253" s="75"/>
      <c r="BE253" s="13" t="str">
        <f t="shared" si="698"/>
        <v/>
      </c>
      <c r="BF253" s="12"/>
      <c r="BG253" s="75"/>
      <c r="BH253" s="75"/>
      <c r="BI253" s="13" t="str">
        <f t="shared" si="707"/>
        <v/>
      </c>
      <c r="BJ253" s="12"/>
      <c r="BK253" s="75"/>
      <c r="BL253" s="75"/>
      <c r="BM253" s="13" t="str">
        <f t="shared" si="699"/>
        <v/>
      </c>
      <c r="BN253" s="12"/>
      <c r="BO253" s="75"/>
      <c r="BP253" s="75"/>
      <c r="BQ253" s="13" t="str">
        <f t="shared" si="700"/>
        <v/>
      </c>
      <c r="BR253" s="12"/>
      <c r="BS253" s="75"/>
      <c r="BT253" s="75"/>
      <c r="BU253" s="13" t="str">
        <f t="shared" si="701"/>
        <v/>
      </c>
      <c r="BV253" s="12"/>
      <c r="BW253" s="75"/>
      <c r="BX253" s="75"/>
      <c r="BY253" s="13" t="str">
        <f t="shared" si="702"/>
        <v/>
      </c>
      <c r="BZ253" s="12"/>
      <c r="CA253" s="75"/>
      <c r="CB253" s="75"/>
      <c r="CC253" s="13" t="str">
        <f t="shared" si="703"/>
        <v/>
      </c>
      <c r="CD253" s="12"/>
      <c r="CE253" s="75"/>
      <c r="CF253" s="75"/>
      <c r="CG253" s="13" t="str">
        <f t="shared" si="704"/>
        <v/>
      </c>
      <c r="CH253" s="12"/>
      <c r="CI253" s="75"/>
      <c r="CJ253" s="75"/>
      <c r="CK253" s="13"/>
      <c r="CL253" s="12"/>
      <c r="CM253" s="75"/>
      <c r="CN253" s="75"/>
      <c r="CO253" s="13"/>
      <c r="CP253" s="12"/>
      <c r="CQ253" s="75"/>
      <c r="CR253" s="75"/>
      <c r="CS253" s="13" t="str">
        <f t="shared" si="705"/>
        <v/>
      </c>
      <c r="CT253" s="85">
        <f t="shared" si="706"/>
        <v>0</v>
      </c>
    </row>
    <row r="254" spans="1:98">
      <c r="A254" s="1">
        <v>393860</v>
      </c>
      <c r="B254" s="75" t="s">
        <v>2516</v>
      </c>
      <c r="C254" s="86" t="s">
        <v>1420</v>
      </c>
      <c r="D254" s="75" t="str">
        <f t="shared" si="709"/>
        <v>2021年</v>
      </c>
      <c r="E254" s="76">
        <v>44704</v>
      </c>
      <c r="F254" s="28">
        <v>19261</v>
      </c>
      <c r="G254" s="28">
        <v>9947</v>
      </c>
      <c r="H254" s="28">
        <v>19537</v>
      </c>
      <c r="I254" s="13">
        <f t="shared" si="708"/>
        <v>0.51643216863091224</v>
      </c>
      <c r="J254" s="12">
        <v>9835</v>
      </c>
      <c r="K254" s="28">
        <v>112</v>
      </c>
      <c r="L254" s="27">
        <f t="shared" si="710"/>
        <v>9947</v>
      </c>
      <c r="M254" s="77"/>
      <c r="N254" s="82"/>
      <c r="O254" s="75"/>
      <c r="P254" s="75"/>
      <c r="Q254" s="13" t="str">
        <f t="shared" si="619"/>
        <v/>
      </c>
      <c r="R254" s="12">
        <v>432</v>
      </c>
      <c r="S254" s="75">
        <v>1</v>
      </c>
      <c r="T254" s="75">
        <v>1</v>
      </c>
      <c r="U254" s="13">
        <f t="shared" si="685"/>
        <v>4.3924758515505848E-2</v>
      </c>
      <c r="V254" s="12">
        <v>992.452</v>
      </c>
      <c r="W254" s="75">
        <v>2</v>
      </c>
      <c r="X254" s="75">
        <v>2</v>
      </c>
      <c r="Y254" s="13">
        <f t="shared" si="686"/>
        <v>0.10091021860701575</v>
      </c>
      <c r="Z254" s="12">
        <v>977</v>
      </c>
      <c r="AA254" s="75">
        <v>1</v>
      </c>
      <c r="AB254" s="75">
        <v>1</v>
      </c>
      <c r="AC254" s="13">
        <f t="shared" si="687"/>
        <v>9.9339095068632435E-2</v>
      </c>
      <c r="AD254" s="12"/>
      <c r="AE254" s="75"/>
      <c r="AF254" s="75"/>
      <c r="AG254" s="13" t="str">
        <f t="shared" si="688"/>
        <v/>
      </c>
      <c r="AH254" s="12"/>
      <c r="AI254" s="75"/>
      <c r="AJ254" s="75"/>
      <c r="AK254" s="13" t="str">
        <f t="shared" si="689"/>
        <v/>
      </c>
      <c r="AL254" s="12"/>
      <c r="AM254" s="75"/>
      <c r="AN254" s="75"/>
      <c r="AO254" s="13" t="str">
        <f t="shared" si="690"/>
        <v/>
      </c>
      <c r="AP254" s="12" t="str">
        <f t="shared" si="691"/>
        <v/>
      </c>
      <c r="AQ254" s="75" t="str">
        <f t="shared" ref="AQ254:AQ267" si="711">IF(OR(BC254&lt;&gt;"",BG254&lt;&gt;"",BK254&lt;&gt;"",BO254&lt;&gt;"",BS254&lt;&gt;"",BW254&lt;&gt;"",CA254&lt;&gt;"",CE254&lt;&gt;"",CQ254&lt;&gt;""),BC254+BG254+BK254+BO254+BS254+BW254+CA254+CE254+CQ254,"")</f>
        <v/>
      </c>
      <c r="AR254" s="75" t="str">
        <f t="shared" ref="AR254:AR267" si="712">IF(OR(BD254&lt;&gt;"",BH254&lt;&gt;"",BL254&lt;&gt;"",BP254&lt;&gt;"",BT254&lt;&gt;"",BX254&lt;&gt;"",CB254&lt;&gt;"",CF254&lt;&gt;"",CR254&lt;&gt;""),BD254+BH254+BL254+BP254+BT254+BX254+CB254+CF254+CR254,"")</f>
        <v/>
      </c>
      <c r="AS254" s="13" t="str">
        <f t="shared" si="692"/>
        <v/>
      </c>
      <c r="AT254" s="12">
        <v>7433.5439999999999</v>
      </c>
      <c r="AU254" s="75">
        <v>16</v>
      </c>
      <c r="AV254" s="75">
        <v>14</v>
      </c>
      <c r="AW254" s="13">
        <f t="shared" si="693"/>
        <v>0.75582552109811896</v>
      </c>
      <c r="AX254" s="12">
        <f t="shared" si="694"/>
        <v>9834.9959999999992</v>
      </c>
      <c r="AY254" s="83">
        <f t="shared" si="695"/>
        <v>20</v>
      </c>
      <c r="AZ254" s="83">
        <f t="shared" si="696"/>
        <v>18</v>
      </c>
      <c r="BA254" s="84">
        <f t="shared" si="697"/>
        <v>0.99999959328927301</v>
      </c>
      <c r="BB254" s="12"/>
      <c r="BC254" s="75"/>
      <c r="BD254" s="75"/>
      <c r="BE254" s="13" t="str">
        <f t="shared" si="698"/>
        <v/>
      </c>
      <c r="BF254" s="12"/>
      <c r="BG254" s="75"/>
      <c r="BH254" s="75"/>
      <c r="BI254" s="13" t="str">
        <f t="shared" si="707"/>
        <v/>
      </c>
      <c r="BJ254" s="12"/>
      <c r="BK254" s="75"/>
      <c r="BL254" s="75"/>
      <c r="BM254" s="13" t="str">
        <f t="shared" si="699"/>
        <v/>
      </c>
      <c r="BN254" s="12"/>
      <c r="BO254" s="75"/>
      <c r="BP254" s="75"/>
      <c r="BQ254" s="13" t="str">
        <f t="shared" si="700"/>
        <v/>
      </c>
      <c r="BR254" s="12"/>
      <c r="BS254" s="75"/>
      <c r="BT254" s="75"/>
      <c r="BU254" s="13" t="str">
        <f t="shared" si="701"/>
        <v/>
      </c>
      <c r="BV254" s="12"/>
      <c r="BW254" s="75"/>
      <c r="BX254" s="75"/>
      <c r="BY254" s="13" t="str">
        <f t="shared" si="702"/>
        <v/>
      </c>
      <c r="BZ254" s="12"/>
      <c r="CA254" s="75"/>
      <c r="CB254" s="75"/>
      <c r="CC254" s="13" t="str">
        <f t="shared" si="703"/>
        <v/>
      </c>
      <c r="CD254" s="12"/>
      <c r="CE254" s="75"/>
      <c r="CF254" s="75"/>
      <c r="CG254" s="13" t="str">
        <f t="shared" si="704"/>
        <v/>
      </c>
      <c r="CH254" s="12"/>
      <c r="CI254" s="75"/>
      <c r="CJ254" s="75"/>
      <c r="CK254" s="13" t="str">
        <f t="shared" ref="CK254:CK255" si="713">IF(AND(CH254&lt;&gt;""),CH254/J254,"")</f>
        <v/>
      </c>
      <c r="CL254" s="12"/>
      <c r="CM254" s="75"/>
      <c r="CN254" s="75"/>
      <c r="CO254" s="13" t="str">
        <f t="shared" ref="CO254:CO255" si="714">IF(AND(CL254&lt;&gt;""),CL254/J254,"")</f>
        <v/>
      </c>
      <c r="CP254" s="12"/>
      <c r="CQ254" s="75"/>
      <c r="CR254" s="75"/>
      <c r="CS254" s="13" t="str">
        <f t="shared" si="705"/>
        <v/>
      </c>
      <c r="CT254" s="85">
        <f t="shared" si="706"/>
        <v>0</v>
      </c>
    </row>
    <row r="255" spans="1:98">
      <c r="A255" s="1">
        <v>393878</v>
      </c>
      <c r="B255" s="75" t="s">
        <v>2516</v>
      </c>
      <c r="C255" s="86" t="s">
        <v>1421</v>
      </c>
      <c r="D255" s="75" t="str">
        <f t="shared" si="709"/>
        <v>2022年</v>
      </c>
      <c r="E255" s="76">
        <v>44584</v>
      </c>
      <c r="F255" s="28">
        <v>4504</v>
      </c>
      <c r="G255" s="28">
        <v>3184</v>
      </c>
      <c r="H255" s="28">
        <v>4549</v>
      </c>
      <c r="I255" s="13">
        <f t="shared" si="708"/>
        <v>0.70692717584369447</v>
      </c>
      <c r="J255" s="12">
        <v>3153</v>
      </c>
      <c r="K255" s="28">
        <v>31</v>
      </c>
      <c r="L255" s="27">
        <f t="shared" si="710"/>
        <v>3184</v>
      </c>
      <c r="M255" s="77"/>
      <c r="N255" s="82"/>
      <c r="O255" s="75"/>
      <c r="P255" s="75"/>
      <c r="Q255" s="13" t="str">
        <f t="shared" si="619"/>
        <v/>
      </c>
      <c r="R255" s="12"/>
      <c r="S255" s="75"/>
      <c r="T255" s="75"/>
      <c r="U255" s="13" t="str">
        <f t="shared" si="685"/>
        <v/>
      </c>
      <c r="V255" s="12">
        <v>189</v>
      </c>
      <c r="W255" s="75">
        <v>1</v>
      </c>
      <c r="X255" s="75">
        <v>1</v>
      </c>
      <c r="Y255" s="13">
        <f t="shared" si="686"/>
        <v>5.9942911512844907E-2</v>
      </c>
      <c r="Z255" s="12"/>
      <c r="AA255" s="75"/>
      <c r="AB255" s="75"/>
      <c r="AC255" s="13" t="str">
        <f t="shared" si="687"/>
        <v/>
      </c>
      <c r="AD255" s="12"/>
      <c r="AE255" s="75"/>
      <c r="AF255" s="75"/>
      <c r="AG255" s="13" t="str">
        <f t="shared" si="688"/>
        <v/>
      </c>
      <c r="AH255" s="12"/>
      <c r="AI255" s="75"/>
      <c r="AJ255" s="75"/>
      <c r="AK255" s="13" t="str">
        <f t="shared" si="689"/>
        <v/>
      </c>
      <c r="AL255" s="12"/>
      <c r="AM255" s="75"/>
      <c r="AN255" s="75"/>
      <c r="AO255" s="13" t="str">
        <f t="shared" si="690"/>
        <v/>
      </c>
      <c r="AP255" s="12" t="str">
        <f t="shared" si="691"/>
        <v/>
      </c>
      <c r="AQ255" s="75" t="str">
        <f t="shared" si="711"/>
        <v/>
      </c>
      <c r="AR255" s="75" t="str">
        <f t="shared" si="712"/>
        <v/>
      </c>
      <c r="AS255" s="13" t="str">
        <f t="shared" si="692"/>
        <v/>
      </c>
      <c r="AT255" s="12">
        <v>2963.9989999999998</v>
      </c>
      <c r="AU255" s="75">
        <v>10</v>
      </c>
      <c r="AV255" s="75">
        <v>9</v>
      </c>
      <c r="AW255" s="13">
        <f t="shared" si="693"/>
        <v>0.94005677132889309</v>
      </c>
      <c r="AX255" s="12">
        <f t="shared" si="694"/>
        <v>3152.9989999999998</v>
      </c>
      <c r="AY255" s="83">
        <f t="shared" si="695"/>
        <v>11</v>
      </c>
      <c r="AZ255" s="83">
        <f t="shared" si="696"/>
        <v>10</v>
      </c>
      <c r="BA255" s="84">
        <f t="shared" si="697"/>
        <v>0.99999968284173801</v>
      </c>
      <c r="BB255" s="12"/>
      <c r="BC255" s="75"/>
      <c r="BD255" s="75"/>
      <c r="BE255" s="13" t="str">
        <f t="shared" si="698"/>
        <v/>
      </c>
      <c r="BF255" s="12"/>
      <c r="BG255" s="75"/>
      <c r="BH255" s="75"/>
      <c r="BI255" s="13" t="str">
        <f t="shared" si="707"/>
        <v/>
      </c>
      <c r="BJ255" s="12"/>
      <c r="BK255" s="75"/>
      <c r="BL255" s="75"/>
      <c r="BM255" s="13" t="str">
        <f t="shared" si="699"/>
        <v/>
      </c>
      <c r="BN255" s="12"/>
      <c r="BO255" s="75"/>
      <c r="BP255" s="75"/>
      <c r="BQ255" s="13" t="str">
        <f t="shared" si="700"/>
        <v/>
      </c>
      <c r="BR255" s="12"/>
      <c r="BS255" s="75"/>
      <c r="BT255" s="75"/>
      <c r="BU255" s="13" t="str">
        <f t="shared" si="701"/>
        <v/>
      </c>
      <c r="BV255" s="12"/>
      <c r="BW255" s="75"/>
      <c r="BX255" s="75"/>
      <c r="BY255" s="13" t="str">
        <f t="shared" si="702"/>
        <v/>
      </c>
      <c r="BZ255" s="12"/>
      <c r="CA255" s="75"/>
      <c r="CB255" s="75"/>
      <c r="CC255" s="13" t="str">
        <f t="shared" si="703"/>
        <v/>
      </c>
      <c r="CD255" s="12"/>
      <c r="CE255" s="75"/>
      <c r="CF255" s="75"/>
      <c r="CG255" s="13" t="str">
        <f t="shared" si="704"/>
        <v/>
      </c>
      <c r="CH255" s="12"/>
      <c r="CI255" s="75"/>
      <c r="CJ255" s="75"/>
      <c r="CK255" s="13" t="str">
        <f t="shared" si="713"/>
        <v/>
      </c>
      <c r="CL255" s="12"/>
      <c r="CM255" s="75"/>
      <c r="CN255" s="75"/>
      <c r="CO255" s="13" t="str">
        <f t="shared" si="714"/>
        <v/>
      </c>
      <c r="CP255" s="12"/>
      <c r="CQ255" s="75"/>
      <c r="CR255" s="75"/>
      <c r="CS255" s="13" t="str">
        <f t="shared" si="705"/>
        <v/>
      </c>
      <c r="CT255" s="85">
        <f t="shared" si="706"/>
        <v>0</v>
      </c>
    </row>
    <row r="256" spans="1:98">
      <c r="A256" s="1">
        <v>394017</v>
      </c>
      <c r="B256" s="75" t="s">
        <v>2516</v>
      </c>
      <c r="C256" s="86" t="s">
        <v>1422</v>
      </c>
      <c r="D256" s="75" t="str">
        <f t="shared" si="709"/>
        <v>2022年</v>
      </c>
      <c r="E256" s="76">
        <v>44584</v>
      </c>
      <c r="F256" s="28"/>
      <c r="G256" s="28"/>
      <c r="H256" s="28">
        <v>5671</v>
      </c>
      <c r="I256" s="13" t="str">
        <f t="shared" si="708"/>
        <v/>
      </c>
      <c r="J256" s="12"/>
      <c r="K256" s="28"/>
      <c r="L256" s="27" t="str">
        <f t="shared" si="710"/>
        <v/>
      </c>
      <c r="M256" s="77" t="s">
        <v>1769</v>
      </c>
      <c r="N256" s="82"/>
      <c r="O256" s="75"/>
      <c r="P256" s="75"/>
      <c r="Q256" s="13" t="str">
        <f t="shared" si="619"/>
        <v/>
      </c>
      <c r="R256" s="12"/>
      <c r="S256" s="75"/>
      <c r="T256" s="75"/>
      <c r="U256" s="13" t="str">
        <f t="shared" si="685"/>
        <v/>
      </c>
      <c r="V256" s="12"/>
      <c r="W256" s="75">
        <v>1</v>
      </c>
      <c r="X256" s="75">
        <v>1</v>
      </c>
      <c r="Y256" s="13" t="str">
        <f t="shared" si="686"/>
        <v/>
      </c>
      <c r="Z256" s="12"/>
      <c r="AA256" s="75"/>
      <c r="AB256" s="75"/>
      <c r="AC256" s="13" t="str">
        <f t="shared" si="687"/>
        <v/>
      </c>
      <c r="AD256" s="12"/>
      <c r="AE256" s="75"/>
      <c r="AF256" s="75"/>
      <c r="AG256" s="13" t="str">
        <f t="shared" si="688"/>
        <v/>
      </c>
      <c r="AH256" s="12"/>
      <c r="AI256" s="75"/>
      <c r="AJ256" s="75"/>
      <c r="AK256" s="13" t="str">
        <f t="shared" si="689"/>
        <v/>
      </c>
      <c r="AL256" s="12"/>
      <c r="AM256" s="75"/>
      <c r="AN256" s="75"/>
      <c r="AO256" s="13" t="str">
        <f t="shared" si="690"/>
        <v/>
      </c>
      <c r="AP256" s="12" t="str">
        <f t="shared" si="691"/>
        <v/>
      </c>
      <c r="AQ256" s="75" t="str">
        <f t="shared" si="711"/>
        <v/>
      </c>
      <c r="AR256" s="75" t="str">
        <f t="shared" si="712"/>
        <v/>
      </c>
      <c r="AS256" s="13" t="str">
        <f t="shared" si="692"/>
        <v/>
      </c>
      <c r="AT256" s="12"/>
      <c r="AU256" s="75">
        <v>11</v>
      </c>
      <c r="AV256" s="75">
        <v>11</v>
      </c>
      <c r="AW256" s="13" t="str">
        <f t="shared" si="693"/>
        <v/>
      </c>
      <c r="AX256" s="12" t="str">
        <f t="shared" si="694"/>
        <v/>
      </c>
      <c r="AY256" s="83">
        <f t="shared" si="695"/>
        <v>12</v>
      </c>
      <c r="AZ256" s="83">
        <f t="shared" si="696"/>
        <v>12</v>
      </c>
      <c r="BA256" s="84" t="str">
        <f t="shared" si="697"/>
        <v/>
      </c>
      <c r="BB256" s="12"/>
      <c r="BC256" s="75"/>
      <c r="BD256" s="75"/>
      <c r="BE256" s="13" t="str">
        <f t="shared" si="698"/>
        <v/>
      </c>
      <c r="BF256" s="12"/>
      <c r="BG256" s="75"/>
      <c r="BH256" s="75"/>
      <c r="BI256" s="13" t="str">
        <f t="shared" si="707"/>
        <v/>
      </c>
      <c r="BJ256" s="12"/>
      <c r="BK256" s="75"/>
      <c r="BL256" s="75"/>
      <c r="BM256" s="13" t="str">
        <f t="shared" si="699"/>
        <v/>
      </c>
      <c r="BN256" s="12"/>
      <c r="BO256" s="75"/>
      <c r="BP256" s="75"/>
      <c r="BQ256" s="13" t="str">
        <f t="shared" si="700"/>
        <v/>
      </c>
      <c r="BR256" s="12"/>
      <c r="BS256" s="75"/>
      <c r="BT256" s="75"/>
      <c r="BU256" s="13" t="str">
        <f t="shared" si="701"/>
        <v/>
      </c>
      <c r="BV256" s="12"/>
      <c r="BW256" s="75"/>
      <c r="BX256" s="75"/>
      <c r="BY256" s="13" t="str">
        <f t="shared" si="702"/>
        <v/>
      </c>
      <c r="BZ256" s="12"/>
      <c r="CA256" s="75"/>
      <c r="CB256" s="75"/>
      <c r="CC256" s="13" t="str">
        <f t="shared" si="703"/>
        <v/>
      </c>
      <c r="CD256" s="12"/>
      <c r="CE256" s="75"/>
      <c r="CF256" s="75"/>
      <c r="CG256" s="13" t="str">
        <f t="shared" si="704"/>
        <v/>
      </c>
      <c r="CH256" s="12"/>
      <c r="CI256" s="75"/>
      <c r="CJ256" s="75"/>
      <c r="CK256" s="13"/>
      <c r="CL256" s="12"/>
      <c r="CM256" s="75"/>
      <c r="CN256" s="75"/>
      <c r="CO256" s="13"/>
      <c r="CP256" s="12"/>
      <c r="CQ256" s="75"/>
      <c r="CR256" s="75"/>
      <c r="CS256" s="13" t="str">
        <f t="shared" si="705"/>
        <v/>
      </c>
      <c r="CT256" s="85">
        <f t="shared" si="706"/>
        <v>0</v>
      </c>
    </row>
    <row r="257" spans="1:98">
      <c r="A257" s="1">
        <v>394025</v>
      </c>
      <c r="B257" s="75" t="s">
        <v>2516</v>
      </c>
      <c r="C257" s="86" t="s">
        <v>1424</v>
      </c>
      <c r="D257" s="75" t="str">
        <f t="shared" si="709"/>
        <v>2021年</v>
      </c>
      <c r="E257" s="76">
        <v>44844</v>
      </c>
      <c r="F257" s="28">
        <v>10688</v>
      </c>
      <c r="G257" s="28">
        <v>7321</v>
      </c>
      <c r="H257" s="28"/>
      <c r="I257" s="13">
        <f t="shared" si="708"/>
        <v>0.68497380239520955</v>
      </c>
      <c r="J257" s="12">
        <v>7212</v>
      </c>
      <c r="K257" s="28">
        <v>109</v>
      </c>
      <c r="L257" s="27">
        <f t="shared" si="710"/>
        <v>7321</v>
      </c>
      <c r="M257" s="77"/>
      <c r="N257" s="82"/>
      <c r="O257" s="75"/>
      <c r="P257" s="75"/>
      <c r="Q257" s="13" t="str">
        <f t="shared" si="619"/>
        <v/>
      </c>
      <c r="R257" s="12"/>
      <c r="S257" s="75"/>
      <c r="T257" s="75"/>
      <c r="U257" s="13" t="str">
        <f t="shared" si="685"/>
        <v/>
      </c>
      <c r="V257" s="12">
        <v>498</v>
      </c>
      <c r="W257" s="75">
        <v>1</v>
      </c>
      <c r="X257" s="75">
        <v>1</v>
      </c>
      <c r="Y257" s="13">
        <f t="shared" si="686"/>
        <v>6.9051580698835269E-2</v>
      </c>
      <c r="Z257" s="12">
        <v>491</v>
      </c>
      <c r="AA257" s="75">
        <v>1</v>
      </c>
      <c r="AB257" s="75">
        <v>1</v>
      </c>
      <c r="AC257" s="13">
        <f t="shared" si="687"/>
        <v>6.8080976150859673E-2</v>
      </c>
      <c r="AD257" s="12"/>
      <c r="AE257" s="75"/>
      <c r="AF257" s="75"/>
      <c r="AG257" s="13" t="str">
        <f t="shared" si="688"/>
        <v/>
      </c>
      <c r="AH257" s="12"/>
      <c r="AI257" s="75"/>
      <c r="AJ257" s="75"/>
      <c r="AK257" s="13" t="str">
        <f t="shared" si="689"/>
        <v/>
      </c>
      <c r="AL257" s="12"/>
      <c r="AM257" s="75"/>
      <c r="AN257" s="75"/>
      <c r="AO257" s="13" t="str">
        <f t="shared" si="690"/>
        <v/>
      </c>
      <c r="AP257" s="12">
        <f t="shared" si="691"/>
        <v>412</v>
      </c>
      <c r="AQ257" s="75">
        <f t="shared" si="711"/>
        <v>1</v>
      </c>
      <c r="AR257" s="75">
        <f t="shared" si="712"/>
        <v>1</v>
      </c>
      <c r="AS257" s="13">
        <f t="shared" si="692"/>
        <v>5.7127010537992233E-2</v>
      </c>
      <c r="AT257" s="12">
        <v>5811</v>
      </c>
      <c r="AU257" s="75">
        <v>15</v>
      </c>
      <c r="AV257" s="75">
        <v>11</v>
      </c>
      <c r="AW257" s="13">
        <f t="shared" si="693"/>
        <v>0.80574043261231276</v>
      </c>
      <c r="AX257" s="12">
        <f t="shared" si="694"/>
        <v>7212</v>
      </c>
      <c r="AY257" s="83">
        <f t="shared" si="695"/>
        <v>18</v>
      </c>
      <c r="AZ257" s="83">
        <f t="shared" si="696"/>
        <v>14</v>
      </c>
      <c r="BA257" s="84">
        <f t="shared" si="697"/>
        <v>0.99999999999999989</v>
      </c>
      <c r="BB257" s="12"/>
      <c r="BC257" s="75"/>
      <c r="BD257" s="75"/>
      <c r="BE257" s="13" t="str">
        <f t="shared" si="698"/>
        <v/>
      </c>
      <c r="BF257" s="12"/>
      <c r="BG257" s="75"/>
      <c r="BH257" s="75"/>
      <c r="BI257" s="13" t="str">
        <f t="shared" si="707"/>
        <v/>
      </c>
      <c r="BJ257" s="12"/>
      <c r="BK257" s="75"/>
      <c r="BL257" s="75"/>
      <c r="BM257" s="13" t="str">
        <f t="shared" si="699"/>
        <v/>
      </c>
      <c r="BN257" s="12"/>
      <c r="BO257" s="75"/>
      <c r="BP257" s="75"/>
      <c r="BQ257" s="13" t="str">
        <f t="shared" si="700"/>
        <v/>
      </c>
      <c r="BR257" s="12"/>
      <c r="BS257" s="75"/>
      <c r="BT257" s="75"/>
      <c r="BU257" s="13" t="str">
        <f t="shared" si="701"/>
        <v/>
      </c>
      <c r="BV257" s="12"/>
      <c r="BW257" s="75"/>
      <c r="BX257" s="75"/>
      <c r="BY257" s="13" t="str">
        <f t="shared" si="702"/>
        <v/>
      </c>
      <c r="BZ257" s="12"/>
      <c r="CA257" s="75"/>
      <c r="CB257" s="75"/>
      <c r="CC257" s="13" t="str">
        <f t="shared" si="703"/>
        <v/>
      </c>
      <c r="CD257" s="12">
        <v>412</v>
      </c>
      <c r="CE257" s="75">
        <v>1</v>
      </c>
      <c r="CF257" s="75">
        <v>1</v>
      </c>
      <c r="CG257" s="13">
        <f t="shared" si="704"/>
        <v>5.7127010537992233E-2</v>
      </c>
      <c r="CH257" s="12"/>
      <c r="CI257" s="75"/>
      <c r="CJ257" s="75"/>
      <c r="CK257" s="13"/>
      <c r="CL257" s="12"/>
      <c r="CM257" s="75"/>
      <c r="CN257" s="75"/>
      <c r="CO257" s="13"/>
      <c r="CP257" s="12"/>
      <c r="CQ257" s="75"/>
      <c r="CR257" s="75"/>
      <c r="CS257" s="13" t="str">
        <f t="shared" si="705"/>
        <v/>
      </c>
      <c r="CT257" s="85">
        <f t="shared" si="706"/>
        <v>5.7127010537992233E-2</v>
      </c>
    </row>
    <row r="258" spans="1:98">
      <c r="A258" s="1">
        <v>394106</v>
      </c>
      <c r="B258" s="75" t="s">
        <v>2516</v>
      </c>
      <c r="C258" s="86" t="s">
        <v>1430</v>
      </c>
      <c r="D258" s="75" t="str">
        <f t="shared" si="709"/>
        <v>2022年</v>
      </c>
      <c r="E258" s="76">
        <v>44661</v>
      </c>
      <c r="F258" s="28"/>
      <c r="G258" s="28"/>
      <c r="H258" s="28">
        <v>4330</v>
      </c>
      <c r="I258" s="13" t="str">
        <f t="shared" si="708"/>
        <v/>
      </c>
      <c r="J258" s="12"/>
      <c r="K258" s="28"/>
      <c r="L258" s="27" t="str">
        <f t="shared" si="710"/>
        <v/>
      </c>
      <c r="M258" s="77" t="s">
        <v>1769</v>
      </c>
      <c r="N258" s="82"/>
      <c r="O258" s="75"/>
      <c r="P258" s="75"/>
      <c r="Q258" s="13" t="str">
        <f t="shared" si="619"/>
        <v/>
      </c>
      <c r="R258" s="12"/>
      <c r="S258" s="75"/>
      <c r="T258" s="75"/>
      <c r="U258" s="13" t="str">
        <f t="shared" si="685"/>
        <v/>
      </c>
      <c r="V258" s="12"/>
      <c r="W258" s="75">
        <v>1</v>
      </c>
      <c r="X258" s="75">
        <v>1</v>
      </c>
      <c r="Y258" s="13" t="str">
        <f t="shared" si="686"/>
        <v/>
      </c>
      <c r="Z258" s="12"/>
      <c r="AA258" s="75">
        <v>1</v>
      </c>
      <c r="AB258" s="75">
        <v>1</v>
      </c>
      <c r="AC258" s="13" t="str">
        <f t="shared" si="687"/>
        <v/>
      </c>
      <c r="AD258" s="12"/>
      <c r="AE258" s="75"/>
      <c r="AF258" s="75"/>
      <c r="AG258" s="13" t="str">
        <f t="shared" si="688"/>
        <v/>
      </c>
      <c r="AH258" s="12"/>
      <c r="AI258" s="75"/>
      <c r="AJ258" s="75"/>
      <c r="AK258" s="13" t="str">
        <f t="shared" si="689"/>
        <v/>
      </c>
      <c r="AL258" s="12"/>
      <c r="AM258" s="75"/>
      <c r="AN258" s="75"/>
      <c r="AO258" s="13" t="str">
        <f t="shared" si="690"/>
        <v/>
      </c>
      <c r="AP258" s="12" t="str">
        <f t="shared" si="691"/>
        <v/>
      </c>
      <c r="AQ258" s="75" t="str">
        <f t="shared" si="711"/>
        <v/>
      </c>
      <c r="AR258" s="75" t="str">
        <f t="shared" si="712"/>
        <v/>
      </c>
      <c r="AS258" s="13" t="str">
        <f t="shared" si="692"/>
        <v/>
      </c>
      <c r="AT258" s="12"/>
      <c r="AU258" s="75">
        <v>8</v>
      </c>
      <c r="AV258" s="75">
        <v>8</v>
      </c>
      <c r="AW258" s="13" t="str">
        <f t="shared" si="693"/>
        <v/>
      </c>
      <c r="AX258" s="12" t="str">
        <f t="shared" si="694"/>
        <v/>
      </c>
      <c r="AY258" s="83">
        <f t="shared" si="695"/>
        <v>10</v>
      </c>
      <c r="AZ258" s="83">
        <f t="shared" si="696"/>
        <v>10</v>
      </c>
      <c r="BA258" s="84" t="str">
        <f t="shared" si="697"/>
        <v/>
      </c>
      <c r="BB258" s="12"/>
      <c r="BC258" s="75"/>
      <c r="BD258" s="75"/>
      <c r="BE258" s="13" t="str">
        <f t="shared" si="698"/>
        <v/>
      </c>
      <c r="BF258" s="12"/>
      <c r="BG258" s="75"/>
      <c r="BH258" s="75"/>
      <c r="BI258" s="13" t="str">
        <f t="shared" si="707"/>
        <v/>
      </c>
      <c r="BJ258" s="12"/>
      <c r="BK258" s="75"/>
      <c r="BL258" s="75"/>
      <c r="BM258" s="13" t="str">
        <f t="shared" si="699"/>
        <v/>
      </c>
      <c r="BN258" s="12"/>
      <c r="BO258" s="75"/>
      <c r="BP258" s="75"/>
      <c r="BQ258" s="13" t="str">
        <f t="shared" si="700"/>
        <v/>
      </c>
      <c r="BR258" s="12"/>
      <c r="BS258" s="75"/>
      <c r="BT258" s="75"/>
      <c r="BU258" s="13" t="str">
        <f t="shared" si="701"/>
        <v/>
      </c>
      <c r="BV258" s="12"/>
      <c r="BW258" s="75"/>
      <c r="BX258" s="75"/>
      <c r="BY258" s="13" t="str">
        <f t="shared" si="702"/>
        <v/>
      </c>
      <c r="BZ258" s="12"/>
      <c r="CA258" s="75"/>
      <c r="CB258" s="75"/>
      <c r="CC258" s="13" t="str">
        <f t="shared" si="703"/>
        <v/>
      </c>
      <c r="CD258" s="12"/>
      <c r="CE258" s="75"/>
      <c r="CF258" s="75"/>
      <c r="CG258" s="13" t="str">
        <f t="shared" si="704"/>
        <v/>
      </c>
      <c r="CH258" s="12"/>
      <c r="CI258" s="75"/>
      <c r="CJ258" s="75"/>
      <c r="CK258" s="13"/>
      <c r="CL258" s="12"/>
      <c r="CM258" s="75"/>
      <c r="CN258" s="75"/>
      <c r="CO258" s="13"/>
      <c r="CP258" s="12"/>
      <c r="CQ258" s="75"/>
      <c r="CR258" s="75"/>
      <c r="CS258" s="13" t="str">
        <f t="shared" si="705"/>
        <v/>
      </c>
      <c r="CT258" s="85">
        <f t="shared" si="706"/>
        <v>0</v>
      </c>
    </row>
    <row r="259" spans="1:98">
      <c r="A259" s="1">
        <v>394114</v>
      </c>
      <c r="B259" s="75" t="s">
        <v>2516</v>
      </c>
      <c r="C259" s="86" t="s">
        <v>1431</v>
      </c>
      <c r="D259" s="75" t="str">
        <f t="shared" si="709"/>
        <v>2021年</v>
      </c>
      <c r="E259" s="76">
        <v>44732</v>
      </c>
      <c r="F259" s="28">
        <v>4841</v>
      </c>
      <c r="G259" s="28">
        <v>3736</v>
      </c>
      <c r="H259" s="28"/>
      <c r="I259" s="13">
        <f t="shared" si="708"/>
        <v>0.77174137574881219</v>
      </c>
      <c r="J259" s="12">
        <v>3717.9989999999998</v>
      </c>
      <c r="K259" s="28">
        <v>18</v>
      </c>
      <c r="L259" s="27">
        <f t="shared" si="710"/>
        <v>3735.9989999999998</v>
      </c>
      <c r="M259" s="77"/>
      <c r="N259" s="82"/>
      <c r="O259" s="75"/>
      <c r="P259" s="75"/>
      <c r="Q259" s="13" t="str">
        <f t="shared" ref="Q259:Q327" si="715">IF(AND(N259&lt;&gt;""),N259/$J259,"")</f>
        <v/>
      </c>
      <c r="R259" s="12"/>
      <c r="S259" s="75"/>
      <c r="T259" s="75"/>
      <c r="U259" s="13" t="str">
        <f t="shared" si="685"/>
        <v/>
      </c>
      <c r="V259" s="12">
        <v>193.24</v>
      </c>
      <c r="W259" s="75">
        <v>1</v>
      </c>
      <c r="X259" s="75">
        <v>0</v>
      </c>
      <c r="Y259" s="13">
        <f t="shared" si="686"/>
        <v>5.1974193645560426E-2</v>
      </c>
      <c r="Z259" s="12"/>
      <c r="AA259" s="75"/>
      <c r="AB259" s="75"/>
      <c r="AC259" s="13" t="str">
        <f t="shared" si="687"/>
        <v/>
      </c>
      <c r="AD259" s="12"/>
      <c r="AE259" s="75"/>
      <c r="AF259" s="75"/>
      <c r="AG259" s="13" t="str">
        <f t="shared" si="688"/>
        <v/>
      </c>
      <c r="AH259" s="12"/>
      <c r="AI259" s="75"/>
      <c r="AJ259" s="75"/>
      <c r="AK259" s="13" t="str">
        <f t="shared" si="689"/>
        <v/>
      </c>
      <c r="AL259" s="12"/>
      <c r="AM259" s="75"/>
      <c r="AN259" s="75"/>
      <c r="AO259" s="13" t="str">
        <f t="shared" si="690"/>
        <v/>
      </c>
      <c r="AP259" s="12" t="str">
        <f t="shared" si="691"/>
        <v/>
      </c>
      <c r="AQ259" s="75" t="str">
        <f t="shared" si="711"/>
        <v/>
      </c>
      <c r="AR259" s="75" t="str">
        <f t="shared" si="712"/>
        <v/>
      </c>
      <c r="AS259" s="13" t="str">
        <f t="shared" si="692"/>
        <v/>
      </c>
      <c r="AT259" s="12">
        <v>3524.759</v>
      </c>
      <c r="AU259" s="75">
        <v>11</v>
      </c>
      <c r="AV259" s="75">
        <v>10</v>
      </c>
      <c r="AW259" s="13">
        <f t="shared" si="693"/>
        <v>0.94802580635443967</v>
      </c>
      <c r="AX259" s="12">
        <f t="shared" si="694"/>
        <v>3717.9989999999998</v>
      </c>
      <c r="AY259" s="83">
        <f t="shared" si="695"/>
        <v>12</v>
      </c>
      <c r="AZ259" s="83">
        <f t="shared" si="696"/>
        <v>10</v>
      </c>
      <c r="BA259" s="84">
        <f t="shared" si="697"/>
        <v>1</v>
      </c>
      <c r="BB259" s="12"/>
      <c r="BC259" s="75"/>
      <c r="BD259" s="75"/>
      <c r="BE259" s="13" t="str">
        <f t="shared" si="698"/>
        <v/>
      </c>
      <c r="BF259" s="12"/>
      <c r="BG259" s="75"/>
      <c r="BH259" s="75"/>
      <c r="BI259" s="13" t="str">
        <f t="shared" si="707"/>
        <v/>
      </c>
      <c r="BJ259" s="12"/>
      <c r="BK259" s="75"/>
      <c r="BL259" s="75"/>
      <c r="BM259" s="13" t="str">
        <f t="shared" si="699"/>
        <v/>
      </c>
      <c r="BN259" s="12"/>
      <c r="BO259" s="75"/>
      <c r="BP259" s="75"/>
      <c r="BQ259" s="13" t="str">
        <f t="shared" si="700"/>
        <v/>
      </c>
      <c r="BR259" s="12"/>
      <c r="BS259" s="75"/>
      <c r="BT259" s="75"/>
      <c r="BU259" s="13" t="str">
        <f t="shared" si="701"/>
        <v/>
      </c>
      <c r="BV259" s="12"/>
      <c r="BW259" s="75"/>
      <c r="BX259" s="75"/>
      <c r="BY259" s="13" t="str">
        <f t="shared" si="702"/>
        <v/>
      </c>
      <c r="BZ259" s="12"/>
      <c r="CA259" s="75"/>
      <c r="CB259" s="75"/>
      <c r="CC259" s="13" t="str">
        <f t="shared" si="703"/>
        <v/>
      </c>
      <c r="CD259" s="12"/>
      <c r="CE259" s="75"/>
      <c r="CF259" s="75"/>
      <c r="CG259" s="13" t="str">
        <f t="shared" si="704"/>
        <v/>
      </c>
      <c r="CH259" s="12"/>
      <c r="CI259" s="75"/>
      <c r="CJ259" s="75"/>
      <c r="CK259" s="13"/>
      <c r="CL259" s="12"/>
      <c r="CM259" s="75"/>
      <c r="CN259" s="75"/>
      <c r="CO259" s="13"/>
      <c r="CP259" s="12"/>
      <c r="CQ259" s="75"/>
      <c r="CR259" s="75"/>
      <c r="CS259" s="13" t="str">
        <f t="shared" si="705"/>
        <v/>
      </c>
      <c r="CT259" s="85">
        <f t="shared" si="706"/>
        <v>0</v>
      </c>
    </row>
    <row r="260" spans="1:98">
      <c r="A260" s="1">
        <v>402150</v>
      </c>
      <c r="B260" s="75" t="s">
        <v>2520</v>
      </c>
      <c r="C260" s="86" t="s">
        <v>1449</v>
      </c>
      <c r="D260" s="75" t="str">
        <f t="shared" ref="D260:D266" si="716">IF(MONTH(E260)&gt;=5, YEAR(E260)-1, YEAR(E260))&amp;"年"</f>
        <v>2021年</v>
      </c>
      <c r="E260" s="76">
        <v>44725</v>
      </c>
      <c r="F260" s="28">
        <v>34591</v>
      </c>
      <c r="G260" s="28">
        <v>18330</v>
      </c>
      <c r="H260" s="28"/>
      <c r="I260" s="13">
        <f t="shared" ref="I260:I279" si="717">IF(AND(F260&lt;&gt;"",G260&lt;&gt;""),G260/F260,"")</f>
        <v>0.52990662311005754</v>
      </c>
      <c r="J260" s="12">
        <v>17770</v>
      </c>
      <c r="K260" s="28">
        <v>560</v>
      </c>
      <c r="L260" s="27">
        <f t="shared" si="710"/>
        <v>18330</v>
      </c>
      <c r="M260" s="77"/>
      <c r="N260" s="82"/>
      <c r="O260" s="75"/>
      <c r="P260" s="75"/>
      <c r="Q260" s="13" t="str">
        <f t="shared" si="715"/>
        <v/>
      </c>
      <c r="R260" s="12"/>
      <c r="S260" s="75"/>
      <c r="T260" s="75"/>
      <c r="U260" s="13" t="str">
        <f t="shared" ref="U260:U271" si="718">IF(AND(R260&lt;&gt;""),R260/J260,"")</f>
        <v/>
      </c>
      <c r="V260" s="12">
        <v>1824.557</v>
      </c>
      <c r="W260" s="75">
        <v>2</v>
      </c>
      <c r="X260" s="75">
        <v>2</v>
      </c>
      <c r="Y260" s="13">
        <f t="shared" ref="Y260:Y273" si="719">IF(AND(V260&lt;&gt;""),V260/J260,"")</f>
        <v>0.10267625211029825</v>
      </c>
      <c r="Z260" s="12">
        <v>3238</v>
      </c>
      <c r="AA260" s="75">
        <v>3</v>
      </c>
      <c r="AB260" s="75">
        <v>3</v>
      </c>
      <c r="AC260" s="13">
        <f t="shared" ref="AC260:AC273" si="720">IF(AND(Z260&lt;&gt;""),Z260/J260,"")</f>
        <v>0.18221722003376478</v>
      </c>
      <c r="AD260" s="12">
        <v>726</v>
      </c>
      <c r="AE260" s="75">
        <v>1</v>
      </c>
      <c r="AF260" s="75">
        <v>1</v>
      </c>
      <c r="AG260" s="13">
        <f t="shared" ref="AG260:AG273" si="721">IF(AND(AD260&lt;&gt;""),AD260/J260,"")</f>
        <v>4.085537422622397E-2</v>
      </c>
      <c r="AH260" s="12"/>
      <c r="AI260" s="75"/>
      <c r="AJ260" s="75"/>
      <c r="AK260" s="13" t="str">
        <f t="shared" ref="AK260:AK273" si="722">IF(AND(AH260&lt;&gt;""),AH260/J260,"")</f>
        <v/>
      </c>
      <c r="AL260" s="12">
        <v>1358</v>
      </c>
      <c r="AM260" s="75">
        <v>1</v>
      </c>
      <c r="AN260" s="75">
        <v>1</v>
      </c>
      <c r="AO260" s="13">
        <f t="shared" ref="AO260:AO273" si="723">IF(AND(AL260&lt;&gt;""),AL260/J260,"")</f>
        <v>7.6420934158694429E-2</v>
      </c>
      <c r="AP260" s="12" t="str">
        <f t="shared" ref="AP260:AP273" si="724">IF(OR(BB260&lt;&gt;"",BF260&lt;&gt;"",BJ260&lt;&gt;"",BN260&lt;&gt;"",BR260&lt;&gt;"",BV260&lt;&gt;"",BZ260&lt;&gt;"",CH260&lt;&gt;"",CL260&lt;&gt;"",CD260&lt;&gt;"",CP260&lt;&gt;""),BB260+BF260+BJ260+BN260+BR260+BV260+BZ260+CH260+CL260+CD260+CP260,"")</f>
        <v/>
      </c>
      <c r="AQ260" s="75" t="str">
        <f t="shared" si="711"/>
        <v/>
      </c>
      <c r="AR260" s="75" t="str">
        <f t="shared" si="712"/>
        <v/>
      </c>
      <c r="AS260" s="13" t="str">
        <f t="shared" ref="AS260:AS273" si="725">IF(SUM(BE260,BI260,BM260,BQ260,BU260,BY260,CC260,CG260,CK260,CO260,CS260)=0,"",SUM(BE260,BI260,BM260,BQ260,BU260,BY260,CC260,CG260,CK260,CO260,CS260))</f>
        <v/>
      </c>
      <c r="AT260" s="12">
        <v>10623.441000000001</v>
      </c>
      <c r="AU260" s="75">
        <v>13</v>
      </c>
      <c r="AV260" s="75">
        <v>9</v>
      </c>
      <c r="AW260" s="13">
        <f t="shared" ref="AW260:AW273" si="726">IF(AND(AT260&lt;&gt;""),AT260/J260,"")</f>
        <v>0.59783010692177829</v>
      </c>
      <c r="AX260" s="12">
        <f t="shared" ref="AX260:AX273" si="727">IF(IF(M260="",N260+R260+V260+Z260+AD260+AH260+AL260+CH260+CL260+IF(AP260="",0,AP260)+AT260,"")=0,"",IF(M260="",N260+R260+V260+Z260+AD260+AH260+AL260+CH260+CL260+IF(AP260="",0,AP260)+AT260,""))</f>
        <v>17769.998</v>
      </c>
      <c r="AY260" s="83">
        <f t="shared" ref="AY260:AY273" si="728">O260+S260+W260+AA260+AE260+AM260+AU260+AI260+IF(AQ260="",0,AQ260)</f>
        <v>20</v>
      </c>
      <c r="AZ260" s="83">
        <f t="shared" ref="AZ260:AZ273" si="729">P260+T260+X260+AB260+AF260+AN260+AV260+AJ260+IF(AR260="",0,AR260)</f>
        <v>16</v>
      </c>
      <c r="BA260" s="84">
        <f t="shared" ref="BA260:BA273" si="730">IF(SUM(Q260,U260,Y260,AC260,AG260,AK260,AO260,AW260,AS260)=0,"",SUM(Q260,U260,Y260,AC260,AG260,AK260,AO260,AW260,AS260))</f>
        <v>0.99999988745075974</v>
      </c>
      <c r="BB260" s="12"/>
      <c r="BC260" s="75"/>
      <c r="BD260" s="75"/>
      <c r="BE260" s="13" t="str">
        <f t="shared" ref="BE260:BE273" si="731">IF(AND(BB260&lt;&gt;""),BB260/J260,"")</f>
        <v/>
      </c>
      <c r="BF260" s="12"/>
      <c r="BG260" s="75"/>
      <c r="BH260" s="75"/>
      <c r="BI260" s="13" t="str">
        <f t="shared" ref="BI260:BI276" si="732">IF(AND(BF260&lt;&gt;""),BF260/J260,"")</f>
        <v/>
      </c>
      <c r="BJ260" s="12"/>
      <c r="BK260" s="75"/>
      <c r="BL260" s="75"/>
      <c r="BM260" s="13" t="str">
        <f t="shared" ref="BM260:BM273" si="733">IF(AND(BJ260&lt;&gt;""),BJ260/J260,"")</f>
        <v/>
      </c>
      <c r="BN260" s="12"/>
      <c r="BO260" s="75"/>
      <c r="BP260" s="75"/>
      <c r="BQ260" s="13" t="str">
        <f t="shared" ref="BQ260:BQ273" si="734">IF(AND(BN260&lt;&gt;""),BN260/J260,"")</f>
        <v/>
      </c>
      <c r="BR260" s="12"/>
      <c r="BS260" s="75"/>
      <c r="BT260" s="75"/>
      <c r="BU260" s="13" t="str">
        <f t="shared" ref="BU260:BU273" si="735">IF(AND(BR260&lt;&gt;""),BR260/J260,"")</f>
        <v/>
      </c>
      <c r="BV260" s="12"/>
      <c r="BW260" s="75"/>
      <c r="BX260" s="75"/>
      <c r="BY260" s="13" t="str">
        <f t="shared" ref="BY260:BY273" si="736">IF(AND(BV260&lt;&gt;""),BV260/J260,"")</f>
        <v/>
      </c>
      <c r="BZ260" s="12"/>
      <c r="CA260" s="75"/>
      <c r="CB260" s="75"/>
      <c r="CC260" s="13" t="str">
        <f t="shared" ref="CC260:CC273" si="737">IF(AND(BZ260&lt;&gt;""),BZ260/J260,"")</f>
        <v/>
      </c>
      <c r="CD260" s="12"/>
      <c r="CE260" s="75"/>
      <c r="CF260" s="75"/>
      <c r="CG260" s="13" t="str">
        <f t="shared" ref="CG260:CG273" si="738">IF(AND(CD260&lt;&gt;""),CD260/J260,"")</f>
        <v/>
      </c>
      <c r="CH260" s="12"/>
      <c r="CI260" s="75"/>
      <c r="CJ260" s="75"/>
      <c r="CK260" s="13" t="str">
        <f t="shared" ref="CK260" si="739">IF(AND(CH260&lt;&gt;""),CH260/J260,"")</f>
        <v/>
      </c>
      <c r="CL260" s="12"/>
      <c r="CM260" s="75"/>
      <c r="CN260" s="75"/>
      <c r="CO260" s="13" t="str">
        <f t="shared" ref="CO260" si="740">IF(AND(CL260&lt;&gt;""),CL260/J260,"")</f>
        <v/>
      </c>
      <c r="CP260" s="12"/>
      <c r="CQ260" s="75"/>
      <c r="CR260" s="75"/>
      <c r="CS260" s="13" t="str">
        <f t="shared" ref="CS260:CS273" si="741">IF(AND(CP260&lt;&gt;""),CP260/J260,"")</f>
        <v/>
      </c>
      <c r="CT260" s="85">
        <f t="shared" ref="CT260:CT273" si="742">SUM(CS260,CO260,CK260,CG260,BY260,BU260,BQ260,BM260,BI260,BE260,CC260)</f>
        <v>0</v>
      </c>
    </row>
    <row r="261" spans="1:98">
      <c r="A261" s="1">
        <v>402168</v>
      </c>
      <c r="B261" s="75" t="s">
        <v>2520</v>
      </c>
      <c r="C261" s="86" t="s">
        <v>1451</v>
      </c>
      <c r="D261" s="75" t="str">
        <f t="shared" si="716"/>
        <v>2022年</v>
      </c>
      <c r="E261" s="76">
        <v>44675</v>
      </c>
      <c r="F261" s="28">
        <v>47821</v>
      </c>
      <c r="G261" s="28">
        <v>23820</v>
      </c>
      <c r="H261" s="28">
        <v>48732</v>
      </c>
      <c r="I261" s="13">
        <f t="shared" si="717"/>
        <v>0.49810752598230901</v>
      </c>
      <c r="J261" s="12">
        <v>23536</v>
      </c>
      <c r="K261" s="28">
        <v>284</v>
      </c>
      <c r="L261" s="27">
        <f t="shared" si="710"/>
        <v>23820</v>
      </c>
      <c r="M261" s="77"/>
      <c r="N261" s="82">
        <v>3037</v>
      </c>
      <c r="O261" s="75">
        <v>2</v>
      </c>
      <c r="P261" s="75">
        <v>2</v>
      </c>
      <c r="Q261" s="13">
        <f t="shared" si="715"/>
        <v>0.12903636981645139</v>
      </c>
      <c r="R261" s="12"/>
      <c r="S261" s="75"/>
      <c r="T261" s="75"/>
      <c r="U261" s="13" t="str">
        <f t="shared" si="718"/>
        <v/>
      </c>
      <c r="V261" s="12">
        <v>1177</v>
      </c>
      <c r="W261" s="75">
        <v>1</v>
      </c>
      <c r="X261" s="75">
        <v>1</v>
      </c>
      <c r="Y261" s="13">
        <f t="shared" si="719"/>
        <v>5.0008497620666212E-2</v>
      </c>
      <c r="Z261" s="12">
        <v>1929</v>
      </c>
      <c r="AA261" s="75">
        <v>2</v>
      </c>
      <c r="AB261" s="75">
        <v>2</v>
      </c>
      <c r="AC261" s="13">
        <f t="shared" si="720"/>
        <v>8.1959551325628821E-2</v>
      </c>
      <c r="AD261" s="12"/>
      <c r="AE261" s="75"/>
      <c r="AF261" s="75"/>
      <c r="AG261" s="13" t="str">
        <f t="shared" si="721"/>
        <v/>
      </c>
      <c r="AH261" s="12"/>
      <c r="AI261" s="75"/>
      <c r="AJ261" s="75"/>
      <c r="AK261" s="13" t="str">
        <f t="shared" si="722"/>
        <v/>
      </c>
      <c r="AL261" s="12"/>
      <c r="AM261" s="75"/>
      <c r="AN261" s="75"/>
      <c r="AO261" s="13" t="str">
        <f t="shared" si="723"/>
        <v/>
      </c>
      <c r="AP261" s="12" t="str">
        <f t="shared" si="724"/>
        <v/>
      </c>
      <c r="AQ261" s="75" t="str">
        <f t="shared" si="711"/>
        <v/>
      </c>
      <c r="AR261" s="75" t="str">
        <f t="shared" si="712"/>
        <v/>
      </c>
      <c r="AS261" s="13" t="str">
        <f t="shared" si="725"/>
        <v/>
      </c>
      <c r="AT261" s="12">
        <v>17393</v>
      </c>
      <c r="AU261" s="75">
        <v>15</v>
      </c>
      <c r="AV261" s="75">
        <v>13</v>
      </c>
      <c r="AW261" s="13">
        <f t="shared" si="726"/>
        <v>0.73899558123725362</v>
      </c>
      <c r="AX261" s="12">
        <f t="shared" si="727"/>
        <v>23536</v>
      </c>
      <c r="AY261" s="83">
        <f t="shared" si="728"/>
        <v>20</v>
      </c>
      <c r="AZ261" s="83">
        <f t="shared" si="729"/>
        <v>18</v>
      </c>
      <c r="BA261" s="84">
        <f t="shared" si="730"/>
        <v>1</v>
      </c>
      <c r="BB261" s="12"/>
      <c r="BC261" s="75"/>
      <c r="BD261" s="75"/>
      <c r="BE261" s="13" t="str">
        <f t="shared" si="731"/>
        <v/>
      </c>
      <c r="BF261" s="12"/>
      <c r="BG261" s="75"/>
      <c r="BH261" s="75"/>
      <c r="BI261" s="13" t="str">
        <f t="shared" si="732"/>
        <v/>
      </c>
      <c r="BJ261" s="12"/>
      <c r="BK261" s="75"/>
      <c r="BL261" s="75"/>
      <c r="BM261" s="13" t="str">
        <f t="shared" si="733"/>
        <v/>
      </c>
      <c r="BN261" s="12"/>
      <c r="BO261" s="75"/>
      <c r="BP261" s="75"/>
      <c r="BQ261" s="13" t="str">
        <f t="shared" si="734"/>
        <v/>
      </c>
      <c r="BR261" s="12"/>
      <c r="BS261" s="75"/>
      <c r="BT261" s="75"/>
      <c r="BU261" s="13" t="str">
        <f t="shared" si="735"/>
        <v/>
      </c>
      <c r="BV261" s="12"/>
      <c r="BW261" s="75"/>
      <c r="BX261" s="75"/>
      <c r="BY261" s="13" t="str">
        <f t="shared" si="736"/>
        <v/>
      </c>
      <c r="BZ261" s="12"/>
      <c r="CA261" s="75"/>
      <c r="CB261" s="75"/>
      <c r="CC261" s="13" t="str">
        <f t="shared" si="737"/>
        <v/>
      </c>
      <c r="CD261" s="12"/>
      <c r="CE261" s="75"/>
      <c r="CF261" s="75"/>
      <c r="CG261" s="13" t="str">
        <f t="shared" si="738"/>
        <v/>
      </c>
      <c r="CH261" s="12"/>
      <c r="CI261" s="75"/>
      <c r="CJ261" s="75"/>
      <c r="CK261" s="13"/>
      <c r="CL261" s="12"/>
      <c r="CM261" s="75"/>
      <c r="CN261" s="75"/>
      <c r="CO261" s="13"/>
      <c r="CP261" s="12"/>
      <c r="CQ261" s="75"/>
      <c r="CR261" s="75"/>
      <c r="CS261" s="13" t="str">
        <f t="shared" si="741"/>
        <v/>
      </c>
      <c r="CT261" s="85">
        <f t="shared" si="742"/>
        <v>0</v>
      </c>
    </row>
    <row r="262" spans="1:98">
      <c r="A262" s="1">
        <v>402214</v>
      </c>
      <c r="B262" s="75" t="s">
        <v>2520</v>
      </c>
      <c r="C262" s="86" t="s">
        <v>1457</v>
      </c>
      <c r="D262" s="75" t="str">
        <f t="shared" si="716"/>
        <v>2021年</v>
      </c>
      <c r="E262" s="76">
        <v>44907</v>
      </c>
      <c r="F262" s="28">
        <v>58348</v>
      </c>
      <c r="G262" s="28">
        <v>24672</v>
      </c>
      <c r="H262" s="28"/>
      <c r="I262" s="13">
        <f t="shared" si="717"/>
        <v>0.42284225680400356</v>
      </c>
      <c r="J262" s="12">
        <v>24367</v>
      </c>
      <c r="K262" s="28">
        <v>305</v>
      </c>
      <c r="L262" s="27">
        <f t="shared" si="710"/>
        <v>24672</v>
      </c>
      <c r="M262" s="77"/>
      <c r="N262" s="82"/>
      <c r="O262" s="75"/>
      <c r="P262" s="75"/>
      <c r="Q262" s="13" t="str">
        <f t="shared" si="715"/>
        <v/>
      </c>
      <c r="R262" s="12"/>
      <c r="S262" s="75"/>
      <c r="T262" s="75"/>
      <c r="U262" s="13" t="str">
        <f t="shared" si="718"/>
        <v/>
      </c>
      <c r="V262" s="12">
        <v>1568</v>
      </c>
      <c r="W262" s="75">
        <v>1</v>
      </c>
      <c r="X262" s="75">
        <v>1</v>
      </c>
      <c r="Y262" s="13">
        <f t="shared" si="719"/>
        <v>6.434932490663603E-2</v>
      </c>
      <c r="Z262" s="12">
        <v>2798</v>
      </c>
      <c r="AA262" s="75">
        <v>2</v>
      </c>
      <c r="AB262" s="75">
        <v>2</v>
      </c>
      <c r="AC262" s="13">
        <f t="shared" si="720"/>
        <v>0.11482743054130587</v>
      </c>
      <c r="AD262" s="12"/>
      <c r="AE262" s="75"/>
      <c r="AF262" s="75"/>
      <c r="AG262" s="13" t="str">
        <f t="shared" si="721"/>
        <v/>
      </c>
      <c r="AH262" s="12"/>
      <c r="AI262" s="75"/>
      <c r="AJ262" s="75"/>
      <c r="AK262" s="13" t="str">
        <f t="shared" si="722"/>
        <v/>
      </c>
      <c r="AL262" s="12"/>
      <c r="AM262" s="75"/>
      <c r="AN262" s="75"/>
      <c r="AO262" s="13" t="str">
        <f t="shared" si="723"/>
        <v/>
      </c>
      <c r="AP262" s="12" t="str">
        <f t="shared" si="724"/>
        <v/>
      </c>
      <c r="AQ262" s="75" t="str">
        <f t="shared" si="711"/>
        <v/>
      </c>
      <c r="AR262" s="75" t="str">
        <f t="shared" si="712"/>
        <v/>
      </c>
      <c r="AS262" s="13" t="str">
        <f t="shared" si="725"/>
        <v/>
      </c>
      <c r="AT262" s="12">
        <v>20001</v>
      </c>
      <c r="AU262" s="75">
        <v>22</v>
      </c>
      <c r="AV262" s="75">
        <v>15</v>
      </c>
      <c r="AW262" s="13">
        <f t="shared" si="726"/>
        <v>0.82082324455205813</v>
      </c>
      <c r="AX262" s="12">
        <f t="shared" si="727"/>
        <v>24367</v>
      </c>
      <c r="AY262" s="83">
        <f t="shared" si="728"/>
        <v>25</v>
      </c>
      <c r="AZ262" s="83">
        <f t="shared" si="729"/>
        <v>18</v>
      </c>
      <c r="BA262" s="84">
        <f t="shared" si="730"/>
        <v>1</v>
      </c>
      <c r="BB262" s="12"/>
      <c r="BC262" s="75"/>
      <c r="BD262" s="75"/>
      <c r="BE262" s="13" t="str">
        <f t="shared" si="731"/>
        <v/>
      </c>
      <c r="BF262" s="12"/>
      <c r="BG262" s="75"/>
      <c r="BH262" s="75"/>
      <c r="BI262" s="13" t="str">
        <f t="shared" si="732"/>
        <v/>
      </c>
      <c r="BJ262" s="12"/>
      <c r="BK262" s="75"/>
      <c r="BL262" s="75"/>
      <c r="BM262" s="13" t="str">
        <f t="shared" si="733"/>
        <v/>
      </c>
      <c r="BN262" s="12"/>
      <c r="BO262" s="75"/>
      <c r="BP262" s="75"/>
      <c r="BQ262" s="13" t="str">
        <f t="shared" si="734"/>
        <v/>
      </c>
      <c r="BR262" s="12"/>
      <c r="BS262" s="75"/>
      <c r="BT262" s="75"/>
      <c r="BU262" s="13" t="str">
        <f t="shared" si="735"/>
        <v/>
      </c>
      <c r="BV262" s="12"/>
      <c r="BW262" s="75"/>
      <c r="BX262" s="75"/>
      <c r="BY262" s="13" t="str">
        <f t="shared" si="736"/>
        <v/>
      </c>
      <c r="BZ262" s="12"/>
      <c r="CA262" s="75"/>
      <c r="CB262" s="75"/>
      <c r="CC262" s="13" t="str">
        <f t="shared" si="737"/>
        <v/>
      </c>
      <c r="CD262" s="12"/>
      <c r="CE262" s="75"/>
      <c r="CF262" s="75"/>
      <c r="CG262" s="13" t="str">
        <f t="shared" si="738"/>
        <v/>
      </c>
      <c r="CH262" s="12"/>
      <c r="CI262" s="75"/>
      <c r="CJ262" s="75"/>
      <c r="CK262" s="13"/>
      <c r="CL262" s="12"/>
      <c r="CM262" s="75"/>
      <c r="CN262" s="75"/>
      <c r="CO262" s="13"/>
      <c r="CP262" s="12"/>
      <c r="CQ262" s="75"/>
      <c r="CR262" s="75"/>
      <c r="CS262" s="13" t="str">
        <f t="shared" si="741"/>
        <v/>
      </c>
      <c r="CT262" s="85">
        <f t="shared" si="742"/>
        <v>0</v>
      </c>
    </row>
    <row r="263" spans="1:98">
      <c r="A263" s="1">
        <v>402257</v>
      </c>
      <c r="B263" s="75" t="s">
        <v>2520</v>
      </c>
      <c r="C263" s="86" t="s">
        <v>1460</v>
      </c>
      <c r="D263" s="75" t="str">
        <f t="shared" si="716"/>
        <v>2022年</v>
      </c>
      <c r="E263" s="76">
        <v>44675</v>
      </c>
      <c r="F263" s="28">
        <v>23677</v>
      </c>
      <c r="G263" s="28">
        <v>12692</v>
      </c>
      <c r="H263" s="28">
        <v>24051</v>
      </c>
      <c r="I263" s="13">
        <f t="shared" si="717"/>
        <v>0.53604764117075643</v>
      </c>
      <c r="J263" s="12">
        <v>12547</v>
      </c>
      <c r="K263" s="28">
        <v>145</v>
      </c>
      <c r="L263" s="27">
        <f t="shared" si="710"/>
        <v>12692</v>
      </c>
      <c r="M263" s="77"/>
      <c r="N263" s="82"/>
      <c r="O263" s="75"/>
      <c r="P263" s="75"/>
      <c r="Q263" s="13" t="str">
        <f t="shared" si="715"/>
        <v/>
      </c>
      <c r="R263" s="12"/>
      <c r="S263" s="75"/>
      <c r="T263" s="75"/>
      <c r="U263" s="13" t="str">
        <f t="shared" si="718"/>
        <v/>
      </c>
      <c r="V263" s="12">
        <v>631</v>
      </c>
      <c r="W263" s="75">
        <v>1</v>
      </c>
      <c r="X263" s="75">
        <v>1</v>
      </c>
      <c r="Y263" s="13">
        <f t="shared" si="719"/>
        <v>5.0290906192715389E-2</v>
      </c>
      <c r="Z263" s="12">
        <v>1379</v>
      </c>
      <c r="AA263" s="75">
        <v>1</v>
      </c>
      <c r="AB263" s="75">
        <v>1</v>
      </c>
      <c r="AC263" s="13">
        <f t="shared" si="720"/>
        <v>0.10990675061767753</v>
      </c>
      <c r="AD263" s="12"/>
      <c r="AE263" s="75"/>
      <c r="AF263" s="75"/>
      <c r="AG263" s="13" t="str">
        <f t="shared" si="721"/>
        <v/>
      </c>
      <c r="AH263" s="12"/>
      <c r="AI263" s="75"/>
      <c r="AJ263" s="75"/>
      <c r="AK263" s="13" t="str">
        <f t="shared" si="722"/>
        <v/>
      </c>
      <c r="AL263" s="12"/>
      <c r="AM263" s="75"/>
      <c r="AN263" s="75"/>
      <c r="AO263" s="13" t="str">
        <f t="shared" si="723"/>
        <v/>
      </c>
      <c r="AP263" s="12" t="str">
        <f t="shared" si="724"/>
        <v/>
      </c>
      <c r="AQ263" s="75" t="str">
        <f t="shared" si="711"/>
        <v/>
      </c>
      <c r="AR263" s="75" t="str">
        <f t="shared" si="712"/>
        <v/>
      </c>
      <c r="AS263" s="13" t="str">
        <f t="shared" si="725"/>
        <v/>
      </c>
      <c r="AT263" s="12">
        <v>10536.999</v>
      </c>
      <c r="AU263" s="75">
        <v>13</v>
      </c>
      <c r="AV263" s="75">
        <v>12</v>
      </c>
      <c r="AW263" s="13">
        <f t="shared" si="726"/>
        <v>0.83980226348928033</v>
      </c>
      <c r="AX263" s="12">
        <f t="shared" si="727"/>
        <v>12546.999</v>
      </c>
      <c r="AY263" s="83">
        <f t="shared" si="728"/>
        <v>15</v>
      </c>
      <c r="AZ263" s="83">
        <f t="shared" si="729"/>
        <v>14</v>
      </c>
      <c r="BA263" s="84">
        <f t="shared" si="730"/>
        <v>0.99999992029967322</v>
      </c>
      <c r="BB263" s="12"/>
      <c r="BC263" s="75"/>
      <c r="BD263" s="75"/>
      <c r="BE263" s="13" t="str">
        <f t="shared" si="731"/>
        <v/>
      </c>
      <c r="BF263" s="12"/>
      <c r="BG263" s="75"/>
      <c r="BH263" s="75"/>
      <c r="BI263" s="13" t="str">
        <f t="shared" si="732"/>
        <v/>
      </c>
      <c r="BJ263" s="12"/>
      <c r="BK263" s="75"/>
      <c r="BL263" s="75"/>
      <c r="BM263" s="13" t="str">
        <f t="shared" si="733"/>
        <v/>
      </c>
      <c r="BN263" s="12"/>
      <c r="BO263" s="75"/>
      <c r="BP263" s="75"/>
      <c r="BQ263" s="13" t="str">
        <f t="shared" si="734"/>
        <v/>
      </c>
      <c r="BR263" s="12"/>
      <c r="BS263" s="75"/>
      <c r="BT263" s="75"/>
      <c r="BU263" s="13" t="str">
        <f t="shared" si="735"/>
        <v/>
      </c>
      <c r="BV263" s="12"/>
      <c r="BW263" s="75"/>
      <c r="BX263" s="75"/>
      <c r="BY263" s="13" t="str">
        <f t="shared" si="736"/>
        <v/>
      </c>
      <c r="BZ263" s="12"/>
      <c r="CA263" s="75"/>
      <c r="CB263" s="75"/>
      <c r="CC263" s="13" t="str">
        <f t="shared" si="737"/>
        <v/>
      </c>
      <c r="CD263" s="12"/>
      <c r="CE263" s="75"/>
      <c r="CF263" s="75"/>
      <c r="CG263" s="13" t="str">
        <f t="shared" si="738"/>
        <v/>
      </c>
      <c r="CH263" s="12"/>
      <c r="CI263" s="75"/>
      <c r="CJ263" s="75"/>
      <c r="CK263" s="13"/>
      <c r="CL263" s="12"/>
      <c r="CM263" s="75"/>
      <c r="CN263" s="75"/>
      <c r="CO263" s="13"/>
      <c r="CP263" s="12"/>
      <c r="CQ263" s="75"/>
      <c r="CR263" s="75"/>
      <c r="CS263" s="13" t="str">
        <f t="shared" si="741"/>
        <v/>
      </c>
      <c r="CT263" s="85">
        <f t="shared" si="742"/>
        <v>0</v>
      </c>
    </row>
    <row r="264" spans="1:98">
      <c r="A264" s="1">
        <v>402265</v>
      </c>
      <c r="B264" s="75" t="s">
        <v>2520</v>
      </c>
      <c r="C264" s="86" t="s">
        <v>1461</v>
      </c>
      <c r="D264" s="75" t="str">
        <f t="shared" si="716"/>
        <v>2022年</v>
      </c>
      <c r="E264" s="76">
        <v>44633</v>
      </c>
      <c r="F264" s="28">
        <v>22427</v>
      </c>
      <c r="G264" s="28">
        <v>14035</v>
      </c>
      <c r="H264" s="28">
        <v>22651</v>
      </c>
      <c r="I264" s="13">
        <f t="shared" si="717"/>
        <v>0.62580817764301955</v>
      </c>
      <c r="J264" s="12">
        <v>13822</v>
      </c>
      <c r="K264" s="28">
        <v>213</v>
      </c>
      <c r="L264" s="27">
        <f t="shared" si="710"/>
        <v>14035</v>
      </c>
      <c r="M264" s="77"/>
      <c r="N264" s="82"/>
      <c r="O264" s="75"/>
      <c r="P264" s="75"/>
      <c r="Q264" s="13" t="str">
        <f t="shared" si="715"/>
        <v/>
      </c>
      <c r="R264" s="12"/>
      <c r="S264" s="75"/>
      <c r="T264" s="75"/>
      <c r="U264" s="13" t="str">
        <f t="shared" si="718"/>
        <v/>
      </c>
      <c r="V264" s="12">
        <v>1020</v>
      </c>
      <c r="W264" s="75">
        <v>2</v>
      </c>
      <c r="X264" s="75">
        <v>1</v>
      </c>
      <c r="Y264" s="13">
        <f t="shared" si="719"/>
        <v>7.3795398639849519E-2</v>
      </c>
      <c r="Z264" s="12">
        <v>1580</v>
      </c>
      <c r="AA264" s="75">
        <v>2</v>
      </c>
      <c r="AB264" s="75">
        <v>2</v>
      </c>
      <c r="AC264" s="13">
        <f t="shared" si="720"/>
        <v>0.11431051946172768</v>
      </c>
      <c r="AD264" s="12"/>
      <c r="AE264" s="75"/>
      <c r="AF264" s="75"/>
      <c r="AG264" s="13" t="str">
        <f t="shared" si="721"/>
        <v/>
      </c>
      <c r="AH264" s="12"/>
      <c r="AI264" s="75"/>
      <c r="AJ264" s="75"/>
      <c r="AK264" s="13" t="str">
        <f t="shared" si="722"/>
        <v/>
      </c>
      <c r="AL264" s="12"/>
      <c r="AM264" s="75"/>
      <c r="AN264" s="75"/>
      <c r="AO264" s="13" t="str">
        <f t="shared" si="723"/>
        <v/>
      </c>
      <c r="AP264" s="12" t="str">
        <f t="shared" si="724"/>
        <v/>
      </c>
      <c r="AQ264" s="75" t="str">
        <f t="shared" si="711"/>
        <v/>
      </c>
      <c r="AR264" s="75" t="str">
        <f t="shared" si="712"/>
        <v/>
      </c>
      <c r="AS264" s="13" t="str">
        <f t="shared" si="725"/>
        <v/>
      </c>
      <c r="AT264" s="12">
        <v>11222</v>
      </c>
      <c r="AU264" s="75">
        <v>16</v>
      </c>
      <c r="AV264" s="75">
        <v>13</v>
      </c>
      <c r="AW264" s="13">
        <f t="shared" si="726"/>
        <v>0.81189408189842283</v>
      </c>
      <c r="AX264" s="12">
        <f t="shared" si="727"/>
        <v>13822</v>
      </c>
      <c r="AY264" s="83">
        <f t="shared" si="728"/>
        <v>20</v>
      </c>
      <c r="AZ264" s="83">
        <f t="shared" si="729"/>
        <v>16</v>
      </c>
      <c r="BA264" s="84">
        <f t="shared" si="730"/>
        <v>1</v>
      </c>
      <c r="BB264" s="12"/>
      <c r="BC264" s="75"/>
      <c r="BD264" s="75"/>
      <c r="BE264" s="13" t="str">
        <f t="shared" si="731"/>
        <v/>
      </c>
      <c r="BF264" s="12"/>
      <c r="BG264" s="75"/>
      <c r="BH264" s="75"/>
      <c r="BI264" s="13" t="str">
        <f t="shared" si="732"/>
        <v/>
      </c>
      <c r="BJ264" s="12"/>
      <c r="BK264" s="75"/>
      <c r="BL264" s="75"/>
      <c r="BM264" s="13" t="str">
        <f t="shared" si="733"/>
        <v/>
      </c>
      <c r="BN264" s="12"/>
      <c r="BO264" s="75"/>
      <c r="BP264" s="75"/>
      <c r="BQ264" s="13" t="str">
        <f t="shared" si="734"/>
        <v/>
      </c>
      <c r="BR264" s="12"/>
      <c r="BS264" s="75"/>
      <c r="BT264" s="75"/>
      <c r="BU264" s="13" t="str">
        <f t="shared" si="735"/>
        <v/>
      </c>
      <c r="BV264" s="12"/>
      <c r="BW264" s="75"/>
      <c r="BX264" s="75"/>
      <c r="BY264" s="13" t="str">
        <f t="shared" si="736"/>
        <v/>
      </c>
      <c r="BZ264" s="12"/>
      <c r="CA264" s="75"/>
      <c r="CB264" s="75"/>
      <c r="CC264" s="13" t="str">
        <f t="shared" si="737"/>
        <v/>
      </c>
      <c r="CD264" s="12"/>
      <c r="CE264" s="75"/>
      <c r="CF264" s="75"/>
      <c r="CG264" s="13" t="str">
        <f t="shared" si="738"/>
        <v/>
      </c>
      <c r="CH264" s="12"/>
      <c r="CI264" s="75"/>
      <c r="CJ264" s="75"/>
      <c r="CK264" s="13"/>
      <c r="CL264" s="12"/>
      <c r="CM264" s="75"/>
      <c r="CN264" s="75"/>
      <c r="CO264" s="13"/>
      <c r="CP264" s="12"/>
      <c r="CQ264" s="75"/>
      <c r="CR264" s="75"/>
      <c r="CS264" s="13" t="str">
        <f t="shared" si="741"/>
        <v/>
      </c>
      <c r="CT264" s="85">
        <f t="shared" si="742"/>
        <v>0</v>
      </c>
    </row>
    <row r="265" spans="1:98">
      <c r="A265" s="1">
        <v>402303</v>
      </c>
      <c r="B265" s="75" t="s">
        <v>2520</v>
      </c>
      <c r="C265" s="86" t="s">
        <v>1467</v>
      </c>
      <c r="D265" s="75" t="str">
        <f t="shared" si="716"/>
        <v>2022年</v>
      </c>
      <c r="E265" s="76">
        <v>44591</v>
      </c>
      <c r="F265" s="28">
        <v>84021</v>
      </c>
      <c r="G265" s="28">
        <v>43035</v>
      </c>
      <c r="H265" s="28"/>
      <c r="I265" s="13">
        <f t="shared" si="717"/>
        <v>0.51219338022637195</v>
      </c>
      <c r="J265" s="12">
        <v>42375</v>
      </c>
      <c r="K265" s="28">
        <v>660</v>
      </c>
      <c r="L265" s="27">
        <f t="shared" si="710"/>
        <v>43035</v>
      </c>
      <c r="M265" s="77"/>
      <c r="N265" s="82"/>
      <c r="O265" s="75"/>
      <c r="P265" s="75"/>
      <c r="Q265" s="13" t="str">
        <f t="shared" si="715"/>
        <v/>
      </c>
      <c r="R265" s="12"/>
      <c r="S265" s="75"/>
      <c r="T265" s="75"/>
      <c r="U265" s="13" t="str">
        <f t="shared" si="718"/>
        <v/>
      </c>
      <c r="V265" s="12">
        <v>1863</v>
      </c>
      <c r="W265" s="75">
        <v>2</v>
      </c>
      <c r="X265" s="75">
        <v>0</v>
      </c>
      <c r="Y265" s="13">
        <f t="shared" si="719"/>
        <v>4.3964601769911502E-2</v>
      </c>
      <c r="Z265" s="12">
        <v>4268.6930000000002</v>
      </c>
      <c r="AA265" s="75">
        <v>2</v>
      </c>
      <c r="AB265" s="75">
        <v>2</v>
      </c>
      <c r="AC265" s="13">
        <f t="shared" si="720"/>
        <v>0.1007361179941003</v>
      </c>
      <c r="AD265" s="12">
        <v>2213</v>
      </c>
      <c r="AE265" s="75">
        <v>1</v>
      </c>
      <c r="AF265" s="75">
        <v>1</v>
      </c>
      <c r="AG265" s="13">
        <f t="shared" si="721"/>
        <v>5.2224188790560469E-2</v>
      </c>
      <c r="AH265" s="12"/>
      <c r="AI265" s="75"/>
      <c r="AJ265" s="75"/>
      <c r="AK265" s="13" t="str">
        <f t="shared" si="722"/>
        <v/>
      </c>
      <c r="AL265" s="12">
        <v>1377.306</v>
      </c>
      <c r="AM265" s="75">
        <v>1</v>
      </c>
      <c r="AN265" s="75">
        <v>1</v>
      </c>
      <c r="AO265" s="13">
        <f t="shared" si="723"/>
        <v>3.2502796460176994E-2</v>
      </c>
      <c r="AP265" s="12" t="str">
        <f t="shared" si="724"/>
        <v/>
      </c>
      <c r="AQ265" s="75" t="str">
        <f t="shared" si="711"/>
        <v/>
      </c>
      <c r="AR265" s="75" t="str">
        <f t="shared" si="712"/>
        <v/>
      </c>
      <c r="AS265" s="13" t="str">
        <f t="shared" si="725"/>
        <v/>
      </c>
      <c r="AT265" s="12">
        <v>32652.999</v>
      </c>
      <c r="AU265" s="75">
        <v>23</v>
      </c>
      <c r="AV265" s="75">
        <v>16</v>
      </c>
      <c r="AW265" s="13">
        <f t="shared" si="726"/>
        <v>0.77057224778761058</v>
      </c>
      <c r="AX265" s="12">
        <f t="shared" si="727"/>
        <v>42374.998</v>
      </c>
      <c r="AY265" s="83">
        <f t="shared" si="728"/>
        <v>29</v>
      </c>
      <c r="AZ265" s="83">
        <f t="shared" si="729"/>
        <v>20</v>
      </c>
      <c r="BA265" s="84">
        <f t="shared" si="730"/>
        <v>0.99999995280235987</v>
      </c>
      <c r="BB265" s="12"/>
      <c r="BC265" s="75"/>
      <c r="BD265" s="75"/>
      <c r="BE265" s="13" t="str">
        <f t="shared" si="731"/>
        <v/>
      </c>
      <c r="BF265" s="12"/>
      <c r="BG265" s="75"/>
      <c r="BH265" s="75"/>
      <c r="BI265" s="13" t="str">
        <f t="shared" si="732"/>
        <v/>
      </c>
      <c r="BJ265" s="12"/>
      <c r="BK265" s="75"/>
      <c r="BL265" s="75"/>
      <c r="BM265" s="13" t="str">
        <f t="shared" si="733"/>
        <v/>
      </c>
      <c r="BN265" s="12"/>
      <c r="BO265" s="75"/>
      <c r="BP265" s="75"/>
      <c r="BQ265" s="13" t="str">
        <f t="shared" si="734"/>
        <v/>
      </c>
      <c r="BR265" s="12"/>
      <c r="BS265" s="75"/>
      <c r="BT265" s="75"/>
      <c r="BU265" s="13" t="str">
        <f t="shared" si="735"/>
        <v/>
      </c>
      <c r="BV265" s="12"/>
      <c r="BW265" s="75"/>
      <c r="BX265" s="75"/>
      <c r="BY265" s="13" t="str">
        <f t="shared" si="736"/>
        <v/>
      </c>
      <c r="BZ265" s="12"/>
      <c r="CA265" s="75"/>
      <c r="CB265" s="75"/>
      <c r="CC265" s="13" t="str">
        <f t="shared" si="737"/>
        <v/>
      </c>
      <c r="CD265" s="12"/>
      <c r="CE265" s="75"/>
      <c r="CF265" s="75"/>
      <c r="CG265" s="13" t="str">
        <f t="shared" si="738"/>
        <v/>
      </c>
      <c r="CH265" s="12"/>
      <c r="CI265" s="75"/>
      <c r="CJ265" s="75"/>
      <c r="CK265" s="13"/>
      <c r="CL265" s="12"/>
      <c r="CM265" s="75"/>
      <c r="CN265" s="75"/>
      <c r="CO265" s="13"/>
      <c r="CP265" s="12"/>
      <c r="CQ265" s="75"/>
      <c r="CR265" s="75"/>
      <c r="CS265" s="13" t="str">
        <f t="shared" si="741"/>
        <v/>
      </c>
      <c r="CT265" s="85">
        <f t="shared" si="742"/>
        <v>0</v>
      </c>
    </row>
    <row r="266" spans="1:98">
      <c r="A266" s="1">
        <v>403415</v>
      </c>
      <c r="B266" s="75" t="s">
        <v>2520</v>
      </c>
      <c r="C266" s="86" t="s">
        <v>1469</v>
      </c>
      <c r="D266" s="75" t="str">
        <f t="shared" si="716"/>
        <v>2022年</v>
      </c>
      <c r="E266" s="76">
        <v>44612</v>
      </c>
      <c r="F266" s="28">
        <v>30083</v>
      </c>
      <c r="G266" s="28">
        <v>11852</v>
      </c>
      <c r="H266" s="28"/>
      <c r="I266" s="13">
        <f t="shared" si="717"/>
        <v>0.3939766645613802</v>
      </c>
      <c r="J266" s="12">
        <v>11686</v>
      </c>
      <c r="K266" s="28">
        <v>166</v>
      </c>
      <c r="L266" s="27">
        <f t="shared" si="710"/>
        <v>11852</v>
      </c>
      <c r="M266" s="77"/>
      <c r="N266" s="82"/>
      <c r="O266" s="75"/>
      <c r="P266" s="75"/>
      <c r="Q266" s="13" t="str">
        <f t="shared" si="715"/>
        <v/>
      </c>
      <c r="R266" s="12"/>
      <c r="S266" s="75"/>
      <c r="T266" s="75"/>
      <c r="U266" s="13" t="str">
        <f t="shared" si="718"/>
        <v/>
      </c>
      <c r="V266" s="12">
        <v>1047</v>
      </c>
      <c r="W266" s="75">
        <v>2</v>
      </c>
      <c r="X266" s="75">
        <v>2</v>
      </c>
      <c r="Y266" s="13">
        <f t="shared" si="719"/>
        <v>8.9594386445319182E-2</v>
      </c>
      <c r="Z266" s="12">
        <v>2989</v>
      </c>
      <c r="AA266" s="75">
        <v>2</v>
      </c>
      <c r="AB266" s="75">
        <v>2</v>
      </c>
      <c r="AC266" s="13">
        <f t="shared" si="720"/>
        <v>0.25577614239260654</v>
      </c>
      <c r="AD266" s="12"/>
      <c r="AE266" s="75"/>
      <c r="AF266" s="75"/>
      <c r="AG266" s="13" t="str">
        <f t="shared" si="721"/>
        <v/>
      </c>
      <c r="AH266" s="12"/>
      <c r="AI266" s="75"/>
      <c r="AJ266" s="75"/>
      <c r="AK266" s="13" t="str">
        <f t="shared" si="722"/>
        <v/>
      </c>
      <c r="AL266" s="12"/>
      <c r="AM266" s="75"/>
      <c r="AN266" s="75"/>
      <c r="AO266" s="13" t="str">
        <f t="shared" si="723"/>
        <v/>
      </c>
      <c r="AP266" s="12" t="str">
        <f t="shared" si="724"/>
        <v/>
      </c>
      <c r="AQ266" s="75" t="str">
        <f t="shared" si="711"/>
        <v/>
      </c>
      <c r="AR266" s="75" t="str">
        <f t="shared" si="712"/>
        <v/>
      </c>
      <c r="AS266" s="13" t="str">
        <f t="shared" si="725"/>
        <v/>
      </c>
      <c r="AT266" s="12">
        <v>7649.9970000000003</v>
      </c>
      <c r="AU266" s="75">
        <v>12</v>
      </c>
      <c r="AV266" s="75">
        <v>8</v>
      </c>
      <c r="AW266" s="13">
        <f t="shared" si="726"/>
        <v>0.65462921444463462</v>
      </c>
      <c r="AX266" s="12">
        <f t="shared" si="727"/>
        <v>11685.996999999999</v>
      </c>
      <c r="AY266" s="83">
        <f t="shared" si="728"/>
        <v>16</v>
      </c>
      <c r="AZ266" s="83">
        <f t="shared" si="729"/>
        <v>12</v>
      </c>
      <c r="BA266" s="84">
        <f t="shared" si="730"/>
        <v>0.99999974328256036</v>
      </c>
      <c r="BB266" s="12"/>
      <c r="BC266" s="75"/>
      <c r="BD266" s="75"/>
      <c r="BE266" s="13" t="str">
        <f t="shared" si="731"/>
        <v/>
      </c>
      <c r="BF266" s="12"/>
      <c r="BG266" s="75"/>
      <c r="BH266" s="75"/>
      <c r="BI266" s="13" t="str">
        <f t="shared" si="732"/>
        <v/>
      </c>
      <c r="BJ266" s="12"/>
      <c r="BK266" s="75"/>
      <c r="BL266" s="75"/>
      <c r="BM266" s="13" t="str">
        <f t="shared" si="733"/>
        <v/>
      </c>
      <c r="BN266" s="12"/>
      <c r="BO266" s="75"/>
      <c r="BP266" s="75"/>
      <c r="BQ266" s="13" t="str">
        <f t="shared" si="734"/>
        <v/>
      </c>
      <c r="BR266" s="12"/>
      <c r="BS266" s="75"/>
      <c r="BT266" s="75"/>
      <c r="BU266" s="13" t="str">
        <f t="shared" si="735"/>
        <v/>
      </c>
      <c r="BV266" s="12"/>
      <c r="BW266" s="75"/>
      <c r="BX266" s="75"/>
      <c r="BY266" s="13" t="str">
        <f t="shared" si="736"/>
        <v/>
      </c>
      <c r="BZ266" s="12"/>
      <c r="CA266" s="75"/>
      <c r="CB266" s="75"/>
      <c r="CC266" s="13" t="str">
        <f t="shared" si="737"/>
        <v/>
      </c>
      <c r="CD266" s="12"/>
      <c r="CE266" s="75"/>
      <c r="CF266" s="75"/>
      <c r="CG266" s="13" t="str">
        <f t="shared" si="738"/>
        <v/>
      </c>
      <c r="CH266" s="12"/>
      <c r="CI266" s="75"/>
      <c r="CJ266" s="75"/>
      <c r="CK266" s="13"/>
      <c r="CL266" s="12"/>
      <c r="CM266" s="75"/>
      <c r="CN266" s="75"/>
      <c r="CO266" s="13"/>
      <c r="CP266" s="12"/>
      <c r="CQ266" s="75"/>
      <c r="CR266" s="75"/>
      <c r="CS266" s="13" t="str">
        <f t="shared" si="741"/>
        <v/>
      </c>
      <c r="CT266" s="85">
        <f t="shared" si="742"/>
        <v>0</v>
      </c>
    </row>
    <row r="267" spans="1:98">
      <c r="A267" s="1">
        <v>403482</v>
      </c>
      <c r="B267" s="75" t="s">
        <v>2520</v>
      </c>
      <c r="C267" s="86" t="s">
        <v>1474</v>
      </c>
      <c r="D267" s="75" t="str">
        <f t="shared" ref="D267:D272" si="743">IF(MONTH(E267)&gt;=5, YEAR(E267)-1, YEAR(E267))&amp;"年"</f>
        <v>2021年</v>
      </c>
      <c r="E267" s="76">
        <v>44816</v>
      </c>
      <c r="F267" s="28">
        <v>7039</v>
      </c>
      <c r="G267" s="28">
        <v>4254</v>
      </c>
      <c r="H267" s="28">
        <v>7107</v>
      </c>
      <c r="I267" s="13">
        <f t="shared" si="717"/>
        <v>0.60434720841028555</v>
      </c>
      <c r="J267" s="12">
        <v>4219</v>
      </c>
      <c r="K267" s="28">
        <v>35</v>
      </c>
      <c r="L267" s="27">
        <f t="shared" si="710"/>
        <v>4254</v>
      </c>
      <c r="M267" s="77"/>
      <c r="N267" s="82"/>
      <c r="O267" s="75"/>
      <c r="P267" s="75"/>
      <c r="Q267" s="13" t="str">
        <f t="shared" si="715"/>
        <v/>
      </c>
      <c r="R267" s="12"/>
      <c r="S267" s="75"/>
      <c r="T267" s="75"/>
      <c r="U267" s="13" t="str">
        <f t="shared" si="718"/>
        <v/>
      </c>
      <c r="V267" s="12">
        <v>408</v>
      </c>
      <c r="W267" s="75">
        <v>1</v>
      </c>
      <c r="X267" s="75">
        <v>1</v>
      </c>
      <c r="Y267" s="13">
        <f t="shared" si="719"/>
        <v>9.6705380421900924E-2</v>
      </c>
      <c r="Z267" s="12"/>
      <c r="AA267" s="75"/>
      <c r="AB267" s="75"/>
      <c r="AC267" s="13" t="str">
        <f t="shared" si="720"/>
        <v/>
      </c>
      <c r="AD267" s="12"/>
      <c r="AE267" s="75"/>
      <c r="AF267" s="75"/>
      <c r="AG267" s="13" t="str">
        <f t="shared" si="721"/>
        <v/>
      </c>
      <c r="AH267" s="12"/>
      <c r="AI267" s="75"/>
      <c r="AJ267" s="75"/>
      <c r="AK267" s="13" t="str">
        <f t="shared" si="722"/>
        <v/>
      </c>
      <c r="AL267" s="12"/>
      <c r="AM267" s="75"/>
      <c r="AN267" s="75"/>
      <c r="AO267" s="13" t="str">
        <f t="shared" si="723"/>
        <v/>
      </c>
      <c r="AP267" s="12" t="str">
        <f t="shared" si="724"/>
        <v/>
      </c>
      <c r="AQ267" s="75" t="str">
        <f t="shared" si="711"/>
        <v/>
      </c>
      <c r="AR267" s="75" t="str">
        <f t="shared" si="712"/>
        <v/>
      </c>
      <c r="AS267" s="13" t="str">
        <f t="shared" si="725"/>
        <v/>
      </c>
      <c r="AT267" s="12">
        <v>3810.998</v>
      </c>
      <c r="AU267" s="75">
        <v>10</v>
      </c>
      <c r="AV267" s="75">
        <v>9</v>
      </c>
      <c r="AW267" s="13">
        <f t="shared" si="726"/>
        <v>0.90329414553211662</v>
      </c>
      <c r="AX267" s="12">
        <f t="shared" si="727"/>
        <v>4218.9979999999996</v>
      </c>
      <c r="AY267" s="83">
        <f t="shared" si="728"/>
        <v>11</v>
      </c>
      <c r="AZ267" s="83">
        <f t="shared" si="729"/>
        <v>10</v>
      </c>
      <c r="BA267" s="84">
        <f t="shared" si="730"/>
        <v>0.99999952595401753</v>
      </c>
      <c r="BB267" s="12"/>
      <c r="BC267" s="75"/>
      <c r="BD267" s="75"/>
      <c r="BE267" s="13" t="str">
        <f t="shared" si="731"/>
        <v/>
      </c>
      <c r="BF267" s="12"/>
      <c r="BG267" s="75"/>
      <c r="BH267" s="75"/>
      <c r="BI267" s="13" t="str">
        <f t="shared" si="732"/>
        <v/>
      </c>
      <c r="BJ267" s="12"/>
      <c r="BK267" s="75"/>
      <c r="BL267" s="75"/>
      <c r="BM267" s="13" t="str">
        <f t="shared" si="733"/>
        <v/>
      </c>
      <c r="BN267" s="12"/>
      <c r="BO267" s="75"/>
      <c r="BP267" s="75"/>
      <c r="BQ267" s="13" t="str">
        <f t="shared" si="734"/>
        <v/>
      </c>
      <c r="BR267" s="12"/>
      <c r="BS267" s="75"/>
      <c r="BT267" s="75"/>
      <c r="BU267" s="13" t="str">
        <f t="shared" si="735"/>
        <v/>
      </c>
      <c r="BV267" s="12"/>
      <c r="BW267" s="75"/>
      <c r="BX267" s="75"/>
      <c r="BY267" s="13" t="str">
        <f t="shared" si="736"/>
        <v/>
      </c>
      <c r="BZ267" s="12"/>
      <c r="CA267" s="75"/>
      <c r="CB267" s="75"/>
      <c r="CC267" s="13" t="str">
        <f t="shared" si="737"/>
        <v/>
      </c>
      <c r="CD267" s="12"/>
      <c r="CE267" s="75"/>
      <c r="CF267" s="75"/>
      <c r="CG267" s="13" t="str">
        <f t="shared" si="738"/>
        <v/>
      </c>
      <c r="CH267" s="12"/>
      <c r="CI267" s="75"/>
      <c r="CJ267" s="75"/>
      <c r="CK267" s="13" t="str">
        <f>IF(AND(CH267&lt;&gt;""),CH267/J267,"")</f>
        <v/>
      </c>
      <c r="CL267" s="12"/>
      <c r="CM267" s="75"/>
      <c r="CN267" s="75"/>
      <c r="CO267" s="13" t="str">
        <f>IF(AND(CL267&lt;&gt;""),CL267/J267,"")</f>
        <v/>
      </c>
      <c r="CP267" s="12"/>
      <c r="CQ267" s="75"/>
      <c r="CR267" s="75"/>
      <c r="CS267" s="13" t="str">
        <f t="shared" si="741"/>
        <v/>
      </c>
      <c r="CT267" s="85">
        <f t="shared" si="742"/>
        <v>0</v>
      </c>
    </row>
    <row r="268" spans="1:98">
      <c r="A268" s="1">
        <v>404489</v>
      </c>
      <c r="B268" s="75" t="s">
        <v>2520</v>
      </c>
      <c r="C268" s="86" t="s">
        <v>1478</v>
      </c>
      <c r="D268" s="75" t="str">
        <f t="shared" si="743"/>
        <v>2022年</v>
      </c>
      <c r="E268" s="76">
        <v>44675</v>
      </c>
      <c r="F268" s="28">
        <v>1701</v>
      </c>
      <c r="G268" s="28">
        <v>1380</v>
      </c>
      <c r="H268" s="28">
        <v>1724</v>
      </c>
      <c r="I268" s="13">
        <f t="shared" si="717"/>
        <v>0.81128747795414458</v>
      </c>
      <c r="J268" s="12">
        <v>1368</v>
      </c>
      <c r="K268" s="28">
        <v>12</v>
      </c>
      <c r="L268" s="27">
        <f t="shared" ref="L268:L284" si="744">IF(J268&lt;&gt;"",J268+K268,"")</f>
        <v>1380</v>
      </c>
      <c r="M268" s="77"/>
      <c r="N268" s="82"/>
      <c r="O268" s="75"/>
      <c r="P268" s="75"/>
      <c r="Q268" s="13" t="str">
        <f t="shared" si="715"/>
        <v/>
      </c>
      <c r="R268" s="12"/>
      <c r="S268" s="75"/>
      <c r="T268" s="75"/>
      <c r="U268" s="13" t="str">
        <f t="shared" si="718"/>
        <v/>
      </c>
      <c r="V268" s="12"/>
      <c r="W268" s="75"/>
      <c r="X268" s="75"/>
      <c r="Y268" s="13" t="str">
        <f t="shared" si="719"/>
        <v/>
      </c>
      <c r="Z268" s="12"/>
      <c r="AA268" s="75"/>
      <c r="AB268" s="75"/>
      <c r="AC268" s="13" t="str">
        <f t="shared" si="720"/>
        <v/>
      </c>
      <c r="AD268" s="12"/>
      <c r="AE268" s="75"/>
      <c r="AF268" s="75"/>
      <c r="AG268" s="13" t="str">
        <f t="shared" si="721"/>
        <v/>
      </c>
      <c r="AH268" s="12"/>
      <c r="AI268" s="75"/>
      <c r="AJ268" s="75"/>
      <c r="AK268" s="13" t="str">
        <f t="shared" si="722"/>
        <v/>
      </c>
      <c r="AL268" s="12"/>
      <c r="AM268" s="75"/>
      <c r="AN268" s="75"/>
      <c r="AO268" s="13" t="str">
        <f t="shared" si="723"/>
        <v/>
      </c>
      <c r="AP268" s="12" t="str">
        <f t="shared" si="724"/>
        <v/>
      </c>
      <c r="AQ268" s="75" t="str">
        <f t="shared" ref="AQ268:AQ286" si="745">IF(OR(BC268&lt;&gt;"",BG268&lt;&gt;"",BK268&lt;&gt;"",BO268&lt;&gt;"",BS268&lt;&gt;"",BW268&lt;&gt;"",CA268&lt;&gt;"",CE268&lt;&gt;"",CQ268&lt;&gt;""),BC268+BG268+BK268+BO268+BS268+BW268+CA268+CE268+CQ268,"")</f>
        <v/>
      </c>
      <c r="AR268" s="75" t="str">
        <f t="shared" ref="AR268:AR287" si="746">IF(OR(BD268&lt;&gt;"",BH268&lt;&gt;"",BL268&lt;&gt;"",BP268&lt;&gt;"",BT268&lt;&gt;"",BX268&lt;&gt;"",CB268&lt;&gt;"",CF268&lt;&gt;"",CR268&lt;&gt;""),BD268+BH268+BL268+BP268+BT268+BX268+CB268+CF268+CR268,"")</f>
        <v/>
      </c>
      <c r="AS268" s="13" t="str">
        <f t="shared" si="725"/>
        <v/>
      </c>
      <c r="AT268" s="12">
        <v>1368</v>
      </c>
      <c r="AU268" s="75">
        <v>13</v>
      </c>
      <c r="AV268" s="75">
        <v>10</v>
      </c>
      <c r="AW268" s="13">
        <f t="shared" si="726"/>
        <v>1</v>
      </c>
      <c r="AX268" s="12">
        <f t="shared" si="727"/>
        <v>1368</v>
      </c>
      <c r="AY268" s="83">
        <f t="shared" si="728"/>
        <v>13</v>
      </c>
      <c r="AZ268" s="83">
        <f t="shared" si="729"/>
        <v>10</v>
      </c>
      <c r="BA268" s="84">
        <f t="shared" si="730"/>
        <v>1</v>
      </c>
      <c r="BB268" s="12"/>
      <c r="BC268" s="75"/>
      <c r="BD268" s="75"/>
      <c r="BE268" s="13" t="str">
        <f t="shared" si="731"/>
        <v/>
      </c>
      <c r="BF268" s="12"/>
      <c r="BG268" s="75"/>
      <c r="BH268" s="75"/>
      <c r="BI268" s="13" t="str">
        <f t="shared" si="732"/>
        <v/>
      </c>
      <c r="BJ268" s="12"/>
      <c r="BK268" s="75"/>
      <c r="BL268" s="75"/>
      <c r="BM268" s="13" t="str">
        <f t="shared" si="733"/>
        <v/>
      </c>
      <c r="BN268" s="12"/>
      <c r="BO268" s="75"/>
      <c r="BP268" s="75"/>
      <c r="BQ268" s="13" t="str">
        <f t="shared" si="734"/>
        <v/>
      </c>
      <c r="BR268" s="12"/>
      <c r="BS268" s="75"/>
      <c r="BT268" s="75"/>
      <c r="BU268" s="13" t="str">
        <f t="shared" si="735"/>
        <v/>
      </c>
      <c r="BV268" s="12"/>
      <c r="BW268" s="75"/>
      <c r="BX268" s="75"/>
      <c r="BY268" s="13" t="str">
        <f t="shared" si="736"/>
        <v/>
      </c>
      <c r="BZ268" s="12"/>
      <c r="CA268" s="75"/>
      <c r="CB268" s="75"/>
      <c r="CC268" s="13" t="str">
        <f t="shared" si="737"/>
        <v/>
      </c>
      <c r="CD268" s="12"/>
      <c r="CE268" s="75"/>
      <c r="CF268" s="75"/>
      <c r="CG268" s="13" t="str">
        <f t="shared" si="738"/>
        <v/>
      </c>
      <c r="CH268" s="12"/>
      <c r="CI268" s="75"/>
      <c r="CJ268" s="75"/>
      <c r="CK268" s="13" t="str">
        <f t="shared" ref="CK268" si="747">IF(AND(CH268&lt;&gt;""),CH268/J268,"")</f>
        <v/>
      </c>
      <c r="CL268" s="12"/>
      <c r="CM268" s="75"/>
      <c r="CN268" s="75"/>
      <c r="CO268" s="13" t="str">
        <f t="shared" ref="CO268" si="748">IF(AND(CL268&lt;&gt;""),CL268/J268,"")</f>
        <v/>
      </c>
      <c r="CP268" s="12"/>
      <c r="CQ268" s="75"/>
      <c r="CR268" s="75"/>
      <c r="CS268" s="13" t="str">
        <f t="shared" si="741"/>
        <v/>
      </c>
      <c r="CT268" s="85">
        <f t="shared" si="742"/>
        <v>0</v>
      </c>
    </row>
    <row r="269" spans="1:98">
      <c r="A269" s="1">
        <v>406091</v>
      </c>
      <c r="B269" s="75" t="s">
        <v>2520</v>
      </c>
      <c r="C269" s="86" t="s">
        <v>1482</v>
      </c>
      <c r="D269" s="75" t="str">
        <f t="shared" si="743"/>
        <v>2021年</v>
      </c>
      <c r="E269" s="76">
        <v>44739</v>
      </c>
      <c r="F269" s="28">
        <v>2593</v>
      </c>
      <c r="G269" s="28">
        <v>2307</v>
      </c>
      <c r="H269" s="28"/>
      <c r="I269" s="13">
        <f t="shared" si="717"/>
        <v>0.88970304666409561</v>
      </c>
      <c r="J269" s="12">
        <v>2292</v>
      </c>
      <c r="K269" s="28">
        <v>15</v>
      </c>
      <c r="L269" s="27">
        <f t="shared" si="744"/>
        <v>2307</v>
      </c>
      <c r="M269" s="77"/>
      <c r="N269" s="82"/>
      <c r="O269" s="75"/>
      <c r="P269" s="75"/>
      <c r="Q269" s="13" t="str">
        <f t="shared" si="715"/>
        <v/>
      </c>
      <c r="R269" s="12"/>
      <c r="S269" s="75"/>
      <c r="T269" s="75"/>
      <c r="U269" s="13" t="str">
        <f t="shared" si="718"/>
        <v/>
      </c>
      <c r="V269" s="12"/>
      <c r="W269" s="75"/>
      <c r="X269" s="75"/>
      <c r="Y269" s="13" t="str">
        <f t="shared" si="719"/>
        <v/>
      </c>
      <c r="Z269" s="12"/>
      <c r="AA269" s="75"/>
      <c r="AB269" s="75"/>
      <c r="AC269" s="13" t="str">
        <f t="shared" si="720"/>
        <v/>
      </c>
      <c r="AD269" s="12"/>
      <c r="AE269" s="75"/>
      <c r="AF269" s="75"/>
      <c r="AG269" s="13" t="str">
        <f t="shared" si="721"/>
        <v/>
      </c>
      <c r="AH269" s="12"/>
      <c r="AI269" s="75"/>
      <c r="AJ269" s="75"/>
      <c r="AK269" s="13" t="str">
        <f t="shared" si="722"/>
        <v/>
      </c>
      <c r="AL269" s="12"/>
      <c r="AM269" s="75"/>
      <c r="AN269" s="75"/>
      <c r="AO269" s="13" t="str">
        <f t="shared" si="723"/>
        <v/>
      </c>
      <c r="AP269" s="12" t="str">
        <f t="shared" si="724"/>
        <v/>
      </c>
      <c r="AQ269" s="75" t="str">
        <f t="shared" si="745"/>
        <v/>
      </c>
      <c r="AR269" s="75" t="str">
        <f t="shared" si="746"/>
        <v/>
      </c>
      <c r="AS269" s="13" t="str">
        <f t="shared" si="725"/>
        <v/>
      </c>
      <c r="AT269" s="12">
        <v>2291.998</v>
      </c>
      <c r="AU269" s="75">
        <v>13</v>
      </c>
      <c r="AV269" s="75">
        <v>10</v>
      </c>
      <c r="AW269" s="13">
        <f t="shared" si="726"/>
        <v>0.99999912739965102</v>
      </c>
      <c r="AX269" s="12">
        <f t="shared" si="727"/>
        <v>2291.998</v>
      </c>
      <c r="AY269" s="83">
        <f t="shared" si="728"/>
        <v>13</v>
      </c>
      <c r="AZ269" s="83">
        <f t="shared" si="729"/>
        <v>10</v>
      </c>
      <c r="BA269" s="84">
        <f t="shared" si="730"/>
        <v>0.99999912739965102</v>
      </c>
      <c r="BB269" s="12"/>
      <c r="BC269" s="75"/>
      <c r="BD269" s="75"/>
      <c r="BE269" s="13" t="str">
        <f t="shared" si="731"/>
        <v/>
      </c>
      <c r="BF269" s="12"/>
      <c r="BG269" s="75"/>
      <c r="BH269" s="75"/>
      <c r="BI269" s="13" t="str">
        <f t="shared" si="732"/>
        <v/>
      </c>
      <c r="BJ269" s="12"/>
      <c r="BK269" s="75"/>
      <c r="BL269" s="75"/>
      <c r="BM269" s="13" t="str">
        <f t="shared" si="733"/>
        <v/>
      </c>
      <c r="BN269" s="12"/>
      <c r="BO269" s="75"/>
      <c r="BP269" s="75"/>
      <c r="BQ269" s="13" t="str">
        <f t="shared" si="734"/>
        <v/>
      </c>
      <c r="BR269" s="12"/>
      <c r="BS269" s="75"/>
      <c r="BT269" s="75"/>
      <c r="BU269" s="13" t="str">
        <f t="shared" si="735"/>
        <v/>
      </c>
      <c r="BV269" s="12"/>
      <c r="BW269" s="75"/>
      <c r="BX269" s="75"/>
      <c r="BY269" s="13" t="str">
        <f t="shared" si="736"/>
        <v/>
      </c>
      <c r="BZ269" s="12"/>
      <c r="CA269" s="75"/>
      <c r="CB269" s="75"/>
      <c r="CC269" s="13" t="str">
        <f t="shared" si="737"/>
        <v/>
      </c>
      <c r="CD269" s="12"/>
      <c r="CE269" s="75"/>
      <c r="CF269" s="75"/>
      <c r="CG269" s="13" t="str">
        <f t="shared" si="738"/>
        <v/>
      </c>
      <c r="CH269" s="12"/>
      <c r="CI269" s="75"/>
      <c r="CJ269" s="75"/>
      <c r="CK269" s="13" t="str">
        <f t="shared" ref="CK269" si="749">IF(AND(CH269&lt;&gt;""),CH269/J269,"")</f>
        <v/>
      </c>
      <c r="CL269" s="12"/>
      <c r="CM269" s="75"/>
      <c r="CN269" s="75"/>
      <c r="CO269" s="13" t="str">
        <f t="shared" ref="CO269" si="750">IF(AND(CL269&lt;&gt;""),CL269/J269,"")</f>
        <v/>
      </c>
      <c r="CP269" s="12"/>
      <c r="CQ269" s="75"/>
      <c r="CR269" s="75"/>
      <c r="CS269" s="13" t="str">
        <f t="shared" si="741"/>
        <v/>
      </c>
      <c r="CT269" s="85">
        <f t="shared" si="742"/>
        <v>0</v>
      </c>
    </row>
    <row r="270" spans="1:98">
      <c r="A270" s="1">
        <v>412015</v>
      </c>
      <c r="B270" s="75" t="s">
        <v>2539</v>
      </c>
      <c r="C270" s="86" t="s">
        <v>1493</v>
      </c>
      <c r="D270" s="75" t="str">
        <f t="shared" si="743"/>
        <v>2021年</v>
      </c>
      <c r="E270" s="76">
        <v>44851</v>
      </c>
      <c r="F270" s="28">
        <v>190140</v>
      </c>
      <c r="G270" s="28">
        <v>106532</v>
      </c>
      <c r="H270" s="28"/>
      <c r="I270" s="13">
        <f t="shared" si="717"/>
        <v>0.56028189754917435</v>
      </c>
      <c r="J270" s="12">
        <v>104059</v>
      </c>
      <c r="K270" s="28">
        <v>2470</v>
      </c>
      <c r="L270" s="27">
        <f t="shared" si="744"/>
        <v>106529</v>
      </c>
      <c r="M270" s="77"/>
      <c r="N270" s="82">
        <v>25819.947</v>
      </c>
      <c r="O270" s="75">
        <v>10</v>
      </c>
      <c r="P270" s="75">
        <v>10</v>
      </c>
      <c r="Q270" s="13">
        <f t="shared" si="715"/>
        <v>0.24812795625558579</v>
      </c>
      <c r="R270" s="12"/>
      <c r="S270" s="75"/>
      <c r="T270" s="75"/>
      <c r="U270" s="13" t="str">
        <f t="shared" si="718"/>
        <v/>
      </c>
      <c r="V270" s="12">
        <v>3188</v>
      </c>
      <c r="W270" s="75">
        <v>2</v>
      </c>
      <c r="X270" s="75">
        <v>0</v>
      </c>
      <c r="Y270" s="13">
        <f t="shared" si="719"/>
        <v>3.06364658511037E-2</v>
      </c>
      <c r="Z270" s="12">
        <v>10509.677</v>
      </c>
      <c r="AA270" s="75">
        <v>4</v>
      </c>
      <c r="AB270" s="75">
        <v>4</v>
      </c>
      <c r="AC270" s="13">
        <f t="shared" si="720"/>
        <v>0.1009972899989429</v>
      </c>
      <c r="AD270" s="12">
        <v>7968.1220000000003</v>
      </c>
      <c r="AE270" s="75">
        <v>3</v>
      </c>
      <c r="AF270" s="75">
        <v>3</v>
      </c>
      <c r="AG270" s="13">
        <f t="shared" si="721"/>
        <v>7.6573117173910951E-2</v>
      </c>
      <c r="AH270" s="12"/>
      <c r="AI270" s="75"/>
      <c r="AJ270" s="75"/>
      <c r="AK270" s="13" t="str">
        <f t="shared" si="722"/>
        <v/>
      </c>
      <c r="AL270" s="12"/>
      <c r="AM270" s="75"/>
      <c r="AN270" s="75"/>
      <c r="AO270" s="13" t="str">
        <f t="shared" si="723"/>
        <v/>
      </c>
      <c r="AP270" s="12" t="str">
        <f t="shared" si="724"/>
        <v/>
      </c>
      <c r="AQ270" s="75" t="str">
        <f t="shared" si="745"/>
        <v/>
      </c>
      <c r="AR270" s="75" t="str">
        <f t="shared" si="746"/>
        <v/>
      </c>
      <c r="AS270" s="13" t="str">
        <f t="shared" si="725"/>
        <v/>
      </c>
      <c r="AT270" s="12">
        <v>56573.249000000003</v>
      </c>
      <c r="AU270" s="75">
        <v>25</v>
      </c>
      <c r="AV270" s="75">
        <v>19</v>
      </c>
      <c r="AW270" s="13">
        <f t="shared" si="726"/>
        <v>0.54366512267079259</v>
      </c>
      <c r="AX270" s="12">
        <f t="shared" si="727"/>
        <v>104058.995</v>
      </c>
      <c r="AY270" s="83">
        <f t="shared" si="728"/>
        <v>44</v>
      </c>
      <c r="AZ270" s="83">
        <f t="shared" si="729"/>
        <v>36</v>
      </c>
      <c r="BA270" s="84">
        <f t="shared" si="730"/>
        <v>0.99999995195033597</v>
      </c>
      <c r="BB270" s="12"/>
      <c r="BC270" s="75"/>
      <c r="BD270" s="75"/>
      <c r="BE270" s="13" t="str">
        <f t="shared" si="731"/>
        <v/>
      </c>
      <c r="BF270" s="12"/>
      <c r="BG270" s="75"/>
      <c r="BH270" s="75"/>
      <c r="BI270" s="13" t="str">
        <f t="shared" si="732"/>
        <v/>
      </c>
      <c r="BJ270" s="12"/>
      <c r="BK270" s="75"/>
      <c r="BL270" s="75"/>
      <c r="BM270" s="13" t="str">
        <f t="shared" si="733"/>
        <v/>
      </c>
      <c r="BN270" s="12"/>
      <c r="BO270" s="75"/>
      <c r="BP270" s="75"/>
      <c r="BQ270" s="13" t="str">
        <f t="shared" si="734"/>
        <v/>
      </c>
      <c r="BR270" s="12"/>
      <c r="BS270" s="75"/>
      <c r="BT270" s="75"/>
      <c r="BU270" s="13" t="str">
        <f t="shared" si="735"/>
        <v/>
      </c>
      <c r="BV270" s="12"/>
      <c r="BW270" s="75"/>
      <c r="BX270" s="75"/>
      <c r="BY270" s="13" t="str">
        <f t="shared" si="736"/>
        <v/>
      </c>
      <c r="BZ270" s="12"/>
      <c r="CA270" s="75"/>
      <c r="CB270" s="75"/>
      <c r="CC270" s="13" t="str">
        <f t="shared" si="737"/>
        <v/>
      </c>
      <c r="CD270" s="12"/>
      <c r="CE270" s="75"/>
      <c r="CF270" s="75"/>
      <c r="CG270" s="13" t="str">
        <f t="shared" si="738"/>
        <v/>
      </c>
      <c r="CH270" s="12"/>
      <c r="CI270" s="75"/>
      <c r="CJ270" s="75"/>
      <c r="CK270" s="13"/>
      <c r="CL270" s="12"/>
      <c r="CM270" s="75"/>
      <c r="CN270" s="75"/>
      <c r="CO270" s="13"/>
      <c r="CP270" s="12"/>
      <c r="CQ270" s="75"/>
      <c r="CR270" s="75"/>
      <c r="CS270" s="13" t="str">
        <f t="shared" si="741"/>
        <v/>
      </c>
      <c r="CT270" s="85">
        <f t="shared" si="742"/>
        <v>0</v>
      </c>
    </row>
    <row r="271" spans="1:98">
      <c r="A271" s="1">
        <v>412031</v>
      </c>
      <c r="B271" s="75" t="s">
        <v>2539</v>
      </c>
      <c r="C271" s="86" t="s">
        <v>2540</v>
      </c>
      <c r="D271" s="75" t="str">
        <f t="shared" si="743"/>
        <v>2021年</v>
      </c>
      <c r="E271" s="76">
        <v>44886</v>
      </c>
      <c r="F271" s="28">
        <v>58711</v>
      </c>
      <c r="G271" s="28">
        <v>31142</v>
      </c>
      <c r="H271" s="28"/>
      <c r="I271" s="13">
        <f t="shared" si="717"/>
        <v>0.53042871012246429</v>
      </c>
      <c r="J271" s="12">
        <v>30859</v>
      </c>
      <c r="K271" s="28">
        <v>283</v>
      </c>
      <c r="L271" s="27">
        <f t="shared" si="744"/>
        <v>31142</v>
      </c>
      <c r="M271" s="77"/>
      <c r="N271" s="82">
        <v>3305</v>
      </c>
      <c r="O271" s="75">
        <v>3</v>
      </c>
      <c r="P271" s="75">
        <v>3</v>
      </c>
      <c r="Q271" s="13">
        <f t="shared" si="715"/>
        <v>0.10710003564600279</v>
      </c>
      <c r="R271" s="12"/>
      <c r="S271" s="75"/>
      <c r="T271" s="75"/>
      <c r="U271" s="13" t="str">
        <f t="shared" si="718"/>
        <v/>
      </c>
      <c r="V271" s="12">
        <v>1858</v>
      </c>
      <c r="W271" s="75">
        <v>2</v>
      </c>
      <c r="X271" s="75">
        <v>2</v>
      </c>
      <c r="Y271" s="13">
        <f t="shared" si="719"/>
        <v>6.0209339252730157E-2</v>
      </c>
      <c r="Z271" s="12">
        <v>2875</v>
      </c>
      <c r="AA271" s="75">
        <v>2</v>
      </c>
      <c r="AB271" s="75">
        <v>2</v>
      </c>
      <c r="AC271" s="13">
        <f t="shared" si="720"/>
        <v>9.3165689102044785E-2</v>
      </c>
      <c r="AD271" s="12">
        <v>4144</v>
      </c>
      <c r="AE271" s="75">
        <v>4</v>
      </c>
      <c r="AF271" s="75">
        <v>3</v>
      </c>
      <c r="AG271" s="13">
        <f t="shared" si="721"/>
        <v>0.13428821413526038</v>
      </c>
      <c r="AH271" s="12"/>
      <c r="AI271" s="75"/>
      <c r="AJ271" s="75"/>
      <c r="AK271" s="13" t="str">
        <f t="shared" si="722"/>
        <v/>
      </c>
      <c r="AL271" s="12"/>
      <c r="AM271" s="75"/>
      <c r="AN271" s="75"/>
      <c r="AO271" s="13" t="str">
        <f t="shared" si="723"/>
        <v/>
      </c>
      <c r="AP271" s="12" t="str">
        <f t="shared" si="724"/>
        <v/>
      </c>
      <c r="AQ271" s="75" t="str">
        <f t="shared" si="745"/>
        <v/>
      </c>
      <c r="AR271" s="75" t="str">
        <f t="shared" si="746"/>
        <v/>
      </c>
      <c r="AS271" s="13" t="str">
        <f t="shared" si="725"/>
        <v/>
      </c>
      <c r="AT271" s="12">
        <v>18676.996999999999</v>
      </c>
      <c r="AU271" s="75">
        <v>20</v>
      </c>
      <c r="AV271" s="75">
        <v>12</v>
      </c>
      <c r="AW271" s="13">
        <f t="shared" si="726"/>
        <v>0.60523662464759065</v>
      </c>
      <c r="AX271" s="12">
        <f t="shared" si="727"/>
        <v>30858.996999999999</v>
      </c>
      <c r="AY271" s="83">
        <f t="shared" si="728"/>
        <v>31</v>
      </c>
      <c r="AZ271" s="83">
        <f t="shared" si="729"/>
        <v>22</v>
      </c>
      <c r="BA271" s="84">
        <f t="shared" si="730"/>
        <v>0.99999990278362871</v>
      </c>
      <c r="BB271" s="12"/>
      <c r="BC271" s="75"/>
      <c r="BD271" s="75"/>
      <c r="BE271" s="13" t="str">
        <f t="shared" si="731"/>
        <v/>
      </c>
      <c r="BF271" s="12"/>
      <c r="BG271" s="75"/>
      <c r="BH271" s="75"/>
      <c r="BI271" s="13" t="str">
        <f t="shared" si="732"/>
        <v/>
      </c>
      <c r="BJ271" s="12"/>
      <c r="BK271" s="75"/>
      <c r="BL271" s="75"/>
      <c r="BM271" s="13" t="str">
        <f t="shared" si="733"/>
        <v/>
      </c>
      <c r="BN271" s="12"/>
      <c r="BO271" s="75"/>
      <c r="BP271" s="75"/>
      <c r="BQ271" s="13" t="str">
        <f t="shared" si="734"/>
        <v/>
      </c>
      <c r="BR271" s="12"/>
      <c r="BS271" s="75"/>
      <c r="BT271" s="75"/>
      <c r="BU271" s="13" t="str">
        <f t="shared" si="735"/>
        <v/>
      </c>
      <c r="BV271" s="12"/>
      <c r="BW271" s="75"/>
      <c r="BX271" s="75"/>
      <c r="BY271" s="13" t="str">
        <f t="shared" si="736"/>
        <v/>
      </c>
      <c r="BZ271" s="12"/>
      <c r="CA271" s="75"/>
      <c r="CB271" s="75"/>
      <c r="CC271" s="13" t="str">
        <f t="shared" si="737"/>
        <v/>
      </c>
      <c r="CD271" s="12"/>
      <c r="CE271" s="75"/>
      <c r="CF271" s="75"/>
      <c r="CG271" s="13" t="str">
        <f t="shared" si="738"/>
        <v/>
      </c>
      <c r="CH271" s="12"/>
      <c r="CI271" s="75"/>
      <c r="CJ271" s="75"/>
      <c r="CK271" s="13"/>
      <c r="CL271" s="12"/>
      <c r="CM271" s="75"/>
      <c r="CN271" s="75"/>
      <c r="CO271" s="13"/>
      <c r="CP271" s="12"/>
      <c r="CQ271" s="75"/>
      <c r="CR271" s="75"/>
      <c r="CS271" s="13" t="str">
        <f t="shared" si="741"/>
        <v/>
      </c>
      <c r="CT271" s="85">
        <f t="shared" si="742"/>
        <v>0</v>
      </c>
    </row>
    <row r="272" spans="1:98">
      <c r="A272" s="1">
        <v>412066</v>
      </c>
      <c r="B272" s="75" t="s">
        <v>2539</v>
      </c>
      <c r="C272" s="86" t="s">
        <v>2541</v>
      </c>
      <c r="D272" s="75" t="str">
        <f t="shared" si="743"/>
        <v>2022年</v>
      </c>
      <c r="E272" s="76">
        <v>44661</v>
      </c>
      <c r="F272" s="28">
        <v>39341</v>
      </c>
      <c r="G272" s="28">
        <v>24551</v>
      </c>
      <c r="H272" s="28">
        <v>39926</v>
      </c>
      <c r="I272" s="13">
        <f t="shared" si="717"/>
        <v>0.62405632800386368</v>
      </c>
      <c r="J272" s="12">
        <v>24378</v>
      </c>
      <c r="K272" s="28">
        <v>173</v>
      </c>
      <c r="L272" s="27">
        <f t="shared" si="744"/>
        <v>24551</v>
      </c>
      <c r="M272" s="77"/>
      <c r="N272" s="82">
        <v>13091.963</v>
      </c>
      <c r="O272" s="75">
        <v>12</v>
      </c>
      <c r="P272" s="75">
        <v>11</v>
      </c>
      <c r="Q272" s="13">
        <f t="shared" si="715"/>
        <v>0.5370400771187136</v>
      </c>
      <c r="R272" s="12"/>
      <c r="S272" s="75"/>
      <c r="T272" s="75"/>
      <c r="U272" s="13" t="str">
        <f t="shared" ref="U272:U293" si="751">IF(AND(R272&lt;&gt;""),R272/J272,"")</f>
        <v/>
      </c>
      <c r="V272" s="12">
        <v>962</v>
      </c>
      <c r="W272" s="75">
        <v>1</v>
      </c>
      <c r="X272" s="75">
        <v>1</v>
      </c>
      <c r="Y272" s="13">
        <f t="shared" si="719"/>
        <v>3.9461809828533922E-2</v>
      </c>
      <c r="Z272" s="12">
        <v>1268.0360000000001</v>
      </c>
      <c r="AA272" s="75">
        <v>1</v>
      </c>
      <c r="AB272" s="75">
        <v>1</v>
      </c>
      <c r="AC272" s="13">
        <f t="shared" si="720"/>
        <v>5.2015587825088194E-2</v>
      </c>
      <c r="AD272" s="12">
        <v>1032</v>
      </c>
      <c r="AE272" s="75">
        <v>1</v>
      </c>
      <c r="AF272" s="75">
        <v>1</v>
      </c>
      <c r="AG272" s="13">
        <f t="shared" si="721"/>
        <v>4.2333251292148662E-2</v>
      </c>
      <c r="AH272" s="12"/>
      <c r="AI272" s="75"/>
      <c r="AJ272" s="75"/>
      <c r="AK272" s="13" t="str">
        <f t="shared" si="722"/>
        <v/>
      </c>
      <c r="AL272" s="12"/>
      <c r="AM272" s="75"/>
      <c r="AN272" s="75"/>
      <c r="AO272" s="13" t="str">
        <f t="shared" si="723"/>
        <v/>
      </c>
      <c r="AP272" s="12" t="str">
        <f t="shared" si="724"/>
        <v/>
      </c>
      <c r="AQ272" s="75" t="str">
        <f t="shared" si="745"/>
        <v/>
      </c>
      <c r="AR272" s="75" t="str">
        <f t="shared" si="746"/>
        <v/>
      </c>
      <c r="AS272" s="13" t="str">
        <f t="shared" si="725"/>
        <v/>
      </c>
      <c r="AT272" s="12">
        <v>8024</v>
      </c>
      <c r="AU272" s="75">
        <v>8</v>
      </c>
      <c r="AV272" s="75">
        <v>6</v>
      </c>
      <c r="AW272" s="13">
        <f t="shared" si="726"/>
        <v>0.32914923291492332</v>
      </c>
      <c r="AX272" s="12">
        <f t="shared" si="727"/>
        <v>24377.999</v>
      </c>
      <c r="AY272" s="83">
        <f t="shared" si="728"/>
        <v>23</v>
      </c>
      <c r="AZ272" s="83">
        <f t="shared" si="729"/>
        <v>20</v>
      </c>
      <c r="BA272" s="84">
        <f t="shared" si="730"/>
        <v>0.99999995897940774</v>
      </c>
      <c r="BB272" s="12"/>
      <c r="BC272" s="75"/>
      <c r="BD272" s="75"/>
      <c r="BE272" s="13" t="str">
        <f t="shared" si="731"/>
        <v/>
      </c>
      <c r="BF272" s="12"/>
      <c r="BG272" s="75"/>
      <c r="BH272" s="75"/>
      <c r="BI272" s="13" t="str">
        <f t="shared" si="732"/>
        <v/>
      </c>
      <c r="BJ272" s="12"/>
      <c r="BK272" s="75"/>
      <c r="BL272" s="75"/>
      <c r="BM272" s="13" t="str">
        <f t="shared" si="733"/>
        <v/>
      </c>
      <c r="BN272" s="12"/>
      <c r="BO272" s="75"/>
      <c r="BP272" s="75"/>
      <c r="BQ272" s="13" t="str">
        <f t="shared" si="734"/>
        <v/>
      </c>
      <c r="BR272" s="12"/>
      <c r="BS272" s="75"/>
      <c r="BT272" s="75"/>
      <c r="BU272" s="13" t="str">
        <f t="shared" si="735"/>
        <v/>
      </c>
      <c r="BV272" s="12"/>
      <c r="BW272" s="75"/>
      <c r="BX272" s="75"/>
      <c r="BY272" s="13" t="str">
        <f t="shared" si="736"/>
        <v/>
      </c>
      <c r="BZ272" s="12"/>
      <c r="CA272" s="75"/>
      <c r="CB272" s="75"/>
      <c r="CC272" s="13" t="str">
        <f t="shared" si="737"/>
        <v/>
      </c>
      <c r="CD272" s="12"/>
      <c r="CE272" s="75"/>
      <c r="CF272" s="75"/>
      <c r="CG272" s="13" t="str">
        <f t="shared" si="738"/>
        <v/>
      </c>
      <c r="CH272" s="12"/>
      <c r="CI272" s="75"/>
      <c r="CJ272" s="75"/>
      <c r="CK272" s="13"/>
      <c r="CL272" s="12"/>
      <c r="CM272" s="75"/>
      <c r="CN272" s="75"/>
      <c r="CO272" s="13"/>
      <c r="CP272" s="12"/>
      <c r="CQ272" s="75"/>
      <c r="CR272" s="75"/>
      <c r="CS272" s="13" t="str">
        <f t="shared" si="741"/>
        <v/>
      </c>
      <c r="CT272" s="85">
        <f t="shared" si="742"/>
        <v>0</v>
      </c>
    </row>
    <row r="273" spans="1:98">
      <c r="A273" s="1">
        <v>412082</v>
      </c>
      <c r="B273" s="75" t="s">
        <v>2539</v>
      </c>
      <c r="C273" s="86" t="s">
        <v>1500</v>
      </c>
      <c r="D273" s="75" t="str">
        <f t="shared" ref="D273:D284" si="752">IF(MONTH(E273)&gt;=5, YEAR(E273)-1, YEAR(E273))&amp;"年"</f>
        <v>2022年</v>
      </c>
      <c r="E273" s="76">
        <v>44605</v>
      </c>
      <c r="F273" s="28">
        <v>36622</v>
      </c>
      <c r="G273" s="28">
        <v>17908</v>
      </c>
      <c r="H273" s="28"/>
      <c r="I273" s="13">
        <f t="shared" si="717"/>
        <v>0.48899568565343238</v>
      </c>
      <c r="J273" s="12">
        <v>17714</v>
      </c>
      <c r="K273" s="28">
        <v>194</v>
      </c>
      <c r="L273" s="27">
        <f t="shared" si="744"/>
        <v>17908</v>
      </c>
      <c r="M273" s="77"/>
      <c r="N273" s="82"/>
      <c r="O273" s="75"/>
      <c r="P273" s="75"/>
      <c r="Q273" s="13" t="str">
        <f t="shared" si="715"/>
        <v/>
      </c>
      <c r="R273" s="12"/>
      <c r="S273" s="75"/>
      <c r="T273" s="75"/>
      <c r="U273" s="13" t="str">
        <f t="shared" si="751"/>
        <v/>
      </c>
      <c r="V273" s="12">
        <v>942</v>
      </c>
      <c r="W273" s="75">
        <v>1</v>
      </c>
      <c r="X273" s="75">
        <v>1</v>
      </c>
      <c r="Y273" s="13">
        <f t="shared" si="719"/>
        <v>5.317827706898498E-2</v>
      </c>
      <c r="Z273" s="12">
        <v>1225</v>
      </c>
      <c r="AA273" s="75">
        <v>1</v>
      </c>
      <c r="AB273" s="75">
        <v>1</v>
      </c>
      <c r="AC273" s="13">
        <f t="shared" si="720"/>
        <v>6.9154341199051603E-2</v>
      </c>
      <c r="AD273" s="12">
        <v>3140</v>
      </c>
      <c r="AE273" s="75">
        <v>3</v>
      </c>
      <c r="AF273" s="75">
        <v>3</v>
      </c>
      <c r="AG273" s="13">
        <f t="shared" si="721"/>
        <v>0.17726092356328327</v>
      </c>
      <c r="AH273" s="12"/>
      <c r="AI273" s="75"/>
      <c r="AJ273" s="75"/>
      <c r="AK273" s="13" t="str">
        <f t="shared" si="722"/>
        <v/>
      </c>
      <c r="AL273" s="12"/>
      <c r="AM273" s="75"/>
      <c r="AN273" s="75"/>
      <c r="AO273" s="13" t="str">
        <f t="shared" si="723"/>
        <v/>
      </c>
      <c r="AP273" s="12" t="str">
        <f t="shared" si="724"/>
        <v/>
      </c>
      <c r="AQ273" s="75" t="str">
        <f t="shared" si="745"/>
        <v/>
      </c>
      <c r="AR273" s="75" t="str">
        <f t="shared" si="746"/>
        <v/>
      </c>
      <c r="AS273" s="13" t="str">
        <f t="shared" si="725"/>
        <v/>
      </c>
      <c r="AT273" s="12">
        <v>12407</v>
      </c>
      <c r="AU273" s="75">
        <v>17</v>
      </c>
      <c r="AV273" s="75">
        <v>15</v>
      </c>
      <c r="AW273" s="13">
        <f t="shared" si="726"/>
        <v>0.70040645816868019</v>
      </c>
      <c r="AX273" s="12">
        <f t="shared" si="727"/>
        <v>17714</v>
      </c>
      <c r="AY273" s="83">
        <f t="shared" si="728"/>
        <v>22</v>
      </c>
      <c r="AZ273" s="83">
        <f t="shared" si="729"/>
        <v>20</v>
      </c>
      <c r="BA273" s="84">
        <f t="shared" si="730"/>
        <v>1</v>
      </c>
      <c r="BB273" s="12"/>
      <c r="BC273" s="75"/>
      <c r="BD273" s="75"/>
      <c r="BE273" s="13" t="str">
        <f t="shared" si="731"/>
        <v/>
      </c>
      <c r="BF273" s="12"/>
      <c r="BG273" s="75"/>
      <c r="BH273" s="75"/>
      <c r="BI273" s="13" t="str">
        <f t="shared" si="732"/>
        <v/>
      </c>
      <c r="BJ273" s="12"/>
      <c r="BK273" s="75"/>
      <c r="BL273" s="75"/>
      <c r="BM273" s="13" t="str">
        <f t="shared" si="733"/>
        <v/>
      </c>
      <c r="BN273" s="12"/>
      <c r="BO273" s="75"/>
      <c r="BP273" s="75"/>
      <c r="BQ273" s="13" t="str">
        <f t="shared" si="734"/>
        <v/>
      </c>
      <c r="BR273" s="12"/>
      <c r="BS273" s="75"/>
      <c r="BT273" s="75"/>
      <c r="BU273" s="13" t="str">
        <f t="shared" si="735"/>
        <v/>
      </c>
      <c r="BV273" s="12"/>
      <c r="BW273" s="75"/>
      <c r="BX273" s="75"/>
      <c r="BY273" s="13" t="str">
        <f t="shared" si="736"/>
        <v/>
      </c>
      <c r="BZ273" s="12"/>
      <c r="CA273" s="75"/>
      <c r="CB273" s="75"/>
      <c r="CC273" s="13" t="str">
        <f t="shared" si="737"/>
        <v/>
      </c>
      <c r="CD273" s="12"/>
      <c r="CE273" s="75"/>
      <c r="CF273" s="75"/>
      <c r="CG273" s="13" t="str">
        <f t="shared" si="738"/>
        <v/>
      </c>
      <c r="CH273" s="12"/>
      <c r="CI273" s="75"/>
      <c r="CJ273" s="75"/>
      <c r="CK273" s="13"/>
      <c r="CL273" s="12"/>
      <c r="CM273" s="75"/>
      <c r="CN273" s="75"/>
      <c r="CO273" s="13"/>
      <c r="CP273" s="12"/>
      <c r="CQ273" s="75"/>
      <c r="CR273" s="75"/>
      <c r="CS273" s="13" t="str">
        <f t="shared" si="741"/>
        <v/>
      </c>
      <c r="CT273" s="85">
        <f t="shared" si="742"/>
        <v>0</v>
      </c>
    </row>
    <row r="274" spans="1:98">
      <c r="A274" s="1">
        <v>412091</v>
      </c>
      <c r="B274" s="75" t="s">
        <v>2539</v>
      </c>
      <c r="C274" s="86" t="s">
        <v>1501</v>
      </c>
      <c r="D274" s="75" t="str">
        <f t="shared" si="752"/>
        <v>2022年</v>
      </c>
      <c r="E274" s="76">
        <v>44584</v>
      </c>
      <c r="F274" s="28">
        <v>21218</v>
      </c>
      <c r="G274" s="28">
        <v>14191</v>
      </c>
      <c r="H274" s="28">
        <v>21363</v>
      </c>
      <c r="I274" s="13">
        <f t="shared" si="717"/>
        <v>0.66881892732585546</v>
      </c>
      <c r="J274" s="12">
        <v>13947</v>
      </c>
      <c r="K274" s="28">
        <v>244</v>
      </c>
      <c r="L274" s="27">
        <f t="shared" si="744"/>
        <v>14191</v>
      </c>
      <c r="M274" s="77"/>
      <c r="N274" s="82"/>
      <c r="O274" s="75"/>
      <c r="P274" s="75"/>
      <c r="Q274" s="13" t="str">
        <f t="shared" si="715"/>
        <v/>
      </c>
      <c r="R274" s="12"/>
      <c r="S274" s="75"/>
      <c r="T274" s="75"/>
      <c r="U274" s="13" t="str">
        <f t="shared" si="751"/>
        <v/>
      </c>
      <c r="V274" s="12">
        <v>708</v>
      </c>
      <c r="W274" s="75">
        <v>1</v>
      </c>
      <c r="X274" s="75">
        <v>1</v>
      </c>
      <c r="Y274" s="13">
        <f t="shared" ref="Y274:Y293" si="753">IF(AND(V274&lt;&gt;""),V274/J274,"")</f>
        <v>5.0763605076360505E-2</v>
      </c>
      <c r="Z274" s="12">
        <v>914</v>
      </c>
      <c r="AA274" s="75">
        <v>1</v>
      </c>
      <c r="AB274" s="75">
        <v>1</v>
      </c>
      <c r="AC274" s="13">
        <f t="shared" ref="AC274:AC293" si="754">IF(AND(Z274&lt;&gt;""),Z274/J274,"")</f>
        <v>6.5533806553380661E-2</v>
      </c>
      <c r="AD274" s="12"/>
      <c r="AE274" s="75"/>
      <c r="AF274" s="75"/>
      <c r="AG274" s="13" t="str">
        <f t="shared" ref="AG274:AG293" si="755">IF(AND(AD274&lt;&gt;""),AD274/J274,"")</f>
        <v/>
      </c>
      <c r="AH274" s="12"/>
      <c r="AI274" s="75"/>
      <c r="AJ274" s="75"/>
      <c r="AK274" s="13" t="str">
        <f t="shared" ref="AK274:AK293" si="756">IF(AND(AH274&lt;&gt;""),AH274/J274,"")</f>
        <v/>
      </c>
      <c r="AL274" s="12"/>
      <c r="AM274" s="75"/>
      <c r="AN274" s="75"/>
      <c r="AO274" s="13" t="str">
        <f t="shared" ref="AO274:AO293" si="757">IF(AND(AL274&lt;&gt;""),AL274/J274,"")</f>
        <v/>
      </c>
      <c r="AP274" s="12" t="str">
        <f t="shared" ref="AP274:AP293" si="758">IF(OR(BB274&lt;&gt;"",BF274&lt;&gt;"",BJ274&lt;&gt;"",BN274&lt;&gt;"",BR274&lt;&gt;"",BV274&lt;&gt;"",BZ274&lt;&gt;"",CH274&lt;&gt;"",CL274&lt;&gt;"",CD274&lt;&gt;"",CP274&lt;&gt;""),BB274+BF274+BJ274+BN274+BR274+BV274+BZ274+CH274+CL274+CD274+CP274,"")</f>
        <v/>
      </c>
      <c r="AQ274" s="75" t="str">
        <f t="shared" si="745"/>
        <v/>
      </c>
      <c r="AR274" s="75" t="str">
        <f t="shared" si="746"/>
        <v/>
      </c>
      <c r="AS274" s="13" t="str">
        <f t="shared" ref="AS274:AS293" si="759">IF(SUM(BE274,BI274,BM274,BQ274,BU274,BY274,CC274,CG274,CK274,CO274,CS274)=0,"",SUM(BE274,BI274,BM274,BQ274,BU274,BY274,CC274,CG274,CK274,CO274,CS274))</f>
        <v/>
      </c>
      <c r="AT274" s="12">
        <v>12324.999</v>
      </c>
      <c r="AU274" s="75">
        <v>15</v>
      </c>
      <c r="AV274" s="75">
        <v>14</v>
      </c>
      <c r="AW274" s="13">
        <f t="shared" ref="AW274:AW293" si="760">IF(AND(AT274&lt;&gt;""),AT274/J274,"")</f>
        <v>0.88370251667025168</v>
      </c>
      <c r="AX274" s="12">
        <f t="shared" ref="AX274:AX293" si="761">IF(IF(M274="",N274+R274+V274+Z274+AD274+AH274+AL274+CH274+CL274+IF(AP274="",0,AP274)+AT274,"")=0,"",IF(M274="",N274+R274+V274+Z274+AD274+AH274+AL274+CH274+CL274+IF(AP274="",0,AP274)+AT274,""))</f>
        <v>13946.999</v>
      </c>
      <c r="AY274" s="83">
        <f t="shared" ref="AY274:AY293" si="762">O274+S274+W274+AA274+AE274+AM274+AU274+AI274+IF(AQ274="",0,AQ274)</f>
        <v>17</v>
      </c>
      <c r="AZ274" s="83">
        <f t="shared" ref="AZ274:AZ293" si="763">P274+T274+X274+AB274+AF274+AN274+AV274+AJ274+IF(AR274="",0,AR274)</f>
        <v>16</v>
      </c>
      <c r="BA274" s="84">
        <f t="shared" ref="BA274:BA293" si="764">IF(SUM(Q274,U274,Y274,AC274,AG274,AK274,AO274,AW274,AS274)=0,"",SUM(Q274,U274,Y274,AC274,AG274,AK274,AO274,AW274,AS274))</f>
        <v>0.99999992829999285</v>
      </c>
      <c r="BB274" s="12"/>
      <c r="BC274" s="75"/>
      <c r="BD274" s="75"/>
      <c r="BE274" s="13" t="str">
        <f t="shared" ref="BE274:BE293" si="765">IF(AND(BB274&lt;&gt;""),BB274/J274,"")</f>
        <v/>
      </c>
      <c r="BF274" s="12"/>
      <c r="BG274" s="75"/>
      <c r="BH274" s="75"/>
      <c r="BI274" s="13" t="str">
        <f t="shared" si="732"/>
        <v/>
      </c>
      <c r="BJ274" s="12"/>
      <c r="BK274" s="75"/>
      <c r="BL274" s="75"/>
      <c r="BM274" s="13" t="str">
        <f t="shared" ref="BM274:BM293" si="766">IF(AND(BJ274&lt;&gt;""),BJ274/J274,"")</f>
        <v/>
      </c>
      <c r="BN274" s="12"/>
      <c r="BO274" s="75"/>
      <c r="BP274" s="75"/>
      <c r="BQ274" s="13" t="str">
        <f t="shared" ref="BQ274:BQ293" si="767">IF(AND(BN274&lt;&gt;""),BN274/J274,"")</f>
        <v/>
      </c>
      <c r="BR274" s="12"/>
      <c r="BS274" s="75"/>
      <c r="BT274" s="75"/>
      <c r="BU274" s="13" t="str">
        <f t="shared" ref="BU274:BU293" si="768">IF(AND(BR274&lt;&gt;""),BR274/J274,"")</f>
        <v/>
      </c>
      <c r="BV274" s="12"/>
      <c r="BW274" s="75"/>
      <c r="BX274" s="75"/>
      <c r="BY274" s="13" t="str">
        <f t="shared" ref="BY274:BY293" si="769">IF(AND(BV274&lt;&gt;""),BV274/J274,"")</f>
        <v/>
      </c>
      <c r="BZ274" s="12"/>
      <c r="CA274" s="75"/>
      <c r="CB274" s="75"/>
      <c r="CC274" s="13" t="str">
        <f t="shared" ref="CC274:CC293" si="770">IF(AND(BZ274&lt;&gt;""),BZ274/J274,"")</f>
        <v/>
      </c>
      <c r="CD274" s="12"/>
      <c r="CE274" s="75"/>
      <c r="CF274" s="75"/>
      <c r="CG274" s="13" t="str">
        <f t="shared" ref="CG274:CG293" si="771">IF(AND(CD274&lt;&gt;""),CD274/J274,"")</f>
        <v/>
      </c>
      <c r="CH274" s="12"/>
      <c r="CI274" s="75"/>
      <c r="CJ274" s="75"/>
      <c r="CK274" s="13"/>
      <c r="CL274" s="12"/>
      <c r="CM274" s="75"/>
      <c r="CN274" s="75"/>
      <c r="CO274" s="13"/>
      <c r="CP274" s="12"/>
      <c r="CQ274" s="75"/>
      <c r="CR274" s="75"/>
      <c r="CS274" s="13" t="str">
        <f t="shared" ref="CS274:CS293" si="772">IF(AND(CP274&lt;&gt;""),CP274/J274,"")</f>
        <v/>
      </c>
      <c r="CT274" s="85">
        <f t="shared" ref="CT274:CT293" si="773">SUM(CS274,CO274,CK274,CG274,BY274,BU274,BQ274,BM274,BI274,BE274,CC274)</f>
        <v>0</v>
      </c>
    </row>
    <row r="275" spans="1:98">
      <c r="A275" s="1">
        <v>412104</v>
      </c>
      <c r="B275" s="75" t="s">
        <v>2539</v>
      </c>
      <c r="C275" s="86" t="s">
        <v>1503</v>
      </c>
      <c r="D275" s="75" t="str">
        <f t="shared" si="752"/>
        <v>2022年</v>
      </c>
      <c r="E275" s="76">
        <v>44668</v>
      </c>
      <c r="F275" s="28">
        <v>25519</v>
      </c>
      <c r="G275" s="28">
        <v>16897</v>
      </c>
      <c r="H275" s="28">
        <v>25907</v>
      </c>
      <c r="I275" s="13">
        <f t="shared" si="717"/>
        <v>0.66213409616364283</v>
      </c>
      <c r="J275" s="12">
        <v>16637</v>
      </c>
      <c r="K275" s="28">
        <v>260</v>
      </c>
      <c r="L275" s="27">
        <f t="shared" si="744"/>
        <v>16897</v>
      </c>
      <c r="M275" s="77"/>
      <c r="N275" s="82">
        <v>1870</v>
      </c>
      <c r="O275" s="75">
        <v>2</v>
      </c>
      <c r="P275" s="75">
        <v>2</v>
      </c>
      <c r="Q275" s="13">
        <f t="shared" si="715"/>
        <v>0.11240007212838853</v>
      </c>
      <c r="R275" s="12"/>
      <c r="S275" s="75"/>
      <c r="T275" s="75"/>
      <c r="U275" s="13" t="str">
        <f t="shared" si="751"/>
        <v/>
      </c>
      <c r="V275" s="12">
        <v>1240</v>
      </c>
      <c r="W275" s="75">
        <v>2</v>
      </c>
      <c r="X275" s="75">
        <v>2</v>
      </c>
      <c r="Y275" s="13">
        <f t="shared" si="753"/>
        <v>7.4532668149305759E-2</v>
      </c>
      <c r="Z275" s="12"/>
      <c r="AA275" s="75"/>
      <c r="AB275" s="75"/>
      <c r="AC275" s="13" t="str">
        <f t="shared" si="754"/>
        <v/>
      </c>
      <c r="AD275" s="12"/>
      <c r="AE275" s="75"/>
      <c r="AF275" s="75"/>
      <c r="AG275" s="13" t="str">
        <f t="shared" si="755"/>
        <v/>
      </c>
      <c r="AH275" s="12"/>
      <c r="AI275" s="75"/>
      <c r="AJ275" s="75"/>
      <c r="AK275" s="13" t="str">
        <f t="shared" si="756"/>
        <v/>
      </c>
      <c r="AL275" s="12"/>
      <c r="AM275" s="75"/>
      <c r="AN275" s="75"/>
      <c r="AO275" s="13" t="str">
        <f t="shared" si="757"/>
        <v/>
      </c>
      <c r="AP275" s="12" t="str">
        <f t="shared" si="758"/>
        <v/>
      </c>
      <c r="AQ275" s="75" t="str">
        <f t="shared" si="745"/>
        <v/>
      </c>
      <c r="AR275" s="75" t="str">
        <f t="shared" si="746"/>
        <v/>
      </c>
      <c r="AS275" s="13" t="str">
        <f t="shared" si="759"/>
        <v/>
      </c>
      <c r="AT275" s="12">
        <v>13527</v>
      </c>
      <c r="AU275" s="75">
        <v>20</v>
      </c>
      <c r="AV275" s="75">
        <v>14</v>
      </c>
      <c r="AW275" s="13">
        <f t="shared" si="760"/>
        <v>0.81306725972230576</v>
      </c>
      <c r="AX275" s="12">
        <f t="shared" si="761"/>
        <v>16637</v>
      </c>
      <c r="AY275" s="83">
        <f t="shared" si="762"/>
        <v>24</v>
      </c>
      <c r="AZ275" s="83">
        <f t="shared" si="763"/>
        <v>18</v>
      </c>
      <c r="BA275" s="84">
        <f t="shared" si="764"/>
        <v>1</v>
      </c>
      <c r="BB275" s="12"/>
      <c r="BC275" s="75"/>
      <c r="BD275" s="75"/>
      <c r="BE275" s="13" t="str">
        <f t="shared" si="765"/>
        <v/>
      </c>
      <c r="BF275" s="12"/>
      <c r="BG275" s="75"/>
      <c r="BH275" s="75"/>
      <c r="BI275" s="13" t="str">
        <f t="shared" si="732"/>
        <v/>
      </c>
      <c r="BJ275" s="12"/>
      <c r="BK275" s="75"/>
      <c r="BL275" s="75"/>
      <c r="BM275" s="13" t="str">
        <f t="shared" si="766"/>
        <v/>
      </c>
      <c r="BN275" s="12"/>
      <c r="BO275" s="75"/>
      <c r="BP275" s="75"/>
      <c r="BQ275" s="13" t="str">
        <f t="shared" si="767"/>
        <v/>
      </c>
      <c r="BR275" s="12"/>
      <c r="BS275" s="75"/>
      <c r="BT275" s="75"/>
      <c r="BU275" s="13" t="str">
        <f t="shared" si="768"/>
        <v/>
      </c>
      <c r="BV275" s="12"/>
      <c r="BW275" s="75"/>
      <c r="BX275" s="75"/>
      <c r="BY275" s="13" t="str">
        <f t="shared" si="769"/>
        <v/>
      </c>
      <c r="BZ275" s="12"/>
      <c r="CA275" s="75"/>
      <c r="CB275" s="75"/>
      <c r="CC275" s="13" t="str">
        <f t="shared" si="770"/>
        <v/>
      </c>
      <c r="CD275" s="12"/>
      <c r="CE275" s="75"/>
      <c r="CF275" s="75"/>
      <c r="CG275" s="13" t="str">
        <f t="shared" si="771"/>
        <v/>
      </c>
      <c r="CH275" s="12"/>
      <c r="CI275" s="75"/>
      <c r="CJ275" s="75"/>
      <c r="CK275" s="13"/>
      <c r="CL275" s="12"/>
      <c r="CM275" s="75"/>
      <c r="CN275" s="75"/>
      <c r="CO275" s="13"/>
      <c r="CP275" s="12"/>
      <c r="CQ275" s="75"/>
      <c r="CR275" s="75"/>
      <c r="CS275" s="13" t="str">
        <f t="shared" si="772"/>
        <v/>
      </c>
      <c r="CT275" s="85">
        <f t="shared" si="773"/>
        <v>0</v>
      </c>
    </row>
    <row r="276" spans="1:98">
      <c r="A276" s="1">
        <v>413275</v>
      </c>
      <c r="B276" s="75" t="s">
        <v>2539</v>
      </c>
      <c r="C276" s="86" t="s">
        <v>1504</v>
      </c>
      <c r="D276" s="75" t="str">
        <f t="shared" si="752"/>
        <v>2022年</v>
      </c>
      <c r="E276" s="76">
        <v>44661</v>
      </c>
      <c r="F276" s="28"/>
      <c r="G276" s="28"/>
      <c r="H276" s="28">
        <v>13138</v>
      </c>
      <c r="I276" s="13" t="str">
        <f t="shared" si="717"/>
        <v/>
      </c>
      <c r="J276" s="12"/>
      <c r="K276" s="28"/>
      <c r="L276" s="27" t="str">
        <f t="shared" si="744"/>
        <v/>
      </c>
      <c r="M276" s="77" t="s">
        <v>1769</v>
      </c>
      <c r="N276" s="82"/>
      <c r="O276" s="75"/>
      <c r="P276" s="75"/>
      <c r="Q276" s="13" t="str">
        <f t="shared" si="715"/>
        <v/>
      </c>
      <c r="R276" s="12"/>
      <c r="S276" s="75"/>
      <c r="T276" s="75"/>
      <c r="U276" s="13" t="str">
        <f t="shared" si="751"/>
        <v/>
      </c>
      <c r="V276" s="12"/>
      <c r="W276" s="75"/>
      <c r="X276" s="75"/>
      <c r="Y276" s="13" t="str">
        <f t="shared" si="753"/>
        <v/>
      </c>
      <c r="Z276" s="12"/>
      <c r="AA276" s="75"/>
      <c r="AB276" s="75"/>
      <c r="AC276" s="13" t="str">
        <f t="shared" si="754"/>
        <v/>
      </c>
      <c r="AD276" s="12"/>
      <c r="AE276" s="75"/>
      <c r="AF276" s="75"/>
      <c r="AG276" s="13" t="str">
        <f t="shared" si="755"/>
        <v/>
      </c>
      <c r="AH276" s="12"/>
      <c r="AI276" s="75"/>
      <c r="AJ276" s="75"/>
      <c r="AK276" s="13" t="str">
        <f t="shared" si="756"/>
        <v/>
      </c>
      <c r="AL276" s="12"/>
      <c r="AM276" s="75"/>
      <c r="AN276" s="75"/>
      <c r="AO276" s="13" t="str">
        <f t="shared" si="757"/>
        <v/>
      </c>
      <c r="AP276" s="12" t="str">
        <f t="shared" si="758"/>
        <v/>
      </c>
      <c r="AQ276" s="75" t="str">
        <f t="shared" si="745"/>
        <v/>
      </c>
      <c r="AR276" s="75" t="str">
        <f t="shared" si="746"/>
        <v/>
      </c>
      <c r="AS276" s="13" t="str">
        <f t="shared" si="759"/>
        <v/>
      </c>
      <c r="AT276" s="12"/>
      <c r="AU276" s="75">
        <v>12</v>
      </c>
      <c r="AV276" s="75">
        <v>12</v>
      </c>
      <c r="AW276" s="13" t="str">
        <f t="shared" si="760"/>
        <v/>
      </c>
      <c r="AX276" s="12" t="str">
        <f t="shared" si="761"/>
        <v/>
      </c>
      <c r="AY276" s="83">
        <f t="shared" si="762"/>
        <v>12</v>
      </c>
      <c r="AZ276" s="83">
        <f t="shared" si="763"/>
        <v>12</v>
      </c>
      <c r="BA276" s="84" t="str">
        <f t="shared" si="764"/>
        <v/>
      </c>
      <c r="BB276" s="12"/>
      <c r="BC276" s="75"/>
      <c r="BD276" s="75"/>
      <c r="BE276" s="13" t="str">
        <f t="shared" si="765"/>
        <v/>
      </c>
      <c r="BF276" s="12"/>
      <c r="BG276" s="75"/>
      <c r="BH276" s="75"/>
      <c r="BI276" s="13" t="str">
        <f t="shared" si="732"/>
        <v/>
      </c>
      <c r="BJ276" s="12"/>
      <c r="BK276" s="75"/>
      <c r="BL276" s="75"/>
      <c r="BM276" s="13" t="str">
        <f t="shared" si="766"/>
        <v/>
      </c>
      <c r="BN276" s="12"/>
      <c r="BO276" s="75"/>
      <c r="BP276" s="75"/>
      <c r="BQ276" s="13" t="str">
        <f t="shared" si="767"/>
        <v/>
      </c>
      <c r="BR276" s="12"/>
      <c r="BS276" s="75"/>
      <c r="BT276" s="75"/>
      <c r="BU276" s="13" t="str">
        <f t="shared" si="768"/>
        <v/>
      </c>
      <c r="BV276" s="12"/>
      <c r="BW276" s="75"/>
      <c r="BX276" s="75"/>
      <c r="BY276" s="13" t="str">
        <f t="shared" si="769"/>
        <v/>
      </c>
      <c r="BZ276" s="12"/>
      <c r="CA276" s="75"/>
      <c r="CB276" s="75"/>
      <c r="CC276" s="13" t="str">
        <f t="shared" si="770"/>
        <v/>
      </c>
      <c r="CD276" s="12"/>
      <c r="CE276" s="75"/>
      <c r="CF276" s="75"/>
      <c r="CG276" s="13" t="str">
        <f t="shared" si="771"/>
        <v/>
      </c>
      <c r="CH276" s="12"/>
      <c r="CI276" s="75"/>
      <c r="CJ276" s="75"/>
      <c r="CK276" s="13"/>
      <c r="CL276" s="12"/>
      <c r="CM276" s="75"/>
      <c r="CN276" s="75"/>
      <c r="CO276" s="13"/>
      <c r="CP276" s="12"/>
      <c r="CQ276" s="75"/>
      <c r="CR276" s="75"/>
      <c r="CS276" s="13" t="str">
        <f t="shared" si="772"/>
        <v/>
      </c>
      <c r="CT276" s="85">
        <f t="shared" si="773"/>
        <v>0</v>
      </c>
    </row>
    <row r="277" spans="1:98">
      <c r="A277" s="1">
        <v>413461</v>
      </c>
      <c r="B277" s="75" t="s">
        <v>2539</v>
      </c>
      <c r="C277" s="86" t="s">
        <v>1508</v>
      </c>
      <c r="D277" s="75" t="str">
        <f t="shared" si="752"/>
        <v>2022年</v>
      </c>
      <c r="E277" s="76">
        <v>44612</v>
      </c>
      <c r="F277" s="28">
        <v>21414</v>
      </c>
      <c r="G277" s="28">
        <v>12726</v>
      </c>
      <c r="H277" s="28">
        <v>21579</v>
      </c>
      <c r="I277" s="13">
        <f t="shared" si="717"/>
        <v>0.59428411319697394</v>
      </c>
      <c r="J277" s="12">
        <v>12590</v>
      </c>
      <c r="K277" s="28">
        <v>136</v>
      </c>
      <c r="L277" s="27">
        <f t="shared" si="744"/>
        <v>12726</v>
      </c>
      <c r="M277" s="77"/>
      <c r="N277" s="82">
        <v>746</v>
      </c>
      <c r="O277" s="75">
        <v>1</v>
      </c>
      <c r="P277" s="75">
        <v>1</v>
      </c>
      <c r="Q277" s="13">
        <f t="shared" si="715"/>
        <v>5.925337569499603E-2</v>
      </c>
      <c r="R277" s="12"/>
      <c r="S277" s="75"/>
      <c r="T277" s="75"/>
      <c r="U277" s="13" t="str">
        <f t="shared" si="751"/>
        <v/>
      </c>
      <c r="V277" s="12">
        <v>397</v>
      </c>
      <c r="W277" s="75">
        <v>1</v>
      </c>
      <c r="X277" s="75">
        <v>0</v>
      </c>
      <c r="Y277" s="13">
        <f t="shared" si="753"/>
        <v>3.1532962668784748E-2</v>
      </c>
      <c r="Z277" s="12">
        <v>907</v>
      </c>
      <c r="AA277" s="75">
        <v>1</v>
      </c>
      <c r="AB277" s="75">
        <v>1</v>
      </c>
      <c r="AC277" s="13">
        <f t="shared" si="754"/>
        <v>7.2041302621127873E-2</v>
      </c>
      <c r="AD277" s="12"/>
      <c r="AE277" s="75"/>
      <c r="AF277" s="75"/>
      <c r="AG277" s="13" t="str">
        <f t="shared" si="755"/>
        <v/>
      </c>
      <c r="AH277" s="12"/>
      <c r="AI277" s="75"/>
      <c r="AJ277" s="75"/>
      <c r="AK277" s="13" t="str">
        <f t="shared" si="756"/>
        <v/>
      </c>
      <c r="AL277" s="12"/>
      <c r="AM277" s="75"/>
      <c r="AN277" s="75"/>
      <c r="AO277" s="13" t="str">
        <f t="shared" si="757"/>
        <v/>
      </c>
      <c r="AP277" s="12" t="str">
        <f t="shared" si="758"/>
        <v/>
      </c>
      <c r="AQ277" s="75" t="str">
        <f t="shared" si="745"/>
        <v/>
      </c>
      <c r="AR277" s="75" t="str">
        <f t="shared" si="746"/>
        <v/>
      </c>
      <c r="AS277" s="13" t="str">
        <f t="shared" si="759"/>
        <v/>
      </c>
      <c r="AT277" s="12">
        <v>10540</v>
      </c>
      <c r="AU277" s="75">
        <v>18</v>
      </c>
      <c r="AV277" s="75">
        <v>14</v>
      </c>
      <c r="AW277" s="13">
        <f t="shared" si="760"/>
        <v>0.83717235901509135</v>
      </c>
      <c r="AX277" s="12">
        <f t="shared" si="761"/>
        <v>12590</v>
      </c>
      <c r="AY277" s="83">
        <f t="shared" si="762"/>
        <v>21</v>
      </c>
      <c r="AZ277" s="83">
        <f t="shared" si="763"/>
        <v>16</v>
      </c>
      <c r="BA277" s="84">
        <f t="shared" si="764"/>
        <v>1</v>
      </c>
      <c r="BB277" s="12"/>
      <c r="BC277" s="75"/>
      <c r="BD277" s="75"/>
      <c r="BE277" s="13" t="str">
        <f t="shared" si="765"/>
        <v/>
      </c>
      <c r="BF277" s="12"/>
      <c r="BG277" s="75"/>
      <c r="BH277" s="75"/>
      <c r="BI277" s="13" t="str">
        <f t="shared" ref="BI277:BI296" si="774">IF(AND(BF277&lt;&gt;""),BF277/J277,"")</f>
        <v/>
      </c>
      <c r="BJ277" s="12"/>
      <c r="BK277" s="75"/>
      <c r="BL277" s="75"/>
      <c r="BM277" s="13" t="str">
        <f t="shared" si="766"/>
        <v/>
      </c>
      <c r="BN277" s="12"/>
      <c r="BO277" s="75"/>
      <c r="BP277" s="75"/>
      <c r="BQ277" s="13" t="str">
        <f t="shared" si="767"/>
        <v/>
      </c>
      <c r="BR277" s="12"/>
      <c r="BS277" s="75"/>
      <c r="BT277" s="75"/>
      <c r="BU277" s="13" t="str">
        <f t="shared" si="768"/>
        <v/>
      </c>
      <c r="BV277" s="12"/>
      <c r="BW277" s="75"/>
      <c r="BX277" s="75"/>
      <c r="BY277" s="13" t="str">
        <f t="shared" si="769"/>
        <v/>
      </c>
      <c r="BZ277" s="12"/>
      <c r="CA277" s="75"/>
      <c r="CB277" s="75"/>
      <c r="CC277" s="13" t="str">
        <f t="shared" si="770"/>
        <v/>
      </c>
      <c r="CD277" s="12"/>
      <c r="CE277" s="75"/>
      <c r="CF277" s="75"/>
      <c r="CG277" s="13" t="str">
        <f t="shared" si="771"/>
        <v/>
      </c>
      <c r="CH277" s="12"/>
      <c r="CI277" s="75"/>
      <c r="CJ277" s="75"/>
      <c r="CK277" s="13"/>
      <c r="CL277" s="12"/>
      <c r="CM277" s="75"/>
      <c r="CN277" s="75"/>
      <c r="CO277" s="13"/>
      <c r="CP277" s="12"/>
      <c r="CQ277" s="75"/>
      <c r="CR277" s="75"/>
      <c r="CS277" s="13" t="str">
        <f t="shared" si="772"/>
        <v/>
      </c>
      <c r="CT277" s="85">
        <f t="shared" si="773"/>
        <v>0</v>
      </c>
    </row>
    <row r="278" spans="1:98">
      <c r="A278" s="1">
        <v>413879</v>
      </c>
      <c r="B278" s="75" t="s">
        <v>2539</v>
      </c>
      <c r="C278" s="86" t="s">
        <v>2542</v>
      </c>
      <c r="D278" s="75" t="str">
        <f t="shared" si="752"/>
        <v>2021年</v>
      </c>
      <c r="E278" s="76">
        <v>44830</v>
      </c>
      <c r="F278" s="28"/>
      <c r="G278" s="28"/>
      <c r="H278" s="28">
        <v>4580</v>
      </c>
      <c r="I278" s="13" t="str">
        <f t="shared" si="717"/>
        <v/>
      </c>
      <c r="J278" s="12"/>
      <c r="K278" s="28"/>
      <c r="L278" s="27" t="str">
        <f t="shared" si="744"/>
        <v/>
      </c>
      <c r="M278" s="77" t="s">
        <v>1769</v>
      </c>
      <c r="N278" s="82"/>
      <c r="O278" s="75"/>
      <c r="P278" s="75"/>
      <c r="Q278" s="13" t="str">
        <f t="shared" si="715"/>
        <v/>
      </c>
      <c r="R278" s="12"/>
      <c r="S278" s="75"/>
      <c r="T278" s="75"/>
      <c r="U278" s="13" t="str">
        <f t="shared" si="751"/>
        <v/>
      </c>
      <c r="V278" s="12"/>
      <c r="W278" s="75"/>
      <c r="X278" s="75"/>
      <c r="Y278" s="13" t="str">
        <f t="shared" si="753"/>
        <v/>
      </c>
      <c r="Z278" s="12"/>
      <c r="AA278" s="75"/>
      <c r="AB278" s="75"/>
      <c r="AC278" s="13" t="str">
        <f t="shared" si="754"/>
        <v/>
      </c>
      <c r="AD278" s="12"/>
      <c r="AE278" s="75"/>
      <c r="AF278" s="75"/>
      <c r="AG278" s="13" t="str">
        <f t="shared" si="755"/>
        <v/>
      </c>
      <c r="AH278" s="12"/>
      <c r="AI278" s="75"/>
      <c r="AJ278" s="75"/>
      <c r="AK278" s="13" t="str">
        <f t="shared" si="756"/>
        <v/>
      </c>
      <c r="AL278" s="12"/>
      <c r="AM278" s="75"/>
      <c r="AN278" s="75"/>
      <c r="AO278" s="13" t="str">
        <f t="shared" si="757"/>
        <v/>
      </c>
      <c r="AP278" s="12" t="str">
        <f t="shared" si="758"/>
        <v/>
      </c>
      <c r="AQ278" s="75" t="str">
        <f t="shared" si="745"/>
        <v/>
      </c>
      <c r="AR278" s="75" t="str">
        <f t="shared" si="746"/>
        <v/>
      </c>
      <c r="AS278" s="13" t="str">
        <f t="shared" si="759"/>
        <v/>
      </c>
      <c r="AT278" s="12"/>
      <c r="AU278" s="75">
        <v>9</v>
      </c>
      <c r="AV278" s="75">
        <v>9</v>
      </c>
      <c r="AW278" s="13" t="str">
        <f t="shared" si="760"/>
        <v/>
      </c>
      <c r="AX278" s="12" t="str">
        <f t="shared" si="761"/>
        <v/>
      </c>
      <c r="AY278" s="83">
        <f t="shared" si="762"/>
        <v>9</v>
      </c>
      <c r="AZ278" s="83">
        <f t="shared" si="763"/>
        <v>9</v>
      </c>
      <c r="BA278" s="84" t="str">
        <f t="shared" si="764"/>
        <v/>
      </c>
      <c r="BB278" s="12"/>
      <c r="BC278" s="75"/>
      <c r="BD278" s="75"/>
      <c r="BE278" s="13" t="str">
        <f t="shared" si="765"/>
        <v/>
      </c>
      <c r="BF278" s="12"/>
      <c r="BG278" s="75"/>
      <c r="BH278" s="75"/>
      <c r="BI278" s="13" t="str">
        <f t="shared" si="774"/>
        <v/>
      </c>
      <c r="BJ278" s="12"/>
      <c r="BK278" s="75"/>
      <c r="BL278" s="75"/>
      <c r="BM278" s="13" t="str">
        <f t="shared" si="766"/>
        <v/>
      </c>
      <c r="BN278" s="12"/>
      <c r="BO278" s="75"/>
      <c r="BP278" s="75"/>
      <c r="BQ278" s="13" t="str">
        <f t="shared" si="767"/>
        <v/>
      </c>
      <c r="BR278" s="12"/>
      <c r="BS278" s="75"/>
      <c r="BT278" s="75"/>
      <c r="BU278" s="13" t="str">
        <f t="shared" si="768"/>
        <v/>
      </c>
      <c r="BV278" s="12"/>
      <c r="BW278" s="75"/>
      <c r="BX278" s="75"/>
      <c r="BY278" s="13" t="str">
        <f t="shared" si="769"/>
        <v/>
      </c>
      <c r="BZ278" s="12"/>
      <c r="CA278" s="75"/>
      <c r="CB278" s="75"/>
      <c r="CC278" s="13" t="str">
        <f t="shared" si="770"/>
        <v/>
      </c>
      <c r="CD278" s="12"/>
      <c r="CE278" s="75"/>
      <c r="CF278" s="75"/>
      <c r="CG278" s="13" t="str">
        <f t="shared" si="771"/>
        <v/>
      </c>
      <c r="CH278" s="12"/>
      <c r="CI278" s="75"/>
      <c r="CJ278" s="75"/>
      <c r="CK278" s="13"/>
      <c r="CL278" s="12"/>
      <c r="CM278" s="75"/>
      <c r="CN278" s="75"/>
      <c r="CO278" s="13"/>
      <c r="CP278" s="12"/>
      <c r="CQ278" s="75"/>
      <c r="CR278" s="75"/>
      <c r="CS278" s="13" t="str">
        <f t="shared" si="772"/>
        <v/>
      </c>
      <c r="CT278" s="85">
        <f t="shared" si="773"/>
        <v>0</v>
      </c>
    </row>
    <row r="279" spans="1:98">
      <c r="A279" s="1">
        <v>414018</v>
      </c>
      <c r="B279" s="75" t="s">
        <v>2539</v>
      </c>
      <c r="C279" s="86" t="s">
        <v>1509</v>
      </c>
      <c r="D279" s="75" t="str">
        <f t="shared" si="752"/>
        <v>2022年</v>
      </c>
      <c r="E279" s="76">
        <v>44661</v>
      </c>
      <c r="F279" s="28">
        <v>15935</v>
      </c>
      <c r="G279" s="28">
        <v>10744</v>
      </c>
      <c r="H279" s="28"/>
      <c r="I279" s="13">
        <f t="shared" si="717"/>
        <v>0.67423909632883594</v>
      </c>
      <c r="J279" s="12">
        <v>10581</v>
      </c>
      <c r="K279" s="28">
        <v>163</v>
      </c>
      <c r="L279" s="27">
        <f t="shared" si="744"/>
        <v>10744</v>
      </c>
      <c r="M279" s="77"/>
      <c r="N279" s="82"/>
      <c r="O279" s="75"/>
      <c r="P279" s="75"/>
      <c r="Q279" s="13" t="str">
        <f t="shared" si="715"/>
        <v/>
      </c>
      <c r="R279" s="12"/>
      <c r="S279" s="75"/>
      <c r="T279" s="75"/>
      <c r="U279" s="13" t="str">
        <f t="shared" si="751"/>
        <v/>
      </c>
      <c r="V279" s="12"/>
      <c r="W279" s="75"/>
      <c r="X279" s="75"/>
      <c r="Y279" s="13" t="str">
        <f t="shared" si="753"/>
        <v/>
      </c>
      <c r="Z279" s="12">
        <v>625</v>
      </c>
      <c r="AA279" s="75">
        <v>1</v>
      </c>
      <c r="AB279" s="75">
        <v>1</v>
      </c>
      <c r="AC279" s="13">
        <f t="shared" si="754"/>
        <v>5.9068141007466213E-2</v>
      </c>
      <c r="AD279" s="12"/>
      <c r="AE279" s="75"/>
      <c r="AF279" s="75"/>
      <c r="AG279" s="13" t="str">
        <f t="shared" si="755"/>
        <v/>
      </c>
      <c r="AH279" s="12"/>
      <c r="AI279" s="75"/>
      <c r="AJ279" s="75"/>
      <c r="AK279" s="13" t="str">
        <f t="shared" si="756"/>
        <v/>
      </c>
      <c r="AL279" s="12"/>
      <c r="AM279" s="75"/>
      <c r="AN279" s="75"/>
      <c r="AO279" s="13" t="str">
        <f t="shared" si="757"/>
        <v/>
      </c>
      <c r="AP279" s="12" t="str">
        <f t="shared" si="758"/>
        <v/>
      </c>
      <c r="AQ279" s="75" t="str">
        <f t="shared" si="745"/>
        <v/>
      </c>
      <c r="AR279" s="75" t="str">
        <f t="shared" si="746"/>
        <v/>
      </c>
      <c r="AS279" s="13" t="str">
        <f t="shared" si="759"/>
        <v/>
      </c>
      <c r="AT279" s="12">
        <v>9956</v>
      </c>
      <c r="AU279" s="75">
        <v>16</v>
      </c>
      <c r="AV279" s="75">
        <v>15</v>
      </c>
      <c r="AW279" s="13">
        <f t="shared" si="760"/>
        <v>0.94093185899253373</v>
      </c>
      <c r="AX279" s="12">
        <f t="shared" si="761"/>
        <v>10581</v>
      </c>
      <c r="AY279" s="83">
        <f t="shared" si="762"/>
        <v>17</v>
      </c>
      <c r="AZ279" s="83">
        <f t="shared" si="763"/>
        <v>16</v>
      </c>
      <c r="BA279" s="84">
        <f t="shared" si="764"/>
        <v>1</v>
      </c>
      <c r="BB279" s="12"/>
      <c r="BC279" s="75"/>
      <c r="BD279" s="75"/>
      <c r="BE279" s="13" t="str">
        <f t="shared" si="765"/>
        <v/>
      </c>
      <c r="BF279" s="12"/>
      <c r="BG279" s="75"/>
      <c r="BH279" s="75"/>
      <c r="BI279" s="13" t="str">
        <f t="shared" si="774"/>
        <v/>
      </c>
      <c r="BJ279" s="12"/>
      <c r="BK279" s="75"/>
      <c r="BL279" s="75"/>
      <c r="BM279" s="13" t="str">
        <f t="shared" si="766"/>
        <v/>
      </c>
      <c r="BN279" s="12"/>
      <c r="BO279" s="75"/>
      <c r="BP279" s="75"/>
      <c r="BQ279" s="13" t="str">
        <f t="shared" si="767"/>
        <v/>
      </c>
      <c r="BR279" s="12"/>
      <c r="BS279" s="75"/>
      <c r="BT279" s="75"/>
      <c r="BU279" s="13" t="str">
        <f t="shared" si="768"/>
        <v/>
      </c>
      <c r="BV279" s="12"/>
      <c r="BW279" s="75"/>
      <c r="BX279" s="75"/>
      <c r="BY279" s="13" t="str">
        <f t="shared" si="769"/>
        <v/>
      </c>
      <c r="BZ279" s="12"/>
      <c r="CA279" s="75"/>
      <c r="CB279" s="75"/>
      <c r="CC279" s="13" t="str">
        <f t="shared" si="770"/>
        <v/>
      </c>
      <c r="CD279" s="12"/>
      <c r="CE279" s="75"/>
      <c r="CF279" s="75"/>
      <c r="CG279" s="13" t="str">
        <f t="shared" si="771"/>
        <v/>
      </c>
      <c r="CH279" s="12"/>
      <c r="CI279" s="75"/>
      <c r="CJ279" s="75"/>
      <c r="CK279" s="13"/>
      <c r="CL279" s="12"/>
      <c r="CM279" s="75"/>
      <c r="CN279" s="75"/>
      <c r="CO279" s="13"/>
      <c r="CP279" s="12"/>
      <c r="CQ279" s="75"/>
      <c r="CR279" s="75"/>
      <c r="CS279" s="13" t="str">
        <f t="shared" si="772"/>
        <v/>
      </c>
      <c r="CT279" s="85">
        <f t="shared" si="773"/>
        <v>0</v>
      </c>
    </row>
    <row r="280" spans="1:98">
      <c r="A280" s="1">
        <v>422070</v>
      </c>
      <c r="B280" s="75" t="s">
        <v>2545</v>
      </c>
      <c r="C280" s="86" t="s">
        <v>1517</v>
      </c>
      <c r="D280" s="75" t="str">
        <f t="shared" si="752"/>
        <v>2021年</v>
      </c>
      <c r="E280" s="76">
        <v>44851</v>
      </c>
      <c r="F280" s="28">
        <v>25499</v>
      </c>
      <c r="G280" s="28">
        <v>19144</v>
      </c>
      <c r="H280" s="28"/>
      <c r="I280" s="13">
        <f t="shared" ref="I280:I296" si="775">IF(AND(F280&lt;&gt;"",G280&lt;&gt;""),G280/F280,"")</f>
        <v>0.75077454017804623</v>
      </c>
      <c r="J280" s="12">
        <v>18922.998</v>
      </c>
      <c r="K280" s="28">
        <v>221</v>
      </c>
      <c r="L280" s="27">
        <f t="shared" si="744"/>
        <v>19143.998</v>
      </c>
      <c r="M280" s="77"/>
      <c r="N280" s="82">
        <v>1301</v>
      </c>
      <c r="O280" s="75">
        <v>1</v>
      </c>
      <c r="P280" s="75">
        <v>1</v>
      </c>
      <c r="Q280" s="13">
        <f t="shared" si="715"/>
        <v>6.8752319267803133E-2</v>
      </c>
      <c r="R280" s="12"/>
      <c r="S280" s="75"/>
      <c r="T280" s="75"/>
      <c r="U280" s="13" t="str">
        <f t="shared" si="751"/>
        <v/>
      </c>
      <c r="V280" s="12">
        <v>559</v>
      </c>
      <c r="W280" s="75">
        <v>1</v>
      </c>
      <c r="X280" s="75">
        <v>0</v>
      </c>
      <c r="Y280" s="13">
        <f t="shared" si="753"/>
        <v>2.9540773613145232E-2</v>
      </c>
      <c r="Z280" s="12"/>
      <c r="AA280" s="75"/>
      <c r="AB280" s="75"/>
      <c r="AC280" s="13" t="str">
        <f t="shared" si="754"/>
        <v/>
      </c>
      <c r="AD280" s="12">
        <v>441</v>
      </c>
      <c r="AE280" s="75">
        <v>1</v>
      </c>
      <c r="AF280" s="75">
        <v>0</v>
      </c>
      <c r="AG280" s="13">
        <f t="shared" si="755"/>
        <v>2.3304975247579691E-2</v>
      </c>
      <c r="AH280" s="12"/>
      <c r="AI280" s="75"/>
      <c r="AJ280" s="75"/>
      <c r="AK280" s="13" t="str">
        <f t="shared" si="756"/>
        <v/>
      </c>
      <c r="AL280" s="12"/>
      <c r="AM280" s="75"/>
      <c r="AN280" s="75"/>
      <c r="AO280" s="13" t="str">
        <f t="shared" si="757"/>
        <v/>
      </c>
      <c r="AP280" s="12" t="str">
        <f t="shared" si="758"/>
        <v/>
      </c>
      <c r="AQ280" s="75" t="str">
        <f t="shared" si="745"/>
        <v/>
      </c>
      <c r="AR280" s="75" t="str">
        <f t="shared" si="746"/>
        <v/>
      </c>
      <c r="AS280" s="13" t="str">
        <f t="shared" si="759"/>
        <v/>
      </c>
      <c r="AT280" s="12">
        <v>16621.998</v>
      </c>
      <c r="AU280" s="75">
        <v>17</v>
      </c>
      <c r="AV280" s="75">
        <v>17</v>
      </c>
      <c r="AW280" s="13">
        <f t="shared" si="760"/>
        <v>0.87840193187147197</v>
      </c>
      <c r="AX280" s="12">
        <f t="shared" si="761"/>
        <v>18922.998</v>
      </c>
      <c r="AY280" s="83">
        <f t="shared" si="762"/>
        <v>20</v>
      </c>
      <c r="AZ280" s="83">
        <f t="shared" si="763"/>
        <v>18</v>
      </c>
      <c r="BA280" s="84">
        <f t="shared" si="764"/>
        <v>1</v>
      </c>
      <c r="BB280" s="12"/>
      <c r="BC280" s="75"/>
      <c r="BD280" s="75"/>
      <c r="BE280" s="13" t="str">
        <f t="shared" si="765"/>
        <v/>
      </c>
      <c r="BF280" s="12"/>
      <c r="BG280" s="75"/>
      <c r="BH280" s="75"/>
      <c r="BI280" s="13" t="str">
        <f t="shared" si="774"/>
        <v/>
      </c>
      <c r="BJ280" s="12"/>
      <c r="BK280" s="75"/>
      <c r="BL280" s="75"/>
      <c r="BM280" s="13" t="str">
        <f t="shared" si="766"/>
        <v/>
      </c>
      <c r="BN280" s="12"/>
      <c r="BO280" s="75"/>
      <c r="BP280" s="75"/>
      <c r="BQ280" s="13" t="str">
        <f t="shared" si="767"/>
        <v/>
      </c>
      <c r="BR280" s="12"/>
      <c r="BS280" s="75"/>
      <c r="BT280" s="75"/>
      <c r="BU280" s="13" t="str">
        <f t="shared" si="768"/>
        <v/>
      </c>
      <c r="BV280" s="12"/>
      <c r="BW280" s="75"/>
      <c r="BX280" s="75"/>
      <c r="BY280" s="13" t="str">
        <f t="shared" si="769"/>
        <v/>
      </c>
      <c r="BZ280" s="12"/>
      <c r="CA280" s="75"/>
      <c r="CB280" s="75"/>
      <c r="CC280" s="13" t="str">
        <f t="shared" si="770"/>
        <v/>
      </c>
      <c r="CD280" s="12"/>
      <c r="CE280" s="75"/>
      <c r="CF280" s="75"/>
      <c r="CG280" s="13" t="str">
        <f t="shared" si="771"/>
        <v/>
      </c>
      <c r="CH280" s="12"/>
      <c r="CI280" s="75"/>
      <c r="CJ280" s="75"/>
      <c r="CK280" s="13"/>
      <c r="CL280" s="12"/>
      <c r="CM280" s="75"/>
      <c r="CN280" s="75"/>
      <c r="CO280" s="13"/>
      <c r="CP280" s="12"/>
      <c r="CQ280" s="75"/>
      <c r="CR280" s="75"/>
      <c r="CS280" s="13" t="str">
        <f t="shared" si="772"/>
        <v/>
      </c>
      <c r="CT280" s="85">
        <f t="shared" si="773"/>
        <v>0</v>
      </c>
    </row>
    <row r="281" spans="1:98">
      <c r="A281" s="1">
        <v>422088</v>
      </c>
      <c r="B281" s="75" t="s">
        <v>2545</v>
      </c>
      <c r="C281" s="86" t="s">
        <v>1519</v>
      </c>
      <c r="D281" s="75" t="str">
        <f t="shared" si="752"/>
        <v>2022年</v>
      </c>
      <c r="E281" s="76">
        <v>44591</v>
      </c>
      <c r="F281" s="28">
        <v>18239</v>
      </c>
      <c r="G281" s="28">
        <v>12572</v>
      </c>
      <c r="H281" s="28"/>
      <c r="I281" s="13">
        <f t="shared" si="775"/>
        <v>0.68929217610614613</v>
      </c>
      <c r="J281" s="12">
        <v>12452</v>
      </c>
      <c r="K281" s="28">
        <v>120</v>
      </c>
      <c r="L281" s="27">
        <f t="shared" si="744"/>
        <v>12572</v>
      </c>
      <c r="M281" s="77"/>
      <c r="N281" s="82"/>
      <c r="O281" s="75"/>
      <c r="P281" s="75"/>
      <c r="Q281" s="13" t="str">
        <f t="shared" si="715"/>
        <v/>
      </c>
      <c r="R281" s="12"/>
      <c r="S281" s="75"/>
      <c r="T281" s="75"/>
      <c r="U281" s="13" t="str">
        <f t="shared" si="751"/>
        <v/>
      </c>
      <c r="V281" s="12">
        <v>461</v>
      </c>
      <c r="W281" s="75">
        <v>1</v>
      </c>
      <c r="X281" s="75">
        <v>0</v>
      </c>
      <c r="Y281" s="13">
        <f t="shared" si="753"/>
        <v>3.7022165114037907E-2</v>
      </c>
      <c r="Z281" s="12">
        <v>696</v>
      </c>
      <c r="AA281" s="75">
        <v>1</v>
      </c>
      <c r="AB281" s="75">
        <v>1</v>
      </c>
      <c r="AC281" s="13">
        <f t="shared" si="754"/>
        <v>5.5894635399935756E-2</v>
      </c>
      <c r="AD281" s="12"/>
      <c r="AE281" s="75"/>
      <c r="AF281" s="75"/>
      <c r="AG281" s="13" t="str">
        <f t="shared" si="755"/>
        <v/>
      </c>
      <c r="AH281" s="12"/>
      <c r="AI281" s="75"/>
      <c r="AJ281" s="75"/>
      <c r="AK281" s="13" t="str">
        <f t="shared" si="756"/>
        <v/>
      </c>
      <c r="AL281" s="12"/>
      <c r="AM281" s="75"/>
      <c r="AN281" s="75"/>
      <c r="AO281" s="13" t="str">
        <f t="shared" si="757"/>
        <v/>
      </c>
      <c r="AP281" s="12" t="str">
        <f t="shared" si="758"/>
        <v/>
      </c>
      <c r="AQ281" s="75" t="str">
        <f t="shared" si="745"/>
        <v/>
      </c>
      <c r="AR281" s="75" t="str">
        <f t="shared" si="746"/>
        <v/>
      </c>
      <c r="AS281" s="13" t="str">
        <f t="shared" si="759"/>
        <v/>
      </c>
      <c r="AT281" s="12">
        <v>11295</v>
      </c>
      <c r="AU281" s="75">
        <v>19</v>
      </c>
      <c r="AV281" s="75">
        <v>15</v>
      </c>
      <c r="AW281" s="13">
        <f t="shared" si="760"/>
        <v>0.90708319948602634</v>
      </c>
      <c r="AX281" s="12">
        <f t="shared" si="761"/>
        <v>12452</v>
      </c>
      <c r="AY281" s="83">
        <f t="shared" si="762"/>
        <v>21</v>
      </c>
      <c r="AZ281" s="83">
        <f t="shared" si="763"/>
        <v>16</v>
      </c>
      <c r="BA281" s="84">
        <f t="shared" si="764"/>
        <v>1</v>
      </c>
      <c r="BB281" s="12"/>
      <c r="BC281" s="75"/>
      <c r="BD281" s="75"/>
      <c r="BE281" s="13" t="str">
        <f t="shared" si="765"/>
        <v/>
      </c>
      <c r="BF281" s="12"/>
      <c r="BG281" s="75"/>
      <c r="BH281" s="75"/>
      <c r="BI281" s="13" t="str">
        <f t="shared" si="774"/>
        <v/>
      </c>
      <c r="BJ281" s="12"/>
      <c r="BK281" s="75"/>
      <c r="BL281" s="75"/>
      <c r="BM281" s="13" t="str">
        <f t="shared" si="766"/>
        <v/>
      </c>
      <c r="BN281" s="12"/>
      <c r="BO281" s="75"/>
      <c r="BP281" s="75"/>
      <c r="BQ281" s="13" t="str">
        <f t="shared" si="767"/>
        <v/>
      </c>
      <c r="BR281" s="12"/>
      <c r="BS281" s="75"/>
      <c r="BT281" s="75"/>
      <c r="BU281" s="13" t="str">
        <f t="shared" si="768"/>
        <v/>
      </c>
      <c r="BV281" s="12"/>
      <c r="BW281" s="75"/>
      <c r="BX281" s="75"/>
      <c r="BY281" s="13" t="str">
        <f t="shared" si="769"/>
        <v/>
      </c>
      <c r="BZ281" s="12"/>
      <c r="CA281" s="75"/>
      <c r="CB281" s="75"/>
      <c r="CC281" s="13" t="str">
        <f t="shared" si="770"/>
        <v/>
      </c>
      <c r="CD281" s="12"/>
      <c r="CE281" s="75"/>
      <c r="CF281" s="75"/>
      <c r="CG281" s="13" t="str">
        <f t="shared" si="771"/>
        <v/>
      </c>
      <c r="CH281" s="12"/>
      <c r="CI281" s="75"/>
      <c r="CJ281" s="75"/>
      <c r="CK281" s="13"/>
      <c r="CL281" s="12"/>
      <c r="CM281" s="75"/>
      <c r="CN281" s="75"/>
      <c r="CO281" s="13"/>
      <c r="CP281" s="12"/>
      <c r="CQ281" s="75"/>
      <c r="CR281" s="75"/>
      <c r="CS281" s="13" t="str">
        <f t="shared" si="772"/>
        <v/>
      </c>
      <c r="CT281" s="85">
        <f t="shared" si="773"/>
        <v>0</v>
      </c>
    </row>
    <row r="282" spans="1:98">
      <c r="A282" s="1">
        <v>422096</v>
      </c>
      <c r="B282" s="75" t="s">
        <v>2545</v>
      </c>
      <c r="C282" s="86" t="s">
        <v>1520</v>
      </c>
      <c r="D282" s="75" t="str">
        <f t="shared" si="752"/>
        <v>2021年</v>
      </c>
      <c r="E282" s="76">
        <v>44697</v>
      </c>
      <c r="F282" s="28">
        <v>24513</v>
      </c>
      <c r="G282" s="28">
        <v>18599</v>
      </c>
      <c r="H282" s="28">
        <v>25267</v>
      </c>
      <c r="I282" s="13">
        <f t="shared" si="775"/>
        <v>0.75874026027006081</v>
      </c>
      <c r="J282" s="12">
        <v>18372</v>
      </c>
      <c r="K282" s="28">
        <v>226</v>
      </c>
      <c r="L282" s="27">
        <f t="shared" si="744"/>
        <v>18598</v>
      </c>
      <c r="M282" s="77"/>
      <c r="N282" s="82">
        <v>4360</v>
      </c>
      <c r="O282" s="75">
        <v>6</v>
      </c>
      <c r="P282" s="75">
        <v>4</v>
      </c>
      <c r="Q282" s="13">
        <f t="shared" si="715"/>
        <v>0.23731765730459395</v>
      </c>
      <c r="R282" s="12"/>
      <c r="S282" s="75"/>
      <c r="T282" s="75"/>
      <c r="U282" s="13" t="str">
        <f t="shared" si="751"/>
        <v/>
      </c>
      <c r="V282" s="12"/>
      <c r="W282" s="75"/>
      <c r="X282" s="75"/>
      <c r="Y282" s="13" t="str">
        <f t="shared" si="753"/>
        <v/>
      </c>
      <c r="Z282" s="12">
        <v>1117</v>
      </c>
      <c r="AA282" s="75">
        <v>1</v>
      </c>
      <c r="AB282" s="75">
        <v>1</v>
      </c>
      <c r="AC282" s="13">
        <f t="shared" si="754"/>
        <v>6.0799042020465925E-2</v>
      </c>
      <c r="AD282" s="12"/>
      <c r="AE282" s="75"/>
      <c r="AF282" s="75"/>
      <c r="AG282" s="13" t="str">
        <f t="shared" si="755"/>
        <v/>
      </c>
      <c r="AH282" s="12"/>
      <c r="AI282" s="75"/>
      <c r="AJ282" s="75"/>
      <c r="AK282" s="13" t="str">
        <f t="shared" si="756"/>
        <v/>
      </c>
      <c r="AL282" s="12"/>
      <c r="AM282" s="75"/>
      <c r="AN282" s="75"/>
      <c r="AO282" s="13" t="str">
        <f t="shared" si="757"/>
        <v/>
      </c>
      <c r="AP282" s="12" t="str">
        <f t="shared" si="758"/>
        <v/>
      </c>
      <c r="AQ282" s="75" t="str">
        <f t="shared" si="745"/>
        <v/>
      </c>
      <c r="AR282" s="75" t="str">
        <f t="shared" si="746"/>
        <v/>
      </c>
      <c r="AS282" s="13" t="str">
        <f t="shared" si="759"/>
        <v/>
      </c>
      <c r="AT282" s="12">
        <v>12895</v>
      </c>
      <c r="AU282" s="75">
        <v>16</v>
      </c>
      <c r="AV282" s="75">
        <v>14</v>
      </c>
      <c r="AW282" s="13">
        <f t="shared" si="760"/>
        <v>0.70188330067494009</v>
      </c>
      <c r="AX282" s="12">
        <f t="shared" si="761"/>
        <v>18372</v>
      </c>
      <c r="AY282" s="83">
        <f t="shared" si="762"/>
        <v>23</v>
      </c>
      <c r="AZ282" s="83">
        <f t="shared" si="763"/>
        <v>19</v>
      </c>
      <c r="BA282" s="84">
        <f t="shared" si="764"/>
        <v>1</v>
      </c>
      <c r="BB282" s="12"/>
      <c r="BC282" s="75"/>
      <c r="BD282" s="75"/>
      <c r="BE282" s="13" t="str">
        <f t="shared" si="765"/>
        <v/>
      </c>
      <c r="BF282" s="12"/>
      <c r="BG282" s="75"/>
      <c r="BH282" s="75"/>
      <c r="BI282" s="13" t="str">
        <f t="shared" si="774"/>
        <v/>
      </c>
      <c r="BJ282" s="12"/>
      <c r="BK282" s="75"/>
      <c r="BL282" s="75"/>
      <c r="BM282" s="13" t="str">
        <f t="shared" si="766"/>
        <v/>
      </c>
      <c r="BN282" s="12"/>
      <c r="BO282" s="75"/>
      <c r="BP282" s="75"/>
      <c r="BQ282" s="13" t="str">
        <f t="shared" si="767"/>
        <v/>
      </c>
      <c r="BR282" s="12"/>
      <c r="BS282" s="75"/>
      <c r="BT282" s="75"/>
      <c r="BU282" s="13" t="str">
        <f t="shared" si="768"/>
        <v/>
      </c>
      <c r="BV282" s="12"/>
      <c r="BW282" s="75"/>
      <c r="BX282" s="75"/>
      <c r="BY282" s="13" t="str">
        <f t="shared" si="769"/>
        <v/>
      </c>
      <c r="BZ282" s="12"/>
      <c r="CA282" s="75"/>
      <c r="CB282" s="75"/>
      <c r="CC282" s="13" t="str">
        <f t="shared" si="770"/>
        <v/>
      </c>
      <c r="CD282" s="12"/>
      <c r="CE282" s="75"/>
      <c r="CF282" s="75"/>
      <c r="CG282" s="13" t="str">
        <f t="shared" si="771"/>
        <v/>
      </c>
      <c r="CH282" s="12"/>
      <c r="CI282" s="75"/>
      <c r="CJ282" s="75"/>
      <c r="CK282" s="13"/>
      <c r="CL282" s="12"/>
      <c r="CM282" s="75"/>
      <c r="CN282" s="75"/>
      <c r="CO282" s="13"/>
      <c r="CP282" s="12"/>
      <c r="CQ282" s="75"/>
      <c r="CR282" s="75"/>
      <c r="CS282" s="13" t="str">
        <f t="shared" si="772"/>
        <v/>
      </c>
      <c r="CT282" s="85">
        <f t="shared" si="773"/>
        <v>0</v>
      </c>
    </row>
    <row r="283" spans="1:98">
      <c r="A283" s="1">
        <v>422100</v>
      </c>
      <c r="B283" s="75" t="s">
        <v>2545</v>
      </c>
      <c r="C283" s="86" t="s">
        <v>1521</v>
      </c>
      <c r="D283" s="75" t="str">
        <f t="shared" si="752"/>
        <v>2021年</v>
      </c>
      <c r="E283" s="76">
        <v>44774</v>
      </c>
      <c r="F283" s="28">
        <v>21532</v>
      </c>
      <c r="G283" s="28">
        <v>16238</v>
      </c>
      <c r="H283" s="28">
        <v>21911</v>
      </c>
      <c r="I283" s="13">
        <f t="shared" si="775"/>
        <v>0.75413338287200449</v>
      </c>
      <c r="J283" s="12">
        <v>16128</v>
      </c>
      <c r="K283" s="28">
        <v>109</v>
      </c>
      <c r="L283" s="27">
        <f t="shared" si="744"/>
        <v>16237</v>
      </c>
      <c r="M283" s="77"/>
      <c r="N283" s="82">
        <v>3873</v>
      </c>
      <c r="O283" s="75">
        <v>5</v>
      </c>
      <c r="P283" s="75">
        <v>5</v>
      </c>
      <c r="Q283" s="13">
        <f t="shared" si="715"/>
        <v>0.24014136904761904</v>
      </c>
      <c r="R283" s="12"/>
      <c r="S283" s="75"/>
      <c r="T283" s="75"/>
      <c r="U283" s="13" t="str">
        <f t="shared" si="751"/>
        <v/>
      </c>
      <c r="V283" s="12">
        <v>764</v>
      </c>
      <c r="W283" s="75">
        <v>1</v>
      </c>
      <c r="X283" s="75">
        <v>1</v>
      </c>
      <c r="Y283" s="13">
        <f t="shared" si="753"/>
        <v>4.7371031746031744E-2</v>
      </c>
      <c r="Z283" s="12">
        <v>725</v>
      </c>
      <c r="AA283" s="75">
        <v>1</v>
      </c>
      <c r="AB283" s="75">
        <v>1</v>
      </c>
      <c r="AC283" s="13">
        <f t="shared" si="754"/>
        <v>4.4952876984126984E-2</v>
      </c>
      <c r="AD283" s="12"/>
      <c r="AE283" s="75"/>
      <c r="AF283" s="75"/>
      <c r="AG283" s="13" t="str">
        <f t="shared" si="755"/>
        <v/>
      </c>
      <c r="AH283" s="12"/>
      <c r="AI283" s="75"/>
      <c r="AJ283" s="75"/>
      <c r="AK283" s="13" t="str">
        <f t="shared" si="756"/>
        <v/>
      </c>
      <c r="AL283" s="12"/>
      <c r="AM283" s="75"/>
      <c r="AN283" s="75"/>
      <c r="AO283" s="13" t="str">
        <f t="shared" si="757"/>
        <v/>
      </c>
      <c r="AP283" s="12" t="str">
        <f t="shared" si="758"/>
        <v/>
      </c>
      <c r="AQ283" s="75" t="str">
        <f t="shared" si="745"/>
        <v/>
      </c>
      <c r="AR283" s="75" t="str">
        <f t="shared" si="746"/>
        <v/>
      </c>
      <c r="AS283" s="13" t="str">
        <f t="shared" si="759"/>
        <v/>
      </c>
      <c r="AT283" s="12">
        <v>10766</v>
      </c>
      <c r="AU283" s="75">
        <v>14</v>
      </c>
      <c r="AV283" s="75">
        <v>9</v>
      </c>
      <c r="AW283" s="13">
        <f t="shared" si="760"/>
        <v>0.66753472222222221</v>
      </c>
      <c r="AX283" s="12">
        <f t="shared" si="761"/>
        <v>16128</v>
      </c>
      <c r="AY283" s="83">
        <f t="shared" si="762"/>
        <v>21</v>
      </c>
      <c r="AZ283" s="83">
        <f t="shared" si="763"/>
        <v>16</v>
      </c>
      <c r="BA283" s="84">
        <f t="shared" si="764"/>
        <v>1</v>
      </c>
      <c r="BB283" s="12"/>
      <c r="BC283" s="75"/>
      <c r="BD283" s="75"/>
      <c r="BE283" s="13" t="str">
        <f t="shared" si="765"/>
        <v/>
      </c>
      <c r="BF283" s="12"/>
      <c r="BG283" s="75"/>
      <c r="BH283" s="75"/>
      <c r="BI283" s="13" t="str">
        <f t="shared" si="774"/>
        <v/>
      </c>
      <c r="BJ283" s="12"/>
      <c r="BK283" s="75"/>
      <c r="BL283" s="75"/>
      <c r="BM283" s="13" t="str">
        <f t="shared" si="766"/>
        <v/>
      </c>
      <c r="BN283" s="12"/>
      <c r="BO283" s="75"/>
      <c r="BP283" s="75"/>
      <c r="BQ283" s="13" t="str">
        <f t="shared" si="767"/>
        <v/>
      </c>
      <c r="BR283" s="12"/>
      <c r="BS283" s="75"/>
      <c r="BT283" s="75"/>
      <c r="BU283" s="13" t="str">
        <f t="shared" si="768"/>
        <v/>
      </c>
      <c r="BV283" s="12"/>
      <c r="BW283" s="75"/>
      <c r="BX283" s="75"/>
      <c r="BY283" s="13" t="str">
        <f t="shared" si="769"/>
        <v/>
      </c>
      <c r="BZ283" s="12"/>
      <c r="CA283" s="75"/>
      <c r="CB283" s="75"/>
      <c r="CC283" s="13" t="str">
        <f t="shared" si="770"/>
        <v/>
      </c>
      <c r="CD283" s="12"/>
      <c r="CE283" s="75"/>
      <c r="CF283" s="75"/>
      <c r="CG283" s="13" t="str">
        <f t="shared" si="771"/>
        <v/>
      </c>
      <c r="CH283" s="12"/>
      <c r="CI283" s="75"/>
      <c r="CJ283" s="75"/>
      <c r="CK283" s="13"/>
      <c r="CL283" s="12"/>
      <c r="CM283" s="75"/>
      <c r="CN283" s="75"/>
      <c r="CO283" s="13"/>
      <c r="CP283" s="12"/>
      <c r="CQ283" s="75"/>
      <c r="CR283" s="75"/>
      <c r="CS283" s="13" t="str">
        <f t="shared" si="772"/>
        <v/>
      </c>
      <c r="CT283" s="85">
        <f t="shared" si="773"/>
        <v>0</v>
      </c>
    </row>
    <row r="284" spans="1:98">
      <c r="A284" s="1">
        <v>422134</v>
      </c>
      <c r="B284" s="75" t="s">
        <v>2545</v>
      </c>
      <c r="C284" s="86" t="s">
        <v>1524</v>
      </c>
      <c r="D284" s="75" t="str">
        <f t="shared" si="752"/>
        <v>2021年</v>
      </c>
      <c r="E284" s="76">
        <v>44865</v>
      </c>
      <c r="F284" s="28">
        <v>35450</v>
      </c>
      <c r="G284" s="28">
        <v>23247</v>
      </c>
      <c r="H284" s="28"/>
      <c r="I284" s="13">
        <f t="shared" si="775"/>
        <v>0.65576868829337098</v>
      </c>
      <c r="J284" s="12">
        <v>22898</v>
      </c>
      <c r="K284" s="28">
        <v>349</v>
      </c>
      <c r="L284" s="27">
        <f t="shared" si="744"/>
        <v>23247</v>
      </c>
      <c r="M284" s="77"/>
      <c r="N284" s="82"/>
      <c r="O284" s="75"/>
      <c r="P284" s="75"/>
      <c r="Q284" s="13" t="str">
        <f t="shared" si="715"/>
        <v/>
      </c>
      <c r="R284" s="12"/>
      <c r="S284" s="75"/>
      <c r="T284" s="75"/>
      <c r="U284" s="13" t="str">
        <f t="shared" si="751"/>
        <v/>
      </c>
      <c r="V284" s="12">
        <v>2301.6779999999999</v>
      </c>
      <c r="W284" s="75">
        <v>2</v>
      </c>
      <c r="X284" s="75">
        <v>2</v>
      </c>
      <c r="Y284" s="13">
        <f t="shared" si="753"/>
        <v>0.10051873526072146</v>
      </c>
      <c r="Z284" s="12">
        <v>1628</v>
      </c>
      <c r="AA284" s="75">
        <v>1</v>
      </c>
      <c r="AB284" s="75">
        <v>1</v>
      </c>
      <c r="AC284" s="13">
        <f t="shared" si="754"/>
        <v>7.1097912481439429E-2</v>
      </c>
      <c r="AD284" s="12"/>
      <c r="AE284" s="75"/>
      <c r="AF284" s="75"/>
      <c r="AG284" s="13" t="str">
        <f t="shared" si="755"/>
        <v/>
      </c>
      <c r="AH284" s="12"/>
      <c r="AI284" s="75"/>
      <c r="AJ284" s="75"/>
      <c r="AK284" s="13" t="str">
        <f t="shared" si="756"/>
        <v/>
      </c>
      <c r="AL284" s="12"/>
      <c r="AM284" s="75"/>
      <c r="AN284" s="75"/>
      <c r="AO284" s="13" t="str">
        <f t="shared" si="757"/>
        <v/>
      </c>
      <c r="AP284" s="12" t="str">
        <f t="shared" si="758"/>
        <v/>
      </c>
      <c r="AQ284" s="75" t="str">
        <f t="shared" si="745"/>
        <v/>
      </c>
      <c r="AR284" s="75" t="str">
        <f t="shared" si="746"/>
        <v/>
      </c>
      <c r="AS284" s="13" t="str">
        <f t="shared" si="759"/>
        <v/>
      </c>
      <c r="AT284" s="12">
        <v>18968.321</v>
      </c>
      <c r="AU284" s="75">
        <v>17</v>
      </c>
      <c r="AV284" s="75">
        <v>16</v>
      </c>
      <c r="AW284" s="13">
        <f t="shared" si="760"/>
        <v>0.8283833085859027</v>
      </c>
      <c r="AX284" s="12">
        <f t="shared" si="761"/>
        <v>22897.999</v>
      </c>
      <c r="AY284" s="83">
        <f t="shared" si="762"/>
        <v>20</v>
      </c>
      <c r="AZ284" s="83">
        <f t="shared" si="763"/>
        <v>19</v>
      </c>
      <c r="BA284" s="84">
        <f t="shared" si="764"/>
        <v>0.9999999563280636</v>
      </c>
      <c r="BB284" s="12"/>
      <c r="BC284" s="75"/>
      <c r="BD284" s="75"/>
      <c r="BE284" s="13" t="str">
        <f t="shared" si="765"/>
        <v/>
      </c>
      <c r="BF284" s="12"/>
      <c r="BG284" s="75"/>
      <c r="BH284" s="75"/>
      <c r="BI284" s="13" t="str">
        <f t="shared" si="774"/>
        <v/>
      </c>
      <c r="BJ284" s="12"/>
      <c r="BK284" s="75"/>
      <c r="BL284" s="75"/>
      <c r="BM284" s="13" t="str">
        <f t="shared" si="766"/>
        <v/>
      </c>
      <c r="BN284" s="12"/>
      <c r="BO284" s="75"/>
      <c r="BP284" s="75"/>
      <c r="BQ284" s="13" t="str">
        <f t="shared" si="767"/>
        <v/>
      </c>
      <c r="BR284" s="12"/>
      <c r="BS284" s="75"/>
      <c r="BT284" s="75"/>
      <c r="BU284" s="13" t="str">
        <f t="shared" si="768"/>
        <v/>
      </c>
      <c r="BV284" s="12"/>
      <c r="BW284" s="75"/>
      <c r="BX284" s="75"/>
      <c r="BY284" s="13" t="str">
        <f t="shared" si="769"/>
        <v/>
      </c>
      <c r="BZ284" s="12"/>
      <c r="CA284" s="75"/>
      <c r="CB284" s="75"/>
      <c r="CC284" s="13" t="str">
        <f t="shared" si="770"/>
        <v/>
      </c>
      <c r="CD284" s="12"/>
      <c r="CE284" s="75"/>
      <c r="CF284" s="75"/>
      <c r="CG284" s="13" t="str">
        <f t="shared" si="771"/>
        <v/>
      </c>
      <c r="CH284" s="12"/>
      <c r="CI284" s="75"/>
      <c r="CJ284" s="75"/>
      <c r="CK284" s="13"/>
      <c r="CL284" s="12"/>
      <c r="CM284" s="75"/>
      <c r="CN284" s="75"/>
      <c r="CO284" s="13"/>
      <c r="CP284" s="12"/>
      <c r="CQ284" s="75"/>
      <c r="CR284" s="75"/>
      <c r="CS284" s="13" t="str">
        <f t="shared" si="772"/>
        <v/>
      </c>
      <c r="CT284" s="85">
        <f t="shared" si="773"/>
        <v>0</v>
      </c>
    </row>
    <row r="285" spans="1:98">
      <c r="A285" s="1">
        <v>423912</v>
      </c>
      <c r="B285" s="75" t="s">
        <v>2545</v>
      </c>
      <c r="C285" s="86" t="s">
        <v>1527</v>
      </c>
      <c r="D285" s="75" t="str">
        <f t="shared" ref="D285" si="776">IF(MONTH(E285)&gt;=5, YEAR(E285)-1, YEAR(E285))&amp;"年"</f>
        <v>2021年</v>
      </c>
      <c r="E285" s="76">
        <v>44732</v>
      </c>
      <c r="F285" s="28">
        <v>11048</v>
      </c>
      <c r="G285" s="28">
        <v>6726</v>
      </c>
      <c r="H285" s="28">
        <v>11318</v>
      </c>
      <c r="I285" s="13">
        <f t="shared" si="775"/>
        <v>0.60879797248370748</v>
      </c>
      <c r="J285" s="12">
        <v>6597</v>
      </c>
      <c r="K285" s="28">
        <v>129</v>
      </c>
      <c r="L285" s="27">
        <f t="shared" ref="L285:L302" si="777">IF(J285&lt;&gt;"",J285+K285,"")</f>
        <v>6726</v>
      </c>
      <c r="M285" s="77"/>
      <c r="N285" s="82"/>
      <c r="O285" s="75"/>
      <c r="P285" s="75"/>
      <c r="Q285" s="13" t="str">
        <f t="shared" si="715"/>
        <v/>
      </c>
      <c r="R285" s="12"/>
      <c r="S285" s="75"/>
      <c r="T285" s="75"/>
      <c r="U285" s="13" t="str">
        <f t="shared" si="751"/>
        <v/>
      </c>
      <c r="V285" s="12">
        <v>547</v>
      </c>
      <c r="W285" s="75">
        <v>1</v>
      </c>
      <c r="X285" s="75">
        <v>1</v>
      </c>
      <c r="Y285" s="13">
        <f t="shared" si="753"/>
        <v>8.2916477186599974E-2</v>
      </c>
      <c r="Z285" s="12"/>
      <c r="AA285" s="75"/>
      <c r="AB285" s="75"/>
      <c r="AC285" s="13" t="str">
        <f t="shared" si="754"/>
        <v/>
      </c>
      <c r="AD285" s="12"/>
      <c r="AE285" s="75"/>
      <c r="AF285" s="75"/>
      <c r="AG285" s="13" t="str">
        <f t="shared" si="755"/>
        <v/>
      </c>
      <c r="AH285" s="12"/>
      <c r="AI285" s="75"/>
      <c r="AJ285" s="75"/>
      <c r="AK285" s="13" t="str">
        <f t="shared" si="756"/>
        <v/>
      </c>
      <c r="AL285" s="12"/>
      <c r="AM285" s="75"/>
      <c r="AN285" s="75"/>
      <c r="AO285" s="13" t="str">
        <f t="shared" si="757"/>
        <v/>
      </c>
      <c r="AP285" s="12">
        <f t="shared" si="758"/>
        <v>347</v>
      </c>
      <c r="AQ285" s="75">
        <f t="shared" si="745"/>
        <v>1</v>
      </c>
      <c r="AR285" s="75">
        <f t="shared" si="746"/>
        <v>0</v>
      </c>
      <c r="AS285" s="13">
        <f t="shared" si="759"/>
        <v>5.2599666515082612E-2</v>
      </c>
      <c r="AT285" s="12">
        <v>5703</v>
      </c>
      <c r="AU285" s="75">
        <v>10</v>
      </c>
      <c r="AV285" s="75">
        <v>9</v>
      </c>
      <c r="AW285" s="13">
        <f t="shared" si="760"/>
        <v>0.86448385629831737</v>
      </c>
      <c r="AX285" s="12">
        <f t="shared" si="761"/>
        <v>6597</v>
      </c>
      <c r="AY285" s="83">
        <f t="shared" si="762"/>
        <v>12</v>
      </c>
      <c r="AZ285" s="83">
        <f t="shared" si="763"/>
        <v>10</v>
      </c>
      <c r="BA285" s="84">
        <f t="shared" si="764"/>
        <v>1</v>
      </c>
      <c r="BB285" s="12"/>
      <c r="BC285" s="75"/>
      <c r="BD285" s="75"/>
      <c r="BE285" s="13" t="str">
        <f t="shared" si="765"/>
        <v/>
      </c>
      <c r="BF285" s="12"/>
      <c r="BG285" s="75"/>
      <c r="BH285" s="75"/>
      <c r="BI285" s="13" t="str">
        <f t="shared" si="774"/>
        <v/>
      </c>
      <c r="BJ285" s="12"/>
      <c r="BK285" s="75"/>
      <c r="BL285" s="75"/>
      <c r="BM285" s="13" t="str">
        <f t="shared" si="766"/>
        <v/>
      </c>
      <c r="BN285" s="12"/>
      <c r="BO285" s="75"/>
      <c r="BP285" s="75"/>
      <c r="BQ285" s="13" t="str">
        <f t="shared" si="767"/>
        <v/>
      </c>
      <c r="BR285" s="12"/>
      <c r="BS285" s="75"/>
      <c r="BT285" s="75"/>
      <c r="BU285" s="13" t="str">
        <f t="shared" si="768"/>
        <v/>
      </c>
      <c r="BV285" s="12"/>
      <c r="BW285" s="75"/>
      <c r="BX285" s="75"/>
      <c r="BY285" s="13" t="str">
        <f t="shared" si="769"/>
        <v/>
      </c>
      <c r="BZ285" s="12"/>
      <c r="CA285" s="75"/>
      <c r="CB285" s="75"/>
      <c r="CC285" s="13" t="str">
        <f t="shared" si="770"/>
        <v/>
      </c>
      <c r="CD285" s="12">
        <v>347</v>
      </c>
      <c r="CE285" s="75">
        <v>1</v>
      </c>
      <c r="CF285" s="75">
        <v>0</v>
      </c>
      <c r="CG285" s="13">
        <f t="shared" si="771"/>
        <v>5.2599666515082612E-2</v>
      </c>
      <c r="CH285" s="12"/>
      <c r="CI285" s="75"/>
      <c r="CJ285" s="75"/>
      <c r="CK285" s="13"/>
      <c r="CL285" s="12"/>
      <c r="CM285" s="75"/>
      <c r="CN285" s="75"/>
      <c r="CO285" s="13"/>
      <c r="CP285" s="12"/>
      <c r="CQ285" s="75"/>
      <c r="CR285" s="75"/>
      <c r="CS285" s="13" t="str">
        <f t="shared" si="772"/>
        <v/>
      </c>
      <c r="CT285" s="85">
        <f t="shared" si="773"/>
        <v>5.2599666515082612E-2</v>
      </c>
    </row>
    <row r="286" spans="1:98">
      <c r="A286" s="1">
        <v>432024</v>
      </c>
      <c r="B286" s="75" t="s">
        <v>2552</v>
      </c>
      <c r="C286" s="86" t="s">
        <v>1530</v>
      </c>
      <c r="D286" s="75" t="str">
        <f t="shared" ref="D286:D296" si="778">IF(MONTH(E286)&gt;=5, YEAR(E286)-1, YEAR(E286))&amp;"年"</f>
        <v>2021年</v>
      </c>
      <c r="E286" s="76">
        <v>44802</v>
      </c>
      <c r="F286" s="28">
        <v>103235</v>
      </c>
      <c r="G286" s="28">
        <v>58714</v>
      </c>
      <c r="H286" s="28">
        <v>103870</v>
      </c>
      <c r="I286" s="13">
        <f t="shared" si="775"/>
        <v>0.56874122148496153</v>
      </c>
      <c r="J286" s="12">
        <v>57620</v>
      </c>
      <c r="K286" s="28">
        <v>1094</v>
      </c>
      <c r="L286" s="27">
        <f t="shared" si="777"/>
        <v>58714</v>
      </c>
      <c r="M286" s="77"/>
      <c r="N286" s="82">
        <v>23934</v>
      </c>
      <c r="O286" s="75">
        <v>13</v>
      </c>
      <c r="P286" s="75">
        <v>13</v>
      </c>
      <c r="Q286" s="13">
        <f t="shared" si="715"/>
        <v>0.41537660534536619</v>
      </c>
      <c r="R286" s="12"/>
      <c r="S286" s="75"/>
      <c r="T286" s="75"/>
      <c r="U286" s="13" t="str">
        <f t="shared" si="751"/>
        <v/>
      </c>
      <c r="V286" s="12">
        <v>1587.308</v>
      </c>
      <c r="W286" s="75">
        <v>1</v>
      </c>
      <c r="X286" s="75">
        <v>1</v>
      </c>
      <c r="Y286" s="13">
        <f t="shared" si="753"/>
        <v>2.754786532454009E-2</v>
      </c>
      <c r="Z286" s="12">
        <v>5908.8339999999998</v>
      </c>
      <c r="AA286" s="75">
        <v>2</v>
      </c>
      <c r="AB286" s="75">
        <v>2</v>
      </c>
      <c r="AC286" s="13">
        <f t="shared" si="754"/>
        <v>0.10254831655675113</v>
      </c>
      <c r="AD286" s="12">
        <v>3111.2289999999998</v>
      </c>
      <c r="AE286" s="75">
        <v>1</v>
      </c>
      <c r="AF286" s="75">
        <v>1</v>
      </c>
      <c r="AG286" s="13">
        <f t="shared" si="755"/>
        <v>5.3995643873654978E-2</v>
      </c>
      <c r="AH286" s="12"/>
      <c r="AI286" s="75"/>
      <c r="AJ286" s="75"/>
      <c r="AK286" s="13" t="str">
        <f t="shared" si="756"/>
        <v/>
      </c>
      <c r="AL286" s="12"/>
      <c r="AM286" s="75"/>
      <c r="AN286" s="75"/>
      <c r="AO286" s="13" t="str">
        <f t="shared" si="757"/>
        <v/>
      </c>
      <c r="AP286" s="12" t="str">
        <f t="shared" si="758"/>
        <v/>
      </c>
      <c r="AQ286" s="75" t="str">
        <f t="shared" si="745"/>
        <v/>
      </c>
      <c r="AR286" s="75" t="str">
        <f t="shared" si="746"/>
        <v/>
      </c>
      <c r="AS286" s="13" t="str">
        <f t="shared" si="759"/>
        <v/>
      </c>
      <c r="AT286" s="12">
        <v>23078.626</v>
      </c>
      <c r="AU286" s="75">
        <v>15</v>
      </c>
      <c r="AV286" s="75">
        <v>11</v>
      </c>
      <c r="AW286" s="13">
        <f t="shared" si="760"/>
        <v>0.4005315168344325</v>
      </c>
      <c r="AX286" s="12">
        <f t="shared" si="761"/>
        <v>57619.997000000003</v>
      </c>
      <c r="AY286" s="83">
        <f t="shared" si="762"/>
        <v>32</v>
      </c>
      <c r="AZ286" s="83">
        <f t="shared" si="763"/>
        <v>28</v>
      </c>
      <c r="BA286" s="84">
        <f t="shared" si="764"/>
        <v>0.99999994793474478</v>
      </c>
      <c r="BB286" s="12"/>
      <c r="BC286" s="75"/>
      <c r="BD286" s="75"/>
      <c r="BE286" s="13" t="str">
        <f t="shared" si="765"/>
        <v/>
      </c>
      <c r="BF286" s="12"/>
      <c r="BG286" s="75"/>
      <c r="BH286" s="75"/>
      <c r="BI286" s="13" t="str">
        <f t="shared" si="774"/>
        <v/>
      </c>
      <c r="BJ286" s="12"/>
      <c r="BK286" s="75"/>
      <c r="BL286" s="75"/>
      <c r="BM286" s="13" t="str">
        <f t="shared" si="766"/>
        <v/>
      </c>
      <c r="BN286" s="12"/>
      <c r="BO286" s="75"/>
      <c r="BP286" s="75"/>
      <c r="BQ286" s="13" t="str">
        <f t="shared" si="767"/>
        <v/>
      </c>
      <c r="BR286" s="12"/>
      <c r="BS286" s="75"/>
      <c r="BT286" s="75"/>
      <c r="BU286" s="13" t="str">
        <f t="shared" si="768"/>
        <v/>
      </c>
      <c r="BV286" s="12"/>
      <c r="BW286" s="75"/>
      <c r="BX286" s="75"/>
      <c r="BY286" s="13" t="str">
        <f t="shared" si="769"/>
        <v/>
      </c>
      <c r="BZ286" s="12"/>
      <c r="CA286" s="75"/>
      <c r="CB286" s="75"/>
      <c r="CC286" s="13" t="str">
        <f t="shared" si="770"/>
        <v/>
      </c>
      <c r="CD286" s="12"/>
      <c r="CE286" s="75"/>
      <c r="CF286" s="75"/>
      <c r="CG286" s="13" t="str">
        <f t="shared" si="771"/>
        <v/>
      </c>
      <c r="CH286" s="12"/>
      <c r="CI286" s="75"/>
      <c r="CJ286" s="75"/>
      <c r="CK286" s="13"/>
      <c r="CL286" s="12"/>
      <c r="CM286" s="75"/>
      <c r="CN286" s="75"/>
      <c r="CO286" s="13"/>
      <c r="CP286" s="12"/>
      <c r="CQ286" s="75"/>
      <c r="CR286" s="75"/>
      <c r="CS286" s="13" t="str">
        <f t="shared" si="772"/>
        <v/>
      </c>
      <c r="CT286" s="85">
        <f t="shared" si="773"/>
        <v>0</v>
      </c>
    </row>
    <row r="287" spans="1:98">
      <c r="A287" s="1">
        <v>432067</v>
      </c>
      <c r="B287" s="75" t="s">
        <v>2552</v>
      </c>
      <c r="C287" s="86" t="s">
        <v>1535</v>
      </c>
      <c r="D287" s="75" t="str">
        <f t="shared" si="778"/>
        <v>2021年</v>
      </c>
      <c r="E287" s="76">
        <v>44858</v>
      </c>
      <c r="F287" s="28">
        <v>53896</v>
      </c>
      <c r="G287" s="28">
        <v>37109</v>
      </c>
      <c r="H287" s="28">
        <v>54286</v>
      </c>
      <c r="I287" s="13">
        <f t="shared" si="775"/>
        <v>0.68852976102122609</v>
      </c>
      <c r="J287" s="12">
        <v>36460</v>
      </c>
      <c r="K287" s="28">
        <v>647</v>
      </c>
      <c r="L287" s="27">
        <f t="shared" si="777"/>
        <v>37107</v>
      </c>
      <c r="M287" s="77"/>
      <c r="N287" s="82"/>
      <c r="O287" s="75"/>
      <c r="P287" s="75"/>
      <c r="Q287" s="13" t="str">
        <f t="shared" si="715"/>
        <v/>
      </c>
      <c r="R287" s="12"/>
      <c r="S287" s="75"/>
      <c r="T287" s="75"/>
      <c r="U287" s="13" t="str">
        <f t="shared" si="751"/>
        <v/>
      </c>
      <c r="V287" s="12">
        <v>1308</v>
      </c>
      <c r="W287" s="75">
        <v>1</v>
      </c>
      <c r="X287" s="75">
        <v>1</v>
      </c>
      <c r="Y287" s="13">
        <f t="shared" si="753"/>
        <v>3.5874931431705982E-2</v>
      </c>
      <c r="Z287" s="12">
        <v>1722</v>
      </c>
      <c r="AA287" s="75">
        <v>1</v>
      </c>
      <c r="AB287" s="75">
        <v>1</v>
      </c>
      <c r="AC287" s="13">
        <f t="shared" si="754"/>
        <v>4.7229840921557874E-2</v>
      </c>
      <c r="AD287" s="12"/>
      <c r="AE287" s="75"/>
      <c r="AF287" s="75"/>
      <c r="AG287" s="13" t="str">
        <f t="shared" si="755"/>
        <v/>
      </c>
      <c r="AH287" s="12"/>
      <c r="AI287" s="75"/>
      <c r="AJ287" s="75"/>
      <c r="AK287" s="13" t="str">
        <f t="shared" si="756"/>
        <v/>
      </c>
      <c r="AL287" s="12"/>
      <c r="AM287" s="75"/>
      <c r="AN287" s="75"/>
      <c r="AO287" s="13" t="str">
        <f t="shared" si="757"/>
        <v/>
      </c>
      <c r="AP287" s="12" t="str">
        <f t="shared" si="758"/>
        <v/>
      </c>
      <c r="AQ287" s="75" t="str">
        <f t="shared" ref="AQ287:AQ303" si="779">IF(OR(BC287&lt;&gt;"",BG287&lt;&gt;"",BK287&lt;&gt;"",BO287&lt;&gt;"",BS287&lt;&gt;"",BW287&lt;&gt;"",CA287&lt;&gt;"",CE287&lt;&gt;"",CQ287&lt;&gt;""),BC287+BG287+BK287+BO287+BS287+BW287+CA287+CE287+CQ287,"")</f>
        <v/>
      </c>
      <c r="AR287" s="75" t="str">
        <f t="shared" si="746"/>
        <v/>
      </c>
      <c r="AS287" s="13" t="str">
        <f t="shared" si="759"/>
        <v/>
      </c>
      <c r="AT287" s="12">
        <v>33430</v>
      </c>
      <c r="AU287" s="75">
        <v>25</v>
      </c>
      <c r="AV287" s="75">
        <v>20</v>
      </c>
      <c r="AW287" s="13">
        <f t="shared" si="760"/>
        <v>0.91689522764673614</v>
      </c>
      <c r="AX287" s="12">
        <f t="shared" si="761"/>
        <v>36460</v>
      </c>
      <c r="AY287" s="83">
        <f t="shared" si="762"/>
        <v>27</v>
      </c>
      <c r="AZ287" s="83">
        <f t="shared" si="763"/>
        <v>22</v>
      </c>
      <c r="BA287" s="84">
        <f t="shared" si="764"/>
        <v>1</v>
      </c>
      <c r="BB287" s="12"/>
      <c r="BC287" s="75"/>
      <c r="BD287" s="75"/>
      <c r="BE287" s="13" t="str">
        <f t="shared" si="765"/>
        <v/>
      </c>
      <c r="BF287" s="12"/>
      <c r="BG287" s="75"/>
      <c r="BH287" s="75"/>
      <c r="BI287" s="13" t="str">
        <f t="shared" si="774"/>
        <v/>
      </c>
      <c r="BJ287" s="12"/>
      <c r="BK287" s="75"/>
      <c r="BL287" s="75"/>
      <c r="BM287" s="13" t="str">
        <f t="shared" si="766"/>
        <v/>
      </c>
      <c r="BN287" s="12"/>
      <c r="BO287" s="75"/>
      <c r="BP287" s="75"/>
      <c r="BQ287" s="13" t="str">
        <f t="shared" si="767"/>
        <v/>
      </c>
      <c r="BR287" s="12"/>
      <c r="BS287" s="75"/>
      <c r="BT287" s="75"/>
      <c r="BU287" s="13" t="str">
        <f t="shared" si="768"/>
        <v/>
      </c>
      <c r="BV287" s="12"/>
      <c r="BW287" s="75"/>
      <c r="BX287" s="75"/>
      <c r="BY287" s="13" t="str">
        <f t="shared" si="769"/>
        <v/>
      </c>
      <c r="BZ287" s="12"/>
      <c r="CA287" s="75"/>
      <c r="CB287" s="75"/>
      <c r="CC287" s="13" t="str">
        <f t="shared" si="770"/>
        <v/>
      </c>
      <c r="CD287" s="12"/>
      <c r="CE287" s="75"/>
      <c r="CF287" s="75"/>
      <c r="CG287" s="13" t="str">
        <f t="shared" si="771"/>
        <v/>
      </c>
      <c r="CH287" s="12"/>
      <c r="CI287" s="75"/>
      <c r="CJ287" s="75"/>
      <c r="CK287" s="13"/>
      <c r="CL287" s="12"/>
      <c r="CM287" s="75"/>
      <c r="CN287" s="75"/>
      <c r="CO287" s="13"/>
      <c r="CP287" s="12"/>
      <c r="CQ287" s="75"/>
      <c r="CR287" s="75"/>
      <c r="CS287" s="13" t="str">
        <f t="shared" si="772"/>
        <v/>
      </c>
      <c r="CT287" s="85">
        <f t="shared" si="773"/>
        <v>0</v>
      </c>
    </row>
    <row r="288" spans="1:98">
      <c r="A288" s="1">
        <v>432130</v>
      </c>
      <c r="B288" s="75" t="s">
        <v>2552</v>
      </c>
      <c r="C288" s="86" t="s">
        <v>1541</v>
      </c>
      <c r="D288" s="75" t="str">
        <f t="shared" si="778"/>
        <v>2022年</v>
      </c>
      <c r="E288" s="76">
        <v>44668</v>
      </c>
      <c r="F288" s="28"/>
      <c r="G288" s="28"/>
      <c r="H288" s="28">
        <v>48534</v>
      </c>
      <c r="I288" s="13" t="str">
        <f t="shared" si="775"/>
        <v/>
      </c>
      <c r="J288" s="12"/>
      <c r="K288" s="28"/>
      <c r="L288" s="27" t="str">
        <f t="shared" si="777"/>
        <v/>
      </c>
      <c r="M288" s="77" t="s">
        <v>1769</v>
      </c>
      <c r="N288" s="82"/>
      <c r="O288" s="75"/>
      <c r="P288" s="75"/>
      <c r="Q288" s="13" t="str">
        <f t="shared" si="715"/>
        <v/>
      </c>
      <c r="R288" s="12"/>
      <c r="S288" s="75"/>
      <c r="T288" s="75"/>
      <c r="U288" s="13" t="str">
        <f t="shared" si="751"/>
        <v/>
      </c>
      <c r="V288" s="12"/>
      <c r="W288" s="75"/>
      <c r="X288" s="75"/>
      <c r="Y288" s="13" t="str">
        <f t="shared" si="753"/>
        <v/>
      </c>
      <c r="Z288" s="12"/>
      <c r="AA288" s="75">
        <v>1</v>
      </c>
      <c r="AB288" s="75">
        <v>1</v>
      </c>
      <c r="AC288" s="13" t="str">
        <f t="shared" si="754"/>
        <v/>
      </c>
      <c r="AD288" s="12"/>
      <c r="AE288" s="75">
        <v>1</v>
      </c>
      <c r="AF288" s="75">
        <v>1</v>
      </c>
      <c r="AG288" s="13" t="str">
        <f t="shared" si="755"/>
        <v/>
      </c>
      <c r="AH288" s="12"/>
      <c r="AI288" s="75"/>
      <c r="AJ288" s="75"/>
      <c r="AK288" s="13" t="str">
        <f t="shared" si="756"/>
        <v/>
      </c>
      <c r="AL288" s="12"/>
      <c r="AM288" s="75"/>
      <c r="AN288" s="75"/>
      <c r="AO288" s="13" t="str">
        <f t="shared" si="757"/>
        <v/>
      </c>
      <c r="AP288" s="12" t="str">
        <f t="shared" si="758"/>
        <v/>
      </c>
      <c r="AQ288" s="75" t="str">
        <f t="shared" si="779"/>
        <v/>
      </c>
      <c r="AR288" s="75" t="str">
        <f t="shared" ref="AR288:AR303" si="780">IF(OR(BD288&lt;&gt;"",BH288&lt;&gt;"",BL288&lt;&gt;"",BP288&lt;&gt;"",BT288&lt;&gt;"",BX288&lt;&gt;"",CB288&lt;&gt;"",CF288&lt;&gt;"",CR288&lt;&gt;""),BD288+BH288+BL288+BP288+BT288+BX288+CB288+CF288+CR288,"")</f>
        <v/>
      </c>
      <c r="AS288" s="13" t="str">
        <f t="shared" si="759"/>
        <v/>
      </c>
      <c r="AT288" s="12"/>
      <c r="AU288" s="75">
        <v>20</v>
      </c>
      <c r="AV288" s="75">
        <v>20</v>
      </c>
      <c r="AW288" s="13" t="str">
        <f t="shared" si="760"/>
        <v/>
      </c>
      <c r="AX288" s="12" t="str">
        <f t="shared" si="761"/>
        <v/>
      </c>
      <c r="AY288" s="83">
        <f t="shared" si="762"/>
        <v>22</v>
      </c>
      <c r="AZ288" s="83">
        <f t="shared" si="763"/>
        <v>22</v>
      </c>
      <c r="BA288" s="84" t="str">
        <f t="shared" si="764"/>
        <v/>
      </c>
      <c r="BB288" s="12"/>
      <c r="BC288" s="75"/>
      <c r="BD288" s="75"/>
      <c r="BE288" s="13" t="str">
        <f t="shared" si="765"/>
        <v/>
      </c>
      <c r="BF288" s="12"/>
      <c r="BG288" s="75"/>
      <c r="BH288" s="75"/>
      <c r="BI288" s="13" t="str">
        <f t="shared" si="774"/>
        <v/>
      </c>
      <c r="BJ288" s="12"/>
      <c r="BK288" s="75"/>
      <c r="BL288" s="75"/>
      <c r="BM288" s="13" t="str">
        <f t="shared" si="766"/>
        <v/>
      </c>
      <c r="BN288" s="12"/>
      <c r="BO288" s="75"/>
      <c r="BP288" s="75"/>
      <c r="BQ288" s="13" t="str">
        <f t="shared" si="767"/>
        <v/>
      </c>
      <c r="BR288" s="12"/>
      <c r="BS288" s="75"/>
      <c r="BT288" s="75"/>
      <c r="BU288" s="13" t="str">
        <f t="shared" si="768"/>
        <v/>
      </c>
      <c r="BV288" s="12"/>
      <c r="BW288" s="75"/>
      <c r="BX288" s="75"/>
      <c r="BY288" s="13" t="str">
        <f t="shared" si="769"/>
        <v/>
      </c>
      <c r="BZ288" s="12"/>
      <c r="CA288" s="75"/>
      <c r="CB288" s="75"/>
      <c r="CC288" s="13" t="str">
        <f t="shared" si="770"/>
        <v/>
      </c>
      <c r="CD288" s="12"/>
      <c r="CE288" s="75"/>
      <c r="CF288" s="75"/>
      <c r="CG288" s="13" t="str">
        <f t="shared" si="771"/>
        <v/>
      </c>
      <c r="CH288" s="12"/>
      <c r="CI288" s="75"/>
      <c r="CJ288" s="75"/>
      <c r="CK288" s="13"/>
      <c r="CL288" s="12"/>
      <c r="CM288" s="75"/>
      <c r="CN288" s="75"/>
      <c r="CO288" s="13"/>
      <c r="CP288" s="12"/>
      <c r="CQ288" s="75"/>
      <c r="CR288" s="75"/>
      <c r="CS288" s="13" t="str">
        <f t="shared" si="772"/>
        <v/>
      </c>
      <c r="CT288" s="85">
        <f t="shared" si="773"/>
        <v>0</v>
      </c>
    </row>
    <row r="289" spans="1:98">
      <c r="A289" s="1">
        <v>432156</v>
      </c>
      <c r="B289" s="75" t="s">
        <v>2552</v>
      </c>
      <c r="C289" s="86" t="s">
        <v>1543</v>
      </c>
      <c r="D289" s="75" t="str">
        <f t="shared" si="778"/>
        <v>2022年</v>
      </c>
      <c r="E289" s="76">
        <v>44647</v>
      </c>
      <c r="F289" s="28">
        <v>65586</v>
      </c>
      <c r="G289" s="28">
        <v>45809</v>
      </c>
      <c r="H289" s="28">
        <v>66055</v>
      </c>
      <c r="I289" s="13">
        <f t="shared" si="775"/>
        <v>0.69845698777178056</v>
      </c>
      <c r="J289" s="12">
        <v>45313</v>
      </c>
      <c r="K289" s="28">
        <v>496</v>
      </c>
      <c r="L289" s="27">
        <f t="shared" si="777"/>
        <v>45809</v>
      </c>
      <c r="M289" s="77"/>
      <c r="N289" s="82"/>
      <c r="O289" s="75"/>
      <c r="P289" s="75"/>
      <c r="Q289" s="13" t="str">
        <f t="shared" si="715"/>
        <v/>
      </c>
      <c r="R289" s="12"/>
      <c r="S289" s="75"/>
      <c r="T289" s="75"/>
      <c r="U289" s="13" t="str">
        <f t="shared" si="751"/>
        <v/>
      </c>
      <c r="V289" s="12">
        <v>2835.2269999999999</v>
      </c>
      <c r="W289" s="75">
        <v>2</v>
      </c>
      <c r="X289" s="75">
        <v>2</v>
      </c>
      <c r="Y289" s="13">
        <f t="shared" si="753"/>
        <v>6.2569836470769968E-2</v>
      </c>
      <c r="Z289" s="12">
        <v>4100</v>
      </c>
      <c r="AA289" s="75">
        <v>2</v>
      </c>
      <c r="AB289" s="75">
        <v>2</v>
      </c>
      <c r="AC289" s="13">
        <f t="shared" si="754"/>
        <v>9.0481760201266748E-2</v>
      </c>
      <c r="AD289" s="12"/>
      <c r="AE289" s="75"/>
      <c r="AF289" s="75"/>
      <c r="AG289" s="13" t="str">
        <f t="shared" si="755"/>
        <v/>
      </c>
      <c r="AH289" s="12"/>
      <c r="AI289" s="75"/>
      <c r="AJ289" s="75"/>
      <c r="AK289" s="13" t="str">
        <f t="shared" si="756"/>
        <v/>
      </c>
      <c r="AL289" s="12"/>
      <c r="AM289" s="75"/>
      <c r="AN289" s="75"/>
      <c r="AO289" s="13" t="str">
        <f t="shared" si="757"/>
        <v/>
      </c>
      <c r="AP289" s="12" t="str">
        <f t="shared" si="758"/>
        <v/>
      </c>
      <c r="AQ289" s="75" t="str">
        <f t="shared" si="779"/>
        <v/>
      </c>
      <c r="AR289" s="75" t="str">
        <f t="shared" si="780"/>
        <v/>
      </c>
      <c r="AS289" s="13" t="str">
        <f t="shared" si="759"/>
        <v/>
      </c>
      <c r="AT289" s="12">
        <v>38377.769</v>
      </c>
      <c r="AU289" s="75">
        <v>28</v>
      </c>
      <c r="AV289" s="75">
        <v>22</v>
      </c>
      <c r="AW289" s="13">
        <f t="shared" si="760"/>
        <v>0.84694831505307533</v>
      </c>
      <c r="AX289" s="12">
        <f t="shared" si="761"/>
        <v>45312.995999999999</v>
      </c>
      <c r="AY289" s="83">
        <f t="shared" si="762"/>
        <v>32</v>
      </c>
      <c r="AZ289" s="83">
        <f t="shared" si="763"/>
        <v>26</v>
      </c>
      <c r="BA289" s="84">
        <f t="shared" si="764"/>
        <v>0.99999991172511205</v>
      </c>
      <c r="BB289" s="12"/>
      <c r="BC289" s="75"/>
      <c r="BD289" s="75"/>
      <c r="BE289" s="13" t="str">
        <f t="shared" si="765"/>
        <v/>
      </c>
      <c r="BF289" s="12"/>
      <c r="BG289" s="75"/>
      <c r="BH289" s="75"/>
      <c r="BI289" s="13" t="str">
        <f t="shared" si="774"/>
        <v/>
      </c>
      <c r="BJ289" s="12"/>
      <c r="BK289" s="75"/>
      <c r="BL289" s="75"/>
      <c r="BM289" s="13" t="str">
        <f t="shared" si="766"/>
        <v/>
      </c>
      <c r="BN289" s="12"/>
      <c r="BO289" s="75"/>
      <c r="BP289" s="75"/>
      <c r="BQ289" s="13" t="str">
        <f t="shared" si="767"/>
        <v/>
      </c>
      <c r="BR289" s="12"/>
      <c r="BS289" s="75"/>
      <c r="BT289" s="75"/>
      <c r="BU289" s="13" t="str">
        <f t="shared" si="768"/>
        <v/>
      </c>
      <c r="BV289" s="12"/>
      <c r="BW289" s="75"/>
      <c r="BX289" s="75"/>
      <c r="BY289" s="13" t="str">
        <f t="shared" si="769"/>
        <v/>
      </c>
      <c r="BZ289" s="12"/>
      <c r="CA289" s="75"/>
      <c r="CB289" s="75"/>
      <c r="CC289" s="13" t="str">
        <f t="shared" si="770"/>
        <v/>
      </c>
      <c r="CD289" s="12"/>
      <c r="CE289" s="75"/>
      <c r="CF289" s="75"/>
      <c r="CG289" s="13" t="str">
        <f t="shared" si="771"/>
        <v/>
      </c>
      <c r="CH289" s="12"/>
      <c r="CI289" s="75"/>
      <c r="CJ289" s="75"/>
      <c r="CK289" s="13"/>
      <c r="CL289" s="12"/>
      <c r="CM289" s="75"/>
      <c r="CN289" s="75"/>
      <c r="CO289" s="13"/>
      <c r="CP289" s="12"/>
      <c r="CQ289" s="75"/>
      <c r="CR289" s="75"/>
      <c r="CS289" s="13" t="str">
        <f t="shared" si="772"/>
        <v/>
      </c>
      <c r="CT289" s="85">
        <f t="shared" si="773"/>
        <v>0</v>
      </c>
    </row>
    <row r="290" spans="1:98">
      <c r="A290" s="1">
        <v>433489</v>
      </c>
      <c r="B290" s="75" t="s">
        <v>2552</v>
      </c>
      <c r="C290" s="86" t="s">
        <v>1546</v>
      </c>
      <c r="D290" s="75" t="str">
        <f t="shared" si="778"/>
        <v>2022年</v>
      </c>
      <c r="E290" s="76">
        <v>44668</v>
      </c>
      <c r="F290" s="28">
        <v>8225</v>
      </c>
      <c r="G290" s="28">
        <v>6023</v>
      </c>
      <c r="H290" s="28">
        <v>8327</v>
      </c>
      <c r="I290" s="13">
        <f t="shared" si="775"/>
        <v>0.73227963525835871</v>
      </c>
      <c r="J290" s="12">
        <v>5965</v>
      </c>
      <c r="K290" s="28">
        <v>58</v>
      </c>
      <c r="L290" s="27">
        <f t="shared" si="777"/>
        <v>6023</v>
      </c>
      <c r="M290" s="77"/>
      <c r="N290" s="82"/>
      <c r="O290" s="75"/>
      <c r="P290" s="75"/>
      <c r="Q290" s="13" t="str">
        <f t="shared" si="715"/>
        <v/>
      </c>
      <c r="R290" s="12"/>
      <c r="S290" s="75"/>
      <c r="T290" s="75"/>
      <c r="U290" s="13" t="str">
        <f t="shared" si="751"/>
        <v/>
      </c>
      <c r="V290" s="12"/>
      <c r="W290" s="75"/>
      <c r="X290" s="75"/>
      <c r="Y290" s="13" t="str">
        <f t="shared" si="753"/>
        <v/>
      </c>
      <c r="Z290" s="12"/>
      <c r="AA290" s="75"/>
      <c r="AB290" s="75"/>
      <c r="AC290" s="13" t="str">
        <f t="shared" si="754"/>
        <v/>
      </c>
      <c r="AD290" s="12"/>
      <c r="AE290" s="75"/>
      <c r="AF290" s="75"/>
      <c r="AG290" s="13" t="str">
        <f t="shared" si="755"/>
        <v/>
      </c>
      <c r="AH290" s="12"/>
      <c r="AI290" s="75"/>
      <c r="AJ290" s="75"/>
      <c r="AK290" s="13" t="str">
        <f t="shared" si="756"/>
        <v/>
      </c>
      <c r="AL290" s="12"/>
      <c r="AM290" s="75"/>
      <c r="AN290" s="75"/>
      <c r="AO290" s="13" t="str">
        <f t="shared" si="757"/>
        <v/>
      </c>
      <c r="AP290" s="12" t="str">
        <f t="shared" si="758"/>
        <v/>
      </c>
      <c r="AQ290" s="75" t="str">
        <f t="shared" si="779"/>
        <v/>
      </c>
      <c r="AR290" s="75" t="str">
        <f t="shared" si="780"/>
        <v/>
      </c>
      <c r="AS290" s="13" t="str">
        <f t="shared" si="759"/>
        <v/>
      </c>
      <c r="AT290" s="12">
        <v>5965</v>
      </c>
      <c r="AU290" s="75">
        <v>12</v>
      </c>
      <c r="AV290" s="75">
        <v>10</v>
      </c>
      <c r="AW290" s="13">
        <f t="shared" si="760"/>
        <v>1</v>
      </c>
      <c r="AX290" s="12">
        <f t="shared" si="761"/>
        <v>5965</v>
      </c>
      <c r="AY290" s="83">
        <f t="shared" si="762"/>
        <v>12</v>
      </c>
      <c r="AZ290" s="83">
        <f t="shared" si="763"/>
        <v>10</v>
      </c>
      <c r="BA290" s="84">
        <f t="shared" si="764"/>
        <v>1</v>
      </c>
      <c r="BB290" s="12"/>
      <c r="BC290" s="75"/>
      <c r="BD290" s="75"/>
      <c r="BE290" s="13" t="str">
        <f t="shared" si="765"/>
        <v/>
      </c>
      <c r="BF290" s="12"/>
      <c r="BG290" s="75"/>
      <c r="BH290" s="75"/>
      <c r="BI290" s="13" t="str">
        <f t="shared" si="774"/>
        <v/>
      </c>
      <c r="BJ290" s="12"/>
      <c r="BK290" s="75"/>
      <c r="BL290" s="75"/>
      <c r="BM290" s="13" t="str">
        <f t="shared" si="766"/>
        <v/>
      </c>
      <c r="BN290" s="12"/>
      <c r="BO290" s="75"/>
      <c r="BP290" s="75"/>
      <c r="BQ290" s="13" t="str">
        <f t="shared" si="767"/>
        <v/>
      </c>
      <c r="BR290" s="12"/>
      <c r="BS290" s="75"/>
      <c r="BT290" s="75"/>
      <c r="BU290" s="13" t="str">
        <f t="shared" si="768"/>
        <v/>
      </c>
      <c r="BV290" s="12"/>
      <c r="BW290" s="75"/>
      <c r="BX290" s="75"/>
      <c r="BY290" s="13" t="str">
        <f t="shared" si="769"/>
        <v/>
      </c>
      <c r="BZ290" s="12"/>
      <c r="CA290" s="75"/>
      <c r="CB290" s="75"/>
      <c r="CC290" s="13" t="str">
        <f t="shared" si="770"/>
        <v/>
      </c>
      <c r="CD290" s="12"/>
      <c r="CE290" s="75"/>
      <c r="CF290" s="75"/>
      <c r="CG290" s="13" t="str">
        <f t="shared" si="771"/>
        <v/>
      </c>
      <c r="CH290" s="12"/>
      <c r="CI290" s="75"/>
      <c r="CJ290" s="75"/>
      <c r="CK290" s="13"/>
      <c r="CL290" s="12"/>
      <c r="CM290" s="75"/>
      <c r="CN290" s="75"/>
      <c r="CO290" s="13"/>
      <c r="CP290" s="12"/>
      <c r="CQ290" s="75"/>
      <c r="CR290" s="75"/>
      <c r="CS290" s="13" t="str">
        <f t="shared" si="772"/>
        <v/>
      </c>
      <c r="CT290" s="85">
        <f t="shared" si="773"/>
        <v>0</v>
      </c>
    </row>
    <row r="291" spans="1:98">
      <c r="A291" s="1">
        <v>433675</v>
      </c>
      <c r="B291" s="75" t="s">
        <v>2552</v>
      </c>
      <c r="C291" s="86" t="s">
        <v>1548</v>
      </c>
      <c r="D291" s="75" t="str">
        <f t="shared" si="778"/>
        <v>2022年</v>
      </c>
      <c r="E291" s="76">
        <v>44612</v>
      </c>
      <c r="F291" s="28">
        <v>7854</v>
      </c>
      <c r="G291" s="28">
        <v>5018</v>
      </c>
      <c r="H291" s="28"/>
      <c r="I291" s="13">
        <f t="shared" si="775"/>
        <v>0.63891010949834481</v>
      </c>
      <c r="J291" s="12">
        <v>4968</v>
      </c>
      <c r="K291" s="28">
        <v>50</v>
      </c>
      <c r="L291" s="27">
        <f t="shared" si="777"/>
        <v>5018</v>
      </c>
      <c r="M291" s="77"/>
      <c r="N291" s="82"/>
      <c r="O291" s="75"/>
      <c r="P291" s="75"/>
      <c r="Q291" s="13" t="str">
        <f t="shared" si="715"/>
        <v/>
      </c>
      <c r="R291" s="12"/>
      <c r="S291" s="75"/>
      <c r="T291" s="75"/>
      <c r="U291" s="13" t="str">
        <f t="shared" si="751"/>
        <v/>
      </c>
      <c r="V291" s="12"/>
      <c r="W291" s="75"/>
      <c r="X291" s="75"/>
      <c r="Y291" s="13" t="str">
        <f t="shared" si="753"/>
        <v/>
      </c>
      <c r="Z291" s="12"/>
      <c r="AA291" s="75"/>
      <c r="AB291" s="75"/>
      <c r="AC291" s="13" t="str">
        <f t="shared" si="754"/>
        <v/>
      </c>
      <c r="AD291" s="12"/>
      <c r="AE291" s="75"/>
      <c r="AF291" s="75"/>
      <c r="AG291" s="13" t="str">
        <f t="shared" si="755"/>
        <v/>
      </c>
      <c r="AH291" s="12"/>
      <c r="AI291" s="75"/>
      <c r="AJ291" s="75"/>
      <c r="AK291" s="13" t="str">
        <f t="shared" si="756"/>
        <v/>
      </c>
      <c r="AL291" s="12"/>
      <c r="AM291" s="75"/>
      <c r="AN291" s="75"/>
      <c r="AO291" s="13" t="str">
        <f t="shared" si="757"/>
        <v/>
      </c>
      <c r="AP291" s="12" t="str">
        <f t="shared" si="758"/>
        <v/>
      </c>
      <c r="AQ291" s="75" t="str">
        <f t="shared" si="779"/>
        <v/>
      </c>
      <c r="AR291" s="75" t="str">
        <f t="shared" si="780"/>
        <v/>
      </c>
      <c r="AS291" s="13" t="str">
        <f t="shared" si="759"/>
        <v/>
      </c>
      <c r="AT291" s="12">
        <v>4968</v>
      </c>
      <c r="AU291" s="75">
        <v>13</v>
      </c>
      <c r="AV291" s="75">
        <v>12</v>
      </c>
      <c r="AW291" s="13">
        <f t="shared" si="760"/>
        <v>1</v>
      </c>
      <c r="AX291" s="12">
        <f t="shared" si="761"/>
        <v>4968</v>
      </c>
      <c r="AY291" s="83">
        <f t="shared" si="762"/>
        <v>13</v>
      </c>
      <c r="AZ291" s="83">
        <f t="shared" si="763"/>
        <v>12</v>
      </c>
      <c r="BA291" s="84">
        <f t="shared" si="764"/>
        <v>1</v>
      </c>
      <c r="BB291" s="12"/>
      <c r="BC291" s="75"/>
      <c r="BD291" s="75"/>
      <c r="BE291" s="13" t="str">
        <f t="shared" si="765"/>
        <v/>
      </c>
      <c r="BF291" s="12"/>
      <c r="BG291" s="75"/>
      <c r="BH291" s="75"/>
      <c r="BI291" s="13" t="str">
        <f t="shared" si="774"/>
        <v/>
      </c>
      <c r="BJ291" s="12"/>
      <c r="BK291" s="75"/>
      <c r="BL291" s="75"/>
      <c r="BM291" s="13" t="str">
        <f t="shared" si="766"/>
        <v/>
      </c>
      <c r="BN291" s="12"/>
      <c r="BO291" s="75"/>
      <c r="BP291" s="75"/>
      <c r="BQ291" s="13" t="str">
        <f t="shared" si="767"/>
        <v/>
      </c>
      <c r="BR291" s="12"/>
      <c r="BS291" s="75"/>
      <c r="BT291" s="75"/>
      <c r="BU291" s="13" t="str">
        <f t="shared" si="768"/>
        <v/>
      </c>
      <c r="BV291" s="12"/>
      <c r="BW291" s="75"/>
      <c r="BX291" s="75"/>
      <c r="BY291" s="13" t="str">
        <f t="shared" si="769"/>
        <v/>
      </c>
      <c r="BZ291" s="12"/>
      <c r="CA291" s="75"/>
      <c r="CB291" s="75"/>
      <c r="CC291" s="13" t="str">
        <f t="shared" si="770"/>
        <v/>
      </c>
      <c r="CD291" s="12"/>
      <c r="CE291" s="75"/>
      <c r="CF291" s="75"/>
      <c r="CG291" s="13" t="str">
        <f t="shared" si="771"/>
        <v/>
      </c>
      <c r="CH291" s="12"/>
      <c r="CI291" s="75"/>
      <c r="CJ291" s="75"/>
      <c r="CK291" s="13"/>
      <c r="CL291" s="12"/>
      <c r="CM291" s="75"/>
      <c r="CN291" s="75"/>
      <c r="CO291" s="13"/>
      <c r="CP291" s="12"/>
      <c r="CQ291" s="75"/>
      <c r="CR291" s="75"/>
      <c r="CS291" s="13" t="str">
        <f t="shared" si="772"/>
        <v/>
      </c>
      <c r="CT291" s="85">
        <f t="shared" si="773"/>
        <v>0</v>
      </c>
    </row>
    <row r="292" spans="1:98">
      <c r="A292" s="1">
        <v>433683</v>
      </c>
      <c r="B292" s="75" t="s">
        <v>2552</v>
      </c>
      <c r="C292" s="86" t="s">
        <v>1550</v>
      </c>
      <c r="D292" s="75" t="str">
        <f t="shared" si="778"/>
        <v>2021年</v>
      </c>
      <c r="E292" s="76">
        <v>44830</v>
      </c>
      <c r="F292" s="28">
        <v>12862</v>
      </c>
      <c r="G292" s="28">
        <v>8325</v>
      </c>
      <c r="H292" s="28"/>
      <c r="I292" s="13">
        <f t="shared" si="775"/>
        <v>0.6472554812626341</v>
      </c>
      <c r="J292" s="12">
        <v>8257</v>
      </c>
      <c r="K292" s="28">
        <v>68</v>
      </c>
      <c r="L292" s="27">
        <f t="shared" si="777"/>
        <v>8325</v>
      </c>
      <c r="M292" s="77"/>
      <c r="N292" s="82"/>
      <c r="O292" s="75"/>
      <c r="P292" s="75"/>
      <c r="Q292" s="13" t="str">
        <f t="shared" si="715"/>
        <v/>
      </c>
      <c r="R292" s="12"/>
      <c r="S292" s="75"/>
      <c r="T292" s="75"/>
      <c r="U292" s="13" t="str">
        <f t="shared" si="751"/>
        <v/>
      </c>
      <c r="V292" s="12">
        <v>357</v>
      </c>
      <c r="W292" s="75">
        <v>1</v>
      </c>
      <c r="X292" s="75">
        <v>1</v>
      </c>
      <c r="Y292" s="13">
        <f t="shared" si="753"/>
        <v>4.323604214605789E-2</v>
      </c>
      <c r="Z292" s="12"/>
      <c r="AA292" s="75"/>
      <c r="AB292" s="75"/>
      <c r="AC292" s="13" t="str">
        <f t="shared" si="754"/>
        <v/>
      </c>
      <c r="AD292" s="12"/>
      <c r="AE292" s="75"/>
      <c r="AF292" s="75"/>
      <c r="AG292" s="13" t="str">
        <f t="shared" si="755"/>
        <v/>
      </c>
      <c r="AH292" s="12"/>
      <c r="AI292" s="75"/>
      <c r="AJ292" s="75"/>
      <c r="AK292" s="13" t="str">
        <f t="shared" si="756"/>
        <v/>
      </c>
      <c r="AL292" s="12"/>
      <c r="AM292" s="75"/>
      <c r="AN292" s="75"/>
      <c r="AO292" s="13" t="str">
        <f t="shared" si="757"/>
        <v/>
      </c>
      <c r="AP292" s="12" t="str">
        <f t="shared" si="758"/>
        <v/>
      </c>
      <c r="AQ292" s="75" t="str">
        <f t="shared" si="779"/>
        <v/>
      </c>
      <c r="AR292" s="75" t="str">
        <f t="shared" si="780"/>
        <v/>
      </c>
      <c r="AS292" s="13" t="str">
        <f t="shared" si="759"/>
        <v/>
      </c>
      <c r="AT292" s="12">
        <v>7900</v>
      </c>
      <c r="AU292" s="75">
        <v>16</v>
      </c>
      <c r="AV292" s="75">
        <v>13</v>
      </c>
      <c r="AW292" s="13">
        <f t="shared" si="760"/>
        <v>0.95676395785394208</v>
      </c>
      <c r="AX292" s="12">
        <f t="shared" si="761"/>
        <v>8257</v>
      </c>
      <c r="AY292" s="83">
        <f t="shared" si="762"/>
        <v>17</v>
      </c>
      <c r="AZ292" s="83">
        <f t="shared" si="763"/>
        <v>14</v>
      </c>
      <c r="BA292" s="84">
        <f t="shared" si="764"/>
        <v>1</v>
      </c>
      <c r="BB292" s="12"/>
      <c r="BC292" s="75"/>
      <c r="BD292" s="75"/>
      <c r="BE292" s="13" t="str">
        <f t="shared" si="765"/>
        <v/>
      </c>
      <c r="BF292" s="12"/>
      <c r="BG292" s="75"/>
      <c r="BH292" s="75"/>
      <c r="BI292" s="13" t="str">
        <f t="shared" si="774"/>
        <v/>
      </c>
      <c r="BJ292" s="12"/>
      <c r="BK292" s="75"/>
      <c r="BL292" s="75"/>
      <c r="BM292" s="13" t="str">
        <f t="shared" si="766"/>
        <v/>
      </c>
      <c r="BN292" s="12"/>
      <c r="BO292" s="75"/>
      <c r="BP292" s="75"/>
      <c r="BQ292" s="13" t="str">
        <f t="shared" si="767"/>
        <v/>
      </c>
      <c r="BR292" s="12"/>
      <c r="BS292" s="75"/>
      <c r="BT292" s="75"/>
      <c r="BU292" s="13" t="str">
        <f t="shared" si="768"/>
        <v/>
      </c>
      <c r="BV292" s="12"/>
      <c r="BW292" s="75"/>
      <c r="BX292" s="75"/>
      <c r="BY292" s="13" t="str">
        <f t="shared" si="769"/>
        <v/>
      </c>
      <c r="BZ292" s="12"/>
      <c r="CA292" s="75"/>
      <c r="CB292" s="75"/>
      <c r="CC292" s="13" t="str">
        <f t="shared" si="770"/>
        <v/>
      </c>
      <c r="CD292" s="12"/>
      <c r="CE292" s="75"/>
      <c r="CF292" s="75"/>
      <c r="CG292" s="13" t="str">
        <f t="shared" si="771"/>
        <v/>
      </c>
      <c r="CH292" s="12"/>
      <c r="CI292" s="75"/>
      <c r="CJ292" s="75"/>
      <c r="CK292" s="13"/>
      <c r="CL292" s="12"/>
      <c r="CM292" s="75"/>
      <c r="CN292" s="75"/>
      <c r="CO292" s="13"/>
      <c r="CP292" s="12"/>
      <c r="CQ292" s="75"/>
      <c r="CR292" s="75"/>
      <c r="CS292" s="13" t="str">
        <f t="shared" si="772"/>
        <v/>
      </c>
      <c r="CT292" s="85">
        <f t="shared" si="773"/>
        <v>0</v>
      </c>
    </row>
    <row r="293" spans="1:98">
      <c r="A293" s="1">
        <v>433691</v>
      </c>
      <c r="B293" s="75" t="s">
        <v>2552</v>
      </c>
      <c r="C293" s="86" t="s">
        <v>1551</v>
      </c>
      <c r="D293" s="75" t="str">
        <f t="shared" si="778"/>
        <v>2022年</v>
      </c>
      <c r="E293" s="76">
        <v>44647</v>
      </c>
      <c r="F293" s="28">
        <v>8223</v>
      </c>
      <c r="G293" s="28">
        <v>6511</v>
      </c>
      <c r="H293" s="28">
        <v>8293</v>
      </c>
      <c r="I293" s="13">
        <f t="shared" si="775"/>
        <v>0.79180347804937368</v>
      </c>
      <c r="J293" s="12">
        <v>6432</v>
      </c>
      <c r="K293" s="28">
        <v>79</v>
      </c>
      <c r="L293" s="27">
        <f t="shared" si="777"/>
        <v>6511</v>
      </c>
      <c r="M293" s="77"/>
      <c r="N293" s="82"/>
      <c r="O293" s="75"/>
      <c r="P293" s="75"/>
      <c r="Q293" s="13" t="str">
        <f t="shared" si="715"/>
        <v/>
      </c>
      <c r="R293" s="12"/>
      <c r="S293" s="75"/>
      <c r="T293" s="75"/>
      <c r="U293" s="13" t="str">
        <f t="shared" si="751"/>
        <v/>
      </c>
      <c r="V293" s="12">
        <v>411</v>
      </c>
      <c r="W293" s="75">
        <v>1</v>
      </c>
      <c r="X293" s="75">
        <v>1</v>
      </c>
      <c r="Y293" s="13">
        <f t="shared" si="753"/>
        <v>6.3899253731343281E-2</v>
      </c>
      <c r="Z293" s="12"/>
      <c r="AA293" s="75"/>
      <c r="AB293" s="75"/>
      <c r="AC293" s="13" t="str">
        <f t="shared" si="754"/>
        <v/>
      </c>
      <c r="AD293" s="12"/>
      <c r="AE293" s="75"/>
      <c r="AF293" s="75"/>
      <c r="AG293" s="13" t="str">
        <f t="shared" si="755"/>
        <v/>
      </c>
      <c r="AH293" s="12"/>
      <c r="AI293" s="75"/>
      <c r="AJ293" s="75"/>
      <c r="AK293" s="13" t="str">
        <f t="shared" si="756"/>
        <v/>
      </c>
      <c r="AL293" s="12"/>
      <c r="AM293" s="75"/>
      <c r="AN293" s="75"/>
      <c r="AO293" s="13" t="str">
        <f t="shared" si="757"/>
        <v/>
      </c>
      <c r="AP293" s="12" t="str">
        <f t="shared" si="758"/>
        <v/>
      </c>
      <c r="AQ293" s="75" t="str">
        <f t="shared" si="779"/>
        <v/>
      </c>
      <c r="AR293" s="75" t="str">
        <f t="shared" si="780"/>
        <v/>
      </c>
      <c r="AS293" s="13" t="str">
        <f t="shared" si="759"/>
        <v/>
      </c>
      <c r="AT293" s="12">
        <v>6021</v>
      </c>
      <c r="AU293" s="75">
        <v>12</v>
      </c>
      <c r="AV293" s="75">
        <v>11</v>
      </c>
      <c r="AW293" s="13">
        <f t="shared" si="760"/>
        <v>0.93610074626865669</v>
      </c>
      <c r="AX293" s="12">
        <f t="shared" si="761"/>
        <v>6432</v>
      </c>
      <c r="AY293" s="83">
        <f t="shared" si="762"/>
        <v>13</v>
      </c>
      <c r="AZ293" s="83">
        <f t="shared" si="763"/>
        <v>12</v>
      </c>
      <c r="BA293" s="84">
        <f t="shared" si="764"/>
        <v>1</v>
      </c>
      <c r="BB293" s="12"/>
      <c r="BC293" s="75"/>
      <c r="BD293" s="75"/>
      <c r="BE293" s="13" t="str">
        <f t="shared" si="765"/>
        <v/>
      </c>
      <c r="BF293" s="12"/>
      <c r="BG293" s="75"/>
      <c r="BH293" s="75"/>
      <c r="BI293" s="13" t="str">
        <f t="shared" si="774"/>
        <v/>
      </c>
      <c r="BJ293" s="12"/>
      <c r="BK293" s="75"/>
      <c r="BL293" s="75"/>
      <c r="BM293" s="13" t="str">
        <f t="shared" si="766"/>
        <v/>
      </c>
      <c r="BN293" s="12"/>
      <c r="BO293" s="75"/>
      <c r="BP293" s="75"/>
      <c r="BQ293" s="13" t="str">
        <f t="shared" si="767"/>
        <v/>
      </c>
      <c r="BR293" s="12"/>
      <c r="BS293" s="75"/>
      <c r="BT293" s="75"/>
      <c r="BU293" s="13" t="str">
        <f t="shared" si="768"/>
        <v/>
      </c>
      <c r="BV293" s="12"/>
      <c r="BW293" s="75"/>
      <c r="BX293" s="75"/>
      <c r="BY293" s="13" t="str">
        <f t="shared" si="769"/>
        <v/>
      </c>
      <c r="BZ293" s="12"/>
      <c r="CA293" s="75"/>
      <c r="CB293" s="75"/>
      <c r="CC293" s="13" t="str">
        <f t="shared" si="770"/>
        <v/>
      </c>
      <c r="CD293" s="12"/>
      <c r="CE293" s="75"/>
      <c r="CF293" s="75"/>
      <c r="CG293" s="13" t="str">
        <f t="shared" si="771"/>
        <v/>
      </c>
      <c r="CH293" s="12"/>
      <c r="CI293" s="75"/>
      <c r="CJ293" s="75"/>
      <c r="CK293" s="13"/>
      <c r="CL293" s="12"/>
      <c r="CM293" s="75"/>
      <c r="CN293" s="75"/>
      <c r="CO293" s="13"/>
      <c r="CP293" s="12"/>
      <c r="CQ293" s="75"/>
      <c r="CR293" s="75"/>
      <c r="CS293" s="13" t="str">
        <f t="shared" si="772"/>
        <v/>
      </c>
      <c r="CT293" s="85">
        <f t="shared" si="773"/>
        <v>0</v>
      </c>
    </row>
    <row r="294" spans="1:98">
      <c r="A294" s="1">
        <v>434477</v>
      </c>
      <c r="B294" s="75" t="s">
        <v>2552</v>
      </c>
      <c r="C294" s="86" t="s">
        <v>1560</v>
      </c>
      <c r="D294" s="75" t="str">
        <f t="shared" si="778"/>
        <v>2021年</v>
      </c>
      <c r="E294" s="76">
        <v>44858</v>
      </c>
      <c r="F294" s="28">
        <v>12427</v>
      </c>
      <c r="G294" s="28">
        <v>9768</v>
      </c>
      <c r="H294" s="28">
        <v>12502</v>
      </c>
      <c r="I294" s="13">
        <f t="shared" si="775"/>
        <v>0.78603041763901182</v>
      </c>
      <c r="J294" s="12">
        <v>9659</v>
      </c>
      <c r="K294" s="28">
        <v>110</v>
      </c>
      <c r="L294" s="27">
        <f t="shared" si="777"/>
        <v>9769</v>
      </c>
      <c r="M294" s="77"/>
      <c r="N294" s="82"/>
      <c r="O294" s="75"/>
      <c r="P294" s="75"/>
      <c r="Q294" s="13" t="str">
        <f t="shared" si="715"/>
        <v/>
      </c>
      <c r="R294" s="12"/>
      <c r="S294" s="75"/>
      <c r="T294" s="75"/>
      <c r="U294" s="13" t="str">
        <f t="shared" ref="U294:U309" si="781">IF(AND(R294&lt;&gt;""),R294/J294,"")</f>
        <v/>
      </c>
      <c r="V294" s="12"/>
      <c r="W294" s="75"/>
      <c r="X294" s="75"/>
      <c r="Y294" s="13" t="str">
        <f t="shared" ref="Y294:Y311" si="782">IF(AND(V294&lt;&gt;""),V294/J294,"")</f>
        <v/>
      </c>
      <c r="Z294" s="12"/>
      <c r="AA294" s="75"/>
      <c r="AB294" s="75"/>
      <c r="AC294" s="13" t="str">
        <f t="shared" ref="AC294:AC311" si="783">IF(AND(Z294&lt;&gt;""),Z294/J294,"")</f>
        <v/>
      </c>
      <c r="AD294" s="12"/>
      <c r="AE294" s="75"/>
      <c r="AF294" s="75"/>
      <c r="AG294" s="13" t="str">
        <f t="shared" ref="AG294:AG311" si="784">IF(AND(AD294&lt;&gt;""),AD294/J294,"")</f>
        <v/>
      </c>
      <c r="AH294" s="12"/>
      <c r="AI294" s="75"/>
      <c r="AJ294" s="75"/>
      <c r="AK294" s="13" t="str">
        <f t="shared" ref="AK294:AK311" si="785">IF(AND(AH294&lt;&gt;""),AH294/J294,"")</f>
        <v/>
      </c>
      <c r="AL294" s="12"/>
      <c r="AM294" s="75"/>
      <c r="AN294" s="75"/>
      <c r="AO294" s="13" t="str">
        <f t="shared" ref="AO294:AO311" si="786">IF(AND(AL294&lt;&gt;""),AL294/J294,"")</f>
        <v/>
      </c>
      <c r="AP294" s="12" t="str">
        <f t="shared" ref="AP294:AP311" si="787">IF(OR(BB294&lt;&gt;"",BF294&lt;&gt;"",BJ294&lt;&gt;"",BN294&lt;&gt;"",BR294&lt;&gt;"",BV294&lt;&gt;"",BZ294&lt;&gt;"",CH294&lt;&gt;"",CL294&lt;&gt;"",CD294&lt;&gt;"",CP294&lt;&gt;""),BB294+BF294+BJ294+BN294+BR294+BV294+BZ294+CH294+CL294+CD294+CP294,"")</f>
        <v/>
      </c>
      <c r="AQ294" s="75" t="str">
        <f t="shared" si="779"/>
        <v/>
      </c>
      <c r="AR294" s="75" t="str">
        <f t="shared" si="780"/>
        <v/>
      </c>
      <c r="AS294" s="13" t="str">
        <f t="shared" ref="AS294:AS311" si="788">IF(SUM(BE294,BI294,BM294,BQ294,BU294,BY294,CC294,CG294,CK294,CO294,CS294)=0,"",SUM(BE294,BI294,BM294,BQ294,BU294,BY294,CC294,CG294,CK294,CO294,CS294))</f>
        <v/>
      </c>
      <c r="AT294" s="12">
        <v>9658.9989999999998</v>
      </c>
      <c r="AU294" s="75">
        <v>16</v>
      </c>
      <c r="AV294" s="75">
        <v>14</v>
      </c>
      <c r="AW294" s="13">
        <f t="shared" ref="AW294:AW311" si="789">IF(AND(AT294&lt;&gt;""),AT294/J294,"")</f>
        <v>0.99999989646961385</v>
      </c>
      <c r="AX294" s="12">
        <f t="shared" ref="AX294:AX311" si="790">IF(IF(M294="",N294+R294+V294+Z294+AD294+AH294+AL294+CH294+CL294+IF(AP294="",0,AP294)+AT294,"")=0,"",IF(M294="",N294+R294+V294+Z294+AD294+AH294+AL294+CH294+CL294+IF(AP294="",0,AP294)+AT294,""))</f>
        <v>9658.9989999999998</v>
      </c>
      <c r="AY294" s="83">
        <f t="shared" ref="AY294:AY311" si="791">O294+S294+W294+AA294+AE294+AM294+AU294+AI294+IF(AQ294="",0,AQ294)</f>
        <v>16</v>
      </c>
      <c r="AZ294" s="83">
        <f t="shared" ref="AZ294:AZ311" si="792">P294+T294+X294+AB294+AF294+AN294+AV294+AJ294+IF(AR294="",0,AR294)</f>
        <v>14</v>
      </c>
      <c r="BA294" s="84">
        <f t="shared" ref="BA294:BA311" si="793">IF(SUM(Q294,U294,Y294,AC294,AG294,AK294,AO294,AW294,AS294)=0,"",SUM(Q294,U294,Y294,AC294,AG294,AK294,AO294,AW294,AS294))</f>
        <v>0.99999989646961385</v>
      </c>
      <c r="BB294" s="12"/>
      <c r="BC294" s="75"/>
      <c r="BD294" s="75"/>
      <c r="BE294" s="13" t="str">
        <f t="shared" ref="BE294:BE311" si="794">IF(AND(BB294&lt;&gt;""),BB294/J294,"")</f>
        <v/>
      </c>
      <c r="BF294" s="12"/>
      <c r="BG294" s="75"/>
      <c r="BH294" s="75"/>
      <c r="BI294" s="13" t="str">
        <f t="shared" si="774"/>
        <v/>
      </c>
      <c r="BJ294" s="12"/>
      <c r="BK294" s="75"/>
      <c r="BL294" s="75"/>
      <c r="BM294" s="13" t="str">
        <f t="shared" ref="BM294:BM311" si="795">IF(AND(BJ294&lt;&gt;""),BJ294/J294,"")</f>
        <v/>
      </c>
      <c r="BN294" s="12"/>
      <c r="BO294" s="75"/>
      <c r="BP294" s="75"/>
      <c r="BQ294" s="13" t="str">
        <f t="shared" ref="BQ294:BQ311" si="796">IF(AND(BN294&lt;&gt;""),BN294/J294,"")</f>
        <v/>
      </c>
      <c r="BR294" s="12"/>
      <c r="BS294" s="75"/>
      <c r="BT294" s="75"/>
      <c r="BU294" s="13" t="str">
        <f t="shared" ref="BU294:BU311" si="797">IF(AND(BR294&lt;&gt;""),BR294/J294,"")</f>
        <v/>
      </c>
      <c r="BV294" s="12"/>
      <c r="BW294" s="75"/>
      <c r="BX294" s="75"/>
      <c r="BY294" s="13" t="str">
        <f t="shared" ref="BY294:BY311" si="798">IF(AND(BV294&lt;&gt;""),BV294/J294,"")</f>
        <v/>
      </c>
      <c r="BZ294" s="12"/>
      <c r="CA294" s="75"/>
      <c r="CB294" s="75"/>
      <c r="CC294" s="13" t="str">
        <f t="shared" ref="CC294:CC311" si="799">IF(AND(BZ294&lt;&gt;""),BZ294/J294,"")</f>
        <v/>
      </c>
      <c r="CD294" s="12"/>
      <c r="CE294" s="75"/>
      <c r="CF294" s="75"/>
      <c r="CG294" s="13" t="str">
        <f t="shared" ref="CG294:CG311" si="800">IF(AND(CD294&lt;&gt;""),CD294/J294,"")</f>
        <v/>
      </c>
      <c r="CH294" s="12"/>
      <c r="CI294" s="75"/>
      <c r="CJ294" s="75"/>
      <c r="CK294" s="13" t="str">
        <f t="shared" ref="CK294:CK295" si="801">IF(AND(CH294&lt;&gt;""),CH294/J294,"")</f>
        <v/>
      </c>
      <c r="CL294" s="12"/>
      <c r="CM294" s="75"/>
      <c r="CN294" s="75"/>
      <c r="CO294" s="13" t="str">
        <f t="shared" ref="CO294:CO295" si="802">IF(AND(CL294&lt;&gt;""),CL294/J294,"")</f>
        <v/>
      </c>
      <c r="CP294" s="12"/>
      <c r="CQ294" s="75"/>
      <c r="CR294" s="75"/>
      <c r="CS294" s="13" t="str">
        <f t="shared" ref="CS294:CS311" si="803">IF(AND(CP294&lt;&gt;""),CP294/J294,"")</f>
        <v/>
      </c>
      <c r="CT294" s="85">
        <f t="shared" ref="CT294:CT311" si="804">SUM(CS294,CO294,CK294,CG294,BY294,BU294,BQ294,BM294,BI294,BE294,CC294)</f>
        <v>0</v>
      </c>
    </row>
    <row r="295" spans="1:98">
      <c r="A295" s="1">
        <v>434680</v>
      </c>
      <c r="B295" s="75" t="s">
        <v>2552</v>
      </c>
      <c r="C295" s="86" t="s">
        <v>1561</v>
      </c>
      <c r="D295" s="75" t="str">
        <f t="shared" si="778"/>
        <v>2021年</v>
      </c>
      <c r="E295" s="76">
        <v>44851</v>
      </c>
      <c r="F295" s="28">
        <v>9612</v>
      </c>
      <c r="G295" s="28">
        <v>6398</v>
      </c>
      <c r="H295" s="28">
        <v>9674</v>
      </c>
      <c r="I295" s="13">
        <f t="shared" si="775"/>
        <v>0.66562630045776117</v>
      </c>
      <c r="J295" s="12">
        <v>6321</v>
      </c>
      <c r="K295" s="28">
        <v>77</v>
      </c>
      <c r="L295" s="27">
        <f t="shared" si="777"/>
        <v>6398</v>
      </c>
      <c r="M295" s="77"/>
      <c r="N295" s="82"/>
      <c r="O295" s="75"/>
      <c r="P295" s="75"/>
      <c r="Q295" s="13" t="str">
        <f t="shared" si="715"/>
        <v/>
      </c>
      <c r="R295" s="12"/>
      <c r="S295" s="75"/>
      <c r="T295" s="75"/>
      <c r="U295" s="13" t="str">
        <f t="shared" si="781"/>
        <v/>
      </c>
      <c r="V295" s="12"/>
      <c r="W295" s="75"/>
      <c r="X295" s="75"/>
      <c r="Y295" s="13" t="str">
        <f t="shared" si="782"/>
        <v/>
      </c>
      <c r="Z295" s="12"/>
      <c r="AA295" s="75"/>
      <c r="AB295" s="75"/>
      <c r="AC295" s="13" t="str">
        <f t="shared" si="783"/>
        <v/>
      </c>
      <c r="AD295" s="12"/>
      <c r="AE295" s="75"/>
      <c r="AF295" s="75"/>
      <c r="AG295" s="13" t="str">
        <f t="shared" si="784"/>
        <v/>
      </c>
      <c r="AH295" s="12"/>
      <c r="AI295" s="75"/>
      <c r="AJ295" s="75"/>
      <c r="AK295" s="13" t="str">
        <f t="shared" si="785"/>
        <v/>
      </c>
      <c r="AL295" s="12"/>
      <c r="AM295" s="75"/>
      <c r="AN295" s="75"/>
      <c r="AO295" s="13" t="str">
        <f t="shared" si="786"/>
        <v/>
      </c>
      <c r="AP295" s="12" t="str">
        <f t="shared" si="787"/>
        <v/>
      </c>
      <c r="AQ295" s="75" t="str">
        <f t="shared" si="779"/>
        <v/>
      </c>
      <c r="AR295" s="75" t="str">
        <f t="shared" si="780"/>
        <v/>
      </c>
      <c r="AS295" s="13" t="str">
        <f t="shared" si="788"/>
        <v/>
      </c>
      <c r="AT295" s="12">
        <v>6321</v>
      </c>
      <c r="AU295" s="75">
        <v>14</v>
      </c>
      <c r="AV295" s="75">
        <v>12</v>
      </c>
      <c r="AW295" s="13">
        <f t="shared" si="789"/>
        <v>1</v>
      </c>
      <c r="AX295" s="12">
        <f t="shared" si="790"/>
        <v>6321</v>
      </c>
      <c r="AY295" s="83">
        <f t="shared" si="791"/>
        <v>14</v>
      </c>
      <c r="AZ295" s="83">
        <f t="shared" si="792"/>
        <v>12</v>
      </c>
      <c r="BA295" s="84">
        <f t="shared" si="793"/>
        <v>1</v>
      </c>
      <c r="BB295" s="12"/>
      <c r="BC295" s="75"/>
      <c r="BD295" s="75"/>
      <c r="BE295" s="13" t="str">
        <f t="shared" si="794"/>
        <v/>
      </c>
      <c r="BF295" s="12"/>
      <c r="BG295" s="75"/>
      <c r="BH295" s="75"/>
      <c r="BI295" s="13" t="str">
        <f t="shared" si="774"/>
        <v/>
      </c>
      <c r="BJ295" s="12"/>
      <c r="BK295" s="75"/>
      <c r="BL295" s="75"/>
      <c r="BM295" s="13" t="str">
        <f t="shared" si="795"/>
        <v/>
      </c>
      <c r="BN295" s="12"/>
      <c r="BO295" s="75"/>
      <c r="BP295" s="75"/>
      <c r="BQ295" s="13" t="str">
        <f t="shared" si="796"/>
        <v/>
      </c>
      <c r="BR295" s="12"/>
      <c r="BS295" s="75"/>
      <c r="BT295" s="75"/>
      <c r="BU295" s="13" t="str">
        <f t="shared" si="797"/>
        <v/>
      </c>
      <c r="BV295" s="12"/>
      <c r="BW295" s="75"/>
      <c r="BX295" s="75"/>
      <c r="BY295" s="13" t="str">
        <f t="shared" si="798"/>
        <v/>
      </c>
      <c r="BZ295" s="12"/>
      <c r="CA295" s="75"/>
      <c r="CB295" s="75"/>
      <c r="CC295" s="13" t="str">
        <f t="shared" si="799"/>
        <v/>
      </c>
      <c r="CD295" s="12"/>
      <c r="CE295" s="75"/>
      <c r="CF295" s="75"/>
      <c r="CG295" s="13" t="str">
        <f t="shared" si="800"/>
        <v/>
      </c>
      <c r="CH295" s="12"/>
      <c r="CI295" s="75"/>
      <c r="CJ295" s="75"/>
      <c r="CK295" s="13" t="str">
        <f t="shared" si="801"/>
        <v/>
      </c>
      <c r="CL295" s="12"/>
      <c r="CM295" s="75"/>
      <c r="CN295" s="75"/>
      <c r="CO295" s="13" t="str">
        <f t="shared" si="802"/>
        <v/>
      </c>
      <c r="CP295" s="12"/>
      <c r="CQ295" s="75"/>
      <c r="CR295" s="75"/>
      <c r="CS295" s="13" t="str">
        <f t="shared" si="803"/>
        <v/>
      </c>
      <c r="CT295" s="85">
        <f t="shared" si="804"/>
        <v>0</v>
      </c>
    </row>
    <row r="296" spans="1:98">
      <c r="A296" s="1">
        <v>434825</v>
      </c>
      <c r="B296" s="75" t="s">
        <v>2552</v>
      </c>
      <c r="C296" s="86" t="s">
        <v>1563</v>
      </c>
      <c r="D296" s="75" t="str">
        <f t="shared" si="778"/>
        <v>2022年</v>
      </c>
      <c r="E296" s="76">
        <v>44647</v>
      </c>
      <c r="F296" s="28">
        <v>14026</v>
      </c>
      <c r="G296" s="28">
        <v>9983</v>
      </c>
      <c r="H296" s="28">
        <v>14160</v>
      </c>
      <c r="I296" s="13">
        <f t="shared" si="775"/>
        <v>0.71174960787109653</v>
      </c>
      <c r="J296" s="12">
        <v>9879</v>
      </c>
      <c r="K296" s="28">
        <v>104</v>
      </c>
      <c r="L296" s="27">
        <f t="shared" si="777"/>
        <v>9983</v>
      </c>
      <c r="M296" s="77"/>
      <c r="N296" s="82"/>
      <c r="O296" s="75"/>
      <c r="P296" s="75"/>
      <c r="Q296" s="13" t="str">
        <f t="shared" si="715"/>
        <v/>
      </c>
      <c r="R296" s="12"/>
      <c r="S296" s="75"/>
      <c r="T296" s="75"/>
      <c r="U296" s="13" t="str">
        <f t="shared" si="781"/>
        <v/>
      </c>
      <c r="V296" s="12">
        <v>459</v>
      </c>
      <c r="W296" s="75">
        <v>1</v>
      </c>
      <c r="X296" s="75">
        <v>1</v>
      </c>
      <c r="Y296" s="13">
        <f t="shared" si="782"/>
        <v>4.6462192529608259E-2</v>
      </c>
      <c r="Z296" s="12"/>
      <c r="AA296" s="75"/>
      <c r="AB296" s="75"/>
      <c r="AC296" s="13" t="str">
        <f t="shared" si="783"/>
        <v/>
      </c>
      <c r="AD296" s="12"/>
      <c r="AE296" s="75"/>
      <c r="AF296" s="75"/>
      <c r="AG296" s="13" t="str">
        <f t="shared" si="784"/>
        <v/>
      </c>
      <c r="AH296" s="12"/>
      <c r="AI296" s="75"/>
      <c r="AJ296" s="75"/>
      <c r="AK296" s="13" t="str">
        <f t="shared" si="785"/>
        <v/>
      </c>
      <c r="AL296" s="12"/>
      <c r="AM296" s="75"/>
      <c r="AN296" s="75"/>
      <c r="AO296" s="13" t="str">
        <f t="shared" si="786"/>
        <v/>
      </c>
      <c r="AP296" s="12" t="str">
        <f t="shared" si="787"/>
        <v/>
      </c>
      <c r="AQ296" s="75" t="str">
        <f t="shared" si="779"/>
        <v/>
      </c>
      <c r="AR296" s="75" t="str">
        <f t="shared" si="780"/>
        <v/>
      </c>
      <c r="AS296" s="13" t="str">
        <f t="shared" si="788"/>
        <v/>
      </c>
      <c r="AT296" s="12">
        <v>9419.9989999999998</v>
      </c>
      <c r="AU296" s="75">
        <v>14</v>
      </c>
      <c r="AV296" s="75">
        <v>13</v>
      </c>
      <c r="AW296" s="13">
        <f t="shared" si="789"/>
        <v>0.95353770624557144</v>
      </c>
      <c r="AX296" s="12">
        <f t="shared" si="790"/>
        <v>9878.9989999999998</v>
      </c>
      <c r="AY296" s="83">
        <f t="shared" si="791"/>
        <v>15</v>
      </c>
      <c r="AZ296" s="83">
        <f t="shared" si="792"/>
        <v>14</v>
      </c>
      <c r="BA296" s="84">
        <f t="shared" si="793"/>
        <v>0.9999998987751797</v>
      </c>
      <c r="BB296" s="12"/>
      <c r="BC296" s="75"/>
      <c r="BD296" s="75"/>
      <c r="BE296" s="13" t="str">
        <f t="shared" si="794"/>
        <v/>
      </c>
      <c r="BF296" s="12"/>
      <c r="BG296" s="75"/>
      <c r="BH296" s="75"/>
      <c r="BI296" s="13" t="str">
        <f t="shared" si="774"/>
        <v/>
      </c>
      <c r="BJ296" s="12"/>
      <c r="BK296" s="75"/>
      <c r="BL296" s="75"/>
      <c r="BM296" s="13" t="str">
        <f t="shared" si="795"/>
        <v/>
      </c>
      <c r="BN296" s="12"/>
      <c r="BO296" s="75"/>
      <c r="BP296" s="75"/>
      <c r="BQ296" s="13" t="str">
        <f t="shared" si="796"/>
        <v/>
      </c>
      <c r="BR296" s="12"/>
      <c r="BS296" s="75"/>
      <c r="BT296" s="75"/>
      <c r="BU296" s="13" t="str">
        <f t="shared" si="797"/>
        <v/>
      </c>
      <c r="BV296" s="12"/>
      <c r="BW296" s="75"/>
      <c r="BX296" s="75"/>
      <c r="BY296" s="13" t="str">
        <f t="shared" si="798"/>
        <v/>
      </c>
      <c r="BZ296" s="12"/>
      <c r="CA296" s="75"/>
      <c r="CB296" s="75"/>
      <c r="CC296" s="13" t="str">
        <f t="shared" si="799"/>
        <v/>
      </c>
      <c r="CD296" s="12"/>
      <c r="CE296" s="75"/>
      <c r="CF296" s="75"/>
      <c r="CG296" s="13" t="str">
        <f t="shared" si="800"/>
        <v/>
      </c>
      <c r="CH296" s="12"/>
      <c r="CI296" s="75"/>
      <c r="CJ296" s="75"/>
      <c r="CK296" s="13"/>
      <c r="CL296" s="12"/>
      <c r="CM296" s="75"/>
      <c r="CN296" s="75"/>
      <c r="CO296" s="13"/>
      <c r="CP296" s="12"/>
      <c r="CQ296" s="75"/>
      <c r="CR296" s="75"/>
      <c r="CS296" s="13" t="str">
        <f t="shared" si="803"/>
        <v/>
      </c>
      <c r="CT296" s="85">
        <f t="shared" si="804"/>
        <v>0</v>
      </c>
    </row>
    <row r="297" spans="1:98">
      <c r="A297" s="1">
        <v>435112</v>
      </c>
      <c r="B297" s="75" t="s">
        <v>2552</v>
      </c>
      <c r="C297" s="86" t="s">
        <v>1568</v>
      </c>
      <c r="D297" s="75" t="str">
        <f t="shared" ref="D297:D303" si="805">IF(MONTH(E297)&gt;=5, YEAR(E297)-1, YEAR(E297))&amp;"年"</f>
        <v>2021年</v>
      </c>
      <c r="E297" s="76">
        <v>44767</v>
      </c>
      <c r="F297" s="28">
        <v>933</v>
      </c>
      <c r="G297" s="28">
        <v>800</v>
      </c>
      <c r="H297" s="28">
        <v>945</v>
      </c>
      <c r="I297" s="13">
        <f t="shared" ref="I297:I317" si="806">IF(AND(F297&lt;&gt;"",G297&lt;&gt;""),G297/F297,"")</f>
        <v>0.857449088960343</v>
      </c>
      <c r="J297" s="12">
        <v>793</v>
      </c>
      <c r="K297" s="28">
        <v>7</v>
      </c>
      <c r="L297" s="27">
        <f t="shared" si="777"/>
        <v>800</v>
      </c>
      <c r="M297" s="77"/>
      <c r="N297" s="82"/>
      <c r="O297" s="75"/>
      <c r="P297" s="75"/>
      <c r="Q297" s="13" t="str">
        <f t="shared" si="715"/>
        <v/>
      </c>
      <c r="R297" s="12"/>
      <c r="S297" s="75"/>
      <c r="T297" s="75"/>
      <c r="U297" s="13" t="str">
        <f t="shared" si="781"/>
        <v/>
      </c>
      <c r="V297" s="12"/>
      <c r="W297" s="75"/>
      <c r="X297" s="75"/>
      <c r="Y297" s="13" t="str">
        <f t="shared" si="782"/>
        <v/>
      </c>
      <c r="Z297" s="12"/>
      <c r="AA297" s="75"/>
      <c r="AB297" s="75"/>
      <c r="AC297" s="13" t="str">
        <f t="shared" si="783"/>
        <v/>
      </c>
      <c r="AD297" s="12"/>
      <c r="AE297" s="75"/>
      <c r="AF297" s="75"/>
      <c r="AG297" s="13" t="str">
        <f t="shared" si="784"/>
        <v/>
      </c>
      <c r="AH297" s="12"/>
      <c r="AI297" s="75"/>
      <c r="AJ297" s="75"/>
      <c r="AK297" s="13" t="str">
        <f t="shared" si="785"/>
        <v/>
      </c>
      <c r="AL297" s="12"/>
      <c r="AM297" s="75"/>
      <c r="AN297" s="75"/>
      <c r="AO297" s="13" t="str">
        <f t="shared" si="786"/>
        <v/>
      </c>
      <c r="AP297" s="12" t="str">
        <f t="shared" si="787"/>
        <v/>
      </c>
      <c r="AQ297" s="75" t="str">
        <f t="shared" si="779"/>
        <v/>
      </c>
      <c r="AR297" s="75" t="str">
        <f t="shared" si="780"/>
        <v/>
      </c>
      <c r="AS297" s="13" t="str">
        <f t="shared" si="788"/>
        <v/>
      </c>
      <c r="AT297" s="12">
        <v>793</v>
      </c>
      <c r="AU297" s="75">
        <v>9</v>
      </c>
      <c r="AV297" s="75">
        <v>8</v>
      </c>
      <c r="AW297" s="13">
        <f t="shared" si="789"/>
        <v>1</v>
      </c>
      <c r="AX297" s="12">
        <f t="shared" si="790"/>
        <v>793</v>
      </c>
      <c r="AY297" s="83">
        <f t="shared" si="791"/>
        <v>9</v>
      </c>
      <c r="AZ297" s="83">
        <f t="shared" si="792"/>
        <v>8</v>
      </c>
      <c r="BA297" s="84">
        <f t="shared" si="793"/>
        <v>1</v>
      </c>
      <c r="BB297" s="12"/>
      <c r="BC297" s="75"/>
      <c r="BD297" s="75"/>
      <c r="BE297" s="13" t="str">
        <f t="shared" si="794"/>
        <v/>
      </c>
      <c r="BF297" s="12"/>
      <c r="BG297" s="75"/>
      <c r="BH297" s="75"/>
      <c r="BI297" s="13" t="str">
        <f t="shared" ref="BI297:BI312" si="807">IF(AND(BF297&lt;&gt;""),BF297/J297,"")</f>
        <v/>
      </c>
      <c r="BJ297" s="12"/>
      <c r="BK297" s="75"/>
      <c r="BL297" s="75"/>
      <c r="BM297" s="13" t="str">
        <f t="shared" si="795"/>
        <v/>
      </c>
      <c r="BN297" s="12"/>
      <c r="BO297" s="75"/>
      <c r="BP297" s="75"/>
      <c r="BQ297" s="13" t="str">
        <f t="shared" si="796"/>
        <v/>
      </c>
      <c r="BR297" s="12"/>
      <c r="BS297" s="75"/>
      <c r="BT297" s="75"/>
      <c r="BU297" s="13" t="str">
        <f t="shared" si="797"/>
        <v/>
      </c>
      <c r="BV297" s="12"/>
      <c r="BW297" s="75"/>
      <c r="BX297" s="75"/>
      <c r="BY297" s="13" t="str">
        <f t="shared" si="798"/>
        <v/>
      </c>
      <c r="BZ297" s="12"/>
      <c r="CA297" s="75"/>
      <c r="CB297" s="75"/>
      <c r="CC297" s="13" t="str">
        <f t="shared" si="799"/>
        <v/>
      </c>
      <c r="CD297" s="12"/>
      <c r="CE297" s="75"/>
      <c r="CF297" s="75"/>
      <c r="CG297" s="13" t="str">
        <f t="shared" si="800"/>
        <v/>
      </c>
      <c r="CH297" s="12"/>
      <c r="CI297" s="75"/>
      <c r="CJ297" s="75"/>
      <c r="CK297" s="13"/>
      <c r="CL297" s="12"/>
      <c r="CM297" s="75"/>
      <c r="CN297" s="75"/>
      <c r="CO297" s="13"/>
      <c r="CP297" s="12"/>
      <c r="CQ297" s="75"/>
      <c r="CR297" s="75"/>
      <c r="CS297" s="13" t="str">
        <f t="shared" si="803"/>
        <v/>
      </c>
      <c r="CT297" s="85">
        <f t="shared" si="804"/>
        <v>0</v>
      </c>
    </row>
    <row r="298" spans="1:98">
      <c r="A298" s="1">
        <v>435139</v>
      </c>
      <c r="B298" s="75" t="s">
        <v>2552</v>
      </c>
      <c r="C298" s="86" t="s">
        <v>1570</v>
      </c>
      <c r="D298" s="75" t="str">
        <f t="shared" si="805"/>
        <v>2022年</v>
      </c>
      <c r="E298" s="76">
        <v>44675</v>
      </c>
      <c r="F298" s="28">
        <v>2735</v>
      </c>
      <c r="G298" s="28">
        <v>2199</v>
      </c>
      <c r="H298" s="28">
        <v>2823</v>
      </c>
      <c r="I298" s="13">
        <f t="shared" si="806"/>
        <v>0.80402193784277876</v>
      </c>
      <c r="J298" s="12">
        <v>2182</v>
      </c>
      <c r="K298" s="28">
        <v>17</v>
      </c>
      <c r="L298" s="27">
        <f t="shared" si="777"/>
        <v>2199</v>
      </c>
      <c r="M298" s="77"/>
      <c r="N298" s="82"/>
      <c r="O298" s="75"/>
      <c r="P298" s="75"/>
      <c r="Q298" s="13" t="str">
        <f t="shared" si="715"/>
        <v/>
      </c>
      <c r="R298" s="12"/>
      <c r="S298" s="75"/>
      <c r="T298" s="75"/>
      <c r="U298" s="13" t="str">
        <f t="shared" si="781"/>
        <v/>
      </c>
      <c r="V298" s="12"/>
      <c r="W298" s="75"/>
      <c r="X298" s="75"/>
      <c r="Y298" s="13" t="str">
        <f t="shared" si="782"/>
        <v/>
      </c>
      <c r="Z298" s="12"/>
      <c r="AA298" s="75"/>
      <c r="AB298" s="75"/>
      <c r="AC298" s="13" t="str">
        <f t="shared" si="783"/>
        <v/>
      </c>
      <c r="AD298" s="12"/>
      <c r="AE298" s="75"/>
      <c r="AF298" s="75"/>
      <c r="AG298" s="13" t="str">
        <f t="shared" si="784"/>
        <v/>
      </c>
      <c r="AH298" s="12"/>
      <c r="AI298" s="75"/>
      <c r="AJ298" s="75"/>
      <c r="AK298" s="13" t="str">
        <f t="shared" si="785"/>
        <v/>
      </c>
      <c r="AL298" s="12"/>
      <c r="AM298" s="75"/>
      <c r="AN298" s="75"/>
      <c r="AO298" s="13" t="str">
        <f t="shared" si="786"/>
        <v/>
      </c>
      <c r="AP298" s="12" t="str">
        <f t="shared" si="787"/>
        <v/>
      </c>
      <c r="AQ298" s="75" t="str">
        <f t="shared" si="779"/>
        <v/>
      </c>
      <c r="AR298" s="75" t="str">
        <f t="shared" si="780"/>
        <v/>
      </c>
      <c r="AS298" s="13" t="str">
        <f t="shared" si="788"/>
        <v/>
      </c>
      <c r="AT298" s="12">
        <v>2182</v>
      </c>
      <c r="AU298" s="75">
        <v>12</v>
      </c>
      <c r="AV298" s="75">
        <v>10</v>
      </c>
      <c r="AW298" s="13">
        <f t="shared" si="789"/>
        <v>1</v>
      </c>
      <c r="AX298" s="12">
        <f t="shared" si="790"/>
        <v>2182</v>
      </c>
      <c r="AY298" s="83">
        <f t="shared" si="791"/>
        <v>12</v>
      </c>
      <c r="AZ298" s="83">
        <f t="shared" si="792"/>
        <v>10</v>
      </c>
      <c r="BA298" s="84">
        <f t="shared" si="793"/>
        <v>1</v>
      </c>
      <c r="BB298" s="12"/>
      <c r="BC298" s="75"/>
      <c r="BD298" s="75"/>
      <c r="BE298" s="13" t="str">
        <f t="shared" si="794"/>
        <v/>
      </c>
      <c r="BF298" s="12"/>
      <c r="BG298" s="75"/>
      <c r="BH298" s="75"/>
      <c r="BI298" s="13" t="str">
        <f t="shared" si="807"/>
        <v/>
      </c>
      <c r="BJ298" s="12"/>
      <c r="BK298" s="75"/>
      <c r="BL298" s="75"/>
      <c r="BM298" s="13" t="str">
        <f t="shared" si="795"/>
        <v/>
      </c>
      <c r="BN298" s="12"/>
      <c r="BO298" s="75"/>
      <c r="BP298" s="75"/>
      <c r="BQ298" s="13" t="str">
        <f t="shared" si="796"/>
        <v/>
      </c>
      <c r="BR298" s="12"/>
      <c r="BS298" s="75"/>
      <c r="BT298" s="75"/>
      <c r="BU298" s="13" t="str">
        <f t="shared" si="797"/>
        <v/>
      </c>
      <c r="BV298" s="12"/>
      <c r="BW298" s="75"/>
      <c r="BX298" s="75"/>
      <c r="BY298" s="13" t="str">
        <f t="shared" si="798"/>
        <v/>
      </c>
      <c r="BZ298" s="12"/>
      <c r="CA298" s="75"/>
      <c r="CB298" s="75"/>
      <c r="CC298" s="13" t="str">
        <f t="shared" si="799"/>
        <v/>
      </c>
      <c r="CD298" s="12"/>
      <c r="CE298" s="75"/>
      <c r="CF298" s="75"/>
      <c r="CG298" s="13" t="str">
        <f t="shared" si="800"/>
        <v/>
      </c>
      <c r="CH298" s="12"/>
      <c r="CI298" s="75"/>
      <c r="CJ298" s="75"/>
      <c r="CK298" s="13"/>
      <c r="CL298" s="12"/>
      <c r="CM298" s="75"/>
      <c r="CN298" s="75"/>
      <c r="CO298" s="13"/>
      <c r="CP298" s="12"/>
      <c r="CQ298" s="75"/>
      <c r="CR298" s="75"/>
      <c r="CS298" s="13" t="str">
        <f t="shared" si="803"/>
        <v/>
      </c>
      <c r="CT298" s="85">
        <f t="shared" si="804"/>
        <v>0</v>
      </c>
    </row>
    <row r="299" spans="1:98">
      <c r="A299" s="1">
        <v>442062</v>
      </c>
      <c r="B299" s="75" t="s">
        <v>2565</v>
      </c>
      <c r="C299" s="86" t="s">
        <v>1574</v>
      </c>
      <c r="D299" s="75" t="str">
        <f t="shared" si="805"/>
        <v>2022年</v>
      </c>
      <c r="E299" s="76">
        <v>44675</v>
      </c>
      <c r="F299" s="28">
        <v>32050</v>
      </c>
      <c r="G299" s="28">
        <v>20455</v>
      </c>
      <c r="H299" s="28">
        <v>32079</v>
      </c>
      <c r="I299" s="13">
        <f t="shared" si="806"/>
        <v>0.63822152886115446</v>
      </c>
      <c r="J299" s="12">
        <v>20345</v>
      </c>
      <c r="K299" s="28">
        <v>110</v>
      </c>
      <c r="L299" s="27">
        <f t="shared" si="777"/>
        <v>20455</v>
      </c>
      <c r="M299" s="77"/>
      <c r="N299" s="82">
        <v>1833</v>
      </c>
      <c r="O299" s="75">
        <v>2</v>
      </c>
      <c r="P299" s="75">
        <v>2</v>
      </c>
      <c r="Q299" s="13">
        <f t="shared" si="715"/>
        <v>9.0095846645367406E-2</v>
      </c>
      <c r="R299" s="12"/>
      <c r="S299" s="75"/>
      <c r="T299" s="75"/>
      <c r="U299" s="13" t="str">
        <f t="shared" si="781"/>
        <v/>
      </c>
      <c r="V299" s="12">
        <v>812</v>
      </c>
      <c r="W299" s="75">
        <v>1</v>
      </c>
      <c r="X299" s="75">
        <v>1</v>
      </c>
      <c r="Y299" s="13">
        <f t="shared" si="782"/>
        <v>3.9911526173507003E-2</v>
      </c>
      <c r="Z299" s="12">
        <v>1168</v>
      </c>
      <c r="AA299" s="75">
        <v>1</v>
      </c>
      <c r="AB299" s="75">
        <v>1</v>
      </c>
      <c r="AC299" s="13">
        <f t="shared" si="783"/>
        <v>5.74096829687884E-2</v>
      </c>
      <c r="AD299" s="12">
        <v>1191.742</v>
      </c>
      <c r="AE299" s="75">
        <v>1</v>
      </c>
      <c r="AF299" s="75">
        <v>1</v>
      </c>
      <c r="AG299" s="13">
        <f t="shared" si="784"/>
        <v>5.8576652740231015E-2</v>
      </c>
      <c r="AH299" s="12"/>
      <c r="AI299" s="75"/>
      <c r="AJ299" s="75"/>
      <c r="AK299" s="13" t="str">
        <f t="shared" si="785"/>
        <v/>
      </c>
      <c r="AL299" s="12">
        <v>718</v>
      </c>
      <c r="AM299" s="75">
        <v>1</v>
      </c>
      <c r="AN299" s="75">
        <v>0</v>
      </c>
      <c r="AO299" s="13">
        <f t="shared" si="786"/>
        <v>3.5291226345539446E-2</v>
      </c>
      <c r="AP299" s="12" t="str">
        <f t="shared" si="787"/>
        <v/>
      </c>
      <c r="AQ299" s="75" t="str">
        <f t="shared" si="779"/>
        <v/>
      </c>
      <c r="AR299" s="75" t="str">
        <f t="shared" si="780"/>
        <v/>
      </c>
      <c r="AS299" s="13" t="str">
        <f t="shared" si="788"/>
        <v/>
      </c>
      <c r="AT299" s="12">
        <v>14622.257</v>
      </c>
      <c r="AU299" s="75">
        <v>15</v>
      </c>
      <c r="AV299" s="75">
        <v>13</v>
      </c>
      <c r="AW299" s="13">
        <f t="shared" si="789"/>
        <v>0.71871501597444087</v>
      </c>
      <c r="AX299" s="12">
        <f t="shared" si="790"/>
        <v>20344.999</v>
      </c>
      <c r="AY299" s="83">
        <f t="shared" si="791"/>
        <v>21</v>
      </c>
      <c r="AZ299" s="83">
        <f t="shared" si="792"/>
        <v>18</v>
      </c>
      <c r="BA299" s="84">
        <f t="shared" si="793"/>
        <v>0.99999995084787419</v>
      </c>
      <c r="BB299" s="12"/>
      <c r="BC299" s="75"/>
      <c r="BD299" s="75"/>
      <c r="BE299" s="13" t="str">
        <f t="shared" si="794"/>
        <v/>
      </c>
      <c r="BF299" s="12"/>
      <c r="BG299" s="75"/>
      <c r="BH299" s="75"/>
      <c r="BI299" s="13" t="str">
        <f t="shared" si="807"/>
        <v/>
      </c>
      <c r="BJ299" s="12"/>
      <c r="BK299" s="75"/>
      <c r="BL299" s="75"/>
      <c r="BM299" s="13" t="str">
        <f t="shared" si="795"/>
        <v/>
      </c>
      <c r="BN299" s="12"/>
      <c r="BO299" s="75"/>
      <c r="BP299" s="75"/>
      <c r="BQ299" s="13" t="str">
        <f t="shared" si="796"/>
        <v/>
      </c>
      <c r="BR299" s="12"/>
      <c r="BS299" s="75"/>
      <c r="BT299" s="75"/>
      <c r="BU299" s="13" t="str">
        <f t="shared" si="797"/>
        <v/>
      </c>
      <c r="BV299" s="12"/>
      <c r="BW299" s="75"/>
      <c r="BX299" s="75"/>
      <c r="BY299" s="13" t="str">
        <f t="shared" si="798"/>
        <v/>
      </c>
      <c r="BZ299" s="12"/>
      <c r="CA299" s="75"/>
      <c r="CB299" s="75"/>
      <c r="CC299" s="13" t="str">
        <f t="shared" si="799"/>
        <v/>
      </c>
      <c r="CD299" s="12"/>
      <c r="CE299" s="75"/>
      <c r="CF299" s="75"/>
      <c r="CG299" s="13" t="str">
        <f t="shared" si="800"/>
        <v/>
      </c>
      <c r="CH299" s="12"/>
      <c r="CI299" s="75"/>
      <c r="CJ299" s="75"/>
      <c r="CK299" s="13" t="str">
        <f t="shared" ref="CK299" si="808">IF(AND(CH299&lt;&gt;""),CH299/J299,"")</f>
        <v/>
      </c>
      <c r="CL299" s="12"/>
      <c r="CM299" s="75"/>
      <c r="CN299" s="75"/>
      <c r="CO299" s="13" t="str">
        <f t="shared" ref="CO299" si="809">IF(AND(CL299&lt;&gt;""),CL299/J299,"")</f>
        <v/>
      </c>
      <c r="CP299" s="12"/>
      <c r="CQ299" s="75"/>
      <c r="CR299" s="75"/>
      <c r="CS299" s="13" t="str">
        <f t="shared" si="803"/>
        <v/>
      </c>
      <c r="CT299" s="85">
        <f t="shared" si="804"/>
        <v>0</v>
      </c>
    </row>
    <row r="300" spans="1:98">
      <c r="A300" s="1">
        <v>442135</v>
      </c>
      <c r="B300" s="75" t="s">
        <v>2565</v>
      </c>
      <c r="C300" s="86" t="s">
        <v>1582</v>
      </c>
      <c r="D300" s="75" t="str">
        <f t="shared" si="805"/>
        <v>2021年</v>
      </c>
      <c r="E300" s="76">
        <v>44851</v>
      </c>
      <c r="F300" s="28"/>
      <c r="G300" s="28"/>
      <c r="H300" s="28">
        <v>28326</v>
      </c>
      <c r="I300" s="13" t="str">
        <f t="shared" si="806"/>
        <v/>
      </c>
      <c r="J300" s="12"/>
      <c r="K300" s="28"/>
      <c r="L300" s="27" t="str">
        <f t="shared" si="777"/>
        <v/>
      </c>
      <c r="M300" s="77" t="s">
        <v>1769</v>
      </c>
      <c r="N300" s="82"/>
      <c r="O300" s="75"/>
      <c r="P300" s="75"/>
      <c r="Q300" s="13" t="str">
        <f t="shared" si="715"/>
        <v/>
      </c>
      <c r="R300" s="12"/>
      <c r="S300" s="75"/>
      <c r="T300" s="75"/>
      <c r="U300" s="13" t="str">
        <f t="shared" si="781"/>
        <v/>
      </c>
      <c r="V300" s="12"/>
      <c r="W300" s="75">
        <v>1</v>
      </c>
      <c r="X300" s="75">
        <v>1</v>
      </c>
      <c r="Y300" s="13" t="str">
        <f t="shared" si="782"/>
        <v/>
      </c>
      <c r="Z300" s="12"/>
      <c r="AA300" s="75">
        <v>1</v>
      </c>
      <c r="AB300" s="75">
        <v>1</v>
      </c>
      <c r="AC300" s="13" t="str">
        <f t="shared" si="783"/>
        <v/>
      </c>
      <c r="AD300" s="12"/>
      <c r="AE300" s="75"/>
      <c r="AF300" s="75"/>
      <c r="AG300" s="13" t="str">
        <f t="shared" si="784"/>
        <v/>
      </c>
      <c r="AH300" s="12"/>
      <c r="AI300" s="75"/>
      <c r="AJ300" s="75"/>
      <c r="AK300" s="13" t="str">
        <f t="shared" si="785"/>
        <v/>
      </c>
      <c r="AL300" s="12"/>
      <c r="AM300" s="75"/>
      <c r="AN300" s="75"/>
      <c r="AO300" s="13" t="str">
        <f t="shared" si="786"/>
        <v/>
      </c>
      <c r="AP300" s="12" t="str">
        <f t="shared" si="787"/>
        <v/>
      </c>
      <c r="AQ300" s="75" t="str">
        <f t="shared" si="779"/>
        <v/>
      </c>
      <c r="AR300" s="75" t="str">
        <f t="shared" si="780"/>
        <v/>
      </c>
      <c r="AS300" s="13" t="str">
        <f t="shared" si="788"/>
        <v/>
      </c>
      <c r="AT300" s="12"/>
      <c r="AU300" s="75">
        <v>16</v>
      </c>
      <c r="AV300" s="75">
        <v>16</v>
      </c>
      <c r="AW300" s="13" t="str">
        <f t="shared" si="789"/>
        <v/>
      </c>
      <c r="AX300" s="12" t="str">
        <f t="shared" si="790"/>
        <v/>
      </c>
      <c r="AY300" s="83">
        <f t="shared" si="791"/>
        <v>18</v>
      </c>
      <c r="AZ300" s="83">
        <f t="shared" si="792"/>
        <v>18</v>
      </c>
      <c r="BA300" s="84" t="str">
        <f t="shared" si="793"/>
        <v/>
      </c>
      <c r="BB300" s="12"/>
      <c r="BC300" s="75"/>
      <c r="BD300" s="75"/>
      <c r="BE300" s="13" t="str">
        <f t="shared" si="794"/>
        <v/>
      </c>
      <c r="BF300" s="12"/>
      <c r="BG300" s="75"/>
      <c r="BH300" s="75"/>
      <c r="BI300" s="13" t="str">
        <f t="shared" si="807"/>
        <v/>
      </c>
      <c r="BJ300" s="12"/>
      <c r="BK300" s="75"/>
      <c r="BL300" s="75"/>
      <c r="BM300" s="13" t="str">
        <f t="shared" si="795"/>
        <v/>
      </c>
      <c r="BN300" s="12"/>
      <c r="BO300" s="75"/>
      <c r="BP300" s="75"/>
      <c r="BQ300" s="13" t="str">
        <f t="shared" si="796"/>
        <v/>
      </c>
      <c r="BR300" s="12"/>
      <c r="BS300" s="75"/>
      <c r="BT300" s="75"/>
      <c r="BU300" s="13" t="str">
        <f t="shared" si="797"/>
        <v/>
      </c>
      <c r="BV300" s="12"/>
      <c r="BW300" s="75"/>
      <c r="BX300" s="75"/>
      <c r="BY300" s="13" t="str">
        <f t="shared" si="798"/>
        <v/>
      </c>
      <c r="BZ300" s="12"/>
      <c r="CA300" s="75"/>
      <c r="CB300" s="75"/>
      <c r="CC300" s="13" t="str">
        <f t="shared" si="799"/>
        <v/>
      </c>
      <c r="CD300" s="12"/>
      <c r="CE300" s="75"/>
      <c r="CF300" s="75"/>
      <c r="CG300" s="13" t="str">
        <f t="shared" si="800"/>
        <v/>
      </c>
      <c r="CH300" s="12"/>
      <c r="CI300" s="75"/>
      <c r="CJ300" s="75"/>
      <c r="CK300" s="13"/>
      <c r="CL300" s="12"/>
      <c r="CM300" s="75"/>
      <c r="CN300" s="75"/>
      <c r="CO300" s="13"/>
      <c r="CP300" s="12"/>
      <c r="CQ300" s="75"/>
      <c r="CR300" s="75"/>
      <c r="CS300" s="13" t="str">
        <f t="shared" si="803"/>
        <v/>
      </c>
      <c r="CT300" s="85">
        <f t="shared" si="804"/>
        <v>0</v>
      </c>
    </row>
    <row r="301" spans="1:98">
      <c r="A301" s="1">
        <v>442143</v>
      </c>
      <c r="B301" s="75" t="s">
        <v>2565</v>
      </c>
      <c r="C301" s="86" t="s">
        <v>2568</v>
      </c>
      <c r="D301" s="75" t="str">
        <f t="shared" si="805"/>
        <v>2022年</v>
      </c>
      <c r="E301" s="76">
        <v>44668</v>
      </c>
      <c r="F301" s="28">
        <v>23253</v>
      </c>
      <c r="G301" s="28">
        <v>16208</v>
      </c>
      <c r="H301" s="28">
        <v>23310</v>
      </c>
      <c r="I301" s="13">
        <f t="shared" si="806"/>
        <v>0.69702834042919193</v>
      </c>
      <c r="J301" s="12">
        <v>16114</v>
      </c>
      <c r="K301" s="28">
        <v>94</v>
      </c>
      <c r="L301" s="27">
        <f t="shared" si="777"/>
        <v>16208</v>
      </c>
      <c r="M301" s="77"/>
      <c r="N301" s="82">
        <v>1446</v>
      </c>
      <c r="O301" s="75">
        <v>2</v>
      </c>
      <c r="P301" s="75">
        <v>2</v>
      </c>
      <c r="Q301" s="13">
        <f t="shared" si="715"/>
        <v>8.9735633610525015E-2</v>
      </c>
      <c r="R301" s="12"/>
      <c r="S301" s="75"/>
      <c r="T301" s="75"/>
      <c r="U301" s="13" t="str">
        <f t="shared" si="781"/>
        <v/>
      </c>
      <c r="V301" s="12">
        <v>546</v>
      </c>
      <c r="W301" s="75">
        <v>1</v>
      </c>
      <c r="X301" s="75">
        <v>1</v>
      </c>
      <c r="Y301" s="13">
        <f t="shared" si="782"/>
        <v>3.3883579496090353E-2</v>
      </c>
      <c r="Z301" s="12"/>
      <c r="AA301" s="75"/>
      <c r="AB301" s="75"/>
      <c r="AC301" s="13" t="str">
        <f t="shared" si="783"/>
        <v/>
      </c>
      <c r="AD301" s="12"/>
      <c r="AE301" s="75"/>
      <c r="AF301" s="75"/>
      <c r="AG301" s="13" t="str">
        <f t="shared" si="784"/>
        <v/>
      </c>
      <c r="AH301" s="12"/>
      <c r="AI301" s="75"/>
      <c r="AJ301" s="75"/>
      <c r="AK301" s="13" t="str">
        <f t="shared" si="785"/>
        <v/>
      </c>
      <c r="AL301" s="12"/>
      <c r="AM301" s="75"/>
      <c r="AN301" s="75"/>
      <c r="AO301" s="13" t="str">
        <f t="shared" si="786"/>
        <v/>
      </c>
      <c r="AP301" s="12" t="str">
        <f t="shared" si="787"/>
        <v/>
      </c>
      <c r="AQ301" s="75" t="str">
        <f t="shared" si="779"/>
        <v/>
      </c>
      <c r="AR301" s="75" t="str">
        <f t="shared" si="780"/>
        <v/>
      </c>
      <c r="AS301" s="13" t="str">
        <f t="shared" si="788"/>
        <v/>
      </c>
      <c r="AT301" s="12">
        <v>14122</v>
      </c>
      <c r="AU301" s="75">
        <v>21</v>
      </c>
      <c r="AV301" s="75">
        <v>15</v>
      </c>
      <c r="AW301" s="13">
        <f t="shared" si="789"/>
        <v>0.87638078689338461</v>
      </c>
      <c r="AX301" s="12">
        <f t="shared" si="790"/>
        <v>16114</v>
      </c>
      <c r="AY301" s="83">
        <f t="shared" si="791"/>
        <v>24</v>
      </c>
      <c r="AZ301" s="83">
        <f t="shared" si="792"/>
        <v>18</v>
      </c>
      <c r="BA301" s="84">
        <f t="shared" si="793"/>
        <v>1</v>
      </c>
      <c r="BB301" s="12"/>
      <c r="BC301" s="75"/>
      <c r="BD301" s="75"/>
      <c r="BE301" s="13" t="str">
        <f t="shared" si="794"/>
        <v/>
      </c>
      <c r="BF301" s="12"/>
      <c r="BG301" s="75"/>
      <c r="BH301" s="75"/>
      <c r="BI301" s="13" t="str">
        <f t="shared" si="807"/>
        <v/>
      </c>
      <c r="BJ301" s="12"/>
      <c r="BK301" s="75"/>
      <c r="BL301" s="75"/>
      <c r="BM301" s="13" t="str">
        <f t="shared" si="795"/>
        <v/>
      </c>
      <c r="BN301" s="12"/>
      <c r="BO301" s="75"/>
      <c r="BP301" s="75"/>
      <c r="BQ301" s="13" t="str">
        <f t="shared" si="796"/>
        <v/>
      </c>
      <c r="BR301" s="12"/>
      <c r="BS301" s="75"/>
      <c r="BT301" s="75"/>
      <c r="BU301" s="13" t="str">
        <f t="shared" si="797"/>
        <v/>
      </c>
      <c r="BV301" s="12"/>
      <c r="BW301" s="75"/>
      <c r="BX301" s="75"/>
      <c r="BY301" s="13" t="str">
        <f t="shared" si="798"/>
        <v/>
      </c>
      <c r="BZ301" s="12"/>
      <c r="CA301" s="75"/>
      <c r="CB301" s="75"/>
      <c r="CC301" s="13" t="str">
        <f t="shared" si="799"/>
        <v/>
      </c>
      <c r="CD301" s="12"/>
      <c r="CE301" s="75"/>
      <c r="CF301" s="75"/>
      <c r="CG301" s="13" t="str">
        <f t="shared" si="800"/>
        <v/>
      </c>
      <c r="CH301" s="12"/>
      <c r="CI301" s="75"/>
      <c r="CJ301" s="75"/>
      <c r="CK301" s="13"/>
      <c r="CL301" s="12"/>
      <c r="CM301" s="75"/>
      <c r="CN301" s="75"/>
      <c r="CO301" s="13"/>
      <c r="CP301" s="12"/>
      <c r="CQ301" s="75"/>
      <c r="CR301" s="75"/>
      <c r="CS301" s="13" t="str">
        <f t="shared" si="803"/>
        <v/>
      </c>
      <c r="CT301" s="85">
        <f t="shared" si="804"/>
        <v>0</v>
      </c>
    </row>
    <row r="302" spans="1:98">
      <c r="A302" s="1">
        <v>443417</v>
      </c>
      <c r="B302" s="75" t="s">
        <v>2565</v>
      </c>
      <c r="C302" s="86" t="s">
        <v>1585</v>
      </c>
      <c r="D302" s="75" t="str">
        <f t="shared" si="805"/>
        <v>2022年</v>
      </c>
      <c r="E302" s="76">
        <v>44647</v>
      </c>
      <c r="F302" s="28">
        <v>23167</v>
      </c>
      <c r="G302" s="28">
        <v>13000</v>
      </c>
      <c r="H302" s="28">
        <v>23504</v>
      </c>
      <c r="I302" s="13">
        <f t="shared" si="806"/>
        <v>0.56114300513661675</v>
      </c>
      <c r="J302" s="12">
        <v>12869</v>
      </c>
      <c r="K302" s="28">
        <v>131</v>
      </c>
      <c r="L302" s="27">
        <f t="shared" si="777"/>
        <v>13000</v>
      </c>
      <c r="M302" s="77"/>
      <c r="N302" s="82"/>
      <c r="O302" s="75"/>
      <c r="P302" s="75"/>
      <c r="Q302" s="13" t="str">
        <f t="shared" si="715"/>
        <v/>
      </c>
      <c r="R302" s="12"/>
      <c r="S302" s="75"/>
      <c r="T302" s="75"/>
      <c r="U302" s="13" t="str">
        <f t="shared" si="781"/>
        <v/>
      </c>
      <c r="V302" s="12">
        <v>580.59100000000001</v>
      </c>
      <c r="W302" s="75">
        <v>1</v>
      </c>
      <c r="X302" s="75">
        <v>1</v>
      </c>
      <c r="Y302" s="13">
        <f t="shared" si="782"/>
        <v>4.5115471287590331E-2</v>
      </c>
      <c r="Z302" s="12">
        <v>1193</v>
      </c>
      <c r="AA302" s="75">
        <v>1</v>
      </c>
      <c r="AB302" s="75">
        <v>1</v>
      </c>
      <c r="AC302" s="13">
        <f t="shared" si="783"/>
        <v>9.2703395757246093E-2</v>
      </c>
      <c r="AD302" s="12"/>
      <c r="AE302" s="75"/>
      <c r="AF302" s="75"/>
      <c r="AG302" s="13" t="str">
        <f t="shared" si="784"/>
        <v/>
      </c>
      <c r="AH302" s="12"/>
      <c r="AI302" s="75"/>
      <c r="AJ302" s="75"/>
      <c r="AK302" s="13" t="str">
        <f t="shared" si="785"/>
        <v/>
      </c>
      <c r="AL302" s="12"/>
      <c r="AM302" s="75"/>
      <c r="AN302" s="75"/>
      <c r="AO302" s="13" t="str">
        <f t="shared" si="786"/>
        <v/>
      </c>
      <c r="AP302" s="12" t="str">
        <f t="shared" si="787"/>
        <v/>
      </c>
      <c r="AQ302" s="75" t="str">
        <f t="shared" si="779"/>
        <v/>
      </c>
      <c r="AR302" s="75" t="str">
        <f t="shared" si="780"/>
        <v/>
      </c>
      <c r="AS302" s="13" t="str">
        <f t="shared" si="788"/>
        <v/>
      </c>
      <c r="AT302" s="12">
        <v>11095.406999999999</v>
      </c>
      <c r="AU302" s="75">
        <v>16</v>
      </c>
      <c r="AV302" s="75">
        <v>14</v>
      </c>
      <c r="AW302" s="13">
        <f t="shared" si="789"/>
        <v>0.86218097754293255</v>
      </c>
      <c r="AX302" s="12">
        <f t="shared" si="790"/>
        <v>12868.998</v>
      </c>
      <c r="AY302" s="83">
        <f t="shared" si="791"/>
        <v>18</v>
      </c>
      <c r="AZ302" s="83">
        <f t="shared" si="792"/>
        <v>16</v>
      </c>
      <c r="BA302" s="84">
        <f t="shared" si="793"/>
        <v>0.99999984458776892</v>
      </c>
      <c r="BB302" s="12"/>
      <c r="BC302" s="75"/>
      <c r="BD302" s="75"/>
      <c r="BE302" s="13" t="str">
        <f t="shared" si="794"/>
        <v/>
      </c>
      <c r="BF302" s="12"/>
      <c r="BG302" s="75"/>
      <c r="BH302" s="75"/>
      <c r="BI302" s="13" t="str">
        <f t="shared" si="807"/>
        <v/>
      </c>
      <c r="BJ302" s="12"/>
      <c r="BK302" s="75"/>
      <c r="BL302" s="75"/>
      <c r="BM302" s="13" t="str">
        <f t="shared" si="795"/>
        <v/>
      </c>
      <c r="BN302" s="12"/>
      <c r="BO302" s="75"/>
      <c r="BP302" s="75"/>
      <c r="BQ302" s="13" t="str">
        <f t="shared" si="796"/>
        <v/>
      </c>
      <c r="BR302" s="12"/>
      <c r="BS302" s="75"/>
      <c r="BT302" s="75"/>
      <c r="BU302" s="13" t="str">
        <f t="shared" si="797"/>
        <v/>
      </c>
      <c r="BV302" s="12"/>
      <c r="BW302" s="75"/>
      <c r="BX302" s="75"/>
      <c r="BY302" s="13" t="str">
        <f t="shared" si="798"/>
        <v/>
      </c>
      <c r="BZ302" s="12"/>
      <c r="CA302" s="75"/>
      <c r="CB302" s="75"/>
      <c r="CC302" s="13" t="str">
        <f t="shared" si="799"/>
        <v/>
      </c>
      <c r="CD302" s="12"/>
      <c r="CE302" s="75"/>
      <c r="CF302" s="75"/>
      <c r="CG302" s="13" t="str">
        <f t="shared" si="800"/>
        <v/>
      </c>
      <c r="CH302" s="12"/>
      <c r="CI302" s="75"/>
      <c r="CJ302" s="75"/>
      <c r="CK302" s="13"/>
      <c r="CL302" s="12"/>
      <c r="CM302" s="75"/>
      <c r="CN302" s="75"/>
      <c r="CO302" s="13"/>
      <c r="CP302" s="12"/>
      <c r="CQ302" s="75"/>
      <c r="CR302" s="75"/>
      <c r="CS302" s="13" t="str">
        <f t="shared" si="803"/>
        <v/>
      </c>
      <c r="CT302" s="85">
        <f t="shared" si="804"/>
        <v>0</v>
      </c>
    </row>
    <row r="303" spans="1:98">
      <c r="A303" s="1">
        <v>452025</v>
      </c>
      <c r="B303" s="75" t="s">
        <v>2569</v>
      </c>
      <c r="C303" s="86" t="s">
        <v>1591</v>
      </c>
      <c r="D303" s="75" t="str">
        <f t="shared" si="805"/>
        <v>2022年</v>
      </c>
      <c r="E303" s="76">
        <v>44584</v>
      </c>
      <c r="F303" s="28">
        <v>133218</v>
      </c>
      <c r="G303" s="28">
        <v>52115</v>
      </c>
      <c r="H303" s="28"/>
      <c r="I303" s="13">
        <f t="shared" si="806"/>
        <v>0.391200888768785</v>
      </c>
      <c r="J303" s="12">
        <v>51703</v>
      </c>
      <c r="K303" s="28">
        <v>412</v>
      </c>
      <c r="L303" s="27">
        <f t="shared" ref="L303:L321" si="810">IF(J303&lt;&gt;"",J303+K303,"")</f>
        <v>52115</v>
      </c>
      <c r="M303" s="77"/>
      <c r="N303" s="82">
        <v>8127.43</v>
      </c>
      <c r="O303" s="75">
        <v>5</v>
      </c>
      <c r="P303" s="75">
        <v>5</v>
      </c>
      <c r="Q303" s="13">
        <f t="shared" si="715"/>
        <v>0.15719455350753342</v>
      </c>
      <c r="R303" s="12"/>
      <c r="S303" s="75"/>
      <c r="T303" s="75"/>
      <c r="U303" s="13" t="str">
        <f t="shared" si="781"/>
        <v/>
      </c>
      <c r="V303" s="12">
        <v>3932.567</v>
      </c>
      <c r="W303" s="75">
        <v>3</v>
      </c>
      <c r="X303" s="75">
        <v>3</v>
      </c>
      <c r="Y303" s="13">
        <f t="shared" si="782"/>
        <v>7.6060712144362996E-2</v>
      </c>
      <c r="Z303" s="12">
        <v>6620</v>
      </c>
      <c r="AA303" s="75">
        <v>4</v>
      </c>
      <c r="AB303" s="75">
        <v>4</v>
      </c>
      <c r="AC303" s="13">
        <f t="shared" si="783"/>
        <v>0.12803899193470397</v>
      </c>
      <c r="AD303" s="12">
        <v>3314</v>
      </c>
      <c r="AE303" s="75">
        <v>2</v>
      </c>
      <c r="AF303" s="75">
        <v>2</v>
      </c>
      <c r="AG303" s="13">
        <f t="shared" si="784"/>
        <v>6.4096860917161477E-2</v>
      </c>
      <c r="AH303" s="12"/>
      <c r="AI303" s="75"/>
      <c r="AJ303" s="75"/>
      <c r="AK303" s="13" t="str">
        <f t="shared" si="785"/>
        <v/>
      </c>
      <c r="AL303" s="12"/>
      <c r="AM303" s="75"/>
      <c r="AN303" s="75"/>
      <c r="AO303" s="13" t="str">
        <f t="shared" si="786"/>
        <v/>
      </c>
      <c r="AP303" s="12" t="str">
        <f t="shared" si="787"/>
        <v/>
      </c>
      <c r="AQ303" s="75" t="str">
        <f t="shared" si="779"/>
        <v/>
      </c>
      <c r="AR303" s="75" t="str">
        <f t="shared" si="780"/>
        <v/>
      </c>
      <c r="AS303" s="13" t="str">
        <f t="shared" si="788"/>
        <v/>
      </c>
      <c r="AT303" s="12">
        <v>29709</v>
      </c>
      <c r="AU303" s="75">
        <v>18</v>
      </c>
      <c r="AV303" s="75">
        <v>15</v>
      </c>
      <c r="AW303" s="13">
        <f t="shared" si="789"/>
        <v>0.57460882347252573</v>
      </c>
      <c r="AX303" s="12">
        <f t="shared" si="790"/>
        <v>51702.997000000003</v>
      </c>
      <c r="AY303" s="83">
        <f t="shared" si="791"/>
        <v>32</v>
      </c>
      <c r="AZ303" s="83">
        <f t="shared" si="792"/>
        <v>29</v>
      </c>
      <c r="BA303" s="84">
        <f t="shared" si="793"/>
        <v>0.99999994197628761</v>
      </c>
      <c r="BB303" s="12"/>
      <c r="BC303" s="75"/>
      <c r="BD303" s="75"/>
      <c r="BE303" s="13" t="str">
        <f t="shared" si="794"/>
        <v/>
      </c>
      <c r="BF303" s="12"/>
      <c r="BG303" s="75"/>
      <c r="BH303" s="75"/>
      <c r="BI303" s="13" t="str">
        <f t="shared" si="807"/>
        <v/>
      </c>
      <c r="BJ303" s="12"/>
      <c r="BK303" s="75"/>
      <c r="BL303" s="75"/>
      <c r="BM303" s="13" t="str">
        <f t="shared" si="795"/>
        <v/>
      </c>
      <c r="BN303" s="12"/>
      <c r="BO303" s="75"/>
      <c r="BP303" s="75"/>
      <c r="BQ303" s="13" t="str">
        <f t="shared" si="796"/>
        <v/>
      </c>
      <c r="BR303" s="12"/>
      <c r="BS303" s="75"/>
      <c r="BT303" s="75"/>
      <c r="BU303" s="13" t="str">
        <f t="shared" si="797"/>
        <v/>
      </c>
      <c r="BV303" s="12"/>
      <c r="BW303" s="75"/>
      <c r="BX303" s="75"/>
      <c r="BY303" s="13" t="str">
        <f t="shared" si="798"/>
        <v/>
      </c>
      <c r="BZ303" s="12"/>
      <c r="CA303" s="75"/>
      <c r="CB303" s="75"/>
      <c r="CC303" s="13" t="str">
        <f t="shared" si="799"/>
        <v/>
      </c>
      <c r="CD303" s="12"/>
      <c r="CE303" s="75"/>
      <c r="CF303" s="75"/>
      <c r="CG303" s="13" t="str">
        <f t="shared" si="800"/>
        <v/>
      </c>
      <c r="CH303" s="12"/>
      <c r="CI303" s="75"/>
      <c r="CJ303" s="75"/>
      <c r="CK303" s="13" t="str">
        <f t="shared" ref="CK303:CK304" si="811">IF(AND(CH303&lt;&gt;""),CH303/J303,"")</f>
        <v/>
      </c>
      <c r="CL303" s="12"/>
      <c r="CM303" s="75"/>
      <c r="CN303" s="75"/>
      <c r="CO303" s="13" t="str">
        <f t="shared" ref="CO303:CO304" si="812">IF(AND(CL303&lt;&gt;""),CL303/J303,"")</f>
        <v/>
      </c>
      <c r="CP303" s="12"/>
      <c r="CQ303" s="75"/>
      <c r="CR303" s="75"/>
      <c r="CS303" s="13" t="str">
        <f t="shared" si="803"/>
        <v/>
      </c>
      <c r="CT303" s="85">
        <f t="shared" si="804"/>
        <v>0</v>
      </c>
    </row>
    <row r="304" spans="1:98">
      <c r="A304" s="1">
        <v>452084</v>
      </c>
      <c r="B304" s="75" t="s">
        <v>2569</v>
      </c>
      <c r="C304" s="86" t="s">
        <v>1599</v>
      </c>
      <c r="D304" s="75" t="str">
        <f t="shared" ref="D304:D313" si="813">IF(MONTH(E304)&gt;=5, YEAR(E304)-1, YEAR(E304))&amp;"年"</f>
        <v>2022年</v>
      </c>
      <c r="E304" s="76">
        <v>44668</v>
      </c>
      <c r="F304" s="28">
        <v>24457</v>
      </c>
      <c r="G304" s="28">
        <v>14415</v>
      </c>
      <c r="H304" s="28">
        <v>24824</v>
      </c>
      <c r="I304" s="13">
        <f t="shared" si="806"/>
        <v>0.58940180725354707</v>
      </c>
      <c r="J304" s="12">
        <v>14302</v>
      </c>
      <c r="K304" s="28">
        <v>113</v>
      </c>
      <c r="L304" s="27">
        <f t="shared" si="810"/>
        <v>14415</v>
      </c>
      <c r="M304" s="77"/>
      <c r="N304" s="82"/>
      <c r="O304" s="75"/>
      <c r="P304" s="75"/>
      <c r="Q304" s="13" t="str">
        <f t="shared" si="715"/>
        <v/>
      </c>
      <c r="R304" s="12"/>
      <c r="S304" s="75"/>
      <c r="T304" s="75"/>
      <c r="U304" s="13" t="str">
        <f t="shared" si="781"/>
        <v/>
      </c>
      <c r="V304" s="12">
        <v>766</v>
      </c>
      <c r="W304" s="75">
        <v>1</v>
      </c>
      <c r="X304" s="75">
        <v>1</v>
      </c>
      <c r="Y304" s="13">
        <f t="shared" si="782"/>
        <v>5.355894280520207E-2</v>
      </c>
      <c r="Z304" s="12">
        <v>1257</v>
      </c>
      <c r="AA304" s="75">
        <v>1</v>
      </c>
      <c r="AB304" s="75">
        <v>1</v>
      </c>
      <c r="AC304" s="13">
        <f t="shared" si="783"/>
        <v>8.7889805621591391E-2</v>
      </c>
      <c r="AD304" s="12"/>
      <c r="AE304" s="75"/>
      <c r="AF304" s="75"/>
      <c r="AG304" s="13" t="str">
        <f t="shared" si="784"/>
        <v/>
      </c>
      <c r="AH304" s="12"/>
      <c r="AI304" s="75"/>
      <c r="AJ304" s="75"/>
      <c r="AK304" s="13" t="str">
        <f t="shared" si="785"/>
        <v/>
      </c>
      <c r="AL304" s="12"/>
      <c r="AM304" s="75"/>
      <c r="AN304" s="75"/>
      <c r="AO304" s="13" t="str">
        <f t="shared" si="786"/>
        <v/>
      </c>
      <c r="AP304" s="12" t="str">
        <f t="shared" si="787"/>
        <v/>
      </c>
      <c r="AQ304" s="75" t="str">
        <f t="shared" ref="AQ304:AQ324" si="814">IF(OR(BC304&lt;&gt;"",BG304&lt;&gt;"",BK304&lt;&gt;"",BO304&lt;&gt;"",BS304&lt;&gt;"",BW304&lt;&gt;"",CA304&lt;&gt;"",CE304&lt;&gt;"",CQ304&lt;&gt;""),BC304+BG304+BK304+BO304+BS304+BW304+CA304+CE304+CQ304,"")</f>
        <v/>
      </c>
      <c r="AR304" s="75" t="str">
        <f t="shared" ref="AR304:AR324" si="815">IF(OR(BD304&lt;&gt;"",BH304&lt;&gt;"",BL304&lt;&gt;"",BP304&lt;&gt;"",BT304&lt;&gt;"",BX304&lt;&gt;"",CB304&lt;&gt;"",CF304&lt;&gt;"",CR304&lt;&gt;""),BD304+BH304+BL304+BP304+BT304+BX304+CB304+CF304+CR304,"")</f>
        <v/>
      </c>
      <c r="AS304" s="13" t="str">
        <f t="shared" si="788"/>
        <v/>
      </c>
      <c r="AT304" s="12">
        <v>12278.999</v>
      </c>
      <c r="AU304" s="75">
        <v>18</v>
      </c>
      <c r="AV304" s="75">
        <v>13</v>
      </c>
      <c r="AW304" s="13">
        <f t="shared" si="789"/>
        <v>0.85855118165291566</v>
      </c>
      <c r="AX304" s="12">
        <f t="shared" si="790"/>
        <v>14301.999</v>
      </c>
      <c r="AY304" s="83">
        <f t="shared" si="791"/>
        <v>20</v>
      </c>
      <c r="AZ304" s="83">
        <f t="shared" si="792"/>
        <v>15</v>
      </c>
      <c r="BA304" s="84">
        <f t="shared" si="793"/>
        <v>0.99999993007970911</v>
      </c>
      <c r="BB304" s="12"/>
      <c r="BC304" s="75"/>
      <c r="BD304" s="75"/>
      <c r="BE304" s="13" t="str">
        <f t="shared" si="794"/>
        <v/>
      </c>
      <c r="BF304" s="12"/>
      <c r="BG304" s="75"/>
      <c r="BH304" s="75"/>
      <c r="BI304" s="13" t="str">
        <f t="shared" si="807"/>
        <v/>
      </c>
      <c r="BJ304" s="12"/>
      <c r="BK304" s="75"/>
      <c r="BL304" s="75"/>
      <c r="BM304" s="13" t="str">
        <f t="shared" si="795"/>
        <v/>
      </c>
      <c r="BN304" s="12"/>
      <c r="BO304" s="75"/>
      <c r="BP304" s="75"/>
      <c r="BQ304" s="13" t="str">
        <f t="shared" si="796"/>
        <v/>
      </c>
      <c r="BR304" s="12"/>
      <c r="BS304" s="75"/>
      <c r="BT304" s="75"/>
      <c r="BU304" s="13" t="str">
        <f t="shared" si="797"/>
        <v/>
      </c>
      <c r="BV304" s="12"/>
      <c r="BW304" s="75"/>
      <c r="BX304" s="75"/>
      <c r="BY304" s="13" t="str">
        <f t="shared" si="798"/>
        <v/>
      </c>
      <c r="BZ304" s="12"/>
      <c r="CA304" s="75"/>
      <c r="CB304" s="75"/>
      <c r="CC304" s="13" t="str">
        <f t="shared" si="799"/>
        <v/>
      </c>
      <c r="CD304" s="12"/>
      <c r="CE304" s="75"/>
      <c r="CF304" s="75"/>
      <c r="CG304" s="13" t="str">
        <f t="shared" si="800"/>
        <v/>
      </c>
      <c r="CH304" s="12"/>
      <c r="CI304" s="75"/>
      <c r="CJ304" s="75"/>
      <c r="CK304" s="13" t="str">
        <f t="shared" si="811"/>
        <v/>
      </c>
      <c r="CL304" s="12"/>
      <c r="CM304" s="75"/>
      <c r="CN304" s="75"/>
      <c r="CO304" s="13" t="str">
        <f t="shared" si="812"/>
        <v/>
      </c>
      <c r="CP304" s="12"/>
      <c r="CQ304" s="75"/>
      <c r="CR304" s="75"/>
      <c r="CS304" s="13" t="str">
        <f t="shared" si="803"/>
        <v/>
      </c>
      <c r="CT304" s="85">
        <f t="shared" si="804"/>
        <v>0</v>
      </c>
    </row>
    <row r="305" spans="1:98">
      <c r="A305" s="1">
        <v>452092</v>
      </c>
      <c r="B305" s="75" t="s">
        <v>2569</v>
      </c>
      <c r="C305" s="86" t="s">
        <v>1600</v>
      </c>
      <c r="D305" s="75" t="str">
        <f t="shared" si="813"/>
        <v>2021年</v>
      </c>
      <c r="E305" s="76">
        <v>44816</v>
      </c>
      <c r="F305" s="28">
        <v>15769</v>
      </c>
      <c r="G305" s="28">
        <v>10346</v>
      </c>
      <c r="H305" s="28">
        <v>15900</v>
      </c>
      <c r="I305" s="13">
        <f t="shared" si="806"/>
        <v>0.65609740630350688</v>
      </c>
      <c r="J305" s="12">
        <v>10171</v>
      </c>
      <c r="K305" s="28">
        <v>175</v>
      </c>
      <c r="L305" s="27">
        <f t="shared" si="810"/>
        <v>10346</v>
      </c>
      <c r="M305" s="77"/>
      <c r="N305" s="82"/>
      <c r="O305" s="75"/>
      <c r="P305" s="75"/>
      <c r="Q305" s="13" t="str">
        <f t="shared" si="715"/>
        <v/>
      </c>
      <c r="R305" s="12"/>
      <c r="S305" s="75"/>
      <c r="T305" s="75"/>
      <c r="U305" s="13" t="str">
        <f t="shared" si="781"/>
        <v/>
      </c>
      <c r="V305" s="12">
        <v>546.15499999999997</v>
      </c>
      <c r="W305" s="75">
        <v>1</v>
      </c>
      <c r="X305" s="75">
        <v>1</v>
      </c>
      <c r="Y305" s="13">
        <f t="shared" si="782"/>
        <v>5.3697276570642022E-2</v>
      </c>
      <c r="Z305" s="12">
        <v>724</v>
      </c>
      <c r="AA305" s="75">
        <v>1</v>
      </c>
      <c r="AB305" s="75">
        <v>1</v>
      </c>
      <c r="AC305" s="13">
        <f t="shared" si="783"/>
        <v>7.1182774555107658E-2</v>
      </c>
      <c r="AD305" s="12"/>
      <c r="AE305" s="75"/>
      <c r="AF305" s="75"/>
      <c r="AG305" s="13" t="str">
        <f t="shared" si="784"/>
        <v/>
      </c>
      <c r="AH305" s="12"/>
      <c r="AI305" s="75"/>
      <c r="AJ305" s="75"/>
      <c r="AK305" s="13" t="str">
        <f t="shared" si="785"/>
        <v/>
      </c>
      <c r="AL305" s="12"/>
      <c r="AM305" s="75"/>
      <c r="AN305" s="75"/>
      <c r="AO305" s="13" t="str">
        <f t="shared" si="786"/>
        <v/>
      </c>
      <c r="AP305" s="12">
        <f t="shared" si="787"/>
        <v>595</v>
      </c>
      <c r="AQ305" s="75">
        <f t="shared" si="814"/>
        <v>1</v>
      </c>
      <c r="AR305" s="75">
        <f t="shared" si="815"/>
        <v>1</v>
      </c>
      <c r="AS305" s="13">
        <f t="shared" si="788"/>
        <v>5.8499655884377152E-2</v>
      </c>
      <c r="AT305" s="12">
        <v>8305.8439999999991</v>
      </c>
      <c r="AU305" s="75">
        <v>13</v>
      </c>
      <c r="AV305" s="75">
        <v>11</v>
      </c>
      <c r="AW305" s="13">
        <f t="shared" si="789"/>
        <v>0.81662019467112368</v>
      </c>
      <c r="AX305" s="12">
        <f t="shared" si="790"/>
        <v>10170.999</v>
      </c>
      <c r="AY305" s="83">
        <f t="shared" si="791"/>
        <v>16</v>
      </c>
      <c r="AZ305" s="83">
        <f t="shared" si="792"/>
        <v>14</v>
      </c>
      <c r="BA305" s="84">
        <f t="shared" si="793"/>
        <v>0.99999990168125041</v>
      </c>
      <c r="BB305" s="12"/>
      <c r="BC305" s="75"/>
      <c r="BD305" s="75"/>
      <c r="BE305" s="13" t="str">
        <f t="shared" si="794"/>
        <v/>
      </c>
      <c r="BF305" s="12"/>
      <c r="BG305" s="75"/>
      <c r="BH305" s="75"/>
      <c r="BI305" s="13" t="str">
        <f t="shared" si="807"/>
        <v/>
      </c>
      <c r="BJ305" s="12"/>
      <c r="BK305" s="75"/>
      <c r="BL305" s="75"/>
      <c r="BM305" s="13" t="str">
        <f t="shared" si="795"/>
        <v/>
      </c>
      <c r="BN305" s="12"/>
      <c r="BO305" s="75"/>
      <c r="BP305" s="75"/>
      <c r="BQ305" s="13" t="str">
        <f t="shared" si="796"/>
        <v/>
      </c>
      <c r="BR305" s="12"/>
      <c r="BS305" s="75"/>
      <c r="BT305" s="75"/>
      <c r="BU305" s="13" t="str">
        <f t="shared" si="797"/>
        <v/>
      </c>
      <c r="BV305" s="12"/>
      <c r="BW305" s="75"/>
      <c r="BX305" s="75"/>
      <c r="BY305" s="13" t="str">
        <f t="shared" si="798"/>
        <v/>
      </c>
      <c r="BZ305" s="12"/>
      <c r="CA305" s="75"/>
      <c r="CB305" s="75"/>
      <c r="CC305" s="13" t="str">
        <f t="shared" si="799"/>
        <v/>
      </c>
      <c r="CD305" s="12">
        <v>595</v>
      </c>
      <c r="CE305" s="75">
        <v>1</v>
      </c>
      <c r="CF305" s="75">
        <v>1</v>
      </c>
      <c r="CG305" s="13">
        <f t="shared" si="800"/>
        <v>5.8499655884377152E-2</v>
      </c>
      <c r="CH305" s="12"/>
      <c r="CI305" s="75"/>
      <c r="CJ305" s="75"/>
      <c r="CK305" s="13"/>
      <c r="CL305" s="12"/>
      <c r="CM305" s="75"/>
      <c r="CN305" s="75"/>
      <c r="CO305" s="13"/>
      <c r="CP305" s="12"/>
      <c r="CQ305" s="75"/>
      <c r="CR305" s="75"/>
      <c r="CS305" s="13" t="str">
        <f t="shared" si="803"/>
        <v/>
      </c>
      <c r="CT305" s="85">
        <f t="shared" si="804"/>
        <v>5.8499655884377152E-2</v>
      </c>
    </row>
    <row r="306" spans="1:98">
      <c r="A306" s="1">
        <v>454311</v>
      </c>
      <c r="B306" s="75" t="s">
        <v>2569</v>
      </c>
      <c r="C306" s="86" t="s">
        <v>322</v>
      </c>
      <c r="D306" s="75" t="str">
        <f t="shared" si="813"/>
        <v>2022年</v>
      </c>
      <c r="E306" s="76">
        <v>44598</v>
      </c>
      <c r="F306" s="28">
        <v>4449</v>
      </c>
      <c r="G306" s="28">
        <v>3820</v>
      </c>
      <c r="H306" s="28">
        <v>4477</v>
      </c>
      <c r="I306" s="13">
        <f t="shared" si="806"/>
        <v>0.85861991458754772</v>
      </c>
      <c r="J306" s="12">
        <v>3764</v>
      </c>
      <c r="K306" s="28">
        <v>56</v>
      </c>
      <c r="L306" s="27">
        <f t="shared" si="810"/>
        <v>3820</v>
      </c>
      <c r="M306" s="77"/>
      <c r="N306" s="82"/>
      <c r="O306" s="75"/>
      <c r="P306" s="75"/>
      <c r="Q306" s="13" t="str">
        <f t="shared" si="715"/>
        <v/>
      </c>
      <c r="R306" s="12"/>
      <c r="S306" s="75"/>
      <c r="T306" s="75"/>
      <c r="U306" s="13" t="str">
        <f t="shared" si="781"/>
        <v/>
      </c>
      <c r="V306" s="12">
        <v>249</v>
      </c>
      <c r="W306" s="75">
        <v>1</v>
      </c>
      <c r="X306" s="75">
        <v>1</v>
      </c>
      <c r="Y306" s="13">
        <f t="shared" si="782"/>
        <v>6.6153028692879909E-2</v>
      </c>
      <c r="Z306" s="12"/>
      <c r="AA306" s="75"/>
      <c r="AB306" s="75"/>
      <c r="AC306" s="13" t="str">
        <f t="shared" si="783"/>
        <v/>
      </c>
      <c r="AD306" s="12"/>
      <c r="AE306" s="75"/>
      <c r="AF306" s="75"/>
      <c r="AG306" s="13" t="str">
        <f t="shared" si="784"/>
        <v/>
      </c>
      <c r="AH306" s="12"/>
      <c r="AI306" s="75"/>
      <c r="AJ306" s="75"/>
      <c r="AK306" s="13" t="str">
        <f t="shared" si="785"/>
        <v/>
      </c>
      <c r="AL306" s="12"/>
      <c r="AM306" s="75"/>
      <c r="AN306" s="75"/>
      <c r="AO306" s="13" t="str">
        <f t="shared" si="786"/>
        <v/>
      </c>
      <c r="AP306" s="12" t="str">
        <f t="shared" si="787"/>
        <v/>
      </c>
      <c r="AQ306" s="75" t="str">
        <f t="shared" si="814"/>
        <v/>
      </c>
      <c r="AR306" s="75" t="str">
        <f t="shared" si="815"/>
        <v/>
      </c>
      <c r="AS306" s="13" t="str">
        <f t="shared" si="788"/>
        <v/>
      </c>
      <c r="AT306" s="12">
        <v>3515</v>
      </c>
      <c r="AU306" s="75">
        <v>12</v>
      </c>
      <c r="AV306" s="75">
        <v>10</v>
      </c>
      <c r="AW306" s="13">
        <f t="shared" si="789"/>
        <v>0.93384697130712013</v>
      </c>
      <c r="AX306" s="12">
        <f t="shared" si="790"/>
        <v>3764</v>
      </c>
      <c r="AY306" s="83">
        <f t="shared" si="791"/>
        <v>13</v>
      </c>
      <c r="AZ306" s="83">
        <f t="shared" si="792"/>
        <v>11</v>
      </c>
      <c r="BA306" s="84">
        <f t="shared" si="793"/>
        <v>1</v>
      </c>
      <c r="BB306" s="12"/>
      <c r="BC306" s="75"/>
      <c r="BD306" s="75"/>
      <c r="BE306" s="13" t="str">
        <f t="shared" si="794"/>
        <v/>
      </c>
      <c r="BF306" s="12"/>
      <c r="BG306" s="75"/>
      <c r="BH306" s="75"/>
      <c r="BI306" s="13" t="str">
        <f t="shared" si="807"/>
        <v/>
      </c>
      <c r="BJ306" s="12"/>
      <c r="BK306" s="75"/>
      <c r="BL306" s="75"/>
      <c r="BM306" s="13" t="str">
        <f t="shared" si="795"/>
        <v/>
      </c>
      <c r="BN306" s="12"/>
      <c r="BO306" s="75"/>
      <c r="BP306" s="75"/>
      <c r="BQ306" s="13" t="str">
        <f t="shared" si="796"/>
        <v/>
      </c>
      <c r="BR306" s="12"/>
      <c r="BS306" s="75"/>
      <c r="BT306" s="75"/>
      <c r="BU306" s="13" t="str">
        <f t="shared" si="797"/>
        <v/>
      </c>
      <c r="BV306" s="12"/>
      <c r="BW306" s="75"/>
      <c r="BX306" s="75"/>
      <c r="BY306" s="13" t="str">
        <f t="shared" si="798"/>
        <v/>
      </c>
      <c r="BZ306" s="12"/>
      <c r="CA306" s="75"/>
      <c r="CB306" s="75"/>
      <c r="CC306" s="13" t="str">
        <f t="shared" si="799"/>
        <v/>
      </c>
      <c r="CD306" s="12"/>
      <c r="CE306" s="75"/>
      <c r="CF306" s="75"/>
      <c r="CG306" s="13" t="str">
        <f t="shared" si="800"/>
        <v/>
      </c>
      <c r="CH306" s="12"/>
      <c r="CI306" s="75"/>
      <c r="CJ306" s="75"/>
      <c r="CK306" s="13" t="str">
        <f t="shared" ref="CK306:CK308" si="816">IF(AND(CH306&lt;&gt;""),CH306/J306,"")</f>
        <v/>
      </c>
      <c r="CL306" s="12"/>
      <c r="CM306" s="75"/>
      <c r="CN306" s="75"/>
      <c r="CO306" s="13" t="str">
        <f t="shared" ref="CO306:CO308" si="817">IF(AND(CL306&lt;&gt;""),CL306/J306,"")</f>
        <v/>
      </c>
      <c r="CP306" s="12"/>
      <c r="CQ306" s="75"/>
      <c r="CR306" s="75"/>
      <c r="CS306" s="13" t="str">
        <f t="shared" si="803"/>
        <v/>
      </c>
      <c r="CT306" s="85">
        <f t="shared" si="804"/>
        <v>0</v>
      </c>
    </row>
    <row r="307" spans="1:98">
      <c r="A307" s="1">
        <v>454419</v>
      </c>
      <c r="B307" s="75" t="s">
        <v>2569</v>
      </c>
      <c r="C307" s="86" t="s">
        <v>2574</v>
      </c>
      <c r="D307" s="75" t="str">
        <f t="shared" si="813"/>
        <v>2021年</v>
      </c>
      <c r="E307" s="76">
        <v>44811</v>
      </c>
      <c r="F307" s="28">
        <v>10020</v>
      </c>
      <c r="G307" s="28">
        <v>7710</v>
      </c>
      <c r="H307" s="28"/>
      <c r="I307" s="13">
        <f t="shared" si="806"/>
        <v>0.76946107784431139</v>
      </c>
      <c r="J307" s="12">
        <v>7644</v>
      </c>
      <c r="K307" s="28">
        <v>66</v>
      </c>
      <c r="L307" s="27">
        <f t="shared" si="810"/>
        <v>7710</v>
      </c>
      <c r="M307" s="77"/>
      <c r="N307" s="82"/>
      <c r="O307" s="75"/>
      <c r="P307" s="75"/>
      <c r="Q307" s="13" t="str">
        <f t="shared" si="715"/>
        <v/>
      </c>
      <c r="R307" s="12"/>
      <c r="S307" s="75"/>
      <c r="T307" s="75"/>
      <c r="U307" s="13" t="str">
        <f t="shared" si="781"/>
        <v/>
      </c>
      <c r="V307" s="12"/>
      <c r="W307" s="75"/>
      <c r="X307" s="75"/>
      <c r="Y307" s="13" t="str">
        <f t="shared" si="782"/>
        <v/>
      </c>
      <c r="Z307" s="12">
        <v>496</v>
      </c>
      <c r="AA307" s="75">
        <v>1</v>
      </c>
      <c r="AB307" s="75">
        <v>1</v>
      </c>
      <c r="AC307" s="13">
        <f t="shared" si="783"/>
        <v>6.488749345892203E-2</v>
      </c>
      <c r="AD307" s="12"/>
      <c r="AE307" s="75"/>
      <c r="AF307" s="75"/>
      <c r="AG307" s="13" t="str">
        <f t="shared" si="784"/>
        <v/>
      </c>
      <c r="AH307" s="12"/>
      <c r="AI307" s="75"/>
      <c r="AJ307" s="75"/>
      <c r="AK307" s="13" t="str">
        <f t="shared" si="785"/>
        <v/>
      </c>
      <c r="AL307" s="12"/>
      <c r="AM307" s="75"/>
      <c r="AN307" s="75"/>
      <c r="AO307" s="13" t="str">
        <f t="shared" si="786"/>
        <v/>
      </c>
      <c r="AP307" s="12" t="str">
        <f t="shared" si="787"/>
        <v/>
      </c>
      <c r="AQ307" s="75" t="str">
        <f t="shared" si="814"/>
        <v/>
      </c>
      <c r="AR307" s="75" t="str">
        <f t="shared" si="815"/>
        <v/>
      </c>
      <c r="AS307" s="13" t="str">
        <f t="shared" si="788"/>
        <v/>
      </c>
      <c r="AT307" s="12">
        <v>7147.9979999999996</v>
      </c>
      <c r="AU307" s="75">
        <v>13</v>
      </c>
      <c r="AV307" s="75">
        <v>12</v>
      </c>
      <c r="AW307" s="13">
        <f t="shared" si="789"/>
        <v>0.93511224489795908</v>
      </c>
      <c r="AX307" s="12">
        <f t="shared" si="790"/>
        <v>7643.9979999999996</v>
      </c>
      <c r="AY307" s="83">
        <f t="shared" si="791"/>
        <v>14</v>
      </c>
      <c r="AZ307" s="83">
        <f t="shared" si="792"/>
        <v>13</v>
      </c>
      <c r="BA307" s="84">
        <f t="shared" si="793"/>
        <v>0.99999973835688105</v>
      </c>
      <c r="BB307" s="12"/>
      <c r="BC307" s="75"/>
      <c r="BD307" s="75"/>
      <c r="BE307" s="13" t="str">
        <f t="shared" si="794"/>
        <v/>
      </c>
      <c r="BF307" s="12"/>
      <c r="BG307" s="75"/>
      <c r="BH307" s="75"/>
      <c r="BI307" s="13" t="str">
        <f t="shared" si="807"/>
        <v/>
      </c>
      <c r="BJ307" s="12"/>
      <c r="BK307" s="75"/>
      <c r="BL307" s="75"/>
      <c r="BM307" s="13" t="str">
        <f t="shared" si="795"/>
        <v/>
      </c>
      <c r="BN307" s="12"/>
      <c r="BO307" s="75"/>
      <c r="BP307" s="75"/>
      <c r="BQ307" s="13" t="str">
        <f t="shared" si="796"/>
        <v/>
      </c>
      <c r="BR307" s="12"/>
      <c r="BS307" s="75"/>
      <c r="BT307" s="75"/>
      <c r="BU307" s="13" t="str">
        <f t="shared" si="797"/>
        <v/>
      </c>
      <c r="BV307" s="12"/>
      <c r="BW307" s="75"/>
      <c r="BX307" s="75"/>
      <c r="BY307" s="13" t="str">
        <f t="shared" si="798"/>
        <v/>
      </c>
      <c r="BZ307" s="12"/>
      <c r="CA307" s="75"/>
      <c r="CB307" s="75"/>
      <c r="CC307" s="13" t="str">
        <f t="shared" si="799"/>
        <v/>
      </c>
      <c r="CD307" s="12"/>
      <c r="CE307" s="75"/>
      <c r="CF307" s="75"/>
      <c r="CG307" s="13" t="str">
        <f t="shared" si="800"/>
        <v/>
      </c>
      <c r="CH307" s="12"/>
      <c r="CI307" s="75"/>
      <c r="CJ307" s="75"/>
      <c r="CK307" s="13" t="str">
        <f t="shared" si="816"/>
        <v/>
      </c>
      <c r="CL307" s="12"/>
      <c r="CM307" s="75"/>
      <c r="CN307" s="75"/>
      <c r="CO307" s="13" t="str">
        <f t="shared" si="817"/>
        <v/>
      </c>
      <c r="CP307" s="12"/>
      <c r="CQ307" s="75"/>
      <c r="CR307" s="75"/>
      <c r="CS307" s="13" t="str">
        <f t="shared" si="803"/>
        <v/>
      </c>
      <c r="CT307" s="85">
        <f t="shared" si="804"/>
        <v>0</v>
      </c>
    </row>
    <row r="308" spans="1:98">
      <c r="A308" s="1">
        <v>454435</v>
      </c>
      <c r="B308" s="75" t="s">
        <v>2569</v>
      </c>
      <c r="C308" s="86" t="s">
        <v>2575</v>
      </c>
      <c r="D308" s="75" t="str">
        <f t="shared" si="813"/>
        <v>2021年</v>
      </c>
      <c r="E308" s="76">
        <v>44746</v>
      </c>
      <c r="F308" s="28">
        <v>2981</v>
      </c>
      <c r="G308" s="28">
        <v>2534</v>
      </c>
      <c r="H308" s="28"/>
      <c r="I308" s="13">
        <f t="shared" si="806"/>
        <v>0.85005031868500502</v>
      </c>
      <c r="J308" s="12">
        <v>2519</v>
      </c>
      <c r="K308" s="28">
        <v>15</v>
      </c>
      <c r="L308" s="27">
        <f t="shared" si="810"/>
        <v>2534</v>
      </c>
      <c r="M308" s="77"/>
      <c r="N308" s="82"/>
      <c r="O308" s="75"/>
      <c r="P308" s="75"/>
      <c r="Q308" s="13" t="str">
        <f t="shared" si="715"/>
        <v/>
      </c>
      <c r="R308" s="12"/>
      <c r="S308" s="75"/>
      <c r="T308" s="75"/>
      <c r="U308" s="13" t="str">
        <f t="shared" si="781"/>
        <v/>
      </c>
      <c r="V308" s="12"/>
      <c r="W308" s="75"/>
      <c r="X308" s="75"/>
      <c r="Y308" s="13" t="str">
        <f t="shared" si="782"/>
        <v/>
      </c>
      <c r="Z308" s="12"/>
      <c r="AA308" s="75"/>
      <c r="AB308" s="75"/>
      <c r="AC308" s="13" t="str">
        <f t="shared" si="783"/>
        <v/>
      </c>
      <c r="AD308" s="12"/>
      <c r="AE308" s="75"/>
      <c r="AF308" s="75"/>
      <c r="AG308" s="13" t="str">
        <f t="shared" si="784"/>
        <v/>
      </c>
      <c r="AH308" s="12"/>
      <c r="AI308" s="75"/>
      <c r="AJ308" s="75"/>
      <c r="AK308" s="13" t="str">
        <f t="shared" si="785"/>
        <v/>
      </c>
      <c r="AL308" s="12"/>
      <c r="AM308" s="75"/>
      <c r="AN308" s="75"/>
      <c r="AO308" s="13" t="str">
        <f t="shared" si="786"/>
        <v/>
      </c>
      <c r="AP308" s="12" t="str">
        <f t="shared" si="787"/>
        <v/>
      </c>
      <c r="AQ308" s="75" t="str">
        <f t="shared" si="814"/>
        <v/>
      </c>
      <c r="AR308" s="75" t="str">
        <f t="shared" si="815"/>
        <v/>
      </c>
      <c r="AS308" s="13" t="str">
        <f t="shared" si="788"/>
        <v/>
      </c>
      <c r="AT308" s="12">
        <v>2518.9989999999998</v>
      </c>
      <c r="AU308" s="75">
        <v>10</v>
      </c>
      <c r="AV308" s="75">
        <v>9</v>
      </c>
      <c r="AW308" s="13">
        <f t="shared" si="789"/>
        <v>0.99999960301707014</v>
      </c>
      <c r="AX308" s="12">
        <f t="shared" si="790"/>
        <v>2518.9989999999998</v>
      </c>
      <c r="AY308" s="83">
        <f t="shared" si="791"/>
        <v>10</v>
      </c>
      <c r="AZ308" s="83">
        <f t="shared" si="792"/>
        <v>9</v>
      </c>
      <c r="BA308" s="84">
        <f t="shared" si="793"/>
        <v>0.99999960301707014</v>
      </c>
      <c r="BB308" s="12"/>
      <c r="BC308" s="75"/>
      <c r="BD308" s="75"/>
      <c r="BE308" s="13" t="str">
        <f t="shared" si="794"/>
        <v/>
      </c>
      <c r="BF308" s="12"/>
      <c r="BG308" s="75"/>
      <c r="BH308" s="75"/>
      <c r="BI308" s="13" t="str">
        <f t="shared" si="807"/>
        <v/>
      </c>
      <c r="BJ308" s="12"/>
      <c r="BK308" s="75"/>
      <c r="BL308" s="75"/>
      <c r="BM308" s="13" t="str">
        <f t="shared" si="795"/>
        <v/>
      </c>
      <c r="BN308" s="12"/>
      <c r="BO308" s="75"/>
      <c r="BP308" s="75"/>
      <c r="BQ308" s="13" t="str">
        <f t="shared" si="796"/>
        <v/>
      </c>
      <c r="BR308" s="12"/>
      <c r="BS308" s="75"/>
      <c r="BT308" s="75"/>
      <c r="BU308" s="13" t="str">
        <f t="shared" si="797"/>
        <v/>
      </c>
      <c r="BV308" s="12"/>
      <c r="BW308" s="75"/>
      <c r="BX308" s="75"/>
      <c r="BY308" s="13" t="str">
        <f t="shared" si="798"/>
        <v/>
      </c>
      <c r="BZ308" s="12"/>
      <c r="CA308" s="75"/>
      <c r="CB308" s="75"/>
      <c r="CC308" s="13" t="str">
        <f t="shared" si="799"/>
        <v/>
      </c>
      <c r="CD308" s="12"/>
      <c r="CE308" s="75"/>
      <c r="CF308" s="75"/>
      <c r="CG308" s="13" t="str">
        <f t="shared" si="800"/>
        <v/>
      </c>
      <c r="CH308" s="12"/>
      <c r="CI308" s="75"/>
      <c r="CJ308" s="75"/>
      <c r="CK308" s="13" t="str">
        <f t="shared" si="816"/>
        <v/>
      </c>
      <c r="CL308" s="12"/>
      <c r="CM308" s="75"/>
      <c r="CN308" s="75"/>
      <c r="CO308" s="13" t="str">
        <f t="shared" si="817"/>
        <v/>
      </c>
      <c r="CP308" s="12"/>
      <c r="CQ308" s="75"/>
      <c r="CR308" s="75"/>
      <c r="CS308" s="13" t="str">
        <f t="shared" si="803"/>
        <v/>
      </c>
      <c r="CT308" s="85">
        <f t="shared" si="804"/>
        <v>0</v>
      </c>
    </row>
    <row r="309" spans="1:98">
      <c r="A309" s="1">
        <v>462039</v>
      </c>
      <c r="B309" s="75" t="s">
        <v>2576</v>
      </c>
      <c r="C309" s="86" t="s">
        <v>1618</v>
      </c>
      <c r="D309" s="75" t="str">
        <f t="shared" si="813"/>
        <v>2022年</v>
      </c>
      <c r="E309" s="76">
        <v>44675</v>
      </c>
      <c r="F309" s="28">
        <v>80269</v>
      </c>
      <c r="G309" s="28">
        <v>37390</v>
      </c>
      <c r="H309" s="28">
        <v>82454</v>
      </c>
      <c r="I309" s="13">
        <f t="shared" si="806"/>
        <v>0.46580871818510261</v>
      </c>
      <c r="J309" s="12">
        <v>37021</v>
      </c>
      <c r="K309" s="28">
        <v>368</v>
      </c>
      <c r="L309" s="27">
        <f t="shared" si="810"/>
        <v>37389</v>
      </c>
      <c r="M309" s="77"/>
      <c r="N309" s="82">
        <v>1443</v>
      </c>
      <c r="O309" s="75">
        <v>1</v>
      </c>
      <c r="P309" s="75">
        <v>1</v>
      </c>
      <c r="Q309" s="13">
        <f t="shared" si="715"/>
        <v>3.8977877420923263E-2</v>
      </c>
      <c r="R309" s="12">
        <v>678</v>
      </c>
      <c r="S309" s="75">
        <v>1</v>
      </c>
      <c r="T309" s="75">
        <v>0</v>
      </c>
      <c r="U309" s="13">
        <f t="shared" si="781"/>
        <v>1.8313929931660408E-2</v>
      </c>
      <c r="V309" s="12">
        <v>909</v>
      </c>
      <c r="W309" s="75">
        <v>1</v>
      </c>
      <c r="X309" s="75">
        <v>1</v>
      </c>
      <c r="Y309" s="13">
        <f t="shared" si="782"/>
        <v>2.4553631722535857E-2</v>
      </c>
      <c r="Z309" s="12">
        <v>3290</v>
      </c>
      <c r="AA309" s="75">
        <v>2</v>
      </c>
      <c r="AB309" s="75">
        <v>2</v>
      </c>
      <c r="AC309" s="13">
        <f t="shared" si="783"/>
        <v>8.8868480051862458E-2</v>
      </c>
      <c r="AD309" s="12"/>
      <c r="AE309" s="75"/>
      <c r="AF309" s="75"/>
      <c r="AG309" s="13" t="str">
        <f t="shared" si="784"/>
        <v/>
      </c>
      <c r="AH309" s="12"/>
      <c r="AI309" s="75"/>
      <c r="AJ309" s="75"/>
      <c r="AK309" s="13" t="str">
        <f t="shared" si="785"/>
        <v/>
      </c>
      <c r="AL309" s="12"/>
      <c r="AM309" s="75"/>
      <c r="AN309" s="75"/>
      <c r="AO309" s="13" t="str">
        <f t="shared" si="786"/>
        <v/>
      </c>
      <c r="AP309" s="12" t="str">
        <f t="shared" si="787"/>
        <v/>
      </c>
      <c r="AQ309" s="75" t="str">
        <f t="shared" si="814"/>
        <v/>
      </c>
      <c r="AR309" s="75" t="str">
        <f t="shared" si="815"/>
        <v/>
      </c>
      <c r="AS309" s="13" t="str">
        <f t="shared" si="788"/>
        <v/>
      </c>
      <c r="AT309" s="12">
        <v>30701</v>
      </c>
      <c r="AU309" s="75">
        <v>26</v>
      </c>
      <c r="AV309" s="75">
        <v>22</v>
      </c>
      <c r="AW309" s="13">
        <f t="shared" si="789"/>
        <v>0.82928608087301803</v>
      </c>
      <c r="AX309" s="12">
        <f t="shared" si="790"/>
        <v>37021</v>
      </c>
      <c r="AY309" s="83">
        <f t="shared" si="791"/>
        <v>31</v>
      </c>
      <c r="AZ309" s="83">
        <f t="shared" si="792"/>
        <v>26</v>
      </c>
      <c r="BA309" s="84">
        <f t="shared" si="793"/>
        <v>1</v>
      </c>
      <c r="BB309" s="12"/>
      <c r="BC309" s="75"/>
      <c r="BD309" s="75"/>
      <c r="BE309" s="13" t="str">
        <f t="shared" si="794"/>
        <v/>
      </c>
      <c r="BF309" s="12"/>
      <c r="BG309" s="75"/>
      <c r="BH309" s="75"/>
      <c r="BI309" s="13" t="str">
        <f t="shared" si="807"/>
        <v/>
      </c>
      <c r="BJ309" s="12"/>
      <c r="BK309" s="75"/>
      <c r="BL309" s="75"/>
      <c r="BM309" s="13" t="str">
        <f t="shared" si="795"/>
        <v/>
      </c>
      <c r="BN309" s="12"/>
      <c r="BO309" s="75"/>
      <c r="BP309" s="75"/>
      <c r="BQ309" s="13" t="str">
        <f t="shared" si="796"/>
        <v/>
      </c>
      <c r="BR309" s="12"/>
      <c r="BS309" s="75"/>
      <c r="BT309" s="75"/>
      <c r="BU309" s="13" t="str">
        <f t="shared" si="797"/>
        <v/>
      </c>
      <c r="BV309" s="12"/>
      <c r="BW309" s="75"/>
      <c r="BX309" s="75"/>
      <c r="BY309" s="13" t="str">
        <f t="shared" si="798"/>
        <v/>
      </c>
      <c r="BZ309" s="12"/>
      <c r="CA309" s="75"/>
      <c r="CB309" s="75"/>
      <c r="CC309" s="13" t="str">
        <f t="shared" si="799"/>
        <v/>
      </c>
      <c r="CD309" s="12"/>
      <c r="CE309" s="75"/>
      <c r="CF309" s="75"/>
      <c r="CG309" s="13" t="str">
        <f t="shared" si="800"/>
        <v/>
      </c>
      <c r="CH309" s="12"/>
      <c r="CI309" s="75"/>
      <c r="CJ309" s="75"/>
      <c r="CK309" s="13"/>
      <c r="CL309" s="12"/>
      <c r="CM309" s="75"/>
      <c r="CN309" s="75"/>
      <c r="CO309" s="13"/>
      <c r="CP309" s="12"/>
      <c r="CQ309" s="75"/>
      <c r="CR309" s="75"/>
      <c r="CS309" s="13" t="str">
        <f t="shared" si="803"/>
        <v/>
      </c>
      <c r="CT309" s="85">
        <f t="shared" si="804"/>
        <v>0</v>
      </c>
    </row>
    <row r="310" spans="1:98">
      <c r="A310" s="1">
        <v>462080</v>
      </c>
      <c r="B310" s="75" t="s">
        <v>2576</v>
      </c>
      <c r="C310" s="86" t="s">
        <v>1622</v>
      </c>
      <c r="D310" s="75" t="str">
        <f t="shared" si="813"/>
        <v>2022年</v>
      </c>
      <c r="E310" s="76">
        <v>44668</v>
      </c>
      <c r="F310" s="28">
        <v>42490</v>
      </c>
      <c r="G310" s="28">
        <v>24291</v>
      </c>
      <c r="H310" s="28">
        <v>43307</v>
      </c>
      <c r="I310" s="13">
        <f t="shared" si="806"/>
        <v>0.5716874558719699</v>
      </c>
      <c r="J310" s="12">
        <v>23964</v>
      </c>
      <c r="K310" s="28">
        <v>326</v>
      </c>
      <c r="L310" s="27">
        <f t="shared" si="810"/>
        <v>24290</v>
      </c>
      <c r="M310" s="77"/>
      <c r="N310" s="82"/>
      <c r="O310" s="75"/>
      <c r="P310" s="75"/>
      <c r="Q310" s="13" t="str">
        <f t="shared" si="715"/>
        <v/>
      </c>
      <c r="R310" s="12"/>
      <c r="S310" s="75"/>
      <c r="T310" s="75"/>
      <c r="U310" s="13" t="str">
        <f t="shared" ref="U310:U326" si="818">IF(AND(R310&lt;&gt;""),R310/J310,"")</f>
        <v/>
      </c>
      <c r="V310" s="12">
        <v>1261</v>
      </c>
      <c r="W310" s="75">
        <v>1</v>
      </c>
      <c r="X310" s="75">
        <v>1</v>
      </c>
      <c r="Y310" s="13">
        <f t="shared" si="782"/>
        <v>5.2620597563011184E-2</v>
      </c>
      <c r="Z310" s="12">
        <v>1278</v>
      </c>
      <c r="AA310" s="75">
        <v>1</v>
      </c>
      <c r="AB310" s="75">
        <v>1</v>
      </c>
      <c r="AC310" s="13">
        <f t="shared" si="783"/>
        <v>5.3329994992488736E-2</v>
      </c>
      <c r="AD310" s="12"/>
      <c r="AE310" s="75"/>
      <c r="AF310" s="75"/>
      <c r="AG310" s="13" t="str">
        <f t="shared" si="784"/>
        <v/>
      </c>
      <c r="AH310" s="12"/>
      <c r="AI310" s="75"/>
      <c r="AJ310" s="75"/>
      <c r="AK310" s="13" t="str">
        <f t="shared" si="785"/>
        <v/>
      </c>
      <c r="AL310" s="12"/>
      <c r="AM310" s="75"/>
      <c r="AN310" s="75"/>
      <c r="AO310" s="13" t="str">
        <f t="shared" si="786"/>
        <v/>
      </c>
      <c r="AP310" s="12" t="str">
        <f t="shared" si="787"/>
        <v/>
      </c>
      <c r="AQ310" s="75" t="str">
        <f t="shared" si="814"/>
        <v/>
      </c>
      <c r="AR310" s="75" t="str">
        <f t="shared" si="815"/>
        <v/>
      </c>
      <c r="AS310" s="13" t="str">
        <f t="shared" si="788"/>
        <v/>
      </c>
      <c r="AT310" s="12">
        <v>21425</v>
      </c>
      <c r="AU310" s="75">
        <v>19</v>
      </c>
      <c r="AV310" s="75">
        <v>18</v>
      </c>
      <c r="AW310" s="13">
        <f t="shared" si="789"/>
        <v>0.89404940744450012</v>
      </c>
      <c r="AX310" s="12">
        <f t="shared" si="790"/>
        <v>23964</v>
      </c>
      <c r="AY310" s="83">
        <f t="shared" si="791"/>
        <v>21</v>
      </c>
      <c r="AZ310" s="83">
        <f t="shared" si="792"/>
        <v>20</v>
      </c>
      <c r="BA310" s="84">
        <f t="shared" si="793"/>
        <v>1</v>
      </c>
      <c r="BB310" s="12"/>
      <c r="BC310" s="75"/>
      <c r="BD310" s="75"/>
      <c r="BE310" s="13" t="str">
        <f t="shared" si="794"/>
        <v/>
      </c>
      <c r="BF310" s="12"/>
      <c r="BG310" s="75"/>
      <c r="BH310" s="75"/>
      <c r="BI310" s="13" t="str">
        <f t="shared" si="807"/>
        <v/>
      </c>
      <c r="BJ310" s="12"/>
      <c r="BK310" s="75"/>
      <c r="BL310" s="75"/>
      <c r="BM310" s="13" t="str">
        <f t="shared" si="795"/>
        <v/>
      </c>
      <c r="BN310" s="12"/>
      <c r="BO310" s="75"/>
      <c r="BP310" s="75"/>
      <c r="BQ310" s="13" t="str">
        <f t="shared" si="796"/>
        <v/>
      </c>
      <c r="BR310" s="12"/>
      <c r="BS310" s="75"/>
      <c r="BT310" s="75"/>
      <c r="BU310" s="13" t="str">
        <f t="shared" si="797"/>
        <v/>
      </c>
      <c r="BV310" s="12"/>
      <c r="BW310" s="75"/>
      <c r="BX310" s="75"/>
      <c r="BY310" s="13" t="str">
        <f t="shared" si="798"/>
        <v/>
      </c>
      <c r="BZ310" s="12"/>
      <c r="CA310" s="75"/>
      <c r="CB310" s="75"/>
      <c r="CC310" s="13" t="str">
        <f t="shared" si="799"/>
        <v/>
      </c>
      <c r="CD310" s="12"/>
      <c r="CE310" s="75"/>
      <c r="CF310" s="75"/>
      <c r="CG310" s="13" t="str">
        <f t="shared" si="800"/>
        <v/>
      </c>
      <c r="CH310" s="12"/>
      <c r="CI310" s="75"/>
      <c r="CJ310" s="75"/>
      <c r="CK310" s="13"/>
      <c r="CL310" s="12"/>
      <c r="CM310" s="75"/>
      <c r="CN310" s="75"/>
      <c r="CO310" s="13"/>
      <c r="CP310" s="12"/>
      <c r="CQ310" s="75"/>
      <c r="CR310" s="75"/>
      <c r="CS310" s="13" t="str">
        <f t="shared" si="803"/>
        <v/>
      </c>
      <c r="CT310" s="85">
        <f t="shared" si="804"/>
        <v>0</v>
      </c>
    </row>
    <row r="311" spans="1:98">
      <c r="A311" s="1">
        <v>462101</v>
      </c>
      <c r="B311" s="75" t="s">
        <v>2576</v>
      </c>
      <c r="C311" s="86" t="s">
        <v>1624</v>
      </c>
      <c r="D311" s="75" t="str">
        <f t="shared" si="813"/>
        <v>2022年</v>
      </c>
      <c r="E311" s="76">
        <v>44598</v>
      </c>
      <c r="F311" s="28">
        <v>33086</v>
      </c>
      <c r="G311" s="28">
        <v>21940</v>
      </c>
      <c r="H311" s="28">
        <v>33260</v>
      </c>
      <c r="I311" s="13">
        <f t="shared" si="806"/>
        <v>0.66312035301940397</v>
      </c>
      <c r="J311" s="12">
        <v>21493</v>
      </c>
      <c r="K311" s="28">
        <v>447</v>
      </c>
      <c r="L311" s="27">
        <f t="shared" si="810"/>
        <v>21940</v>
      </c>
      <c r="M311" s="77"/>
      <c r="N311" s="82"/>
      <c r="O311" s="75"/>
      <c r="P311" s="75"/>
      <c r="Q311" s="13" t="str">
        <f t="shared" si="715"/>
        <v/>
      </c>
      <c r="R311" s="12"/>
      <c r="S311" s="75"/>
      <c r="T311" s="75"/>
      <c r="U311" s="13" t="str">
        <f t="shared" si="818"/>
        <v/>
      </c>
      <c r="V311" s="12">
        <v>1859.5129999999999</v>
      </c>
      <c r="W311" s="75">
        <v>2</v>
      </c>
      <c r="X311" s="75">
        <v>2</v>
      </c>
      <c r="Y311" s="13">
        <f t="shared" si="782"/>
        <v>8.6517145117014832E-2</v>
      </c>
      <c r="Z311" s="12">
        <v>1381</v>
      </c>
      <c r="AA311" s="75">
        <v>1</v>
      </c>
      <c r="AB311" s="75">
        <v>1</v>
      </c>
      <c r="AC311" s="13">
        <f t="shared" si="783"/>
        <v>6.4253477876517931E-2</v>
      </c>
      <c r="AD311" s="12"/>
      <c r="AE311" s="75"/>
      <c r="AF311" s="75"/>
      <c r="AG311" s="13" t="str">
        <f t="shared" si="784"/>
        <v/>
      </c>
      <c r="AH311" s="12"/>
      <c r="AI311" s="75"/>
      <c r="AJ311" s="75"/>
      <c r="AK311" s="13" t="str">
        <f t="shared" si="785"/>
        <v/>
      </c>
      <c r="AL311" s="12"/>
      <c r="AM311" s="75"/>
      <c r="AN311" s="75"/>
      <c r="AO311" s="13" t="str">
        <f t="shared" si="786"/>
        <v/>
      </c>
      <c r="AP311" s="12">
        <f t="shared" si="787"/>
        <v>1031</v>
      </c>
      <c r="AQ311" s="75">
        <f t="shared" si="814"/>
        <v>1</v>
      </c>
      <c r="AR311" s="75">
        <f t="shared" si="815"/>
        <v>1</v>
      </c>
      <c r="AS311" s="13">
        <f t="shared" si="788"/>
        <v>4.796910622062997E-2</v>
      </c>
      <c r="AT311" s="12">
        <v>17221.485000000001</v>
      </c>
      <c r="AU311" s="75">
        <v>17</v>
      </c>
      <c r="AV311" s="75">
        <v>14</v>
      </c>
      <c r="AW311" s="13">
        <f t="shared" si="789"/>
        <v>0.80126017773228497</v>
      </c>
      <c r="AX311" s="12">
        <f t="shared" si="790"/>
        <v>21492.998</v>
      </c>
      <c r="AY311" s="83">
        <f t="shared" si="791"/>
        <v>21</v>
      </c>
      <c r="AZ311" s="83">
        <f t="shared" si="792"/>
        <v>18</v>
      </c>
      <c r="BA311" s="84">
        <f t="shared" si="793"/>
        <v>0.9999999069464478</v>
      </c>
      <c r="BB311" s="12"/>
      <c r="BC311" s="75"/>
      <c r="BD311" s="75"/>
      <c r="BE311" s="13" t="str">
        <f t="shared" si="794"/>
        <v/>
      </c>
      <c r="BF311" s="12"/>
      <c r="BG311" s="75"/>
      <c r="BH311" s="75"/>
      <c r="BI311" s="13" t="str">
        <f t="shared" si="807"/>
        <v/>
      </c>
      <c r="BJ311" s="12"/>
      <c r="BK311" s="75"/>
      <c r="BL311" s="75"/>
      <c r="BM311" s="13" t="str">
        <f t="shared" si="795"/>
        <v/>
      </c>
      <c r="BN311" s="12"/>
      <c r="BO311" s="75"/>
      <c r="BP311" s="75"/>
      <c r="BQ311" s="13" t="str">
        <f t="shared" si="796"/>
        <v/>
      </c>
      <c r="BR311" s="12"/>
      <c r="BS311" s="75"/>
      <c r="BT311" s="75"/>
      <c r="BU311" s="13" t="str">
        <f t="shared" si="797"/>
        <v/>
      </c>
      <c r="BV311" s="12"/>
      <c r="BW311" s="75"/>
      <c r="BX311" s="75"/>
      <c r="BY311" s="13" t="str">
        <f t="shared" si="798"/>
        <v/>
      </c>
      <c r="BZ311" s="12"/>
      <c r="CA311" s="75"/>
      <c r="CB311" s="75"/>
      <c r="CC311" s="13" t="str">
        <f t="shared" si="799"/>
        <v/>
      </c>
      <c r="CD311" s="12">
        <v>1031</v>
      </c>
      <c r="CE311" s="75">
        <v>1</v>
      </c>
      <c r="CF311" s="75">
        <v>1</v>
      </c>
      <c r="CG311" s="13">
        <f t="shared" si="800"/>
        <v>4.796910622062997E-2</v>
      </c>
      <c r="CH311" s="12"/>
      <c r="CI311" s="75"/>
      <c r="CJ311" s="75"/>
      <c r="CK311" s="13"/>
      <c r="CL311" s="12"/>
      <c r="CM311" s="75"/>
      <c r="CN311" s="75"/>
      <c r="CO311" s="13"/>
      <c r="CP311" s="12"/>
      <c r="CQ311" s="75"/>
      <c r="CR311" s="75"/>
      <c r="CS311" s="13" t="str">
        <f t="shared" si="803"/>
        <v/>
      </c>
      <c r="CT311" s="85">
        <f t="shared" si="804"/>
        <v>4.796910622062997E-2</v>
      </c>
    </row>
    <row r="312" spans="1:98">
      <c r="A312" s="1">
        <v>462161</v>
      </c>
      <c r="B312" s="75" t="s">
        <v>2576</v>
      </c>
      <c r="C312" s="86" t="s">
        <v>1628</v>
      </c>
      <c r="D312" s="75" t="str">
        <f t="shared" si="813"/>
        <v>2021年</v>
      </c>
      <c r="E312" s="76">
        <v>44697</v>
      </c>
      <c r="F312" s="28">
        <v>38897</v>
      </c>
      <c r="G312" s="28">
        <v>25443</v>
      </c>
      <c r="H312" s="28">
        <v>39803</v>
      </c>
      <c r="I312" s="13">
        <f t="shared" si="806"/>
        <v>0.65411214232460091</v>
      </c>
      <c r="J312" s="12">
        <v>25091</v>
      </c>
      <c r="K312" s="28">
        <v>352</v>
      </c>
      <c r="L312" s="27">
        <f t="shared" si="810"/>
        <v>25443</v>
      </c>
      <c r="M312" s="77"/>
      <c r="N312" s="82"/>
      <c r="O312" s="75"/>
      <c r="P312" s="75"/>
      <c r="Q312" s="13" t="str">
        <f t="shared" si="715"/>
        <v/>
      </c>
      <c r="R312" s="12">
        <v>1302</v>
      </c>
      <c r="S312" s="75">
        <v>1</v>
      </c>
      <c r="T312" s="75">
        <v>1</v>
      </c>
      <c r="U312" s="13">
        <f t="shared" si="818"/>
        <v>5.1891116336535009E-2</v>
      </c>
      <c r="V312" s="12">
        <v>1009.136</v>
      </c>
      <c r="W312" s="75">
        <v>1</v>
      </c>
      <c r="X312" s="75">
        <v>1</v>
      </c>
      <c r="Y312" s="13">
        <f t="shared" ref="Y312:Y326" si="819">IF(AND(V312&lt;&gt;""),V312/J312,"")</f>
        <v>4.0219042684627955E-2</v>
      </c>
      <c r="Z312" s="12">
        <v>1564</v>
      </c>
      <c r="AA312" s="75">
        <v>1</v>
      </c>
      <c r="AB312" s="75">
        <v>1</v>
      </c>
      <c r="AC312" s="13">
        <f t="shared" ref="AC312:AC326" si="820">IF(AND(Z312&lt;&gt;""),Z312/J312,"")</f>
        <v>6.2333107488740984E-2</v>
      </c>
      <c r="AD312" s="12"/>
      <c r="AE312" s="75"/>
      <c r="AF312" s="75"/>
      <c r="AG312" s="13" t="str">
        <f t="shared" ref="AG312:AG326" si="821">IF(AND(AD312&lt;&gt;""),AD312/J312,"")</f>
        <v/>
      </c>
      <c r="AH312" s="12"/>
      <c r="AI312" s="75"/>
      <c r="AJ312" s="75"/>
      <c r="AK312" s="13" t="str">
        <f t="shared" ref="AK312:AK326" si="822">IF(AND(AH312&lt;&gt;""),AH312/J312,"")</f>
        <v/>
      </c>
      <c r="AL312" s="12"/>
      <c r="AM312" s="75"/>
      <c r="AN312" s="75"/>
      <c r="AO312" s="13" t="str">
        <f t="shared" ref="AO312:AO326" si="823">IF(AND(AL312&lt;&gt;""),AL312/J312,"")</f>
        <v/>
      </c>
      <c r="AP312" s="12" t="str">
        <f t="shared" ref="AP312:AP326" si="824">IF(OR(BB312&lt;&gt;"",BF312&lt;&gt;"",BJ312&lt;&gt;"",BN312&lt;&gt;"",BR312&lt;&gt;"",BV312&lt;&gt;"",BZ312&lt;&gt;"",CH312&lt;&gt;"",CL312&lt;&gt;"",CD312&lt;&gt;"",CP312&lt;&gt;""),BB312+BF312+BJ312+BN312+BR312+BV312+BZ312+CH312+CL312+CD312+CP312,"")</f>
        <v/>
      </c>
      <c r="AQ312" s="75" t="str">
        <f t="shared" si="814"/>
        <v/>
      </c>
      <c r="AR312" s="75" t="str">
        <f t="shared" si="815"/>
        <v/>
      </c>
      <c r="AS312" s="13" t="str">
        <f t="shared" ref="AS312:AS326" si="825">IF(SUM(BE312,BI312,BM312,BQ312,BU312,BY312,CC312,CG312,CK312,CO312,CS312)=0,"",SUM(BE312,BI312,BM312,BQ312,BU312,BY312,CC312,CG312,CK312,CO312,CS312))</f>
        <v/>
      </c>
      <c r="AT312" s="12">
        <v>21215.862000000001</v>
      </c>
      <c r="AU312" s="75">
        <v>19</v>
      </c>
      <c r="AV312" s="75">
        <v>17</v>
      </c>
      <c r="AW312" s="13">
        <f t="shared" ref="AW312:AW326" si="826">IF(AND(AT312&lt;&gt;""),AT312/J312,"")</f>
        <v>0.84555665378023992</v>
      </c>
      <c r="AX312" s="12">
        <f t="shared" ref="AX312:AX326" si="827">IF(IF(M312="",N312+R312+V312+Z312+AD312+AH312+AL312+CH312+CL312+IF(AP312="",0,AP312)+AT312,"")=0,"",IF(M312="",N312+R312+V312+Z312+AD312+AH312+AL312+CH312+CL312+IF(AP312="",0,AP312)+AT312,""))</f>
        <v>25090.998</v>
      </c>
      <c r="AY312" s="83">
        <f t="shared" ref="AY312:AY326" si="828">O312+S312+W312+AA312+AE312+AM312+AU312+AI312+IF(AQ312="",0,AQ312)</f>
        <v>22</v>
      </c>
      <c r="AZ312" s="83">
        <f t="shared" ref="AZ312:AZ326" si="829">P312+T312+X312+AB312+AF312+AN312+AV312+AJ312+IF(AR312="",0,AR312)</f>
        <v>20</v>
      </c>
      <c r="BA312" s="84">
        <f t="shared" ref="BA312:BA326" si="830">IF(SUM(Q312,U312,Y312,AC312,AG312,AK312,AO312,AW312,AS312)=0,"",SUM(Q312,U312,Y312,AC312,AG312,AK312,AO312,AW312,AS312))</f>
        <v>0.99999992029014384</v>
      </c>
      <c r="BB312" s="12"/>
      <c r="BC312" s="75"/>
      <c r="BD312" s="75"/>
      <c r="BE312" s="13" t="str">
        <f t="shared" ref="BE312:BE326" si="831">IF(AND(BB312&lt;&gt;""),BB312/J312,"")</f>
        <v/>
      </c>
      <c r="BF312" s="12"/>
      <c r="BG312" s="75"/>
      <c r="BH312" s="75"/>
      <c r="BI312" s="13" t="str">
        <f t="shared" si="807"/>
        <v/>
      </c>
      <c r="BJ312" s="12"/>
      <c r="BK312" s="75"/>
      <c r="BL312" s="75"/>
      <c r="BM312" s="13" t="str">
        <f t="shared" ref="BM312:BM326" si="832">IF(AND(BJ312&lt;&gt;""),BJ312/J312,"")</f>
        <v/>
      </c>
      <c r="BN312" s="12"/>
      <c r="BO312" s="75"/>
      <c r="BP312" s="75"/>
      <c r="BQ312" s="13" t="str">
        <f t="shared" ref="BQ312:BQ326" si="833">IF(AND(BN312&lt;&gt;""),BN312/J312,"")</f>
        <v/>
      </c>
      <c r="BR312" s="12"/>
      <c r="BS312" s="75"/>
      <c r="BT312" s="75"/>
      <c r="BU312" s="13" t="str">
        <f t="shared" ref="BU312:BU326" si="834">IF(AND(BR312&lt;&gt;""),BR312/J312,"")</f>
        <v/>
      </c>
      <c r="BV312" s="12"/>
      <c r="BW312" s="75"/>
      <c r="BX312" s="75"/>
      <c r="BY312" s="13" t="str">
        <f t="shared" ref="BY312:BY326" si="835">IF(AND(BV312&lt;&gt;""),BV312/J312,"")</f>
        <v/>
      </c>
      <c r="BZ312" s="12"/>
      <c r="CA312" s="75"/>
      <c r="CB312" s="75"/>
      <c r="CC312" s="13" t="str">
        <f t="shared" ref="CC312:CC326" si="836">IF(AND(BZ312&lt;&gt;""),BZ312/J312,"")</f>
        <v/>
      </c>
      <c r="CD312" s="12"/>
      <c r="CE312" s="75"/>
      <c r="CF312" s="75"/>
      <c r="CG312" s="13" t="str">
        <f t="shared" ref="CG312:CG326" si="837">IF(AND(CD312&lt;&gt;""),CD312/J312,"")</f>
        <v/>
      </c>
      <c r="CH312" s="12"/>
      <c r="CI312" s="75"/>
      <c r="CJ312" s="75"/>
      <c r="CK312" s="13"/>
      <c r="CL312" s="12"/>
      <c r="CM312" s="75"/>
      <c r="CN312" s="75"/>
      <c r="CO312" s="13"/>
      <c r="CP312" s="12"/>
      <c r="CQ312" s="75"/>
      <c r="CR312" s="75"/>
      <c r="CS312" s="13" t="str">
        <f t="shared" ref="CS312:CS326" si="838">IF(AND(CP312&lt;&gt;""),CP312/J312,"")</f>
        <v/>
      </c>
      <c r="CT312" s="85">
        <f t="shared" ref="CT312:CT326" si="839">SUM(CS312,CO312,CK312,CG312,BY312,BU312,BQ312,BM312,BI312,BE312,CC312)</f>
        <v>0</v>
      </c>
    </row>
    <row r="313" spans="1:98">
      <c r="A313" s="1">
        <v>462179</v>
      </c>
      <c r="B313" s="75" t="s">
        <v>2576</v>
      </c>
      <c r="C313" s="86" t="s">
        <v>1629</v>
      </c>
      <c r="D313" s="75" t="str">
        <f t="shared" si="813"/>
        <v>2021年</v>
      </c>
      <c r="E313" s="76">
        <v>44865</v>
      </c>
      <c r="F313" s="28">
        <v>29234</v>
      </c>
      <c r="G313" s="28">
        <v>19991</v>
      </c>
      <c r="H313" s="28"/>
      <c r="I313" s="13">
        <f t="shared" si="806"/>
        <v>0.68382705069439698</v>
      </c>
      <c r="J313" s="12">
        <v>19772</v>
      </c>
      <c r="K313" s="28">
        <v>219</v>
      </c>
      <c r="L313" s="27">
        <f t="shared" si="810"/>
        <v>19991</v>
      </c>
      <c r="M313" s="77"/>
      <c r="N313" s="82"/>
      <c r="O313" s="75"/>
      <c r="P313" s="75"/>
      <c r="Q313" s="13" t="str">
        <f t="shared" si="715"/>
        <v/>
      </c>
      <c r="R313" s="12"/>
      <c r="S313" s="75"/>
      <c r="T313" s="75"/>
      <c r="U313" s="13" t="str">
        <f t="shared" si="818"/>
        <v/>
      </c>
      <c r="V313" s="12">
        <v>1737</v>
      </c>
      <c r="W313" s="75">
        <v>2</v>
      </c>
      <c r="X313" s="75">
        <v>1</v>
      </c>
      <c r="Y313" s="13">
        <f t="shared" si="819"/>
        <v>8.7851507181873359E-2</v>
      </c>
      <c r="Z313" s="12"/>
      <c r="AA313" s="75"/>
      <c r="AB313" s="75"/>
      <c r="AC313" s="13" t="str">
        <f t="shared" si="820"/>
        <v/>
      </c>
      <c r="AD313" s="12"/>
      <c r="AE313" s="75"/>
      <c r="AF313" s="75"/>
      <c r="AG313" s="13" t="str">
        <f t="shared" si="821"/>
        <v/>
      </c>
      <c r="AH313" s="12"/>
      <c r="AI313" s="75"/>
      <c r="AJ313" s="75"/>
      <c r="AK313" s="13" t="str">
        <f t="shared" si="822"/>
        <v/>
      </c>
      <c r="AL313" s="12"/>
      <c r="AM313" s="75"/>
      <c r="AN313" s="75"/>
      <c r="AO313" s="13" t="str">
        <f t="shared" si="823"/>
        <v/>
      </c>
      <c r="AP313" s="12" t="str">
        <f t="shared" si="824"/>
        <v/>
      </c>
      <c r="AQ313" s="75" t="str">
        <f t="shared" si="814"/>
        <v/>
      </c>
      <c r="AR313" s="75" t="str">
        <f t="shared" si="815"/>
        <v/>
      </c>
      <c r="AS313" s="13" t="str">
        <f t="shared" si="825"/>
        <v/>
      </c>
      <c r="AT313" s="12">
        <v>18035</v>
      </c>
      <c r="AU313" s="75">
        <v>22</v>
      </c>
      <c r="AV313" s="75">
        <v>19</v>
      </c>
      <c r="AW313" s="13">
        <f t="shared" si="826"/>
        <v>0.9121484928181266</v>
      </c>
      <c r="AX313" s="12">
        <f t="shared" si="827"/>
        <v>19772</v>
      </c>
      <c r="AY313" s="83">
        <f t="shared" si="828"/>
        <v>24</v>
      </c>
      <c r="AZ313" s="83">
        <f t="shared" si="829"/>
        <v>20</v>
      </c>
      <c r="BA313" s="84">
        <f t="shared" si="830"/>
        <v>1</v>
      </c>
      <c r="BB313" s="12"/>
      <c r="BC313" s="75"/>
      <c r="BD313" s="75"/>
      <c r="BE313" s="13" t="str">
        <f t="shared" si="831"/>
        <v/>
      </c>
      <c r="BF313" s="12"/>
      <c r="BG313" s="75"/>
      <c r="BH313" s="75"/>
      <c r="BI313" s="13" t="str">
        <f t="shared" ref="BI313:BI326" si="840">IF(AND(BF313&lt;&gt;""),BF313/J313,"")</f>
        <v/>
      </c>
      <c r="BJ313" s="12"/>
      <c r="BK313" s="75"/>
      <c r="BL313" s="75"/>
      <c r="BM313" s="13" t="str">
        <f t="shared" si="832"/>
        <v/>
      </c>
      <c r="BN313" s="12"/>
      <c r="BO313" s="75"/>
      <c r="BP313" s="75"/>
      <c r="BQ313" s="13" t="str">
        <f t="shared" si="833"/>
        <v/>
      </c>
      <c r="BR313" s="12"/>
      <c r="BS313" s="75"/>
      <c r="BT313" s="75"/>
      <c r="BU313" s="13" t="str">
        <f t="shared" si="834"/>
        <v/>
      </c>
      <c r="BV313" s="12"/>
      <c r="BW313" s="75"/>
      <c r="BX313" s="75"/>
      <c r="BY313" s="13" t="str">
        <f t="shared" si="835"/>
        <v/>
      </c>
      <c r="BZ313" s="12"/>
      <c r="CA313" s="75"/>
      <c r="CB313" s="75"/>
      <c r="CC313" s="13" t="str">
        <f t="shared" si="836"/>
        <v/>
      </c>
      <c r="CD313" s="12"/>
      <c r="CE313" s="75"/>
      <c r="CF313" s="75"/>
      <c r="CG313" s="13" t="str">
        <f t="shared" si="837"/>
        <v/>
      </c>
      <c r="CH313" s="12"/>
      <c r="CI313" s="75"/>
      <c r="CJ313" s="75"/>
      <c r="CK313" s="13"/>
      <c r="CL313" s="12"/>
      <c r="CM313" s="75"/>
      <c r="CN313" s="75"/>
      <c r="CO313" s="13"/>
      <c r="CP313" s="12"/>
      <c r="CQ313" s="75"/>
      <c r="CR313" s="75"/>
      <c r="CS313" s="13" t="str">
        <f t="shared" si="838"/>
        <v/>
      </c>
      <c r="CT313" s="85">
        <f t="shared" si="839"/>
        <v>0</v>
      </c>
    </row>
    <row r="314" spans="1:98">
      <c r="A314" s="1">
        <v>462187</v>
      </c>
      <c r="B314" s="75" t="s">
        <v>2576</v>
      </c>
      <c r="C314" s="86" t="s">
        <v>1631</v>
      </c>
      <c r="D314" s="75" t="str">
        <f t="shared" ref="D314:D323" si="841">IF(MONTH(E314)&gt;=5, YEAR(E314)-1, YEAR(E314))&amp;"年"</f>
        <v>2021年</v>
      </c>
      <c r="E314" s="76">
        <v>44879</v>
      </c>
      <c r="F314" s="28">
        <v>101484</v>
      </c>
      <c r="G314" s="28">
        <v>60116</v>
      </c>
      <c r="H314" s="28">
        <v>102429</v>
      </c>
      <c r="I314" s="13">
        <f t="shared" si="806"/>
        <v>0.59236924047140438</v>
      </c>
      <c r="J314" s="12">
        <v>58872</v>
      </c>
      <c r="K314" s="28">
        <v>1244</v>
      </c>
      <c r="L314" s="27">
        <f t="shared" si="810"/>
        <v>60116</v>
      </c>
      <c r="M314" s="77"/>
      <c r="N314" s="82"/>
      <c r="O314" s="75"/>
      <c r="P314" s="75"/>
      <c r="Q314" s="13" t="str">
        <f t="shared" si="715"/>
        <v/>
      </c>
      <c r="R314" s="12"/>
      <c r="S314" s="75"/>
      <c r="T314" s="75"/>
      <c r="U314" s="13" t="str">
        <f t="shared" si="818"/>
        <v/>
      </c>
      <c r="V314" s="12">
        <v>3200</v>
      </c>
      <c r="W314" s="75">
        <v>2</v>
      </c>
      <c r="X314" s="75">
        <v>2</v>
      </c>
      <c r="Y314" s="13">
        <f t="shared" si="819"/>
        <v>5.4355211305883951E-2</v>
      </c>
      <c r="Z314" s="12">
        <v>5695</v>
      </c>
      <c r="AA314" s="75">
        <v>3</v>
      </c>
      <c r="AB314" s="75">
        <v>3</v>
      </c>
      <c r="AC314" s="13">
        <f t="shared" si="820"/>
        <v>9.6735290120940343E-2</v>
      </c>
      <c r="AD314" s="12"/>
      <c r="AE314" s="75"/>
      <c r="AF314" s="75"/>
      <c r="AG314" s="13" t="str">
        <f t="shared" si="821"/>
        <v/>
      </c>
      <c r="AH314" s="12"/>
      <c r="AI314" s="75"/>
      <c r="AJ314" s="75"/>
      <c r="AK314" s="13" t="str">
        <f t="shared" si="822"/>
        <v/>
      </c>
      <c r="AL314" s="12"/>
      <c r="AM314" s="75"/>
      <c r="AN314" s="75"/>
      <c r="AO314" s="13" t="str">
        <f t="shared" si="823"/>
        <v/>
      </c>
      <c r="AP314" s="12" t="str">
        <f t="shared" si="824"/>
        <v/>
      </c>
      <c r="AQ314" s="75" t="str">
        <f t="shared" si="814"/>
        <v/>
      </c>
      <c r="AR314" s="75" t="str">
        <f t="shared" si="815"/>
        <v/>
      </c>
      <c r="AS314" s="13" t="str">
        <f t="shared" si="825"/>
        <v/>
      </c>
      <c r="AT314" s="12">
        <v>49977</v>
      </c>
      <c r="AU314" s="75">
        <v>32</v>
      </c>
      <c r="AV314" s="75">
        <v>21</v>
      </c>
      <c r="AW314" s="13">
        <f t="shared" si="826"/>
        <v>0.84890949857317566</v>
      </c>
      <c r="AX314" s="12">
        <f t="shared" si="827"/>
        <v>58872</v>
      </c>
      <c r="AY314" s="83">
        <f t="shared" si="828"/>
        <v>37</v>
      </c>
      <c r="AZ314" s="83">
        <f t="shared" si="829"/>
        <v>26</v>
      </c>
      <c r="BA314" s="84">
        <f t="shared" si="830"/>
        <v>1</v>
      </c>
      <c r="BB314" s="12"/>
      <c r="BC314" s="75"/>
      <c r="BD314" s="75"/>
      <c r="BE314" s="13" t="str">
        <f t="shared" si="831"/>
        <v/>
      </c>
      <c r="BF314" s="12"/>
      <c r="BG314" s="75"/>
      <c r="BH314" s="75"/>
      <c r="BI314" s="13" t="str">
        <f t="shared" si="840"/>
        <v/>
      </c>
      <c r="BJ314" s="12"/>
      <c r="BK314" s="75"/>
      <c r="BL314" s="75"/>
      <c r="BM314" s="13" t="str">
        <f t="shared" si="832"/>
        <v/>
      </c>
      <c r="BN314" s="12"/>
      <c r="BO314" s="75"/>
      <c r="BP314" s="75"/>
      <c r="BQ314" s="13" t="str">
        <f t="shared" si="833"/>
        <v/>
      </c>
      <c r="BR314" s="12"/>
      <c r="BS314" s="75"/>
      <c r="BT314" s="75"/>
      <c r="BU314" s="13" t="str">
        <f t="shared" si="834"/>
        <v/>
      </c>
      <c r="BV314" s="12"/>
      <c r="BW314" s="75"/>
      <c r="BX314" s="75"/>
      <c r="BY314" s="13" t="str">
        <f t="shared" si="835"/>
        <v/>
      </c>
      <c r="BZ314" s="12"/>
      <c r="CA314" s="75"/>
      <c r="CB314" s="75"/>
      <c r="CC314" s="13" t="str">
        <f t="shared" si="836"/>
        <v/>
      </c>
      <c r="CD314" s="12"/>
      <c r="CE314" s="75"/>
      <c r="CF314" s="75"/>
      <c r="CG314" s="13" t="str">
        <f t="shared" si="837"/>
        <v/>
      </c>
      <c r="CH314" s="12"/>
      <c r="CI314" s="75"/>
      <c r="CJ314" s="75"/>
      <c r="CK314" s="13"/>
      <c r="CL314" s="12"/>
      <c r="CM314" s="75"/>
      <c r="CN314" s="75"/>
      <c r="CO314" s="13"/>
      <c r="CP314" s="12"/>
      <c r="CQ314" s="75"/>
      <c r="CR314" s="75"/>
      <c r="CS314" s="13" t="str">
        <f t="shared" si="838"/>
        <v/>
      </c>
      <c r="CT314" s="85">
        <f t="shared" si="839"/>
        <v>0</v>
      </c>
    </row>
    <row r="315" spans="1:98">
      <c r="A315" s="1">
        <v>462195</v>
      </c>
      <c r="B315" s="75" t="s">
        <v>2576</v>
      </c>
      <c r="C315" s="86" t="s">
        <v>1633</v>
      </c>
      <c r="D315" s="75" t="str">
        <f t="shared" si="841"/>
        <v>2021年</v>
      </c>
      <c r="E315" s="76">
        <v>44865</v>
      </c>
      <c r="F315" s="28">
        <v>22811</v>
      </c>
      <c r="G315" s="28">
        <v>15733</v>
      </c>
      <c r="H315" s="28">
        <v>22957</v>
      </c>
      <c r="I315" s="13">
        <f t="shared" si="806"/>
        <v>0.68971110429178906</v>
      </c>
      <c r="J315" s="12">
        <v>15583</v>
      </c>
      <c r="K315" s="28">
        <v>150</v>
      </c>
      <c r="L315" s="27">
        <f t="shared" si="810"/>
        <v>15733</v>
      </c>
      <c r="M315" s="77"/>
      <c r="N315" s="82">
        <v>1055</v>
      </c>
      <c r="O315" s="75">
        <v>1</v>
      </c>
      <c r="P315" s="75">
        <v>1</v>
      </c>
      <c r="Q315" s="13">
        <f t="shared" si="715"/>
        <v>6.7701982930116159E-2</v>
      </c>
      <c r="R315" s="12">
        <v>1495</v>
      </c>
      <c r="S315" s="75">
        <v>2</v>
      </c>
      <c r="T315" s="75">
        <v>2</v>
      </c>
      <c r="U315" s="13">
        <f t="shared" si="818"/>
        <v>9.5937881024193025E-2</v>
      </c>
      <c r="V315" s="12">
        <v>460</v>
      </c>
      <c r="W315" s="75">
        <v>1</v>
      </c>
      <c r="X315" s="75">
        <v>0</v>
      </c>
      <c r="Y315" s="13">
        <f t="shared" si="819"/>
        <v>2.9519348007444008E-2</v>
      </c>
      <c r="Z315" s="12">
        <v>827</v>
      </c>
      <c r="AA315" s="75">
        <v>1</v>
      </c>
      <c r="AB315" s="75">
        <v>1</v>
      </c>
      <c r="AC315" s="13">
        <f t="shared" si="820"/>
        <v>5.3070653917730859E-2</v>
      </c>
      <c r="AD315" s="12"/>
      <c r="AE315" s="75"/>
      <c r="AF315" s="75"/>
      <c r="AG315" s="13" t="str">
        <f t="shared" si="821"/>
        <v/>
      </c>
      <c r="AH315" s="12"/>
      <c r="AI315" s="75"/>
      <c r="AJ315" s="75"/>
      <c r="AK315" s="13" t="str">
        <f t="shared" si="822"/>
        <v/>
      </c>
      <c r="AL315" s="12"/>
      <c r="AM315" s="75"/>
      <c r="AN315" s="75"/>
      <c r="AO315" s="13" t="str">
        <f t="shared" si="823"/>
        <v/>
      </c>
      <c r="AP315" s="12" t="str">
        <f t="shared" si="824"/>
        <v/>
      </c>
      <c r="AQ315" s="75" t="str">
        <f t="shared" si="814"/>
        <v/>
      </c>
      <c r="AR315" s="75" t="str">
        <f t="shared" si="815"/>
        <v/>
      </c>
      <c r="AS315" s="13" t="str">
        <f t="shared" si="825"/>
        <v/>
      </c>
      <c r="AT315" s="12">
        <v>11746</v>
      </c>
      <c r="AU315" s="75">
        <v>12</v>
      </c>
      <c r="AV315" s="75">
        <v>12</v>
      </c>
      <c r="AW315" s="13">
        <f t="shared" si="826"/>
        <v>0.75377013412051597</v>
      </c>
      <c r="AX315" s="12">
        <f t="shared" si="827"/>
        <v>15583</v>
      </c>
      <c r="AY315" s="83">
        <f t="shared" si="828"/>
        <v>17</v>
      </c>
      <c r="AZ315" s="83">
        <f t="shared" si="829"/>
        <v>16</v>
      </c>
      <c r="BA315" s="84">
        <f t="shared" si="830"/>
        <v>1</v>
      </c>
      <c r="BB315" s="12"/>
      <c r="BC315" s="75"/>
      <c r="BD315" s="75"/>
      <c r="BE315" s="13" t="str">
        <f t="shared" si="831"/>
        <v/>
      </c>
      <c r="BF315" s="12"/>
      <c r="BG315" s="75"/>
      <c r="BH315" s="75"/>
      <c r="BI315" s="13" t="str">
        <f t="shared" si="840"/>
        <v/>
      </c>
      <c r="BJ315" s="12"/>
      <c r="BK315" s="75"/>
      <c r="BL315" s="75"/>
      <c r="BM315" s="13" t="str">
        <f t="shared" si="832"/>
        <v/>
      </c>
      <c r="BN315" s="12"/>
      <c r="BO315" s="75"/>
      <c r="BP315" s="75"/>
      <c r="BQ315" s="13" t="str">
        <f t="shared" si="833"/>
        <v/>
      </c>
      <c r="BR315" s="12"/>
      <c r="BS315" s="75"/>
      <c r="BT315" s="75"/>
      <c r="BU315" s="13" t="str">
        <f t="shared" si="834"/>
        <v/>
      </c>
      <c r="BV315" s="12"/>
      <c r="BW315" s="75"/>
      <c r="BX315" s="75"/>
      <c r="BY315" s="13" t="str">
        <f t="shared" si="835"/>
        <v/>
      </c>
      <c r="BZ315" s="12"/>
      <c r="CA315" s="75"/>
      <c r="CB315" s="75"/>
      <c r="CC315" s="13" t="str">
        <f t="shared" si="836"/>
        <v/>
      </c>
      <c r="CD315" s="12"/>
      <c r="CE315" s="75"/>
      <c r="CF315" s="75"/>
      <c r="CG315" s="13" t="str">
        <f t="shared" si="837"/>
        <v/>
      </c>
      <c r="CH315" s="12"/>
      <c r="CI315" s="75"/>
      <c r="CJ315" s="75"/>
      <c r="CK315" s="13"/>
      <c r="CL315" s="12"/>
      <c r="CM315" s="75"/>
      <c r="CN315" s="75"/>
      <c r="CO315" s="13"/>
      <c r="CP315" s="12"/>
      <c r="CQ315" s="75"/>
      <c r="CR315" s="75"/>
      <c r="CS315" s="13" t="str">
        <f t="shared" si="838"/>
        <v/>
      </c>
      <c r="CT315" s="85">
        <f t="shared" si="839"/>
        <v>0</v>
      </c>
    </row>
    <row r="316" spans="1:98">
      <c r="A316" s="1">
        <v>462209</v>
      </c>
      <c r="B316" s="75" t="s">
        <v>2576</v>
      </c>
      <c r="C316" s="86" t="s">
        <v>1634</v>
      </c>
      <c r="D316" s="75" t="str">
        <f t="shared" si="841"/>
        <v>2021年</v>
      </c>
      <c r="E316" s="76">
        <v>44879</v>
      </c>
      <c r="F316" s="28">
        <v>27836</v>
      </c>
      <c r="G316" s="28">
        <v>17328</v>
      </c>
      <c r="H316" s="28"/>
      <c r="I316" s="13">
        <f t="shared" si="806"/>
        <v>0.62250323322316425</v>
      </c>
      <c r="J316" s="12">
        <v>17240</v>
      </c>
      <c r="K316" s="28">
        <v>88</v>
      </c>
      <c r="L316" s="27">
        <f t="shared" si="810"/>
        <v>17328</v>
      </c>
      <c r="M316" s="77"/>
      <c r="N316" s="82"/>
      <c r="O316" s="75"/>
      <c r="P316" s="75"/>
      <c r="Q316" s="13" t="str">
        <f t="shared" si="715"/>
        <v/>
      </c>
      <c r="R316" s="12"/>
      <c r="S316" s="75"/>
      <c r="T316" s="75"/>
      <c r="U316" s="13" t="str">
        <f t="shared" si="818"/>
        <v/>
      </c>
      <c r="V316" s="12">
        <v>1546</v>
      </c>
      <c r="W316" s="75">
        <v>2</v>
      </c>
      <c r="X316" s="75">
        <v>2</v>
      </c>
      <c r="Y316" s="13">
        <f t="shared" si="819"/>
        <v>8.9675174013921111E-2</v>
      </c>
      <c r="Z316" s="12"/>
      <c r="AA316" s="75"/>
      <c r="AB316" s="75"/>
      <c r="AC316" s="13" t="str">
        <f t="shared" si="820"/>
        <v/>
      </c>
      <c r="AD316" s="12"/>
      <c r="AE316" s="75"/>
      <c r="AF316" s="75"/>
      <c r="AG316" s="13" t="str">
        <f t="shared" si="821"/>
        <v/>
      </c>
      <c r="AH316" s="12"/>
      <c r="AI316" s="75"/>
      <c r="AJ316" s="75"/>
      <c r="AK316" s="13" t="str">
        <f t="shared" si="822"/>
        <v/>
      </c>
      <c r="AL316" s="12"/>
      <c r="AM316" s="75"/>
      <c r="AN316" s="75"/>
      <c r="AO316" s="13" t="str">
        <f t="shared" si="823"/>
        <v/>
      </c>
      <c r="AP316" s="12" t="str">
        <f t="shared" si="824"/>
        <v/>
      </c>
      <c r="AQ316" s="75" t="str">
        <f t="shared" si="814"/>
        <v/>
      </c>
      <c r="AR316" s="75" t="str">
        <f t="shared" si="815"/>
        <v/>
      </c>
      <c r="AS316" s="13" t="str">
        <f t="shared" si="825"/>
        <v/>
      </c>
      <c r="AT316" s="12">
        <v>15693.999</v>
      </c>
      <c r="AU316" s="75">
        <v>18</v>
      </c>
      <c r="AV316" s="75">
        <v>15</v>
      </c>
      <c r="AW316" s="13">
        <f t="shared" si="826"/>
        <v>0.91032476798143847</v>
      </c>
      <c r="AX316" s="12">
        <f t="shared" si="827"/>
        <v>17239.999</v>
      </c>
      <c r="AY316" s="83">
        <f t="shared" si="828"/>
        <v>20</v>
      </c>
      <c r="AZ316" s="83">
        <f t="shared" si="829"/>
        <v>17</v>
      </c>
      <c r="BA316" s="84">
        <f t="shared" si="830"/>
        <v>0.99999994199535958</v>
      </c>
      <c r="BB316" s="12"/>
      <c r="BC316" s="75"/>
      <c r="BD316" s="75"/>
      <c r="BE316" s="13" t="str">
        <f t="shared" si="831"/>
        <v/>
      </c>
      <c r="BF316" s="12"/>
      <c r="BG316" s="75"/>
      <c r="BH316" s="75"/>
      <c r="BI316" s="13" t="str">
        <f t="shared" si="840"/>
        <v/>
      </c>
      <c r="BJ316" s="12"/>
      <c r="BK316" s="75"/>
      <c r="BL316" s="75"/>
      <c r="BM316" s="13" t="str">
        <f t="shared" si="832"/>
        <v/>
      </c>
      <c r="BN316" s="12"/>
      <c r="BO316" s="75"/>
      <c r="BP316" s="75"/>
      <c r="BQ316" s="13" t="str">
        <f t="shared" si="833"/>
        <v/>
      </c>
      <c r="BR316" s="12"/>
      <c r="BS316" s="75"/>
      <c r="BT316" s="75"/>
      <c r="BU316" s="13" t="str">
        <f t="shared" si="834"/>
        <v/>
      </c>
      <c r="BV316" s="12"/>
      <c r="BW316" s="75"/>
      <c r="BX316" s="75"/>
      <c r="BY316" s="13" t="str">
        <f t="shared" si="835"/>
        <v/>
      </c>
      <c r="BZ316" s="12"/>
      <c r="CA316" s="75"/>
      <c r="CB316" s="75"/>
      <c r="CC316" s="13" t="str">
        <f t="shared" si="836"/>
        <v/>
      </c>
      <c r="CD316" s="12"/>
      <c r="CE316" s="75"/>
      <c r="CF316" s="75"/>
      <c r="CG316" s="13" t="str">
        <f t="shared" si="837"/>
        <v/>
      </c>
      <c r="CH316" s="12"/>
      <c r="CI316" s="75"/>
      <c r="CJ316" s="75"/>
      <c r="CK316" s="13"/>
      <c r="CL316" s="12"/>
      <c r="CM316" s="75"/>
      <c r="CN316" s="75"/>
      <c r="CO316" s="13"/>
      <c r="CP316" s="12"/>
      <c r="CQ316" s="75"/>
      <c r="CR316" s="75"/>
      <c r="CS316" s="13" t="str">
        <f t="shared" si="838"/>
        <v/>
      </c>
      <c r="CT316" s="85">
        <f t="shared" si="839"/>
        <v>0</v>
      </c>
    </row>
    <row r="317" spans="1:98">
      <c r="A317" s="1">
        <v>462217</v>
      </c>
      <c r="B317" s="75" t="s">
        <v>2576</v>
      </c>
      <c r="C317" s="86" t="s">
        <v>1636</v>
      </c>
      <c r="D317" s="75" t="str">
        <f t="shared" si="841"/>
        <v>2022年</v>
      </c>
      <c r="E317" s="76">
        <v>44591</v>
      </c>
      <c r="F317" s="28">
        <v>24828</v>
      </c>
      <c r="G317" s="28">
        <v>15588</v>
      </c>
      <c r="H317" s="28">
        <v>24985</v>
      </c>
      <c r="I317" s="13">
        <f t="shared" si="806"/>
        <v>0.62783953600773323</v>
      </c>
      <c r="J317" s="12">
        <v>15420</v>
      </c>
      <c r="K317" s="28">
        <v>168</v>
      </c>
      <c r="L317" s="27">
        <f t="shared" si="810"/>
        <v>15588</v>
      </c>
      <c r="M317" s="77"/>
      <c r="N317" s="82"/>
      <c r="O317" s="75"/>
      <c r="P317" s="75"/>
      <c r="Q317" s="13" t="str">
        <f t="shared" si="715"/>
        <v/>
      </c>
      <c r="R317" s="12"/>
      <c r="S317" s="75"/>
      <c r="T317" s="75"/>
      <c r="U317" s="13" t="str">
        <f t="shared" si="818"/>
        <v/>
      </c>
      <c r="V317" s="12">
        <v>892</v>
      </c>
      <c r="W317" s="75">
        <v>1</v>
      </c>
      <c r="X317" s="75">
        <v>1</v>
      </c>
      <c r="Y317" s="13">
        <f t="shared" si="819"/>
        <v>5.7846952010376138E-2</v>
      </c>
      <c r="Z317" s="12">
        <v>1060</v>
      </c>
      <c r="AA317" s="75">
        <v>1</v>
      </c>
      <c r="AB317" s="75">
        <v>1</v>
      </c>
      <c r="AC317" s="13">
        <f t="shared" si="820"/>
        <v>6.8741893644617386E-2</v>
      </c>
      <c r="AD317" s="12"/>
      <c r="AE317" s="75"/>
      <c r="AF317" s="75"/>
      <c r="AG317" s="13" t="str">
        <f t="shared" si="821"/>
        <v/>
      </c>
      <c r="AH317" s="12"/>
      <c r="AI317" s="75"/>
      <c r="AJ317" s="75"/>
      <c r="AK317" s="13" t="str">
        <f t="shared" si="822"/>
        <v/>
      </c>
      <c r="AL317" s="12"/>
      <c r="AM317" s="75"/>
      <c r="AN317" s="75"/>
      <c r="AO317" s="13" t="str">
        <f t="shared" si="823"/>
        <v/>
      </c>
      <c r="AP317" s="12" t="str">
        <f t="shared" si="824"/>
        <v/>
      </c>
      <c r="AQ317" s="75" t="str">
        <f t="shared" si="814"/>
        <v/>
      </c>
      <c r="AR317" s="75" t="str">
        <f t="shared" si="815"/>
        <v/>
      </c>
      <c r="AS317" s="13" t="str">
        <f t="shared" si="825"/>
        <v/>
      </c>
      <c r="AT317" s="12">
        <v>13468</v>
      </c>
      <c r="AU317" s="75">
        <v>19</v>
      </c>
      <c r="AV317" s="75">
        <v>18</v>
      </c>
      <c r="AW317" s="13">
        <f t="shared" si="826"/>
        <v>0.87341115434500649</v>
      </c>
      <c r="AX317" s="12">
        <f t="shared" si="827"/>
        <v>15420</v>
      </c>
      <c r="AY317" s="83">
        <f t="shared" si="828"/>
        <v>21</v>
      </c>
      <c r="AZ317" s="83">
        <f t="shared" si="829"/>
        <v>20</v>
      </c>
      <c r="BA317" s="84">
        <f t="shared" si="830"/>
        <v>1</v>
      </c>
      <c r="BB317" s="12"/>
      <c r="BC317" s="75"/>
      <c r="BD317" s="75"/>
      <c r="BE317" s="13" t="str">
        <f t="shared" si="831"/>
        <v/>
      </c>
      <c r="BF317" s="12"/>
      <c r="BG317" s="75"/>
      <c r="BH317" s="75"/>
      <c r="BI317" s="13" t="str">
        <f t="shared" si="840"/>
        <v/>
      </c>
      <c r="BJ317" s="12"/>
      <c r="BK317" s="75"/>
      <c r="BL317" s="75"/>
      <c r="BM317" s="13" t="str">
        <f t="shared" si="832"/>
        <v/>
      </c>
      <c r="BN317" s="12"/>
      <c r="BO317" s="75"/>
      <c r="BP317" s="75"/>
      <c r="BQ317" s="13" t="str">
        <f t="shared" si="833"/>
        <v/>
      </c>
      <c r="BR317" s="12"/>
      <c r="BS317" s="75"/>
      <c r="BT317" s="75"/>
      <c r="BU317" s="13" t="str">
        <f t="shared" si="834"/>
        <v/>
      </c>
      <c r="BV317" s="12"/>
      <c r="BW317" s="75"/>
      <c r="BX317" s="75"/>
      <c r="BY317" s="13" t="str">
        <f t="shared" si="835"/>
        <v/>
      </c>
      <c r="BZ317" s="12"/>
      <c r="CA317" s="75"/>
      <c r="CB317" s="75"/>
      <c r="CC317" s="13" t="str">
        <f t="shared" si="836"/>
        <v/>
      </c>
      <c r="CD317" s="12"/>
      <c r="CE317" s="75"/>
      <c r="CF317" s="75"/>
      <c r="CG317" s="13" t="str">
        <f t="shared" si="837"/>
        <v/>
      </c>
      <c r="CH317" s="12"/>
      <c r="CI317" s="75"/>
      <c r="CJ317" s="75"/>
      <c r="CK317" s="13"/>
      <c r="CL317" s="12"/>
      <c r="CM317" s="75"/>
      <c r="CN317" s="75"/>
      <c r="CO317" s="13"/>
      <c r="CP317" s="12"/>
      <c r="CQ317" s="75"/>
      <c r="CR317" s="75"/>
      <c r="CS317" s="13" t="str">
        <f t="shared" si="838"/>
        <v/>
      </c>
      <c r="CT317" s="85">
        <f t="shared" si="839"/>
        <v>0</v>
      </c>
    </row>
    <row r="318" spans="1:98">
      <c r="A318" s="1">
        <v>462250</v>
      </c>
      <c r="B318" s="75" t="s">
        <v>2576</v>
      </c>
      <c r="C318" s="86" t="s">
        <v>1641</v>
      </c>
      <c r="D318" s="75" t="str">
        <f t="shared" si="841"/>
        <v>2022年</v>
      </c>
      <c r="E318" s="76">
        <v>44668</v>
      </c>
      <c r="F318" s="28">
        <v>62596</v>
      </c>
      <c r="G318" s="28">
        <v>34135</v>
      </c>
      <c r="H318" s="28"/>
      <c r="I318" s="13">
        <f t="shared" ref="I318:I327" si="842">IF(AND(F318&lt;&gt;"",G318&lt;&gt;""),G318/F318,"")</f>
        <v>0.54532238481692119</v>
      </c>
      <c r="J318" s="12">
        <v>33257</v>
      </c>
      <c r="K318" s="28">
        <v>876</v>
      </c>
      <c r="L318" s="27">
        <f t="shared" si="810"/>
        <v>34133</v>
      </c>
      <c r="M318" s="77"/>
      <c r="N318" s="82"/>
      <c r="O318" s="75"/>
      <c r="P318" s="75"/>
      <c r="Q318" s="13" t="str">
        <f t="shared" si="715"/>
        <v/>
      </c>
      <c r="R318" s="12"/>
      <c r="S318" s="75"/>
      <c r="T318" s="75"/>
      <c r="U318" s="13" t="str">
        <f t="shared" si="818"/>
        <v/>
      </c>
      <c r="V318" s="12">
        <v>1341</v>
      </c>
      <c r="W318" s="75">
        <v>1</v>
      </c>
      <c r="X318" s="75">
        <v>1</v>
      </c>
      <c r="Y318" s="13">
        <f t="shared" si="819"/>
        <v>4.0322338154373513E-2</v>
      </c>
      <c r="Z318" s="12">
        <v>4175</v>
      </c>
      <c r="AA318" s="75">
        <v>2</v>
      </c>
      <c r="AB318" s="75">
        <v>2</v>
      </c>
      <c r="AC318" s="13">
        <f t="shared" si="820"/>
        <v>0.12553748083110322</v>
      </c>
      <c r="AD318" s="12"/>
      <c r="AE318" s="75"/>
      <c r="AF318" s="75"/>
      <c r="AG318" s="13" t="str">
        <f t="shared" si="821"/>
        <v/>
      </c>
      <c r="AH318" s="12"/>
      <c r="AI318" s="75"/>
      <c r="AJ318" s="75"/>
      <c r="AK318" s="13" t="str">
        <f t="shared" si="822"/>
        <v/>
      </c>
      <c r="AL318" s="12"/>
      <c r="AM318" s="75"/>
      <c r="AN318" s="75"/>
      <c r="AO318" s="13" t="str">
        <f t="shared" si="823"/>
        <v/>
      </c>
      <c r="AP318" s="12" t="str">
        <f t="shared" si="824"/>
        <v/>
      </c>
      <c r="AQ318" s="75" t="str">
        <f t="shared" si="814"/>
        <v/>
      </c>
      <c r="AR318" s="75" t="str">
        <f t="shared" si="815"/>
        <v/>
      </c>
      <c r="AS318" s="13" t="str">
        <f t="shared" si="825"/>
        <v/>
      </c>
      <c r="AT318" s="12">
        <v>27741</v>
      </c>
      <c r="AU318" s="75">
        <v>22</v>
      </c>
      <c r="AV318" s="75">
        <v>21</v>
      </c>
      <c r="AW318" s="13">
        <f t="shared" si="826"/>
        <v>0.83414018101452325</v>
      </c>
      <c r="AX318" s="12">
        <f t="shared" si="827"/>
        <v>33257</v>
      </c>
      <c r="AY318" s="83">
        <f t="shared" si="828"/>
        <v>25</v>
      </c>
      <c r="AZ318" s="83">
        <f t="shared" si="829"/>
        <v>24</v>
      </c>
      <c r="BA318" s="84">
        <f t="shared" si="830"/>
        <v>1</v>
      </c>
      <c r="BB318" s="12"/>
      <c r="BC318" s="75"/>
      <c r="BD318" s="75"/>
      <c r="BE318" s="13" t="str">
        <f t="shared" si="831"/>
        <v/>
      </c>
      <c r="BF318" s="12"/>
      <c r="BG318" s="75"/>
      <c r="BH318" s="75"/>
      <c r="BI318" s="13" t="str">
        <f t="shared" si="840"/>
        <v/>
      </c>
      <c r="BJ318" s="12"/>
      <c r="BK318" s="75"/>
      <c r="BL318" s="75"/>
      <c r="BM318" s="13" t="str">
        <f t="shared" si="832"/>
        <v/>
      </c>
      <c r="BN318" s="12"/>
      <c r="BO318" s="75"/>
      <c r="BP318" s="75"/>
      <c r="BQ318" s="13" t="str">
        <f t="shared" si="833"/>
        <v/>
      </c>
      <c r="BR318" s="12"/>
      <c r="BS318" s="75"/>
      <c r="BT318" s="75"/>
      <c r="BU318" s="13" t="str">
        <f t="shared" si="834"/>
        <v/>
      </c>
      <c r="BV318" s="12"/>
      <c r="BW318" s="75"/>
      <c r="BX318" s="75"/>
      <c r="BY318" s="13" t="str">
        <f t="shared" si="835"/>
        <v/>
      </c>
      <c r="BZ318" s="12"/>
      <c r="CA318" s="75"/>
      <c r="CB318" s="75"/>
      <c r="CC318" s="13" t="str">
        <f t="shared" si="836"/>
        <v/>
      </c>
      <c r="CD318" s="12"/>
      <c r="CE318" s="75"/>
      <c r="CF318" s="75"/>
      <c r="CG318" s="13" t="str">
        <f t="shared" si="837"/>
        <v/>
      </c>
      <c r="CH318" s="12"/>
      <c r="CI318" s="75"/>
      <c r="CJ318" s="75"/>
      <c r="CK318" s="13"/>
      <c r="CL318" s="12"/>
      <c r="CM318" s="75"/>
      <c r="CN318" s="75"/>
      <c r="CO318" s="13"/>
      <c r="CP318" s="12"/>
      <c r="CQ318" s="75"/>
      <c r="CR318" s="75"/>
      <c r="CS318" s="13" t="str">
        <f t="shared" si="838"/>
        <v/>
      </c>
      <c r="CT318" s="85">
        <f t="shared" si="839"/>
        <v>0</v>
      </c>
    </row>
    <row r="319" spans="1:98">
      <c r="A319" s="1">
        <v>464040</v>
      </c>
      <c r="B319" s="75" t="s">
        <v>2576</v>
      </c>
      <c r="C319" s="86" t="s">
        <v>1649</v>
      </c>
      <c r="D319" s="75" t="str">
        <f t="shared" si="841"/>
        <v>2022年</v>
      </c>
      <c r="E319" s="76">
        <v>44668</v>
      </c>
      <c r="F319" s="28">
        <v>8151</v>
      </c>
      <c r="G319" s="28">
        <v>6630</v>
      </c>
      <c r="H319" s="28">
        <v>8282</v>
      </c>
      <c r="I319" s="13">
        <f t="shared" si="842"/>
        <v>0.8133971291866029</v>
      </c>
      <c r="J319" s="12">
        <v>6567</v>
      </c>
      <c r="K319" s="28">
        <v>63</v>
      </c>
      <c r="L319" s="27">
        <f t="shared" si="810"/>
        <v>6630</v>
      </c>
      <c r="M319" s="77"/>
      <c r="N319" s="82"/>
      <c r="O319" s="75"/>
      <c r="P319" s="75"/>
      <c r="Q319" s="13" t="str">
        <f t="shared" si="715"/>
        <v/>
      </c>
      <c r="R319" s="12"/>
      <c r="S319" s="75"/>
      <c r="T319" s="75"/>
      <c r="U319" s="13" t="str">
        <f t="shared" si="818"/>
        <v/>
      </c>
      <c r="V319" s="12"/>
      <c r="W319" s="75"/>
      <c r="X319" s="75"/>
      <c r="Y319" s="13" t="str">
        <f t="shared" si="819"/>
        <v/>
      </c>
      <c r="Z319" s="12"/>
      <c r="AA319" s="75"/>
      <c r="AB319" s="75"/>
      <c r="AC319" s="13" t="str">
        <f t="shared" si="820"/>
        <v/>
      </c>
      <c r="AD319" s="12"/>
      <c r="AE319" s="75"/>
      <c r="AF319" s="75"/>
      <c r="AG319" s="13" t="str">
        <f t="shared" si="821"/>
        <v/>
      </c>
      <c r="AH319" s="12"/>
      <c r="AI319" s="75"/>
      <c r="AJ319" s="75"/>
      <c r="AK319" s="13" t="str">
        <f t="shared" si="822"/>
        <v/>
      </c>
      <c r="AL319" s="12"/>
      <c r="AM319" s="75"/>
      <c r="AN319" s="75"/>
      <c r="AO319" s="13" t="str">
        <f t="shared" si="823"/>
        <v/>
      </c>
      <c r="AP319" s="12" t="str">
        <f t="shared" si="824"/>
        <v/>
      </c>
      <c r="AQ319" s="75" t="str">
        <f t="shared" si="814"/>
        <v/>
      </c>
      <c r="AR319" s="75" t="str">
        <f t="shared" si="815"/>
        <v/>
      </c>
      <c r="AS319" s="13" t="str">
        <f t="shared" si="825"/>
        <v/>
      </c>
      <c r="AT319" s="12">
        <v>6567</v>
      </c>
      <c r="AU319" s="75">
        <v>15</v>
      </c>
      <c r="AV319" s="75">
        <v>14</v>
      </c>
      <c r="AW319" s="13">
        <f t="shared" si="826"/>
        <v>1</v>
      </c>
      <c r="AX319" s="12">
        <f t="shared" si="827"/>
        <v>6567</v>
      </c>
      <c r="AY319" s="83">
        <f t="shared" si="828"/>
        <v>15</v>
      </c>
      <c r="AZ319" s="83">
        <f t="shared" si="829"/>
        <v>14</v>
      </c>
      <c r="BA319" s="84">
        <f t="shared" si="830"/>
        <v>1</v>
      </c>
      <c r="BB319" s="12"/>
      <c r="BC319" s="75"/>
      <c r="BD319" s="75"/>
      <c r="BE319" s="13" t="str">
        <f t="shared" si="831"/>
        <v/>
      </c>
      <c r="BF319" s="12"/>
      <c r="BG319" s="75"/>
      <c r="BH319" s="75"/>
      <c r="BI319" s="13" t="str">
        <f t="shared" si="840"/>
        <v/>
      </c>
      <c r="BJ319" s="12"/>
      <c r="BK319" s="75"/>
      <c r="BL319" s="75"/>
      <c r="BM319" s="13" t="str">
        <f t="shared" si="832"/>
        <v/>
      </c>
      <c r="BN319" s="12"/>
      <c r="BO319" s="75"/>
      <c r="BP319" s="75"/>
      <c r="BQ319" s="13" t="str">
        <f t="shared" si="833"/>
        <v/>
      </c>
      <c r="BR319" s="12"/>
      <c r="BS319" s="75"/>
      <c r="BT319" s="75"/>
      <c r="BU319" s="13" t="str">
        <f t="shared" si="834"/>
        <v/>
      </c>
      <c r="BV319" s="12"/>
      <c r="BW319" s="75"/>
      <c r="BX319" s="75"/>
      <c r="BY319" s="13" t="str">
        <f t="shared" si="835"/>
        <v/>
      </c>
      <c r="BZ319" s="12"/>
      <c r="CA319" s="75"/>
      <c r="CB319" s="75"/>
      <c r="CC319" s="13" t="str">
        <f t="shared" si="836"/>
        <v/>
      </c>
      <c r="CD319" s="12"/>
      <c r="CE319" s="75"/>
      <c r="CF319" s="75"/>
      <c r="CG319" s="13" t="str">
        <f t="shared" si="837"/>
        <v/>
      </c>
      <c r="CH319" s="12"/>
      <c r="CI319" s="75"/>
      <c r="CJ319" s="75"/>
      <c r="CK319" s="13"/>
      <c r="CL319" s="12"/>
      <c r="CM319" s="75"/>
      <c r="CN319" s="75"/>
      <c r="CO319" s="13"/>
      <c r="CP319" s="12"/>
      <c r="CQ319" s="75"/>
      <c r="CR319" s="75"/>
      <c r="CS319" s="13" t="str">
        <f t="shared" si="838"/>
        <v/>
      </c>
      <c r="CT319" s="85">
        <f t="shared" si="839"/>
        <v>0</v>
      </c>
    </row>
    <row r="320" spans="1:98">
      <c r="A320" s="1">
        <v>464929</v>
      </c>
      <c r="B320" s="75" t="s">
        <v>2576</v>
      </c>
      <c r="C320" s="86" t="s">
        <v>1659</v>
      </c>
      <c r="D320" s="75" t="str">
        <f t="shared" si="841"/>
        <v>2022年</v>
      </c>
      <c r="E320" s="76">
        <v>44675</v>
      </c>
      <c r="F320" s="28">
        <v>12120</v>
      </c>
      <c r="G320" s="28">
        <v>7626</v>
      </c>
      <c r="H320" s="28">
        <v>12379</v>
      </c>
      <c r="I320" s="13">
        <f t="shared" si="842"/>
        <v>0.62920792079207921</v>
      </c>
      <c r="J320" s="12">
        <v>7552</v>
      </c>
      <c r="K320" s="28">
        <v>74</v>
      </c>
      <c r="L320" s="27">
        <f t="shared" si="810"/>
        <v>7626</v>
      </c>
      <c r="M320" s="77"/>
      <c r="N320" s="82"/>
      <c r="O320" s="75"/>
      <c r="P320" s="75"/>
      <c r="Q320" s="13" t="str">
        <f t="shared" si="715"/>
        <v/>
      </c>
      <c r="R320" s="12"/>
      <c r="S320" s="75"/>
      <c r="T320" s="75"/>
      <c r="U320" s="13" t="str">
        <f t="shared" si="818"/>
        <v/>
      </c>
      <c r="V320" s="12"/>
      <c r="W320" s="75"/>
      <c r="X320" s="75"/>
      <c r="Y320" s="13" t="str">
        <f t="shared" si="819"/>
        <v/>
      </c>
      <c r="Z320" s="12"/>
      <c r="AA320" s="75"/>
      <c r="AB320" s="75"/>
      <c r="AC320" s="13" t="str">
        <f t="shared" si="820"/>
        <v/>
      </c>
      <c r="AD320" s="12"/>
      <c r="AE320" s="75"/>
      <c r="AF320" s="75"/>
      <c r="AG320" s="13" t="str">
        <f t="shared" si="821"/>
        <v/>
      </c>
      <c r="AH320" s="12"/>
      <c r="AI320" s="75"/>
      <c r="AJ320" s="75"/>
      <c r="AK320" s="13" t="str">
        <f t="shared" si="822"/>
        <v/>
      </c>
      <c r="AL320" s="12"/>
      <c r="AM320" s="75"/>
      <c r="AN320" s="75"/>
      <c r="AO320" s="13" t="str">
        <f t="shared" si="823"/>
        <v/>
      </c>
      <c r="AP320" s="12" t="str">
        <f t="shared" si="824"/>
        <v/>
      </c>
      <c r="AQ320" s="75" t="str">
        <f t="shared" si="814"/>
        <v/>
      </c>
      <c r="AR320" s="75" t="str">
        <f t="shared" si="815"/>
        <v/>
      </c>
      <c r="AS320" s="13" t="str">
        <f t="shared" si="825"/>
        <v/>
      </c>
      <c r="AT320" s="12">
        <v>7552</v>
      </c>
      <c r="AU320" s="75">
        <v>17</v>
      </c>
      <c r="AV320" s="75">
        <v>14</v>
      </c>
      <c r="AW320" s="13">
        <f t="shared" si="826"/>
        <v>1</v>
      </c>
      <c r="AX320" s="12">
        <f t="shared" si="827"/>
        <v>7552</v>
      </c>
      <c r="AY320" s="83">
        <f t="shared" si="828"/>
        <v>17</v>
      </c>
      <c r="AZ320" s="83">
        <f t="shared" si="829"/>
        <v>14</v>
      </c>
      <c r="BA320" s="84">
        <f t="shared" si="830"/>
        <v>1</v>
      </c>
      <c r="BB320" s="12"/>
      <c r="BC320" s="75"/>
      <c r="BD320" s="75"/>
      <c r="BE320" s="13" t="str">
        <f t="shared" si="831"/>
        <v/>
      </c>
      <c r="BF320" s="12"/>
      <c r="BG320" s="75"/>
      <c r="BH320" s="75"/>
      <c r="BI320" s="13" t="str">
        <f t="shared" si="840"/>
        <v/>
      </c>
      <c r="BJ320" s="12"/>
      <c r="BK320" s="75"/>
      <c r="BL320" s="75"/>
      <c r="BM320" s="13" t="str">
        <f t="shared" si="832"/>
        <v/>
      </c>
      <c r="BN320" s="12"/>
      <c r="BO320" s="75"/>
      <c r="BP320" s="75"/>
      <c r="BQ320" s="13" t="str">
        <f t="shared" si="833"/>
        <v/>
      </c>
      <c r="BR320" s="12"/>
      <c r="BS320" s="75"/>
      <c r="BT320" s="75"/>
      <c r="BU320" s="13" t="str">
        <f t="shared" si="834"/>
        <v/>
      </c>
      <c r="BV320" s="12"/>
      <c r="BW320" s="75"/>
      <c r="BX320" s="75"/>
      <c r="BY320" s="13" t="str">
        <f t="shared" si="835"/>
        <v/>
      </c>
      <c r="BZ320" s="12"/>
      <c r="CA320" s="75"/>
      <c r="CB320" s="75"/>
      <c r="CC320" s="13" t="str">
        <f t="shared" si="836"/>
        <v/>
      </c>
      <c r="CD320" s="12"/>
      <c r="CE320" s="75"/>
      <c r="CF320" s="75"/>
      <c r="CG320" s="13" t="str">
        <f t="shared" si="837"/>
        <v/>
      </c>
      <c r="CH320" s="12"/>
      <c r="CI320" s="75"/>
      <c r="CJ320" s="75"/>
      <c r="CK320" s="13"/>
      <c r="CL320" s="12"/>
      <c r="CM320" s="75"/>
      <c r="CN320" s="75"/>
      <c r="CO320" s="13"/>
      <c r="CP320" s="12"/>
      <c r="CQ320" s="75"/>
      <c r="CR320" s="75"/>
      <c r="CS320" s="13" t="str">
        <f t="shared" si="838"/>
        <v/>
      </c>
      <c r="CT320" s="85">
        <f t="shared" si="839"/>
        <v>0</v>
      </c>
    </row>
    <row r="321" spans="1:98">
      <c r="A321" s="1">
        <v>465054</v>
      </c>
      <c r="B321" s="75" t="s">
        <v>2576</v>
      </c>
      <c r="C321" s="86" t="s">
        <v>1661</v>
      </c>
      <c r="D321" s="75" t="str">
        <f t="shared" si="841"/>
        <v>2021年</v>
      </c>
      <c r="E321" s="76">
        <v>44823</v>
      </c>
      <c r="F321" s="28">
        <v>9959</v>
      </c>
      <c r="G321" s="28">
        <v>8142</v>
      </c>
      <c r="H321" s="28">
        <v>10058</v>
      </c>
      <c r="I321" s="13">
        <f t="shared" si="842"/>
        <v>0.81755196304849886</v>
      </c>
      <c r="J321" s="12">
        <v>8054</v>
      </c>
      <c r="K321" s="28">
        <v>88</v>
      </c>
      <c r="L321" s="27">
        <f t="shared" si="810"/>
        <v>8142</v>
      </c>
      <c r="M321" s="77"/>
      <c r="N321" s="82"/>
      <c r="O321" s="75"/>
      <c r="P321" s="75"/>
      <c r="Q321" s="13" t="str">
        <f t="shared" si="715"/>
        <v/>
      </c>
      <c r="R321" s="12"/>
      <c r="S321" s="75"/>
      <c r="T321" s="75"/>
      <c r="U321" s="13" t="str">
        <f t="shared" si="818"/>
        <v/>
      </c>
      <c r="V321" s="12">
        <v>514.03</v>
      </c>
      <c r="W321" s="75">
        <v>1</v>
      </c>
      <c r="X321" s="75">
        <v>1</v>
      </c>
      <c r="Y321" s="13">
        <f t="shared" si="819"/>
        <v>6.3822945120437041E-2</v>
      </c>
      <c r="Z321" s="12"/>
      <c r="AA321" s="75"/>
      <c r="AB321" s="75"/>
      <c r="AC321" s="13" t="str">
        <f t="shared" si="820"/>
        <v/>
      </c>
      <c r="AD321" s="12"/>
      <c r="AE321" s="75"/>
      <c r="AF321" s="75"/>
      <c r="AG321" s="13" t="str">
        <f t="shared" si="821"/>
        <v/>
      </c>
      <c r="AH321" s="12"/>
      <c r="AI321" s="75"/>
      <c r="AJ321" s="75"/>
      <c r="AK321" s="13" t="str">
        <f t="shared" si="822"/>
        <v/>
      </c>
      <c r="AL321" s="12"/>
      <c r="AM321" s="75"/>
      <c r="AN321" s="75"/>
      <c r="AO321" s="13" t="str">
        <f t="shared" si="823"/>
        <v/>
      </c>
      <c r="AP321" s="12" t="str">
        <f t="shared" si="824"/>
        <v/>
      </c>
      <c r="AQ321" s="75" t="str">
        <f t="shared" si="814"/>
        <v/>
      </c>
      <c r="AR321" s="75" t="str">
        <f t="shared" si="815"/>
        <v/>
      </c>
      <c r="AS321" s="13" t="str">
        <f t="shared" si="825"/>
        <v/>
      </c>
      <c r="AT321" s="12">
        <v>7539.9679999999998</v>
      </c>
      <c r="AU321" s="75">
        <v>19</v>
      </c>
      <c r="AV321" s="75">
        <v>15</v>
      </c>
      <c r="AW321" s="13">
        <f t="shared" si="826"/>
        <v>0.93617680655574864</v>
      </c>
      <c r="AX321" s="12">
        <f t="shared" si="827"/>
        <v>8053.9979999999996</v>
      </c>
      <c r="AY321" s="83">
        <f t="shared" si="828"/>
        <v>20</v>
      </c>
      <c r="AZ321" s="83">
        <f t="shared" si="829"/>
        <v>16</v>
      </c>
      <c r="BA321" s="84">
        <f t="shared" si="830"/>
        <v>0.99999975167618571</v>
      </c>
      <c r="BB321" s="12"/>
      <c r="BC321" s="75"/>
      <c r="BD321" s="75"/>
      <c r="BE321" s="13" t="str">
        <f t="shared" si="831"/>
        <v/>
      </c>
      <c r="BF321" s="12"/>
      <c r="BG321" s="75"/>
      <c r="BH321" s="75"/>
      <c r="BI321" s="13" t="str">
        <f t="shared" si="840"/>
        <v/>
      </c>
      <c r="BJ321" s="12"/>
      <c r="BK321" s="75"/>
      <c r="BL321" s="75"/>
      <c r="BM321" s="13" t="str">
        <f t="shared" si="832"/>
        <v/>
      </c>
      <c r="BN321" s="12"/>
      <c r="BO321" s="75"/>
      <c r="BP321" s="75"/>
      <c r="BQ321" s="13" t="str">
        <f t="shared" si="833"/>
        <v/>
      </c>
      <c r="BR321" s="12"/>
      <c r="BS321" s="75"/>
      <c r="BT321" s="75"/>
      <c r="BU321" s="13" t="str">
        <f t="shared" si="834"/>
        <v/>
      </c>
      <c r="BV321" s="12"/>
      <c r="BW321" s="75"/>
      <c r="BX321" s="75"/>
      <c r="BY321" s="13" t="str">
        <f t="shared" si="835"/>
        <v/>
      </c>
      <c r="BZ321" s="12"/>
      <c r="CA321" s="75"/>
      <c r="CB321" s="75"/>
      <c r="CC321" s="13" t="str">
        <f t="shared" si="836"/>
        <v/>
      </c>
      <c r="CD321" s="12"/>
      <c r="CE321" s="75"/>
      <c r="CF321" s="75"/>
      <c r="CG321" s="13" t="str">
        <f t="shared" si="837"/>
        <v/>
      </c>
      <c r="CH321" s="12"/>
      <c r="CI321" s="75"/>
      <c r="CJ321" s="75"/>
      <c r="CK321" s="13"/>
      <c r="CL321" s="12"/>
      <c r="CM321" s="75"/>
      <c r="CN321" s="75"/>
      <c r="CO321" s="13"/>
      <c r="CP321" s="12"/>
      <c r="CQ321" s="75"/>
      <c r="CR321" s="75"/>
      <c r="CS321" s="13" t="str">
        <f t="shared" si="838"/>
        <v/>
      </c>
      <c r="CT321" s="85">
        <f t="shared" si="839"/>
        <v>0</v>
      </c>
    </row>
    <row r="322" spans="1:98">
      <c r="A322" s="1">
        <v>465305</v>
      </c>
      <c r="B322" s="75" t="s">
        <v>2576</v>
      </c>
      <c r="C322" s="86" t="s">
        <v>1669</v>
      </c>
      <c r="D322" s="75" t="str">
        <f t="shared" si="841"/>
        <v>2022年</v>
      </c>
      <c r="E322" s="76">
        <v>44647</v>
      </c>
      <c r="F322" s="28">
        <v>8408</v>
      </c>
      <c r="G322" s="28">
        <v>6811</v>
      </c>
      <c r="H322" s="28">
        <v>8522</v>
      </c>
      <c r="I322" s="13">
        <f t="shared" si="842"/>
        <v>0.81006184586108465</v>
      </c>
      <c r="J322" s="12">
        <v>6768</v>
      </c>
      <c r="K322" s="28">
        <v>43</v>
      </c>
      <c r="L322" s="27">
        <f t="shared" ref="L322:L327" si="843">IF(J322&lt;&gt;"",J322+K322,"")</f>
        <v>6811</v>
      </c>
      <c r="M322" s="77"/>
      <c r="N322" s="82"/>
      <c r="O322" s="75"/>
      <c r="P322" s="75"/>
      <c r="Q322" s="13" t="str">
        <f t="shared" si="715"/>
        <v/>
      </c>
      <c r="R322" s="12"/>
      <c r="S322" s="75"/>
      <c r="T322" s="75"/>
      <c r="U322" s="13" t="str">
        <f t="shared" si="818"/>
        <v/>
      </c>
      <c r="V322" s="12"/>
      <c r="W322" s="75"/>
      <c r="X322" s="75"/>
      <c r="Y322" s="13" t="str">
        <f t="shared" si="819"/>
        <v/>
      </c>
      <c r="Z322" s="12">
        <v>324</v>
      </c>
      <c r="AA322" s="75">
        <v>1</v>
      </c>
      <c r="AB322" s="75">
        <v>1</v>
      </c>
      <c r="AC322" s="13">
        <f t="shared" si="820"/>
        <v>4.7872340425531915E-2</v>
      </c>
      <c r="AD322" s="12"/>
      <c r="AE322" s="75"/>
      <c r="AF322" s="75"/>
      <c r="AG322" s="13" t="str">
        <f t="shared" si="821"/>
        <v/>
      </c>
      <c r="AH322" s="12"/>
      <c r="AI322" s="75"/>
      <c r="AJ322" s="75"/>
      <c r="AK322" s="13" t="str">
        <f t="shared" si="822"/>
        <v/>
      </c>
      <c r="AL322" s="12"/>
      <c r="AM322" s="75"/>
      <c r="AN322" s="75"/>
      <c r="AO322" s="13" t="str">
        <f t="shared" si="823"/>
        <v/>
      </c>
      <c r="AP322" s="12" t="str">
        <f t="shared" si="824"/>
        <v/>
      </c>
      <c r="AQ322" s="75" t="str">
        <f t="shared" si="814"/>
        <v/>
      </c>
      <c r="AR322" s="75" t="str">
        <f t="shared" si="815"/>
        <v/>
      </c>
      <c r="AS322" s="13" t="str">
        <f t="shared" si="825"/>
        <v/>
      </c>
      <c r="AT322" s="12">
        <v>6444</v>
      </c>
      <c r="AU322" s="75">
        <v>16</v>
      </c>
      <c r="AV322" s="75">
        <v>15</v>
      </c>
      <c r="AW322" s="13">
        <f t="shared" si="826"/>
        <v>0.9521276595744681</v>
      </c>
      <c r="AX322" s="12">
        <f t="shared" si="827"/>
        <v>6768</v>
      </c>
      <c r="AY322" s="83">
        <f t="shared" si="828"/>
        <v>17</v>
      </c>
      <c r="AZ322" s="83">
        <f t="shared" si="829"/>
        <v>16</v>
      </c>
      <c r="BA322" s="84">
        <f t="shared" si="830"/>
        <v>1</v>
      </c>
      <c r="BB322" s="12"/>
      <c r="BC322" s="75"/>
      <c r="BD322" s="75"/>
      <c r="BE322" s="13" t="str">
        <f t="shared" si="831"/>
        <v/>
      </c>
      <c r="BF322" s="12"/>
      <c r="BG322" s="75"/>
      <c r="BH322" s="75"/>
      <c r="BI322" s="13" t="str">
        <f t="shared" si="840"/>
        <v/>
      </c>
      <c r="BJ322" s="12"/>
      <c r="BK322" s="75"/>
      <c r="BL322" s="75"/>
      <c r="BM322" s="13" t="str">
        <f t="shared" si="832"/>
        <v/>
      </c>
      <c r="BN322" s="12"/>
      <c r="BO322" s="75"/>
      <c r="BP322" s="75"/>
      <c r="BQ322" s="13" t="str">
        <f t="shared" si="833"/>
        <v/>
      </c>
      <c r="BR322" s="12"/>
      <c r="BS322" s="75"/>
      <c r="BT322" s="75"/>
      <c r="BU322" s="13" t="str">
        <f t="shared" si="834"/>
        <v/>
      </c>
      <c r="BV322" s="12"/>
      <c r="BW322" s="75"/>
      <c r="BX322" s="75"/>
      <c r="BY322" s="13" t="str">
        <f t="shared" si="835"/>
        <v/>
      </c>
      <c r="BZ322" s="12"/>
      <c r="CA322" s="75"/>
      <c r="CB322" s="75"/>
      <c r="CC322" s="13" t="str">
        <f t="shared" si="836"/>
        <v/>
      </c>
      <c r="CD322" s="12"/>
      <c r="CE322" s="75"/>
      <c r="CF322" s="75"/>
      <c r="CG322" s="13" t="str">
        <f t="shared" si="837"/>
        <v/>
      </c>
      <c r="CH322" s="12"/>
      <c r="CI322" s="75"/>
      <c r="CJ322" s="75"/>
      <c r="CK322" s="13"/>
      <c r="CL322" s="12"/>
      <c r="CM322" s="75"/>
      <c r="CN322" s="75"/>
      <c r="CO322" s="13"/>
      <c r="CP322" s="12"/>
      <c r="CQ322" s="75"/>
      <c r="CR322" s="75"/>
      <c r="CS322" s="13" t="str">
        <f t="shared" si="838"/>
        <v/>
      </c>
      <c r="CT322" s="85">
        <f t="shared" si="839"/>
        <v>0</v>
      </c>
    </row>
    <row r="323" spans="1:98">
      <c r="A323" s="1">
        <v>465321</v>
      </c>
      <c r="B323" s="75" t="s">
        <v>2576</v>
      </c>
      <c r="C323" s="86" t="s">
        <v>1671</v>
      </c>
      <c r="D323" s="75" t="str">
        <f t="shared" si="841"/>
        <v>2022年</v>
      </c>
      <c r="E323" s="76">
        <v>44584</v>
      </c>
      <c r="F323" s="28">
        <v>5248</v>
      </c>
      <c r="G323" s="28">
        <v>4713</v>
      </c>
      <c r="H323" s="28"/>
      <c r="I323" s="13">
        <f t="shared" si="842"/>
        <v>0.8980564024390244</v>
      </c>
      <c r="J323" s="12">
        <v>4679</v>
      </c>
      <c r="K323" s="28">
        <v>34</v>
      </c>
      <c r="L323" s="27">
        <f t="shared" si="843"/>
        <v>4713</v>
      </c>
      <c r="M323" s="77"/>
      <c r="N323" s="82"/>
      <c r="O323" s="75"/>
      <c r="P323" s="75"/>
      <c r="Q323" s="13" t="str">
        <f t="shared" si="715"/>
        <v/>
      </c>
      <c r="R323" s="12"/>
      <c r="S323" s="75"/>
      <c r="T323" s="75"/>
      <c r="U323" s="13" t="str">
        <f t="shared" si="818"/>
        <v/>
      </c>
      <c r="V323" s="12"/>
      <c r="W323" s="75"/>
      <c r="X323" s="75"/>
      <c r="Y323" s="13" t="str">
        <f t="shared" si="819"/>
        <v/>
      </c>
      <c r="Z323" s="12"/>
      <c r="AA323" s="75"/>
      <c r="AB323" s="75"/>
      <c r="AC323" s="13" t="str">
        <f t="shared" si="820"/>
        <v/>
      </c>
      <c r="AD323" s="12"/>
      <c r="AE323" s="75"/>
      <c r="AF323" s="75"/>
      <c r="AG323" s="13" t="str">
        <f t="shared" si="821"/>
        <v/>
      </c>
      <c r="AH323" s="12"/>
      <c r="AI323" s="75"/>
      <c r="AJ323" s="75"/>
      <c r="AK323" s="13" t="str">
        <f t="shared" si="822"/>
        <v/>
      </c>
      <c r="AL323" s="12"/>
      <c r="AM323" s="75"/>
      <c r="AN323" s="75"/>
      <c r="AO323" s="13" t="str">
        <f t="shared" si="823"/>
        <v/>
      </c>
      <c r="AP323" s="12" t="str">
        <f t="shared" si="824"/>
        <v/>
      </c>
      <c r="AQ323" s="75" t="str">
        <f t="shared" si="814"/>
        <v/>
      </c>
      <c r="AR323" s="75" t="str">
        <f t="shared" si="815"/>
        <v/>
      </c>
      <c r="AS323" s="13" t="str">
        <f t="shared" si="825"/>
        <v/>
      </c>
      <c r="AT323" s="12">
        <v>4679</v>
      </c>
      <c r="AU323" s="75">
        <v>15</v>
      </c>
      <c r="AV323" s="75">
        <v>14</v>
      </c>
      <c r="AW323" s="13">
        <f t="shared" si="826"/>
        <v>1</v>
      </c>
      <c r="AX323" s="12">
        <f t="shared" si="827"/>
        <v>4679</v>
      </c>
      <c r="AY323" s="83">
        <f t="shared" si="828"/>
        <v>15</v>
      </c>
      <c r="AZ323" s="83">
        <f t="shared" si="829"/>
        <v>14</v>
      </c>
      <c r="BA323" s="84">
        <f t="shared" si="830"/>
        <v>1</v>
      </c>
      <c r="BB323" s="12"/>
      <c r="BC323" s="75"/>
      <c r="BD323" s="75"/>
      <c r="BE323" s="13" t="str">
        <f t="shared" si="831"/>
        <v/>
      </c>
      <c r="BF323" s="12"/>
      <c r="BG323" s="75"/>
      <c r="BH323" s="75"/>
      <c r="BI323" s="13" t="str">
        <f t="shared" si="840"/>
        <v/>
      </c>
      <c r="BJ323" s="12"/>
      <c r="BK323" s="75"/>
      <c r="BL323" s="75"/>
      <c r="BM323" s="13" t="str">
        <f t="shared" si="832"/>
        <v/>
      </c>
      <c r="BN323" s="12"/>
      <c r="BO323" s="75"/>
      <c r="BP323" s="75"/>
      <c r="BQ323" s="13" t="str">
        <f t="shared" si="833"/>
        <v/>
      </c>
      <c r="BR323" s="12"/>
      <c r="BS323" s="75"/>
      <c r="BT323" s="75"/>
      <c r="BU323" s="13" t="str">
        <f t="shared" si="834"/>
        <v/>
      </c>
      <c r="BV323" s="12"/>
      <c r="BW323" s="75"/>
      <c r="BX323" s="75"/>
      <c r="BY323" s="13" t="str">
        <f t="shared" si="835"/>
        <v/>
      </c>
      <c r="BZ323" s="12"/>
      <c r="CA323" s="75"/>
      <c r="CB323" s="75"/>
      <c r="CC323" s="13" t="str">
        <f t="shared" si="836"/>
        <v/>
      </c>
      <c r="CD323" s="12"/>
      <c r="CE323" s="75"/>
      <c r="CF323" s="75"/>
      <c r="CG323" s="13" t="str">
        <f t="shared" si="837"/>
        <v/>
      </c>
      <c r="CH323" s="12"/>
      <c r="CI323" s="75"/>
      <c r="CJ323" s="75"/>
      <c r="CK323" s="13"/>
      <c r="CL323" s="12"/>
      <c r="CM323" s="75"/>
      <c r="CN323" s="75"/>
      <c r="CO323" s="13"/>
      <c r="CP323" s="12"/>
      <c r="CQ323" s="75"/>
      <c r="CR323" s="75"/>
      <c r="CS323" s="13" t="str">
        <f t="shared" si="838"/>
        <v/>
      </c>
      <c r="CT323" s="85">
        <f t="shared" si="839"/>
        <v>0</v>
      </c>
    </row>
    <row r="324" spans="1:98">
      <c r="A324" s="1">
        <v>472018</v>
      </c>
      <c r="B324" s="75" t="s">
        <v>2582</v>
      </c>
      <c r="C324" s="86" t="s">
        <v>2583</v>
      </c>
      <c r="D324" s="75" t="str">
        <f t="shared" ref="D324:D326" si="844">IF(MONTH(E324)&gt;=5, YEAR(E324)-1, YEAR(E324))&amp;"年"</f>
        <v>2021年</v>
      </c>
      <c r="E324" s="76">
        <v>44753</v>
      </c>
      <c r="F324" s="28">
        <v>254138</v>
      </c>
      <c r="G324" s="28">
        <v>117925</v>
      </c>
      <c r="H324" s="28">
        <v>260545</v>
      </c>
      <c r="I324" s="13">
        <f t="shared" si="842"/>
        <v>0.4640195484343152</v>
      </c>
      <c r="J324" s="12">
        <v>115965</v>
      </c>
      <c r="K324" s="28">
        <v>1956</v>
      </c>
      <c r="L324" s="27">
        <f t="shared" si="843"/>
        <v>117921</v>
      </c>
      <c r="M324" s="77"/>
      <c r="N324" s="82">
        <v>25255.138999999999</v>
      </c>
      <c r="O324" s="75">
        <v>12</v>
      </c>
      <c r="P324" s="75">
        <v>9</v>
      </c>
      <c r="Q324" s="13">
        <f t="shared" si="715"/>
        <v>0.21778242573190185</v>
      </c>
      <c r="R324" s="12">
        <v>2052</v>
      </c>
      <c r="S324" s="75">
        <v>1</v>
      </c>
      <c r="T324" s="75">
        <v>1</v>
      </c>
      <c r="U324" s="13">
        <f t="shared" si="818"/>
        <v>1.769499417927823E-2</v>
      </c>
      <c r="V324" s="12">
        <v>12818.95</v>
      </c>
      <c r="W324" s="75">
        <v>7</v>
      </c>
      <c r="X324" s="75">
        <v>5</v>
      </c>
      <c r="Y324" s="13">
        <f t="shared" si="819"/>
        <v>0.11054154270685121</v>
      </c>
      <c r="Z324" s="12">
        <v>19519.552</v>
      </c>
      <c r="AA324" s="75">
        <v>7</v>
      </c>
      <c r="AB324" s="75">
        <v>7</v>
      </c>
      <c r="AC324" s="13">
        <f t="shared" si="820"/>
        <v>0.16832278704781614</v>
      </c>
      <c r="AD324" s="12">
        <v>7082</v>
      </c>
      <c r="AE324" s="75">
        <v>3</v>
      </c>
      <c r="AF324" s="75">
        <v>3</v>
      </c>
      <c r="AG324" s="13">
        <f t="shared" si="821"/>
        <v>6.1070150476436859E-2</v>
      </c>
      <c r="AH324" s="12"/>
      <c r="AI324" s="75"/>
      <c r="AJ324" s="75"/>
      <c r="AK324" s="13" t="str">
        <f t="shared" si="822"/>
        <v/>
      </c>
      <c r="AL324" s="12">
        <v>558</v>
      </c>
      <c r="AM324" s="75">
        <v>1</v>
      </c>
      <c r="AN324" s="75">
        <v>0</v>
      </c>
      <c r="AO324" s="13">
        <f t="shared" si="823"/>
        <v>4.8117966627861854E-3</v>
      </c>
      <c r="AP324" s="12">
        <f t="shared" si="824"/>
        <v>10846.752</v>
      </c>
      <c r="AQ324" s="75">
        <f t="shared" si="814"/>
        <v>5</v>
      </c>
      <c r="AR324" s="75">
        <f t="shared" si="815"/>
        <v>3</v>
      </c>
      <c r="AS324" s="13">
        <f t="shared" si="825"/>
        <v>9.3534704436683491E-2</v>
      </c>
      <c r="AT324" s="12">
        <v>37832.599000000002</v>
      </c>
      <c r="AU324" s="75">
        <v>27</v>
      </c>
      <c r="AV324" s="75">
        <v>12</v>
      </c>
      <c r="AW324" s="13">
        <f t="shared" si="826"/>
        <v>0.32624152977191395</v>
      </c>
      <c r="AX324" s="12">
        <f t="shared" si="827"/>
        <v>115964.99200000001</v>
      </c>
      <c r="AY324" s="83">
        <f t="shared" si="828"/>
        <v>63</v>
      </c>
      <c r="AZ324" s="83">
        <f t="shared" si="829"/>
        <v>40</v>
      </c>
      <c r="BA324" s="84">
        <f t="shared" si="830"/>
        <v>0.9999999310136678</v>
      </c>
      <c r="BB324" s="12"/>
      <c r="BC324" s="75"/>
      <c r="BD324" s="75"/>
      <c r="BE324" s="13" t="str">
        <f t="shared" si="831"/>
        <v/>
      </c>
      <c r="BF324" s="12">
        <v>6268.7520000000004</v>
      </c>
      <c r="BG324" s="75">
        <v>2</v>
      </c>
      <c r="BH324" s="75">
        <v>2</v>
      </c>
      <c r="BI324" s="13">
        <f t="shared" si="840"/>
        <v>5.4057275902211877E-2</v>
      </c>
      <c r="BJ324" s="12"/>
      <c r="BK324" s="75"/>
      <c r="BL324" s="75"/>
      <c r="BM324" s="13" t="str">
        <f t="shared" si="832"/>
        <v/>
      </c>
      <c r="BN324" s="12"/>
      <c r="BO324" s="75"/>
      <c r="BP324" s="75"/>
      <c r="BQ324" s="13" t="str">
        <f t="shared" si="833"/>
        <v/>
      </c>
      <c r="BR324" s="12"/>
      <c r="BS324" s="75"/>
      <c r="BT324" s="75"/>
      <c r="BU324" s="13" t="str">
        <f t="shared" si="834"/>
        <v/>
      </c>
      <c r="BV324" s="12"/>
      <c r="BW324" s="75"/>
      <c r="BX324" s="75"/>
      <c r="BY324" s="13" t="str">
        <f t="shared" si="835"/>
        <v/>
      </c>
      <c r="BZ324" s="12"/>
      <c r="CA324" s="75"/>
      <c r="CB324" s="75"/>
      <c r="CC324" s="13" t="str">
        <f t="shared" si="836"/>
        <v/>
      </c>
      <c r="CD324" s="12"/>
      <c r="CE324" s="75"/>
      <c r="CF324" s="75"/>
      <c r="CG324" s="13" t="str">
        <f t="shared" si="837"/>
        <v/>
      </c>
      <c r="CH324" s="12"/>
      <c r="CI324" s="75"/>
      <c r="CJ324" s="75"/>
      <c r="CK324" s="13"/>
      <c r="CL324" s="12"/>
      <c r="CM324" s="75"/>
      <c r="CN324" s="75"/>
      <c r="CO324" s="13"/>
      <c r="CP324" s="12">
        <v>4578</v>
      </c>
      <c r="CQ324" s="75">
        <v>3</v>
      </c>
      <c r="CR324" s="75">
        <v>1</v>
      </c>
      <c r="CS324" s="13">
        <f t="shared" si="838"/>
        <v>3.9477428534471608E-2</v>
      </c>
      <c r="CT324" s="85">
        <f t="shared" si="839"/>
        <v>9.3534704436683491E-2</v>
      </c>
    </row>
    <row r="325" spans="1:98">
      <c r="A325" s="1">
        <v>472107</v>
      </c>
      <c r="B325" s="75" t="s">
        <v>2582</v>
      </c>
      <c r="C325" s="86" t="s">
        <v>1682</v>
      </c>
      <c r="D325" s="75" t="str">
        <f t="shared" si="844"/>
        <v>2021年</v>
      </c>
      <c r="E325" s="76">
        <v>44879</v>
      </c>
      <c r="F325" s="28">
        <v>47810</v>
      </c>
      <c r="G325" s="28">
        <v>27375</v>
      </c>
      <c r="H325" s="28"/>
      <c r="I325" s="13">
        <f t="shared" si="842"/>
        <v>0.57257895837690864</v>
      </c>
      <c r="J325" s="12">
        <v>27033</v>
      </c>
      <c r="K325" s="28">
        <v>342</v>
      </c>
      <c r="L325" s="27">
        <f t="shared" si="843"/>
        <v>27375</v>
      </c>
      <c r="M325" s="77"/>
      <c r="N325" s="82"/>
      <c r="O325" s="75"/>
      <c r="P325" s="75"/>
      <c r="Q325" s="13" t="str">
        <f t="shared" si="715"/>
        <v/>
      </c>
      <c r="R325" s="12"/>
      <c r="S325" s="75"/>
      <c r="T325" s="75"/>
      <c r="U325" s="13" t="str">
        <f t="shared" si="818"/>
        <v/>
      </c>
      <c r="V325" s="12">
        <v>2296.16</v>
      </c>
      <c r="W325" s="75">
        <v>3</v>
      </c>
      <c r="X325" s="75">
        <v>2</v>
      </c>
      <c r="Y325" s="13">
        <f t="shared" si="819"/>
        <v>8.4939148448192947E-2</v>
      </c>
      <c r="Z325" s="12">
        <v>2244.7750000000001</v>
      </c>
      <c r="AA325" s="75">
        <v>2</v>
      </c>
      <c r="AB325" s="75">
        <v>2</v>
      </c>
      <c r="AC325" s="13">
        <f t="shared" si="820"/>
        <v>8.3038323530499766E-2</v>
      </c>
      <c r="AD325" s="12"/>
      <c r="AE325" s="75"/>
      <c r="AF325" s="75"/>
      <c r="AG325" s="13" t="str">
        <f t="shared" si="821"/>
        <v/>
      </c>
      <c r="AH325" s="12"/>
      <c r="AI325" s="75"/>
      <c r="AJ325" s="75"/>
      <c r="AK325" s="13" t="str">
        <f t="shared" si="822"/>
        <v/>
      </c>
      <c r="AL325" s="12"/>
      <c r="AM325" s="75"/>
      <c r="AN325" s="75"/>
      <c r="AO325" s="13" t="str">
        <f t="shared" si="823"/>
        <v/>
      </c>
      <c r="AP325" s="12">
        <f t="shared" si="824"/>
        <v>563.18799999999999</v>
      </c>
      <c r="AQ325" s="75">
        <f t="shared" ref="AQ325:AQ327" si="845">IF(OR(BC325&lt;&gt;"",BG325&lt;&gt;"",BK325&lt;&gt;"",BO325&lt;&gt;"",BS325&lt;&gt;"",BW325&lt;&gt;"",CA325&lt;&gt;"",CE325&lt;&gt;"",CQ325&lt;&gt;""),BC325+BG325+BK325+BO325+BS325+BW325+CA325+CE325+CQ325,"")</f>
        <v>2</v>
      </c>
      <c r="AR325" s="75">
        <f t="shared" ref="AR325:AR327" si="846">IF(OR(BD325&lt;&gt;"",BH325&lt;&gt;"",BL325&lt;&gt;"",BP325&lt;&gt;"",BT325&lt;&gt;"",BX325&lt;&gt;"",CB325&lt;&gt;"",CF325&lt;&gt;"",CR325&lt;&gt;""),BD325+BH325+BL325+BP325+BT325+BX325+CB325+CF325+CR325,"")</f>
        <v>0</v>
      </c>
      <c r="AS325" s="13">
        <f t="shared" si="825"/>
        <v>2.0833351829245735E-2</v>
      </c>
      <c r="AT325" s="12">
        <v>21928.868999999999</v>
      </c>
      <c r="AU325" s="75">
        <v>24</v>
      </c>
      <c r="AV325" s="75">
        <v>17</v>
      </c>
      <c r="AW325" s="13">
        <f t="shared" si="826"/>
        <v>0.81118888025746305</v>
      </c>
      <c r="AX325" s="12">
        <f t="shared" si="827"/>
        <v>27032.991999999998</v>
      </c>
      <c r="AY325" s="83">
        <f t="shared" si="828"/>
        <v>31</v>
      </c>
      <c r="AZ325" s="83">
        <f t="shared" si="829"/>
        <v>21</v>
      </c>
      <c r="BA325" s="84">
        <f t="shared" si="830"/>
        <v>0.99999970406540151</v>
      </c>
      <c r="BB325" s="12"/>
      <c r="BC325" s="75"/>
      <c r="BD325" s="75"/>
      <c r="BE325" s="13" t="str">
        <f t="shared" si="831"/>
        <v/>
      </c>
      <c r="BF325" s="12"/>
      <c r="BG325" s="75"/>
      <c r="BH325" s="75"/>
      <c r="BI325" s="13" t="str">
        <f t="shared" si="840"/>
        <v/>
      </c>
      <c r="BJ325" s="12"/>
      <c r="BK325" s="75"/>
      <c r="BL325" s="75"/>
      <c r="BM325" s="13" t="str">
        <f t="shared" si="832"/>
        <v/>
      </c>
      <c r="BN325" s="12"/>
      <c r="BO325" s="75"/>
      <c r="BP325" s="75"/>
      <c r="BQ325" s="13" t="str">
        <f t="shared" si="833"/>
        <v/>
      </c>
      <c r="BR325" s="12"/>
      <c r="BS325" s="75"/>
      <c r="BT325" s="75"/>
      <c r="BU325" s="13" t="str">
        <f t="shared" si="834"/>
        <v/>
      </c>
      <c r="BV325" s="12"/>
      <c r="BW325" s="75"/>
      <c r="BX325" s="75"/>
      <c r="BY325" s="13" t="str">
        <f t="shared" si="835"/>
        <v/>
      </c>
      <c r="BZ325" s="12"/>
      <c r="CA325" s="75"/>
      <c r="CB325" s="75"/>
      <c r="CC325" s="13" t="str">
        <f t="shared" si="836"/>
        <v/>
      </c>
      <c r="CD325" s="12"/>
      <c r="CE325" s="75"/>
      <c r="CF325" s="75"/>
      <c r="CG325" s="13" t="str">
        <f t="shared" si="837"/>
        <v/>
      </c>
      <c r="CH325" s="12"/>
      <c r="CI325" s="75"/>
      <c r="CJ325" s="75"/>
      <c r="CK325" s="13"/>
      <c r="CL325" s="12"/>
      <c r="CM325" s="75"/>
      <c r="CN325" s="75"/>
      <c r="CO325" s="13"/>
      <c r="CP325" s="12">
        <v>563.18799999999999</v>
      </c>
      <c r="CQ325" s="75">
        <v>2</v>
      </c>
      <c r="CR325" s="75">
        <v>0</v>
      </c>
      <c r="CS325" s="13">
        <f t="shared" si="838"/>
        <v>2.0833351829245735E-2</v>
      </c>
      <c r="CT325" s="85">
        <f t="shared" si="839"/>
        <v>2.0833351829245735E-2</v>
      </c>
    </row>
    <row r="326" spans="1:98">
      <c r="A326" s="1">
        <v>472140</v>
      </c>
      <c r="B326" s="75" t="s">
        <v>2582</v>
      </c>
      <c r="C326" s="86" t="s">
        <v>1686</v>
      </c>
      <c r="D326" s="75" t="str">
        <f t="shared" si="844"/>
        <v>2021年</v>
      </c>
      <c r="E326" s="76">
        <v>44858</v>
      </c>
      <c r="F326" s="28">
        <v>44363</v>
      </c>
      <c r="G326" s="28">
        <v>30133</v>
      </c>
      <c r="H326" s="28">
        <v>44865</v>
      </c>
      <c r="I326" s="13">
        <f t="shared" si="842"/>
        <v>0.679237202172982</v>
      </c>
      <c r="J326" s="12">
        <v>29761</v>
      </c>
      <c r="K326" s="28">
        <v>369</v>
      </c>
      <c r="L326" s="27">
        <f t="shared" si="843"/>
        <v>30130</v>
      </c>
      <c r="M326" s="77"/>
      <c r="N326" s="82">
        <v>2936.9459999999999</v>
      </c>
      <c r="O326" s="75">
        <v>3</v>
      </c>
      <c r="P326" s="75">
        <v>3</v>
      </c>
      <c r="Q326" s="13">
        <f t="shared" si="715"/>
        <v>9.8684385605322403E-2</v>
      </c>
      <c r="R326" s="12"/>
      <c r="S326" s="75"/>
      <c r="T326" s="75"/>
      <c r="U326" s="13" t="str">
        <f t="shared" si="818"/>
        <v/>
      </c>
      <c r="V326" s="12">
        <v>750</v>
      </c>
      <c r="W326" s="75">
        <v>1</v>
      </c>
      <c r="X326" s="75">
        <v>1</v>
      </c>
      <c r="Y326" s="13">
        <f t="shared" si="819"/>
        <v>2.520076610328954E-2</v>
      </c>
      <c r="Z326" s="12">
        <v>1779.3219999999999</v>
      </c>
      <c r="AA326" s="75">
        <v>2</v>
      </c>
      <c r="AB326" s="75">
        <v>2</v>
      </c>
      <c r="AC326" s="13">
        <f t="shared" si="820"/>
        <v>5.9787036725916468E-2</v>
      </c>
      <c r="AD326" s="12"/>
      <c r="AE326" s="75"/>
      <c r="AF326" s="75"/>
      <c r="AG326" s="13" t="str">
        <f t="shared" si="821"/>
        <v/>
      </c>
      <c r="AH326" s="12"/>
      <c r="AI326" s="75"/>
      <c r="AJ326" s="75"/>
      <c r="AK326" s="13" t="str">
        <f t="shared" si="822"/>
        <v/>
      </c>
      <c r="AL326" s="12"/>
      <c r="AM326" s="75"/>
      <c r="AN326" s="75"/>
      <c r="AO326" s="13" t="str">
        <f t="shared" si="823"/>
        <v/>
      </c>
      <c r="AP326" s="12" t="str">
        <f t="shared" si="824"/>
        <v/>
      </c>
      <c r="AQ326" s="75" t="str">
        <f t="shared" si="845"/>
        <v/>
      </c>
      <c r="AR326" s="75" t="str">
        <f t="shared" si="846"/>
        <v/>
      </c>
      <c r="AS326" s="13" t="str">
        <f t="shared" si="825"/>
        <v/>
      </c>
      <c r="AT326" s="12">
        <v>24294.732</v>
      </c>
      <c r="AU326" s="75">
        <v>32</v>
      </c>
      <c r="AV326" s="75">
        <v>18</v>
      </c>
      <c r="AW326" s="13">
        <f t="shared" si="826"/>
        <v>0.81632781156547163</v>
      </c>
      <c r="AX326" s="12">
        <f t="shared" si="827"/>
        <v>29761</v>
      </c>
      <c r="AY326" s="83">
        <f t="shared" si="828"/>
        <v>38</v>
      </c>
      <c r="AZ326" s="83">
        <f t="shared" si="829"/>
        <v>24</v>
      </c>
      <c r="BA326" s="84">
        <f t="shared" si="830"/>
        <v>1</v>
      </c>
      <c r="BB326" s="12"/>
      <c r="BC326" s="75"/>
      <c r="BD326" s="75"/>
      <c r="BE326" s="13" t="str">
        <f t="shared" si="831"/>
        <v/>
      </c>
      <c r="BF326" s="12"/>
      <c r="BG326" s="75"/>
      <c r="BH326" s="75"/>
      <c r="BI326" s="13" t="str">
        <f t="shared" si="840"/>
        <v/>
      </c>
      <c r="BJ326" s="12"/>
      <c r="BK326" s="75"/>
      <c r="BL326" s="75"/>
      <c r="BM326" s="13" t="str">
        <f t="shared" si="832"/>
        <v/>
      </c>
      <c r="BN326" s="12"/>
      <c r="BO326" s="75"/>
      <c r="BP326" s="75"/>
      <c r="BQ326" s="13" t="str">
        <f t="shared" si="833"/>
        <v/>
      </c>
      <c r="BR326" s="12"/>
      <c r="BS326" s="75"/>
      <c r="BT326" s="75"/>
      <c r="BU326" s="13" t="str">
        <f t="shared" si="834"/>
        <v/>
      </c>
      <c r="BV326" s="12"/>
      <c r="BW326" s="75"/>
      <c r="BX326" s="75"/>
      <c r="BY326" s="13" t="str">
        <f t="shared" si="835"/>
        <v/>
      </c>
      <c r="BZ326" s="12"/>
      <c r="CA326" s="75"/>
      <c r="CB326" s="75"/>
      <c r="CC326" s="13" t="str">
        <f t="shared" si="836"/>
        <v/>
      </c>
      <c r="CD326" s="12"/>
      <c r="CE326" s="75"/>
      <c r="CF326" s="75"/>
      <c r="CG326" s="13" t="str">
        <f t="shared" si="837"/>
        <v/>
      </c>
      <c r="CH326" s="12"/>
      <c r="CI326" s="75"/>
      <c r="CJ326" s="75"/>
      <c r="CK326" s="13" t="str">
        <f t="shared" ref="CK326" si="847">IF(AND(CH326&lt;&gt;""),CH326/J326,"")</f>
        <v/>
      </c>
      <c r="CL326" s="12"/>
      <c r="CM326" s="75"/>
      <c r="CN326" s="75"/>
      <c r="CO326" s="13" t="str">
        <f t="shared" ref="CO326" si="848">IF(AND(CL326&lt;&gt;""),CL326/J326,"")</f>
        <v/>
      </c>
      <c r="CP326" s="12"/>
      <c r="CQ326" s="75"/>
      <c r="CR326" s="75"/>
      <c r="CS326" s="13" t="str">
        <f t="shared" si="838"/>
        <v/>
      </c>
      <c r="CT326" s="85">
        <f t="shared" si="839"/>
        <v>0</v>
      </c>
    </row>
    <row r="327" spans="1:98">
      <c r="A327" s="1">
        <v>473758</v>
      </c>
      <c r="B327" s="75" t="s">
        <v>2582</v>
      </c>
      <c r="C327" s="86" t="s">
        <v>1714</v>
      </c>
      <c r="D327" s="75" t="str">
        <f t="shared" ref="D327" si="849">IF(MONTH(E327)&gt;=5, YEAR(E327)-1, YEAR(E327))&amp;"年"</f>
        <v>2021年</v>
      </c>
      <c r="E327" s="76">
        <v>44704</v>
      </c>
      <c r="F327" s="28">
        <v>797</v>
      </c>
      <c r="G327" s="28">
        <v>780</v>
      </c>
      <c r="H327" s="28">
        <v>797</v>
      </c>
      <c r="I327" s="13">
        <f t="shared" si="842"/>
        <v>0.97867001254705144</v>
      </c>
      <c r="J327" s="12">
        <v>776</v>
      </c>
      <c r="K327" s="28">
        <v>4</v>
      </c>
      <c r="L327" s="27">
        <f t="shared" si="843"/>
        <v>780</v>
      </c>
      <c r="M327" s="77"/>
      <c r="N327" s="82"/>
      <c r="O327" s="75"/>
      <c r="P327" s="75"/>
      <c r="Q327" s="13" t="str">
        <f t="shared" si="715"/>
        <v/>
      </c>
      <c r="R327" s="12"/>
      <c r="S327" s="75"/>
      <c r="T327" s="75"/>
      <c r="U327" s="13" t="str">
        <f t="shared" ref="U327:U373" si="850">IF(AND(R327&lt;&gt;""),R327/J327,"")</f>
        <v/>
      </c>
      <c r="V327" s="12"/>
      <c r="W327" s="75"/>
      <c r="X327" s="75"/>
      <c r="Y327" s="13" t="str">
        <f t="shared" ref="Y327" si="851">IF(AND(V327&lt;&gt;""),V327/J327,"")</f>
        <v/>
      </c>
      <c r="Z327" s="12"/>
      <c r="AA327" s="75"/>
      <c r="AB327" s="75"/>
      <c r="AC327" s="13" t="str">
        <f t="shared" ref="AC327" si="852">IF(AND(Z327&lt;&gt;""),Z327/J327,"")</f>
        <v/>
      </c>
      <c r="AD327" s="12"/>
      <c r="AE327" s="75"/>
      <c r="AF327" s="75"/>
      <c r="AG327" s="13" t="str">
        <f t="shared" ref="AG327" si="853">IF(AND(AD327&lt;&gt;""),AD327/J327,"")</f>
        <v/>
      </c>
      <c r="AH327" s="12"/>
      <c r="AI327" s="75"/>
      <c r="AJ327" s="75"/>
      <c r="AK327" s="13" t="str">
        <f t="shared" ref="AK327" si="854">IF(AND(AH327&lt;&gt;""),AH327/J327,"")</f>
        <v/>
      </c>
      <c r="AL327" s="12"/>
      <c r="AM327" s="75"/>
      <c r="AN327" s="75"/>
      <c r="AO327" s="13" t="str">
        <f t="shared" ref="AO327:AO329" si="855">IF(AND(AL327&lt;&gt;""),AL327/J327,"")</f>
        <v/>
      </c>
      <c r="AP327" s="12" t="str">
        <f t="shared" ref="AP327" si="856">IF(OR(BB327&lt;&gt;"",BF327&lt;&gt;"",BJ327&lt;&gt;"",BN327&lt;&gt;"",BR327&lt;&gt;"",BV327&lt;&gt;"",BZ327&lt;&gt;"",CH327&lt;&gt;"",CL327&lt;&gt;"",CD327&lt;&gt;"",CP327&lt;&gt;""),BB327+BF327+BJ327+BN327+BR327+BV327+BZ327+CH327+CL327+CD327+CP327,"")</f>
        <v/>
      </c>
      <c r="AQ327" s="75" t="str">
        <f t="shared" si="845"/>
        <v/>
      </c>
      <c r="AR327" s="75" t="str">
        <f t="shared" si="846"/>
        <v/>
      </c>
      <c r="AS327" s="13" t="str">
        <f t="shared" ref="AS327" si="857">IF(SUM(BE327,BI327,BM327,BQ327,BU327,BY327,CC327,CG327,CK327,CO327,CS327)=0,"",SUM(BE327,BI327,BM327,BQ327,BU327,BY327,CC327,CG327,CK327,CO327,CS327))</f>
        <v/>
      </c>
      <c r="AT327" s="12">
        <v>775.99900000000002</v>
      </c>
      <c r="AU327" s="75">
        <v>8</v>
      </c>
      <c r="AV327" s="75">
        <v>7</v>
      </c>
      <c r="AW327" s="13">
        <f t="shared" ref="AW327" si="858">IF(AND(AT327&lt;&gt;""),AT327/J327,"")</f>
        <v>0.99999871134020624</v>
      </c>
      <c r="AX327" s="12">
        <f t="shared" ref="AX327:AX377" si="859">IF(IF(M327="",N327+R327+V327+Z327+AD327+AH327+AL327+CH327+CL327+IF(AP327="",0,AP327)+AT327,"")=0,"",IF(M327="",N327+R327+V327+Z327+AD327+AH327+AL327+CH327+CL327+IF(AP327="",0,AP327)+AT327,""))</f>
        <v>775.99900000000002</v>
      </c>
      <c r="AY327" s="83">
        <f t="shared" ref="AY327" si="860">O327+S327+W327+AA327+AE327+AM327+AU327+AI327+IF(AQ327="",0,AQ327)</f>
        <v>8</v>
      </c>
      <c r="AZ327" s="83">
        <f t="shared" ref="AZ327" si="861">P327+T327+X327+AB327+AF327+AN327+AV327+AJ327+IF(AR327="",0,AR327)</f>
        <v>7</v>
      </c>
      <c r="BA327" s="84">
        <f t="shared" ref="BA327:BA377" si="862">IF(SUM(Q327,U327,Y327,AC327,AG327,AK327,AO327,AW327,AS327)=0,"",SUM(Q327,U327,Y327,AC327,AG327,AK327,AO327,AW327,AS327))</f>
        <v>0.99999871134020624</v>
      </c>
      <c r="BB327" s="12"/>
      <c r="BC327" s="75"/>
      <c r="BD327" s="75"/>
      <c r="BE327" s="13" t="str">
        <f t="shared" ref="BE327" si="863">IF(AND(BB327&lt;&gt;""),BB327/J327,"")</f>
        <v/>
      </c>
      <c r="BF327" s="12"/>
      <c r="BG327" s="75"/>
      <c r="BH327" s="75"/>
      <c r="BI327" s="13" t="str">
        <f t="shared" ref="BI327" si="864">IF(AND(BF327&lt;&gt;""),BF327/J327,"")</f>
        <v/>
      </c>
      <c r="BJ327" s="12"/>
      <c r="BK327" s="75"/>
      <c r="BL327" s="75"/>
      <c r="BM327" s="13" t="str">
        <f t="shared" ref="BM327" si="865">IF(AND(BJ327&lt;&gt;""),BJ327/J327,"")</f>
        <v/>
      </c>
      <c r="BN327" s="12"/>
      <c r="BO327" s="75"/>
      <c r="BP327" s="75"/>
      <c r="BQ327" s="13" t="str">
        <f t="shared" ref="BQ327" si="866">IF(AND(BN327&lt;&gt;""),BN327/J327,"")</f>
        <v/>
      </c>
      <c r="BR327" s="12"/>
      <c r="BS327" s="75"/>
      <c r="BT327" s="75"/>
      <c r="BU327" s="13" t="str">
        <f t="shared" ref="BU327" si="867">IF(AND(BR327&lt;&gt;""),BR327/J327,"")</f>
        <v/>
      </c>
      <c r="BV327" s="12"/>
      <c r="BW327" s="75"/>
      <c r="BX327" s="75"/>
      <c r="BY327" s="13" t="str">
        <f t="shared" ref="BY327" si="868">IF(AND(BV327&lt;&gt;""),BV327/J327,"")</f>
        <v/>
      </c>
      <c r="BZ327" s="12"/>
      <c r="CA327" s="75"/>
      <c r="CB327" s="75"/>
      <c r="CC327" s="13" t="str">
        <f t="shared" ref="CC327" si="869">IF(AND(BZ327&lt;&gt;""),BZ327/J327,"")</f>
        <v/>
      </c>
      <c r="CD327" s="12"/>
      <c r="CE327" s="75"/>
      <c r="CF327" s="75"/>
      <c r="CG327" s="13" t="str">
        <f t="shared" ref="CG327" si="870">IF(AND(CD327&lt;&gt;""),CD327/J327,"")</f>
        <v/>
      </c>
      <c r="CH327" s="12"/>
      <c r="CI327" s="75"/>
      <c r="CJ327" s="75"/>
      <c r="CK327" s="13" t="str">
        <f t="shared" ref="CK327" si="871">IF(AND(CH327&lt;&gt;""),CH327/J327,"")</f>
        <v/>
      </c>
      <c r="CL327" s="12"/>
      <c r="CM327" s="75"/>
      <c r="CN327" s="75"/>
      <c r="CO327" s="13" t="str">
        <f t="shared" ref="CO327" si="872">IF(AND(CL327&lt;&gt;""),CL327/J327,"")</f>
        <v/>
      </c>
      <c r="CP327" s="12"/>
      <c r="CQ327" s="75"/>
      <c r="CR327" s="75"/>
      <c r="CS327" s="13" t="str">
        <f t="shared" ref="CS327" si="873">IF(AND(CP327&lt;&gt;""),CP327/J327,"")</f>
        <v/>
      </c>
      <c r="CT327" s="85">
        <f t="shared" ref="CT327" si="874">SUM(CS327,CO327,CK327,CG327,BY327,BU327,BQ327,BM327,BI327,BE327,CC327)</f>
        <v>0</v>
      </c>
    </row>
    <row r="328" spans="1:98">
      <c r="U328" s="10" t="str">
        <f t="shared" si="850"/>
        <v/>
      </c>
      <c r="AO328" s="10" t="str">
        <f t="shared" si="855"/>
        <v/>
      </c>
      <c r="AS328" s="10" t="str">
        <f t="shared" ref="AS328:AS345" si="875">IF(CT328=0,"",CT328)</f>
        <v/>
      </c>
      <c r="AX328" s="12" t="str">
        <f t="shared" si="859"/>
        <v/>
      </c>
      <c r="BA328" s="90" t="str">
        <f t="shared" si="862"/>
        <v/>
      </c>
      <c r="CT328" s="85"/>
    </row>
    <row r="329" spans="1:98">
      <c r="U329" s="10" t="str">
        <f t="shared" si="850"/>
        <v/>
      </c>
      <c r="AO329" s="10" t="str">
        <f t="shared" si="855"/>
        <v/>
      </c>
      <c r="AS329" s="10" t="str">
        <f t="shared" si="875"/>
        <v/>
      </c>
      <c r="AX329" s="12" t="str">
        <f t="shared" si="859"/>
        <v/>
      </c>
      <c r="BA329" s="90" t="str">
        <f t="shared" si="862"/>
        <v/>
      </c>
      <c r="CT329" s="85"/>
    </row>
    <row r="330" spans="1:98">
      <c r="U330" s="10" t="str">
        <f t="shared" si="850"/>
        <v/>
      </c>
      <c r="AS330" s="10" t="str">
        <f t="shared" si="875"/>
        <v/>
      </c>
      <c r="AX330" s="12" t="str">
        <f t="shared" si="859"/>
        <v/>
      </c>
      <c r="BA330" s="90" t="str">
        <f t="shared" si="862"/>
        <v/>
      </c>
    </row>
    <row r="331" spans="1:98">
      <c r="A331" s="4" t="s">
        <v>34</v>
      </c>
      <c r="B331" t="s">
        <v>34</v>
      </c>
      <c r="I331" s="10" t="str">
        <f t="shared" ref="I331:I394" si="876">IF(AND(F331&lt;&gt;"",G331&lt;&gt;""),G331/F331,"")</f>
        <v/>
      </c>
      <c r="Q331" s="10" t="str">
        <f>IF(AND(N331&lt;&gt;""),N331/INDEX($J$3:$J331,MATCH(MAX($J$3:$J331)+1,$J$3:$J331,1)),"")</f>
        <v/>
      </c>
      <c r="U331" s="10" t="str">
        <f t="shared" si="850"/>
        <v/>
      </c>
      <c r="Y331" s="10" t="str">
        <f>IF(AND(V331&lt;&gt;""),V331/INDEX($J$3:$J331,MATCH(MAX($J$3:$J331)+1,$J$3:$J331,1)),"")</f>
        <v/>
      </c>
      <c r="AC331" s="10" t="str">
        <f>IF(AND(Z331&lt;&gt;""),Z331/INDEX($J$3:$J331,MATCH(MAX($J$3:$J331)+1,$J$3:$J331,1)),"")</f>
        <v/>
      </c>
      <c r="AG331" s="10" t="str">
        <f>IF(AND(AD331&lt;&gt;""),AD331/INDEX($J$3:$J331,MATCH(MAX($J$3:$J331)+1,$J$3:$J331,1)),"")</f>
        <v/>
      </c>
      <c r="AK331" s="10" t="str">
        <f>IF(AND(AH331&lt;&gt;""),AH331/INDEX($J$3:$J331,MATCH(MAX($J$3:$J331)+1,$J$3:$J331,1)),"")</f>
        <v/>
      </c>
      <c r="AO331" s="10" t="str">
        <f>IF(AND(AL331&lt;&gt;""),AL331/INDEX($J$3:$J331,MATCH(MAX($J$3:$J331)+1,$J$3:$J331,1)),"")</f>
        <v/>
      </c>
      <c r="AS331" s="10" t="str">
        <f t="shared" si="875"/>
        <v/>
      </c>
      <c r="AW331" s="10" t="str">
        <f>IF(AND(AT331&lt;&gt;""),AT331/INDEX($J$3:$J331,MATCH(MAX($J$3:$J331)+1,$J$3:$J331,1)),"")</f>
        <v/>
      </c>
      <c r="AX331" s="12" t="str">
        <f t="shared" si="859"/>
        <v/>
      </c>
      <c r="BA331" s="90" t="str">
        <f t="shared" si="862"/>
        <v/>
      </c>
      <c r="BE331" s="10" t="str">
        <f>IF(AND(BB331&lt;&gt;""),BB331/INDEX($J$3:$J331,MATCH(MAX($J$3:$J331)+1,$J$3:$J331,1)),"")</f>
        <v/>
      </c>
      <c r="BI331" s="10" t="str">
        <f>IF(AND(BF331&lt;&gt;""),BF331/INDEX($J$3:$J331,MATCH(MAX($J$3:$J331)+1,$J$3:$J331,1)),"")</f>
        <v/>
      </c>
      <c r="BM331" s="10" t="str">
        <f>IF(AND(BJ331&lt;&gt;""),BJ331/INDEX($J$3:$J331,MATCH(MAX($J$3:$J331)+1,$J$3:$J331,1)),"")</f>
        <v/>
      </c>
      <c r="BQ331" s="10" t="str">
        <f>IF(AND(BN331&lt;&gt;""),BN331/INDEX($J$3:$J331,MATCH(MAX($J$3:$J331)+1,$J$3:$J331,1)),"")</f>
        <v/>
      </c>
      <c r="BU331" s="10" t="str">
        <f>IF(AND(BR331&lt;&gt;""),BR331/INDEX($J$3:$J331,MATCH(MAX($J$3:$J331)+1,$J$3:$J331,1)),"")</f>
        <v/>
      </c>
      <c r="BY331" s="10" t="str">
        <f>IF(AND(BV331&lt;&gt;""),BV331/INDEX($J$3:$J331,MATCH(MAX($J$3:$J331)+1,$J$3:$J331,1)),"")</f>
        <v/>
      </c>
      <c r="CC331" s="10" t="str">
        <f>IF(AND(BZ331&lt;&gt;""),BZ331/INDEX($J$3:$J331,MATCH(MAX($J$3:$J331)+1,$J$3:$J331,1)),"")</f>
        <v/>
      </c>
      <c r="CG331" s="10" t="str">
        <f>IF(AND(CD331&lt;&gt;""),CD331/INDEX($J$3:$J331,MATCH(MAX($J$3:$J331)+1,$J$3:$J331,1)),"")</f>
        <v/>
      </c>
      <c r="CK331" s="10" t="str">
        <f>IF(AND(CH331&lt;&gt;""),CH331/INDEX($J$3:$J331,MATCH(MAX($J$3:$J331)+1,$J$3:$J331,1)),"")</f>
        <v/>
      </c>
      <c r="CO331" s="10" t="str">
        <f>IF(AND(CL331&lt;&gt;""),CL331/INDEX($J$3:$J331,MATCH(MAX($J$3:$J331)+1,$J$3:$J331,1)),"")</f>
        <v/>
      </c>
      <c r="CS331" s="10" t="str">
        <f>IF(AND(CP331&lt;&gt;""),CP331/INDEX($J$3:$J331,MATCH(MAX($J$3:$J331)+1,$J$3:$J331,1)),"")</f>
        <v/>
      </c>
    </row>
    <row r="332" spans="1:98">
      <c r="A332" s="4" t="s">
        <v>34</v>
      </c>
      <c r="B332" t="s">
        <v>34</v>
      </c>
      <c r="I332" s="10" t="str">
        <f t="shared" si="876"/>
        <v/>
      </c>
      <c r="Q332" s="10" t="str">
        <f>IF(AND(N332&lt;&gt;""),N332/INDEX($J$3:$J332,MATCH(MAX($J$3:$J332)+1,$J$3:$J332,1)),"")</f>
        <v/>
      </c>
      <c r="U332" s="10" t="str">
        <f t="shared" si="850"/>
        <v/>
      </c>
      <c r="Y332" s="10" t="str">
        <f>IF(AND(V332&lt;&gt;""),V332/INDEX($J$3:$J332,MATCH(MAX($J$3:$J332)+1,$J$3:$J332,1)),"")</f>
        <v/>
      </c>
      <c r="AC332" s="10" t="str">
        <f>IF(AND(Z332&lt;&gt;""),Z332/INDEX($J$3:$J332,MATCH(MAX($J$3:$J332)+1,$J$3:$J332,1)),"")</f>
        <v/>
      </c>
      <c r="AG332" s="10" t="str">
        <f>IF(AND(AD332&lt;&gt;""),AD332/INDEX($J$3:$J332,MATCH(MAX($J$3:$J332)+1,$J$3:$J332,1)),"")</f>
        <v/>
      </c>
      <c r="AK332" s="10" t="str">
        <f>IF(AND(AH332&lt;&gt;""),AH332/INDEX($J$3:$J332,MATCH(MAX($J$3:$J332)+1,$J$3:$J332,1)),"")</f>
        <v/>
      </c>
      <c r="AO332" s="10" t="str">
        <f>IF(AND(AL332&lt;&gt;""),AL332/INDEX($J$3:$J332,MATCH(MAX($J$3:$J332)+1,$J$3:$J332,1)),"")</f>
        <v/>
      </c>
      <c r="AS332" s="10" t="str">
        <f t="shared" si="875"/>
        <v/>
      </c>
      <c r="AW332" s="10" t="str">
        <f>IF(AND(AT332&lt;&gt;""),AT332/INDEX($J$3:$J332,MATCH(MAX($J$3:$J332)+1,$J$3:$J332,1)),"")</f>
        <v/>
      </c>
      <c r="AX332" s="12" t="str">
        <f t="shared" si="859"/>
        <v/>
      </c>
      <c r="BA332" s="90" t="str">
        <f t="shared" si="862"/>
        <v/>
      </c>
      <c r="BE332" s="10" t="str">
        <f>IF(AND(BB332&lt;&gt;""),BB332/INDEX($J$3:$J332,MATCH(MAX($J$3:$J332)+1,$J$3:$J332,1)),"")</f>
        <v/>
      </c>
      <c r="BI332" s="10" t="str">
        <f>IF(AND(BF332&lt;&gt;""),BF332/INDEX($J$3:$J332,MATCH(MAX($J$3:$J332)+1,$J$3:$J332,1)),"")</f>
        <v/>
      </c>
      <c r="BM332" s="10" t="str">
        <f>IF(AND(BJ332&lt;&gt;""),BJ332/INDEX($J$3:$J332,MATCH(MAX($J$3:$J332)+1,$J$3:$J332,1)),"")</f>
        <v/>
      </c>
      <c r="BQ332" s="10" t="str">
        <f>IF(AND(BN332&lt;&gt;""),BN332/INDEX($J$3:$J332,MATCH(MAX($J$3:$J332)+1,$J$3:$J332,1)),"")</f>
        <v/>
      </c>
      <c r="BU332" s="10" t="str">
        <f>IF(AND(BR332&lt;&gt;""),BR332/INDEX($J$3:$J332,MATCH(MAX($J$3:$J332)+1,$J$3:$J332,1)),"")</f>
        <v/>
      </c>
      <c r="BY332" s="10" t="str">
        <f>IF(AND(BV332&lt;&gt;""),BV332/INDEX($J$3:$J332,MATCH(MAX($J$3:$J332)+1,$J$3:$J332,1)),"")</f>
        <v/>
      </c>
      <c r="CC332" s="10" t="str">
        <f>IF(AND(BZ332&lt;&gt;""),BZ332/INDEX($J$3:$J332,MATCH(MAX($J$3:$J332)+1,$J$3:$J332,1)),"")</f>
        <v/>
      </c>
      <c r="CG332" s="10" t="str">
        <f>IF(AND(CD332&lt;&gt;""),CD332/INDEX($J$3:$J332,MATCH(MAX($J$3:$J332)+1,$J$3:$J332,1)),"")</f>
        <v/>
      </c>
      <c r="CK332" s="10" t="str">
        <f>IF(AND(CH332&lt;&gt;""),CH332/INDEX($J$3:$J332,MATCH(MAX($J$3:$J332)+1,$J$3:$J332,1)),"")</f>
        <v/>
      </c>
      <c r="CO332" s="10" t="str">
        <f>IF(AND(CL332&lt;&gt;""),CL332/INDEX($J$3:$J332,MATCH(MAX($J$3:$J332)+1,$J$3:$J332,1)),"")</f>
        <v/>
      </c>
      <c r="CS332" s="10" t="str">
        <f>IF(AND(CP332&lt;&gt;""),CP332/INDEX($J$3:$J332,MATCH(MAX($J$3:$J332)+1,$J$3:$J332,1)),"")</f>
        <v/>
      </c>
    </row>
    <row r="333" spans="1:98">
      <c r="A333" s="4" t="s">
        <v>34</v>
      </c>
      <c r="B333" t="s">
        <v>34</v>
      </c>
      <c r="I333" s="10" t="str">
        <f t="shared" si="876"/>
        <v/>
      </c>
      <c r="Q333" s="10" t="str">
        <f>IF(AND(N333&lt;&gt;""),N333/INDEX($J$3:$J333,MATCH(MAX($J$3:$J333)+1,$J$3:$J333,1)),"")</f>
        <v/>
      </c>
      <c r="U333" s="10" t="str">
        <f t="shared" si="850"/>
        <v/>
      </c>
      <c r="Y333" s="10" t="str">
        <f>IF(AND(V333&lt;&gt;""),V333/INDEX($J$3:$J333,MATCH(MAX($J$3:$J333)+1,$J$3:$J333,1)),"")</f>
        <v/>
      </c>
      <c r="AC333" s="10" t="str">
        <f>IF(AND(Z333&lt;&gt;""),Z333/INDEX($J$3:$J333,MATCH(MAX($J$3:$J333)+1,$J$3:$J333,1)),"")</f>
        <v/>
      </c>
      <c r="AG333" s="10" t="str">
        <f>IF(AND(AD333&lt;&gt;""),AD333/INDEX($J$3:$J333,MATCH(MAX($J$3:$J333)+1,$J$3:$J333,1)),"")</f>
        <v/>
      </c>
      <c r="AK333" s="10" t="str">
        <f>IF(AND(AH333&lt;&gt;""),AH333/INDEX($J$3:$J333,MATCH(MAX($J$3:$J333)+1,$J$3:$J333,1)),"")</f>
        <v/>
      </c>
      <c r="AO333" s="10" t="str">
        <f>IF(AND(AL333&lt;&gt;""),AL333/INDEX($J$3:$J333,MATCH(MAX($J$3:$J333)+1,$J$3:$J333,1)),"")</f>
        <v/>
      </c>
      <c r="AS333" s="10" t="str">
        <f t="shared" si="875"/>
        <v/>
      </c>
      <c r="AW333" s="10" t="str">
        <f>IF(AND(AT333&lt;&gt;""),AT333/INDEX($J$3:$J333,MATCH(MAX($J$3:$J333)+1,$J$3:$J333,1)),"")</f>
        <v/>
      </c>
      <c r="AX333" s="12" t="str">
        <f t="shared" si="859"/>
        <v/>
      </c>
      <c r="BA333" s="90" t="str">
        <f t="shared" si="862"/>
        <v/>
      </c>
      <c r="BE333" s="10" t="str">
        <f>IF(AND(BB333&lt;&gt;""),BB333/INDEX($J$3:$J333,MATCH(MAX($J$3:$J333)+1,$J$3:$J333,1)),"")</f>
        <v/>
      </c>
      <c r="BI333" s="10" t="str">
        <f>IF(AND(BF333&lt;&gt;""),BF333/INDEX($J$3:$J333,MATCH(MAX($J$3:$J333)+1,$J$3:$J333,1)),"")</f>
        <v/>
      </c>
      <c r="BM333" s="10" t="str">
        <f>IF(AND(BJ333&lt;&gt;""),BJ333/INDEX($J$3:$J333,MATCH(MAX($J$3:$J333)+1,$J$3:$J333,1)),"")</f>
        <v/>
      </c>
      <c r="BQ333" s="10" t="str">
        <f>IF(AND(BN333&lt;&gt;""),BN333/INDEX($J$3:$J333,MATCH(MAX($J$3:$J333)+1,$J$3:$J333,1)),"")</f>
        <v/>
      </c>
      <c r="BU333" s="10" t="str">
        <f>IF(AND(BR333&lt;&gt;""),BR333/INDEX($J$3:$J333,MATCH(MAX($J$3:$J333)+1,$J$3:$J333,1)),"")</f>
        <v/>
      </c>
      <c r="BY333" s="10" t="str">
        <f>IF(AND(BV333&lt;&gt;""),BV333/INDEX($J$3:$J333,MATCH(MAX($J$3:$J333)+1,$J$3:$J333,1)),"")</f>
        <v/>
      </c>
      <c r="CC333" s="10" t="str">
        <f>IF(AND(BZ333&lt;&gt;""),BZ333/INDEX($J$3:$J333,MATCH(MAX($J$3:$J333)+1,$J$3:$J333,1)),"")</f>
        <v/>
      </c>
      <c r="CG333" s="10" t="str">
        <f>IF(AND(CD333&lt;&gt;""),CD333/INDEX($J$3:$J333,MATCH(MAX($J$3:$J333)+1,$J$3:$J333,1)),"")</f>
        <v/>
      </c>
      <c r="CK333" s="10" t="str">
        <f>IF(AND(CH333&lt;&gt;""),CH333/INDEX($J$3:$J333,MATCH(MAX($J$3:$J333)+1,$J$3:$J333,1)),"")</f>
        <v/>
      </c>
      <c r="CO333" s="10" t="str">
        <f>IF(AND(CL333&lt;&gt;""),CL333/INDEX($J$3:$J333,MATCH(MAX($J$3:$J333)+1,$J$3:$J333,1)),"")</f>
        <v/>
      </c>
      <c r="CS333" s="10" t="str">
        <f>IF(AND(CP333&lt;&gt;""),CP333/INDEX($J$3:$J333,MATCH(MAX($J$3:$J333)+1,$J$3:$J333,1)),"")</f>
        <v/>
      </c>
    </row>
    <row r="334" spans="1:98">
      <c r="A334" s="4" t="s">
        <v>34</v>
      </c>
      <c r="B334" t="s">
        <v>34</v>
      </c>
      <c r="I334" s="10" t="str">
        <f t="shared" si="876"/>
        <v/>
      </c>
      <c r="Q334" s="10" t="str">
        <f>IF(AND(N334&lt;&gt;""),N334/INDEX($J$3:$J334,MATCH(MAX($J$3:$J334)+1,$J$3:$J334,1)),"")</f>
        <v/>
      </c>
      <c r="U334" s="10" t="str">
        <f t="shared" si="850"/>
        <v/>
      </c>
      <c r="Y334" s="10" t="str">
        <f>IF(AND(V334&lt;&gt;""),V334/INDEX($J$3:$J334,MATCH(MAX($J$3:$J334)+1,$J$3:$J334,1)),"")</f>
        <v/>
      </c>
      <c r="AC334" s="10" t="str">
        <f>IF(AND(Z334&lt;&gt;""),Z334/INDEX($J$3:$J334,MATCH(MAX($J$3:$J334)+1,$J$3:$J334,1)),"")</f>
        <v/>
      </c>
      <c r="AG334" s="10" t="str">
        <f>IF(AND(AD334&lt;&gt;""),AD334/INDEX($J$3:$J334,MATCH(MAX($J$3:$J334)+1,$J$3:$J334,1)),"")</f>
        <v/>
      </c>
      <c r="AK334" s="10" t="str">
        <f>IF(AND(AH334&lt;&gt;""),AH334/INDEX($J$3:$J334,MATCH(MAX($J$3:$J334)+1,$J$3:$J334,1)),"")</f>
        <v/>
      </c>
      <c r="AO334" s="10" t="str">
        <f>IF(AND(AL334&lt;&gt;""),AL334/INDEX($J$3:$J334,MATCH(MAX($J$3:$J334)+1,$J$3:$J334,1)),"")</f>
        <v/>
      </c>
      <c r="AS334" s="10" t="str">
        <f t="shared" si="875"/>
        <v/>
      </c>
      <c r="AW334" s="10" t="str">
        <f>IF(AND(AT334&lt;&gt;""),AT334/INDEX($J$3:$J334,MATCH(MAX($J$3:$J334)+1,$J$3:$J334,1)),"")</f>
        <v/>
      </c>
      <c r="AX334" s="12" t="str">
        <f t="shared" si="859"/>
        <v/>
      </c>
      <c r="BA334" s="90" t="str">
        <f t="shared" si="862"/>
        <v/>
      </c>
      <c r="BE334" s="10" t="str">
        <f>IF(AND(BB334&lt;&gt;""),BB334/INDEX($J$3:$J334,MATCH(MAX($J$3:$J334)+1,$J$3:$J334,1)),"")</f>
        <v/>
      </c>
      <c r="BI334" s="10" t="str">
        <f>IF(AND(BF334&lt;&gt;""),BF334/INDEX($J$3:$J334,MATCH(MAX($J$3:$J334)+1,$J$3:$J334,1)),"")</f>
        <v/>
      </c>
      <c r="BM334" s="10" t="str">
        <f>IF(AND(BJ334&lt;&gt;""),BJ334/INDEX($J$3:$J334,MATCH(MAX($J$3:$J334)+1,$J$3:$J334,1)),"")</f>
        <v/>
      </c>
      <c r="BQ334" s="10" t="str">
        <f>IF(AND(BN334&lt;&gt;""),BN334/INDEX($J$3:$J334,MATCH(MAX($J$3:$J334)+1,$J$3:$J334,1)),"")</f>
        <v/>
      </c>
      <c r="BU334" s="10" t="str">
        <f>IF(AND(BR334&lt;&gt;""),BR334/INDEX($J$3:$J334,MATCH(MAX($J$3:$J334)+1,$J$3:$J334,1)),"")</f>
        <v/>
      </c>
      <c r="BY334" s="10" t="str">
        <f>IF(AND(BV334&lt;&gt;""),BV334/INDEX($J$3:$J334,MATCH(MAX($J$3:$J334)+1,$J$3:$J334,1)),"")</f>
        <v/>
      </c>
      <c r="CC334" s="10" t="str">
        <f>IF(AND(BZ334&lt;&gt;""),BZ334/INDEX($J$3:$J334,MATCH(MAX($J$3:$J334)+1,$J$3:$J334,1)),"")</f>
        <v/>
      </c>
      <c r="CG334" s="10" t="str">
        <f>IF(AND(CD334&lt;&gt;""),CD334/INDEX($J$3:$J334,MATCH(MAX($J$3:$J334)+1,$J$3:$J334,1)),"")</f>
        <v/>
      </c>
      <c r="CK334" s="10" t="str">
        <f>IF(AND(CH334&lt;&gt;""),CH334/INDEX($J$3:$J334,MATCH(MAX($J$3:$J334)+1,$J$3:$J334,1)),"")</f>
        <v/>
      </c>
      <c r="CO334" s="10" t="str">
        <f>IF(AND(CL334&lt;&gt;""),CL334/INDEX($J$3:$J334,MATCH(MAX($J$3:$J334)+1,$J$3:$J334,1)),"")</f>
        <v/>
      </c>
      <c r="CS334" s="10" t="str">
        <f>IF(AND(CP334&lt;&gt;""),CP334/INDEX($J$3:$J334,MATCH(MAX($J$3:$J334)+1,$J$3:$J334,1)),"")</f>
        <v/>
      </c>
    </row>
    <row r="335" spans="1:98">
      <c r="A335" s="4" t="s">
        <v>34</v>
      </c>
      <c r="B335" t="s">
        <v>34</v>
      </c>
      <c r="I335" s="10" t="str">
        <f t="shared" si="876"/>
        <v/>
      </c>
      <c r="Q335" s="10" t="str">
        <f>IF(AND(N335&lt;&gt;""),N335/INDEX($J$3:$J335,MATCH(MAX($J$3:$J335)+1,$J$3:$J335,1)),"")</f>
        <v/>
      </c>
      <c r="U335" s="10" t="str">
        <f t="shared" si="850"/>
        <v/>
      </c>
      <c r="Y335" s="10" t="str">
        <f>IF(AND(V335&lt;&gt;""),V335/INDEX($J$3:$J335,MATCH(MAX($J$3:$J335)+1,$J$3:$J335,1)),"")</f>
        <v/>
      </c>
      <c r="AC335" s="10" t="str">
        <f>IF(AND(Z335&lt;&gt;""),Z335/INDEX($J$3:$J335,MATCH(MAX($J$3:$J335)+1,$J$3:$J335,1)),"")</f>
        <v/>
      </c>
      <c r="AG335" s="10" t="str">
        <f>IF(AND(AD335&lt;&gt;""),AD335/INDEX($J$3:$J335,MATCH(MAX($J$3:$J335)+1,$J$3:$J335,1)),"")</f>
        <v/>
      </c>
      <c r="AK335" s="10" t="str">
        <f>IF(AND(AH335&lt;&gt;""),AH335/INDEX($J$3:$J335,MATCH(MAX($J$3:$J335)+1,$J$3:$J335,1)),"")</f>
        <v/>
      </c>
      <c r="AO335" s="10" t="str">
        <f>IF(AND(AL335&lt;&gt;""),AL335/INDEX($J$3:$J335,MATCH(MAX($J$3:$J335)+1,$J$3:$J335,1)),"")</f>
        <v/>
      </c>
      <c r="AS335" s="10" t="str">
        <f t="shared" si="875"/>
        <v/>
      </c>
      <c r="AW335" s="10" t="str">
        <f>IF(AND(AT335&lt;&gt;""),AT335/INDEX($J$3:$J335,MATCH(MAX($J$3:$J335)+1,$J$3:$J335,1)),"")</f>
        <v/>
      </c>
      <c r="AX335" s="12" t="str">
        <f t="shared" si="859"/>
        <v/>
      </c>
      <c r="BA335" s="90" t="str">
        <f t="shared" si="862"/>
        <v/>
      </c>
      <c r="BE335" s="10" t="str">
        <f>IF(AND(BB335&lt;&gt;""),BB335/INDEX($J$3:$J335,MATCH(MAX($J$3:$J335)+1,$J$3:$J335,1)),"")</f>
        <v/>
      </c>
      <c r="BI335" s="10" t="str">
        <f>IF(AND(BF335&lt;&gt;""),BF335/INDEX($J$3:$J335,MATCH(MAX($J$3:$J335)+1,$J$3:$J335,1)),"")</f>
        <v/>
      </c>
      <c r="BM335" s="10" t="str">
        <f>IF(AND(BJ335&lt;&gt;""),BJ335/INDEX($J$3:$J335,MATCH(MAX($J$3:$J335)+1,$J$3:$J335,1)),"")</f>
        <v/>
      </c>
      <c r="BQ335" s="10" t="str">
        <f>IF(AND(BN335&lt;&gt;""),BN335/INDEX($J$3:$J335,MATCH(MAX($J$3:$J335)+1,$J$3:$J335,1)),"")</f>
        <v/>
      </c>
      <c r="BU335" s="10" t="str">
        <f>IF(AND(BR335&lt;&gt;""),BR335/INDEX($J$3:$J335,MATCH(MAX($J$3:$J335)+1,$J$3:$J335,1)),"")</f>
        <v/>
      </c>
      <c r="BY335" s="10" t="str">
        <f>IF(AND(BV335&lt;&gt;""),BV335/INDEX($J$3:$J335,MATCH(MAX($J$3:$J335)+1,$J$3:$J335,1)),"")</f>
        <v/>
      </c>
      <c r="CC335" s="10" t="str">
        <f>IF(AND(BZ335&lt;&gt;""),BZ335/INDEX($J$3:$J335,MATCH(MAX($J$3:$J335)+1,$J$3:$J335,1)),"")</f>
        <v/>
      </c>
      <c r="CG335" s="10" t="str">
        <f>IF(AND(CD335&lt;&gt;""),CD335/INDEX($J$3:$J335,MATCH(MAX($J$3:$J335)+1,$J$3:$J335,1)),"")</f>
        <v/>
      </c>
      <c r="CK335" s="10" t="str">
        <f>IF(AND(CH335&lt;&gt;""),CH335/INDEX($J$3:$J335,MATCH(MAX($J$3:$J335)+1,$J$3:$J335,1)),"")</f>
        <v/>
      </c>
      <c r="CO335" s="10" t="str">
        <f>IF(AND(CL335&lt;&gt;""),CL335/INDEX($J$3:$J335,MATCH(MAX($J$3:$J335)+1,$J$3:$J335,1)),"")</f>
        <v/>
      </c>
      <c r="CS335" s="10" t="str">
        <f>IF(AND(CP335&lt;&gt;""),CP335/INDEX($J$3:$J335,MATCH(MAX($J$3:$J335)+1,$J$3:$J335,1)),"")</f>
        <v/>
      </c>
    </row>
    <row r="336" spans="1:98">
      <c r="A336" s="4" t="s">
        <v>34</v>
      </c>
      <c r="B336" t="s">
        <v>34</v>
      </c>
      <c r="I336" s="10" t="str">
        <f t="shared" si="876"/>
        <v/>
      </c>
      <c r="Q336" s="10" t="str">
        <f>IF(AND(N336&lt;&gt;""),N336/INDEX($J$3:$J336,MATCH(MAX($J$3:$J336)+1,$J$3:$J336,1)),"")</f>
        <v/>
      </c>
      <c r="U336" s="10" t="str">
        <f t="shared" si="850"/>
        <v/>
      </c>
      <c r="Y336" s="10" t="str">
        <f>IF(AND(V336&lt;&gt;""),V336/INDEX($J$3:$J336,MATCH(MAX($J$3:$J336)+1,$J$3:$J336,1)),"")</f>
        <v/>
      </c>
      <c r="AC336" s="10" t="str">
        <f>IF(AND(Z336&lt;&gt;""),Z336/INDEX($J$3:$J336,MATCH(MAX($J$3:$J336)+1,$J$3:$J336,1)),"")</f>
        <v/>
      </c>
      <c r="AG336" s="10" t="str">
        <f>IF(AND(AD336&lt;&gt;""),AD336/INDEX($J$3:$J336,MATCH(MAX($J$3:$J336)+1,$J$3:$J336,1)),"")</f>
        <v/>
      </c>
      <c r="AK336" s="10" t="str">
        <f>IF(AND(AH336&lt;&gt;""),AH336/INDEX($J$3:$J336,MATCH(MAX($J$3:$J336)+1,$J$3:$J336,1)),"")</f>
        <v/>
      </c>
      <c r="AO336" s="10" t="str">
        <f>IF(AND(AL336&lt;&gt;""),AL336/INDEX($J$3:$J336,MATCH(MAX($J$3:$J336)+1,$J$3:$J336,1)),"")</f>
        <v/>
      </c>
      <c r="AS336" s="10" t="str">
        <f t="shared" si="875"/>
        <v/>
      </c>
      <c r="AW336" s="10" t="str">
        <f>IF(AND(AT336&lt;&gt;""),AT336/INDEX($J$3:$J336,MATCH(MAX($J$3:$J336)+1,$J$3:$J336,1)),"")</f>
        <v/>
      </c>
      <c r="AX336" s="12" t="str">
        <f t="shared" si="859"/>
        <v/>
      </c>
      <c r="BA336" s="90" t="str">
        <f t="shared" si="862"/>
        <v/>
      </c>
      <c r="BE336" s="10" t="str">
        <f>IF(AND(BB336&lt;&gt;""),BB336/INDEX($J$3:$J336,MATCH(MAX($J$3:$J336)+1,$J$3:$J336,1)),"")</f>
        <v/>
      </c>
      <c r="BI336" s="10" t="str">
        <f>IF(AND(BF336&lt;&gt;""),BF336/INDEX($J$3:$J336,MATCH(MAX($J$3:$J336)+1,$J$3:$J336,1)),"")</f>
        <v/>
      </c>
      <c r="BM336" s="10" t="str">
        <f>IF(AND(BJ336&lt;&gt;""),BJ336/INDEX($J$3:$J336,MATCH(MAX($J$3:$J336)+1,$J$3:$J336,1)),"")</f>
        <v/>
      </c>
      <c r="BQ336" s="10" t="str">
        <f>IF(AND(BN336&lt;&gt;""),BN336/INDEX($J$3:$J336,MATCH(MAX($J$3:$J336)+1,$J$3:$J336,1)),"")</f>
        <v/>
      </c>
      <c r="BU336" s="10" t="str">
        <f>IF(AND(BR336&lt;&gt;""),BR336/INDEX($J$3:$J336,MATCH(MAX($J$3:$J336)+1,$J$3:$J336,1)),"")</f>
        <v/>
      </c>
      <c r="BY336" s="10" t="str">
        <f>IF(AND(BV336&lt;&gt;""),BV336/INDEX($J$3:$J336,MATCH(MAX($J$3:$J336)+1,$J$3:$J336,1)),"")</f>
        <v/>
      </c>
      <c r="CC336" s="10" t="str">
        <f>IF(AND(BZ336&lt;&gt;""),BZ336/INDEX($J$3:$J336,MATCH(MAX($J$3:$J336)+1,$J$3:$J336,1)),"")</f>
        <v/>
      </c>
      <c r="CG336" s="10" t="str">
        <f>IF(AND(CD336&lt;&gt;""),CD336/INDEX($J$3:$J336,MATCH(MAX($J$3:$J336)+1,$J$3:$J336,1)),"")</f>
        <v/>
      </c>
      <c r="CK336" s="10" t="str">
        <f>IF(AND(CH336&lt;&gt;""),CH336/INDEX($J$3:$J336,MATCH(MAX($J$3:$J336)+1,$J$3:$J336,1)),"")</f>
        <v/>
      </c>
      <c r="CO336" s="10" t="str">
        <f>IF(AND(CL336&lt;&gt;""),CL336/INDEX($J$3:$J336,MATCH(MAX($J$3:$J336)+1,$J$3:$J336,1)),"")</f>
        <v/>
      </c>
      <c r="CS336" s="10" t="str">
        <f>IF(AND(CP336&lt;&gt;""),CP336/INDEX($J$3:$J336,MATCH(MAX($J$3:$J336)+1,$J$3:$J336,1)),"")</f>
        <v/>
      </c>
    </row>
    <row r="337" spans="1:97">
      <c r="A337" s="4" t="s">
        <v>34</v>
      </c>
      <c r="B337" t="s">
        <v>34</v>
      </c>
      <c r="I337" s="10" t="str">
        <f t="shared" si="876"/>
        <v/>
      </c>
      <c r="Q337" s="10" t="str">
        <f>IF(AND(N337&lt;&gt;""),N337/INDEX($J$3:$J337,MATCH(MAX($J$3:$J337)+1,$J$3:$J337,1)),"")</f>
        <v/>
      </c>
      <c r="U337" s="10" t="str">
        <f t="shared" si="850"/>
        <v/>
      </c>
      <c r="Y337" s="10" t="str">
        <f>IF(AND(V337&lt;&gt;""),V337/INDEX($J$3:$J337,MATCH(MAX($J$3:$J337)+1,$J$3:$J337,1)),"")</f>
        <v/>
      </c>
      <c r="AC337" s="10" t="str">
        <f>IF(AND(Z337&lt;&gt;""),Z337/INDEX($J$3:$J337,MATCH(MAX($J$3:$J337)+1,$J$3:$J337,1)),"")</f>
        <v/>
      </c>
      <c r="AG337" s="10" t="str">
        <f>IF(AND(AD337&lt;&gt;""),AD337/INDEX($J$3:$J337,MATCH(MAX($J$3:$J337)+1,$J$3:$J337,1)),"")</f>
        <v/>
      </c>
      <c r="AK337" s="10" t="str">
        <f>IF(AND(AH337&lt;&gt;""),AH337/INDEX($J$3:$J337,MATCH(MAX($J$3:$J337)+1,$J$3:$J337,1)),"")</f>
        <v/>
      </c>
      <c r="AO337" s="10" t="str">
        <f>IF(AND(AL337&lt;&gt;""),AL337/INDEX($J$3:$J337,MATCH(MAX($J$3:$J337)+1,$J$3:$J337,1)),"")</f>
        <v/>
      </c>
      <c r="AS337" s="10" t="str">
        <f t="shared" si="875"/>
        <v/>
      </c>
      <c r="AW337" s="10" t="str">
        <f>IF(AND(AT337&lt;&gt;""),AT337/INDEX($J$3:$J337,MATCH(MAX($J$3:$J337)+1,$J$3:$J337,1)),"")</f>
        <v/>
      </c>
      <c r="AX337" s="12" t="str">
        <f t="shared" si="859"/>
        <v/>
      </c>
      <c r="BA337" s="90" t="str">
        <f t="shared" si="862"/>
        <v/>
      </c>
      <c r="BE337" s="10" t="str">
        <f>IF(AND(BB337&lt;&gt;""),BB337/INDEX($J$3:$J337,MATCH(MAX($J$3:$J337)+1,$J$3:$J337,1)),"")</f>
        <v/>
      </c>
      <c r="BI337" s="10" t="str">
        <f>IF(AND(BF337&lt;&gt;""),BF337/INDEX($J$3:$J337,MATCH(MAX($J$3:$J337)+1,$J$3:$J337,1)),"")</f>
        <v/>
      </c>
      <c r="BM337" s="10" t="str">
        <f>IF(AND(BJ337&lt;&gt;""),BJ337/INDEX($J$3:$J337,MATCH(MAX($J$3:$J337)+1,$J$3:$J337,1)),"")</f>
        <v/>
      </c>
      <c r="BQ337" s="10" t="str">
        <f>IF(AND(BN337&lt;&gt;""),BN337/INDEX($J$3:$J337,MATCH(MAX($J$3:$J337)+1,$J$3:$J337,1)),"")</f>
        <v/>
      </c>
      <c r="BU337" s="10" t="str">
        <f>IF(AND(BR337&lt;&gt;""),BR337/INDEX($J$3:$J337,MATCH(MAX($J$3:$J337)+1,$J$3:$J337,1)),"")</f>
        <v/>
      </c>
      <c r="BY337" s="10" t="str">
        <f>IF(AND(BV337&lt;&gt;""),BV337/INDEX($J$3:$J337,MATCH(MAX($J$3:$J337)+1,$J$3:$J337,1)),"")</f>
        <v/>
      </c>
      <c r="CC337" s="10" t="str">
        <f>IF(AND(BZ337&lt;&gt;""),BZ337/INDEX($J$3:$J337,MATCH(MAX($J$3:$J337)+1,$J$3:$J337,1)),"")</f>
        <v/>
      </c>
      <c r="CG337" s="10" t="str">
        <f>IF(AND(CD337&lt;&gt;""),CD337/INDEX($J$3:$J337,MATCH(MAX($J$3:$J337)+1,$J$3:$J337,1)),"")</f>
        <v/>
      </c>
      <c r="CK337" s="10" t="str">
        <f>IF(AND(CH337&lt;&gt;""),CH337/INDEX($J$3:$J337,MATCH(MAX($J$3:$J337)+1,$J$3:$J337,1)),"")</f>
        <v/>
      </c>
      <c r="CO337" s="10" t="str">
        <f>IF(AND(CL337&lt;&gt;""),CL337/INDEX($J$3:$J337,MATCH(MAX($J$3:$J337)+1,$J$3:$J337,1)),"")</f>
        <v/>
      </c>
      <c r="CS337" s="10" t="str">
        <f>IF(AND(CP337&lt;&gt;""),CP337/INDEX($J$3:$J337,MATCH(MAX($J$3:$J337)+1,$J$3:$J337,1)),"")</f>
        <v/>
      </c>
    </row>
    <row r="338" spans="1:97">
      <c r="A338" s="4" t="s">
        <v>34</v>
      </c>
      <c r="B338" t="s">
        <v>34</v>
      </c>
      <c r="I338" s="10" t="str">
        <f t="shared" si="876"/>
        <v/>
      </c>
      <c r="Q338" s="10" t="str">
        <f>IF(AND(N338&lt;&gt;""),N338/INDEX($J$3:$J338,MATCH(MAX($J$3:$J338)+1,$J$3:$J338,1)),"")</f>
        <v/>
      </c>
      <c r="U338" s="10" t="str">
        <f t="shared" si="850"/>
        <v/>
      </c>
      <c r="Y338" s="10" t="str">
        <f>IF(AND(V338&lt;&gt;""),V338/INDEX($J$3:$J338,MATCH(MAX($J$3:$J338)+1,$J$3:$J338,1)),"")</f>
        <v/>
      </c>
      <c r="AC338" s="10" t="str">
        <f>IF(AND(Z338&lt;&gt;""),Z338/INDEX($J$3:$J338,MATCH(MAX($J$3:$J338)+1,$J$3:$J338,1)),"")</f>
        <v/>
      </c>
      <c r="AG338" s="10" t="str">
        <f>IF(AND(AD338&lt;&gt;""),AD338/INDEX($J$3:$J338,MATCH(MAX($J$3:$J338)+1,$J$3:$J338,1)),"")</f>
        <v/>
      </c>
      <c r="AK338" s="10" t="str">
        <f>IF(AND(AH338&lt;&gt;""),AH338/INDEX($J$3:$J338,MATCH(MAX($J$3:$J338)+1,$J$3:$J338,1)),"")</f>
        <v/>
      </c>
      <c r="AO338" s="10" t="str">
        <f>IF(AND(AL338&lt;&gt;""),AL338/INDEX($J$3:$J338,MATCH(MAX($J$3:$J338)+1,$J$3:$J338,1)),"")</f>
        <v/>
      </c>
      <c r="AS338" s="10" t="str">
        <f t="shared" si="875"/>
        <v/>
      </c>
      <c r="AW338" s="10" t="str">
        <f>IF(AND(AT338&lt;&gt;""),AT338/INDEX($J$3:$J338,MATCH(MAX($J$3:$J338)+1,$J$3:$J338,1)),"")</f>
        <v/>
      </c>
      <c r="AX338" s="12" t="str">
        <f t="shared" si="859"/>
        <v/>
      </c>
      <c r="BA338" s="90" t="str">
        <f t="shared" si="862"/>
        <v/>
      </c>
      <c r="BE338" s="10" t="str">
        <f>IF(AND(BB338&lt;&gt;""),BB338/INDEX($J$3:$J338,MATCH(MAX($J$3:$J338)+1,$J$3:$J338,1)),"")</f>
        <v/>
      </c>
      <c r="BI338" s="10" t="str">
        <f>IF(AND(BF338&lt;&gt;""),BF338/INDEX($J$3:$J338,MATCH(MAX($J$3:$J338)+1,$J$3:$J338,1)),"")</f>
        <v/>
      </c>
      <c r="BM338" s="10" t="str">
        <f>IF(AND(BJ338&lt;&gt;""),BJ338/INDEX($J$3:$J338,MATCH(MAX($J$3:$J338)+1,$J$3:$J338,1)),"")</f>
        <v/>
      </c>
      <c r="BQ338" s="10" t="str">
        <f>IF(AND(BN338&lt;&gt;""),BN338/INDEX($J$3:$J338,MATCH(MAX($J$3:$J338)+1,$J$3:$J338,1)),"")</f>
        <v/>
      </c>
      <c r="BU338" s="10" t="str">
        <f>IF(AND(BR338&lt;&gt;""),BR338/INDEX($J$3:$J338,MATCH(MAX($J$3:$J338)+1,$J$3:$J338,1)),"")</f>
        <v/>
      </c>
      <c r="BY338" s="10" t="str">
        <f>IF(AND(BV338&lt;&gt;""),BV338/INDEX($J$3:$J338,MATCH(MAX($J$3:$J338)+1,$J$3:$J338,1)),"")</f>
        <v/>
      </c>
      <c r="CC338" s="10" t="str">
        <f>IF(AND(BZ338&lt;&gt;""),BZ338/INDEX($J$3:$J338,MATCH(MAX($J$3:$J338)+1,$J$3:$J338,1)),"")</f>
        <v/>
      </c>
      <c r="CG338" s="10" t="str">
        <f>IF(AND(CD338&lt;&gt;""),CD338/INDEX($J$3:$J338,MATCH(MAX($J$3:$J338)+1,$J$3:$J338,1)),"")</f>
        <v/>
      </c>
      <c r="CK338" s="10" t="str">
        <f>IF(AND(CH338&lt;&gt;""),CH338/INDEX($J$3:$J338,MATCH(MAX($J$3:$J338)+1,$J$3:$J338,1)),"")</f>
        <v/>
      </c>
      <c r="CO338" s="10" t="str">
        <f>IF(AND(CL338&lt;&gt;""),CL338/INDEX($J$3:$J338,MATCH(MAX($J$3:$J338)+1,$J$3:$J338,1)),"")</f>
        <v/>
      </c>
      <c r="CS338" s="10" t="str">
        <f>IF(AND(CP338&lt;&gt;""),CP338/INDEX($J$3:$J338,MATCH(MAX($J$3:$J338)+1,$J$3:$J338,1)),"")</f>
        <v/>
      </c>
    </row>
    <row r="339" spans="1:97">
      <c r="A339" s="4" t="s">
        <v>34</v>
      </c>
      <c r="B339" t="s">
        <v>34</v>
      </c>
      <c r="I339" s="10" t="str">
        <f t="shared" si="876"/>
        <v/>
      </c>
      <c r="Q339" s="10" t="str">
        <f>IF(AND(N339&lt;&gt;""),N339/INDEX($J$3:$J339,MATCH(MAX($J$3:$J339)+1,$J$3:$J339,1)),"")</f>
        <v/>
      </c>
      <c r="U339" s="10" t="str">
        <f t="shared" si="850"/>
        <v/>
      </c>
      <c r="Y339" s="10" t="str">
        <f>IF(AND(V339&lt;&gt;""),V339/INDEX($J$3:$J339,MATCH(MAX($J$3:$J339)+1,$J$3:$J339,1)),"")</f>
        <v/>
      </c>
      <c r="AC339" s="10" t="str">
        <f>IF(AND(Z339&lt;&gt;""),Z339/INDEX($J$3:$J339,MATCH(MAX($J$3:$J339)+1,$J$3:$J339,1)),"")</f>
        <v/>
      </c>
      <c r="AG339" s="10" t="str">
        <f>IF(AND(AD339&lt;&gt;""),AD339/INDEX($J$3:$J339,MATCH(MAX($J$3:$J339)+1,$J$3:$J339,1)),"")</f>
        <v/>
      </c>
      <c r="AK339" s="10" t="str">
        <f>IF(AND(AH339&lt;&gt;""),AH339/INDEX($J$3:$J339,MATCH(MAX($J$3:$J339)+1,$J$3:$J339,1)),"")</f>
        <v/>
      </c>
      <c r="AO339" s="10" t="str">
        <f>IF(AND(AL339&lt;&gt;""),AL339/INDEX($J$3:$J339,MATCH(MAX($J$3:$J339)+1,$J$3:$J339,1)),"")</f>
        <v/>
      </c>
      <c r="AS339" s="10" t="str">
        <f t="shared" si="875"/>
        <v/>
      </c>
      <c r="AW339" s="10" t="str">
        <f>IF(AND(AT339&lt;&gt;""),AT339/INDEX($J$3:$J339,MATCH(MAX($J$3:$J339)+1,$J$3:$J339,1)),"")</f>
        <v/>
      </c>
      <c r="AX339" s="12" t="str">
        <f t="shared" si="859"/>
        <v/>
      </c>
      <c r="BA339" s="90" t="str">
        <f t="shared" si="862"/>
        <v/>
      </c>
      <c r="BE339" s="10" t="str">
        <f>IF(AND(BB339&lt;&gt;""),BB339/INDEX($J$3:$J339,MATCH(MAX($J$3:$J339)+1,$J$3:$J339,1)),"")</f>
        <v/>
      </c>
      <c r="BI339" s="10" t="str">
        <f>IF(AND(BF339&lt;&gt;""),BF339/INDEX($J$3:$J339,MATCH(MAX($J$3:$J339)+1,$J$3:$J339,1)),"")</f>
        <v/>
      </c>
      <c r="BM339" s="10" t="str">
        <f>IF(AND(BJ339&lt;&gt;""),BJ339/INDEX($J$3:$J339,MATCH(MAX($J$3:$J339)+1,$J$3:$J339,1)),"")</f>
        <v/>
      </c>
      <c r="BQ339" s="10" t="str">
        <f>IF(AND(BN339&lt;&gt;""),BN339/INDEX($J$3:$J339,MATCH(MAX($J$3:$J339)+1,$J$3:$J339,1)),"")</f>
        <v/>
      </c>
      <c r="BU339" s="10" t="str">
        <f>IF(AND(BR339&lt;&gt;""),BR339/INDEX($J$3:$J339,MATCH(MAX($J$3:$J339)+1,$J$3:$J339,1)),"")</f>
        <v/>
      </c>
      <c r="BY339" s="10" t="str">
        <f>IF(AND(BV339&lt;&gt;""),BV339/INDEX($J$3:$J339,MATCH(MAX($J$3:$J339)+1,$J$3:$J339,1)),"")</f>
        <v/>
      </c>
      <c r="CC339" s="10" t="str">
        <f>IF(AND(BZ339&lt;&gt;""),BZ339/INDEX($J$3:$J339,MATCH(MAX($J$3:$J339)+1,$J$3:$J339,1)),"")</f>
        <v/>
      </c>
      <c r="CG339" s="10" t="str">
        <f>IF(AND(CD339&lt;&gt;""),CD339/INDEX($J$3:$J339,MATCH(MAX($J$3:$J339)+1,$J$3:$J339,1)),"")</f>
        <v/>
      </c>
      <c r="CK339" s="10" t="str">
        <f>IF(AND(CH339&lt;&gt;""),CH339/INDEX($J$3:$J339,MATCH(MAX($J$3:$J339)+1,$J$3:$J339,1)),"")</f>
        <v/>
      </c>
      <c r="CO339" s="10" t="str">
        <f>IF(AND(CL339&lt;&gt;""),CL339/INDEX($J$3:$J339,MATCH(MAX($J$3:$J339)+1,$J$3:$J339,1)),"")</f>
        <v/>
      </c>
      <c r="CS339" s="10" t="str">
        <f>IF(AND(CP339&lt;&gt;""),CP339/INDEX($J$3:$J339,MATCH(MAX($J$3:$J339)+1,$J$3:$J339,1)),"")</f>
        <v/>
      </c>
    </row>
    <row r="340" spans="1:97">
      <c r="A340" s="4" t="s">
        <v>34</v>
      </c>
      <c r="B340" t="s">
        <v>34</v>
      </c>
      <c r="I340" s="10" t="str">
        <f t="shared" si="876"/>
        <v/>
      </c>
      <c r="Q340" s="10" t="str">
        <f>IF(AND(N340&lt;&gt;""),N340/INDEX($J$3:$J340,MATCH(MAX($J$3:$J340)+1,$J$3:$J340,1)),"")</f>
        <v/>
      </c>
      <c r="U340" s="10" t="str">
        <f t="shared" si="850"/>
        <v/>
      </c>
      <c r="Y340" s="10" t="str">
        <f>IF(AND(V340&lt;&gt;""),V340/INDEX($J$3:$J340,MATCH(MAX($J$3:$J340)+1,$J$3:$J340,1)),"")</f>
        <v/>
      </c>
      <c r="AC340" s="10" t="str">
        <f>IF(AND(Z340&lt;&gt;""),Z340/INDEX($J$3:$J340,MATCH(MAX($J$3:$J340)+1,$J$3:$J340,1)),"")</f>
        <v/>
      </c>
      <c r="AG340" s="10" t="str">
        <f>IF(AND(AD340&lt;&gt;""),AD340/INDEX($J$3:$J340,MATCH(MAX($J$3:$J340)+1,$J$3:$J340,1)),"")</f>
        <v/>
      </c>
      <c r="AK340" s="10" t="str">
        <f>IF(AND(AH340&lt;&gt;""),AH340/INDEX($J$3:$J340,MATCH(MAX($J$3:$J340)+1,$J$3:$J340,1)),"")</f>
        <v/>
      </c>
      <c r="AO340" s="10" t="str">
        <f>IF(AND(AL340&lt;&gt;""),AL340/INDEX($J$3:$J340,MATCH(MAX($J$3:$J340)+1,$J$3:$J340,1)),"")</f>
        <v/>
      </c>
      <c r="AS340" s="10" t="str">
        <f t="shared" si="875"/>
        <v/>
      </c>
      <c r="AW340" s="10" t="str">
        <f>IF(AND(AT340&lt;&gt;""),AT340/INDEX($J$3:$J340,MATCH(MAX($J$3:$J340)+1,$J$3:$J340,1)),"")</f>
        <v/>
      </c>
      <c r="AX340" s="12" t="str">
        <f t="shared" si="859"/>
        <v/>
      </c>
      <c r="BA340" s="90" t="str">
        <f t="shared" si="862"/>
        <v/>
      </c>
      <c r="BE340" s="10" t="str">
        <f>IF(AND(BB340&lt;&gt;""),BB340/INDEX($J$3:$J340,MATCH(MAX($J$3:$J340)+1,$J$3:$J340,1)),"")</f>
        <v/>
      </c>
      <c r="BI340" s="10" t="str">
        <f>IF(AND(BF340&lt;&gt;""),BF340/INDEX($J$3:$J340,MATCH(MAX($J$3:$J340)+1,$J$3:$J340,1)),"")</f>
        <v/>
      </c>
      <c r="BM340" s="10" t="str">
        <f>IF(AND(BJ340&lt;&gt;""),BJ340/INDEX($J$3:$J340,MATCH(MAX($J$3:$J340)+1,$J$3:$J340,1)),"")</f>
        <v/>
      </c>
      <c r="BQ340" s="10" t="str">
        <f>IF(AND(BN340&lt;&gt;""),BN340/INDEX($J$3:$J340,MATCH(MAX($J$3:$J340)+1,$J$3:$J340,1)),"")</f>
        <v/>
      </c>
      <c r="BU340" s="10" t="str">
        <f>IF(AND(BR340&lt;&gt;""),BR340/INDEX($J$3:$J340,MATCH(MAX($J$3:$J340)+1,$J$3:$J340,1)),"")</f>
        <v/>
      </c>
      <c r="BY340" s="10" t="str">
        <f>IF(AND(BV340&lt;&gt;""),BV340/INDEX($J$3:$J340,MATCH(MAX($J$3:$J340)+1,$J$3:$J340,1)),"")</f>
        <v/>
      </c>
      <c r="CC340" s="10" t="str">
        <f>IF(AND(BZ340&lt;&gt;""),BZ340/INDEX($J$3:$J340,MATCH(MAX($J$3:$J340)+1,$J$3:$J340,1)),"")</f>
        <v/>
      </c>
      <c r="CG340" s="10" t="str">
        <f>IF(AND(CD340&lt;&gt;""),CD340/INDEX($J$3:$J340,MATCH(MAX($J$3:$J340)+1,$J$3:$J340,1)),"")</f>
        <v/>
      </c>
      <c r="CK340" s="10" t="str">
        <f>IF(AND(CH340&lt;&gt;""),CH340/INDEX($J$3:$J340,MATCH(MAX($J$3:$J340)+1,$J$3:$J340,1)),"")</f>
        <v/>
      </c>
      <c r="CO340" s="10" t="str">
        <f>IF(AND(CL340&lt;&gt;""),CL340/INDEX($J$3:$J340,MATCH(MAX($J$3:$J340)+1,$J$3:$J340,1)),"")</f>
        <v/>
      </c>
      <c r="CS340" s="10" t="str">
        <f>IF(AND(CP340&lt;&gt;""),CP340/INDEX($J$3:$J340,MATCH(MAX($J$3:$J340)+1,$J$3:$J340,1)),"")</f>
        <v/>
      </c>
    </row>
    <row r="341" spans="1:97">
      <c r="A341" s="4" t="s">
        <v>34</v>
      </c>
      <c r="B341" t="s">
        <v>34</v>
      </c>
      <c r="I341" s="10" t="str">
        <f t="shared" si="876"/>
        <v/>
      </c>
      <c r="Q341" s="10" t="str">
        <f>IF(AND(N341&lt;&gt;""),N341/INDEX($J$3:$J341,MATCH(MAX($J$3:$J341)+1,$J$3:$J341,1)),"")</f>
        <v/>
      </c>
      <c r="U341" s="10" t="str">
        <f t="shared" si="850"/>
        <v/>
      </c>
      <c r="Y341" s="10" t="str">
        <f>IF(AND(V341&lt;&gt;""),V341/INDEX($J$3:$J341,MATCH(MAX($J$3:$J341)+1,$J$3:$J341,1)),"")</f>
        <v/>
      </c>
      <c r="AC341" s="10" t="str">
        <f>IF(AND(Z341&lt;&gt;""),Z341/INDEX($J$3:$J341,MATCH(MAX($J$3:$J341)+1,$J$3:$J341,1)),"")</f>
        <v/>
      </c>
      <c r="AG341" s="10" t="str">
        <f>IF(AND(AD341&lt;&gt;""),AD341/INDEX($J$3:$J341,MATCH(MAX($J$3:$J341)+1,$J$3:$J341,1)),"")</f>
        <v/>
      </c>
      <c r="AK341" s="10" t="str">
        <f>IF(AND(AH341&lt;&gt;""),AH341/INDEX($J$3:$J341,MATCH(MAX($J$3:$J341)+1,$J$3:$J341,1)),"")</f>
        <v/>
      </c>
      <c r="AO341" s="10" t="str">
        <f>IF(AND(AL341&lt;&gt;""),AL341/INDEX($J$3:$J341,MATCH(MAX($J$3:$J341)+1,$J$3:$J341,1)),"")</f>
        <v/>
      </c>
      <c r="AS341" s="10" t="str">
        <f t="shared" si="875"/>
        <v/>
      </c>
      <c r="AW341" s="10" t="str">
        <f>IF(AND(AT341&lt;&gt;""),AT341/INDEX($J$3:$J341,MATCH(MAX($J$3:$J341)+1,$J$3:$J341,1)),"")</f>
        <v/>
      </c>
      <c r="AX341" s="12" t="str">
        <f t="shared" si="859"/>
        <v/>
      </c>
      <c r="BA341" s="90" t="str">
        <f t="shared" si="862"/>
        <v/>
      </c>
      <c r="BE341" s="10" t="str">
        <f>IF(AND(BB341&lt;&gt;""),BB341/INDEX($J$3:$J341,MATCH(MAX($J$3:$J341)+1,$J$3:$J341,1)),"")</f>
        <v/>
      </c>
      <c r="BI341" s="10" t="str">
        <f>IF(AND(BF341&lt;&gt;""),BF341/INDEX($J$3:$J341,MATCH(MAX($J$3:$J341)+1,$J$3:$J341,1)),"")</f>
        <v/>
      </c>
      <c r="BM341" s="10" t="str">
        <f>IF(AND(BJ341&lt;&gt;""),BJ341/INDEX($J$3:$J341,MATCH(MAX($J$3:$J341)+1,$J$3:$J341,1)),"")</f>
        <v/>
      </c>
      <c r="BQ341" s="10" t="str">
        <f>IF(AND(BN341&lt;&gt;""),BN341/INDEX($J$3:$J341,MATCH(MAX($J$3:$J341)+1,$J$3:$J341,1)),"")</f>
        <v/>
      </c>
      <c r="BU341" s="10" t="str">
        <f>IF(AND(BR341&lt;&gt;""),BR341/INDEX($J$3:$J341,MATCH(MAX($J$3:$J341)+1,$J$3:$J341,1)),"")</f>
        <v/>
      </c>
      <c r="BY341" s="10" t="str">
        <f>IF(AND(BV341&lt;&gt;""),BV341/INDEX($J$3:$J341,MATCH(MAX($J$3:$J341)+1,$J$3:$J341,1)),"")</f>
        <v/>
      </c>
      <c r="CC341" s="10" t="str">
        <f>IF(AND(BZ341&lt;&gt;""),BZ341/INDEX($J$3:$J341,MATCH(MAX($J$3:$J341)+1,$J$3:$J341,1)),"")</f>
        <v/>
      </c>
      <c r="CG341" s="10" t="str">
        <f>IF(AND(CD341&lt;&gt;""),CD341/INDEX($J$3:$J341,MATCH(MAX($J$3:$J341)+1,$J$3:$J341,1)),"")</f>
        <v/>
      </c>
      <c r="CK341" s="10" t="str">
        <f>IF(AND(CH341&lt;&gt;""),CH341/INDEX($J$3:$J341,MATCH(MAX($J$3:$J341)+1,$J$3:$J341,1)),"")</f>
        <v/>
      </c>
      <c r="CO341" s="10" t="str">
        <f>IF(AND(CL341&lt;&gt;""),CL341/INDEX($J$3:$J341,MATCH(MAX($J$3:$J341)+1,$J$3:$J341,1)),"")</f>
        <v/>
      </c>
      <c r="CS341" s="10" t="str">
        <f>IF(AND(CP341&lt;&gt;""),CP341/INDEX($J$3:$J341,MATCH(MAX($J$3:$J341)+1,$J$3:$J341,1)),"")</f>
        <v/>
      </c>
    </row>
    <row r="342" spans="1:97">
      <c r="A342" s="4" t="s">
        <v>34</v>
      </c>
      <c r="B342" t="s">
        <v>34</v>
      </c>
      <c r="I342" s="10" t="str">
        <f t="shared" si="876"/>
        <v/>
      </c>
      <c r="Q342" s="10" t="str">
        <f>IF(AND(N342&lt;&gt;""),N342/INDEX($J$3:$J342,MATCH(MAX($J$3:$J342)+1,$J$3:$J342,1)),"")</f>
        <v/>
      </c>
      <c r="U342" s="10" t="str">
        <f t="shared" si="850"/>
        <v/>
      </c>
      <c r="Y342" s="10" t="str">
        <f>IF(AND(V342&lt;&gt;""),V342/INDEX($J$3:$J342,MATCH(MAX($J$3:$J342)+1,$J$3:$J342,1)),"")</f>
        <v/>
      </c>
      <c r="AC342" s="10" t="str">
        <f>IF(AND(Z342&lt;&gt;""),Z342/INDEX($J$3:$J342,MATCH(MAX($J$3:$J342)+1,$J$3:$J342,1)),"")</f>
        <v/>
      </c>
      <c r="AG342" s="10" t="str">
        <f>IF(AND(AD342&lt;&gt;""),AD342/INDEX($J$3:$J342,MATCH(MAX($J$3:$J342)+1,$J$3:$J342,1)),"")</f>
        <v/>
      </c>
      <c r="AK342" s="10" t="str">
        <f>IF(AND(AH342&lt;&gt;""),AH342/INDEX($J$3:$J342,MATCH(MAX($J$3:$J342)+1,$J$3:$J342,1)),"")</f>
        <v/>
      </c>
      <c r="AO342" s="10" t="str">
        <f>IF(AND(AL342&lt;&gt;""),AL342/INDEX($J$3:$J342,MATCH(MAX($J$3:$J342)+1,$J$3:$J342,1)),"")</f>
        <v/>
      </c>
      <c r="AS342" s="10" t="str">
        <f t="shared" si="875"/>
        <v/>
      </c>
      <c r="AW342" s="10" t="str">
        <f>IF(AND(AT342&lt;&gt;""),AT342/INDEX($J$3:$J342,MATCH(MAX($J$3:$J342)+1,$J$3:$J342,1)),"")</f>
        <v/>
      </c>
      <c r="AX342" s="12" t="str">
        <f t="shared" si="859"/>
        <v/>
      </c>
      <c r="BA342" s="90" t="str">
        <f t="shared" si="862"/>
        <v/>
      </c>
      <c r="BE342" s="10" t="str">
        <f>IF(AND(BB342&lt;&gt;""),BB342/INDEX($J$3:$J342,MATCH(MAX($J$3:$J342)+1,$J$3:$J342,1)),"")</f>
        <v/>
      </c>
      <c r="BI342" s="10" t="str">
        <f>IF(AND(BF342&lt;&gt;""),BF342/INDEX($J$3:$J342,MATCH(MAX($J$3:$J342)+1,$J$3:$J342,1)),"")</f>
        <v/>
      </c>
      <c r="BM342" s="10" t="str">
        <f>IF(AND(BJ342&lt;&gt;""),BJ342/INDEX($J$3:$J342,MATCH(MAX($J$3:$J342)+1,$J$3:$J342,1)),"")</f>
        <v/>
      </c>
      <c r="BQ342" s="10" t="str">
        <f>IF(AND(BN342&lt;&gt;""),BN342/INDEX($J$3:$J342,MATCH(MAX($J$3:$J342)+1,$J$3:$J342,1)),"")</f>
        <v/>
      </c>
      <c r="BU342" s="10" t="str">
        <f>IF(AND(BR342&lt;&gt;""),BR342/INDEX($J$3:$J342,MATCH(MAX($J$3:$J342)+1,$J$3:$J342,1)),"")</f>
        <v/>
      </c>
      <c r="BY342" s="10" t="str">
        <f>IF(AND(BV342&lt;&gt;""),BV342/INDEX($J$3:$J342,MATCH(MAX($J$3:$J342)+1,$J$3:$J342,1)),"")</f>
        <v/>
      </c>
      <c r="CC342" s="10" t="str">
        <f>IF(AND(BZ342&lt;&gt;""),BZ342/INDEX($J$3:$J342,MATCH(MAX($J$3:$J342)+1,$J$3:$J342,1)),"")</f>
        <v/>
      </c>
      <c r="CG342" s="10" t="str">
        <f>IF(AND(CD342&lt;&gt;""),CD342/INDEX($J$3:$J342,MATCH(MAX($J$3:$J342)+1,$J$3:$J342,1)),"")</f>
        <v/>
      </c>
      <c r="CK342" s="10" t="str">
        <f>IF(AND(CH342&lt;&gt;""),CH342/INDEX($J$3:$J342,MATCH(MAX($J$3:$J342)+1,$J$3:$J342,1)),"")</f>
        <v/>
      </c>
      <c r="CO342" s="10" t="str">
        <f>IF(AND(CL342&lt;&gt;""),CL342/INDEX($J$3:$J342,MATCH(MAX($J$3:$J342)+1,$J$3:$J342,1)),"")</f>
        <v/>
      </c>
      <c r="CS342" s="10" t="str">
        <f>IF(AND(CP342&lt;&gt;""),CP342/INDEX($J$3:$J342,MATCH(MAX($J$3:$J342)+1,$J$3:$J342,1)),"")</f>
        <v/>
      </c>
    </row>
    <row r="343" spans="1:97">
      <c r="A343" s="4" t="s">
        <v>34</v>
      </c>
      <c r="B343" t="s">
        <v>34</v>
      </c>
      <c r="I343" s="10" t="str">
        <f t="shared" si="876"/>
        <v/>
      </c>
      <c r="Q343" s="10" t="str">
        <f>IF(AND(N343&lt;&gt;""),N343/INDEX($J$3:$J343,MATCH(MAX($J$3:$J343)+1,$J$3:$J343,1)),"")</f>
        <v/>
      </c>
      <c r="U343" s="10" t="str">
        <f t="shared" si="850"/>
        <v/>
      </c>
      <c r="Y343" s="10" t="str">
        <f>IF(AND(V343&lt;&gt;""),V343/INDEX($J$3:$J343,MATCH(MAX($J$3:$J343)+1,$J$3:$J343,1)),"")</f>
        <v/>
      </c>
      <c r="AC343" s="10" t="str">
        <f>IF(AND(Z343&lt;&gt;""),Z343/INDEX($J$3:$J343,MATCH(MAX($J$3:$J343)+1,$J$3:$J343,1)),"")</f>
        <v/>
      </c>
      <c r="AG343" s="10" t="str">
        <f>IF(AND(AD343&lt;&gt;""),AD343/INDEX($J$3:$J343,MATCH(MAX($J$3:$J343)+1,$J$3:$J343,1)),"")</f>
        <v/>
      </c>
      <c r="AK343" s="10" t="str">
        <f>IF(AND(AH343&lt;&gt;""),AH343/INDEX($J$3:$J343,MATCH(MAX($J$3:$J343)+1,$J$3:$J343,1)),"")</f>
        <v/>
      </c>
      <c r="AO343" s="10" t="str">
        <f>IF(AND(AL343&lt;&gt;""),AL343/INDEX($J$3:$J343,MATCH(MAX($J$3:$J343)+1,$J$3:$J343,1)),"")</f>
        <v/>
      </c>
      <c r="AS343" s="10" t="str">
        <f t="shared" si="875"/>
        <v/>
      </c>
      <c r="AW343" s="10" t="str">
        <f>IF(AND(AT343&lt;&gt;""),AT343/INDEX($J$3:$J343,MATCH(MAX($J$3:$J343)+1,$J$3:$J343,1)),"")</f>
        <v/>
      </c>
      <c r="AX343" s="12" t="str">
        <f t="shared" si="859"/>
        <v/>
      </c>
      <c r="BA343" s="90" t="str">
        <f t="shared" si="862"/>
        <v/>
      </c>
      <c r="BE343" s="10" t="str">
        <f>IF(AND(BB343&lt;&gt;""),BB343/INDEX($J$3:$J343,MATCH(MAX($J$3:$J343)+1,$J$3:$J343,1)),"")</f>
        <v/>
      </c>
      <c r="BI343" s="10" t="str">
        <f>IF(AND(BF343&lt;&gt;""),BF343/INDEX($J$3:$J343,MATCH(MAX($J$3:$J343)+1,$J$3:$J343,1)),"")</f>
        <v/>
      </c>
      <c r="BM343" s="10" t="str">
        <f>IF(AND(BJ343&lt;&gt;""),BJ343/INDEX($J$3:$J343,MATCH(MAX($J$3:$J343)+1,$J$3:$J343,1)),"")</f>
        <v/>
      </c>
      <c r="BQ343" s="10" t="str">
        <f>IF(AND(BN343&lt;&gt;""),BN343/INDEX($J$3:$J343,MATCH(MAX($J$3:$J343)+1,$J$3:$J343,1)),"")</f>
        <v/>
      </c>
      <c r="BU343" s="10" t="str">
        <f>IF(AND(BR343&lt;&gt;""),BR343/INDEX($J$3:$J343,MATCH(MAX($J$3:$J343)+1,$J$3:$J343,1)),"")</f>
        <v/>
      </c>
      <c r="BY343" s="10" t="str">
        <f>IF(AND(BV343&lt;&gt;""),BV343/INDEX($J$3:$J343,MATCH(MAX($J$3:$J343)+1,$J$3:$J343,1)),"")</f>
        <v/>
      </c>
      <c r="CC343" s="10" t="str">
        <f>IF(AND(BZ343&lt;&gt;""),BZ343/INDEX($J$3:$J343,MATCH(MAX($J$3:$J343)+1,$J$3:$J343,1)),"")</f>
        <v/>
      </c>
      <c r="CG343" s="10" t="str">
        <f>IF(AND(CD343&lt;&gt;""),CD343/INDEX($J$3:$J343,MATCH(MAX($J$3:$J343)+1,$J$3:$J343,1)),"")</f>
        <v/>
      </c>
      <c r="CK343" s="10" t="str">
        <f>IF(AND(CH343&lt;&gt;""),CH343/INDEX($J$3:$J343,MATCH(MAX($J$3:$J343)+1,$J$3:$J343,1)),"")</f>
        <v/>
      </c>
      <c r="CO343" s="10" t="str">
        <f>IF(AND(CL343&lt;&gt;""),CL343/INDEX($J$3:$J343,MATCH(MAX($J$3:$J343)+1,$J$3:$J343,1)),"")</f>
        <v/>
      </c>
      <c r="CS343" s="10" t="str">
        <f>IF(AND(CP343&lt;&gt;""),CP343/INDEX($J$3:$J343,MATCH(MAX($J$3:$J343)+1,$J$3:$J343,1)),"")</f>
        <v/>
      </c>
    </row>
    <row r="344" spans="1:97">
      <c r="A344" s="4" t="s">
        <v>34</v>
      </c>
      <c r="B344" t="s">
        <v>34</v>
      </c>
      <c r="I344" s="10" t="str">
        <f t="shared" si="876"/>
        <v/>
      </c>
      <c r="Q344" s="10" t="str">
        <f>IF(AND(N344&lt;&gt;""),N344/INDEX($J$3:$J344,MATCH(MAX($J$3:$J344)+1,$J$3:$J344,1)),"")</f>
        <v/>
      </c>
      <c r="U344" s="10" t="str">
        <f t="shared" si="850"/>
        <v/>
      </c>
      <c r="Y344" s="10" t="str">
        <f>IF(AND(V344&lt;&gt;""),V344/INDEX($J$3:$J344,MATCH(MAX($J$3:$J344)+1,$J$3:$J344,1)),"")</f>
        <v/>
      </c>
      <c r="AC344" s="10" t="str">
        <f>IF(AND(Z344&lt;&gt;""),Z344/INDEX($J$3:$J344,MATCH(MAX($J$3:$J344)+1,$J$3:$J344,1)),"")</f>
        <v/>
      </c>
      <c r="AG344" s="10" t="str">
        <f>IF(AND(AD344&lt;&gt;""),AD344/INDEX($J$3:$J344,MATCH(MAX($J$3:$J344)+1,$J$3:$J344,1)),"")</f>
        <v/>
      </c>
      <c r="AK344" s="10" t="str">
        <f>IF(AND(AH344&lt;&gt;""),AH344/INDEX($J$3:$J344,MATCH(MAX($J$3:$J344)+1,$J$3:$J344,1)),"")</f>
        <v/>
      </c>
      <c r="AO344" s="10" t="str">
        <f>IF(AND(AL344&lt;&gt;""),AL344/INDEX($J$3:$J344,MATCH(MAX($J$3:$J344)+1,$J$3:$J344,1)),"")</f>
        <v/>
      </c>
      <c r="AS344" s="10" t="str">
        <f t="shared" si="875"/>
        <v/>
      </c>
      <c r="AW344" s="10" t="str">
        <f>IF(AND(AT344&lt;&gt;""),AT344/INDEX($J$3:$J344,MATCH(MAX($J$3:$J344)+1,$J$3:$J344,1)),"")</f>
        <v/>
      </c>
      <c r="AX344" s="12" t="str">
        <f t="shared" si="859"/>
        <v/>
      </c>
      <c r="BA344" s="90" t="str">
        <f t="shared" si="862"/>
        <v/>
      </c>
      <c r="BE344" s="10" t="str">
        <f>IF(AND(BB344&lt;&gt;""),BB344/INDEX($J$3:$J344,MATCH(MAX($J$3:$J344)+1,$J$3:$J344,1)),"")</f>
        <v/>
      </c>
      <c r="BI344" s="10" t="str">
        <f>IF(AND(BF344&lt;&gt;""),BF344/INDEX($J$3:$J344,MATCH(MAX($J$3:$J344)+1,$J$3:$J344,1)),"")</f>
        <v/>
      </c>
      <c r="BM344" s="10" t="str">
        <f>IF(AND(BJ344&lt;&gt;""),BJ344/INDEX($J$3:$J344,MATCH(MAX($J$3:$J344)+1,$J$3:$J344,1)),"")</f>
        <v/>
      </c>
      <c r="BQ344" s="10" t="str">
        <f>IF(AND(BN344&lt;&gt;""),BN344/INDEX($J$3:$J344,MATCH(MAX($J$3:$J344)+1,$J$3:$J344,1)),"")</f>
        <v/>
      </c>
      <c r="BU344" s="10" t="str">
        <f>IF(AND(BR344&lt;&gt;""),BR344/INDEX($J$3:$J344,MATCH(MAX($J$3:$J344)+1,$J$3:$J344,1)),"")</f>
        <v/>
      </c>
      <c r="BY344" s="10" t="str">
        <f>IF(AND(BV344&lt;&gt;""),BV344/INDEX($J$3:$J344,MATCH(MAX($J$3:$J344)+1,$J$3:$J344,1)),"")</f>
        <v/>
      </c>
      <c r="CC344" s="10" t="str">
        <f>IF(AND(BZ344&lt;&gt;""),BZ344/INDEX($J$3:$J344,MATCH(MAX($J$3:$J344)+1,$J$3:$J344,1)),"")</f>
        <v/>
      </c>
      <c r="CG344" s="10" t="str">
        <f>IF(AND(CD344&lt;&gt;""),CD344/INDEX($J$3:$J344,MATCH(MAX($J$3:$J344)+1,$J$3:$J344,1)),"")</f>
        <v/>
      </c>
      <c r="CK344" s="10" t="str">
        <f>IF(AND(CH344&lt;&gt;""),CH344/INDEX($J$3:$J344,MATCH(MAX($J$3:$J344)+1,$J$3:$J344,1)),"")</f>
        <v/>
      </c>
      <c r="CO344" s="10" t="str">
        <f>IF(AND(CL344&lt;&gt;""),CL344/INDEX($J$3:$J344,MATCH(MAX($J$3:$J344)+1,$J$3:$J344,1)),"")</f>
        <v/>
      </c>
      <c r="CS344" s="10" t="str">
        <f>IF(AND(CP344&lt;&gt;""),CP344/INDEX($J$3:$J344,MATCH(MAX($J$3:$J344)+1,$J$3:$J344,1)),"")</f>
        <v/>
      </c>
    </row>
    <row r="345" spans="1:97">
      <c r="A345" s="4" t="s">
        <v>34</v>
      </c>
      <c r="B345" t="s">
        <v>34</v>
      </c>
      <c r="I345" s="10" t="str">
        <f t="shared" si="876"/>
        <v/>
      </c>
      <c r="Q345" s="10" t="str">
        <f>IF(AND(N345&lt;&gt;""),N345/INDEX($J$3:$J345,MATCH(MAX($J$3:$J345)+1,$J$3:$J345,1)),"")</f>
        <v/>
      </c>
      <c r="U345" s="10" t="str">
        <f t="shared" si="850"/>
        <v/>
      </c>
      <c r="Y345" s="10" t="str">
        <f>IF(AND(V345&lt;&gt;""),V345/INDEX($J$3:$J345,MATCH(MAX($J$3:$J345)+1,$J$3:$J345,1)),"")</f>
        <v/>
      </c>
      <c r="AC345" s="10" t="str">
        <f>IF(AND(Z345&lt;&gt;""),Z345/INDEX($J$3:$J345,MATCH(MAX($J$3:$J345)+1,$J$3:$J345,1)),"")</f>
        <v/>
      </c>
      <c r="AG345" s="10" t="str">
        <f>IF(AND(AD345&lt;&gt;""),AD345/INDEX($J$3:$J345,MATCH(MAX($J$3:$J345)+1,$J$3:$J345,1)),"")</f>
        <v/>
      </c>
      <c r="AK345" s="10" t="str">
        <f>IF(AND(AH345&lt;&gt;""),AH345/INDEX($J$3:$J345,MATCH(MAX($J$3:$J345)+1,$J$3:$J345,1)),"")</f>
        <v/>
      </c>
      <c r="AO345" s="10" t="str">
        <f>IF(AND(AL345&lt;&gt;""),AL345/INDEX($J$3:$J345,MATCH(MAX($J$3:$J345)+1,$J$3:$J345,1)),"")</f>
        <v/>
      </c>
      <c r="AS345" s="10" t="str">
        <f t="shared" si="875"/>
        <v/>
      </c>
      <c r="AW345" s="10" t="str">
        <f>IF(AND(AT345&lt;&gt;""),AT345/INDEX($J$3:$J345,MATCH(MAX($J$3:$J345)+1,$J$3:$J345,1)),"")</f>
        <v/>
      </c>
      <c r="AX345" s="12" t="str">
        <f t="shared" si="859"/>
        <v/>
      </c>
      <c r="BA345" s="90" t="str">
        <f t="shared" si="862"/>
        <v/>
      </c>
      <c r="BE345" s="10" t="str">
        <f>IF(AND(BB345&lt;&gt;""),BB345/INDEX($J$3:$J345,MATCH(MAX($J$3:$J345)+1,$J$3:$J345,1)),"")</f>
        <v/>
      </c>
      <c r="BI345" s="10" t="str">
        <f>IF(AND(BF345&lt;&gt;""),BF345/INDEX($J$3:$J345,MATCH(MAX($J$3:$J345)+1,$J$3:$J345,1)),"")</f>
        <v/>
      </c>
      <c r="BM345" s="10" t="str">
        <f>IF(AND(BJ345&lt;&gt;""),BJ345/INDEX($J$3:$J345,MATCH(MAX($J$3:$J345)+1,$J$3:$J345,1)),"")</f>
        <v/>
      </c>
      <c r="BQ345" s="10" t="str">
        <f>IF(AND(BN345&lt;&gt;""),BN345/INDEX($J$3:$J345,MATCH(MAX($J$3:$J345)+1,$J$3:$J345,1)),"")</f>
        <v/>
      </c>
      <c r="BU345" s="10" t="str">
        <f>IF(AND(BR345&lt;&gt;""),BR345/INDEX($J$3:$J345,MATCH(MAX($J$3:$J345)+1,$J$3:$J345,1)),"")</f>
        <v/>
      </c>
      <c r="BY345" s="10" t="str">
        <f>IF(AND(BV345&lt;&gt;""),BV345/INDEX($J$3:$J345,MATCH(MAX($J$3:$J345)+1,$J$3:$J345,1)),"")</f>
        <v/>
      </c>
      <c r="CC345" s="10" t="str">
        <f>IF(AND(BZ345&lt;&gt;""),BZ345/INDEX($J$3:$J345,MATCH(MAX($J$3:$J345)+1,$J$3:$J345,1)),"")</f>
        <v/>
      </c>
      <c r="CG345" s="10" t="str">
        <f>IF(AND(CD345&lt;&gt;""),CD345/INDEX($J$3:$J345,MATCH(MAX($J$3:$J345)+1,$J$3:$J345,1)),"")</f>
        <v/>
      </c>
      <c r="CK345" s="10" t="str">
        <f>IF(AND(CH345&lt;&gt;""),CH345/INDEX($J$3:$J345,MATCH(MAX($J$3:$J345)+1,$J$3:$J345,1)),"")</f>
        <v/>
      </c>
      <c r="CO345" s="10" t="str">
        <f>IF(AND(CL345&lt;&gt;""),CL345/INDEX($J$3:$J345,MATCH(MAX($J$3:$J345)+1,$J$3:$J345,1)),"")</f>
        <v/>
      </c>
      <c r="CS345" s="10" t="str">
        <f>IF(AND(CP345&lt;&gt;""),CP345/INDEX($J$3:$J345,MATCH(MAX($J$3:$J345)+1,$J$3:$J345,1)),"")</f>
        <v/>
      </c>
    </row>
    <row r="346" spans="1:97">
      <c r="A346" s="4" t="s">
        <v>34</v>
      </c>
      <c r="B346" t="s">
        <v>34</v>
      </c>
      <c r="I346" s="10" t="str">
        <f t="shared" si="876"/>
        <v/>
      </c>
      <c r="Q346" s="10" t="str">
        <f>IF(AND(N346&lt;&gt;""),N346/INDEX($J$3:$J346,MATCH(MAX($J$3:$J346)+1,$J$3:$J346,1)),"")</f>
        <v/>
      </c>
      <c r="U346" s="10" t="str">
        <f t="shared" si="850"/>
        <v/>
      </c>
      <c r="Y346" s="10" t="str">
        <f>IF(AND(V346&lt;&gt;""),V346/INDEX($J$3:$J346,MATCH(MAX($J$3:$J346)+1,$J$3:$J346,1)),"")</f>
        <v/>
      </c>
      <c r="AC346" s="10" t="str">
        <f>IF(AND(Z346&lt;&gt;""),Z346/INDEX($J$3:$J346,MATCH(MAX($J$3:$J346)+1,$J$3:$J346,1)),"")</f>
        <v/>
      </c>
      <c r="AG346" s="10" t="str">
        <f>IF(AND(AD346&lt;&gt;""),AD346/INDEX($J$3:$J346,MATCH(MAX($J$3:$J346)+1,$J$3:$J346,1)),"")</f>
        <v/>
      </c>
      <c r="AK346" s="10" t="str">
        <f>IF(AND(AH346&lt;&gt;""),AH346/INDEX($J$3:$J346,MATCH(MAX($J$3:$J346)+1,$J$3:$J346,1)),"")</f>
        <v/>
      </c>
      <c r="AO346" s="10" t="str">
        <f>IF(AND(AL346&lt;&gt;""),AL346/INDEX($J$3:$J346,MATCH(MAX($J$3:$J346)+1,$J$3:$J346,1)),"")</f>
        <v/>
      </c>
      <c r="AS346" s="10" t="str">
        <f>IF(AND(AP346&lt;&gt;""),AP346/INDEX($J$3:$J346,MATCH(MAX($J$3:$J346)+1,$J$3:$J346,1)),"")</f>
        <v/>
      </c>
      <c r="AW346" s="10" t="str">
        <f>IF(AND(AT346&lt;&gt;""),AT346/INDEX($J$3:$J346,MATCH(MAX($J$3:$J346)+1,$J$3:$J346,1)),"")</f>
        <v/>
      </c>
      <c r="AX346" s="12" t="str">
        <f t="shared" si="859"/>
        <v/>
      </c>
      <c r="BA346" s="90" t="str">
        <f t="shared" si="862"/>
        <v/>
      </c>
      <c r="BE346" s="10" t="str">
        <f>IF(AND(BB346&lt;&gt;""),BB346/INDEX($J$3:$J346,MATCH(MAX($J$3:$J346)+1,$J$3:$J346,1)),"")</f>
        <v/>
      </c>
      <c r="BI346" s="10" t="str">
        <f>IF(AND(BF346&lt;&gt;""),BF346/INDEX($J$3:$J346,MATCH(MAX($J$3:$J346)+1,$J$3:$J346,1)),"")</f>
        <v/>
      </c>
      <c r="BM346" s="10" t="str">
        <f>IF(AND(BJ346&lt;&gt;""),BJ346/INDEX($J$3:$J346,MATCH(MAX($J$3:$J346)+1,$J$3:$J346,1)),"")</f>
        <v/>
      </c>
      <c r="BQ346" s="10" t="str">
        <f>IF(AND(BN346&lt;&gt;""),BN346/INDEX($J$3:$J346,MATCH(MAX($J$3:$J346)+1,$J$3:$J346,1)),"")</f>
        <v/>
      </c>
      <c r="BU346" s="10" t="str">
        <f>IF(AND(BR346&lt;&gt;""),BR346/INDEX($J$3:$J346,MATCH(MAX($J$3:$J346)+1,$J$3:$J346,1)),"")</f>
        <v/>
      </c>
      <c r="BY346" s="10" t="str">
        <f>IF(AND(BV346&lt;&gt;""),BV346/INDEX($J$3:$J346,MATCH(MAX($J$3:$J346)+1,$J$3:$J346,1)),"")</f>
        <v/>
      </c>
      <c r="CC346" s="10" t="str">
        <f>IF(AND(BZ346&lt;&gt;""),BZ346/INDEX($J$3:$J346,MATCH(MAX($J$3:$J346)+1,$J$3:$J346,1)),"")</f>
        <v/>
      </c>
      <c r="CG346" s="10" t="str">
        <f>IF(AND(CD346&lt;&gt;""),CD346/INDEX($J$3:$J346,MATCH(MAX($J$3:$J346)+1,$J$3:$J346,1)),"")</f>
        <v/>
      </c>
      <c r="CK346" s="10" t="str">
        <f>IF(AND(CH346&lt;&gt;""),CH346/INDEX($J$3:$J346,MATCH(MAX($J$3:$J346)+1,$J$3:$J346,1)),"")</f>
        <v/>
      </c>
      <c r="CO346" s="10" t="str">
        <f>IF(AND(CL346&lt;&gt;""),CL346/INDEX($J$3:$J346,MATCH(MAX($J$3:$J346)+1,$J$3:$J346,1)),"")</f>
        <v/>
      </c>
      <c r="CS346" s="10" t="str">
        <f>IF(AND(CP346&lt;&gt;""),CP346/INDEX($J$3:$J346,MATCH(MAX($J$3:$J346)+1,$J$3:$J346,1)),"")</f>
        <v/>
      </c>
    </row>
    <row r="347" spans="1:97">
      <c r="A347" s="4" t="s">
        <v>34</v>
      </c>
      <c r="B347" t="s">
        <v>34</v>
      </c>
      <c r="I347" s="10" t="str">
        <f t="shared" si="876"/>
        <v/>
      </c>
      <c r="Q347" s="10" t="str">
        <f>IF(AND(N347&lt;&gt;""),N347/INDEX($J$3:$J347,MATCH(MAX($J$3:$J347)+1,$J$3:$J347,1)),"")</f>
        <v/>
      </c>
      <c r="U347" s="10" t="str">
        <f t="shared" si="850"/>
        <v/>
      </c>
      <c r="Y347" s="10" t="str">
        <f>IF(AND(V347&lt;&gt;""),V347/INDEX($J$3:$J347,MATCH(MAX($J$3:$J347)+1,$J$3:$J347,1)),"")</f>
        <v/>
      </c>
      <c r="AC347" s="10" t="str">
        <f>IF(AND(Z347&lt;&gt;""),Z347/INDEX($J$3:$J347,MATCH(MAX($J$3:$J347)+1,$J$3:$J347,1)),"")</f>
        <v/>
      </c>
      <c r="AG347" s="10" t="str">
        <f>IF(AND(AD347&lt;&gt;""),AD347/INDEX($J$3:$J347,MATCH(MAX($J$3:$J347)+1,$J$3:$J347,1)),"")</f>
        <v/>
      </c>
      <c r="AK347" s="10" t="str">
        <f>IF(AND(AH347&lt;&gt;""),AH347/INDEX($J$3:$J347,MATCH(MAX($J$3:$J347)+1,$J$3:$J347,1)),"")</f>
        <v/>
      </c>
      <c r="AO347" s="10" t="str">
        <f>IF(AND(AL347&lt;&gt;""),AL347/INDEX($J$3:$J347,MATCH(MAX($J$3:$J347)+1,$J$3:$J347,1)),"")</f>
        <v/>
      </c>
      <c r="AS347" s="10" t="str">
        <f>IF(AND(AP347&lt;&gt;""),AP347/INDEX($J$3:$J347,MATCH(MAX($J$3:$J347)+1,$J$3:$J347,1)),"")</f>
        <v/>
      </c>
      <c r="AW347" s="10" t="str">
        <f>IF(AND(AT347&lt;&gt;""),AT347/INDEX($J$3:$J347,MATCH(MAX($J$3:$J347)+1,$J$3:$J347,1)),"")</f>
        <v/>
      </c>
      <c r="AX347" s="12" t="str">
        <f t="shared" si="859"/>
        <v/>
      </c>
      <c r="BA347" s="90" t="str">
        <f t="shared" si="862"/>
        <v/>
      </c>
      <c r="BE347" s="10" t="str">
        <f>IF(AND(BB347&lt;&gt;""),BB347/INDEX($J$3:$J347,MATCH(MAX($J$3:$J347)+1,$J$3:$J347,1)),"")</f>
        <v/>
      </c>
      <c r="BI347" s="10" t="str">
        <f>IF(AND(BF347&lt;&gt;""),BF347/INDEX($J$3:$J347,MATCH(MAX($J$3:$J347)+1,$J$3:$J347,1)),"")</f>
        <v/>
      </c>
      <c r="BM347" s="10" t="str">
        <f>IF(AND(BJ347&lt;&gt;""),BJ347/INDEX($J$3:$J347,MATCH(MAX($J$3:$J347)+1,$J$3:$J347,1)),"")</f>
        <v/>
      </c>
      <c r="BQ347" s="10" t="str">
        <f>IF(AND(BN347&lt;&gt;""),BN347/INDEX($J$3:$J347,MATCH(MAX($J$3:$J347)+1,$J$3:$J347,1)),"")</f>
        <v/>
      </c>
      <c r="BU347" s="10" t="str">
        <f>IF(AND(BR347&lt;&gt;""),BR347/INDEX($J$3:$J347,MATCH(MAX($J$3:$J347)+1,$J$3:$J347,1)),"")</f>
        <v/>
      </c>
      <c r="BY347" s="10" t="str">
        <f>IF(AND(BV347&lt;&gt;""),BV347/INDEX($J$3:$J347,MATCH(MAX($J$3:$J347)+1,$J$3:$J347,1)),"")</f>
        <v/>
      </c>
      <c r="CC347" s="10" t="str">
        <f>IF(AND(BZ347&lt;&gt;""),BZ347/INDEX($J$3:$J347,MATCH(MAX($J$3:$J347)+1,$J$3:$J347,1)),"")</f>
        <v/>
      </c>
      <c r="CG347" s="10" t="str">
        <f>IF(AND(CD347&lt;&gt;""),CD347/INDEX($J$3:$J347,MATCH(MAX($J$3:$J347)+1,$J$3:$J347,1)),"")</f>
        <v/>
      </c>
      <c r="CK347" s="10" t="str">
        <f>IF(AND(CH347&lt;&gt;""),CH347/INDEX($J$3:$J347,MATCH(MAX($J$3:$J347)+1,$J$3:$J347,1)),"")</f>
        <v/>
      </c>
      <c r="CO347" s="10" t="str">
        <f>IF(AND(CL347&lt;&gt;""),CL347/INDEX($J$3:$J347,MATCH(MAX($J$3:$J347)+1,$J$3:$J347,1)),"")</f>
        <v/>
      </c>
      <c r="CS347" s="10" t="str">
        <f>IF(AND(CP347&lt;&gt;""),CP347/INDEX($J$3:$J347,MATCH(MAX($J$3:$J347)+1,$J$3:$J347,1)),"")</f>
        <v/>
      </c>
    </row>
    <row r="348" spans="1:97">
      <c r="A348" s="4" t="s">
        <v>34</v>
      </c>
      <c r="B348" t="s">
        <v>34</v>
      </c>
      <c r="I348" s="10" t="str">
        <f t="shared" si="876"/>
        <v/>
      </c>
      <c r="Q348" s="10" t="str">
        <f>IF(AND(N348&lt;&gt;""),N348/INDEX($J$3:$J348,MATCH(MAX($J$3:$J348)+1,$J$3:$J348,1)),"")</f>
        <v/>
      </c>
      <c r="U348" s="10" t="str">
        <f t="shared" si="850"/>
        <v/>
      </c>
      <c r="Y348" s="10" t="str">
        <f>IF(AND(V348&lt;&gt;""),V348/INDEX($J$3:$J348,MATCH(MAX($J$3:$J348)+1,$J$3:$J348,1)),"")</f>
        <v/>
      </c>
      <c r="AC348" s="10" t="str">
        <f>IF(AND(Z348&lt;&gt;""),Z348/INDEX($J$3:$J348,MATCH(MAX($J$3:$J348)+1,$J$3:$J348,1)),"")</f>
        <v/>
      </c>
      <c r="AG348" s="10" t="str">
        <f>IF(AND(AD348&lt;&gt;""),AD348/INDEX($J$3:$J348,MATCH(MAX($J$3:$J348)+1,$J$3:$J348,1)),"")</f>
        <v/>
      </c>
      <c r="AK348" s="10" t="str">
        <f>IF(AND(AH348&lt;&gt;""),AH348/INDEX($J$3:$J348,MATCH(MAX($J$3:$J348)+1,$J$3:$J348,1)),"")</f>
        <v/>
      </c>
      <c r="AO348" s="10" t="str">
        <f>IF(AND(AL348&lt;&gt;""),AL348/INDEX($J$3:$J348,MATCH(MAX($J$3:$J348)+1,$J$3:$J348,1)),"")</f>
        <v/>
      </c>
      <c r="AS348" s="10" t="str">
        <f>IF(AND(AP348&lt;&gt;""),AP348/INDEX($J$3:$J348,MATCH(MAX($J$3:$J348)+1,$J$3:$J348,1)),"")</f>
        <v/>
      </c>
      <c r="AW348" s="10" t="str">
        <f>IF(AND(AT348&lt;&gt;""),AT348/INDEX($J$3:$J348,MATCH(MAX($J$3:$J348)+1,$J$3:$J348,1)),"")</f>
        <v/>
      </c>
      <c r="AX348" s="12" t="str">
        <f t="shared" si="859"/>
        <v/>
      </c>
      <c r="BA348" s="90" t="str">
        <f t="shared" si="862"/>
        <v/>
      </c>
      <c r="BE348" s="10" t="str">
        <f>IF(AND(BB348&lt;&gt;""),BB348/INDEX($J$3:$J348,MATCH(MAX($J$3:$J348)+1,$J$3:$J348,1)),"")</f>
        <v/>
      </c>
      <c r="BI348" s="10" t="str">
        <f>IF(AND(BF348&lt;&gt;""),BF348/INDEX($J$3:$J348,MATCH(MAX($J$3:$J348)+1,$J$3:$J348,1)),"")</f>
        <v/>
      </c>
      <c r="BM348" s="10" t="str">
        <f>IF(AND(BJ348&lt;&gt;""),BJ348/INDEX($J$3:$J348,MATCH(MAX($J$3:$J348)+1,$J$3:$J348,1)),"")</f>
        <v/>
      </c>
      <c r="BQ348" s="10" t="str">
        <f>IF(AND(BN348&lt;&gt;""),BN348/INDEX($J$3:$J348,MATCH(MAX($J$3:$J348)+1,$J$3:$J348,1)),"")</f>
        <v/>
      </c>
      <c r="BU348" s="10" t="str">
        <f>IF(AND(BR348&lt;&gt;""),BR348/INDEX($J$3:$J348,MATCH(MAX($J$3:$J348)+1,$J$3:$J348,1)),"")</f>
        <v/>
      </c>
      <c r="BY348" s="10" t="str">
        <f>IF(AND(BV348&lt;&gt;""),BV348/INDEX($J$3:$J348,MATCH(MAX($J$3:$J348)+1,$J$3:$J348,1)),"")</f>
        <v/>
      </c>
      <c r="CC348" s="10" t="str">
        <f>IF(AND(BZ348&lt;&gt;""),BZ348/INDEX($J$3:$J348,MATCH(MAX($J$3:$J348)+1,$J$3:$J348,1)),"")</f>
        <v/>
      </c>
      <c r="CG348" s="10" t="str">
        <f>IF(AND(CD348&lt;&gt;""),CD348/INDEX($J$3:$J348,MATCH(MAX($J$3:$J348)+1,$J$3:$J348,1)),"")</f>
        <v/>
      </c>
      <c r="CK348" s="10" t="str">
        <f>IF(AND(CH348&lt;&gt;""),CH348/INDEX($J$3:$J348,MATCH(MAX($J$3:$J348)+1,$J$3:$J348,1)),"")</f>
        <v/>
      </c>
      <c r="CO348" s="10" t="str">
        <f>IF(AND(CL348&lt;&gt;""),CL348/INDEX($J$3:$J348,MATCH(MAX($J$3:$J348)+1,$J$3:$J348,1)),"")</f>
        <v/>
      </c>
      <c r="CS348" s="10" t="str">
        <f>IF(AND(CP348&lt;&gt;""),CP348/INDEX($J$3:$J348,MATCH(MAX($J$3:$J348)+1,$J$3:$J348,1)),"")</f>
        <v/>
      </c>
    </row>
    <row r="349" spans="1:97">
      <c r="A349" s="4" t="s">
        <v>34</v>
      </c>
      <c r="B349" t="s">
        <v>34</v>
      </c>
      <c r="I349" s="10" t="str">
        <f t="shared" si="876"/>
        <v/>
      </c>
      <c r="Q349" s="10" t="str">
        <f>IF(AND(N349&lt;&gt;""),N349/INDEX($J$3:$J349,MATCH(MAX($J$3:$J349)+1,$J$3:$J349,1)),"")</f>
        <v/>
      </c>
      <c r="U349" s="10" t="str">
        <f t="shared" si="850"/>
        <v/>
      </c>
      <c r="Y349" s="10" t="str">
        <f>IF(AND(V349&lt;&gt;""),V349/INDEX($J$3:$J349,MATCH(MAX($J$3:$J349)+1,$J$3:$J349,1)),"")</f>
        <v/>
      </c>
      <c r="AC349" s="10" t="str">
        <f>IF(AND(Z349&lt;&gt;""),Z349/INDEX($J$3:$J349,MATCH(MAX($J$3:$J349)+1,$J$3:$J349,1)),"")</f>
        <v/>
      </c>
      <c r="AG349" s="10" t="str">
        <f>IF(AND(AD349&lt;&gt;""),AD349/INDEX($J$3:$J349,MATCH(MAX($J$3:$J349)+1,$J$3:$J349,1)),"")</f>
        <v/>
      </c>
      <c r="AK349" s="10" t="str">
        <f>IF(AND(AH349&lt;&gt;""),AH349/INDEX($J$3:$J349,MATCH(MAX($J$3:$J349)+1,$J$3:$J349,1)),"")</f>
        <v/>
      </c>
      <c r="AO349" s="10" t="str">
        <f>IF(AND(AL349&lt;&gt;""),AL349/INDEX($J$3:$J349,MATCH(MAX($J$3:$J349)+1,$J$3:$J349,1)),"")</f>
        <v/>
      </c>
      <c r="AS349" s="10" t="str">
        <f>IF(AND(AP349&lt;&gt;""),AP349/INDEX($J$3:$J349,MATCH(MAX($J$3:$J349)+1,$J$3:$J349,1)),"")</f>
        <v/>
      </c>
      <c r="AW349" s="10" t="str">
        <f>IF(AND(AT349&lt;&gt;""),AT349/INDEX($J$3:$J349,MATCH(MAX($J$3:$J349)+1,$J$3:$J349,1)),"")</f>
        <v/>
      </c>
      <c r="AX349" s="12" t="str">
        <f t="shared" si="859"/>
        <v/>
      </c>
      <c r="BA349" s="90" t="str">
        <f t="shared" si="862"/>
        <v/>
      </c>
      <c r="BE349" s="10" t="str">
        <f>IF(AND(BB349&lt;&gt;""),BB349/INDEX($J$3:$J349,MATCH(MAX($J$3:$J349)+1,$J$3:$J349,1)),"")</f>
        <v/>
      </c>
      <c r="BI349" s="10" t="str">
        <f>IF(AND(BF349&lt;&gt;""),BF349/INDEX($J$3:$J349,MATCH(MAX($J$3:$J349)+1,$J$3:$J349,1)),"")</f>
        <v/>
      </c>
      <c r="BM349" s="10" t="str">
        <f>IF(AND(BJ349&lt;&gt;""),BJ349/INDEX($J$3:$J349,MATCH(MAX($J$3:$J349)+1,$J$3:$J349,1)),"")</f>
        <v/>
      </c>
      <c r="BQ349" s="10" t="str">
        <f>IF(AND(BN349&lt;&gt;""),BN349/INDEX($J$3:$J349,MATCH(MAX($J$3:$J349)+1,$J$3:$J349,1)),"")</f>
        <v/>
      </c>
      <c r="BU349" s="10" t="str">
        <f>IF(AND(BR349&lt;&gt;""),BR349/INDEX($J$3:$J349,MATCH(MAX($J$3:$J349)+1,$J$3:$J349,1)),"")</f>
        <v/>
      </c>
      <c r="BY349" s="10" t="str">
        <f>IF(AND(BV349&lt;&gt;""),BV349/INDEX($J$3:$J349,MATCH(MAX($J$3:$J349)+1,$J$3:$J349,1)),"")</f>
        <v/>
      </c>
      <c r="CC349" s="10" t="str">
        <f>IF(AND(BZ349&lt;&gt;""),BZ349/INDEX($J$3:$J349,MATCH(MAX($J$3:$J349)+1,$J$3:$J349,1)),"")</f>
        <v/>
      </c>
      <c r="CG349" s="10" t="str">
        <f>IF(AND(CD349&lt;&gt;""),CD349/INDEX($J$3:$J349,MATCH(MAX($J$3:$J349)+1,$J$3:$J349,1)),"")</f>
        <v/>
      </c>
      <c r="CK349" s="10" t="str">
        <f>IF(AND(CH349&lt;&gt;""),CH349/INDEX($J$3:$J349,MATCH(MAX($J$3:$J349)+1,$J$3:$J349,1)),"")</f>
        <v/>
      </c>
      <c r="CO349" s="10" t="str">
        <f>IF(AND(CL349&lt;&gt;""),CL349/INDEX($J$3:$J349,MATCH(MAX($J$3:$J349)+1,$J$3:$J349,1)),"")</f>
        <v/>
      </c>
      <c r="CS349" s="10" t="str">
        <f>IF(AND(CP349&lt;&gt;""),CP349/INDEX($J$3:$J349,MATCH(MAX($J$3:$J349)+1,$J$3:$J349,1)),"")</f>
        <v/>
      </c>
    </row>
    <row r="350" spans="1:97">
      <c r="A350" s="4" t="s">
        <v>34</v>
      </c>
      <c r="B350" t="s">
        <v>34</v>
      </c>
      <c r="I350" s="10" t="str">
        <f t="shared" si="876"/>
        <v/>
      </c>
      <c r="Q350" s="10" t="str">
        <f>IF(AND(N350&lt;&gt;""),N350/INDEX($J$3:$J350,MATCH(MAX($J$3:$J350)+1,$J$3:$J350,1)),"")</f>
        <v/>
      </c>
      <c r="U350" s="10" t="str">
        <f t="shared" si="850"/>
        <v/>
      </c>
      <c r="Y350" s="10" t="str">
        <f>IF(AND(V350&lt;&gt;""),V350/INDEX($J$3:$J350,MATCH(MAX($J$3:$J350)+1,$J$3:$J350,1)),"")</f>
        <v/>
      </c>
      <c r="AC350" s="10" t="str">
        <f>IF(AND(Z350&lt;&gt;""),Z350/INDEX($J$3:$J350,MATCH(MAX($J$3:$J350)+1,$J$3:$J350,1)),"")</f>
        <v/>
      </c>
      <c r="AG350" s="10" t="str">
        <f>IF(AND(AD350&lt;&gt;""),AD350/INDEX($J$3:$J350,MATCH(MAX($J$3:$J350)+1,$J$3:$J350,1)),"")</f>
        <v/>
      </c>
      <c r="AK350" s="10" t="str">
        <f>IF(AND(AH350&lt;&gt;""),AH350/INDEX($J$3:$J350,MATCH(MAX($J$3:$J350)+1,$J$3:$J350,1)),"")</f>
        <v/>
      </c>
      <c r="AO350" s="10" t="str">
        <f>IF(AND(AL350&lt;&gt;""),AL350/INDEX($J$3:$J350,MATCH(MAX($J$3:$J350)+1,$J$3:$J350,1)),"")</f>
        <v/>
      </c>
      <c r="AS350" s="10" t="str">
        <f>IF(AND(AP350&lt;&gt;""),AP350/INDEX($J$3:$J350,MATCH(MAX($J$3:$J350)+1,$J$3:$J350,1)),"")</f>
        <v/>
      </c>
      <c r="AW350" s="10" t="str">
        <f>IF(AND(AT350&lt;&gt;""),AT350/INDEX($J$3:$J350,MATCH(MAX($J$3:$J350)+1,$J$3:$J350,1)),"")</f>
        <v/>
      </c>
      <c r="AX350" s="12" t="str">
        <f t="shared" si="859"/>
        <v/>
      </c>
      <c r="BA350" s="90" t="str">
        <f t="shared" si="862"/>
        <v/>
      </c>
      <c r="BE350" s="10" t="str">
        <f>IF(AND(BB350&lt;&gt;""),BB350/INDEX($J$3:$J350,MATCH(MAX($J$3:$J350)+1,$J$3:$J350,1)),"")</f>
        <v/>
      </c>
      <c r="BI350" s="10" t="str">
        <f>IF(AND(BF350&lt;&gt;""),BF350/INDEX($J$3:$J350,MATCH(MAX($J$3:$J350)+1,$J$3:$J350,1)),"")</f>
        <v/>
      </c>
      <c r="BM350" s="10" t="str">
        <f>IF(AND(BJ350&lt;&gt;""),BJ350/INDEX($J$3:$J350,MATCH(MAX($J$3:$J350)+1,$J$3:$J350,1)),"")</f>
        <v/>
      </c>
      <c r="BQ350" s="10" t="str">
        <f>IF(AND(BN350&lt;&gt;""),BN350/INDEX($J$3:$J350,MATCH(MAX($J$3:$J350)+1,$J$3:$J350,1)),"")</f>
        <v/>
      </c>
      <c r="BU350" s="10" t="str">
        <f>IF(AND(BR350&lt;&gt;""),BR350/INDEX($J$3:$J350,MATCH(MAX($J$3:$J350)+1,$J$3:$J350,1)),"")</f>
        <v/>
      </c>
      <c r="BY350" s="10" t="str">
        <f>IF(AND(BV350&lt;&gt;""),BV350/INDEX($J$3:$J350,MATCH(MAX($J$3:$J350)+1,$J$3:$J350,1)),"")</f>
        <v/>
      </c>
      <c r="CC350" s="10" t="str">
        <f>IF(AND(BZ350&lt;&gt;""),BZ350/INDEX($J$3:$J350,MATCH(MAX($J$3:$J350)+1,$J$3:$J350,1)),"")</f>
        <v/>
      </c>
      <c r="CG350" s="10" t="str">
        <f>IF(AND(CD350&lt;&gt;""),CD350/INDEX($J$3:$J350,MATCH(MAX($J$3:$J350)+1,$J$3:$J350,1)),"")</f>
        <v/>
      </c>
      <c r="CK350" s="10" t="str">
        <f>IF(AND(CH350&lt;&gt;""),CH350/INDEX($J$3:$J350,MATCH(MAX($J$3:$J350)+1,$J$3:$J350,1)),"")</f>
        <v/>
      </c>
      <c r="CO350" s="10" t="str">
        <f>IF(AND(CL350&lt;&gt;""),CL350/INDEX($J$3:$J350,MATCH(MAX($J$3:$J350)+1,$J$3:$J350,1)),"")</f>
        <v/>
      </c>
      <c r="CS350" s="10" t="str">
        <f>IF(AND(CP350&lt;&gt;""),CP350/INDEX($J$3:$J350,MATCH(MAX($J$3:$J350)+1,$J$3:$J350,1)),"")</f>
        <v/>
      </c>
    </row>
    <row r="351" spans="1:97">
      <c r="A351" s="4" t="s">
        <v>34</v>
      </c>
      <c r="B351" t="s">
        <v>34</v>
      </c>
      <c r="I351" s="10" t="str">
        <f t="shared" si="876"/>
        <v/>
      </c>
      <c r="Q351" s="10" t="str">
        <f>IF(AND(N351&lt;&gt;""),N351/INDEX($J$3:$J351,MATCH(MAX($J$3:$J351)+1,$J$3:$J351,1)),"")</f>
        <v/>
      </c>
      <c r="U351" s="10" t="str">
        <f t="shared" si="850"/>
        <v/>
      </c>
      <c r="Y351" s="10" t="str">
        <f>IF(AND(V351&lt;&gt;""),V351/INDEX($J$3:$J351,MATCH(MAX($J$3:$J351)+1,$J$3:$J351,1)),"")</f>
        <v/>
      </c>
      <c r="AC351" s="10" t="str">
        <f>IF(AND(Z351&lt;&gt;""),Z351/INDEX($J$3:$J351,MATCH(MAX($J$3:$J351)+1,$J$3:$J351,1)),"")</f>
        <v/>
      </c>
      <c r="AG351" s="10" t="str">
        <f>IF(AND(AD351&lt;&gt;""),AD351/INDEX($J$3:$J351,MATCH(MAX($J$3:$J351)+1,$J$3:$J351,1)),"")</f>
        <v/>
      </c>
      <c r="AK351" s="10" t="str">
        <f>IF(AND(AH351&lt;&gt;""),AH351/INDEX($J$3:$J351,MATCH(MAX($J$3:$J351)+1,$J$3:$J351,1)),"")</f>
        <v/>
      </c>
      <c r="AO351" s="10" t="str">
        <f>IF(AND(AL351&lt;&gt;""),AL351/INDEX($J$3:$J351,MATCH(MAX($J$3:$J351)+1,$J$3:$J351,1)),"")</f>
        <v/>
      </c>
      <c r="AS351" s="10" t="str">
        <f>IF(AND(AP351&lt;&gt;""),AP351/INDEX($J$3:$J351,MATCH(MAX($J$3:$J351)+1,$J$3:$J351,1)),"")</f>
        <v/>
      </c>
      <c r="AW351" s="10" t="str">
        <f>IF(AND(AT351&lt;&gt;""),AT351/INDEX($J$3:$J351,MATCH(MAX($J$3:$J351)+1,$J$3:$J351,1)),"")</f>
        <v/>
      </c>
      <c r="AX351" s="12" t="str">
        <f t="shared" si="859"/>
        <v/>
      </c>
      <c r="BA351" s="90" t="str">
        <f t="shared" si="862"/>
        <v/>
      </c>
      <c r="BE351" s="10" t="str">
        <f>IF(AND(BB351&lt;&gt;""),BB351/INDEX($J$3:$J351,MATCH(MAX($J$3:$J351)+1,$J$3:$J351,1)),"")</f>
        <v/>
      </c>
      <c r="BI351" s="10" t="str">
        <f>IF(AND(BF351&lt;&gt;""),BF351/INDEX($J$3:$J351,MATCH(MAX($J$3:$J351)+1,$J$3:$J351,1)),"")</f>
        <v/>
      </c>
      <c r="BM351" s="10" t="str">
        <f>IF(AND(BJ351&lt;&gt;""),BJ351/INDEX($J$3:$J351,MATCH(MAX($J$3:$J351)+1,$J$3:$J351,1)),"")</f>
        <v/>
      </c>
      <c r="BQ351" s="10" t="str">
        <f>IF(AND(BN351&lt;&gt;""),BN351/INDEX($J$3:$J351,MATCH(MAX($J$3:$J351)+1,$J$3:$J351,1)),"")</f>
        <v/>
      </c>
      <c r="BU351" s="10" t="str">
        <f>IF(AND(BR351&lt;&gt;""),BR351/INDEX($J$3:$J351,MATCH(MAX($J$3:$J351)+1,$J$3:$J351,1)),"")</f>
        <v/>
      </c>
      <c r="BY351" s="10" t="str">
        <f>IF(AND(BV351&lt;&gt;""),BV351/INDEX($J$3:$J351,MATCH(MAX($J$3:$J351)+1,$J$3:$J351,1)),"")</f>
        <v/>
      </c>
      <c r="CC351" s="10" t="str">
        <f>IF(AND(BZ351&lt;&gt;""),BZ351/INDEX($J$3:$J351,MATCH(MAX($J$3:$J351)+1,$J$3:$J351,1)),"")</f>
        <v/>
      </c>
      <c r="CG351" s="10" t="str">
        <f>IF(AND(CD351&lt;&gt;""),CD351/INDEX($J$3:$J351,MATCH(MAX($J$3:$J351)+1,$J$3:$J351,1)),"")</f>
        <v/>
      </c>
      <c r="CK351" s="10" t="str">
        <f>IF(AND(CH351&lt;&gt;""),CH351/INDEX($J$3:$J351,MATCH(MAX($J$3:$J351)+1,$J$3:$J351,1)),"")</f>
        <v/>
      </c>
      <c r="CO351" s="10" t="str">
        <f>IF(AND(CL351&lt;&gt;""),CL351/INDEX($J$3:$J351,MATCH(MAX($J$3:$J351)+1,$J$3:$J351,1)),"")</f>
        <v/>
      </c>
      <c r="CS351" s="10" t="str">
        <f>IF(AND(CP351&lt;&gt;""),CP351/INDEX($J$3:$J351,MATCH(MAX($J$3:$J351)+1,$J$3:$J351,1)),"")</f>
        <v/>
      </c>
    </row>
    <row r="352" spans="1:97">
      <c r="A352" s="4" t="s">
        <v>34</v>
      </c>
      <c r="B352" t="s">
        <v>34</v>
      </c>
      <c r="I352" s="10" t="str">
        <f t="shared" si="876"/>
        <v/>
      </c>
      <c r="Q352" s="10" t="str">
        <f>IF(AND(N352&lt;&gt;""),N352/INDEX($J$3:$J352,MATCH(MAX($J$3:$J352)+1,$J$3:$J352,1)),"")</f>
        <v/>
      </c>
      <c r="U352" s="10" t="str">
        <f t="shared" si="850"/>
        <v/>
      </c>
      <c r="Y352" s="10" t="str">
        <f>IF(AND(V352&lt;&gt;""),V352/INDEX($J$3:$J352,MATCH(MAX($J$3:$J352)+1,$J$3:$J352,1)),"")</f>
        <v/>
      </c>
      <c r="AC352" s="10" t="str">
        <f>IF(AND(Z352&lt;&gt;""),Z352/INDEX($J$3:$J352,MATCH(MAX($J$3:$J352)+1,$J$3:$J352,1)),"")</f>
        <v/>
      </c>
      <c r="AG352" s="10" t="str">
        <f>IF(AND(AD352&lt;&gt;""),AD352/INDEX($J$3:$J352,MATCH(MAX($J$3:$J352)+1,$J$3:$J352,1)),"")</f>
        <v/>
      </c>
      <c r="AK352" s="10" t="str">
        <f>IF(AND(AH352&lt;&gt;""),AH352/INDEX($J$3:$J352,MATCH(MAX($J$3:$J352)+1,$J$3:$J352,1)),"")</f>
        <v/>
      </c>
      <c r="AO352" s="10" t="str">
        <f>IF(AND(AL352&lt;&gt;""),AL352/INDEX($J$3:$J352,MATCH(MAX($J$3:$J352)+1,$J$3:$J352,1)),"")</f>
        <v/>
      </c>
      <c r="AS352" s="10" t="str">
        <f>IF(AND(AP352&lt;&gt;""),AP352/INDEX($J$3:$J352,MATCH(MAX($J$3:$J352)+1,$J$3:$J352,1)),"")</f>
        <v/>
      </c>
      <c r="AW352" s="10" t="str">
        <f>IF(AND(AT352&lt;&gt;""),AT352/INDEX($J$3:$J352,MATCH(MAX($J$3:$J352)+1,$J$3:$J352,1)),"")</f>
        <v/>
      </c>
      <c r="AX352" s="12" t="str">
        <f t="shared" si="859"/>
        <v/>
      </c>
      <c r="BA352" s="90" t="str">
        <f t="shared" si="862"/>
        <v/>
      </c>
      <c r="BE352" s="10" t="str">
        <f>IF(AND(BB352&lt;&gt;""),BB352/INDEX($J$3:$J352,MATCH(MAX($J$3:$J352)+1,$J$3:$J352,1)),"")</f>
        <v/>
      </c>
      <c r="BI352" s="10" t="str">
        <f>IF(AND(BF352&lt;&gt;""),BF352/INDEX($J$3:$J352,MATCH(MAX($J$3:$J352)+1,$J$3:$J352,1)),"")</f>
        <v/>
      </c>
      <c r="BM352" s="10" t="str">
        <f>IF(AND(BJ352&lt;&gt;""),BJ352/INDEX($J$3:$J352,MATCH(MAX($J$3:$J352)+1,$J$3:$J352,1)),"")</f>
        <v/>
      </c>
      <c r="BQ352" s="10" t="str">
        <f>IF(AND(BN352&lt;&gt;""),BN352/INDEX($J$3:$J352,MATCH(MAX($J$3:$J352)+1,$J$3:$J352,1)),"")</f>
        <v/>
      </c>
      <c r="BU352" s="10" t="str">
        <f>IF(AND(BR352&lt;&gt;""),BR352/INDEX($J$3:$J352,MATCH(MAX($J$3:$J352)+1,$J$3:$J352,1)),"")</f>
        <v/>
      </c>
      <c r="BY352" s="10" t="str">
        <f>IF(AND(BV352&lt;&gt;""),BV352/INDEX($J$3:$J352,MATCH(MAX($J$3:$J352)+1,$J$3:$J352,1)),"")</f>
        <v/>
      </c>
      <c r="CC352" s="10" t="str">
        <f>IF(AND(BZ352&lt;&gt;""),BZ352/INDEX($J$3:$J352,MATCH(MAX($J$3:$J352)+1,$J$3:$J352,1)),"")</f>
        <v/>
      </c>
      <c r="CG352" s="10" t="str">
        <f>IF(AND(CD352&lt;&gt;""),CD352/INDEX($J$3:$J352,MATCH(MAX($J$3:$J352)+1,$J$3:$J352,1)),"")</f>
        <v/>
      </c>
      <c r="CK352" s="10" t="str">
        <f>IF(AND(CH352&lt;&gt;""),CH352/INDEX($J$3:$J352,MATCH(MAX($J$3:$J352)+1,$J$3:$J352,1)),"")</f>
        <v/>
      </c>
      <c r="CO352" s="10" t="str">
        <f>IF(AND(CL352&lt;&gt;""),CL352/INDEX($J$3:$J352,MATCH(MAX($J$3:$J352)+1,$J$3:$J352,1)),"")</f>
        <v/>
      </c>
      <c r="CS352" s="10" t="str">
        <f>IF(AND(CP352&lt;&gt;""),CP352/INDEX($J$3:$J352,MATCH(MAX($J$3:$J352)+1,$J$3:$J352,1)),"")</f>
        <v/>
      </c>
    </row>
    <row r="353" spans="1:97">
      <c r="A353" s="4" t="s">
        <v>34</v>
      </c>
      <c r="B353" t="s">
        <v>34</v>
      </c>
      <c r="I353" s="10" t="str">
        <f t="shared" si="876"/>
        <v/>
      </c>
      <c r="Q353" s="10" t="str">
        <f>IF(AND(N353&lt;&gt;""),N353/INDEX($J$3:$J353,MATCH(MAX($J$3:$J353)+1,$J$3:$J353,1)),"")</f>
        <v/>
      </c>
      <c r="U353" s="10" t="str">
        <f t="shared" si="850"/>
        <v/>
      </c>
      <c r="Y353" s="10" t="str">
        <f>IF(AND(V353&lt;&gt;""),V353/INDEX($J$3:$J353,MATCH(MAX($J$3:$J353)+1,$J$3:$J353,1)),"")</f>
        <v/>
      </c>
      <c r="AC353" s="10" t="str">
        <f>IF(AND(Z353&lt;&gt;""),Z353/INDEX($J$3:$J353,MATCH(MAX($J$3:$J353)+1,$J$3:$J353,1)),"")</f>
        <v/>
      </c>
      <c r="AG353" s="10" t="str">
        <f>IF(AND(AD353&lt;&gt;""),AD353/INDEX($J$3:$J353,MATCH(MAX($J$3:$J353)+1,$J$3:$J353,1)),"")</f>
        <v/>
      </c>
      <c r="AK353" s="10" t="str">
        <f>IF(AND(AH353&lt;&gt;""),AH353/INDEX($J$3:$J353,MATCH(MAX($J$3:$J353)+1,$J$3:$J353,1)),"")</f>
        <v/>
      </c>
      <c r="AO353" s="10" t="str">
        <f>IF(AND(AL353&lt;&gt;""),AL353/INDEX($J$3:$J353,MATCH(MAX($J$3:$J353)+1,$J$3:$J353,1)),"")</f>
        <v/>
      </c>
      <c r="AS353" s="10" t="str">
        <f>IF(AND(AP353&lt;&gt;""),AP353/INDEX($J$3:$J353,MATCH(MAX($J$3:$J353)+1,$J$3:$J353,1)),"")</f>
        <v/>
      </c>
      <c r="AW353" s="10" t="str">
        <f>IF(AND(AT353&lt;&gt;""),AT353/INDEX($J$3:$J353,MATCH(MAX($J$3:$J353)+1,$J$3:$J353,1)),"")</f>
        <v/>
      </c>
      <c r="AX353" s="12" t="str">
        <f t="shared" si="859"/>
        <v/>
      </c>
      <c r="BA353" s="90" t="str">
        <f t="shared" si="862"/>
        <v/>
      </c>
      <c r="BE353" s="10" t="str">
        <f>IF(AND(BB353&lt;&gt;""),BB353/INDEX($J$3:$J353,MATCH(MAX($J$3:$J353)+1,$J$3:$J353,1)),"")</f>
        <v/>
      </c>
      <c r="BI353" s="10" t="str">
        <f>IF(AND(BF353&lt;&gt;""),BF353/INDEX($J$3:$J353,MATCH(MAX($J$3:$J353)+1,$J$3:$J353,1)),"")</f>
        <v/>
      </c>
      <c r="BM353" s="10" t="str">
        <f>IF(AND(BJ353&lt;&gt;""),BJ353/INDEX($J$3:$J353,MATCH(MAX($J$3:$J353)+1,$J$3:$J353,1)),"")</f>
        <v/>
      </c>
      <c r="BQ353" s="10" t="str">
        <f>IF(AND(BN353&lt;&gt;""),BN353/INDEX($J$3:$J353,MATCH(MAX($J$3:$J353)+1,$J$3:$J353,1)),"")</f>
        <v/>
      </c>
      <c r="BU353" s="10" t="str">
        <f>IF(AND(BR353&lt;&gt;""),BR353/INDEX($J$3:$J353,MATCH(MAX($J$3:$J353)+1,$J$3:$J353,1)),"")</f>
        <v/>
      </c>
      <c r="BY353" s="10" t="str">
        <f>IF(AND(BV353&lt;&gt;""),BV353/INDEX($J$3:$J353,MATCH(MAX($J$3:$J353)+1,$J$3:$J353,1)),"")</f>
        <v/>
      </c>
      <c r="CC353" s="10" t="str">
        <f>IF(AND(BZ353&lt;&gt;""),BZ353/INDEX($J$3:$J353,MATCH(MAX($J$3:$J353)+1,$J$3:$J353,1)),"")</f>
        <v/>
      </c>
      <c r="CG353" s="10" t="str">
        <f>IF(AND(CD353&lt;&gt;""),CD353/INDEX($J$3:$J353,MATCH(MAX($J$3:$J353)+1,$J$3:$J353,1)),"")</f>
        <v/>
      </c>
      <c r="CK353" s="10" t="str">
        <f>IF(AND(CH353&lt;&gt;""),CH353/INDEX($J$3:$J353,MATCH(MAX($J$3:$J353)+1,$J$3:$J353,1)),"")</f>
        <v/>
      </c>
      <c r="CO353" s="10" t="str">
        <f>IF(AND(CL353&lt;&gt;""),CL353/INDEX($J$3:$J353,MATCH(MAX($J$3:$J353)+1,$J$3:$J353,1)),"")</f>
        <v/>
      </c>
      <c r="CS353" s="10" t="str">
        <f>IF(AND(CP353&lt;&gt;""),CP353/INDEX($J$3:$J353,MATCH(MAX($J$3:$J353)+1,$J$3:$J353,1)),"")</f>
        <v/>
      </c>
    </row>
    <row r="354" spans="1:97">
      <c r="A354" s="4" t="s">
        <v>34</v>
      </c>
      <c r="B354" t="s">
        <v>34</v>
      </c>
      <c r="I354" s="10" t="str">
        <f t="shared" si="876"/>
        <v/>
      </c>
      <c r="Q354" s="10" t="str">
        <f>IF(AND(N354&lt;&gt;""),N354/INDEX($J$3:$J354,MATCH(MAX($J$3:$J354)+1,$J$3:$J354,1)),"")</f>
        <v/>
      </c>
      <c r="U354" s="10" t="str">
        <f t="shared" si="850"/>
        <v/>
      </c>
      <c r="Y354" s="10" t="str">
        <f>IF(AND(V354&lt;&gt;""),V354/INDEX($J$3:$J354,MATCH(MAX($J$3:$J354)+1,$J$3:$J354,1)),"")</f>
        <v/>
      </c>
      <c r="AC354" s="10" t="str">
        <f>IF(AND(Z354&lt;&gt;""),Z354/INDEX($J$3:$J354,MATCH(MAX($J$3:$J354)+1,$J$3:$J354,1)),"")</f>
        <v/>
      </c>
      <c r="AG354" s="10" t="str">
        <f>IF(AND(AD354&lt;&gt;""),AD354/INDEX($J$3:$J354,MATCH(MAX($J$3:$J354)+1,$J$3:$J354,1)),"")</f>
        <v/>
      </c>
      <c r="AK354" s="10" t="str">
        <f>IF(AND(AH354&lt;&gt;""),AH354/INDEX($J$3:$J354,MATCH(MAX($J$3:$J354)+1,$J$3:$J354,1)),"")</f>
        <v/>
      </c>
      <c r="AO354" s="10" t="str">
        <f>IF(AND(AL354&lt;&gt;""),AL354/INDEX($J$3:$J354,MATCH(MAX($J$3:$J354)+1,$J$3:$J354,1)),"")</f>
        <v/>
      </c>
      <c r="AS354" s="10" t="str">
        <f>IF(AND(AP354&lt;&gt;""),AP354/INDEX($J$3:$J354,MATCH(MAX($J$3:$J354)+1,$J$3:$J354,1)),"")</f>
        <v/>
      </c>
      <c r="AW354" s="10" t="str">
        <f>IF(AND(AT354&lt;&gt;""),AT354/INDEX($J$3:$J354,MATCH(MAX($J$3:$J354)+1,$J$3:$J354,1)),"")</f>
        <v/>
      </c>
      <c r="AX354" s="12" t="str">
        <f t="shared" si="859"/>
        <v/>
      </c>
      <c r="BA354" s="90" t="str">
        <f t="shared" si="862"/>
        <v/>
      </c>
      <c r="BE354" s="10" t="str">
        <f>IF(AND(BB354&lt;&gt;""),BB354/INDEX($J$3:$J354,MATCH(MAX($J$3:$J354)+1,$J$3:$J354,1)),"")</f>
        <v/>
      </c>
      <c r="BI354" s="10" t="str">
        <f>IF(AND(BF354&lt;&gt;""),BF354/INDEX($J$3:$J354,MATCH(MAX($J$3:$J354)+1,$J$3:$J354,1)),"")</f>
        <v/>
      </c>
      <c r="BM354" s="10" t="str">
        <f>IF(AND(BJ354&lt;&gt;""),BJ354/INDEX($J$3:$J354,MATCH(MAX($J$3:$J354)+1,$J$3:$J354,1)),"")</f>
        <v/>
      </c>
      <c r="BQ354" s="10" t="str">
        <f>IF(AND(BN354&lt;&gt;""),BN354/INDEX($J$3:$J354,MATCH(MAX($J$3:$J354)+1,$J$3:$J354,1)),"")</f>
        <v/>
      </c>
      <c r="BU354" s="10" t="str">
        <f>IF(AND(BR354&lt;&gt;""),BR354/INDEX($J$3:$J354,MATCH(MAX($J$3:$J354)+1,$J$3:$J354,1)),"")</f>
        <v/>
      </c>
      <c r="BY354" s="10" t="str">
        <f>IF(AND(BV354&lt;&gt;""),BV354/INDEX($J$3:$J354,MATCH(MAX($J$3:$J354)+1,$J$3:$J354,1)),"")</f>
        <v/>
      </c>
      <c r="CC354" s="10" t="str">
        <f>IF(AND(BZ354&lt;&gt;""),BZ354/INDEX($J$3:$J354,MATCH(MAX($J$3:$J354)+1,$J$3:$J354,1)),"")</f>
        <v/>
      </c>
      <c r="CG354" s="10" t="str">
        <f>IF(AND(CD354&lt;&gt;""),CD354/INDEX($J$3:$J354,MATCH(MAX($J$3:$J354)+1,$J$3:$J354,1)),"")</f>
        <v/>
      </c>
      <c r="CK354" s="10" t="str">
        <f>IF(AND(CH354&lt;&gt;""),CH354/INDEX($J$3:$J354,MATCH(MAX($J$3:$J354)+1,$J$3:$J354,1)),"")</f>
        <v/>
      </c>
      <c r="CO354" s="10" t="str">
        <f>IF(AND(CL354&lt;&gt;""),CL354/INDEX($J$3:$J354,MATCH(MAX($J$3:$J354)+1,$J$3:$J354,1)),"")</f>
        <v/>
      </c>
      <c r="CS354" s="10" t="str">
        <f>IF(AND(CP354&lt;&gt;""),CP354/INDEX($J$3:$J354,MATCH(MAX($J$3:$J354)+1,$J$3:$J354,1)),"")</f>
        <v/>
      </c>
    </row>
    <row r="355" spans="1:97">
      <c r="A355" s="4" t="s">
        <v>34</v>
      </c>
      <c r="B355" t="s">
        <v>34</v>
      </c>
      <c r="I355" s="10" t="str">
        <f t="shared" si="876"/>
        <v/>
      </c>
      <c r="Q355" s="10" t="str">
        <f>IF(AND(N355&lt;&gt;""),N355/INDEX($J$3:$J355,MATCH(MAX($J$3:$J355)+1,$J$3:$J355,1)),"")</f>
        <v/>
      </c>
      <c r="U355" s="10" t="str">
        <f t="shared" si="850"/>
        <v/>
      </c>
      <c r="Y355" s="10" t="str">
        <f>IF(AND(V355&lt;&gt;""),V355/INDEX($J$3:$J355,MATCH(MAX($J$3:$J355)+1,$J$3:$J355,1)),"")</f>
        <v/>
      </c>
      <c r="AC355" s="10" t="str">
        <f>IF(AND(Z355&lt;&gt;""),Z355/INDEX($J$3:$J355,MATCH(MAX($J$3:$J355)+1,$J$3:$J355,1)),"")</f>
        <v/>
      </c>
      <c r="AG355" s="10" t="str">
        <f>IF(AND(AD355&lt;&gt;""),AD355/INDEX($J$3:$J355,MATCH(MAX($J$3:$J355)+1,$J$3:$J355,1)),"")</f>
        <v/>
      </c>
      <c r="AK355" s="10" t="str">
        <f>IF(AND(AH355&lt;&gt;""),AH355/INDEX($J$3:$J355,MATCH(MAX($J$3:$J355)+1,$J$3:$J355,1)),"")</f>
        <v/>
      </c>
      <c r="AO355" s="10" t="str">
        <f>IF(AND(AL355&lt;&gt;""),AL355/INDEX($J$3:$J355,MATCH(MAX($J$3:$J355)+1,$J$3:$J355,1)),"")</f>
        <v/>
      </c>
      <c r="AS355" s="10" t="str">
        <f>IF(AND(AP355&lt;&gt;""),AP355/INDEX($J$3:$J355,MATCH(MAX($J$3:$J355)+1,$J$3:$J355,1)),"")</f>
        <v/>
      </c>
      <c r="AW355" s="10" t="str">
        <f>IF(AND(AT355&lt;&gt;""),AT355/INDEX($J$3:$J355,MATCH(MAX($J$3:$J355)+1,$J$3:$J355,1)),"")</f>
        <v/>
      </c>
      <c r="AX355" s="12" t="str">
        <f t="shared" si="859"/>
        <v/>
      </c>
      <c r="BA355" s="90" t="str">
        <f t="shared" si="862"/>
        <v/>
      </c>
      <c r="BE355" s="10" t="str">
        <f>IF(AND(BB355&lt;&gt;""),BB355/INDEX($J$3:$J355,MATCH(MAX($J$3:$J355)+1,$J$3:$J355,1)),"")</f>
        <v/>
      </c>
      <c r="BI355" s="10" t="str">
        <f>IF(AND(BF355&lt;&gt;""),BF355/INDEX($J$3:$J355,MATCH(MAX($J$3:$J355)+1,$J$3:$J355,1)),"")</f>
        <v/>
      </c>
      <c r="BM355" s="10" t="str">
        <f>IF(AND(BJ355&lt;&gt;""),BJ355/INDEX($J$3:$J355,MATCH(MAX($J$3:$J355)+1,$J$3:$J355,1)),"")</f>
        <v/>
      </c>
      <c r="BQ355" s="10" t="str">
        <f>IF(AND(BN355&lt;&gt;""),BN355/INDEX($J$3:$J355,MATCH(MAX($J$3:$J355)+1,$J$3:$J355,1)),"")</f>
        <v/>
      </c>
      <c r="BU355" s="10" t="str">
        <f>IF(AND(BR355&lt;&gt;""),BR355/INDEX($J$3:$J355,MATCH(MAX($J$3:$J355)+1,$J$3:$J355,1)),"")</f>
        <v/>
      </c>
      <c r="BY355" s="10" t="str">
        <f>IF(AND(BV355&lt;&gt;""),BV355/INDEX($J$3:$J355,MATCH(MAX($J$3:$J355)+1,$J$3:$J355,1)),"")</f>
        <v/>
      </c>
      <c r="CC355" s="10" t="str">
        <f>IF(AND(BZ355&lt;&gt;""),BZ355/INDEX($J$3:$J355,MATCH(MAX($J$3:$J355)+1,$J$3:$J355,1)),"")</f>
        <v/>
      </c>
      <c r="CG355" s="10" t="str">
        <f>IF(AND(CD355&lt;&gt;""),CD355/INDEX($J$3:$J355,MATCH(MAX($J$3:$J355)+1,$J$3:$J355,1)),"")</f>
        <v/>
      </c>
      <c r="CK355" s="10" t="str">
        <f>IF(AND(CH355&lt;&gt;""),CH355/INDEX($J$3:$J355,MATCH(MAX($J$3:$J355)+1,$J$3:$J355,1)),"")</f>
        <v/>
      </c>
      <c r="CO355" s="10" t="str">
        <f>IF(AND(CL355&lt;&gt;""),CL355/INDEX($J$3:$J355,MATCH(MAX($J$3:$J355)+1,$J$3:$J355,1)),"")</f>
        <v/>
      </c>
      <c r="CS355" s="10" t="str">
        <f>IF(AND(CP355&lt;&gt;""),CP355/INDEX($J$3:$J355,MATCH(MAX($J$3:$J355)+1,$J$3:$J355,1)),"")</f>
        <v/>
      </c>
    </row>
    <row r="356" spans="1:97">
      <c r="A356" s="4" t="s">
        <v>34</v>
      </c>
      <c r="B356" t="s">
        <v>34</v>
      </c>
      <c r="I356" s="10" t="str">
        <f t="shared" si="876"/>
        <v/>
      </c>
      <c r="Q356" s="10" t="str">
        <f>IF(AND(N356&lt;&gt;""),N356/INDEX($J$3:$J356,MATCH(MAX($J$3:$J356)+1,$J$3:$J356,1)),"")</f>
        <v/>
      </c>
      <c r="U356" s="10" t="str">
        <f t="shared" si="850"/>
        <v/>
      </c>
      <c r="Y356" s="10" t="str">
        <f>IF(AND(V356&lt;&gt;""),V356/INDEX($J$3:$J356,MATCH(MAX($J$3:$J356)+1,$J$3:$J356,1)),"")</f>
        <v/>
      </c>
      <c r="AC356" s="10" t="str">
        <f>IF(AND(Z356&lt;&gt;""),Z356/INDEX($J$3:$J356,MATCH(MAX($J$3:$J356)+1,$J$3:$J356,1)),"")</f>
        <v/>
      </c>
      <c r="AG356" s="10" t="str">
        <f>IF(AND(AD356&lt;&gt;""),AD356/INDEX($J$3:$J356,MATCH(MAX($J$3:$J356)+1,$J$3:$J356,1)),"")</f>
        <v/>
      </c>
      <c r="AK356" s="10" t="str">
        <f>IF(AND(AH356&lt;&gt;""),AH356/INDEX($J$3:$J356,MATCH(MAX($J$3:$J356)+1,$J$3:$J356,1)),"")</f>
        <v/>
      </c>
      <c r="AO356" s="10" t="str">
        <f>IF(AND(AL356&lt;&gt;""),AL356/INDEX($J$3:$J356,MATCH(MAX($J$3:$J356)+1,$J$3:$J356,1)),"")</f>
        <v/>
      </c>
      <c r="AS356" s="10" t="str">
        <f>IF(AND(AP356&lt;&gt;""),AP356/INDEX($J$3:$J356,MATCH(MAX($J$3:$J356)+1,$J$3:$J356,1)),"")</f>
        <v/>
      </c>
      <c r="AW356" s="10" t="str">
        <f>IF(AND(AT356&lt;&gt;""),AT356/INDEX($J$3:$J356,MATCH(MAX($J$3:$J356)+1,$J$3:$J356,1)),"")</f>
        <v/>
      </c>
      <c r="AX356" s="12" t="str">
        <f t="shared" si="859"/>
        <v/>
      </c>
      <c r="BA356" s="90" t="str">
        <f t="shared" si="862"/>
        <v/>
      </c>
      <c r="BE356" s="10" t="str">
        <f>IF(AND(BB356&lt;&gt;""),BB356/INDEX($J$3:$J356,MATCH(MAX($J$3:$J356)+1,$J$3:$J356,1)),"")</f>
        <v/>
      </c>
      <c r="BI356" s="10" t="str">
        <f>IF(AND(BF356&lt;&gt;""),BF356/INDEX($J$3:$J356,MATCH(MAX($J$3:$J356)+1,$J$3:$J356,1)),"")</f>
        <v/>
      </c>
      <c r="BM356" s="10" t="str">
        <f>IF(AND(BJ356&lt;&gt;""),BJ356/INDEX($J$3:$J356,MATCH(MAX($J$3:$J356)+1,$J$3:$J356,1)),"")</f>
        <v/>
      </c>
      <c r="BQ356" s="10" t="str">
        <f>IF(AND(BN356&lt;&gt;""),BN356/INDEX($J$3:$J356,MATCH(MAX($J$3:$J356)+1,$J$3:$J356,1)),"")</f>
        <v/>
      </c>
      <c r="BU356" s="10" t="str">
        <f>IF(AND(BR356&lt;&gt;""),BR356/INDEX($J$3:$J356,MATCH(MAX($J$3:$J356)+1,$J$3:$J356,1)),"")</f>
        <v/>
      </c>
      <c r="BY356" s="10" t="str">
        <f>IF(AND(BV356&lt;&gt;""),BV356/INDEX($J$3:$J356,MATCH(MAX($J$3:$J356)+1,$J$3:$J356,1)),"")</f>
        <v/>
      </c>
      <c r="CC356" s="10" t="str">
        <f>IF(AND(BZ356&lt;&gt;""),BZ356/INDEX($J$3:$J356,MATCH(MAX($J$3:$J356)+1,$J$3:$J356,1)),"")</f>
        <v/>
      </c>
      <c r="CG356" s="10" t="str">
        <f>IF(AND(CD356&lt;&gt;""),CD356/INDEX($J$3:$J356,MATCH(MAX($J$3:$J356)+1,$J$3:$J356,1)),"")</f>
        <v/>
      </c>
      <c r="CK356" s="10" t="str">
        <f>IF(AND(CH356&lt;&gt;""),CH356/INDEX($J$3:$J356,MATCH(MAX($J$3:$J356)+1,$J$3:$J356,1)),"")</f>
        <v/>
      </c>
      <c r="CO356" s="10" t="str">
        <f>IF(AND(CL356&lt;&gt;""),CL356/INDEX($J$3:$J356,MATCH(MAX($J$3:$J356)+1,$J$3:$J356,1)),"")</f>
        <v/>
      </c>
      <c r="CS356" s="10" t="str">
        <f>IF(AND(CP356&lt;&gt;""),CP356/INDEX($J$3:$J356,MATCH(MAX($J$3:$J356)+1,$J$3:$J356,1)),"")</f>
        <v/>
      </c>
    </row>
    <row r="357" spans="1:97">
      <c r="A357" s="4" t="s">
        <v>34</v>
      </c>
      <c r="B357" t="s">
        <v>34</v>
      </c>
      <c r="I357" s="10" t="str">
        <f t="shared" si="876"/>
        <v/>
      </c>
      <c r="Q357" s="10" t="str">
        <f>IF(AND(N357&lt;&gt;""),N357/INDEX($J$3:$J357,MATCH(MAX($J$3:$J357)+1,$J$3:$J357,1)),"")</f>
        <v/>
      </c>
      <c r="U357" s="10" t="str">
        <f t="shared" si="850"/>
        <v/>
      </c>
      <c r="Y357" s="10" t="str">
        <f>IF(AND(V357&lt;&gt;""),V357/INDEX($J$3:$J357,MATCH(MAX($J$3:$J357)+1,$J$3:$J357,1)),"")</f>
        <v/>
      </c>
      <c r="AC357" s="10" t="str">
        <f>IF(AND(Z357&lt;&gt;""),Z357/INDEX($J$3:$J357,MATCH(MAX($J$3:$J357)+1,$J$3:$J357,1)),"")</f>
        <v/>
      </c>
      <c r="AG357" s="10" t="str">
        <f>IF(AND(AD357&lt;&gt;""),AD357/INDEX($J$3:$J357,MATCH(MAX($J$3:$J357)+1,$J$3:$J357,1)),"")</f>
        <v/>
      </c>
      <c r="AK357" s="10" t="str">
        <f>IF(AND(AH357&lt;&gt;""),AH357/INDEX($J$3:$J357,MATCH(MAX($J$3:$J357)+1,$J$3:$J357,1)),"")</f>
        <v/>
      </c>
      <c r="AO357" s="10" t="str">
        <f>IF(AND(AL357&lt;&gt;""),AL357/INDEX($J$3:$J357,MATCH(MAX($J$3:$J357)+1,$J$3:$J357,1)),"")</f>
        <v/>
      </c>
      <c r="AS357" s="10" t="str">
        <f>IF(AND(AP357&lt;&gt;""),AP357/INDEX($J$3:$J357,MATCH(MAX($J$3:$J357)+1,$J$3:$J357,1)),"")</f>
        <v/>
      </c>
      <c r="AW357" s="10" t="str">
        <f>IF(AND(AT357&lt;&gt;""),AT357/INDEX($J$3:$J357,MATCH(MAX($J$3:$J357)+1,$J$3:$J357,1)),"")</f>
        <v/>
      </c>
      <c r="AX357" s="12" t="str">
        <f t="shared" si="859"/>
        <v/>
      </c>
      <c r="BA357" s="90" t="str">
        <f t="shared" si="862"/>
        <v/>
      </c>
      <c r="BE357" s="10" t="str">
        <f>IF(AND(BB357&lt;&gt;""),BB357/INDEX($J$3:$J357,MATCH(MAX($J$3:$J357)+1,$J$3:$J357,1)),"")</f>
        <v/>
      </c>
      <c r="BI357" s="10" t="str">
        <f>IF(AND(BF357&lt;&gt;""),BF357/INDEX($J$3:$J357,MATCH(MAX($J$3:$J357)+1,$J$3:$J357,1)),"")</f>
        <v/>
      </c>
      <c r="BM357" s="10" t="str">
        <f>IF(AND(BJ357&lt;&gt;""),BJ357/INDEX($J$3:$J357,MATCH(MAX($J$3:$J357)+1,$J$3:$J357,1)),"")</f>
        <v/>
      </c>
      <c r="BQ357" s="10" t="str">
        <f>IF(AND(BN357&lt;&gt;""),BN357/INDEX($J$3:$J357,MATCH(MAX($J$3:$J357)+1,$J$3:$J357,1)),"")</f>
        <v/>
      </c>
      <c r="BU357" s="10" t="str">
        <f>IF(AND(BR357&lt;&gt;""),BR357/INDEX($J$3:$J357,MATCH(MAX($J$3:$J357)+1,$J$3:$J357,1)),"")</f>
        <v/>
      </c>
      <c r="BY357" s="10" t="str">
        <f>IF(AND(BV357&lt;&gt;""),BV357/INDEX($J$3:$J357,MATCH(MAX($J$3:$J357)+1,$J$3:$J357,1)),"")</f>
        <v/>
      </c>
      <c r="CC357" s="10" t="str">
        <f>IF(AND(BZ357&lt;&gt;""),BZ357/INDEX($J$3:$J357,MATCH(MAX($J$3:$J357)+1,$J$3:$J357,1)),"")</f>
        <v/>
      </c>
      <c r="CG357" s="10" t="str">
        <f>IF(AND(CD357&lt;&gt;""),CD357/INDEX($J$3:$J357,MATCH(MAX($J$3:$J357)+1,$J$3:$J357,1)),"")</f>
        <v/>
      </c>
      <c r="CK357" s="10" t="str">
        <f>IF(AND(CH357&lt;&gt;""),CH357/INDEX($J$3:$J357,MATCH(MAX($J$3:$J357)+1,$J$3:$J357,1)),"")</f>
        <v/>
      </c>
      <c r="CO357" s="10" t="str">
        <f>IF(AND(CL357&lt;&gt;""),CL357/INDEX($J$3:$J357,MATCH(MAX($J$3:$J357)+1,$J$3:$J357,1)),"")</f>
        <v/>
      </c>
      <c r="CS357" s="10" t="str">
        <f>IF(AND(CP357&lt;&gt;""),CP357/INDEX($J$3:$J357,MATCH(MAX($J$3:$J357)+1,$J$3:$J357,1)),"")</f>
        <v/>
      </c>
    </row>
    <row r="358" spans="1:97">
      <c r="A358" s="4" t="s">
        <v>34</v>
      </c>
      <c r="B358" t="s">
        <v>34</v>
      </c>
      <c r="I358" s="10" t="str">
        <f t="shared" si="876"/>
        <v/>
      </c>
      <c r="Q358" s="10" t="str">
        <f>IF(AND(N358&lt;&gt;""),N358/INDEX($J$3:$J358,MATCH(MAX($J$3:$J358)+1,$J$3:$J358,1)),"")</f>
        <v/>
      </c>
      <c r="U358" s="10" t="str">
        <f t="shared" si="850"/>
        <v/>
      </c>
      <c r="Y358" s="10" t="str">
        <f>IF(AND(V358&lt;&gt;""),V358/INDEX($J$3:$J358,MATCH(MAX($J$3:$J358)+1,$J$3:$J358,1)),"")</f>
        <v/>
      </c>
      <c r="AC358" s="10" t="str">
        <f>IF(AND(Z358&lt;&gt;""),Z358/INDEX($J$3:$J358,MATCH(MAX($J$3:$J358)+1,$J$3:$J358,1)),"")</f>
        <v/>
      </c>
      <c r="AG358" s="10" t="str">
        <f>IF(AND(AD358&lt;&gt;""),AD358/INDEX($J$3:$J358,MATCH(MAX($J$3:$J358)+1,$J$3:$J358,1)),"")</f>
        <v/>
      </c>
      <c r="AK358" s="10" t="str">
        <f>IF(AND(AH358&lt;&gt;""),AH358/INDEX($J$3:$J358,MATCH(MAX($J$3:$J358)+1,$J$3:$J358,1)),"")</f>
        <v/>
      </c>
      <c r="AO358" s="10" t="str">
        <f>IF(AND(AL358&lt;&gt;""),AL358/INDEX($J$3:$J358,MATCH(MAX($J$3:$J358)+1,$J$3:$J358,1)),"")</f>
        <v/>
      </c>
      <c r="AS358" s="10" t="str">
        <f>IF(AND(AP358&lt;&gt;""),AP358/INDEX($J$3:$J358,MATCH(MAX($J$3:$J358)+1,$J$3:$J358,1)),"")</f>
        <v/>
      </c>
      <c r="AW358" s="10" t="str">
        <f>IF(AND(AT358&lt;&gt;""),AT358/INDEX($J$3:$J358,MATCH(MAX($J$3:$J358)+1,$J$3:$J358,1)),"")</f>
        <v/>
      </c>
      <c r="AX358" s="12" t="str">
        <f t="shared" si="859"/>
        <v/>
      </c>
      <c r="BA358" s="90" t="str">
        <f t="shared" si="862"/>
        <v/>
      </c>
      <c r="BE358" s="10" t="str">
        <f>IF(AND(BB358&lt;&gt;""),BB358/INDEX($J$3:$J358,MATCH(MAX($J$3:$J358)+1,$J$3:$J358,1)),"")</f>
        <v/>
      </c>
      <c r="BI358" s="10" t="str">
        <f>IF(AND(BF358&lt;&gt;""),BF358/INDEX($J$3:$J358,MATCH(MAX($J$3:$J358)+1,$J$3:$J358,1)),"")</f>
        <v/>
      </c>
      <c r="BM358" s="10" t="str">
        <f>IF(AND(BJ358&lt;&gt;""),BJ358/INDEX($J$3:$J358,MATCH(MAX($J$3:$J358)+1,$J$3:$J358,1)),"")</f>
        <v/>
      </c>
      <c r="BQ358" s="10" t="str">
        <f>IF(AND(BN358&lt;&gt;""),BN358/INDEX($J$3:$J358,MATCH(MAX($J$3:$J358)+1,$J$3:$J358,1)),"")</f>
        <v/>
      </c>
      <c r="BU358" s="10" t="str">
        <f>IF(AND(BR358&lt;&gt;""),BR358/INDEX($J$3:$J358,MATCH(MAX($J$3:$J358)+1,$J$3:$J358,1)),"")</f>
        <v/>
      </c>
      <c r="BY358" s="10" t="str">
        <f>IF(AND(BV358&lt;&gt;""),BV358/INDEX($J$3:$J358,MATCH(MAX($J$3:$J358)+1,$J$3:$J358,1)),"")</f>
        <v/>
      </c>
      <c r="CC358" s="10" t="str">
        <f>IF(AND(BZ358&lt;&gt;""),BZ358/INDEX($J$3:$J358,MATCH(MAX($J$3:$J358)+1,$J$3:$J358,1)),"")</f>
        <v/>
      </c>
      <c r="CG358" s="10" t="str">
        <f>IF(AND(CD358&lt;&gt;""),CD358/INDEX($J$3:$J358,MATCH(MAX($J$3:$J358)+1,$J$3:$J358,1)),"")</f>
        <v/>
      </c>
      <c r="CK358" s="10" t="str">
        <f>IF(AND(CH358&lt;&gt;""),CH358/INDEX($J$3:$J358,MATCH(MAX($J$3:$J358)+1,$J$3:$J358,1)),"")</f>
        <v/>
      </c>
      <c r="CO358" s="10" t="str">
        <f>IF(AND(CL358&lt;&gt;""),CL358/INDEX($J$3:$J358,MATCH(MAX($J$3:$J358)+1,$J$3:$J358,1)),"")</f>
        <v/>
      </c>
      <c r="CS358" s="10" t="str">
        <f>IF(AND(CP358&lt;&gt;""),CP358/INDEX($J$3:$J358,MATCH(MAX($J$3:$J358)+1,$J$3:$J358,1)),"")</f>
        <v/>
      </c>
    </row>
    <row r="359" spans="1:97">
      <c r="A359" s="4" t="s">
        <v>34</v>
      </c>
      <c r="B359" t="s">
        <v>34</v>
      </c>
      <c r="I359" s="10" t="str">
        <f t="shared" si="876"/>
        <v/>
      </c>
      <c r="Q359" s="10" t="str">
        <f>IF(AND(N359&lt;&gt;""),N359/INDEX($J$3:$J359,MATCH(MAX($J$3:$J359)+1,$J$3:$J359,1)),"")</f>
        <v/>
      </c>
      <c r="U359" s="10" t="str">
        <f t="shared" si="850"/>
        <v/>
      </c>
      <c r="Y359" s="10" t="str">
        <f>IF(AND(V359&lt;&gt;""),V359/INDEX($J$3:$J359,MATCH(MAX($J$3:$J359)+1,$J$3:$J359,1)),"")</f>
        <v/>
      </c>
      <c r="AC359" s="10" t="str">
        <f>IF(AND(Z359&lt;&gt;""),Z359/INDEX($J$3:$J359,MATCH(MAX($J$3:$J359)+1,$J$3:$J359,1)),"")</f>
        <v/>
      </c>
      <c r="AG359" s="10" t="str">
        <f>IF(AND(AD359&lt;&gt;""),AD359/INDEX($J$3:$J359,MATCH(MAX($J$3:$J359)+1,$J$3:$J359,1)),"")</f>
        <v/>
      </c>
      <c r="AK359" s="10" t="str">
        <f>IF(AND(AH359&lt;&gt;""),AH359/INDEX($J$3:$J359,MATCH(MAX($J$3:$J359)+1,$J$3:$J359,1)),"")</f>
        <v/>
      </c>
      <c r="AO359" s="10" t="str">
        <f>IF(AND(AL359&lt;&gt;""),AL359/INDEX($J$3:$J359,MATCH(MAX($J$3:$J359)+1,$J$3:$J359,1)),"")</f>
        <v/>
      </c>
      <c r="AS359" s="10" t="str">
        <f>IF(AND(AP359&lt;&gt;""),AP359/INDEX($J$3:$J359,MATCH(MAX($J$3:$J359)+1,$J$3:$J359,1)),"")</f>
        <v/>
      </c>
      <c r="AW359" s="10" t="str">
        <f>IF(AND(AT359&lt;&gt;""),AT359/INDEX($J$3:$J359,MATCH(MAX($J$3:$J359)+1,$J$3:$J359,1)),"")</f>
        <v/>
      </c>
      <c r="AX359" s="12" t="str">
        <f t="shared" si="859"/>
        <v/>
      </c>
      <c r="BA359" s="90" t="str">
        <f t="shared" si="862"/>
        <v/>
      </c>
      <c r="BE359" s="10" t="str">
        <f>IF(AND(BB359&lt;&gt;""),BB359/INDEX($J$3:$J359,MATCH(MAX($J$3:$J359)+1,$J$3:$J359,1)),"")</f>
        <v/>
      </c>
      <c r="BI359" s="10" t="str">
        <f>IF(AND(BF359&lt;&gt;""),BF359/INDEX($J$3:$J359,MATCH(MAX($J$3:$J359)+1,$J$3:$J359,1)),"")</f>
        <v/>
      </c>
      <c r="BM359" s="10" t="str">
        <f>IF(AND(BJ359&lt;&gt;""),BJ359/INDEX($J$3:$J359,MATCH(MAX($J$3:$J359)+1,$J$3:$J359,1)),"")</f>
        <v/>
      </c>
      <c r="BQ359" s="10" t="str">
        <f>IF(AND(BN359&lt;&gt;""),BN359/INDEX($J$3:$J359,MATCH(MAX($J$3:$J359)+1,$J$3:$J359,1)),"")</f>
        <v/>
      </c>
      <c r="BU359" s="10" t="str">
        <f>IF(AND(BR359&lt;&gt;""),BR359/INDEX($J$3:$J359,MATCH(MAX($J$3:$J359)+1,$J$3:$J359,1)),"")</f>
        <v/>
      </c>
      <c r="BY359" s="10" t="str">
        <f>IF(AND(BV359&lt;&gt;""),BV359/INDEX($J$3:$J359,MATCH(MAX($J$3:$J359)+1,$J$3:$J359,1)),"")</f>
        <v/>
      </c>
      <c r="CC359" s="10" t="str">
        <f>IF(AND(BZ359&lt;&gt;""),BZ359/INDEX($J$3:$J359,MATCH(MAX($J$3:$J359)+1,$J$3:$J359,1)),"")</f>
        <v/>
      </c>
      <c r="CG359" s="10" t="str">
        <f>IF(AND(CD359&lt;&gt;""),CD359/INDEX($J$3:$J359,MATCH(MAX($J$3:$J359)+1,$J$3:$J359,1)),"")</f>
        <v/>
      </c>
      <c r="CK359" s="10" t="str">
        <f>IF(AND(CH359&lt;&gt;""),CH359/INDEX($J$3:$J359,MATCH(MAX($J$3:$J359)+1,$J$3:$J359,1)),"")</f>
        <v/>
      </c>
      <c r="CO359" s="10" t="str">
        <f>IF(AND(CL359&lt;&gt;""),CL359/INDEX($J$3:$J359,MATCH(MAX($J$3:$J359)+1,$J$3:$J359,1)),"")</f>
        <v/>
      </c>
      <c r="CS359" s="10" t="str">
        <f>IF(AND(CP359&lt;&gt;""),CP359/INDEX($J$3:$J359,MATCH(MAX($J$3:$J359)+1,$J$3:$J359,1)),"")</f>
        <v/>
      </c>
    </row>
    <row r="360" spans="1:97">
      <c r="A360" s="4" t="s">
        <v>34</v>
      </c>
      <c r="B360" t="s">
        <v>34</v>
      </c>
      <c r="I360" s="10" t="str">
        <f t="shared" si="876"/>
        <v/>
      </c>
      <c r="Q360" s="10" t="str">
        <f>IF(AND(N360&lt;&gt;""),N360/INDEX($J$3:$J360,MATCH(MAX($J$3:$J360)+1,$J$3:$J360,1)),"")</f>
        <v/>
      </c>
      <c r="U360" s="10" t="str">
        <f t="shared" si="850"/>
        <v/>
      </c>
      <c r="Y360" s="10" t="str">
        <f>IF(AND(V360&lt;&gt;""),V360/INDEX($J$3:$J360,MATCH(MAX($J$3:$J360)+1,$J$3:$J360,1)),"")</f>
        <v/>
      </c>
      <c r="AC360" s="10" t="str">
        <f>IF(AND(Z360&lt;&gt;""),Z360/INDEX($J$3:$J360,MATCH(MAX($J$3:$J360)+1,$J$3:$J360,1)),"")</f>
        <v/>
      </c>
      <c r="AG360" s="10" t="str">
        <f>IF(AND(AD360&lt;&gt;""),AD360/INDEX($J$3:$J360,MATCH(MAX($J$3:$J360)+1,$J$3:$J360,1)),"")</f>
        <v/>
      </c>
      <c r="AK360" s="10" t="str">
        <f>IF(AND(AH360&lt;&gt;""),AH360/INDEX($J$3:$J360,MATCH(MAX($J$3:$J360)+1,$J$3:$J360,1)),"")</f>
        <v/>
      </c>
      <c r="AO360" s="10" t="str">
        <f>IF(AND(AL360&lt;&gt;""),AL360/INDEX($J$3:$J360,MATCH(MAX($J$3:$J360)+1,$J$3:$J360,1)),"")</f>
        <v/>
      </c>
      <c r="AS360" s="10" t="str">
        <f>IF(AND(AP360&lt;&gt;""),AP360/INDEX($J$3:$J360,MATCH(MAX($J$3:$J360)+1,$J$3:$J360,1)),"")</f>
        <v/>
      </c>
      <c r="AW360" s="10" t="str">
        <f>IF(AND(AT360&lt;&gt;""),AT360/INDEX($J$3:$J360,MATCH(MAX($J$3:$J360)+1,$J$3:$J360,1)),"")</f>
        <v/>
      </c>
      <c r="AX360" s="12" t="str">
        <f t="shared" si="859"/>
        <v/>
      </c>
      <c r="BA360" s="90" t="str">
        <f t="shared" si="862"/>
        <v/>
      </c>
      <c r="BE360" s="10" t="str">
        <f>IF(AND(BB360&lt;&gt;""),BB360/INDEX($J$3:$J360,MATCH(MAX($J$3:$J360)+1,$J$3:$J360,1)),"")</f>
        <v/>
      </c>
      <c r="BI360" s="10" t="str">
        <f>IF(AND(BF360&lt;&gt;""),BF360/INDEX($J$3:$J360,MATCH(MAX($J$3:$J360)+1,$J$3:$J360,1)),"")</f>
        <v/>
      </c>
      <c r="BM360" s="10" t="str">
        <f>IF(AND(BJ360&lt;&gt;""),BJ360/INDEX($J$3:$J360,MATCH(MAX($J$3:$J360)+1,$J$3:$J360,1)),"")</f>
        <v/>
      </c>
      <c r="BQ360" s="10" t="str">
        <f>IF(AND(BN360&lt;&gt;""),BN360/INDEX($J$3:$J360,MATCH(MAX($J$3:$J360)+1,$J$3:$J360,1)),"")</f>
        <v/>
      </c>
      <c r="BU360" s="10" t="str">
        <f>IF(AND(BR360&lt;&gt;""),BR360/INDEX($J$3:$J360,MATCH(MAX($J$3:$J360)+1,$J$3:$J360,1)),"")</f>
        <v/>
      </c>
      <c r="BY360" s="10" t="str">
        <f>IF(AND(BV360&lt;&gt;""),BV360/INDEX($J$3:$J360,MATCH(MAX($J$3:$J360)+1,$J$3:$J360,1)),"")</f>
        <v/>
      </c>
      <c r="CC360" s="10" t="str">
        <f>IF(AND(BZ360&lt;&gt;""),BZ360/INDEX($J$3:$J360,MATCH(MAX($J$3:$J360)+1,$J$3:$J360,1)),"")</f>
        <v/>
      </c>
      <c r="CG360" s="10" t="str">
        <f>IF(AND(CD360&lt;&gt;""),CD360/INDEX($J$3:$J360,MATCH(MAX($J$3:$J360)+1,$J$3:$J360,1)),"")</f>
        <v/>
      </c>
      <c r="CK360" s="10" t="str">
        <f>IF(AND(CH360&lt;&gt;""),CH360/INDEX($J$3:$J360,MATCH(MAX($J$3:$J360)+1,$J$3:$J360,1)),"")</f>
        <v/>
      </c>
      <c r="CO360" s="10" t="str">
        <f>IF(AND(CL360&lt;&gt;""),CL360/INDEX($J$3:$J360,MATCH(MAX($J$3:$J360)+1,$J$3:$J360,1)),"")</f>
        <v/>
      </c>
      <c r="CS360" s="10" t="str">
        <f>IF(AND(CP360&lt;&gt;""),CP360/INDEX($J$3:$J360,MATCH(MAX($J$3:$J360)+1,$J$3:$J360,1)),"")</f>
        <v/>
      </c>
    </row>
    <row r="361" spans="1:97">
      <c r="A361" s="4" t="s">
        <v>34</v>
      </c>
      <c r="B361" t="s">
        <v>34</v>
      </c>
      <c r="I361" s="10" t="str">
        <f t="shared" si="876"/>
        <v/>
      </c>
      <c r="Q361" s="10" t="str">
        <f>IF(AND(N361&lt;&gt;""),N361/INDEX($J$3:$J361,MATCH(MAX($J$3:$J361)+1,$J$3:$J361,1)),"")</f>
        <v/>
      </c>
      <c r="U361" s="10" t="str">
        <f t="shared" si="850"/>
        <v/>
      </c>
      <c r="Y361" s="10" t="str">
        <f>IF(AND(V361&lt;&gt;""),V361/INDEX($J$3:$J361,MATCH(MAX($J$3:$J361)+1,$J$3:$J361,1)),"")</f>
        <v/>
      </c>
      <c r="AC361" s="10" t="str">
        <f>IF(AND(Z361&lt;&gt;""),Z361/INDEX($J$3:$J361,MATCH(MAX($J$3:$J361)+1,$J$3:$J361,1)),"")</f>
        <v/>
      </c>
      <c r="AG361" s="10" t="str">
        <f>IF(AND(AD361&lt;&gt;""),AD361/INDEX($J$3:$J361,MATCH(MAX($J$3:$J361)+1,$J$3:$J361,1)),"")</f>
        <v/>
      </c>
      <c r="AK361" s="10" t="str">
        <f>IF(AND(AH361&lt;&gt;""),AH361/INDEX($J$3:$J361,MATCH(MAX($J$3:$J361)+1,$J$3:$J361,1)),"")</f>
        <v/>
      </c>
      <c r="AO361" s="10" t="str">
        <f>IF(AND(AL361&lt;&gt;""),AL361/INDEX($J$3:$J361,MATCH(MAX($J$3:$J361)+1,$J$3:$J361,1)),"")</f>
        <v/>
      </c>
      <c r="AS361" s="10" t="str">
        <f>IF(AND(AP361&lt;&gt;""),AP361/INDEX($J$3:$J361,MATCH(MAX($J$3:$J361)+1,$J$3:$J361,1)),"")</f>
        <v/>
      </c>
      <c r="AW361" s="10" t="str">
        <f>IF(AND(AT361&lt;&gt;""),AT361/INDEX($J$3:$J361,MATCH(MAX($J$3:$J361)+1,$J$3:$J361,1)),"")</f>
        <v/>
      </c>
      <c r="AX361" s="12" t="str">
        <f t="shared" si="859"/>
        <v/>
      </c>
      <c r="BA361" s="90" t="str">
        <f t="shared" si="862"/>
        <v/>
      </c>
      <c r="BE361" s="10" t="str">
        <f>IF(AND(BB361&lt;&gt;""),BB361/INDEX($J$3:$J361,MATCH(MAX($J$3:$J361)+1,$J$3:$J361,1)),"")</f>
        <v/>
      </c>
      <c r="BI361" s="10" t="str">
        <f>IF(AND(BF361&lt;&gt;""),BF361/INDEX($J$3:$J361,MATCH(MAX($J$3:$J361)+1,$J$3:$J361,1)),"")</f>
        <v/>
      </c>
      <c r="BM361" s="10" t="str">
        <f>IF(AND(BJ361&lt;&gt;""),BJ361/INDEX($J$3:$J361,MATCH(MAX($J$3:$J361)+1,$J$3:$J361,1)),"")</f>
        <v/>
      </c>
      <c r="BQ361" s="10" t="str">
        <f>IF(AND(BN361&lt;&gt;""),BN361/INDEX($J$3:$J361,MATCH(MAX($J$3:$J361)+1,$J$3:$J361,1)),"")</f>
        <v/>
      </c>
      <c r="BU361" s="10" t="str">
        <f>IF(AND(BR361&lt;&gt;""),BR361/INDEX($J$3:$J361,MATCH(MAX($J$3:$J361)+1,$J$3:$J361,1)),"")</f>
        <v/>
      </c>
      <c r="BY361" s="10" t="str">
        <f>IF(AND(BV361&lt;&gt;""),BV361/INDEX($J$3:$J361,MATCH(MAX($J$3:$J361)+1,$J$3:$J361,1)),"")</f>
        <v/>
      </c>
      <c r="CC361" s="10" t="str">
        <f>IF(AND(BZ361&lt;&gt;""),BZ361/INDEX($J$3:$J361,MATCH(MAX($J$3:$J361)+1,$J$3:$J361,1)),"")</f>
        <v/>
      </c>
      <c r="CG361" s="10" t="str">
        <f>IF(AND(CD361&lt;&gt;""),CD361/INDEX($J$3:$J361,MATCH(MAX($J$3:$J361)+1,$J$3:$J361,1)),"")</f>
        <v/>
      </c>
      <c r="CK361" s="10" t="str">
        <f>IF(AND(CH361&lt;&gt;""),CH361/INDEX($J$3:$J361,MATCH(MAX($J$3:$J361)+1,$J$3:$J361,1)),"")</f>
        <v/>
      </c>
      <c r="CO361" s="10" t="str">
        <f>IF(AND(CL361&lt;&gt;""),CL361/INDEX($J$3:$J361,MATCH(MAX($J$3:$J361)+1,$J$3:$J361,1)),"")</f>
        <v/>
      </c>
      <c r="CS361" s="10" t="str">
        <f>IF(AND(CP361&lt;&gt;""),CP361/INDEX($J$3:$J361,MATCH(MAX($J$3:$J361)+1,$J$3:$J361,1)),"")</f>
        <v/>
      </c>
    </row>
    <row r="362" spans="1:97">
      <c r="A362" s="4" t="s">
        <v>34</v>
      </c>
      <c r="B362" t="s">
        <v>34</v>
      </c>
      <c r="I362" s="10" t="str">
        <f t="shared" si="876"/>
        <v/>
      </c>
      <c r="Q362" s="10" t="str">
        <f>IF(AND(N362&lt;&gt;""),N362/INDEX($J$3:$J362,MATCH(MAX($J$3:$J362)+1,$J$3:$J362,1)),"")</f>
        <v/>
      </c>
      <c r="U362" s="10" t="str">
        <f t="shared" si="850"/>
        <v/>
      </c>
      <c r="Y362" s="10" t="str">
        <f>IF(AND(V362&lt;&gt;""),V362/INDEX($J$3:$J362,MATCH(MAX($J$3:$J362)+1,$J$3:$J362,1)),"")</f>
        <v/>
      </c>
      <c r="AC362" s="10" t="str">
        <f>IF(AND(Z362&lt;&gt;""),Z362/INDEX($J$3:$J362,MATCH(MAX($J$3:$J362)+1,$J$3:$J362,1)),"")</f>
        <v/>
      </c>
      <c r="AG362" s="10" t="str">
        <f>IF(AND(AD362&lt;&gt;""),AD362/INDEX($J$3:$J362,MATCH(MAX($J$3:$J362)+1,$J$3:$J362,1)),"")</f>
        <v/>
      </c>
      <c r="AK362" s="10" t="str">
        <f>IF(AND(AH362&lt;&gt;""),AH362/INDEX($J$3:$J362,MATCH(MAX($J$3:$J362)+1,$J$3:$J362,1)),"")</f>
        <v/>
      </c>
      <c r="AO362" s="10" t="str">
        <f>IF(AND(AL362&lt;&gt;""),AL362/INDEX($J$3:$J362,MATCH(MAX($J$3:$J362)+1,$J$3:$J362,1)),"")</f>
        <v/>
      </c>
      <c r="AS362" s="10" t="str">
        <f>IF(AND(AP362&lt;&gt;""),AP362/INDEX($J$3:$J362,MATCH(MAX($J$3:$J362)+1,$J$3:$J362,1)),"")</f>
        <v/>
      </c>
      <c r="AW362" s="10" t="str">
        <f>IF(AND(AT362&lt;&gt;""),AT362/INDEX($J$3:$J362,MATCH(MAX($J$3:$J362)+1,$J$3:$J362,1)),"")</f>
        <v/>
      </c>
      <c r="AX362" s="12" t="str">
        <f t="shared" si="859"/>
        <v/>
      </c>
      <c r="BA362" s="90" t="str">
        <f t="shared" si="862"/>
        <v/>
      </c>
      <c r="BE362" s="10" t="str">
        <f>IF(AND(BB362&lt;&gt;""),BB362/INDEX($J$3:$J362,MATCH(MAX($J$3:$J362)+1,$J$3:$J362,1)),"")</f>
        <v/>
      </c>
      <c r="BI362" s="10" t="str">
        <f>IF(AND(BF362&lt;&gt;""),BF362/INDEX($J$3:$J362,MATCH(MAX($J$3:$J362)+1,$J$3:$J362,1)),"")</f>
        <v/>
      </c>
      <c r="BM362" s="10" t="str">
        <f>IF(AND(BJ362&lt;&gt;""),BJ362/INDEX($J$3:$J362,MATCH(MAX($J$3:$J362)+1,$J$3:$J362,1)),"")</f>
        <v/>
      </c>
      <c r="BQ362" s="10" t="str">
        <f>IF(AND(BN362&lt;&gt;""),BN362/INDEX($J$3:$J362,MATCH(MAX($J$3:$J362)+1,$J$3:$J362,1)),"")</f>
        <v/>
      </c>
      <c r="BU362" s="10" t="str">
        <f>IF(AND(BR362&lt;&gt;""),BR362/INDEX($J$3:$J362,MATCH(MAX($J$3:$J362)+1,$J$3:$J362,1)),"")</f>
        <v/>
      </c>
      <c r="BY362" s="10" t="str">
        <f>IF(AND(BV362&lt;&gt;""),BV362/INDEX($J$3:$J362,MATCH(MAX($J$3:$J362)+1,$J$3:$J362,1)),"")</f>
        <v/>
      </c>
      <c r="CC362" s="10" t="str">
        <f>IF(AND(BZ362&lt;&gt;""),BZ362/INDEX($J$3:$J362,MATCH(MAX($J$3:$J362)+1,$J$3:$J362,1)),"")</f>
        <v/>
      </c>
      <c r="CG362" s="10" t="str">
        <f>IF(AND(CD362&lt;&gt;""),CD362/INDEX($J$3:$J362,MATCH(MAX($J$3:$J362)+1,$J$3:$J362,1)),"")</f>
        <v/>
      </c>
      <c r="CK362" s="10" t="str">
        <f>IF(AND(CH362&lt;&gt;""),CH362/INDEX($J$3:$J362,MATCH(MAX($J$3:$J362)+1,$J$3:$J362,1)),"")</f>
        <v/>
      </c>
      <c r="CO362" s="10" t="str">
        <f>IF(AND(CL362&lt;&gt;""),CL362/INDEX($J$3:$J362,MATCH(MAX($J$3:$J362)+1,$J$3:$J362,1)),"")</f>
        <v/>
      </c>
      <c r="CS362" s="10" t="str">
        <f>IF(AND(CP362&lt;&gt;""),CP362/INDEX($J$3:$J362,MATCH(MAX($J$3:$J362)+1,$J$3:$J362,1)),"")</f>
        <v/>
      </c>
    </row>
    <row r="363" spans="1:97">
      <c r="A363" s="4" t="s">
        <v>34</v>
      </c>
      <c r="B363" t="s">
        <v>34</v>
      </c>
      <c r="I363" s="10" t="str">
        <f t="shared" si="876"/>
        <v/>
      </c>
      <c r="Q363" s="10" t="str">
        <f>IF(AND(N363&lt;&gt;""),N363/INDEX($J$3:$J363,MATCH(MAX($J$3:$J363)+1,$J$3:$J363,1)),"")</f>
        <v/>
      </c>
      <c r="U363" s="10" t="str">
        <f t="shared" si="850"/>
        <v/>
      </c>
      <c r="Y363" s="10" t="str">
        <f>IF(AND(V363&lt;&gt;""),V363/INDEX($J$3:$J363,MATCH(MAX($J$3:$J363)+1,$J$3:$J363,1)),"")</f>
        <v/>
      </c>
      <c r="AC363" s="10" t="str">
        <f>IF(AND(Z363&lt;&gt;""),Z363/INDEX($J$3:$J363,MATCH(MAX($J$3:$J363)+1,$J$3:$J363,1)),"")</f>
        <v/>
      </c>
      <c r="AG363" s="10" t="str">
        <f>IF(AND(AD363&lt;&gt;""),AD363/INDEX($J$3:$J363,MATCH(MAX($J$3:$J363)+1,$J$3:$J363,1)),"")</f>
        <v/>
      </c>
      <c r="AK363" s="10" t="str">
        <f>IF(AND(AH363&lt;&gt;""),AH363/INDEX($J$3:$J363,MATCH(MAX($J$3:$J363)+1,$J$3:$J363,1)),"")</f>
        <v/>
      </c>
      <c r="AO363" s="10" t="str">
        <f>IF(AND(AL363&lt;&gt;""),AL363/INDEX($J$3:$J363,MATCH(MAX($J$3:$J363)+1,$J$3:$J363,1)),"")</f>
        <v/>
      </c>
      <c r="AS363" s="10" t="str">
        <f>IF(AND(AP363&lt;&gt;""),AP363/INDEX($J$3:$J363,MATCH(MAX($J$3:$J363)+1,$J$3:$J363,1)),"")</f>
        <v/>
      </c>
      <c r="AW363" s="10" t="str">
        <f>IF(AND(AT363&lt;&gt;""),AT363/INDEX($J$3:$J363,MATCH(MAX($J$3:$J363)+1,$J$3:$J363,1)),"")</f>
        <v/>
      </c>
      <c r="AX363" s="12" t="str">
        <f t="shared" si="859"/>
        <v/>
      </c>
      <c r="BA363" s="90" t="str">
        <f t="shared" si="862"/>
        <v/>
      </c>
      <c r="BE363" s="10" t="str">
        <f>IF(AND(BB363&lt;&gt;""),BB363/INDEX($J$3:$J363,MATCH(MAX($J$3:$J363)+1,$J$3:$J363,1)),"")</f>
        <v/>
      </c>
      <c r="BI363" s="10" t="str">
        <f>IF(AND(BF363&lt;&gt;""),BF363/INDEX($J$3:$J363,MATCH(MAX($J$3:$J363)+1,$J$3:$J363,1)),"")</f>
        <v/>
      </c>
      <c r="BM363" s="10" t="str">
        <f>IF(AND(BJ363&lt;&gt;""),BJ363/INDEX($J$3:$J363,MATCH(MAX($J$3:$J363)+1,$J$3:$J363,1)),"")</f>
        <v/>
      </c>
      <c r="BQ363" s="10" t="str">
        <f>IF(AND(BN363&lt;&gt;""),BN363/INDEX($J$3:$J363,MATCH(MAX($J$3:$J363)+1,$J$3:$J363,1)),"")</f>
        <v/>
      </c>
      <c r="BU363" s="10" t="str">
        <f>IF(AND(BR363&lt;&gt;""),BR363/INDEX($J$3:$J363,MATCH(MAX($J$3:$J363)+1,$J$3:$J363,1)),"")</f>
        <v/>
      </c>
      <c r="BY363" s="10" t="str">
        <f>IF(AND(BV363&lt;&gt;""),BV363/INDEX($J$3:$J363,MATCH(MAX($J$3:$J363)+1,$J$3:$J363,1)),"")</f>
        <v/>
      </c>
      <c r="CC363" s="10" t="str">
        <f>IF(AND(BZ363&lt;&gt;""),BZ363/INDEX($J$3:$J363,MATCH(MAX($J$3:$J363)+1,$J$3:$J363,1)),"")</f>
        <v/>
      </c>
      <c r="CG363" s="10" t="str">
        <f>IF(AND(CD363&lt;&gt;""),CD363/INDEX($J$3:$J363,MATCH(MAX($J$3:$J363)+1,$J$3:$J363,1)),"")</f>
        <v/>
      </c>
      <c r="CK363" s="10" t="str">
        <f>IF(AND(CH363&lt;&gt;""),CH363/INDEX($J$3:$J363,MATCH(MAX($J$3:$J363)+1,$J$3:$J363,1)),"")</f>
        <v/>
      </c>
      <c r="CO363" s="10" t="str">
        <f>IF(AND(CL363&lt;&gt;""),CL363/INDEX($J$3:$J363,MATCH(MAX($J$3:$J363)+1,$J$3:$J363,1)),"")</f>
        <v/>
      </c>
      <c r="CS363" s="10" t="str">
        <f>IF(AND(CP363&lt;&gt;""),CP363/INDEX($J$3:$J363,MATCH(MAX($J$3:$J363)+1,$J$3:$J363,1)),"")</f>
        <v/>
      </c>
    </row>
    <row r="364" spans="1:97">
      <c r="A364" s="4" t="s">
        <v>34</v>
      </c>
      <c r="B364" t="s">
        <v>34</v>
      </c>
      <c r="I364" s="10" t="str">
        <f t="shared" si="876"/>
        <v/>
      </c>
      <c r="Q364" s="10" t="str">
        <f>IF(AND(N364&lt;&gt;""),N364/INDEX($J$3:$J364,MATCH(MAX($J$3:$J364)+1,$J$3:$J364,1)),"")</f>
        <v/>
      </c>
      <c r="U364" s="10" t="str">
        <f t="shared" si="850"/>
        <v/>
      </c>
      <c r="Y364" s="10" t="str">
        <f>IF(AND(V364&lt;&gt;""),V364/INDEX($J$3:$J364,MATCH(MAX($J$3:$J364)+1,$J$3:$J364,1)),"")</f>
        <v/>
      </c>
      <c r="AC364" s="10" t="str">
        <f>IF(AND(Z364&lt;&gt;""),Z364/INDEX($J$3:$J364,MATCH(MAX($J$3:$J364)+1,$J$3:$J364,1)),"")</f>
        <v/>
      </c>
      <c r="AG364" s="10" t="str">
        <f>IF(AND(AD364&lt;&gt;""),AD364/INDEX($J$3:$J364,MATCH(MAX($J$3:$J364)+1,$J$3:$J364,1)),"")</f>
        <v/>
      </c>
      <c r="AK364" s="10" t="str">
        <f>IF(AND(AH364&lt;&gt;""),AH364/INDEX($J$3:$J364,MATCH(MAX($J$3:$J364)+1,$J$3:$J364,1)),"")</f>
        <v/>
      </c>
      <c r="AO364" s="10" t="str">
        <f>IF(AND(AL364&lt;&gt;""),AL364/INDEX($J$3:$J364,MATCH(MAX($J$3:$J364)+1,$J$3:$J364,1)),"")</f>
        <v/>
      </c>
      <c r="AS364" s="10" t="str">
        <f>IF(AND(AP364&lt;&gt;""),AP364/INDEX($J$3:$J364,MATCH(MAX($J$3:$J364)+1,$J$3:$J364,1)),"")</f>
        <v/>
      </c>
      <c r="AW364" s="10" t="str">
        <f>IF(AND(AT364&lt;&gt;""),AT364/INDEX($J$3:$J364,MATCH(MAX($J$3:$J364)+1,$J$3:$J364,1)),"")</f>
        <v/>
      </c>
      <c r="AX364" s="12" t="str">
        <f t="shared" si="859"/>
        <v/>
      </c>
      <c r="BA364" s="90" t="str">
        <f t="shared" si="862"/>
        <v/>
      </c>
      <c r="BE364" s="10" t="str">
        <f>IF(AND(BB364&lt;&gt;""),BB364/INDEX($J$3:$J364,MATCH(MAX($J$3:$J364)+1,$J$3:$J364,1)),"")</f>
        <v/>
      </c>
      <c r="BI364" s="10" t="str">
        <f>IF(AND(BF364&lt;&gt;""),BF364/INDEX($J$3:$J364,MATCH(MAX($J$3:$J364)+1,$J$3:$J364,1)),"")</f>
        <v/>
      </c>
      <c r="BM364" s="10" t="str">
        <f>IF(AND(BJ364&lt;&gt;""),BJ364/INDEX($J$3:$J364,MATCH(MAX($J$3:$J364)+1,$J$3:$J364,1)),"")</f>
        <v/>
      </c>
      <c r="BQ364" s="10" t="str">
        <f>IF(AND(BN364&lt;&gt;""),BN364/INDEX($J$3:$J364,MATCH(MAX($J$3:$J364)+1,$J$3:$J364,1)),"")</f>
        <v/>
      </c>
      <c r="BU364" s="10" t="str">
        <f>IF(AND(BR364&lt;&gt;""),BR364/INDEX($J$3:$J364,MATCH(MAX($J$3:$J364)+1,$J$3:$J364,1)),"")</f>
        <v/>
      </c>
      <c r="BY364" s="10" t="str">
        <f>IF(AND(BV364&lt;&gt;""),BV364/INDEX($J$3:$J364,MATCH(MAX($J$3:$J364)+1,$J$3:$J364,1)),"")</f>
        <v/>
      </c>
      <c r="CC364" s="10" t="str">
        <f>IF(AND(BZ364&lt;&gt;""),BZ364/INDEX($J$3:$J364,MATCH(MAX($J$3:$J364)+1,$J$3:$J364,1)),"")</f>
        <v/>
      </c>
      <c r="CG364" s="10" t="str">
        <f>IF(AND(CD364&lt;&gt;""),CD364/INDEX($J$3:$J364,MATCH(MAX($J$3:$J364)+1,$J$3:$J364,1)),"")</f>
        <v/>
      </c>
      <c r="CK364" s="10" t="str">
        <f>IF(AND(CH364&lt;&gt;""),CH364/INDEX($J$3:$J364,MATCH(MAX($J$3:$J364)+1,$J$3:$J364,1)),"")</f>
        <v/>
      </c>
      <c r="CO364" s="10" t="str">
        <f>IF(AND(CL364&lt;&gt;""),CL364/INDEX($J$3:$J364,MATCH(MAX($J$3:$J364)+1,$J$3:$J364,1)),"")</f>
        <v/>
      </c>
      <c r="CS364" s="10" t="str">
        <f>IF(AND(CP364&lt;&gt;""),CP364/INDEX($J$3:$J364,MATCH(MAX($J$3:$J364)+1,$J$3:$J364,1)),"")</f>
        <v/>
      </c>
    </row>
    <row r="365" spans="1:97">
      <c r="A365" s="4" t="s">
        <v>34</v>
      </c>
      <c r="B365" t="s">
        <v>34</v>
      </c>
      <c r="I365" s="10" t="str">
        <f t="shared" si="876"/>
        <v/>
      </c>
      <c r="Q365" s="10" t="str">
        <f>IF(AND(N365&lt;&gt;""),N365/INDEX($J$3:$J365,MATCH(MAX($J$3:$J365)+1,$J$3:$J365,1)),"")</f>
        <v/>
      </c>
      <c r="U365" s="10" t="str">
        <f t="shared" si="850"/>
        <v/>
      </c>
      <c r="Y365" s="10" t="str">
        <f>IF(AND(V365&lt;&gt;""),V365/INDEX($J$3:$J365,MATCH(MAX($J$3:$J365)+1,$J$3:$J365,1)),"")</f>
        <v/>
      </c>
      <c r="AC365" s="10" t="str">
        <f>IF(AND(Z365&lt;&gt;""),Z365/INDEX($J$3:$J365,MATCH(MAX($J$3:$J365)+1,$J$3:$J365,1)),"")</f>
        <v/>
      </c>
      <c r="AG365" s="10" t="str">
        <f>IF(AND(AD365&lt;&gt;""),AD365/INDEX($J$3:$J365,MATCH(MAX($J$3:$J365)+1,$J$3:$J365,1)),"")</f>
        <v/>
      </c>
      <c r="AK365" s="10" t="str">
        <f>IF(AND(AH365&lt;&gt;""),AH365/INDEX($J$3:$J365,MATCH(MAX($J$3:$J365)+1,$J$3:$J365,1)),"")</f>
        <v/>
      </c>
      <c r="AO365" s="10" t="str">
        <f>IF(AND(AL365&lt;&gt;""),AL365/INDEX($J$3:$J365,MATCH(MAX($J$3:$J365)+1,$J$3:$J365,1)),"")</f>
        <v/>
      </c>
      <c r="AS365" s="10" t="str">
        <f>IF(AND(AP365&lt;&gt;""),AP365/INDEX($J$3:$J365,MATCH(MAX($J$3:$J365)+1,$J$3:$J365,1)),"")</f>
        <v/>
      </c>
      <c r="AW365" s="10" t="str">
        <f>IF(AND(AT365&lt;&gt;""),AT365/INDEX($J$3:$J365,MATCH(MAX($J$3:$J365)+1,$J$3:$J365,1)),"")</f>
        <v/>
      </c>
      <c r="AX365" s="12" t="str">
        <f t="shared" si="859"/>
        <v/>
      </c>
      <c r="BA365" s="90" t="str">
        <f t="shared" si="862"/>
        <v/>
      </c>
      <c r="BE365" s="10" t="str">
        <f>IF(AND(BB365&lt;&gt;""),BB365/INDEX($J$3:$J365,MATCH(MAX($J$3:$J365)+1,$J$3:$J365,1)),"")</f>
        <v/>
      </c>
      <c r="BI365" s="10" t="str">
        <f>IF(AND(BF365&lt;&gt;""),BF365/INDEX($J$3:$J365,MATCH(MAX($J$3:$J365)+1,$J$3:$J365,1)),"")</f>
        <v/>
      </c>
      <c r="BM365" s="10" t="str">
        <f>IF(AND(BJ365&lt;&gt;""),BJ365/INDEX($J$3:$J365,MATCH(MAX($J$3:$J365)+1,$J$3:$J365,1)),"")</f>
        <v/>
      </c>
      <c r="BQ365" s="10" t="str">
        <f>IF(AND(BN365&lt;&gt;""),BN365/INDEX($J$3:$J365,MATCH(MAX($J$3:$J365)+1,$J$3:$J365,1)),"")</f>
        <v/>
      </c>
      <c r="BU365" s="10" t="str">
        <f>IF(AND(BR365&lt;&gt;""),BR365/INDEX($J$3:$J365,MATCH(MAX($J$3:$J365)+1,$J$3:$J365,1)),"")</f>
        <v/>
      </c>
      <c r="BY365" s="10" t="str">
        <f>IF(AND(BV365&lt;&gt;""),BV365/INDEX($J$3:$J365,MATCH(MAX($J$3:$J365)+1,$J$3:$J365,1)),"")</f>
        <v/>
      </c>
      <c r="CC365" s="10" t="str">
        <f>IF(AND(BZ365&lt;&gt;""),BZ365/INDEX($J$3:$J365,MATCH(MAX($J$3:$J365)+1,$J$3:$J365,1)),"")</f>
        <v/>
      </c>
      <c r="CG365" s="10" t="str">
        <f>IF(AND(CD365&lt;&gt;""),CD365/INDEX($J$3:$J365,MATCH(MAX($J$3:$J365)+1,$J$3:$J365,1)),"")</f>
        <v/>
      </c>
      <c r="CK365" s="10" t="str">
        <f>IF(AND(CH365&lt;&gt;""),CH365/INDEX($J$3:$J365,MATCH(MAX($J$3:$J365)+1,$J$3:$J365,1)),"")</f>
        <v/>
      </c>
      <c r="CO365" s="10" t="str">
        <f>IF(AND(CL365&lt;&gt;""),CL365/INDEX($J$3:$J365,MATCH(MAX($J$3:$J365)+1,$J$3:$J365,1)),"")</f>
        <v/>
      </c>
      <c r="CS365" s="10" t="str">
        <f>IF(AND(CP365&lt;&gt;""),CP365/INDEX($J$3:$J365,MATCH(MAX($J$3:$J365)+1,$J$3:$J365,1)),"")</f>
        <v/>
      </c>
    </row>
    <row r="366" spans="1:97">
      <c r="A366" s="4" t="s">
        <v>34</v>
      </c>
      <c r="B366" t="s">
        <v>34</v>
      </c>
      <c r="I366" s="10" t="str">
        <f t="shared" si="876"/>
        <v/>
      </c>
      <c r="Q366" s="10" t="str">
        <f>IF(AND(N366&lt;&gt;""),N366/INDEX($J$3:$J366,MATCH(MAX($J$3:$J366)+1,$J$3:$J366,1)),"")</f>
        <v/>
      </c>
      <c r="U366" s="10" t="str">
        <f t="shared" si="850"/>
        <v/>
      </c>
      <c r="Y366" s="10" t="str">
        <f>IF(AND(V366&lt;&gt;""),V366/INDEX($J$3:$J366,MATCH(MAX($J$3:$J366)+1,$J$3:$J366,1)),"")</f>
        <v/>
      </c>
      <c r="AC366" s="10" t="str">
        <f>IF(AND(Z366&lt;&gt;""),Z366/INDEX($J$3:$J366,MATCH(MAX($J$3:$J366)+1,$J$3:$J366,1)),"")</f>
        <v/>
      </c>
      <c r="AG366" s="10" t="str">
        <f>IF(AND(AD366&lt;&gt;""),AD366/INDEX($J$3:$J366,MATCH(MAX($J$3:$J366)+1,$J$3:$J366,1)),"")</f>
        <v/>
      </c>
      <c r="AK366" s="10" t="str">
        <f>IF(AND(AH366&lt;&gt;""),AH366/INDEX($J$3:$J366,MATCH(MAX($J$3:$J366)+1,$J$3:$J366,1)),"")</f>
        <v/>
      </c>
      <c r="AO366" s="10" t="str">
        <f>IF(AND(AL366&lt;&gt;""),AL366/INDEX($J$3:$J366,MATCH(MAX($J$3:$J366)+1,$J$3:$J366,1)),"")</f>
        <v/>
      </c>
      <c r="AS366" s="10" t="str">
        <f>IF(AND(AP366&lt;&gt;""),AP366/INDEX($J$3:$J366,MATCH(MAX($J$3:$J366)+1,$J$3:$J366,1)),"")</f>
        <v/>
      </c>
      <c r="AW366" s="10" t="str">
        <f>IF(AND(AT366&lt;&gt;""),AT366/INDEX($J$3:$J366,MATCH(MAX($J$3:$J366)+1,$J$3:$J366,1)),"")</f>
        <v/>
      </c>
      <c r="AX366" s="12" t="str">
        <f t="shared" si="859"/>
        <v/>
      </c>
      <c r="BA366" s="90" t="str">
        <f t="shared" si="862"/>
        <v/>
      </c>
      <c r="BE366" s="10" t="str">
        <f>IF(AND(BB366&lt;&gt;""),BB366/INDEX($J$3:$J366,MATCH(MAX($J$3:$J366)+1,$J$3:$J366,1)),"")</f>
        <v/>
      </c>
      <c r="BI366" s="10" t="str">
        <f>IF(AND(BF366&lt;&gt;""),BF366/INDEX($J$3:$J366,MATCH(MAX($J$3:$J366)+1,$J$3:$J366,1)),"")</f>
        <v/>
      </c>
      <c r="BM366" s="10" t="str">
        <f>IF(AND(BJ366&lt;&gt;""),BJ366/INDEX($J$3:$J366,MATCH(MAX($J$3:$J366)+1,$J$3:$J366,1)),"")</f>
        <v/>
      </c>
      <c r="BQ366" s="10" t="str">
        <f>IF(AND(BN366&lt;&gt;""),BN366/INDEX($J$3:$J366,MATCH(MAX($J$3:$J366)+1,$J$3:$J366,1)),"")</f>
        <v/>
      </c>
      <c r="BU366" s="10" t="str">
        <f>IF(AND(BR366&lt;&gt;""),BR366/INDEX($J$3:$J366,MATCH(MAX($J$3:$J366)+1,$J$3:$J366,1)),"")</f>
        <v/>
      </c>
      <c r="BY366" s="10" t="str">
        <f>IF(AND(BV366&lt;&gt;""),BV366/INDEX($J$3:$J366,MATCH(MAX($J$3:$J366)+1,$J$3:$J366,1)),"")</f>
        <v/>
      </c>
      <c r="CC366" s="10" t="str">
        <f>IF(AND(BZ366&lt;&gt;""),BZ366/INDEX($J$3:$J366,MATCH(MAX($J$3:$J366)+1,$J$3:$J366,1)),"")</f>
        <v/>
      </c>
      <c r="CG366" s="10" t="str">
        <f>IF(AND(CD366&lt;&gt;""),CD366/INDEX($J$3:$J366,MATCH(MAX($J$3:$J366)+1,$J$3:$J366,1)),"")</f>
        <v/>
      </c>
      <c r="CK366" s="10" t="str">
        <f>IF(AND(CH366&lt;&gt;""),CH366/INDEX($J$3:$J366,MATCH(MAX($J$3:$J366)+1,$J$3:$J366,1)),"")</f>
        <v/>
      </c>
      <c r="CO366" s="10" t="str">
        <f>IF(AND(CL366&lt;&gt;""),CL366/INDEX($J$3:$J366,MATCH(MAX($J$3:$J366)+1,$J$3:$J366,1)),"")</f>
        <v/>
      </c>
      <c r="CS366" s="10" t="str">
        <f>IF(AND(CP366&lt;&gt;""),CP366/INDEX($J$3:$J366,MATCH(MAX($J$3:$J366)+1,$J$3:$J366,1)),"")</f>
        <v/>
      </c>
    </row>
    <row r="367" spans="1:97">
      <c r="A367" s="4" t="s">
        <v>34</v>
      </c>
      <c r="B367" t="s">
        <v>34</v>
      </c>
      <c r="I367" s="10" t="str">
        <f t="shared" si="876"/>
        <v/>
      </c>
      <c r="Q367" s="10" t="str">
        <f>IF(AND(N367&lt;&gt;""),N367/INDEX($J$3:$J367,MATCH(MAX($J$3:$J367)+1,$J$3:$J367,1)),"")</f>
        <v/>
      </c>
      <c r="U367" s="10" t="str">
        <f t="shared" si="850"/>
        <v/>
      </c>
      <c r="Y367" s="10" t="str">
        <f>IF(AND(V367&lt;&gt;""),V367/INDEX($J$3:$J367,MATCH(MAX($J$3:$J367)+1,$J$3:$J367,1)),"")</f>
        <v/>
      </c>
      <c r="AC367" s="10" t="str">
        <f>IF(AND(Z367&lt;&gt;""),Z367/INDEX($J$3:$J367,MATCH(MAX($J$3:$J367)+1,$J$3:$J367,1)),"")</f>
        <v/>
      </c>
      <c r="AG367" s="10" t="str">
        <f>IF(AND(AD367&lt;&gt;""),AD367/INDEX($J$3:$J367,MATCH(MAX($J$3:$J367)+1,$J$3:$J367,1)),"")</f>
        <v/>
      </c>
      <c r="AK367" s="10" t="str">
        <f>IF(AND(AH367&lt;&gt;""),AH367/INDEX($J$3:$J367,MATCH(MAX($J$3:$J367)+1,$J$3:$J367,1)),"")</f>
        <v/>
      </c>
      <c r="AO367" s="10" t="str">
        <f>IF(AND(AL367&lt;&gt;""),AL367/INDEX($J$3:$J367,MATCH(MAX($J$3:$J367)+1,$J$3:$J367,1)),"")</f>
        <v/>
      </c>
      <c r="AS367" s="10" t="str">
        <f>IF(AND(AP367&lt;&gt;""),AP367/INDEX($J$3:$J367,MATCH(MAX($J$3:$J367)+1,$J$3:$J367,1)),"")</f>
        <v/>
      </c>
      <c r="AW367" s="10" t="str">
        <f>IF(AND(AT367&lt;&gt;""),AT367/INDEX($J$3:$J367,MATCH(MAX($J$3:$J367)+1,$J$3:$J367,1)),"")</f>
        <v/>
      </c>
      <c r="AX367" s="12" t="str">
        <f t="shared" si="859"/>
        <v/>
      </c>
      <c r="BA367" s="90" t="str">
        <f t="shared" si="862"/>
        <v/>
      </c>
      <c r="BE367" s="10" t="str">
        <f>IF(AND(BB367&lt;&gt;""),BB367/INDEX($J$3:$J367,MATCH(MAX($J$3:$J367)+1,$J$3:$J367,1)),"")</f>
        <v/>
      </c>
      <c r="BI367" s="10" t="str">
        <f>IF(AND(BF367&lt;&gt;""),BF367/INDEX($J$3:$J367,MATCH(MAX($J$3:$J367)+1,$J$3:$J367,1)),"")</f>
        <v/>
      </c>
      <c r="BM367" s="10" t="str">
        <f>IF(AND(BJ367&lt;&gt;""),BJ367/INDEX($J$3:$J367,MATCH(MAX($J$3:$J367)+1,$J$3:$J367,1)),"")</f>
        <v/>
      </c>
      <c r="BQ367" s="10" t="str">
        <f>IF(AND(BN367&lt;&gt;""),BN367/INDEX($J$3:$J367,MATCH(MAX($J$3:$J367)+1,$J$3:$J367,1)),"")</f>
        <v/>
      </c>
      <c r="BU367" s="10" t="str">
        <f>IF(AND(BR367&lt;&gt;""),BR367/INDEX($J$3:$J367,MATCH(MAX($J$3:$J367)+1,$J$3:$J367,1)),"")</f>
        <v/>
      </c>
      <c r="BY367" s="10" t="str">
        <f>IF(AND(BV367&lt;&gt;""),BV367/INDEX($J$3:$J367,MATCH(MAX($J$3:$J367)+1,$J$3:$J367,1)),"")</f>
        <v/>
      </c>
      <c r="CC367" s="10" t="str">
        <f>IF(AND(BZ367&lt;&gt;""),BZ367/INDEX($J$3:$J367,MATCH(MAX($J$3:$J367)+1,$J$3:$J367,1)),"")</f>
        <v/>
      </c>
      <c r="CG367" s="10" t="str">
        <f>IF(AND(CD367&lt;&gt;""),CD367/INDEX($J$3:$J367,MATCH(MAX($J$3:$J367)+1,$J$3:$J367,1)),"")</f>
        <v/>
      </c>
      <c r="CK367" s="10" t="str">
        <f>IF(AND(CH367&lt;&gt;""),CH367/INDEX($J$3:$J367,MATCH(MAX($J$3:$J367)+1,$J$3:$J367,1)),"")</f>
        <v/>
      </c>
      <c r="CO367" s="10" t="str">
        <f>IF(AND(CL367&lt;&gt;""),CL367/INDEX($J$3:$J367,MATCH(MAX($J$3:$J367)+1,$J$3:$J367,1)),"")</f>
        <v/>
      </c>
      <c r="CS367" s="10" t="str">
        <f>IF(AND(CP367&lt;&gt;""),CP367/INDEX($J$3:$J367,MATCH(MAX($J$3:$J367)+1,$J$3:$J367,1)),"")</f>
        <v/>
      </c>
    </row>
    <row r="368" spans="1:97">
      <c r="A368" s="4" t="s">
        <v>34</v>
      </c>
      <c r="B368" t="s">
        <v>34</v>
      </c>
      <c r="I368" s="10" t="str">
        <f t="shared" si="876"/>
        <v/>
      </c>
      <c r="Q368" s="10" t="str">
        <f>IF(AND(N368&lt;&gt;""),N368/INDEX($J$3:$J368,MATCH(MAX($J$3:$J368)+1,$J$3:$J368,1)),"")</f>
        <v/>
      </c>
      <c r="U368" s="10" t="str">
        <f t="shared" si="850"/>
        <v/>
      </c>
      <c r="Y368" s="10" t="str">
        <f>IF(AND(V368&lt;&gt;""),V368/INDEX($J$3:$J368,MATCH(MAX($J$3:$J368)+1,$J$3:$J368,1)),"")</f>
        <v/>
      </c>
      <c r="AC368" s="10" t="str">
        <f>IF(AND(Z368&lt;&gt;""),Z368/INDEX($J$3:$J368,MATCH(MAX($J$3:$J368)+1,$J$3:$J368,1)),"")</f>
        <v/>
      </c>
      <c r="AG368" s="10" t="str">
        <f>IF(AND(AD368&lt;&gt;""),AD368/INDEX($J$3:$J368,MATCH(MAX($J$3:$J368)+1,$J$3:$J368,1)),"")</f>
        <v/>
      </c>
      <c r="AK368" s="10" t="str">
        <f>IF(AND(AH368&lt;&gt;""),AH368/INDEX($J$3:$J368,MATCH(MAX($J$3:$J368)+1,$J$3:$J368,1)),"")</f>
        <v/>
      </c>
      <c r="AO368" s="10" t="str">
        <f>IF(AND(AL368&lt;&gt;""),AL368/INDEX($J$3:$J368,MATCH(MAX($J$3:$J368)+1,$J$3:$J368,1)),"")</f>
        <v/>
      </c>
      <c r="AS368" s="10" t="str">
        <f>IF(AND(AP368&lt;&gt;""),AP368/INDEX($J$3:$J368,MATCH(MAX($J$3:$J368)+1,$J$3:$J368,1)),"")</f>
        <v/>
      </c>
      <c r="AW368" s="10" t="str">
        <f>IF(AND(AT368&lt;&gt;""),AT368/INDEX($J$3:$J368,MATCH(MAX($J$3:$J368)+1,$J$3:$J368,1)),"")</f>
        <v/>
      </c>
      <c r="AX368" s="12" t="str">
        <f t="shared" si="859"/>
        <v/>
      </c>
      <c r="BA368" s="90" t="str">
        <f t="shared" si="862"/>
        <v/>
      </c>
      <c r="BE368" s="10" t="str">
        <f>IF(AND(BB368&lt;&gt;""),BB368/INDEX($J$3:$J368,MATCH(MAX($J$3:$J368)+1,$J$3:$J368,1)),"")</f>
        <v/>
      </c>
      <c r="BI368" s="10" t="str">
        <f>IF(AND(BF368&lt;&gt;""),BF368/INDEX($J$3:$J368,MATCH(MAX($J$3:$J368)+1,$J$3:$J368,1)),"")</f>
        <v/>
      </c>
      <c r="BM368" s="10" t="str">
        <f>IF(AND(BJ368&lt;&gt;""),BJ368/INDEX($J$3:$J368,MATCH(MAX($J$3:$J368)+1,$J$3:$J368,1)),"")</f>
        <v/>
      </c>
      <c r="BQ368" s="10" t="str">
        <f>IF(AND(BN368&lt;&gt;""),BN368/INDEX($J$3:$J368,MATCH(MAX($J$3:$J368)+1,$J$3:$J368,1)),"")</f>
        <v/>
      </c>
      <c r="BU368" s="10" t="str">
        <f>IF(AND(BR368&lt;&gt;""),BR368/INDEX($J$3:$J368,MATCH(MAX($J$3:$J368)+1,$J$3:$J368,1)),"")</f>
        <v/>
      </c>
      <c r="BY368" s="10" t="str">
        <f>IF(AND(BV368&lt;&gt;""),BV368/INDEX($J$3:$J368,MATCH(MAX($J$3:$J368)+1,$J$3:$J368,1)),"")</f>
        <v/>
      </c>
      <c r="CC368" s="10" t="str">
        <f>IF(AND(BZ368&lt;&gt;""),BZ368/INDEX($J$3:$J368,MATCH(MAX($J$3:$J368)+1,$J$3:$J368,1)),"")</f>
        <v/>
      </c>
      <c r="CG368" s="10" t="str">
        <f>IF(AND(CD368&lt;&gt;""),CD368/INDEX($J$3:$J368,MATCH(MAX($J$3:$J368)+1,$J$3:$J368,1)),"")</f>
        <v/>
      </c>
      <c r="CK368" s="10" t="str">
        <f>IF(AND(CH368&lt;&gt;""),CH368/INDEX($J$3:$J368,MATCH(MAX($J$3:$J368)+1,$J$3:$J368,1)),"")</f>
        <v/>
      </c>
      <c r="CO368" s="10" t="str">
        <f>IF(AND(CL368&lt;&gt;""),CL368/INDEX($J$3:$J368,MATCH(MAX($J$3:$J368)+1,$J$3:$J368,1)),"")</f>
        <v/>
      </c>
      <c r="CS368" s="10" t="str">
        <f>IF(AND(CP368&lt;&gt;""),CP368/INDEX($J$3:$J368,MATCH(MAX($J$3:$J368)+1,$J$3:$J368,1)),"")</f>
        <v/>
      </c>
    </row>
    <row r="369" spans="1:97">
      <c r="A369" s="4" t="s">
        <v>34</v>
      </c>
      <c r="B369" t="s">
        <v>34</v>
      </c>
      <c r="I369" s="10" t="str">
        <f t="shared" si="876"/>
        <v/>
      </c>
      <c r="Q369" s="10" t="str">
        <f>IF(AND(N369&lt;&gt;""),N369/INDEX($J$3:$J369,MATCH(MAX($J$3:$J369)+1,$J$3:$J369,1)),"")</f>
        <v/>
      </c>
      <c r="U369" s="10" t="str">
        <f t="shared" si="850"/>
        <v/>
      </c>
      <c r="Y369" s="10" t="str">
        <f>IF(AND(V369&lt;&gt;""),V369/INDEX($J$3:$J369,MATCH(MAX($J$3:$J369)+1,$J$3:$J369,1)),"")</f>
        <v/>
      </c>
      <c r="AC369" s="10" t="str">
        <f>IF(AND(Z369&lt;&gt;""),Z369/INDEX($J$3:$J369,MATCH(MAX($J$3:$J369)+1,$J$3:$J369,1)),"")</f>
        <v/>
      </c>
      <c r="AG369" s="10" t="str">
        <f>IF(AND(AD369&lt;&gt;""),AD369/INDEX($J$3:$J369,MATCH(MAX($J$3:$J369)+1,$J$3:$J369,1)),"")</f>
        <v/>
      </c>
      <c r="AK369" s="10" t="str">
        <f>IF(AND(AH369&lt;&gt;""),AH369/INDEX($J$3:$J369,MATCH(MAX($J$3:$J369)+1,$J$3:$J369,1)),"")</f>
        <v/>
      </c>
      <c r="AO369" s="10" t="str">
        <f>IF(AND(AL369&lt;&gt;""),AL369/INDEX($J$3:$J369,MATCH(MAX($J$3:$J369)+1,$J$3:$J369,1)),"")</f>
        <v/>
      </c>
      <c r="AS369" s="10" t="str">
        <f>IF(AND(AP369&lt;&gt;""),AP369/INDEX($J$3:$J369,MATCH(MAX($J$3:$J369)+1,$J$3:$J369,1)),"")</f>
        <v/>
      </c>
      <c r="AW369" s="10" t="str">
        <f>IF(AND(AT369&lt;&gt;""),AT369/INDEX($J$3:$J369,MATCH(MAX($J$3:$J369)+1,$J$3:$J369,1)),"")</f>
        <v/>
      </c>
      <c r="AX369" s="12" t="str">
        <f t="shared" si="859"/>
        <v/>
      </c>
      <c r="BA369" s="90" t="str">
        <f t="shared" si="862"/>
        <v/>
      </c>
      <c r="BE369" s="10" t="str">
        <f>IF(AND(BB369&lt;&gt;""),BB369/INDEX($J$3:$J369,MATCH(MAX($J$3:$J369)+1,$J$3:$J369,1)),"")</f>
        <v/>
      </c>
      <c r="BI369" s="10" t="str">
        <f>IF(AND(BF369&lt;&gt;""),BF369/INDEX($J$3:$J369,MATCH(MAX($J$3:$J369)+1,$J$3:$J369,1)),"")</f>
        <v/>
      </c>
      <c r="BM369" s="10" t="str">
        <f>IF(AND(BJ369&lt;&gt;""),BJ369/INDEX($J$3:$J369,MATCH(MAX($J$3:$J369)+1,$J$3:$J369,1)),"")</f>
        <v/>
      </c>
      <c r="BQ369" s="10" t="str">
        <f>IF(AND(BN369&lt;&gt;""),BN369/INDEX($J$3:$J369,MATCH(MAX($J$3:$J369)+1,$J$3:$J369,1)),"")</f>
        <v/>
      </c>
      <c r="BU369" s="10" t="str">
        <f>IF(AND(BR369&lt;&gt;""),BR369/INDEX($J$3:$J369,MATCH(MAX($J$3:$J369)+1,$J$3:$J369,1)),"")</f>
        <v/>
      </c>
      <c r="BY369" s="10" t="str">
        <f>IF(AND(BV369&lt;&gt;""),BV369/INDEX($J$3:$J369,MATCH(MAX($J$3:$J369)+1,$J$3:$J369,1)),"")</f>
        <v/>
      </c>
      <c r="CC369" s="10" t="str">
        <f>IF(AND(BZ369&lt;&gt;""),BZ369/INDEX($J$3:$J369,MATCH(MAX($J$3:$J369)+1,$J$3:$J369,1)),"")</f>
        <v/>
      </c>
      <c r="CG369" s="10" t="str">
        <f>IF(AND(CD369&lt;&gt;""),CD369/INDEX($J$3:$J369,MATCH(MAX($J$3:$J369)+1,$J$3:$J369,1)),"")</f>
        <v/>
      </c>
      <c r="CK369" s="10" t="str">
        <f>IF(AND(CH369&lt;&gt;""),CH369/INDEX($J$3:$J369,MATCH(MAX($J$3:$J369)+1,$J$3:$J369,1)),"")</f>
        <v/>
      </c>
      <c r="CO369" s="10" t="str">
        <f>IF(AND(CL369&lt;&gt;""),CL369/INDEX($J$3:$J369,MATCH(MAX($J$3:$J369)+1,$J$3:$J369,1)),"")</f>
        <v/>
      </c>
      <c r="CS369" s="10" t="str">
        <f>IF(AND(CP369&lt;&gt;""),CP369/INDEX($J$3:$J369,MATCH(MAX($J$3:$J369)+1,$J$3:$J369,1)),"")</f>
        <v/>
      </c>
    </row>
    <row r="370" spans="1:97">
      <c r="A370" s="4" t="s">
        <v>34</v>
      </c>
      <c r="B370" t="s">
        <v>34</v>
      </c>
      <c r="I370" s="10" t="str">
        <f t="shared" si="876"/>
        <v/>
      </c>
      <c r="Q370" s="10" t="str">
        <f>IF(AND(N370&lt;&gt;""),N370/INDEX($J$3:$J370,MATCH(MAX($J$3:$J370)+1,$J$3:$J370,1)),"")</f>
        <v/>
      </c>
      <c r="U370" s="10" t="str">
        <f t="shared" si="850"/>
        <v/>
      </c>
      <c r="Y370" s="10" t="str">
        <f>IF(AND(V370&lt;&gt;""),V370/INDEX($J$3:$J370,MATCH(MAX($J$3:$J370)+1,$J$3:$J370,1)),"")</f>
        <v/>
      </c>
      <c r="AC370" s="10" t="str">
        <f>IF(AND(Z370&lt;&gt;""),Z370/INDEX($J$3:$J370,MATCH(MAX($J$3:$J370)+1,$J$3:$J370,1)),"")</f>
        <v/>
      </c>
      <c r="AG370" s="10" t="str">
        <f>IF(AND(AD370&lt;&gt;""),AD370/INDEX($J$3:$J370,MATCH(MAX($J$3:$J370)+1,$J$3:$J370,1)),"")</f>
        <v/>
      </c>
      <c r="AK370" s="10" t="str">
        <f>IF(AND(AH370&lt;&gt;""),AH370/INDEX($J$3:$J370,MATCH(MAX($J$3:$J370)+1,$J$3:$J370,1)),"")</f>
        <v/>
      </c>
      <c r="AO370" s="10" t="str">
        <f>IF(AND(AL370&lt;&gt;""),AL370/INDEX($J$3:$J370,MATCH(MAX($J$3:$J370)+1,$J$3:$J370,1)),"")</f>
        <v/>
      </c>
      <c r="AS370" s="10" t="str">
        <f>IF(AND(AP370&lt;&gt;""),AP370/INDEX($J$3:$J370,MATCH(MAX($J$3:$J370)+1,$J$3:$J370,1)),"")</f>
        <v/>
      </c>
      <c r="AW370" s="10" t="str">
        <f>IF(AND(AT370&lt;&gt;""),AT370/INDEX($J$3:$J370,MATCH(MAX($J$3:$J370)+1,$J$3:$J370,1)),"")</f>
        <v/>
      </c>
      <c r="AX370" s="12" t="str">
        <f t="shared" si="859"/>
        <v/>
      </c>
      <c r="BA370" s="90" t="str">
        <f t="shared" si="862"/>
        <v/>
      </c>
      <c r="BE370" s="10" t="str">
        <f>IF(AND(BB370&lt;&gt;""),BB370/INDEX($J$3:$J370,MATCH(MAX($J$3:$J370)+1,$J$3:$J370,1)),"")</f>
        <v/>
      </c>
      <c r="BI370" s="10" t="str">
        <f>IF(AND(BF370&lt;&gt;""),BF370/INDEX($J$3:$J370,MATCH(MAX($J$3:$J370)+1,$J$3:$J370,1)),"")</f>
        <v/>
      </c>
      <c r="BM370" s="10" t="str">
        <f>IF(AND(BJ370&lt;&gt;""),BJ370/INDEX($J$3:$J370,MATCH(MAX($J$3:$J370)+1,$J$3:$J370,1)),"")</f>
        <v/>
      </c>
      <c r="BQ370" s="10" t="str">
        <f>IF(AND(BN370&lt;&gt;""),BN370/INDEX($J$3:$J370,MATCH(MAX($J$3:$J370)+1,$J$3:$J370,1)),"")</f>
        <v/>
      </c>
      <c r="BU370" s="10" t="str">
        <f>IF(AND(BR370&lt;&gt;""),BR370/INDEX($J$3:$J370,MATCH(MAX($J$3:$J370)+1,$J$3:$J370,1)),"")</f>
        <v/>
      </c>
      <c r="BY370" s="10" t="str">
        <f>IF(AND(BV370&lt;&gt;""),BV370/INDEX($J$3:$J370,MATCH(MAX($J$3:$J370)+1,$J$3:$J370,1)),"")</f>
        <v/>
      </c>
      <c r="CC370" s="10" t="str">
        <f>IF(AND(BZ370&lt;&gt;""),BZ370/INDEX($J$3:$J370,MATCH(MAX($J$3:$J370)+1,$J$3:$J370,1)),"")</f>
        <v/>
      </c>
      <c r="CG370" s="10" t="str">
        <f>IF(AND(CD370&lt;&gt;""),CD370/INDEX($J$3:$J370,MATCH(MAX($J$3:$J370)+1,$J$3:$J370,1)),"")</f>
        <v/>
      </c>
      <c r="CK370" s="10" t="str">
        <f>IF(AND(CH370&lt;&gt;""),CH370/INDEX($J$3:$J370,MATCH(MAX($J$3:$J370)+1,$J$3:$J370,1)),"")</f>
        <v/>
      </c>
      <c r="CO370" s="10" t="str">
        <f>IF(AND(CL370&lt;&gt;""),CL370/INDEX($J$3:$J370,MATCH(MAX($J$3:$J370)+1,$J$3:$J370,1)),"")</f>
        <v/>
      </c>
      <c r="CS370" s="10" t="str">
        <f>IF(AND(CP370&lt;&gt;""),CP370/INDEX($J$3:$J370,MATCH(MAX($J$3:$J370)+1,$J$3:$J370,1)),"")</f>
        <v/>
      </c>
    </row>
    <row r="371" spans="1:97">
      <c r="A371" s="4" t="s">
        <v>34</v>
      </c>
      <c r="B371" t="s">
        <v>34</v>
      </c>
      <c r="I371" s="10" t="str">
        <f t="shared" si="876"/>
        <v/>
      </c>
      <c r="Q371" s="10" t="str">
        <f>IF(AND(N371&lt;&gt;""),N371/INDEX($J$3:$J371,MATCH(MAX($J$3:$J371)+1,$J$3:$J371,1)),"")</f>
        <v/>
      </c>
      <c r="U371" s="10" t="str">
        <f t="shared" si="850"/>
        <v/>
      </c>
      <c r="Y371" s="10" t="str">
        <f>IF(AND(V371&lt;&gt;""),V371/INDEX($J$3:$J371,MATCH(MAX($J$3:$J371)+1,$J$3:$J371,1)),"")</f>
        <v/>
      </c>
      <c r="AC371" s="10" t="str">
        <f>IF(AND(Z371&lt;&gt;""),Z371/INDEX($J$3:$J371,MATCH(MAX($J$3:$J371)+1,$J$3:$J371,1)),"")</f>
        <v/>
      </c>
      <c r="AG371" s="10" t="str">
        <f>IF(AND(AD371&lt;&gt;""),AD371/INDEX($J$3:$J371,MATCH(MAX($J$3:$J371)+1,$J$3:$J371,1)),"")</f>
        <v/>
      </c>
      <c r="AK371" s="10" t="str">
        <f>IF(AND(AH371&lt;&gt;""),AH371/INDEX($J$3:$J371,MATCH(MAX($J$3:$J371)+1,$J$3:$J371,1)),"")</f>
        <v/>
      </c>
      <c r="AO371" s="10" t="str">
        <f>IF(AND(AL371&lt;&gt;""),AL371/INDEX($J$3:$J371,MATCH(MAX($J$3:$J371)+1,$J$3:$J371,1)),"")</f>
        <v/>
      </c>
      <c r="AS371" s="10" t="str">
        <f>IF(AND(AP371&lt;&gt;""),AP371/INDEX($J$3:$J371,MATCH(MAX($J$3:$J371)+1,$J$3:$J371,1)),"")</f>
        <v/>
      </c>
      <c r="AW371" s="10" t="str">
        <f>IF(AND(AT371&lt;&gt;""),AT371/INDEX($J$3:$J371,MATCH(MAX($J$3:$J371)+1,$J$3:$J371,1)),"")</f>
        <v/>
      </c>
      <c r="AX371" s="12" t="str">
        <f t="shared" si="859"/>
        <v/>
      </c>
      <c r="BA371" s="90" t="str">
        <f t="shared" si="862"/>
        <v/>
      </c>
      <c r="BE371" s="10" t="str">
        <f>IF(AND(BB371&lt;&gt;""),BB371/INDEX($J$3:$J371,MATCH(MAX($J$3:$J371)+1,$J$3:$J371,1)),"")</f>
        <v/>
      </c>
      <c r="BI371" s="10" t="str">
        <f>IF(AND(BF371&lt;&gt;""),BF371/INDEX($J$3:$J371,MATCH(MAX($J$3:$J371)+1,$J$3:$J371,1)),"")</f>
        <v/>
      </c>
      <c r="BM371" s="10" t="str">
        <f>IF(AND(BJ371&lt;&gt;""),BJ371/INDEX($J$3:$J371,MATCH(MAX($J$3:$J371)+1,$J$3:$J371,1)),"")</f>
        <v/>
      </c>
      <c r="BQ371" s="10" t="str">
        <f>IF(AND(BN371&lt;&gt;""),BN371/INDEX($J$3:$J371,MATCH(MAX($J$3:$J371)+1,$J$3:$J371,1)),"")</f>
        <v/>
      </c>
      <c r="BU371" s="10" t="str">
        <f>IF(AND(BR371&lt;&gt;""),BR371/INDEX($J$3:$J371,MATCH(MAX($J$3:$J371)+1,$J$3:$J371,1)),"")</f>
        <v/>
      </c>
      <c r="BY371" s="10" t="str">
        <f>IF(AND(BV371&lt;&gt;""),BV371/INDEX($J$3:$J371,MATCH(MAX($J$3:$J371)+1,$J$3:$J371,1)),"")</f>
        <v/>
      </c>
      <c r="CC371" s="10" t="str">
        <f>IF(AND(BZ371&lt;&gt;""),BZ371/INDEX($J$3:$J371,MATCH(MAX($J$3:$J371)+1,$J$3:$J371,1)),"")</f>
        <v/>
      </c>
      <c r="CG371" s="10" t="str">
        <f>IF(AND(CD371&lt;&gt;""),CD371/INDEX($J$3:$J371,MATCH(MAX($J$3:$J371)+1,$J$3:$J371,1)),"")</f>
        <v/>
      </c>
      <c r="CK371" s="10" t="str">
        <f>IF(AND(CH371&lt;&gt;""),CH371/INDEX($J$3:$J371,MATCH(MAX($J$3:$J371)+1,$J$3:$J371,1)),"")</f>
        <v/>
      </c>
      <c r="CO371" s="10" t="str">
        <f>IF(AND(CL371&lt;&gt;""),CL371/INDEX($J$3:$J371,MATCH(MAX($J$3:$J371)+1,$J$3:$J371,1)),"")</f>
        <v/>
      </c>
      <c r="CS371" s="10" t="str">
        <f>IF(AND(CP371&lt;&gt;""),CP371/INDEX($J$3:$J371,MATCH(MAX($J$3:$J371)+1,$J$3:$J371,1)),"")</f>
        <v/>
      </c>
    </row>
    <row r="372" spans="1:97">
      <c r="A372" s="4" t="s">
        <v>34</v>
      </c>
      <c r="B372" t="s">
        <v>34</v>
      </c>
      <c r="I372" s="10" t="str">
        <f t="shared" si="876"/>
        <v/>
      </c>
      <c r="Q372" s="10" t="str">
        <f>IF(AND(N372&lt;&gt;""),N372/INDEX($J$3:$J372,MATCH(MAX($J$3:$J372)+1,$J$3:$J372,1)),"")</f>
        <v/>
      </c>
      <c r="U372" s="10" t="str">
        <f t="shared" si="850"/>
        <v/>
      </c>
      <c r="Y372" s="10" t="str">
        <f>IF(AND(V372&lt;&gt;""),V372/INDEX($J$3:$J372,MATCH(MAX($J$3:$J372)+1,$J$3:$J372,1)),"")</f>
        <v/>
      </c>
      <c r="AC372" s="10" t="str">
        <f>IF(AND(Z372&lt;&gt;""),Z372/INDEX($J$3:$J372,MATCH(MAX($J$3:$J372)+1,$J$3:$J372,1)),"")</f>
        <v/>
      </c>
      <c r="AG372" s="10" t="str">
        <f>IF(AND(AD372&lt;&gt;""),AD372/INDEX($J$3:$J372,MATCH(MAX($J$3:$J372)+1,$J$3:$J372,1)),"")</f>
        <v/>
      </c>
      <c r="AK372" s="10" t="str">
        <f>IF(AND(AH372&lt;&gt;""),AH372/INDEX($J$3:$J372,MATCH(MAX($J$3:$J372)+1,$J$3:$J372,1)),"")</f>
        <v/>
      </c>
      <c r="AO372" s="10" t="str">
        <f>IF(AND(AL372&lt;&gt;""),AL372/INDEX($J$3:$J372,MATCH(MAX($J$3:$J372)+1,$J$3:$J372,1)),"")</f>
        <v/>
      </c>
      <c r="AS372" s="10" t="str">
        <f>IF(AND(AP372&lt;&gt;""),AP372/INDEX($J$3:$J372,MATCH(MAX($J$3:$J372)+1,$J$3:$J372,1)),"")</f>
        <v/>
      </c>
      <c r="AW372" s="10" t="str">
        <f>IF(AND(AT372&lt;&gt;""),AT372/INDEX($J$3:$J372,MATCH(MAX($J$3:$J372)+1,$J$3:$J372,1)),"")</f>
        <v/>
      </c>
      <c r="AX372" s="12" t="str">
        <f t="shared" si="859"/>
        <v/>
      </c>
      <c r="BA372" s="90" t="str">
        <f t="shared" si="862"/>
        <v/>
      </c>
      <c r="BE372" s="10" t="str">
        <f>IF(AND(BB372&lt;&gt;""),BB372/INDEX($J$3:$J372,MATCH(MAX($J$3:$J372)+1,$J$3:$J372,1)),"")</f>
        <v/>
      </c>
      <c r="BI372" s="10" t="str">
        <f>IF(AND(BF372&lt;&gt;""),BF372/INDEX($J$3:$J372,MATCH(MAX($J$3:$J372)+1,$J$3:$J372,1)),"")</f>
        <v/>
      </c>
      <c r="BM372" s="10" t="str">
        <f>IF(AND(BJ372&lt;&gt;""),BJ372/INDEX($J$3:$J372,MATCH(MAX($J$3:$J372)+1,$J$3:$J372,1)),"")</f>
        <v/>
      </c>
      <c r="BQ372" s="10" t="str">
        <f>IF(AND(BN372&lt;&gt;""),BN372/INDEX($J$3:$J372,MATCH(MAX($J$3:$J372)+1,$J$3:$J372,1)),"")</f>
        <v/>
      </c>
      <c r="BU372" s="10" t="str">
        <f>IF(AND(BR372&lt;&gt;""),BR372/INDEX($J$3:$J372,MATCH(MAX($J$3:$J372)+1,$J$3:$J372,1)),"")</f>
        <v/>
      </c>
      <c r="BY372" s="10" t="str">
        <f>IF(AND(BV372&lt;&gt;""),BV372/INDEX($J$3:$J372,MATCH(MAX($J$3:$J372)+1,$J$3:$J372,1)),"")</f>
        <v/>
      </c>
      <c r="CC372" s="10" t="str">
        <f>IF(AND(BZ372&lt;&gt;""),BZ372/INDEX($J$3:$J372,MATCH(MAX($J$3:$J372)+1,$J$3:$J372,1)),"")</f>
        <v/>
      </c>
      <c r="CG372" s="10" t="str">
        <f>IF(AND(CD372&lt;&gt;""),CD372/INDEX($J$3:$J372,MATCH(MAX($J$3:$J372)+1,$J$3:$J372,1)),"")</f>
        <v/>
      </c>
      <c r="CK372" s="10" t="str">
        <f>IF(AND(CH372&lt;&gt;""),CH372/INDEX($J$3:$J372,MATCH(MAX($J$3:$J372)+1,$J$3:$J372,1)),"")</f>
        <v/>
      </c>
      <c r="CO372" s="10" t="str">
        <f>IF(AND(CL372&lt;&gt;""),CL372/INDEX($J$3:$J372,MATCH(MAX($J$3:$J372)+1,$J$3:$J372,1)),"")</f>
        <v/>
      </c>
      <c r="CS372" s="10" t="str">
        <f>IF(AND(CP372&lt;&gt;""),CP372/INDEX($J$3:$J372,MATCH(MAX($J$3:$J372)+1,$J$3:$J372,1)),"")</f>
        <v/>
      </c>
    </row>
    <row r="373" spans="1:97">
      <c r="A373" s="4" t="s">
        <v>34</v>
      </c>
      <c r="B373" t="s">
        <v>34</v>
      </c>
      <c r="I373" s="10" t="str">
        <f t="shared" si="876"/>
        <v/>
      </c>
      <c r="Q373" s="10" t="str">
        <f>IF(AND(N373&lt;&gt;""),N373/INDEX($J$3:$J373,MATCH(MAX($J$3:$J373)+1,$J$3:$J373,1)),"")</f>
        <v/>
      </c>
      <c r="U373" s="10" t="str">
        <f t="shared" si="850"/>
        <v/>
      </c>
      <c r="Y373" s="10" t="str">
        <f>IF(AND(V373&lt;&gt;""),V373/INDEX($J$3:$J373,MATCH(MAX($J$3:$J373)+1,$J$3:$J373,1)),"")</f>
        <v/>
      </c>
      <c r="AC373" s="10" t="str">
        <f>IF(AND(Z373&lt;&gt;""),Z373/INDEX($J$3:$J373,MATCH(MAX($J$3:$J373)+1,$J$3:$J373,1)),"")</f>
        <v/>
      </c>
      <c r="AG373" s="10" t="str">
        <f>IF(AND(AD373&lt;&gt;""),AD373/INDEX($J$3:$J373,MATCH(MAX($J$3:$J373)+1,$J$3:$J373,1)),"")</f>
        <v/>
      </c>
      <c r="AK373" s="10" t="str">
        <f>IF(AND(AH373&lt;&gt;""),AH373/INDEX($J$3:$J373,MATCH(MAX($J$3:$J373)+1,$J$3:$J373,1)),"")</f>
        <v/>
      </c>
      <c r="AO373" s="10" t="str">
        <f>IF(AND(AL373&lt;&gt;""),AL373/INDEX($J$3:$J373,MATCH(MAX($J$3:$J373)+1,$J$3:$J373,1)),"")</f>
        <v/>
      </c>
      <c r="AS373" s="10" t="str">
        <f>IF(AND(AP373&lt;&gt;""),AP373/INDEX($J$3:$J373,MATCH(MAX($J$3:$J373)+1,$J$3:$J373,1)),"")</f>
        <v/>
      </c>
      <c r="AW373" s="10" t="str">
        <f>IF(AND(AT373&lt;&gt;""),AT373/INDEX($J$3:$J373,MATCH(MAX($J$3:$J373)+1,$J$3:$J373,1)),"")</f>
        <v/>
      </c>
      <c r="AX373" s="12" t="str">
        <f t="shared" si="859"/>
        <v/>
      </c>
      <c r="BA373" s="90" t="str">
        <f t="shared" si="862"/>
        <v/>
      </c>
      <c r="BE373" s="10" t="str">
        <f>IF(AND(BB373&lt;&gt;""),BB373/INDEX($J$3:$J373,MATCH(MAX($J$3:$J373)+1,$J$3:$J373,1)),"")</f>
        <v/>
      </c>
      <c r="BI373" s="10" t="str">
        <f>IF(AND(BF373&lt;&gt;""),BF373/INDEX($J$3:$J373,MATCH(MAX($J$3:$J373)+1,$J$3:$J373,1)),"")</f>
        <v/>
      </c>
      <c r="BM373" s="10" t="str">
        <f>IF(AND(BJ373&lt;&gt;""),BJ373/INDEX($J$3:$J373,MATCH(MAX($J$3:$J373)+1,$J$3:$J373,1)),"")</f>
        <v/>
      </c>
      <c r="BQ373" s="10" t="str">
        <f>IF(AND(BN373&lt;&gt;""),BN373/INDEX($J$3:$J373,MATCH(MAX($J$3:$J373)+1,$J$3:$J373,1)),"")</f>
        <v/>
      </c>
      <c r="BU373" s="10" t="str">
        <f>IF(AND(BR373&lt;&gt;""),BR373/INDEX($J$3:$J373,MATCH(MAX($J$3:$J373)+1,$J$3:$J373,1)),"")</f>
        <v/>
      </c>
      <c r="BY373" s="10" t="str">
        <f>IF(AND(BV373&lt;&gt;""),BV373/INDEX($J$3:$J373,MATCH(MAX($J$3:$J373)+1,$J$3:$J373,1)),"")</f>
        <v/>
      </c>
      <c r="CC373" s="10" t="str">
        <f>IF(AND(BZ373&lt;&gt;""),BZ373/INDEX($J$3:$J373,MATCH(MAX($J$3:$J373)+1,$J$3:$J373,1)),"")</f>
        <v/>
      </c>
      <c r="CG373" s="10" t="str">
        <f>IF(AND(CD373&lt;&gt;""),CD373/INDEX($J$3:$J373,MATCH(MAX($J$3:$J373)+1,$J$3:$J373,1)),"")</f>
        <v/>
      </c>
      <c r="CK373" s="10" t="str">
        <f>IF(AND(CH373&lt;&gt;""),CH373/INDEX($J$3:$J373,MATCH(MAX($J$3:$J373)+1,$J$3:$J373,1)),"")</f>
        <v/>
      </c>
      <c r="CO373" s="10" t="str">
        <f>IF(AND(CL373&lt;&gt;""),CL373/INDEX($J$3:$J373,MATCH(MAX($J$3:$J373)+1,$J$3:$J373,1)),"")</f>
        <v/>
      </c>
      <c r="CS373" s="10" t="str">
        <f>IF(AND(CP373&lt;&gt;""),CP373/INDEX($J$3:$J373,MATCH(MAX($J$3:$J373)+1,$J$3:$J373,1)),"")</f>
        <v/>
      </c>
    </row>
    <row r="374" spans="1:97">
      <c r="A374" s="4" t="s">
        <v>34</v>
      </c>
      <c r="B374" t="s">
        <v>34</v>
      </c>
      <c r="I374" s="10" t="str">
        <f t="shared" si="876"/>
        <v/>
      </c>
      <c r="Q374" s="10" t="str">
        <f>IF(AND(N374&lt;&gt;""),N374/INDEX($J$3:$J374,MATCH(MAX($J$3:$J374)+1,$J$3:$J374,1)),"")</f>
        <v/>
      </c>
      <c r="U374" s="10" t="str">
        <f t="shared" ref="U374:U437" si="877">IF(AND(R374&lt;&gt;""),R374/J374,"")</f>
        <v/>
      </c>
      <c r="Y374" s="10" t="str">
        <f>IF(AND(V374&lt;&gt;""),V374/INDEX($J$3:$J374,MATCH(MAX($J$3:$J374)+1,$J$3:$J374,1)),"")</f>
        <v/>
      </c>
      <c r="AC374" s="10" t="str">
        <f>IF(AND(Z374&lt;&gt;""),Z374/INDEX($J$3:$J374,MATCH(MAX($J$3:$J374)+1,$J$3:$J374,1)),"")</f>
        <v/>
      </c>
      <c r="AG374" s="10" t="str">
        <f>IF(AND(AD374&lt;&gt;""),AD374/INDEX($J$3:$J374,MATCH(MAX($J$3:$J374)+1,$J$3:$J374,1)),"")</f>
        <v/>
      </c>
      <c r="AK374" s="10" t="str">
        <f>IF(AND(AH374&lt;&gt;""),AH374/INDEX($J$3:$J374,MATCH(MAX($J$3:$J374)+1,$J$3:$J374,1)),"")</f>
        <v/>
      </c>
      <c r="AO374" s="10" t="str">
        <f>IF(AND(AL374&lt;&gt;""),AL374/INDEX($J$3:$J374,MATCH(MAX($J$3:$J374)+1,$J$3:$J374,1)),"")</f>
        <v/>
      </c>
      <c r="AS374" s="10" t="str">
        <f>IF(AND(AP374&lt;&gt;""),AP374/INDEX($J$3:$J374,MATCH(MAX($J$3:$J374)+1,$J$3:$J374,1)),"")</f>
        <v/>
      </c>
      <c r="AW374" s="10" t="str">
        <f>IF(AND(AT374&lt;&gt;""),AT374/INDEX($J$3:$J374,MATCH(MAX($J$3:$J374)+1,$J$3:$J374,1)),"")</f>
        <v/>
      </c>
      <c r="AX374" s="12" t="str">
        <f t="shared" si="859"/>
        <v/>
      </c>
      <c r="BA374" s="90" t="str">
        <f t="shared" si="862"/>
        <v/>
      </c>
      <c r="BE374" s="10" t="str">
        <f>IF(AND(BB374&lt;&gt;""),BB374/INDEX($J$3:$J374,MATCH(MAX($J$3:$J374)+1,$J$3:$J374,1)),"")</f>
        <v/>
      </c>
      <c r="BI374" s="10" t="str">
        <f>IF(AND(BF374&lt;&gt;""),BF374/INDEX($J$3:$J374,MATCH(MAX($J$3:$J374)+1,$J$3:$J374,1)),"")</f>
        <v/>
      </c>
      <c r="BM374" s="10" t="str">
        <f>IF(AND(BJ374&lt;&gt;""),BJ374/INDEX($J$3:$J374,MATCH(MAX($J$3:$J374)+1,$J$3:$J374,1)),"")</f>
        <v/>
      </c>
      <c r="BQ374" s="10" t="str">
        <f>IF(AND(BN374&lt;&gt;""),BN374/INDEX($J$3:$J374,MATCH(MAX($J$3:$J374)+1,$J$3:$J374,1)),"")</f>
        <v/>
      </c>
      <c r="BU374" s="10" t="str">
        <f>IF(AND(BR374&lt;&gt;""),BR374/INDEX($J$3:$J374,MATCH(MAX($J$3:$J374)+1,$J$3:$J374,1)),"")</f>
        <v/>
      </c>
      <c r="BY374" s="10" t="str">
        <f>IF(AND(BV374&lt;&gt;""),BV374/INDEX($J$3:$J374,MATCH(MAX($J$3:$J374)+1,$J$3:$J374,1)),"")</f>
        <v/>
      </c>
      <c r="CC374" s="10" t="str">
        <f>IF(AND(BZ374&lt;&gt;""),BZ374/INDEX($J$3:$J374,MATCH(MAX($J$3:$J374)+1,$J$3:$J374,1)),"")</f>
        <v/>
      </c>
      <c r="CG374" s="10" t="str">
        <f>IF(AND(CD374&lt;&gt;""),CD374/INDEX($J$3:$J374,MATCH(MAX($J$3:$J374)+1,$J$3:$J374,1)),"")</f>
        <v/>
      </c>
      <c r="CK374" s="10" t="str">
        <f>IF(AND(CH374&lt;&gt;""),CH374/INDEX($J$3:$J374,MATCH(MAX($J$3:$J374)+1,$J$3:$J374,1)),"")</f>
        <v/>
      </c>
      <c r="CO374" s="10" t="str">
        <f>IF(AND(CL374&lt;&gt;""),CL374/INDEX($J$3:$J374,MATCH(MAX($J$3:$J374)+1,$J$3:$J374,1)),"")</f>
        <v/>
      </c>
      <c r="CS374" s="10" t="str">
        <f>IF(AND(CP374&lt;&gt;""),CP374/INDEX($J$3:$J374,MATCH(MAX($J$3:$J374)+1,$J$3:$J374,1)),"")</f>
        <v/>
      </c>
    </row>
    <row r="375" spans="1:97">
      <c r="A375" s="4" t="s">
        <v>34</v>
      </c>
      <c r="B375" t="s">
        <v>34</v>
      </c>
      <c r="I375" s="10" t="str">
        <f t="shared" si="876"/>
        <v/>
      </c>
      <c r="Q375" s="10" t="str">
        <f>IF(AND(N375&lt;&gt;""),N375/INDEX($J$3:$J375,MATCH(MAX($J$3:$J375)+1,$J$3:$J375,1)),"")</f>
        <v/>
      </c>
      <c r="U375" s="10" t="str">
        <f t="shared" si="877"/>
        <v/>
      </c>
      <c r="Y375" s="10" t="str">
        <f>IF(AND(V375&lt;&gt;""),V375/INDEX($J$3:$J375,MATCH(MAX($J$3:$J375)+1,$J$3:$J375,1)),"")</f>
        <v/>
      </c>
      <c r="AC375" s="10" t="str">
        <f>IF(AND(Z375&lt;&gt;""),Z375/INDEX($J$3:$J375,MATCH(MAX($J$3:$J375)+1,$J$3:$J375,1)),"")</f>
        <v/>
      </c>
      <c r="AG375" s="10" t="str">
        <f>IF(AND(AD375&lt;&gt;""),AD375/INDEX($J$3:$J375,MATCH(MAX($J$3:$J375)+1,$J$3:$J375,1)),"")</f>
        <v/>
      </c>
      <c r="AK375" s="10" t="str">
        <f>IF(AND(AH375&lt;&gt;""),AH375/INDEX($J$3:$J375,MATCH(MAX($J$3:$J375)+1,$J$3:$J375,1)),"")</f>
        <v/>
      </c>
      <c r="AO375" s="10" t="str">
        <f>IF(AND(AL375&lt;&gt;""),AL375/INDEX($J$3:$J375,MATCH(MAX($J$3:$J375)+1,$J$3:$J375,1)),"")</f>
        <v/>
      </c>
      <c r="AS375" s="10" t="str">
        <f>IF(AND(AP375&lt;&gt;""),AP375/INDEX($J$3:$J375,MATCH(MAX($J$3:$J375)+1,$J$3:$J375,1)),"")</f>
        <v/>
      </c>
      <c r="AW375" s="10" t="str">
        <f>IF(AND(AT375&lt;&gt;""),AT375/INDEX($J$3:$J375,MATCH(MAX($J$3:$J375)+1,$J$3:$J375,1)),"")</f>
        <v/>
      </c>
      <c r="AX375" s="12" t="str">
        <f t="shared" si="859"/>
        <v/>
      </c>
      <c r="BA375" s="90" t="str">
        <f t="shared" si="862"/>
        <v/>
      </c>
      <c r="BE375" s="10" t="str">
        <f>IF(AND(BB375&lt;&gt;""),BB375/INDEX($J$3:$J375,MATCH(MAX($J$3:$J375)+1,$J$3:$J375,1)),"")</f>
        <v/>
      </c>
      <c r="BI375" s="10" t="str">
        <f>IF(AND(BF375&lt;&gt;""),BF375/INDEX($J$3:$J375,MATCH(MAX($J$3:$J375)+1,$J$3:$J375,1)),"")</f>
        <v/>
      </c>
      <c r="BM375" s="10" t="str">
        <f>IF(AND(BJ375&lt;&gt;""),BJ375/INDEX($J$3:$J375,MATCH(MAX($J$3:$J375)+1,$J$3:$J375,1)),"")</f>
        <v/>
      </c>
      <c r="BQ375" s="10" t="str">
        <f>IF(AND(BN375&lt;&gt;""),BN375/INDEX($J$3:$J375,MATCH(MAX($J$3:$J375)+1,$J$3:$J375,1)),"")</f>
        <v/>
      </c>
      <c r="BU375" s="10" t="str">
        <f>IF(AND(BR375&lt;&gt;""),BR375/INDEX($J$3:$J375,MATCH(MAX($J$3:$J375)+1,$J$3:$J375,1)),"")</f>
        <v/>
      </c>
      <c r="BY375" s="10" t="str">
        <f>IF(AND(BV375&lt;&gt;""),BV375/INDEX($J$3:$J375,MATCH(MAX($J$3:$J375)+1,$J$3:$J375,1)),"")</f>
        <v/>
      </c>
      <c r="CC375" s="10" t="str">
        <f>IF(AND(BZ375&lt;&gt;""),BZ375/INDEX($J$3:$J375,MATCH(MAX($J$3:$J375)+1,$J$3:$J375,1)),"")</f>
        <v/>
      </c>
      <c r="CG375" s="10" t="str">
        <f>IF(AND(CD375&lt;&gt;""),CD375/INDEX($J$3:$J375,MATCH(MAX($J$3:$J375)+1,$J$3:$J375,1)),"")</f>
        <v/>
      </c>
      <c r="CK375" s="10" t="str">
        <f>IF(AND(CH375&lt;&gt;""),CH375/INDEX($J$3:$J375,MATCH(MAX($J$3:$J375)+1,$J$3:$J375,1)),"")</f>
        <v/>
      </c>
      <c r="CO375" s="10" t="str">
        <f>IF(AND(CL375&lt;&gt;""),CL375/INDEX($J$3:$J375,MATCH(MAX($J$3:$J375)+1,$J$3:$J375,1)),"")</f>
        <v/>
      </c>
      <c r="CS375" s="10" t="str">
        <f>IF(AND(CP375&lt;&gt;""),CP375/INDEX($J$3:$J375,MATCH(MAX($J$3:$J375)+1,$J$3:$J375,1)),"")</f>
        <v/>
      </c>
    </row>
    <row r="376" spans="1:97">
      <c r="A376" s="4" t="s">
        <v>34</v>
      </c>
      <c r="B376" t="s">
        <v>34</v>
      </c>
      <c r="I376" s="10" t="str">
        <f t="shared" si="876"/>
        <v/>
      </c>
      <c r="Q376" s="10" t="str">
        <f>IF(AND(N376&lt;&gt;""),N376/INDEX($J$3:$J376,MATCH(MAX($J$3:$J376)+1,$J$3:$J376,1)),"")</f>
        <v/>
      </c>
      <c r="U376" s="10" t="str">
        <f t="shared" si="877"/>
        <v/>
      </c>
      <c r="Y376" s="10" t="str">
        <f>IF(AND(V376&lt;&gt;""),V376/INDEX($J$3:$J376,MATCH(MAX($J$3:$J376)+1,$J$3:$J376,1)),"")</f>
        <v/>
      </c>
      <c r="AC376" s="10" t="str">
        <f>IF(AND(Z376&lt;&gt;""),Z376/INDEX($J$3:$J376,MATCH(MAX($J$3:$J376)+1,$J$3:$J376,1)),"")</f>
        <v/>
      </c>
      <c r="AG376" s="10" t="str">
        <f>IF(AND(AD376&lt;&gt;""),AD376/INDEX($J$3:$J376,MATCH(MAX($J$3:$J376)+1,$J$3:$J376,1)),"")</f>
        <v/>
      </c>
      <c r="AK376" s="10" t="str">
        <f>IF(AND(AH376&lt;&gt;""),AH376/INDEX($J$3:$J376,MATCH(MAX($J$3:$J376)+1,$J$3:$J376,1)),"")</f>
        <v/>
      </c>
      <c r="AO376" s="10" t="str">
        <f>IF(AND(AL376&lt;&gt;""),AL376/INDEX($J$3:$J376,MATCH(MAX($J$3:$J376)+1,$J$3:$J376,1)),"")</f>
        <v/>
      </c>
      <c r="AS376" s="10" t="str">
        <f>IF(AND(AP376&lt;&gt;""),AP376/INDEX($J$3:$J376,MATCH(MAX($J$3:$J376)+1,$J$3:$J376,1)),"")</f>
        <v/>
      </c>
      <c r="AW376" s="10" t="str">
        <f>IF(AND(AT376&lt;&gt;""),AT376/INDEX($J$3:$J376,MATCH(MAX($J$3:$J376)+1,$J$3:$J376,1)),"")</f>
        <v/>
      </c>
      <c r="AX376" s="12" t="str">
        <f t="shared" si="859"/>
        <v/>
      </c>
      <c r="BA376" s="90" t="str">
        <f t="shared" si="862"/>
        <v/>
      </c>
      <c r="BE376" s="10" t="str">
        <f>IF(AND(BB376&lt;&gt;""),BB376/INDEX($J$3:$J376,MATCH(MAX($J$3:$J376)+1,$J$3:$J376,1)),"")</f>
        <v/>
      </c>
      <c r="BI376" s="10" t="str">
        <f>IF(AND(BF376&lt;&gt;""),BF376/INDEX($J$3:$J376,MATCH(MAX($J$3:$J376)+1,$J$3:$J376,1)),"")</f>
        <v/>
      </c>
      <c r="BM376" s="10" t="str">
        <f>IF(AND(BJ376&lt;&gt;""),BJ376/INDEX($J$3:$J376,MATCH(MAX($J$3:$J376)+1,$J$3:$J376,1)),"")</f>
        <v/>
      </c>
      <c r="BQ376" s="10" t="str">
        <f>IF(AND(BN376&lt;&gt;""),BN376/INDEX($J$3:$J376,MATCH(MAX($J$3:$J376)+1,$J$3:$J376,1)),"")</f>
        <v/>
      </c>
      <c r="BU376" s="10" t="str">
        <f>IF(AND(BR376&lt;&gt;""),BR376/INDEX($J$3:$J376,MATCH(MAX($J$3:$J376)+1,$J$3:$J376,1)),"")</f>
        <v/>
      </c>
      <c r="BY376" s="10" t="str">
        <f>IF(AND(BV376&lt;&gt;""),BV376/INDEX($J$3:$J376,MATCH(MAX($J$3:$J376)+1,$J$3:$J376,1)),"")</f>
        <v/>
      </c>
      <c r="CC376" s="10" t="str">
        <f>IF(AND(BZ376&lt;&gt;""),BZ376/INDEX($J$3:$J376,MATCH(MAX($J$3:$J376)+1,$J$3:$J376,1)),"")</f>
        <v/>
      </c>
      <c r="CG376" s="10" t="str">
        <f>IF(AND(CD376&lt;&gt;""),CD376/INDEX($J$3:$J376,MATCH(MAX($J$3:$J376)+1,$J$3:$J376,1)),"")</f>
        <v/>
      </c>
      <c r="CK376" s="10" t="str">
        <f>IF(AND(CH376&lt;&gt;""),CH376/INDEX($J$3:$J376,MATCH(MAX($J$3:$J376)+1,$J$3:$J376,1)),"")</f>
        <v/>
      </c>
      <c r="CO376" s="10" t="str">
        <f>IF(AND(CL376&lt;&gt;""),CL376/INDEX($J$3:$J376,MATCH(MAX($J$3:$J376)+1,$J$3:$J376,1)),"")</f>
        <v/>
      </c>
      <c r="CS376" s="10" t="str">
        <f>IF(AND(CP376&lt;&gt;""),CP376/INDEX($J$3:$J376,MATCH(MAX($J$3:$J376)+1,$J$3:$J376,1)),"")</f>
        <v/>
      </c>
    </row>
    <row r="377" spans="1:97">
      <c r="A377" s="4" t="s">
        <v>34</v>
      </c>
      <c r="B377" t="s">
        <v>34</v>
      </c>
      <c r="I377" s="10" t="str">
        <f t="shared" si="876"/>
        <v/>
      </c>
      <c r="Q377" s="10" t="str">
        <f>IF(AND(N377&lt;&gt;""),N377/INDEX($J$3:$J377,MATCH(MAX($J$3:$J377)+1,$J$3:$J377,1)),"")</f>
        <v/>
      </c>
      <c r="U377" s="10" t="str">
        <f t="shared" si="877"/>
        <v/>
      </c>
      <c r="Y377" s="10" t="str">
        <f>IF(AND(V377&lt;&gt;""),V377/INDEX($J$3:$J377,MATCH(MAX($J$3:$J377)+1,$J$3:$J377,1)),"")</f>
        <v/>
      </c>
      <c r="AC377" s="10" t="str">
        <f>IF(AND(Z377&lt;&gt;""),Z377/INDEX($J$3:$J377,MATCH(MAX($J$3:$J377)+1,$J$3:$J377,1)),"")</f>
        <v/>
      </c>
      <c r="AG377" s="10" t="str">
        <f>IF(AND(AD377&lt;&gt;""),AD377/INDEX($J$3:$J377,MATCH(MAX($J$3:$J377)+1,$J$3:$J377,1)),"")</f>
        <v/>
      </c>
      <c r="AK377" s="10" t="str">
        <f>IF(AND(AH377&lt;&gt;""),AH377/INDEX($J$3:$J377,MATCH(MAX($J$3:$J377)+1,$J$3:$J377,1)),"")</f>
        <v/>
      </c>
      <c r="AO377" s="10" t="str">
        <f>IF(AND(AL377&lt;&gt;""),AL377/INDEX($J$3:$J377,MATCH(MAX($J$3:$J377)+1,$J$3:$J377,1)),"")</f>
        <v/>
      </c>
      <c r="AS377" s="10" t="str">
        <f>IF(AND(AP377&lt;&gt;""),AP377/INDEX($J$3:$J377,MATCH(MAX($J$3:$J377)+1,$J$3:$J377,1)),"")</f>
        <v/>
      </c>
      <c r="AW377" s="10" t="str">
        <f>IF(AND(AT377&lt;&gt;""),AT377/INDEX($J$3:$J377,MATCH(MAX($J$3:$J377)+1,$J$3:$J377,1)),"")</f>
        <v/>
      </c>
      <c r="AX377" s="12" t="str">
        <f t="shared" si="859"/>
        <v/>
      </c>
      <c r="BA377" s="90" t="str">
        <f t="shared" si="862"/>
        <v/>
      </c>
      <c r="BE377" s="10" t="str">
        <f>IF(AND(BB377&lt;&gt;""),BB377/INDEX($J$3:$J377,MATCH(MAX($J$3:$J377)+1,$J$3:$J377,1)),"")</f>
        <v/>
      </c>
      <c r="BI377" s="10" t="str">
        <f>IF(AND(BF377&lt;&gt;""),BF377/INDEX($J$3:$J377,MATCH(MAX($J$3:$J377)+1,$J$3:$J377,1)),"")</f>
        <v/>
      </c>
      <c r="BM377" s="10" t="str">
        <f>IF(AND(BJ377&lt;&gt;""),BJ377/INDEX($J$3:$J377,MATCH(MAX($J$3:$J377)+1,$J$3:$J377,1)),"")</f>
        <v/>
      </c>
      <c r="BQ377" s="10" t="str">
        <f>IF(AND(BN377&lt;&gt;""),BN377/INDEX($J$3:$J377,MATCH(MAX($J$3:$J377)+1,$J$3:$J377,1)),"")</f>
        <v/>
      </c>
      <c r="BU377" s="10" t="str">
        <f>IF(AND(BR377&lt;&gt;""),BR377/INDEX($J$3:$J377,MATCH(MAX($J$3:$J377)+1,$J$3:$J377,1)),"")</f>
        <v/>
      </c>
      <c r="BY377" s="10" t="str">
        <f>IF(AND(BV377&lt;&gt;""),BV377/INDEX($J$3:$J377,MATCH(MAX($J$3:$J377)+1,$J$3:$J377,1)),"")</f>
        <v/>
      </c>
      <c r="CC377" s="10" t="str">
        <f>IF(AND(BZ377&lt;&gt;""),BZ377/INDEX($J$3:$J377,MATCH(MAX($J$3:$J377)+1,$J$3:$J377,1)),"")</f>
        <v/>
      </c>
      <c r="CG377" s="10" t="str">
        <f>IF(AND(CD377&lt;&gt;""),CD377/INDEX($J$3:$J377,MATCH(MAX($J$3:$J377)+1,$J$3:$J377,1)),"")</f>
        <v/>
      </c>
      <c r="CK377" s="10" t="str">
        <f>IF(AND(CH377&lt;&gt;""),CH377/INDEX($J$3:$J377,MATCH(MAX($J$3:$J377)+1,$J$3:$J377,1)),"")</f>
        <v/>
      </c>
      <c r="CO377" s="10" t="str">
        <f>IF(AND(CL377&lt;&gt;""),CL377/INDEX($J$3:$J377,MATCH(MAX($J$3:$J377)+1,$J$3:$J377,1)),"")</f>
        <v/>
      </c>
      <c r="CS377" s="10" t="str">
        <f>IF(AND(CP377&lt;&gt;""),CP377/INDEX($J$3:$J377,MATCH(MAX($J$3:$J377)+1,$J$3:$J377,1)),"")</f>
        <v/>
      </c>
    </row>
    <row r="378" spans="1:97">
      <c r="A378" s="4" t="s">
        <v>34</v>
      </c>
      <c r="B378" t="s">
        <v>34</v>
      </c>
      <c r="I378" s="10" t="str">
        <f t="shared" si="876"/>
        <v/>
      </c>
      <c r="Q378" s="10" t="str">
        <f>IF(AND(N378&lt;&gt;""),N378/INDEX($J$3:$J378,MATCH(MAX($J$3:$J378)+1,$J$3:$J378,1)),"")</f>
        <v/>
      </c>
      <c r="U378" s="10" t="str">
        <f t="shared" si="877"/>
        <v/>
      </c>
      <c r="Y378" s="10" t="str">
        <f>IF(AND(V378&lt;&gt;""),V378/INDEX($J$3:$J378,MATCH(MAX($J$3:$J378)+1,$J$3:$J378,1)),"")</f>
        <v/>
      </c>
      <c r="AC378" s="10" t="str">
        <f>IF(AND(Z378&lt;&gt;""),Z378/INDEX($J$3:$J378,MATCH(MAX($J$3:$J378)+1,$J$3:$J378,1)),"")</f>
        <v/>
      </c>
      <c r="AG378" s="10" t="str">
        <f>IF(AND(AD378&lt;&gt;""),AD378/INDEX($J$3:$J378,MATCH(MAX($J$3:$J378)+1,$J$3:$J378,1)),"")</f>
        <v/>
      </c>
      <c r="AK378" s="10" t="str">
        <f>IF(AND(AH378&lt;&gt;""),AH378/INDEX($J$3:$J378,MATCH(MAX($J$3:$J378)+1,$J$3:$J378,1)),"")</f>
        <v/>
      </c>
      <c r="AO378" s="10" t="str">
        <f>IF(AND(AL378&lt;&gt;""),AL378/INDEX($J$3:$J378,MATCH(MAX($J$3:$J378)+1,$J$3:$J378,1)),"")</f>
        <v/>
      </c>
      <c r="AS378" s="10" t="str">
        <f>IF(AND(AP378&lt;&gt;""),AP378/INDEX($J$3:$J378,MATCH(MAX($J$3:$J378)+1,$J$3:$J378,1)),"")</f>
        <v/>
      </c>
      <c r="AW378" s="10" t="str">
        <f>IF(AND(AT378&lt;&gt;""),AT378/INDEX($J$3:$J378,MATCH(MAX($J$3:$J378)+1,$J$3:$J378,1)),"")</f>
        <v/>
      </c>
      <c r="AX378" s="12" t="str">
        <f t="shared" ref="AX378:AX441" si="878">IF(IF(M378="",N378+R378+V378+Z378+AD378+AH378+AL378+CH378+CL378+IF(AP378="",0,AP378)+AT378,"")=0,"",IF(M378="",N378+R378+V378+Z378+AD378+AH378+AL378+CH378+CL378+IF(AP378="",0,AP378)+AT378,""))</f>
        <v/>
      </c>
      <c r="BA378" s="90" t="str">
        <f t="shared" ref="BA378:BA441" si="879">IF(SUM(Q378,U378,Y378,AC378,AG378,AK378,AO378,AW378,AS378)=0,"",SUM(Q378,U378,Y378,AC378,AG378,AK378,AO378,AW378,AS378))</f>
        <v/>
      </c>
      <c r="BE378" s="10" t="str">
        <f>IF(AND(BB378&lt;&gt;""),BB378/INDEX($J$3:$J378,MATCH(MAX($J$3:$J378)+1,$J$3:$J378,1)),"")</f>
        <v/>
      </c>
      <c r="BI378" s="10" t="str">
        <f>IF(AND(BF378&lt;&gt;""),BF378/INDEX($J$3:$J378,MATCH(MAX($J$3:$J378)+1,$J$3:$J378,1)),"")</f>
        <v/>
      </c>
      <c r="BM378" s="10" t="str">
        <f>IF(AND(BJ378&lt;&gt;""),BJ378/INDEX($J$3:$J378,MATCH(MAX($J$3:$J378)+1,$J$3:$J378,1)),"")</f>
        <v/>
      </c>
      <c r="BQ378" s="10" t="str">
        <f>IF(AND(BN378&lt;&gt;""),BN378/INDEX($J$3:$J378,MATCH(MAX($J$3:$J378)+1,$J$3:$J378,1)),"")</f>
        <v/>
      </c>
      <c r="BU378" s="10" t="str">
        <f>IF(AND(BR378&lt;&gt;""),BR378/INDEX($J$3:$J378,MATCH(MAX($J$3:$J378)+1,$J$3:$J378,1)),"")</f>
        <v/>
      </c>
      <c r="BY378" s="10" t="str">
        <f>IF(AND(BV378&lt;&gt;""),BV378/INDEX($J$3:$J378,MATCH(MAX($J$3:$J378)+1,$J$3:$J378,1)),"")</f>
        <v/>
      </c>
      <c r="CC378" s="10" t="str">
        <f>IF(AND(BZ378&lt;&gt;""),BZ378/INDEX($J$3:$J378,MATCH(MAX($J$3:$J378)+1,$J$3:$J378,1)),"")</f>
        <v/>
      </c>
      <c r="CG378" s="10" t="str">
        <f>IF(AND(CD378&lt;&gt;""),CD378/INDEX($J$3:$J378,MATCH(MAX($J$3:$J378)+1,$J$3:$J378,1)),"")</f>
        <v/>
      </c>
      <c r="CK378" s="10" t="str">
        <f>IF(AND(CH378&lt;&gt;""),CH378/INDEX($J$3:$J378,MATCH(MAX($J$3:$J378)+1,$J$3:$J378,1)),"")</f>
        <v/>
      </c>
      <c r="CO378" s="10" t="str">
        <f>IF(AND(CL378&lt;&gt;""),CL378/INDEX($J$3:$J378,MATCH(MAX($J$3:$J378)+1,$J$3:$J378,1)),"")</f>
        <v/>
      </c>
      <c r="CS378" s="10" t="str">
        <f>IF(AND(CP378&lt;&gt;""),CP378/INDEX($J$3:$J378,MATCH(MAX($J$3:$J378)+1,$J$3:$J378,1)),"")</f>
        <v/>
      </c>
    </row>
    <row r="379" spans="1:97">
      <c r="A379" s="4" t="s">
        <v>34</v>
      </c>
      <c r="B379" t="s">
        <v>34</v>
      </c>
      <c r="I379" s="10" t="str">
        <f t="shared" si="876"/>
        <v/>
      </c>
      <c r="Q379" s="10" t="str">
        <f>IF(AND(N379&lt;&gt;""),N379/INDEX($J$3:$J379,MATCH(MAX($J$3:$J379)+1,$J$3:$J379,1)),"")</f>
        <v/>
      </c>
      <c r="U379" s="10" t="str">
        <f t="shared" si="877"/>
        <v/>
      </c>
      <c r="Y379" s="10" t="str">
        <f>IF(AND(V379&lt;&gt;""),V379/INDEX($J$3:$J379,MATCH(MAX($J$3:$J379)+1,$J$3:$J379,1)),"")</f>
        <v/>
      </c>
      <c r="AC379" s="10" t="str">
        <f>IF(AND(Z379&lt;&gt;""),Z379/INDEX($J$3:$J379,MATCH(MAX($J$3:$J379)+1,$J$3:$J379,1)),"")</f>
        <v/>
      </c>
      <c r="AG379" s="10" t="str">
        <f>IF(AND(AD379&lt;&gt;""),AD379/INDEX($J$3:$J379,MATCH(MAX($J$3:$J379)+1,$J$3:$J379,1)),"")</f>
        <v/>
      </c>
      <c r="AK379" s="10" t="str">
        <f>IF(AND(AH379&lt;&gt;""),AH379/INDEX($J$3:$J379,MATCH(MAX($J$3:$J379)+1,$J$3:$J379,1)),"")</f>
        <v/>
      </c>
      <c r="AO379" s="10" t="str">
        <f>IF(AND(AL379&lt;&gt;""),AL379/INDEX($J$3:$J379,MATCH(MAX($J$3:$J379)+1,$J$3:$J379,1)),"")</f>
        <v/>
      </c>
      <c r="AS379" s="10" t="str">
        <f>IF(AND(AP379&lt;&gt;""),AP379/INDEX($J$3:$J379,MATCH(MAX($J$3:$J379)+1,$J$3:$J379,1)),"")</f>
        <v/>
      </c>
      <c r="AW379" s="10" t="str">
        <f>IF(AND(AT379&lt;&gt;""),AT379/INDEX($J$3:$J379,MATCH(MAX($J$3:$J379)+1,$J$3:$J379,1)),"")</f>
        <v/>
      </c>
      <c r="AX379" s="12" t="str">
        <f t="shared" si="878"/>
        <v/>
      </c>
      <c r="BA379" s="90" t="str">
        <f t="shared" si="879"/>
        <v/>
      </c>
      <c r="BE379" s="10" t="str">
        <f>IF(AND(BB379&lt;&gt;""),BB379/INDEX($J$3:$J379,MATCH(MAX($J$3:$J379)+1,$J$3:$J379,1)),"")</f>
        <v/>
      </c>
      <c r="BI379" s="10" t="str">
        <f>IF(AND(BF379&lt;&gt;""),BF379/INDEX($J$3:$J379,MATCH(MAX($J$3:$J379)+1,$J$3:$J379,1)),"")</f>
        <v/>
      </c>
      <c r="BM379" s="10" t="str">
        <f>IF(AND(BJ379&lt;&gt;""),BJ379/INDEX($J$3:$J379,MATCH(MAX($J$3:$J379)+1,$J$3:$J379,1)),"")</f>
        <v/>
      </c>
      <c r="BQ379" s="10" t="str">
        <f>IF(AND(BN379&lt;&gt;""),BN379/INDEX($J$3:$J379,MATCH(MAX($J$3:$J379)+1,$J$3:$J379,1)),"")</f>
        <v/>
      </c>
      <c r="BU379" s="10" t="str">
        <f>IF(AND(BR379&lt;&gt;""),BR379/INDEX($J$3:$J379,MATCH(MAX($J$3:$J379)+1,$J$3:$J379,1)),"")</f>
        <v/>
      </c>
      <c r="BY379" s="10" t="str">
        <f>IF(AND(BV379&lt;&gt;""),BV379/INDEX($J$3:$J379,MATCH(MAX($J$3:$J379)+1,$J$3:$J379,1)),"")</f>
        <v/>
      </c>
      <c r="CC379" s="10" t="str">
        <f>IF(AND(BZ379&lt;&gt;""),BZ379/INDEX($J$3:$J379,MATCH(MAX($J$3:$J379)+1,$J$3:$J379,1)),"")</f>
        <v/>
      </c>
      <c r="CG379" s="10" t="str">
        <f>IF(AND(CD379&lt;&gt;""),CD379/INDEX($J$3:$J379,MATCH(MAX($J$3:$J379)+1,$J$3:$J379,1)),"")</f>
        <v/>
      </c>
      <c r="CK379" s="10" t="str">
        <f>IF(AND(CH379&lt;&gt;""),CH379/INDEX($J$3:$J379,MATCH(MAX($J$3:$J379)+1,$J$3:$J379,1)),"")</f>
        <v/>
      </c>
      <c r="CO379" s="10" t="str">
        <f>IF(AND(CL379&lt;&gt;""),CL379/INDEX($J$3:$J379,MATCH(MAX($J$3:$J379)+1,$J$3:$J379,1)),"")</f>
        <v/>
      </c>
      <c r="CS379" s="10" t="str">
        <f>IF(AND(CP379&lt;&gt;""),CP379/INDEX($J$3:$J379,MATCH(MAX($J$3:$J379)+1,$J$3:$J379,1)),"")</f>
        <v/>
      </c>
    </row>
    <row r="380" spans="1:97">
      <c r="A380" s="4" t="s">
        <v>34</v>
      </c>
      <c r="B380" t="s">
        <v>34</v>
      </c>
      <c r="I380" s="10" t="str">
        <f t="shared" si="876"/>
        <v/>
      </c>
      <c r="Q380" s="10" t="str">
        <f>IF(AND(N380&lt;&gt;""),N380/INDEX($J$3:$J380,MATCH(MAX($J$3:$J380)+1,$J$3:$J380,1)),"")</f>
        <v/>
      </c>
      <c r="U380" s="10" t="str">
        <f t="shared" si="877"/>
        <v/>
      </c>
      <c r="Y380" s="10" t="str">
        <f>IF(AND(V380&lt;&gt;""),V380/INDEX($J$3:$J380,MATCH(MAX($J$3:$J380)+1,$J$3:$J380,1)),"")</f>
        <v/>
      </c>
      <c r="AC380" s="10" t="str">
        <f>IF(AND(Z380&lt;&gt;""),Z380/INDEX($J$3:$J380,MATCH(MAX($J$3:$J380)+1,$J$3:$J380,1)),"")</f>
        <v/>
      </c>
      <c r="AG380" s="10" t="str">
        <f>IF(AND(AD380&lt;&gt;""),AD380/INDEX($J$3:$J380,MATCH(MAX($J$3:$J380)+1,$J$3:$J380,1)),"")</f>
        <v/>
      </c>
      <c r="AK380" s="10" t="str">
        <f>IF(AND(AH380&lt;&gt;""),AH380/INDEX($J$3:$J380,MATCH(MAX($J$3:$J380)+1,$J$3:$J380,1)),"")</f>
        <v/>
      </c>
      <c r="AO380" s="10" t="str">
        <f>IF(AND(AL380&lt;&gt;""),AL380/INDEX($J$3:$J380,MATCH(MAX($J$3:$J380)+1,$J$3:$J380,1)),"")</f>
        <v/>
      </c>
      <c r="AS380" s="10" t="str">
        <f>IF(AND(AP380&lt;&gt;""),AP380/INDEX($J$3:$J380,MATCH(MAX($J$3:$J380)+1,$J$3:$J380,1)),"")</f>
        <v/>
      </c>
      <c r="AW380" s="10" t="str">
        <f>IF(AND(AT380&lt;&gt;""),AT380/INDEX($J$3:$J380,MATCH(MAX($J$3:$J380)+1,$J$3:$J380,1)),"")</f>
        <v/>
      </c>
      <c r="AX380" s="12" t="str">
        <f t="shared" si="878"/>
        <v/>
      </c>
      <c r="BA380" s="90" t="str">
        <f t="shared" si="879"/>
        <v/>
      </c>
      <c r="BE380" s="10" t="str">
        <f>IF(AND(BB380&lt;&gt;""),BB380/INDEX($J$3:$J380,MATCH(MAX($J$3:$J380)+1,$J$3:$J380,1)),"")</f>
        <v/>
      </c>
      <c r="BI380" s="10" t="str">
        <f>IF(AND(BF380&lt;&gt;""),BF380/INDEX($J$3:$J380,MATCH(MAX($J$3:$J380)+1,$J$3:$J380,1)),"")</f>
        <v/>
      </c>
      <c r="BM380" s="10" t="str">
        <f>IF(AND(BJ380&lt;&gt;""),BJ380/INDEX($J$3:$J380,MATCH(MAX($J$3:$J380)+1,$J$3:$J380,1)),"")</f>
        <v/>
      </c>
      <c r="BQ380" s="10" t="str">
        <f>IF(AND(BN380&lt;&gt;""),BN380/INDEX($J$3:$J380,MATCH(MAX($J$3:$J380)+1,$J$3:$J380,1)),"")</f>
        <v/>
      </c>
      <c r="BU380" s="10" t="str">
        <f>IF(AND(BR380&lt;&gt;""),BR380/INDEX($J$3:$J380,MATCH(MAX($J$3:$J380)+1,$J$3:$J380,1)),"")</f>
        <v/>
      </c>
      <c r="BY380" s="10" t="str">
        <f>IF(AND(BV380&lt;&gt;""),BV380/INDEX($J$3:$J380,MATCH(MAX($J$3:$J380)+1,$J$3:$J380,1)),"")</f>
        <v/>
      </c>
      <c r="CC380" s="10" t="str">
        <f>IF(AND(BZ380&lt;&gt;""),BZ380/INDEX($J$3:$J380,MATCH(MAX($J$3:$J380)+1,$J$3:$J380,1)),"")</f>
        <v/>
      </c>
      <c r="CG380" s="10" t="str">
        <f>IF(AND(CD380&lt;&gt;""),CD380/INDEX($J$3:$J380,MATCH(MAX($J$3:$J380)+1,$J$3:$J380,1)),"")</f>
        <v/>
      </c>
      <c r="CK380" s="10" t="str">
        <f>IF(AND(CH380&lt;&gt;""),CH380/INDEX($J$3:$J380,MATCH(MAX($J$3:$J380)+1,$J$3:$J380,1)),"")</f>
        <v/>
      </c>
      <c r="CO380" s="10" t="str">
        <f>IF(AND(CL380&lt;&gt;""),CL380/INDEX($J$3:$J380,MATCH(MAX($J$3:$J380)+1,$J$3:$J380,1)),"")</f>
        <v/>
      </c>
      <c r="CS380" s="10" t="str">
        <f>IF(AND(CP380&lt;&gt;""),CP380/INDEX($J$3:$J380,MATCH(MAX($J$3:$J380)+1,$J$3:$J380,1)),"")</f>
        <v/>
      </c>
    </row>
    <row r="381" spans="1:97">
      <c r="A381" s="4" t="s">
        <v>34</v>
      </c>
      <c r="B381" t="s">
        <v>34</v>
      </c>
      <c r="I381" s="10" t="str">
        <f t="shared" si="876"/>
        <v/>
      </c>
      <c r="Q381" s="10" t="str">
        <f>IF(AND(N381&lt;&gt;""),N381/INDEX($J$3:$J381,MATCH(MAX($J$3:$J381)+1,$J$3:$J381,1)),"")</f>
        <v/>
      </c>
      <c r="U381" s="10" t="str">
        <f t="shared" si="877"/>
        <v/>
      </c>
      <c r="Y381" s="10" t="str">
        <f>IF(AND(V381&lt;&gt;""),V381/INDEX($J$3:$J381,MATCH(MAX($J$3:$J381)+1,$J$3:$J381,1)),"")</f>
        <v/>
      </c>
      <c r="AC381" s="10" t="str">
        <f>IF(AND(Z381&lt;&gt;""),Z381/INDEX($J$3:$J381,MATCH(MAX($J$3:$J381)+1,$J$3:$J381,1)),"")</f>
        <v/>
      </c>
      <c r="AG381" s="10" t="str">
        <f>IF(AND(AD381&lt;&gt;""),AD381/INDEX($J$3:$J381,MATCH(MAX($J$3:$J381)+1,$J$3:$J381,1)),"")</f>
        <v/>
      </c>
      <c r="AK381" s="10" t="str">
        <f>IF(AND(AH381&lt;&gt;""),AH381/INDEX($J$3:$J381,MATCH(MAX($J$3:$J381)+1,$J$3:$J381,1)),"")</f>
        <v/>
      </c>
      <c r="AO381" s="10" t="str">
        <f>IF(AND(AL381&lt;&gt;""),AL381/INDEX($J$3:$J381,MATCH(MAX($J$3:$J381)+1,$J$3:$J381,1)),"")</f>
        <v/>
      </c>
      <c r="AS381" s="10" t="str">
        <f>IF(AND(AP381&lt;&gt;""),AP381/INDEX($J$3:$J381,MATCH(MAX($J$3:$J381)+1,$J$3:$J381,1)),"")</f>
        <v/>
      </c>
      <c r="AW381" s="10" t="str">
        <f>IF(AND(AT381&lt;&gt;""),AT381/INDEX($J$3:$J381,MATCH(MAX($J$3:$J381)+1,$J$3:$J381,1)),"")</f>
        <v/>
      </c>
      <c r="AX381" s="12" t="str">
        <f t="shared" si="878"/>
        <v/>
      </c>
      <c r="BA381" s="90" t="str">
        <f t="shared" si="879"/>
        <v/>
      </c>
      <c r="BE381" s="10" t="str">
        <f>IF(AND(BB381&lt;&gt;""),BB381/INDEX($J$3:$J381,MATCH(MAX($J$3:$J381)+1,$J$3:$J381,1)),"")</f>
        <v/>
      </c>
      <c r="BI381" s="10" t="str">
        <f>IF(AND(BF381&lt;&gt;""),BF381/INDEX($J$3:$J381,MATCH(MAX($J$3:$J381)+1,$J$3:$J381,1)),"")</f>
        <v/>
      </c>
      <c r="BM381" s="10" t="str">
        <f>IF(AND(BJ381&lt;&gt;""),BJ381/INDEX($J$3:$J381,MATCH(MAX($J$3:$J381)+1,$J$3:$J381,1)),"")</f>
        <v/>
      </c>
      <c r="BQ381" s="10" t="str">
        <f>IF(AND(BN381&lt;&gt;""),BN381/INDEX($J$3:$J381,MATCH(MAX($J$3:$J381)+1,$J$3:$J381,1)),"")</f>
        <v/>
      </c>
      <c r="BU381" s="10" t="str">
        <f>IF(AND(BR381&lt;&gt;""),BR381/INDEX($J$3:$J381,MATCH(MAX($J$3:$J381)+1,$J$3:$J381,1)),"")</f>
        <v/>
      </c>
      <c r="BY381" s="10" t="str">
        <f>IF(AND(BV381&lt;&gt;""),BV381/INDEX($J$3:$J381,MATCH(MAX($J$3:$J381)+1,$J$3:$J381,1)),"")</f>
        <v/>
      </c>
      <c r="CC381" s="10" t="str">
        <f>IF(AND(BZ381&lt;&gt;""),BZ381/INDEX($J$3:$J381,MATCH(MAX($J$3:$J381)+1,$J$3:$J381,1)),"")</f>
        <v/>
      </c>
      <c r="CG381" s="10" t="str">
        <f>IF(AND(CD381&lt;&gt;""),CD381/INDEX($J$3:$J381,MATCH(MAX($J$3:$J381)+1,$J$3:$J381,1)),"")</f>
        <v/>
      </c>
      <c r="CK381" s="10" t="str">
        <f>IF(AND(CH381&lt;&gt;""),CH381/INDEX($J$3:$J381,MATCH(MAX($J$3:$J381)+1,$J$3:$J381,1)),"")</f>
        <v/>
      </c>
      <c r="CO381" s="10" t="str">
        <f>IF(AND(CL381&lt;&gt;""),CL381/INDEX($J$3:$J381,MATCH(MAX($J$3:$J381)+1,$J$3:$J381,1)),"")</f>
        <v/>
      </c>
      <c r="CS381" s="10" t="str">
        <f>IF(AND(CP381&lt;&gt;""),CP381/INDEX($J$3:$J381,MATCH(MAX($J$3:$J381)+1,$J$3:$J381,1)),"")</f>
        <v/>
      </c>
    </row>
    <row r="382" spans="1:97">
      <c r="A382" s="4" t="s">
        <v>34</v>
      </c>
      <c r="B382" t="s">
        <v>34</v>
      </c>
      <c r="I382" s="10" t="str">
        <f t="shared" si="876"/>
        <v/>
      </c>
      <c r="Q382" s="10" t="str">
        <f>IF(AND(N382&lt;&gt;""),N382/INDEX($J$3:$J382,MATCH(MAX($J$3:$J382)+1,$J$3:$J382,1)),"")</f>
        <v/>
      </c>
      <c r="U382" s="10" t="str">
        <f t="shared" si="877"/>
        <v/>
      </c>
      <c r="Y382" s="10" t="str">
        <f>IF(AND(V382&lt;&gt;""),V382/INDEX($J$3:$J382,MATCH(MAX($J$3:$J382)+1,$J$3:$J382,1)),"")</f>
        <v/>
      </c>
      <c r="AC382" s="10" t="str">
        <f>IF(AND(Z382&lt;&gt;""),Z382/INDEX($J$3:$J382,MATCH(MAX($J$3:$J382)+1,$J$3:$J382,1)),"")</f>
        <v/>
      </c>
      <c r="AG382" s="10" t="str">
        <f>IF(AND(AD382&lt;&gt;""),AD382/INDEX($J$3:$J382,MATCH(MAX($J$3:$J382)+1,$J$3:$J382,1)),"")</f>
        <v/>
      </c>
      <c r="AK382" s="10" t="str">
        <f>IF(AND(AH382&lt;&gt;""),AH382/INDEX($J$3:$J382,MATCH(MAX($J$3:$J382)+1,$J$3:$J382,1)),"")</f>
        <v/>
      </c>
      <c r="AO382" s="10" t="str">
        <f>IF(AND(AL382&lt;&gt;""),AL382/INDEX($J$3:$J382,MATCH(MAX($J$3:$J382)+1,$J$3:$J382,1)),"")</f>
        <v/>
      </c>
      <c r="AS382" s="10" t="str">
        <f>IF(AND(AP382&lt;&gt;""),AP382/INDEX($J$3:$J382,MATCH(MAX($J$3:$J382)+1,$J$3:$J382,1)),"")</f>
        <v/>
      </c>
      <c r="AW382" s="10" t="str">
        <f>IF(AND(AT382&lt;&gt;""),AT382/INDEX($J$3:$J382,MATCH(MAX($J$3:$J382)+1,$J$3:$J382,1)),"")</f>
        <v/>
      </c>
      <c r="AX382" s="12" t="str">
        <f t="shared" si="878"/>
        <v/>
      </c>
      <c r="BA382" s="90" t="str">
        <f t="shared" si="879"/>
        <v/>
      </c>
      <c r="BE382" s="10" t="str">
        <f>IF(AND(BB382&lt;&gt;""),BB382/INDEX($J$3:$J382,MATCH(MAX($J$3:$J382)+1,$J$3:$J382,1)),"")</f>
        <v/>
      </c>
      <c r="BI382" s="10" t="str">
        <f>IF(AND(BF382&lt;&gt;""),BF382/INDEX($J$3:$J382,MATCH(MAX($J$3:$J382)+1,$J$3:$J382,1)),"")</f>
        <v/>
      </c>
      <c r="BM382" s="10" t="str">
        <f>IF(AND(BJ382&lt;&gt;""),BJ382/INDEX($J$3:$J382,MATCH(MAX($J$3:$J382)+1,$J$3:$J382,1)),"")</f>
        <v/>
      </c>
      <c r="BQ382" s="10" t="str">
        <f>IF(AND(BN382&lt;&gt;""),BN382/INDEX($J$3:$J382,MATCH(MAX($J$3:$J382)+1,$J$3:$J382,1)),"")</f>
        <v/>
      </c>
      <c r="BU382" s="10" t="str">
        <f>IF(AND(BR382&lt;&gt;""),BR382/INDEX($J$3:$J382,MATCH(MAX($J$3:$J382)+1,$J$3:$J382,1)),"")</f>
        <v/>
      </c>
      <c r="BY382" s="10" t="str">
        <f>IF(AND(BV382&lt;&gt;""),BV382/INDEX($J$3:$J382,MATCH(MAX($J$3:$J382)+1,$J$3:$J382,1)),"")</f>
        <v/>
      </c>
      <c r="CC382" s="10" t="str">
        <f>IF(AND(BZ382&lt;&gt;""),BZ382/INDEX($J$3:$J382,MATCH(MAX($J$3:$J382)+1,$J$3:$J382,1)),"")</f>
        <v/>
      </c>
      <c r="CG382" s="10" t="str">
        <f>IF(AND(CD382&lt;&gt;""),CD382/INDEX($J$3:$J382,MATCH(MAX($J$3:$J382)+1,$J$3:$J382,1)),"")</f>
        <v/>
      </c>
      <c r="CK382" s="10" t="str">
        <f>IF(AND(CH382&lt;&gt;""),CH382/INDEX($J$3:$J382,MATCH(MAX($J$3:$J382)+1,$J$3:$J382,1)),"")</f>
        <v/>
      </c>
      <c r="CO382" s="10" t="str">
        <f>IF(AND(CL382&lt;&gt;""),CL382/INDEX($J$3:$J382,MATCH(MAX($J$3:$J382)+1,$J$3:$J382,1)),"")</f>
        <v/>
      </c>
      <c r="CS382" s="10" t="str">
        <f>IF(AND(CP382&lt;&gt;""),CP382/INDEX($J$3:$J382,MATCH(MAX($J$3:$J382)+1,$J$3:$J382,1)),"")</f>
        <v/>
      </c>
    </row>
    <row r="383" spans="1:97">
      <c r="A383" s="4" t="s">
        <v>34</v>
      </c>
      <c r="B383" t="s">
        <v>34</v>
      </c>
      <c r="I383" s="10" t="str">
        <f t="shared" si="876"/>
        <v/>
      </c>
      <c r="Q383" s="10" t="str">
        <f>IF(AND(N383&lt;&gt;""),N383/INDEX($J$3:$J383,MATCH(MAX($J$3:$J383)+1,$J$3:$J383,1)),"")</f>
        <v/>
      </c>
      <c r="U383" s="10" t="str">
        <f t="shared" si="877"/>
        <v/>
      </c>
      <c r="Y383" s="10" t="str">
        <f>IF(AND(V383&lt;&gt;""),V383/INDEX($J$3:$J383,MATCH(MAX($J$3:$J383)+1,$J$3:$J383,1)),"")</f>
        <v/>
      </c>
      <c r="AC383" s="10" t="str">
        <f>IF(AND(Z383&lt;&gt;""),Z383/INDEX($J$3:$J383,MATCH(MAX($J$3:$J383)+1,$J$3:$J383,1)),"")</f>
        <v/>
      </c>
      <c r="AG383" s="10" t="str">
        <f>IF(AND(AD383&lt;&gt;""),AD383/INDEX($J$3:$J383,MATCH(MAX($J$3:$J383)+1,$J$3:$J383,1)),"")</f>
        <v/>
      </c>
      <c r="AK383" s="10" t="str">
        <f>IF(AND(AH383&lt;&gt;""),AH383/INDEX($J$3:$J383,MATCH(MAX($J$3:$J383)+1,$J$3:$J383,1)),"")</f>
        <v/>
      </c>
      <c r="AO383" s="10" t="str">
        <f>IF(AND(AL383&lt;&gt;""),AL383/INDEX($J$3:$J383,MATCH(MAX($J$3:$J383)+1,$J$3:$J383,1)),"")</f>
        <v/>
      </c>
      <c r="AS383" s="10" t="str">
        <f>IF(AND(AP383&lt;&gt;""),AP383/INDEX($J$3:$J383,MATCH(MAX($J$3:$J383)+1,$J$3:$J383,1)),"")</f>
        <v/>
      </c>
      <c r="AW383" s="10" t="str">
        <f>IF(AND(AT383&lt;&gt;""),AT383/INDEX($J$3:$J383,MATCH(MAX($J$3:$J383)+1,$J$3:$J383,1)),"")</f>
        <v/>
      </c>
      <c r="AX383" s="12" t="str">
        <f t="shared" si="878"/>
        <v/>
      </c>
      <c r="BA383" s="90" t="str">
        <f t="shared" si="879"/>
        <v/>
      </c>
      <c r="BE383" s="10" t="str">
        <f>IF(AND(BB383&lt;&gt;""),BB383/INDEX($J$3:$J383,MATCH(MAX($J$3:$J383)+1,$J$3:$J383,1)),"")</f>
        <v/>
      </c>
      <c r="BI383" s="10" t="str">
        <f>IF(AND(BF383&lt;&gt;""),BF383/INDEX($J$3:$J383,MATCH(MAX($J$3:$J383)+1,$J$3:$J383,1)),"")</f>
        <v/>
      </c>
      <c r="BM383" s="10" t="str">
        <f>IF(AND(BJ383&lt;&gt;""),BJ383/INDEX($J$3:$J383,MATCH(MAX($J$3:$J383)+1,$J$3:$J383,1)),"")</f>
        <v/>
      </c>
      <c r="BQ383" s="10" t="str">
        <f>IF(AND(BN383&lt;&gt;""),BN383/INDEX($J$3:$J383,MATCH(MAX($J$3:$J383)+1,$J$3:$J383,1)),"")</f>
        <v/>
      </c>
      <c r="BU383" s="10" t="str">
        <f>IF(AND(BR383&lt;&gt;""),BR383/INDEX($J$3:$J383,MATCH(MAX($J$3:$J383)+1,$J$3:$J383,1)),"")</f>
        <v/>
      </c>
      <c r="BY383" s="10" t="str">
        <f>IF(AND(BV383&lt;&gt;""),BV383/INDEX($J$3:$J383,MATCH(MAX($J$3:$J383)+1,$J$3:$J383,1)),"")</f>
        <v/>
      </c>
      <c r="CC383" s="10" t="str">
        <f>IF(AND(BZ383&lt;&gt;""),BZ383/INDEX($J$3:$J383,MATCH(MAX($J$3:$J383)+1,$J$3:$J383,1)),"")</f>
        <v/>
      </c>
      <c r="CG383" s="10" t="str">
        <f>IF(AND(CD383&lt;&gt;""),CD383/INDEX($J$3:$J383,MATCH(MAX($J$3:$J383)+1,$J$3:$J383,1)),"")</f>
        <v/>
      </c>
      <c r="CK383" s="10" t="str">
        <f>IF(AND(CH383&lt;&gt;""),CH383/INDEX($J$3:$J383,MATCH(MAX($J$3:$J383)+1,$J$3:$J383,1)),"")</f>
        <v/>
      </c>
      <c r="CO383" s="10" t="str">
        <f>IF(AND(CL383&lt;&gt;""),CL383/INDEX($J$3:$J383,MATCH(MAX($J$3:$J383)+1,$J$3:$J383,1)),"")</f>
        <v/>
      </c>
      <c r="CS383" s="10" t="str">
        <f>IF(AND(CP383&lt;&gt;""),CP383/INDEX($J$3:$J383,MATCH(MAX($J$3:$J383)+1,$J$3:$J383,1)),"")</f>
        <v/>
      </c>
    </row>
    <row r="384" spans="1:97">
      <c r="A384" s="4" t="s">
        <v>34</v>
      </c>
      <c r="B384" t="s">
        <v>34</v>
      </c>
      <c r="I384" s="10" t="str">
        <f t="shared" si="876"/>
        <v/>
      </c>
      <c r="Q384" s="10" t="str">
        <f>IF(AND(N384&lt;&gt;""),N384/INDEX($J$3:$J384,MATCH(MAX($J$3:$J384)+1,$J$3:$J384,1)),"")</f>
        <v/>
      </c>
      <c r="U384" s="10" t="str">
        <f t="shared" si="877"/>
        <v/>
      </c>
      <c r="Y384" s="10" t="str">
        <f>IF(AND(V384&lt;&gt;""),V384/INDEX($J$3:$J384,MATCH(MAX($J$3:$J384)+1,$J$3:$J384,1)),"")</f>
        <v/>
      </c>
      <c r="AC384" s="10" t="str">
        <f>IF(AND(Z384&lt;&gt;""),Z384/INDEX($J$3:$J384,MATCH(MAX($J$3:$J384)+1,$J$3:$J384,1)),"")</f>
        <v/>
      </c>
      <c r="AG384" s="10" t="str">
        <f>IF(AND(AD384&lt;&gt;""),AD384/INDEX($J$3:$J384,MATCH(MAX($J$3:$J384)+1,$J$3:$J384,1)),"")</f>
        <v/>
      </c>
      <c r="AK384" s="10" t="str">
        <f>IF(AND(AH384&lt;&gt;""),AH384/INDEX($J$3:$J384,MATCH(MAX($J$3:$J384)+1,$J$3:$J384,1)),"")</f>
        <v/>
      </c>
      <c r="AO384" s="10" t="str">
        <f>IF(AND(AL384&lt;&gt;""),AL384/INDEX($J$3:$J384,MATCH(MAX($J$3:$J384)+1,$J$3:$J384,1)),"")</f>
        <v/>
      </c>
      <c r="AS384" s="10" t="str">
        <f>IF(AND(AP384&lt;&gt;""),AP384/INDEX($J$3:$J384,MATCH(MAX($J$3:$J384)+1,$J$3:$J384,1)),"")</f>
        <v/>
      </c>
      <c r="AW384" s="10" t="str">
        <f>IF(AND(AT384&lt;&gt;""),AT384/INDEX($J$3:$J384,MATCH(MAX($J$3:$J384)+1,$J$3:$J384,1)),"")</f>
        <v/>
      </c>
      <c r="AX384" s="12" t="str">
        <f t="shared" si="878"/>
        <v/>
      </c>
      <c r="BA384" s="90" t="str">
        <f t="shared" si="879"/>
        <v/>
      </c>
      <c r="BE384" s="10" t="str">
        <f>IF(AND(BB384&lt;&gt;""),BB384/INDEX($J$3:$J384,MATCH(MAX($J$3:$J384)+1,$J$3:$J384,1)),"")</f>
        <v/>
      </c>
      <c r="BI384" s="10" t="str">
        <f>IF(AND(BF384&lt;&gt;""),BF384/INDEX($J$3:$J384,MATCH(MAX($J$3:$J384)+1,$J$3:$J384,1)),"")</f>
        <v/>
      </c>
      <c r="BM384" s="10" t="str">
        <f>IF(AND(BJ384&lt;&gt;""),BJ384/INDEX($J$3:$J384,MATCH(MAX($J$3:$J384)+1,$J$3:$J384,1)),"")</f>
        <v/>
      </c>
      <c r="BQ384" s="10" t="str">
        <f>IF(AND(BN384&lt;&gt;""),BN384/INDEX($J$3:$J384,MATCH(MAX($J$3:$J384)+1,$J$3:$J384,1)),"")</f>
        <v/>
      </c>
      <c r="BU384" s="10" t="str">
        <f>IF(AND(BR384&lt;&gt;""),BR384/INDEX($J$3:$J384,MATCH(MAX($J$3:$J384)+1,$J$3:$J384,1)),"")</f>
        <v/>
      </c>
      <c r="BY384" s="10" t="str">
        <f>IF(AND(BV384&lt;&gt;""),BV384/INDEX($J$3:$J384,MATCH(MAX($J$3:$J384)+1,$J$3:$J384,1)),"")</f>
        <v/>
      </c>
      <c r="CC384" s="10" t="str">
        <f>IF(AND(BZ384&lt;&gt;""),BZ384/INDEX($J$3:$J384,MATCH(MAX($J$3:$J384)+1,$J$3:$J384,1)),"")</f>
        <v/>
      </c>
      <c r="CG384" s="10" t="str">
        <f>IF(AND(CD384&lt;&gt;""),CD384/INDEX($J$3:$J384,MATCH(MAX($J$3:$J384)+1,$J$3:$J384,1)),"")</f>
        <v/>
      </c>
      <c r="CK384" s="10" t="str">
        <f>IF(AND(CH384&lt;&gt;""),CH384/INDEX($J$3:$J384,MATCH(MAX($J$3:$J384)+1,$J$3:$J384,1)),"")</f>
        <v/>
      </c>
      <c r="CO384" s="10" t="str">
        <f>IF(AND(CL384&lt;&gt;""),CL384/INDEX($J$3:$J384,MATCH(MAX($J$3:$J384)+1,$J$3:$J384,1)),"")</f>
        <v/>
      </c>
      <c r="CS384" s="10" t="str">
        <f>IF(AND(CP384&lt;&gt;""),CP384/INDEX($J$3:$J384,MATCH(MAX($J$3:$J384)+1,$J$3:$J384,1)),"")</f>
        <v/>
      </c>
    </row>
    <row r="385" spans="1:97">
      <c r="A385" s="4" t="s">
        <v>34</v>
      </c>
      <c r="B385" t="s">
        <v>34</v>
      </c>
      <c r="I385" s="10" t="str">
        <f t="shared" si="876"/>
        <v/>
      </c>
      <c r="Q385" s="10" t="str">
        <f>IF(AND(N385&lt;&gt;""),N385/INDEX($J$3:$J385,MATCH(MAX($J$3:$J385)+1,$J$3:$J385,1)),"")</f>
        <v/>
      </c>
      <c r="U385" s="10" t="str">
        <f t="shared" si="877"/>
        <v/>
      </c>
      <c r="Y385" s="10" t="str">
        <f>IF(AND(V385&lt;&gt;""),V385/INDEX($J$3:$J385,MATCH(MAX($J$3:$J385)+1,$J$3:$J385,1)),"")</f>
        <v/>
      </c>
      <c r="AC385" s="10" t="str">
        <f>IF(AND(Z385&lt;&gt;""),Z385/INDEX($J$3:$J385,MATCH(MAX($J$3:$J385)+1,$J$3:$J385,1)),"")</f>
        <v/>
      </c>
      <c r="AG385" s="10" t="str">
        <f>IF(AND(AD385&lt;&gt;""),AD385/INDEX($J$3:$J385,MATCH(MAX($J$3:$J385)+1,$J$3:$J385,1)),"")</f>
        <v/>
      </c>
      <c r="AK385" s="10" t="str">
        <f>IF(AND(AH385&lt;&gt;""),AH385/INDEX($J$3:$J385,MATCH(MAX($J$3:$J385)+1,$J$3:$J385,1)),"")</f>
        <v/>
      </c>
      <c r="AO385" s="10" t="str">
        <f>IF(AND(AL385&lt;&gt;""),AL385/INDEX($J$3:$J385,MATCH(MAX($J$3:$J385)+1,$J$3:$J385,1)),"")</f>
        <v/>
      </c>
      <c r="AS385" s="10" t="str">
        <f>IF(AND(AP385&lt;&gt;""),AP385/INDEX($J$3:$J385,MATCH(MAX($J$3:$J385)+1,$J$3:$J385,1)),"")</f>
        <v/>
      </c>
      <c r="AW385" s="10" t="str">
        <f>IF(AND(AT385&lt;&gt;""),AT385/INDEX($J$3:$J385,MATCH(MAX($J$3:$J385)+1,$J$3:$J385,1)),"")</f>
        <v/>
      </c>
      <c r="AX385" s="12" t="str">
        <f t="shared" si="878"/>
        <v/>
      </c>
      <c r="BA385" s="90" t="str">
        <f t="shared" si="879"/>
        <v/>
      </c>
      <c r="BE385" s="10" t="str">
        <f>IF(AND(BB385&lt;&gt;""),BB385/INDEX($J$3:$J385,MATCH(MAX($J$3:$J385)+1,$J$3:$J385,1)),"")</f>
        <v/>
      </c>
      <c r="BI385" s="10" t="str">
        <f>IF(AND(BF385&lt;&gt;""),BF385/INDEX($J$3:$J385,MATCH(MAX($J$3:$J385)+1,$J$3:$J385,1)),"")</f>
        <v/>
      </c>
      <c r="BM385" s="10" t="str">
        <f>IF(AND(BJ385&lt;&gt;""),BJ385/INDEX($J$3:$J385,MATCH(MAX($J$3:$J385)+1,$J$3:$J385,1)),"")</f>
        <v/>
      </c>
      <c r="BQ385" s="10" t="str">
        <f>IF(AND(BN385&lt;&gt;""),BN385/INDEX($J$3:$J385,MATCH(MAX($J$3:$J385)+1,$J$3:$J385,1)),"")</f>
        <v/>
      </c>
      <c r="BU385" s="10" t="str">
        <f>IF(AND(BR385&lt;&gt;""),BR385/INDEX($J$3:$J385,MATCH(MAX($J$3:$J385)+1,$J$3:$J385,1)),"")</f>
        <v/>
      </c>
      <c r="BY385" s="10" t="str">
        <f>IF(AND(BV385&lt;&gt;""),BV385/INDEX($J$3:$J385,MATCH(MAX($J$3:$J385)+1,$J$3:$J385,1)),"")</f>
        <v/>
      </c>
      <c r="CC385" s="10" t="str">
        <f>IF(AND(BZ385&lt;&gt;""),BZ385/INDEX($J$3:$J385,MATCH(MAX($J$3:$J385)+1,$J$3:$J385,1)),"")</f>
        <v/>
      </c>
      <c r="CG385" s="10" t="str">
        <f>IF(AND(CD385&lt;&gt;""),CD385/INDEX($J$3:$J385,MATCH(MAX($J$3:$J385)+1,$J$3:$J385,1)),"")</f>
        <v/>
      </c>
      <c r="CK385" s="10" t="str">
        <f>IF(AND(CH385&lt;&gt;""),CH385/INDEX($J$3:$J385,MATCH(MAX($J$3:$J385)+1,$J$3:$J385,1)),"")</f>
        <v/>
      </c>
      <c r="CO385" s="10" t="str">
        <f>IF(AND(CL385&lt;&gt;""),CL385/INDEX($J$3:$J385,MATCH(MAX($J$3:$J385)+1,$J$3:$J385,1)),"")</f>
        <v/>
      </c>
      <c r="CS385" s="10" t="str">
        <f>IF(AND(CP385&lt;&gt;""),CP385/INDEX($J$3:$J385,MATCH(MAX($J$3:$J385)+1,$J$3:$J385,1)),"")</f>
        <v/>
      </c>
    </row>
    <row r="386" spans="1:97">
      <c r="A386" s="4" t="s">
        <v>34</v>
      </c>
      <c r="B386" t="s">
        <v>34</v>
      </c>
      <c r="I386" s="10" t="str">
        <f t="shared" si="876"/>
        <v/>
      </c>
      <c r="Q386" s="10" t="str">
        <f>IF(AND(N386&lt;&gt;""),N386/INDEX($J$3:$J386,MATCH(MAX($J$3:$J386)+1,$J$3:$J386,1)),"")</f>
        <v/>
      </c>
      <c r="U386" s="10" t="str">
        <f t="shared" si="877"/>
        <v/>
      </c>
      <c r="Y386" s="10" t="str">
        <f>IF(AND(V386&lt;&gt;""),V386/INDEX($J$3:$J386,MATCH(MAX($J$3:$J386)+1,$J$3:$J386,1)),"")</f>
        <v/>
      </c>
      <c r="AC386" s="10" t="str">
        <f>IF(AND(Z386&lt;&gt;""),Z386/INDEX($J$3:$J386,MATCH(MAX($J$3:$J386)+1,$J$3:$J386,1)),"")</f>
        <v/>
      </c>
      <c r="AG386" s="10" t="str">
        <f>IF(AND(AD386&lt;&gt;""),AD386/INDEX($J$3:$J386,MATCH(MAX($J$3:$J386)+1,$J$3:$J386,1)),"")</f>
        <v/>
      </c>
      <c r="AK386" s="10" t="str">
        <f>IF(AND(AH386&lt;&gt;""),AH386/INDEX($J$3:$J386,MATCH(MAX($J$3:$J386)+1,$J$3:$J386,1)),"")</f>
        <v/>
      </c>
      <c r="AO386" s="10" t="str">
        <f>IF(AND(AL386&lt;&gt;""),AL386/INDEX($J$3:$J386,MATCH(MAX($J$3:$J386)+1,$J$3:$J386,1)),"")</f>
        <v/>
      </c>
      <c r="AS386" s="10" t="str">
        <f>IF(AND(AP386&lt;&gt;""),AP386/INDEX($J$3:$J386,MATCH(MAX($J$3:$J386)+1,$J$3:$J386,1)),"")</f>
        <v/>
      </c>
      <c r="AW386" s="10" t="str">
        <f>IF(AND(AT386&lt;&gt;""),AT386/INDEX($J$3:$J386,MATCH(MAX($J$3:$J386)+1,$J$3:$J386,1)),"")</f>
        <v/>
      </c>
      <c r="AX386" s="12" t="str">
        <f t="shared" si="878"/>
        <v/>
      </c>
      <c r="BA386" s="90" t="str">
        <f t="shared" si="879"/>
        <v/>
      </c>
      <c r="BE386" s="10" t="str">
        <f>IF(AND(BB386&lt;&gt;""),BB386/INDEX($J$3:$J386,MATCH(MAX($J$3:$J386)+1,$J$3:$J386,1)),"")</f>
        <v/>
      </c>
      <c r="BI386" s="10" t="str">
        <f>IF(AND(BF386&lt;&gt;""),BF386/INDEX($J$3:$J386,MATCH(MAX($J$3:$J386)+1,$J$3:$J386,1)),"")</f>
        <v/>
      </c>
      <c r="BM386" s="10" t="str">
        <f>IF(AND(BJ386&lt;&gt;""),BJ386/INDEX($J$3:$J386,MATCH(MAX($J$3:$J386)+1,$J$3:$J386,1)),"")</f>
        <v/>
      </c>
      <c r="BQ386" s="10" t="str">
        <f>IF(AND(BN386&lt;&gt;""),BN386/INDEX($J$3:$J386,MATCH(MAX($J$3:$J386)+1,$J$3:$J386,1)),"")</f>
        <v/>
      </c>
      <c r="BU386" s="10" t="str">
        <f>IF(AND(BR386&lt;&gt;""),BR386/INDEX($J$3:$J386,MATCH(MAX($J$3:$J386)+1,$J$3:$J386,1)),"")</f>
        <v/>
      </c>
      <c r="BY386" s="10" t="str">
        <f>IF(AND(BV386&lt;&gt;""),BV386/INDEX($J$3:$J386,MATCH(MAX($J$3:$J386)+1,$J$3:$J386,1)),"")</f>
        <v/>
      </c>
      <c r="CC386" s="10" t="str">
        <f>IF(AND(BZ386&lt;&gt;""),BZ386/INDEX($J$3:$J386,MATCH(MAX($J$3:$J386)+1,$J$3:$J386,1)),"")</f>
        <v/>
      </c>
      <c r="CG386" s="10" t="str">
        <f>IF(AND(CD386&lt;&gt;""),CD386/INDEX($J$3:$J386,MATCH(MAX($J$3:$J386)+1,$J$3:$J386,1)),"")</f>
        <v/>
      </c>
      <c r="CK386" s="10" t="str">
        <f>IF(AND(CH386&lt;&gt;""),CH386/INDEX($J$3:$J386,MATCH(MAX($J$3:$J386)+1,$J$3:$J386,1)),"")</f>
        <v/>
      </c>
      <c r="CO386" s="10" t="str">
        <f>IF(AND(CL386&lt;&gt;""),CL386/INDEX($J$3:$J386,MATCH(MAX($J$3:$J386)+1,$J$3:$J386,1)),"")</f>
        <v/>
      </c>
      <c r="CS386" s="10" t="str">
        <f>IF(AND(CP386&lt;&gt;""),CP386/INDEX($J$3:$J386,MATCH(MAX($J$3:$J386)+1,$J$3:$J386,1)),"")</f>
        <v/>
      </c>
    </row>
    <row r="387" spans="1:97">
      <c r="A387" s="4" t="s">
        <v>34</v>
      </c>
      <c r="B387" t="s">
        <v>34</v>
      </c>
      <c r="I387" s="10" t="str">
        <f t="shared" si="876"/>
        <v/>
      </c>
      <c r="Q387" s="10" t="str">
        <f>IF(AND(N387&lt;&gt;""),N387/INDEX($J$3:$J387,MATCH(MAX($J$3:$J387)+1,$J$3:$J387,1)),"")</f>
        <v/>
      </c>
      <c r="U387" s="10" t="str">
        <f t="shared" si="877"/>
        <v/>
      </c>
      <c r="Y387" s="10" t="str">
        <f>IF(AND(V387&lt;&gt;""),V387/INDEX($J$3:$J387,MATCH(MAX($J$3:$J387)+1,$J$3:$J387,1)),"")</f>
        <v/>
      </c>
      <c r="AC387" s="10" t="str">
        <f>IF(AND(Z387&lt;&gt;""),Z387/INDEX($J$3:$J387,MATCH(MAX($J$3:$J387)+1,$J$3:$J387,1)),"")</f>
        <v/>
      </c>
      <c r="AG387" s="10" t="str">
        <f>IF(AND(AD387&lt;&gt;""),AD387/INDEX($J$3:$J387,MATCH(MAX($J$3:$J387)+1,$J$3:$J387,1)),"")</f>
        <v/>
      </c>
      <c r="AK387" s="10" t="str">
        <f>IF(AND(AH387&lt;&gt;""),AH387/INDEX($J$3:$J387,MATCH(MAX($J$3:$J387)+1,$J$3:$J387,1)),"")</f>
        <v/>
      </c>
      <c r="AO387" s="10" t="str">
        <f>IF(AND(AL387&lt;&gt;""),AL387/INDEX($J$3:$J387,MATCH(MAX($J$3:$J387)+1,$J$3:$J387,1)),"")</f>
        <v/>
      </c>
      <c r="AS387" s="10" t="str">
        <f>IF(AND(AP387&lt;&gt;""),AP387/INDEX($J$3:$J387,MATCH(MAX($J$3:$J387)+1,$J$3:$J387,1)),"")</f>
        <v/>
      </c>
      <c r="AW387" s="10" t="str">
        <f>IF(AND(AT387&lt;&gt;""),AT387/INDEX($J$3:$J387,MATCH(MAX($J$3:$J387)+1,$J$3:$J387,1)),"")</f>
        <v/>
      </c>
      <c r="AX387" s="12" t="str">
        <f t="shared" si="878"/>
        <v/>
      </c>
      <c r="BA387" s="90" t="str">
        <f t="shared" si="879"/>
        <v/>
      </c>
      <c r="BE387" s="10" t="str">
        <f>IF(AND(BB387&lt;&gt;""),BB387/INDEX($J$3:$J387,MATCH(MAX($J$3:$J387)+1,$J$3:$J387,1)),"")</f>
        <v/>
      </c>
      <c r="BI387" s="10" t="str">
        <f>IF(AND(BF387&lt;&gt;""),BF387/INDEX($J$3:$J387,MATCH(MAX($J$3:$J387)+1,$J$3:$J387,1)),"")</f>
        <v/>
      </c>
      <c r="BM387" s="10" t="str">
        <f>IF(AND(BJ387&lt;&gt;""),BJ387/INDEX($J$3:$J387,MATCH(MAX($J$3:$J387)+1,$J$3:$J387,1)),"")</f>
        <v/>
      </c>
      <c r="BQ387" s="10" t="str">
        <f>IF(AND(BN387&lt;&gt;""),BN387/INDEX($J$3:$J387,MATCH(MAX($J$3:$J387)+1,$J$3:$J387,1)),"")</f>
        <v/>
      </c>
      <c r="BU387" s="10" t="str">
        <f>IF(AND(BR387&lt;&gt;""),BR387/INDEX($J$3:$J387,MATCH(MAX($J$3:$J387)+1,$J$3:$J387,1)),"")</f>
        <v/>
      </c>
      <c r="BY387" s="10" t="str">
        <f>IF(AND(BV387&lt;&gt;""),BV387/INDEX($J$3:$J387,MATCH(MAX($J$3:$J387)+1,$J$3:$J387,1)),"")</f>
        <v/>
      </c>
      <c r="CC387" s="10" t="str">
        <f>IF(AND(BZ387&lt;&gt;""),BZ387/INDEX($J$3:$J387,MATCH(MAX($J$3:$J387)+1,$J$3:$J387,1)),"")</f>
        <v/>
      </c>
      <c r="CG387" s="10" t="str">
        <f>IF(AND(CD387&lt;&gt;""),CD387/INDEX($J$3:$J387,MATCH(MAX($J$3:$J387)+1,$J$3:$J387,1)),"")</f>
        <v/>
      </c>
      <c r="CK387" s="10" t="str">
        <f>IF(AND(CH387&lt;&gt;""),CH387/INDEX($J$3:$J387,MATCH(MAX($J$3:$J387)+1,$J$3:$J387,1)),"")</f>
        <v/>
      </c>
      <c r="CO387" s="10" t="str">
        <f>IF(AND(CL387&lt;&gt;""),CL387/INDEX($J$3:$J387,MATCH(MAX($J$3:$J387)+1,$J$3:$J387,1)),"")</f>
        <v/>
      </c>
      <c r="CS387" s="10" t="str">
        <f>IF(AND(CP387&lt;&gt;""),CP387/INDEX($J$3:$J387,MATCH(MAX($J$3:$J387)+1,$J$3:$J387,1)),"")</f>
        <v/>
      </c>
    </row>
    <row r="388" spans="1:97">
      <c r="A388" s="4" t="s">
        <v>34</v>
      </c>
      <c r="B388" t="s">
        <v>34</v>
      </c>
      <c r="I388" s="10" t="str">
        <f t="shared" si="876"/>
        <v/>
      </c>
      <c r="Q388" s="10" t="str">
        <f>IF(AND(N388&lt;&gt;""),N388/INDEX($J$3:$J388,MATCH(MAX($J$3:$J388)+1,$J$3:$J388,1)),"")</f>
        <v/>
      </c>
      <c r="U388" s="10" t="str">
        <f t="shared" si="877"/>
        <v/>
      </c>
      <c r="Y388" s="10" t="str">
        <f>IF(AND(V388&lt;&gt;""),V388/INDEX($J$3:$J388,MATCH(MAX($J$3:$J388)+1,$J$3:$J388,1)),"")</f>
        <v/>
      </c>
      <c r="AC388" s="10" t="str">
        <f>IF(AND(Z388&lt;&gt;""),Z388/INDEX($J$3:$J388,MATCH(MAX($J$3:$J388)+1,$J$3:$J388,1)),"")</f>
        <v/>
      </c>
      <c r="AG388" s="10" t="str">
        <f>IF(AND(AD388&lt;&gt;""),AD388/INDEX($J$3:$J388,MATCH(MAX($J$3:$J388)+1,$J$3:$J388,1)),"")</f>
        <v/>
      </c>
      <c r="AK388" s="10" t="str">
        <f>IF(AND(AH388&lt;&gt;""),AH388/INDEX($J$3:$J388,MATCH(MAX($J$3:$J388)+1,$J$3:$J388,1)),"")</f>
        <v/>
      </c>
      <c r="AO388" s="10" t="str">
        <f>IF(AND(AL388&lt;&gt;""),AL388/INDEX($J$3:$J388,MATCH(MAX($J$3:$J388)+1,$J$3:$J388,1)),"")</f>
        <v/>
      </c>
      <c r="AS388" s="10" t="str">
        <f>IF(AND(AP388&lt;&gt;""),AP388/INDEX($J$3:$J388,MATCH(MAX($J$3:$J388)+1,$J$3:$J388,1)),"")</f>
        <v/>
      </c>
      <c r="AW388" s="10" t="str">
        <f>IF(AND(AT388&lt;&gt;""),AT388/INDEX($J$3:$J388,MATCH(MAX($J$3:$J388)+1,$J$3:$J388,1)),"")</f>
        <v/>
      </c>
      <c r="AX388" s="12" t="str">
        <f t="shared" si="878"/>
        <v/>
      </c>
      <c r="BA388" s="90" t="str">
        <f t="shared" si="879"/>
        <v/>
      </c>
      <c r="BE388" s="10" t="str">
        <f>IF(AND(BB388&lt;&gt;""),BB388/INDEX($J$3:$J388,MATCH(MAX($J$3:$J388)+1,$J$3:$J388,1)),"")</f>
        <v/>
      </c>
      <c r="BI388" s="10" t="str">
        <f>IF(AND(BF388&lt;&gt;""),BF388/INDEX($J$3:$J388,MATCH(MAX($J$3:$J388)+1,$J$3:$J388,1)),"")</f>
        <v/>
      </c>
      <c r="BM388" s="10" t="str">
        <f>IF(AND(BJ388&lt;&gt;""),BJ388/INDEX($J$3:$J388,MATCH(MAX($J$3:$J388)+1,$J$3:$J388,1)),"")</f>
        <v/>
      </c>
      <c r="BQ388" s="10" t="str">
        <f>IF(AND(BN388&lt;&gt;""),BN388/INDEX($J$3:$J388,MATCH(MAX($J$3:$J388)+1,$J$3:$J388,1)),"")</f>
        <v/>
      </c>
      <c r="BU388" s="10" t="str">
        <f>IF(AND(BR388&lt;&gt;""),BR388/INDEX($J$3:$J388,MATCH(MAX($J$3:$J388)+1,$J$3:$J388,1)),"")</f>
        <v/>
      </c>
      <c r="BY388" s="10" t="str">
        <f>IF(AND(BV388&lt;&gt;""),BV388/INDEX($J$3:$J388,MATCH(MAX($J$3:$J388)+1,$J$3:$J388,1)),"")</f>
        <v/>
      </c>
      <c r="CC388" s="10" t="str">
        <f>IF(AND(BZ388&lt;&gt;""),BZ388/INDEX($J$3:$J388,MATCH(MAX($J$3:$J388)+1,$J$3:$J388,1)),"")</f>
        <v/>
      </c>
      <c r="CG388" s="10" t="str">
        <f>IF(AND(CD388&lt;&gt;""),CD388/INDEX($J$3:$J388,MATCH(MAX($J$3:$J388)+1,$J$3:$J388,1)),"")</f>
        <v/>
      </c>
      <c r="CK388" s="10" t="str">
        <f>IF(AND(CH388&lt;&gt;""),CH388/INDEX($J$3:$J388,MATCH(MAX($J$3:$J388)+1,$J$3:$J388,1)),"")</f>
        <v/>
      </c>
      <c r="CO388" s="10" t="str">
        <f>IF(AND(CL388&lt;&gt;""),CL388/INDEX($J$3:$J388,MATCH(MAX($J$3:$J388)+1,$J$3:$J388,1)),"")</f>
        <v/>
      </c>
      <c r="CS388" s="10" t="str">
        <f>IF(AND(CP388&lt;&gt;""),CP388/INDEX($J$3:$J388,MATCH(MAX($J$3:$J388)+1,$J$3:$J388,1)),"")</f>
        <v/>
      </c>
    </row>
    <row r="389" spans="1:97">
      <c r="A389" s="4" t="s">
        <v>34</v>
      </c>
      <c r="B389" t="s">
        <v>34</v>
      </c>
      <c r="I389" s="10" t="str">
        <f t="shared" si="876"/>
        <v/>
      </c>
      <c r="Q389" s="10" t="str">
        <f>IF(AND(N389&lt;&gt;""),N389/INDEX($J$3:$J389,MATCH(MAX($J$3:$J389)+1,$J$3:$J389,1)),"")</f>
        <v/>
      </c>
      <c r="U389" s="10" t="str">
        <f t="shared" si="877"/>
        <v/>
      </c>
      <c r="Y389" s="10" t="str">
        <f>IF(AND(V389&lt;&gt;""),V389/INDEX($J$3:$J389,MATCH(MAX($J$3:$J389)+1,$J$3:$J389,1)),"")</f>
        <v/>
      </c>
      <c r="AC389" s="10" t="str">
        <f>IF(AND(Z389&lt;&gt;""),Z389/INDEX($J$3:$J389,MATCH(MAX($J$3:$J389)+1,$J$3:$J389,1)),"")</f>
        <v/>
      </c>
      <c r="AG389" s="10" t="str">
        <f>IF(AND(AD389&lt;&gt;""),AD389/INDEX($J$3:$J389,MATCH(MAX($J$3:$J389)+1,$J$3:$J389,1)),"")</f>
        <v/>
      </c>
      <c r="AK389" s="10" t="str">
        <f>IF(AND(AH389&lt;&gt;""),AH389/INDEX($J$3:$J389,MATCH(MAX($J$3:$J389)+1,$J$3:$J389,1)),"")</f>
        <v/>
      </c>
      <c r="AO389" s="10" t="str">
        <f>IF(AND(AL389&lt;&gt;""),AL389/INDEX($J$3:$J389,MATCH(MAX($J$3:$J389)+1,$J$3:$J389,1)),"")</f>
        <v/>
      </c>
      <c r="AS389" s="10" t="str">
        <f>IF(AND(AP389&lt;&gt;""),AP389/INDEX($J$3:$J389,MATCH(MAX($J$3:$J389)+1,$J$3:$J389,1)),"")</f>
        <v/>
      </c>
      <c r="AW389" s="10" t="str">
        <f>IF(AND(AT389&lt;&gt;""),AT389/INDEX($J$3:$J389,MATCH(MAX($J$3:$J389)+1,$J$3:$J389,1)),"")</f>
        <v/>
      </c>
      <c r="AX389" s="12" t="str">
        <f t="shared" si="878"/>
        <v/>
      </c>
      <c r="BA389" s="90" t="str">
        <f t="shared" si="879"/>
        <v/>
      </c>
      <c r="BE389" s="10" t="str">
        <f>IF(AND(BB389&lt;&gt;""),BB389/INDEX($J$3:$J389,MATCH(MAX($J$3:$J389)+1,$J$3:$J389,1)),"")</f>
        <v/>
      </c>
      <c r="BI389" s="10" t="str">
        <f>IF(AND(BF389&lt;&gt;""),BF389/INDEX($J$3:$J389,MATCH(MAX($J$3:$J389)+1,$J$3:$J389,1)),"")</f>
        <v/>
      </c>
      <c r="BM389" s="10" t="str">
        <f>IF(AND(BJ389&lt;&gt;""),BJ389/INDEX($J$3:$J389,MATCH(MAX($J$3:$J389)+1,$J$3:$J389,1)),"")</f>
        <v/>
      </c>
      <c r="BQ389" s="10" t="str">
        <f>IF(AND(BN389&lt;&gt;""),BN389/INDEX($J$3:$J389,MATCH(MAX($J$3:$J389)+1,$J$3:$J389,1)),"")</f>
        <v/>
      </c>
      <c r="BU389" s="10" t="str">
        <f>IF(AND(BR389&lt;&gt;""),BR389/INDEX($J$3:$J389,MATCH(MAX($J$3:$J389)+1,$J$3:$J389,1)),"")</f>
        <v/>
      </c>
      <c r="BY389" s="10" t="str">
        <f>IF(AND(BV389&lt;&gt;""),BV389/INDEX($J$3:$J389,MATCH(MAX($J$3:$J389)+1,$J$3:$J389,1)),"")</f>
        <v/>
      </c>
      <c r="CC389" s="10" t="str">
        <f>IF(AND(BZ389&lt;&gt;""),BZ389/INDEX($J$3:$J389,MATCH(MAX($J$3:$J389)+1,$J$3:$J389,1)),"")</f>
        <v/>
      </c>
      <c r="CG389" s="10" t="str">
        <f>IF(AND(CD389&lt;&gt;""),CD389/INDEX($J$3:$J389,MATCH(MAX($J$3:$J389)+1,$J$3:$J389,1)),"")</f>
        <v/>
      </c>
      <c r="CK389" s="10" t="str">
        <f>IF(AND(CH389&lt;&gt;""),CH389/INDEX($J$3:$J389,MATCH(MAX($J$3:$J389)+1,$J$3:$J389,1)),"")</f>
        <v/>
      </c>
      <c r="CO389" s="10" t="str">
        <f>IF(AND(CL389&lt;&gt;""),CL389/INDEX($J$3:$J389,MATCH(MAX($J$3:$J389)+1,$J$3:$J389,1)),"")</f>
        <v/>
      </c>
      <c r="CS389" s="10" t="str">
        <f>IF(AND(CP389&lt;&gt;""),CP389/INDEX($J$3:$J389,MATCH(MAX($J$3:$J389)+1,$J$3:$J389,1)),"")</f>
        <v/>
      </c>
    </row>
    <row r="390" spans="1:97">
      <c r="A390" s="4" t="s">
        <v>34</v>
      </c>
      <c r="B390" t="s">
        <v>34</v>
      </c>
      <c r="I390" s="10" t="str">
        <f t="shared" si="876"/>
        <v/>
      </c>
      <c r="Q390" s="10" t="str">
        <f>IF(AND(N390&lt;&gt;""),N390/INDEX($J$3:$J390,MATCH(MAX($J$3:$J390)+1,$J$3:$J390,1)),"")</f>
        <v/>
      </c>
      <c r="U390" s="10" t="str">
        <f t="shared" si="877"/>
        <v/>
      </c>
      <c r="Y390" s="10" t="str">
        <f>IF(AND(V390&lt;&gt;""),V390/INDEX($J$3:$J390,MATCH(MAX($J$3:$J390)+1,$J$3:$J390,1)),"")</f>
        <v/>
      </c>
      <c r="AC390" s="10" t="str">
        <f>IF(AND(Z390&lt;&gt;""),Z390/INDEX($J$3:$J390,MATCH(MAX($J$3:$J390)+1,$J$3:$J390,1)),"")</f>
        <v/>
      </c>
      <c r="AG390" s="10" t="str">
        <f>IF(AND(AD390&lt;&gt;""),AD390/INDEX($J$3:$J390,MATCH(MAX($J$3:$J390)+1,$J$3:$J390,1)),"")</f>
        <v/>
      </c>
      <c r="AK390" s="10" t="str">
        <f>IF(AND(AH390&lt;&gt;""),AH390/INDEX($J$3:$J390,MATCH(MAX($J$3:$J390)+1,$J$3:$J390,1)),"")</f>
        <v/>
      </c>
      <c r="AO390" s="10" t="str">
        <f>IF(AND(AL390&lt;&gt;""),AL390/INDEX($J$3:$J390,MATCH(MAX($J$3:$J390)+1,$J$3:$J390,1)),"")</f>
        <v/>
      </c>
      <c r="AS390" s="10" t="str">
        <f>IF(AND(AP390&lt;&gt;""),AP390/INDEX($J$3:$J390,MATCH(MAX($J$3:$J390)+1,$J$3:$J390,1)),"")</f>
        <v/>
      </c>
      <c r="AW390" s="10" t="str">
        <f>IF(AND(AT390&lt;&gt;""),AT390/INDEX($J$3:$J390,MATCH(MAX($J$3:$J390)+1,$J$3:$J390,1)),"")</f>
        <v/>
      </c>
      <c r="AX390" s="12" t="str">
        <f t="shared" si="878"/>
        <v/>
      </c>
      <c r="BA390" s="90" t="str">
        <f t="shared" si="879"/>
        <v/>
      </c>
      <c r="BE390" s="10" t="str">
        <f>IF(AND(BB390&lt;&gt;""),BB390/INDEX($J$3:$J390,MATCH(MAX($J$3:$J390)+1,$J$3:$J390,1)),"")</f>
        <v/>
      </c>
      <c r="BI390" s="10" t="str">
        <f>IF(AND(BF390&lt;&gt;""),BF390/INDEX($J$3:$J390,MATCH(MAX($J$3:$J390)+1,$J$3:$J390,1)),"")</f>
        <v/>
      </c>
      <c r="BM390" s="10" t="str">
        <f>IF(AND(BJ390&lt;&gt;""),BJ390/INDEX($J$3:$J390,MATCH(MAX($J$3:$J390)+1,$J$3:$J390,1)),"")</f>
        <v/>
      </c>
      <c r="BQ390" s="10" t="str">
        <f>IF(AND(BN390&lt;&gt;""),BN390/INDEX($J$3:$J390,MATCH(MAX($J$3:$J390)+1,$J$3:$J390,1)),"")</f>
        <v/>
      </c>
      <c r="BU390" s="10" t="str">
        <f>IF(AND(BR390&lt;&gt;""),BR390/INDEX($J$3:$J390,MATCH(MAX($J$3:$J390)+1,$J$3:$J390,1)),"")</f>
        <v/>
      </c>
      <c r="BY390" s="10" t="str">
        <f>IF(AND(BV390&lt;&gt;""),BV390/INDEX($J$3:$J390,MATCH(MAX($J$3:$J390)+1,$J$3:$J390,1)),"")</f>
        <v/>
      </c>
      <c r="CC390" s="10" t="str">
        <f>IF(AND(BZ390&lt;&gt;""),BZ390/INDEX($J$3:$J390,MATCH(MAX($J$3:$J390)+1,$J$3:$J390,1)),"")</f>
        <v/>
      </c>
      <c r="CG390" s="10" t="str">
        <f>IF(AND(CD390&lt;&gt;""),CD390/INDEX($J$3:$J390,MATCH(MAX($J$3:$J390)+1,$J$3:$J390,1)),"")</f>
        <v/>
      </c>
      <c r="CK390" s="10" t="str">
        <f>IF(AND(CH390&lt;&gt;""),CH390/INDEX($J$3:$J390,MATCH(MAX($J$3:$J390)+1,$J$3:$J390,1)),"")</f>
        <v/>
      </c>
      <c r="CO390" s="10" t="str">
        <f>IF(AND(CL390&lt;&gt;""),CL390/INDEX($J$3:$J390,MATCH(MAX($J$3:$J390)+1,$J$3:$J390,1)),"")</f>
        <v/>
      </c>
      <c r="CS390" s="10" t="str">
        <f>IF(AND(CP390&lt;&gt;""),CP390/INDEX($J$3:$J390,MATCH(MAX($J$3:$J390)+1,$J$3:$J390,1)),"")</f>
        <v/>
      </c>
    </row>
    <row r="391" spans="1:97">
      <c r="A391" s="4" t="s">
        <v>34</v>
      </c>
      <c r="B391" t="s">
        <v>34</v>
      </c>
      <c r="I391" s="10" t="str">
        <f t="shared" si="876"/>
        <v/>
      </c>
      <c r="Q391" s="10" t="str">
        <f>IF(AND(N391&lt;&gt;""),N391/INDEX($J$3:$J391,MATCH(MAX($J$3:$J391)+1,$J$3:$J391,1)),"")</f>
        <v/>
      </c>
      <c r="U391" s="10" t="str">
        <f t="shared" si="877"/>
        <v/>
      </c>
      <c r="Y391" s="10" t="str">
        <f>IF(AND(V391&lt;&gt;""),V391/INDEX($J$3:$J391,MATCH(MAX($J$3:$J391)+1,$J$3:$J391,1)),"")</f>
        <v/>
      </c>
      <c r="AC391" s="10" t="str">
        <f>IF(AND(Z391&lt;&gt;""),Z391/INDEX($J$3:$J391,MATCH(MAX($J$3:$J391)+1,$J$3:$J391,1)),"")</f>
        <v/>
      </c>
      <c r="AG391" s="10" t="str">
        <f>IF(AND(AD391&lt;&gt;""),AD391/INDEX($J$3:$J391,MATCH(MAX($J$3:$J391)+1,$J$3:$J391,1)),"")</f>
        <v/>
      </c>
      <c r="AK391" s="10" t="str">
        <f>IF(AND(AH391&lt;&gt;""),AH391/INDEX($J$3:$J391,MATCH(MAX($J$3:$J391)+1,$J$3:$J391,1)),"")</f>
        <v/>
      </c>
      <c r="AO391" s="10" t="str">
        <f>IF(AND(AL391&lt;&gt;""),AL391/INDEX($J$3:$J391,MATCH(MAX($J$3:$J391)+1,$J$3:$J391,1)),"")</f>
        <v/>
      </c>
      <c r="AS391" s="10" t="str">
        <f>IF(AND(AP391&lt;&gt;""),AP391/INDEX($J$3:$J391,MATCH(MAX($J$3:$J391)+1,$J$3:$J391,1)),"")</f>
        <v/>
      </c>
      <c r="AW391" s="10" t="str">
        <f>IF(AND(AT391&lt;&gt;""),AT391/INDEX($J$3:$J391,MATCH(MAX($J$3:$J391)+1,$J$3:$J391,1)),"")</f>
        <v/>
      </c>
      <c r="AX391" s="12" t="str">
        <f t="shared" si="878"/>
        <v/>
      </c>
      <c r="BA391" s="90" t="str">
        <f t="shared" si="879"/>
        <v/>
      </c>
      <c r="BE391" s="10" t="str">
        <f>IF(AND(BB391&lt;&gt;""),BB391/INDEX($J$3:$J391,MATCH(MAX($J$3:$J391)+1,$J$3:$J391,1)),"")</f>
        <v/>
      </c>
      <c r="BI391" s="10" t="str">
        <f>IF(AND(BF391&lt;&gt;""),BF391/INDEX($J$3:$J391,MATCH(MAX($J$3:$J391)+1,$J$3:$J391,1)),"")</f>
        <v/>
      </c>
      <c r="BM391" s="10" t="str">
        <f>IF(AND(BJ391&lt;&gt;""),BJ391/INDEX($J$3:$J391,MATCH(MAX($J$3:$J391)+1,$J$3:$J391,1)),"")</f>
        <v/>
      </c>
      <c r="BQ391" s="10" t="str">
        <f>IF(AND(BN391&lt;&gt;""),BN391/INDEX($J$3:$J391,MATCH(MAX($J$3:$J391)+1,$J$3:$J391,1)),"")</f>
        <v/>
      </c>
      <c r="BU391" s="10" t="str">
        <f>IF(AND(BR391&lt;&gt;""),BR391/INDEX($J$3:$J391,MATCH(MAX($J$3:$J391)+1,$J$3:$J391,1)),"")</f>
        <v/>
      </c>
      <c r="BY391" s="10" t="str">
        <f>IF(AND(BV391&lt;&gt;""),BV391/INDEX($J$3:$J391,MATCH(MAX($J$3:$J391)+1,$J$3:$J391,1)),"")</f>
        <v/>
      </c>
      <c r="CC391" s="10" t="str">
        <f>IF(AND(BZ391&lt;&gt;""),BZ391/INDEX($J$3:$J391,MATCH(MAX($J$3:$J391)+1,$J$3:$J391,1)),"")</f>
        <v/>
      </c>
      <c r="CG391" s="10" t="str">
        <f>IF(AND(CD391&lt;&gt;""),CD391/INDEX($J$3:$J391,MATCH(MAX($J$3:$J391)+1,$J$3:$J391,1)),"")</f>
        <v/>
      </c>
      <c r="CK391" s="10" t="str">
        <f>IF(AND(CH391&lt;&gt;""),CH391/INDEX($J$3:$J391,MATCH(MAX($J$3:$J391)+1,$J$3:$J391,1)),"")</f>
        <v/>
      </c>
      <c r="CO391" s="10" t="str">
        <f>IF(AND(CL391&lt;&gt;""),CL391/INDEX($J$3:$J391,MATCH(MAX($J$3:$J391)+1,$J$3:$J391,1)),"")</f>
        <v/>
      </c>
      <c r="CS391" s="10" t="str">
        <f>IF(AND(CP391&lt;&gt;""),CP391/INDEX($J$3:$J391,MATCH(MAX($J$3:$J391)+1,$J$3:$J391,1)),"")</f>
        <v/>
      </c>
    </row>
    <row r="392" spans="1:97">
      <c r="A392" s="4" t="s">
        <v>34</v>
      </c>
      <c r="B392" t="s">
        <v>34</v>
      </c>
      <c r="I392" s="10" t="str">
        <f t="shared" si="876"/>
        <v/>
      </c>
      <c r="Q392" s="10" t="str">
        <f>IF(AND(N392&lt;&gt;""),N392/INDEX($J$3:$J392,MATCH(MAX($J$3:$J392)+1,$J$3:$J392,1)),"")</f>
        <v/>
      </c>
      <c r="U392" s="10" t="str">
        <f t="shared" si="877"/>
        <v/>
      </c>
      <c r="Y392" s="10" t="str">
        <f>IF(AND(V392&lt;&gt;""),V392/INDEX($J$3:$J392,MATCH(MAX($J$3:$J392)+1,$J$3:$J392,1)),"")</f>
        <v/>
      </c>
      <c r="AC392" s="10" t="str">
        <f>IF(AND(Z392&lt;&gt;""),Z392/INDEX($J$3:$J392,MATCH(MAX($J$3:$J392)+1,$J$3:$J392,1)),"")</f>
        <v/>
      </c>
      <c r="AG392" s="10" t="str">
        <f>IF(AND(AD392&lt;&gt;""),AD392/INDEX($J$3:$J392,MATCH(MAX($J$3:$J392)+1,$J$3:$J392,1)),"")</f>
        <v/>
      </c>
      <c r="AK392" s="10" t="str">
        <f>IF(AND(AH392&lt;&gt;""),AH392/INDEX($J$3:$J392,MATCH(MAX($J$3:$J392)+1,$J$3:$J392,1)),"")</f>
        <v/>
      </c>
      <c r="AO392" s="10" t="str">
        <f>IF(AND(AL392&lt;&gt;""),AL392/INDEX($J$3:$J392,MATCH(MAX($J$3:$J392)+1,$J$3:$J392,1)),"")</f>
        <v/>
      </c>
      <c r="AS392" s="10" t="str">
        <f>IF(AND(AP392&lt;&gt;""),AP392/INDEX($J$3:$J392,MATCH(MAX($J$3:$J392)+1,$J$3:$J392,1)),"")</f>
        <v/>
      </c>
      <c r="AW392" s="10" t="str">
        <f>IF(AND(AT392&lt;&gt;""),AT392/INDEX($J$3:$J392,MATCH(MAX($J$3:$J392)+1,$J$3:$J392,1)),"")</f>
        <v/>
      </c>
      <c r="AX392" s="12" t="str">
        <f t="shared" si="878"/>
        <v/>
      </c>
      <c r="BA392" s="90" t="str">
        <f t="shared" si="879"/>
        <v/>
      </c>
      <c r="BE392" s="10" t="str">
        <f>IF(AND(BB392&lt;&gt;""),BB392/INDEX($J$3:$J392,MATCH(MAX($J$3:$J392)+1,$J$3:$J392,1)),"")</f>
        <v/>
      </c>
      <c r="BI392" s="10" t="str">
        <f>IF(AND(BF392&lt;&gt;""),BF392/INDEX($J$3:$J392,MATCH(MAX($J$3:$J392)+1,$J$3:$J392,1)),"")</f>
        <v/>
      </c>
      <c r="BM392" s="10" t="str">
        <f>IF(AND(BJ392&lt;&gt;""),BJ392/INDEX($J$3:$J392,MATCH(MAX($J$3:$J392)+1,$J$3:$J392,1)),"")</f>
        <v/>
      </c>
      <c r="BQ392" s="10" t="str">
        <f>IF(AND(BN392&lt;&gt;""),BN392/INDEX($J$3:$J392,MATCH(MAX($J$3:$J392)+1,$J$3:$J392,1)),"")</f>
        <v/>
      </c>
      <c r="BU392" s="10" t="str">
        <f>IF(AND(BR392&lt;&gt;""),BR392/INDEX($J$3:$J392,MATCH(MAX($J$3:$J392)+1,$J$3:$J392,1)),"")</f>
        <v/>
      </c>
      <c r="BY392" s="10" t="str">
        <f>IF(AND(BV392&lt;&gt;""),BV392/INDEX($J$3:$J392,MATCH(MAX($J$3:$J392)+1,$J$3:$J392,1)),"")</f>
        <v/>
      </c>
      <c r="CC392" s="10" t="str">
        <f>IF(AND(BZ392&lt;&gt;""),BZ392/INDEX($J$3:$J392,MATCH(MAX($J$3:$J392)+1,$J$3:$J392,1)),"")</f>
        <v/>
      </c>
      <c r="CG392" s="10" t="str">
        <f>IF(AND(CD392&lt;&gt;""),CD392/INDEX($J$3:$J392,MATCH(MAX($J$3:$J392)+1,$J$3:$J392,1)),"")</f>
        <v/>
      </c>
      <c r="CK392" s="10" t="str">
        <f>IF(AND(CH392&lt;&gt;""),CH392/INDEX($J$3:$J392,MATCH(MAX($J$3:$J392)+1,$J$3:$J392,1)),"")</f>
        <v/>
      </c>
      <c r="CO392" s="10" t="str">
        <f>IF(AND(CL392&lt;&gt;""),CL392/INDEX($J$3:$J392,MATCH(MAX($J$3:$J392)+1,$J$3:$J392,1)),"")</f>
        <v/>
      </c>
      <c r="CS392" s="10" t="str">
        <f>IF(AND(CP392&lt;&gt;""),CP392/INDEX($J$3:$J392,MATCH(MAX($J$3:$J392)+1,$J$3:$J392,1)),"")</f>
        <v/>
      </c>
    </row>
    <row r="393" spans="1:97">
      <c r="A393" s="4" t="s">
        <v>34</v>
      </c>
      <c r="B393" t="s">
        <v>34</v>
      </c>
      <c r="I393" s="10" t="str">
        <f t="shared" si="876"/>
        <v/>
      </c>
      <c r="Q393" s="10" t="str">
        <f>IF(AND(N393&lt;&gt;""),N393/INDEX($J$3:$J393,MATCH(MAX($J$3:$J393)+1,$J$3:$J393,1)),"")</f>
        <v/>
      </c>
      <c r="U393" s="10" t="str">
        <f t="shared" si="877"/>
        <v/>
      </c>
      <c r="Y393" s="10" t="str">
        <f>IF(AND(V393&lt;&gt;""),V393/INDEX($J$3:$J393,MATCH(MAX($J$3:$J393)+1,$J$3:$J393,1)),"")</f>
        <v/>
      </c>
      <c r="AC393" s="10" t="str">
        <f>IF(AND(Z393&lt;&gt;""),Z393/INDEX($J$3:$J393,MATCH(MAX($J$3:$J393)+1,$J$3:$J393,1)),"")</f>
        <v/>
      </c>
      <c r="AG393" s="10" t="str">
        <f>IF(AND(AD393&lt;&gt;""),AD393/INDEX($J$3:$J393,MATCH(MAX($J$3:$J393)+1,$J$3:$J393,1)),"")</f>
        <v/>
      </c>
      <c r="AK393" s="10" t="str">
        <f>IF(AND(AH393&lt;&gt;""),AH393/INDEX($J$3:$J393,MATCH(MAX($J$3:$J393)+1,$J$3:$J393,1)),"")</f>
        <v/>
      </c>
      <c r="AO393" s="10" t="str">
        <f>IF(AND(AL393&lt;&gt;""),AL393/INDEX($J$3:$J393,MATCH(MAX($J$3:$J393)+1,$J$3:$J393,1)),"")</f>
        <v/>
      </c>
      <c r="AS393" s="10" t="str">
        <f>IF(AND(AP393&lt;&gt;""),AP393/INDEX($J$3:$J393,MATCH(MAX($J$3:$J393)+1,$J$3:$J393,1)),"")</f>
        <v/>
      </c>
      <c r="AW393" s="10" t="str">
        <f>IF(AND(AT393&lt;&gt;""),AT393/INDEX($J$3:$J393,MATCH(MAX($J$3:$J393)+1,$J$3:$J393,1)),"")</f>
        <v/>
      </c>
      <c r="AX393" s="12" t="str">
        <f t="shared" si="878"/>
        <v/>
      </c>
      <c r="BA393" s="90" t="str">
        <f t="shared" si="879"/>
        <v/>
      </c>
      <c r="BE393" s="10" t="str">
        <f>IF(AND(BB393&lt;&gt;""),BB393/INDEX($J$3:$J393,MATCH(MAX($J$3:$J393)+1,$J$3:$J393,1)),"")</f>
        <v/>
      </c>
      <c r="BI393" s="10" t="str">
        <f>IF(AND(BF393&lt;&gt;""),BF393/INDEX($J$3:$J393,MATCH(MAX($J$3:$J393)+1,$J$3:$J393,1)),"")</f>
        <v/>
      </c>
      <c r="BM393" s="10" t="str">
        <f>IF(AND(BJ393&lt;&gt;""),BJ393/INDEX($J$3:$J393,MATCH(MAX($J$3:$J393)+1,$J$3:$J393,1)),"")</f>
        <v/>
      </c>
      <c r="BQ393" s="10" t="str">
        <f>IF(AND(BN393&lt;&gt;""),BN393/INDEX($J$3:$J393,MATCH(MAX($J$3:$J393)+1,$J$3:$J393,1)),"")</f>
        <v/>
      </c>
      <c r="BU393" s="10" t="str">
        <f>IF(AND(BR393&lt;&gt;""),BR393/INDEX($J$3:$J393,MATCH(MAX($J$3:$J393)+1,$J$3:$J393,1)),"")</f>
        <v/>
      </c>
      <c r="BY393" s="10" t="str">
        <f>IF(AND(BV393&lt;&gt;""),BV393/INDEX($J$3:$J393,MATCH(MAX($J$3:$J393)+1,$J$3:$J393,1)),"")</f>
        <v/>
      </c>
      <c r="CC393" s="10" t="str">
        <f>IF(AND(BZ393&lt;&gt;""),BZ393/INDEX($J$3:$J393,MATCH(MAX($J$3:$J393)+1,$J$3:$J393,1)),"")</f>
        <v/>
      </c>
      <c r="CG393" s="10" t="str">
        <f>IF(AND(CD393&lt;&gt;""),CD393/INDEX($J$3:$J393,MATCH(MAX($J$3:$J393)+1,$J$3:$J393,1)),"")</f>
        <v/>
      </c>
      <c r="CK393" s="10" t="str">
        <f>IF(AND(CH393&lt;&gt;""),CH393/INDEX($J$3:$J393,MATCH(MAX($J$3:$J393)+1,$J$3:$J393,1)),"")</f>
        <v/>
      </c>
      <c r="CO393" s="10" t="str">
        <f>IF(AND(CL393&lt;&gt;""),CL393/INDEX($J$3:$J393,MATCH(MAX($J$3:$J393)+1,$J$3:$J393,1)),"")</f>
        <v/>
      </c>
      <c r="CS393" s="10" t="str">
        <f>IF(AND(CP393&lt;&gt;""),CP393/INDEX($J$3:$J393,MATCH(MAX($J$3:$J393)+1,$J$3:$J393,1)),"")</f>
        <v/>
      </c>
    </row>
    <row r="394" spans="1:97">
      <c r="A394" s="4" t="s">
        <v>34</v>
      </c>
      <c r="B394" t="s">
        <v>34</v>
      </c>
      <c r="I394" s="10" t="str">
        <f t="shared" si="876"/>
        <v/>
      </c>
      <c r="Q394" s="10" t="str">
        <f>IF(AND(N394&lt;&gt;""),N394/INDEX($J$3:$J394,MATCH(MAX($J$3:$J394)+1,$J$3:$J394,1)),"")</f>
        <v/>
      </c>
      <c r="U394" s="10" t="str">
        <f t="shared" si="877"/>
        <v/>
      </c>
      <c r="Y394" s="10" t="str">
        <f>IF(AND(V394&lt;&gt;""),V394/INDEX($J$3:$J394,MATCH(MAX($J$3:$J394)+1,$J$3:$J394,1)),"")</f>
        <v/>
      </c>
      <c r="AC394" s="10" t="str">
        <f>IF(AND(Z394&lt;&gt;""),Z394/INDEX($J$3:$J394,MATCH(MAX($J$3:$J394)+1,$J$3:$J394,1)),"")</f>
        <v/>
      </c>
      <c r="AG394" s="10" t="str">
        <f>IF(AND(AD394&lt;&gt;""),AD394/INDEX($J$3:$J394,MATCH(MAX($J$3:$J394)+1,$J$3:$J394,1)),"")</f>
        <v/>
      </c>
      <c r="AK394" s="10" t="str">
        <f>IF(AND(AH394&lt;&gt;""),AH394/INDEX($J$3:$J394,MATCH(MAX($J$3:$J394)+1,$J$3:$J394,1)),"")</f>
        <v/>
      </c>
      <c r="AO394" s="10" t="str">
        <f>IF(AND(AL394&lt;&gt;""),AL394/INDEX($J$3:$J394,MATCH(MAX($J$3:$J394)+1,$J$3:$J394,1)),"")</f>
        <v/>
      </c>
      <c r="AS394" s="10" t="str">
        <f>IF(AND(AP394&lt;&gt;""),AP394/INDEX($J$3:$J394,MATCH(MAX($J$3:$J394)+1,$J$3:$J394,1)),"")</f>
        <v/>
      </c>
      <c r="AW394" s="10" t="str">
        <f>IF(AND(AT394&lt;&gt;""),AT394/INDEX($J$3:$J394,MATCH(MAX($J$3:$J394)+1,$J$3:$J394,1)),"")</f>
        <v/>
      </c>
      <c r="AX394" s="12" t="str">
        <f t="shared" si="878"/>
        <v/>
      </c>
      <c r="BA394" s="90" t="str">
        <f t="shared" si="879"/>
        <v/>
      </c>
      <c r="BE394" s="10" t="str">
        <f>IF(AND(BB394&lt;&gt;""),BB394/INDEX($J$3:$J394,MATCH(MAX($J$3:$J394)+1,$J$3:$J394,1)),"")</f>
        <v/>
      </c>
      <c r="BI394" s="10" t="str">
        <f>IF(AND(BF394&lt;&gt;""),BF394/INDEX($J$3:$J394,MATCH(MAX($J$3:$J394)+1,$J$3:$J394,1)),"")</f>
        <v/>
      </c>
      <c r="BM394" s="10" t="str">
        <f>IF(AND(BJ394&lt;&gt;""),BJ394/INDEX($J$3:$J394,MATCH(MAX($J$3:$J394)+1,$J$3:$J394,1)),"")</f>
        <v/>
      </c>
      <c r="BQ394" s="10" t="str">
        <f>IF(AND(BN394&lt;&gt;""),BN394/INDEX($J$3:$J394,MATCH(MAX($J$3:$J394)+1,$J$3:$J394,1)),"")</f>
        <v/>
      </c>
      <c r="BU394" s="10" t="str">
        <f>IF(AND(BR394&lt;&gt;""),BR394/INDEX($J$3:$J394,MATCH(MAX($J$3:$J394)+1,$J$3:$J394,1)),"")</f>
        <v/>
      </c>
      <c r="BY394" s="10" t="str">
        <f>IF(AND(BV394&lt;&gt;""),BV394/INDEX($J$3:$J394,MATCH(MAX($J$3:$J394)+1,$J$3:$J394,1)),"")</f>
        <v/>
      </c>
      <c r="CC394" s="10" t="str">
        <f>IF(AND(BZ394&lt;&gt;""),BZ394/INDEX($J$3:$J394,MATCH(MAX($J$3:$J394)+1,$J$3:$J394,1)),"")</f>
        <v/>
      </c>
      <c r="CG394" s="10" t="str">
        <f>IF(AND(CD394&lt;&gt;""),CD394/INDEX($J$3:$J394,MATCH(MAX($J$3:$J394)+1,$J$3:$J394,1)),"")</f>
        <v/>
      </c>
      <c r="CK394" s="10" t="str">
        <f>IF(AND(CH394&lt;&gt;""),CH394/INDEX($J$3:$J394,MATCH(MAX($J$3:$J394)+1,$J$3:$J394,1)),"")</f>
        <v/>
      </c>
      <c r="CO394" s="10" t="str">
        <f>IF(AND(CL394&lt;&gt;""),CL394/INDEX($J$3:$J394,MATCH(MAX($J$3:$J394)+1,$J$3:$J394,1)),"")</f>
        <v/>
      </c>
      <c r="CS394" s="10" t="str">
        <f>IF(AND(CP394&lt;&gt;""),CP394/INDEX($J$3:$J394,MATCH(MAX($J$3:$J394)+1,$J$3:$J394,1)),"")</f>
        <v/>
      </c>
    </row>
    <row r="395" spans="1:97">
      <c r="A395" s="4" t="s">
        <v>34</v>
      </c>
      <c r="B395" t="s">
        <v>34</v>
      </c>
      <c r="I395" s="10" t="str">
        <f t="shared" ref="I395:I458" si="880">IF(AND(F395&lt;&gt;"",G395&lt;&gt;""),G395/F395,"")</f>
        <v/>
      </c>
      <c r="Q395" s="10" t="str">
        <f>IF(AND(N395&lt;&gt;""),N395/INDEX($J$3:$J395,MATCH(MAX($J$3:$J395)+1,$J$3:$J395,1)),"")</f>
        <v/>
      </c>
      <c r="U395" s="10" t="str">
        <f t="shared" si="877"/>
        <v/>
      </c>
      <c r="Y395" s="10" t="str">
        <f>IF(AND(V395&lt;&gt;""),V395/INDEX($J$3:$J395,MATCH(MAX($J$3:$J395)+1,$J$3:$J395,1)),"")</f>
        <v/>
      </c>
      <c r="AC395" s="10" t="str">
        <f>IF(AND(Z395&lt;&gt;""),Z395/INDEX($J$3:$J395,MATCH(MAX($J$3:$J395)+1,$J$3:$J395,1)),"")</f>
        <v/>
      </c>
      <c r="AG395" s="10" t="str">
        <f>IF(AND(AD395&lt;&gt;""),AD395/INDEX($J$3:$J395,MATCH(MAX($J$3:$J395)+1,$J$3:$J395,1)),"")</f>
        <v/>
      </c>
      <c r="AK395" s="10" t="str">
        <f>IF(AND(AH395&lt;&gt;""),AH395/INDEX($J$3:$J395,MATCH(MAX($J$3:$J395)+1,$J$3:$J395,1)),"")</f>
        <v/>
      </c>
      <c r="AO395" s="10" t="str">
        <f>IF(AND(AL395&lt;&gt;""),AL395/INDEX($J$3:$J395,MATCH(MAX($J$3:$J395)+1,$J$3:$J395,1)),"")</f>
        <v/>
      </c>
      <c r="AS395" s="10" t="str">
        <f>IF(AND(AP395&lt;&gt;""),AP395/INDEX($J$3:$J395,MATCH(MAX($J$3:$J395)+1,$J$3:$J395,1)),"")</f>
        <v/>
      </c>
      <c r="AW395" s="10" t="str">
        <f>IF(AND(AT395&lt;&gt;""),AT395/INDEX($J$3:$J395,MATCH(MAX($J$3:$J395)+1,$J$3:$J395,1)),"")</f>
        <v/>
      </c>
      <c r="AX395" s="12" t="str">
        <f t="shared" si="878"/>
        <v/>
      </c>
      <c r="BA395" s="90" t="str">
        <f t="shared" si="879"/>
        <v/>
      </c>
      <c r="BE395" s="10" t="str">
        <f>IF(AND(BB395&lt;&gt;""),BB395/INDEX($J$3:$J395,MATCH(MAX($J$3:$J395)+1,$J$3:$J395,1)),"")</f>
        <v/>
      </c>
      <c r="BI395" s="10" t="str">
        <f>IF(AND(BF395&lt;&gt;""),BF395/INDEX($J$3:$J395,MATCH(MAX($J$3:$J395)+1,$J$3:$J395,1)),"")</f>
        <v/>
      </c>
      <c r="BM395" s="10" t="str">
        <f>IF(AND(BJ395&lt;&gt;""),BJ395/INDEX($J$3:$J395,MATCH(MAX($J$3:$J395)+1,$J$3:$J395,1)),"")</f>
        <v/>
      </c>
      <c r="BQ395" s="10" t="str">
        <f>IF(AND(BN395&lt;&gt;""),BN395/INDEX($J$3:$J395,MATCH(MAX($J$3:$J395)+1,$J$3:$J395,1)),"")</f>
        <v/>
      </c>
      <c r="BU395" s="10" t="str">
        <f>IF(AND(BR395&lt;&gt;""),BR395/INDEX($J$3:$J395,MATCH(MAX($J$3:$J395)+1,$J$3:$J395,1)),"")</f>
        <v/>
      </c>
      <c r="BY395" s="10" t="str">
        <f>IF(AND(BV395&lt;&gt;""),BV395/INDEX($J$3:$J395,MATCH(MAX($J$3:$J395)+1,$J$3:$J395,1)),"")</f>
        <v/>
      </c>
      <c r="CC395" s="10" t="str">
        <f>IF(AND(BZ395&lt;&gt;""),BZ395/INDEX($J$3:$J395,MATCH(MAX($J$3:$J395)+1,$J$3:$J395,1)),"")</f>
        <v/>
      </c>
      <c r="CG395" s="10" t="str">
        <f>IF(AND(CD395&lt;&gt;""),CD395/INDEX($J$3:$J395,MATCH(MAX($J$3:$J395)+1,$J$3:$J395,1)),"")</f>
        <v/>
      </c>
      <c r="CK395" s="10" t="str">
        <f>IF(AND(CH395&lt;&gt;""),CH395/INDEX($J$3:$J395,MATCH(MAX($J$3:$J395)+1,$J$3:$J395,1)),"")</f>
        <v/>
      </c>
      <c r="CO395" s="10" t="str">
        <f>IF(AND(CL395&lt;&gt;""),CL395/INDEX($J$3:$J395,MATCH(MAX($J$3:$J395)+1,$J$3:$J395,1)),"")</f>
        <v/>
      </c>
      <c r="CS395" s="10" t="str">
        <f>IF(AND(CP395&lt;&gt;""),CP395/INDEX($J$3:$J395,MATCH(MAX($J$3:$J395)+1,$J$3:$J395,1)),"")</f>
        <v/>
      </c>
    </row>
    <row r="396" spans="1:97">
      <c r="A396" s="4" t="s">
        <v>34</v>
      </c>
      <c r="B396" t="s">
        <v>34</v>
      </c>
      <c r="I396" s="10" t="str">
        <f t="shared" si="880"/>
        <v/>
      </c>
      <c r="Q396" s="10" t="str">
        <f>IF(AND(N396&lt;&gt;""),N396/INDEX($J$3:$J396,MATCH(MAX($J$3:$J396)+1,$J$3:$J396,1)),"")</f>
        <v/>
      </c>
      <c r="U396" s="10" t="str">
        <f t="shared" si="877"/>
        <v/>
      </c>
      <c r="Y396" s="10" t="str">
        <f>IF(AND(V396&lt;&gt;""),V396/INDEX($J$3:$J396,MATCH(MAX($J$3:$J396)+1,$J$3:$J396,1)),"")</f>
        <v/>
      </c>
      <c r="AC396" s="10" t="str">
        <f>IF(AND(Z396&lt;&gt;""),Z396/INDEX($J$3:$J396,MATCH(MAX($J$3:$J396)+1,$J$3:$J396,1)),"")</f>
        <v/>
      </c>
      <c r="AG396" s="10" t="str">
        <f>IF(AND(AD396&lt;&gt;""),AD396/INDEX($J$3:$J396,MATCH(MAX($J$3:$J396)+1,$J$3:$J396,1)),"")</f>
        <v/>
      </c>
      <c r="AK396" s="10" t="str">
        <f>IF(AND(AH396&lt;&gt;""),AH396/INDEX($J$3:$J396,MATCH(MAX($J$3:$J396)+1,$J$3:$J396,1)),"")</f>
        <v/>
      </c>
      <c r="AO396" s="10" t="str">
        <f>IF(AND(AL396&lt;&gt;""),AL396/INDEX($J$3:$J396,MATCH(MAX($J$3:$J396)+1,$J$3:$J396,1)),"")</f>
        <v/>
      </c>
      <c r="AS396" s="10" t="str">
        <f>IF(AND(AP396&lt;&gt;""),AP396/INDEX($J$3:$J396,MATCH(MAX($J$3:$J396)+1,$J$3:$J396,1)),"")</f>
        <v/>
      </c>
      <c r="AW396" s="10" t="str">
        <f>IF(AND(AT396&lt;&gt;""),AT396/INDEX($J$3:$J396,MATCH(MAX($J$3:$J396)+1,$J$3:$J396,1)),"")</f>
        <v/>
      </c>
      <c r="AX396" s="12" t="str">
        <f t="shared" si="878"/>
        <v/>
      </c>
      <c r="BA396" s="90" t="str">
        <f t="shared" si="879"/>
        <v/>
      </c>
      <c r="BE396" s="10" t="str">
        <f>IF(AND(BB396&lt;&gt;""),BB396/INDEX($J$3:$J396,MATCH(MAX($J$3:$J396)+1,$J$3:$J396,1)),"")</f>
        <v/>
      </c>
      <c r="BI396" s="10" t="str">
        <f>IF(AND(BF396&lt;&gt;""),BF396/INDEX($J$3:$J396,MATCH(MAX($J$3:$J396)+1,$J$3:$J396,1)),"")</f>
        <v/>
      </c>
      <c r="BM396" s="10" t="str">
        <f>IF(AND(BJ396&lt;&gt;""),BJ396/INDEX($J$3:$J396,MATCH(MAX($J$3:$J396)+1,$J$3:$J396,1)),"")</f>
        <v/>
      </c>
      <c r="BQ396" s="10" t="str">
        <f>IF(AND(BN396&lt;&gt;""),BN396/INDEX($J$3:$J396,MATCH(MAX($J$3:$J396)+1,$J$3:$J396,1)),"")</f>
        <v/>
      </c>
      <c r="BU396" s="10" t="str">
        <f>IF(AND(BR396&lt;&gt;""),BR396/INDEX($J$3:$J396,MATCH(MAX($J$3:$J396)+1,$J$3:$J396,1)),"")</f>
        <v/>
      </c>
      <c r="BY396" s="10" t="str">
        <f>IF(AND(BV396&lt;&gt;""),BV396/INDEX($J$3:$J396,MATCH(MAX($J$3:$J396)+1,$J$3:$J396,1)),"")</f>
        <v/>
      </c>
      <c r="CC396" s="10" t="str">
        <f>IF(AND(BZ396&lt;&gt;""),BZ396/INDEX($J$3:$J396,MATCH(MAX($J$3:$J396)+1,$J$3:$J396,1)),"")</f>
        <v/>
      </c>
      <c r="CG396" s="10" t="str">
        <f>IF(AND(CD396&lt;&gt;""),CD396/INDEX($J$3:$J396,MATCH(MAX($J$3:$J396)+1,$J$3:$J396,1)),"")</f>
        <v/>
      </c>
      <c r="CK396" s="10" t="str">
        <f>IF(AND(CH396&lt;&gt;""),CH396/INDEX($J$3:$J396,MATCH(MAX($J$3:$J396)+1,$J$3:$J396,1)),"")</f>
        <v/>
      </c>
      <c r="CO396" s="10" t="str">
        <f>IF(AND(CL396&lt;&gt;""),CL396/INDEX($J$3:$J396,MATCH(MAX($J$3:$J396)+1,$J$3:$J396,1)),"")</f>
        <v/>
      </c>
      <c r="CS396" s="10" t="str">
        <f>IF(AND(CP396&lt;&gt;""),CP396/INDEX($J$3:$J396,MATCH(MAX($J$3:$J396)+1,$J$3:$J396,1)),"")</f>
        <v/>
      </c>
    </row>
    <row r="397" spans="1:97">
      <c r="A397" s="4" t="s">
        <v>34</v>
      </c>
      <c r="B397" t="s">
        <v>34</v>
      </c>
      <c r="I397" s="10" t="str">
        <f t="shared" si="880"/>
        <v/>
      </c>
      <c r="Q397" s="10" t="str">
        <f>IF(AND(N397&lt;&gt;""),N397/INDEX($J$3:$J397,MATCH(MAX($J$3:$J397)+1,$J$3:$J397,1)),"")</f>
        <v/>
      </c>
      <c r="U397" s="10" t="str">
        <f t="shared" si="877"/>
        <v/>
      </c>
      <c r="Y397" s="10" t="str">
        <f>IF(AND(V397&lt;&gt;""),V397/INDEX($J$3:$J397,MATCH(MAX($J$3:$J397)+1,$J$3:$J397,1)),"")</f>
        <v/>
      </c>
      <c r="AC397" s="10" t="str">
        <f>IF(AND(Z397&lt;&gt;""),Z397/INDEX($J$3:$J397,MATCH(MAX($J$3:$J397)+1,$J$3:$J397,1)),"")</f>
        <v/>
      </c>
      <c r="AG397" s="10" t="str">
        <f>IF(AND(AD397&lt;&gt;""),AD397/INDEX($J$3:$J397,MATCH(MAX($J$3:$J397)+1,$J$3:$J397,1)),"")</f>
        <v/>
      </c>
      <c r="AK397" s="10" t="str">
        <f>IF(AND(AH397&lt;&gt;""),AH397/INDEX($J$3:$J397,MATCH(MAX($J$3:$J397)+1,$J$3:$J397,1)),"")</f>
        <v/>
      </c>
      <c r="AO397" s="10" t="str">
        <f>IF(AND(AL397&lt;&gt;""),AL397/INDEX($J$3:$J397,MATCH(MAX($J$3:$J397)+1,$J$3:$J397,1)),"")</f>
        <v/>
      </c>
      <c r="AS397" s="10" t="str">
        <f>IF(AND(AP397&lt;&gt;""),AP397/INDEX($J$3:$J397,MATCH(MAX($J$3:$J397)+1,$J$3:$J397,1)),"")</f>
        <v/>
      </c>
      <c r="AW397" s="10" t="str">
        <f>IF(AND(AT397&lt;&gt;""),AT397/INDEX($J$3:$J397,MATCH(MAX($J$3:$J397)+1,$J$3:$J397,1)),"")</f>
        <v/>
      </c>
      <c r="AX397" s="12" t="str">
        <f t="shared" si="878"/>
        <v/>
      </c>
      <c r="BA397" s="90" t="str">
        <f t="shared" si="879"/>
        <v/>
      </c>
      <c r="BE397" s="10" t="str">
        <f>IF(AND(BB397&lt;&gt;""),BB397/INDEX($J$3:$J397,MATCH(MAX($J$3:$J397)+1,$J$3:$J397,1)),"")</f>
        <v/>
      </c>
      <c r="BI397" s="10" t="str">
        <f>IF(AND(BF397&lt;&gt;""),BF397/INDEX($J$3:$J397,MATCH(MAX($J$3:$J397)+1,$J$3:$J397,1)),"")</f>
        <v/>
      </c>
      <c r="BM397" s="10" t="str">
        <f>IF(AND(BJ397&lt;&gt;""),BJ397/INDEX($J$3:$J397,MATCH(MAX($J$3:$J397)+1,$J$3:$J397,1)),"")</f>
        <v/>
      </c>
      <c r="BQ397" s="10" t="str">
        <f>IF(AND(BN397&lt;&gt;""),BN397/INDEX($J$3:$J397,MATCH(MAX($J$3:$J397)+1,$J$3:$J397,1)),"")</f>
        <v/>
      </c>
      <c r="BU397" s="10" t="str">
        <f>IF(AND(BR397&lt;&gt;""),BR397/INDEX($J$3:$J397,MATCH(MAX($J$3:$J397)+1,$J$3:$J397,1)),"")</f>
        <v/>
      </c>
      <c r="BY397" s="10" t="str">
        <f>IF(AND(BV397&lt;&gt;""),BV397/INDEX($J$3:$J397,MATCH(MAX($J$3:$J397)+1,$J$3:$J397,1)),"")</f>
        <v/>
      </c>
      <c r="CC397" s="10" t="str">
        <f>IF(AND(BZ397&lt;&gt;""),BZ397/INDEX($J$3:$J397,MATCH(MAX($J$3:$J397)+1,$J$3:$J397,1)),"")</f>
        <v/>
      </c>
      <c r="CG397" s="10" t="str">
        <f>IF(AND(CD397&lt;&gt;""),CD397/INDEX($J$3:$J397,MATCH(MAX($J$3:$J397)+1,$J$3:$J397,1)),"")</f>
        <v/>
      </c>
      <c r="CK397" s="10" t="str">
        <f>IF(AND(CH397&lt;&gt;""),CH397/INDEX($J$3:$J397,MATCH(MAX($J$3:$J397)+1,$J$3:$J397,1)),"")</f>
        <v/>
      </c>
      <c r="CO397" s="10" t="str">
        <f>IF(AND(CL397&lt;&gt;""),CL397/INDEX($J$3:$J397,MATCH(MAX($J$3:$J397)+1,$J$3:$J397,1)),"")</f>
        <v/>
      </c>
      <c r="CS397" s="10" t="str">
        <f>IF(AND(CP397&lt;&gt;""),CP397/INDEX($J$3:$J397,MATCH(MAX($J$3:$J397)+1,$J$3:$J397,1)),"")</f>
        <v/>
      </c>
    </row>
    <row r="398" spans="1:97">
      <c r="A398" s="4" t="s">
        <v>34</v>
      </c>
      <c r="B398" t="s">
        <v>34</v>
      </c>
      <c r="I398" s="10" t="str">
        <f t="shared" si="880"/>
        <v/>
      </c>
      <c r="Q398" s="10" t="str">
        <f>IF(AND(N398&lt;&gt;""),N398/INDEX($J$3:$J398,MATCH(MAX($J$3:$J398)+1,$J$3:$J398,1)),"")</f>
        <v/>
      </c>
      <c r="U398" s="10" t="str">
        <f t="shared" si="877"/>
        <v/>
      </c>
      <c r="Y398" s="10" t="str">
        <f>IF(AND(V398&lt;&gt;""),V398/INDEX($J$3:$J398,MATCH(MAX($J$3:$J398)+1,$J$3:$J398,1)),"")</f>
        <v/>
      </c>
      <c r="AC398" s="10" t="str">
        <f>IF(AND(Z398&lt;&gt;""),Z398/INDEX($J$3:$J398,MATCH(MAX($J$3:$J398)+1,$J$3:$J398,1)),"")</f>
        <v/>
      </c>
      <c r="AG398" s="10" t="str">
        <f>IF(AND(AD398&lt;&gt;""),AD398/INDEX($J$3:$J398,MATCH(MAX($J$3:$J398)+1,$J$3:$J398,1)),"")</f>
        <v/>
      </c>
      <c r="AK398" s="10" t="str">
        <f>IF(AND(AH398&lt;&gt;""),AH398/INDEX($J$3:$J398,MATCH(MAX($J$3:$J398)+1,$J$3:$J398,1)),"")</f>
        <v/>
      </c>
      <c r="AO398" s="10" t="str">
        <f>IF(AND(AL398&lt;&gt;""),AL398/INDEX($J$3:$J398,MATCH(MAX($J$3:$J398)+1,$J$3:$J398,1)),"")</f>
        <v/>
      </c>
      <c r="AS398" s="10" t="str">
        <f>IF(AND(AP398&lt;&gt;""),AP398/INDEX($J$3:$J398,MATCH(MAX($J$3:$J398)+1,$J$3:$J398,1)),"")</f>
        <v/>
      </c>
      <c r="AW398" s="10" t="str">
        <f>IF(AND(AT398&lt;&gt;""),AT398/INDEX($J$3:$J398,MATCH(MAX($J$3:$J398)+1,$J$3:$J398,1)),"")</f>
        <v/>
      </c>
      <c r="AX398" s="12" t="str">
        <f t="shared" si="878"/>
        <v/>
      </c>
      <c r="BA398" s="90" t="str">
        <f t="shared" si="879"/>
        <v/>
      </c>
      <c r="BE398" s="10" t="str">
        <f>IF(AND(BB398&lt;&gt;""),BB398/INDEX($J$3:$J398,MATCH(MAX($J$3:$J398)+1,$J$3:$J398,1)),"")</f>
        <v/>
      </c>
      <c r="BI398" s="10" t="str">
        <f>IF(AND(BF398&lt;&gt;""),BF398/INDEX($J$3:$J398,MATCH(MAX($J$3:$J398)+1,$J$3:$J398,1)),"")</f>
        <v/>
      </c>
      <c r="BM398" s="10" t="str">
        <f>IF(AND(BJ398&lt;&gt;""),BJ398/INDEX($J$3:$J398,MATCH(MAX($J$3:$J398)+1,$J$3:$J398,1)),"")</f>
        <v/>
      </c>
      <c r="BQ398" s="10" t="str">
        <f>IF(AND(BN398&lt;&gt;""),BN398/INDEX($J$3:$J398,MATCH(MAX($J$3:$J398)+1,$J$3:$J398,1)),"")</f>
        <v/>
      </c>
      <c r="BU398" s="10" t="str">
        <f>IF(AND(BR398&lt;&gt;""),BR398/INDEX($J$3:$J398,MATCH(MAX($J$3:$J398)+1,$J$3:$J398,1)),"")</f>
        <v/>
      </c>
      <c r="BY398" s="10" t="str">
        <f>IF(AND(BV398&lt;&gt;""),BV398/INDEX($J$3:$J398,MATCH(MAX($J$3:$J398)+1,$J$3:$J398,1)),"")</f>
        <v/>
      </c>
      <c r="CC398" s="10" t="str">
        <f>IF(AND(BZ398&lt;&gt;""),BZ398/INDEX($J$3:$J398,MATCH(MAX($J$3:$J398)+1,$J$3:$J398,1)),"")</f>
        <v/>
      </c>
      <c r="CG398" s="10" t="str">
        <f>IF(AND(CD398&lt;&gt;""),CD398/INDEX($J$3:$J398,MATCH(MAX($J$3:$J398)+1,$J$3:$J398,1)),"")</f>
        <v/>
      </c>
      <c r="CK398" s="10" t="str">
        <f>IF(AND(CH398&lt;&gt;""),CH398/INDEX($J$3:$J398,MATCH(MAX($J$3:$J398)+1,$J$3:$J398,1)),"")</f>
        <v/>
      </c>
      <c r="CO398" s="10" t="str">
        <f>IF(AND(CL398&lt;&gt;""),CL398/INDEX($J$3:$J398,MATCH(MAX($J$3:$J398)+1,$J$3:$J398,1)),"")</f>
        <v/>
      </c>
      <c r="CS398" s="10" t="str">
        <f>IF(AND(CP398&lt;&gt;""),CP398/INDEX($J$3:$J398,MATCH(MAX($J$3:$J398)+1,$J$3:$J398,1)),"")</f>
        <v/>
      </c>
    </row>
    <row r="399" spans="1:97">
      <c r="A399" s="4" t="s">
        <v>34</v>
      </c>
      <c r="B399" t="s">
        <v>34</v>
      </c>
      <c r="I399" s="10" t="str">
        <f t="shared" si="880"/>
        <v/>
      </c>
      <c r="Q399" s="10" t="str">
        <f>IF(AND(N399&lt;&gt;""),N399/INDEX($J$3:$J399,MATCH(MAX($J$3:$J399)+1,$J$3:$J399,1)),"")</f>
        <v/>
      </c>
      <c r="U399" s="10" t="str">
        <f t="shared" si="877"/>
        <v/>
      </c>
      <c r="Y399" s="10" t="str">
        <f>IF(AND(V399&lt;&gt;""),V399/INDEX($J$3:$J399,MATCH(MAX($J$3:$J399)+1,$J$3:$J399,1)),"")</f>
        <v/>
      </c>
      <c r="AC399" s="10" t="str">
        <f>IF(AND(Z399&lt;&gt;""),Z399/INDEX($J$3:$J399,MATCH(MAX($J$3:$J399)+1,$J$3:$J399,1)),"")</f>
        <v/>
      </c>
      <c r="AG399" s="10" t="str">
        <f>IF(AND(AD399&lt;&gt;""),AD399/INDEX($J$3:$J399,MATCH(MAX($J$3:$J399)+1,$J$3:$J399,1)),"")</f>
        <v/>
      </c>
      <c r="AK399" s="10" t="str">
        <f>IF(AND(AH399&lt;&gt;""),AH399/INDEX($J$3:$J399,MATCH(MAX($J$3:$J399)+1,$J$3:$J399,1)),"")</f>
        <v/>
      </c>
      <c r="AO399" s="10" t="str">
        <f>IF(AND(AL399&lt;&gt;""),AL399/INDEX($J$3:$J399,MATCH(MAX($J$3:$J399)+1,$J$3:$J399,1)),"")</f>
        <v/>
      </c>
      <c r="AS399" s="10" t="str">
        <f>IF(AND(AP399&lt;&gt;""),AP399/INDEX($J$3:$J399,MATCH(MAX($J$3:$J399)+1,$J$3:$J399,1)),"")</f>
        <v/>
      </c>
      <c r="AW399" s="10" t="str">
        <f>IF(AND(AT399&lt;&gt;""),AT399/INDEX($J$3:$J399,MATCH(MAX($J$3:$J399)+1,$J$3:$J399,1)),"")</f>
        <v/>
      </c>
      <c r="AX399" s="12" t="str">
        <f t="shared" si="878"/>
        <v/>
      </c>
      <c r="BA399" s="90" t="str">
        <f t="shared" si="879"/>
        <v/>
      </c>
      <c r="BE399" s="10" t="str">
        <f>IF(AND(BB399&lt;&gt;""),BB399/INDEX($J$3:$J399,MATCH(MAX($J$3:$J399)+1,$J$3:$J399,1)),"")</f>
        <v/>
      </c>
      <c r="BI399" s="10" t="str">
        <f>IF(AND(BF399&lt;&gt;""),BF399/INDEX($J$3:$J399,MATCH(MAX($J$3:$J399)+1,$J$3:$J399,1)),"")</f>
        <v/>
      </c>
      <c r="BM399" s="10" t="str">
        <f>IF(AND(BJ399&lt;&gt;""),BJ399/INDEX($J$3:$J399,MATCH(MAX($J$3:$J399)+1,$J$3:$J399,1)),"")</f>
        <v/>
      </c>
      <c r="BQ399" s="10" t="str">
        <f>IF(AND(BN399&lt;&gt;""),BN399/INDEX($J$3:$J399,MATCH(MAX($J$3:$J399)+1,$J$3:$J399,1)),"")</f>
        <v/>
      </c>
      <c r="BU399" s="10" t="str">
        <f>IF(AND(BR399&lt;&gt;""),BR399/INDEX($J$3:$J399,MATCH(MAX($J$3:$J399)+1,$J$3:$J399,1)),"")</f>
        <v/>
      </c>
      <c r="BY399" s="10" t="str">
        <f>IF(AND(BV399&lt;&gt;""),BV399/INDEX($J$3:$J399,MATCH(MAX($J$3:$J399)+1,$J$3:$J399,1)),"")</f>
        <v/>
      </c>
      <c r="CC399" s="10" t="str">
        <f>IF(AND(BZ399&lt;&gt;""),BZ399/INDEX($J$3:$J399,MATCH(MAX($J$3:$J399)+1,$J$3:$J399,1)),"")</f>
        <v/>
      </c>
      <c r="CG399" s="10" t="str">
        <f>IF(AND(CD399&lt;&gt;""),CD399/INDEX($J$3:$J399,MATCH(MAX($J$3:$J399)+1,$J$3:$J399,1)),"")</f>
        <v/>
      </c>
      <c r="CK399" s="10" t="str">
        <f>IF(AND(CH399&lt;&gt;""),CH399/INDEX($J$3:$J399,MATCH(MAX($J$3:$J399)+1,$J$3:$J399,1)),"")</f>
        <v/>
      </c>
      <c r="CO399" s="10" t="str">
        <f>IF(AND(CL399&lt;&gt;""),CL399/INDEX($J$3:$J399,MATCH(MAX($J$3:$J399)+1,$J$3:$J399,1)),"")</f>
        <v/>
      </c>
      <c r="CS399" s="10" t="str">
        <f>IF(AND(CP399&lt;&gt;""),CP399/INDEX($J$3:$J399,MATCH(MAX($J$3:$J399)+1,$J$3:$J399,1)),"")</f>
        <v/>
      </c>
    </row>
    <row r="400" spans="1:97">
      <c r="A400" s="4" t="s">
        <v>34</v>
      </c>
      <c r="B400" t="s">
        <v>34</v>
      </c>
      <c r="I400" s="10" t="str">
        <f t="shared" si="880"/>
        <v/>
      </c>
      <c r="Q400" s="10" t="str">
        <f>IF(AND(N400&lt;&gt;""),N400/INDEX($J$3:$J400,MATCH(MAX($J$3:$J400)+1,$J$3:$J400,1)),"")</f>
        <v/>
      </c>
      <c r="U400" s="10" t="str">
        <f t="shared" si="877"/>
        <v/>
      </c>
      <c r="Y400" s="10" t="str">
        <f>IF(AND(V400&lt;&gt;""),V400/INDEX($J$3:$J400,MATCH(MAX($J$3:$J400)+1,$J$3:$J400,1)),"")</f>
        <v/>
      </c>
      <c r="AC400" s="10" t="str">
        <f>IF(AND(Z400&lt;&gt;""),Z400/INDEX($J$3:$J400,MATCH(MAX($J$3:$J400)+1,$J$3:$J400,1)),"")</f>
        <v/>
      </c>
      <c r="AG400" s="10" t="str">
        <f>IF(AND(AD400&lt;&gt;""),AD400/INDEX($J$3:$J400,MATCH(MAX($J$3:$J400)+1,$J$3:$J400,1)),"")</f>
        <v/>
      </c>
      <c r="AK400" s="10" t="str">
        <f>IF(AND(AH400&lt;&gt;""),AH400/INDEX($J$3:$J400,MATCH(MAX($J$3:$J400)+1,$J$3:$J400,1)),"")</f>
        <v/>
      </c>
      <c r="AO400" s="10" t="str">
        <f>IF(AND(AL400&lt;&gt;""),AL400/INDEX($J$3:$J400,MATCH(MAX($J$3:$J400)+1,$J$3:$J400,1)),"")</f>
        <v/>
      </c>
      <c r="AS400" s="10" t="str">
        <f>IF(AND(AP400&lt;&gt;""),AP400/INDEX($J$3:$J400,MATCH(MAX($J$3:$J400)+1,$J$3:$J400,1)),"")</f>
        <v/>
      </c>
      <c r="AW400" s="10" t="str">
        <f>IF(AND(AT400&lt;&gt;""),AT400/INDEX($J$3:$J400,MATCH(MAX($J$3:$J400)+1,$J$3:$J400,1)),"")</f>
        <v/>
      </c>
      <c r="AX400" s="12" t="str">
        <f t="shared" si="878"/>
        <v/>
      </c>
      <c r="BA400" s="90" t="str">
        <f t="shared" si="879"/>
        <v/>
      </c>
      <c r="BE400" s="10" t="str">
        <f>IF(AND(BB400&lt;&gt;""),BB400/INDEX($J$3:$J400,MATCH(MAX($J$3:$J400)+1,$J$3:$J400,1)),"")</f>
        <v/>
      </c>
      <c r="BI400" s="10" t="str">
        <f>IF(AND(BF400&lt;&gt;""),BF400/INDEX($J$3:$J400,MATCH(MAX($J$3:$J400)+1,$J$3:$J400,1)),"")</f>
        <v/>
      </c>
      <c r="BM400" s="10" t="str">
        <f>IF(AND(BJ400&lt;&gt;""),BJ400/INDEX($J$3:$J400,MATCH(MAX($J$3:$J400)+1,$J$3:$J400,1)),"")</f>
        <v/>
      </c>
      <c r="BQ400" s="10" t="str">
        <f>IF(AND(BN400&lt;&gt;""),BN400/INDEX($J$3:$J400,MATCH(MAX($J$3:$J400)+1,$J$3:$J400,1)),"")</f>
        <v/>
      </c>
      <c r="BU400" s="10" t="str">
        <f>IF(AND(BR400&lt;&gt;""),BR400/INDEX($J$3:$J400,MATCH(MAX($J$3:$J400)+1,$J$3:$J400,1)),"")</f>
        <v/>
      </c>
      <c r="BY400" s="10" t="str">
        <f>IF(AND(BV400&lt;&gt;""),BV400/INDEX($J$3:$J400,MATCH(MAX($J$3:$J400)+1,$J$3:$J400,1)),"")</f>
        <v/>
      </c>
      <c r="CC400" s="10" t="str">
        <f>IF(AND(BZ400&lt;&gt;""),BZ400/INDEX($J$3:$J400,MATCH(MAX($J$3:$J400)+1,$J$3:$J400,1)),"")</f>
        <v/>
      </c>
      <c r="CG400" s="10" t="str">
        <f>IF(AND(CD400&lt;&gt;""),CD400/INDEX($J$3:$J400,MATCH(MAX($J$3:$J400)+1,$J$3:$J400,1)),"")</f>
        <v/>
      </c>
      <c r="CK400" s="10" t="str">
        <f>IF(AND(CH400&lt;&gt;""),CH400/INDEX($J$3:$J400,MATCH(MAX($J$3:$J400)+1,$J$3:$J400,1)),"")</f>
        <v/>
      </c>
      <c r="CO400" s="10" t="str">
        <f>IF(AND(CL400&lt;&gt;""),CL400/INDEX($J$3:$J400,MATCH(MAX($J$3:$J400)+1,$J$3:$J400,1)),"")</f>
        <v/>
      </c>
      <c r="CS400" s="10" t="str">
        <f>IF(AND(CP400&lt;&gt;""),CP400/INDEX($J$3:$J400,MATCH(MAX($J$3:$J400)+1,$J$3:$J400,1)),"")</f>
        <v/>
      </c>
    </row>
    <row r="401" spans="1:97">
      <c r="A401" s="4" t="s">
        <v>34</v>
      </c>
      <c r="B401" t="s">
        <v>34</v>
      </c>
      <c r="I401" s="10" t="str">
        <f t="shared" si="880"/>
        <v/>
      </c>
      <c r="Q401" s="10" t="str">
        <f>IF(AND(N401&lt;&gt;""),N401/INDEX($J$3:$J401,MATCH(MAX($J$3:$J401)+1,$J$3:$J401,1)),"")</f>
        <v/>
      </c>
      <c r="U401" s="10" t="str">
        <f t="shared" si="877"/>
        <v/>
      </c>
      <c r="Y401" s="10" t="str">
        <f>IF(AND(V401&lt;&gt;""),V401/INDEX($J$3:$J401,MATCH(MAX($J$3:$J401)+1,$J$3:$J401,1)),"")</f>
        <v/>
      </c>
      <c r="AC401" s="10" t="str">
        <f>IF(AND(Z401&lt;&gt;""),Z401/INDEX($J$3:$J401,MATCH(MAX($J$3:$J401)+1,$J$3:$J401,1)),"")</f>
        <v/>
      </c>
      <c r="AG401" s="10" t="str">
        <f>IF(AND(AD401&lt;&gt;""),AD401/INDEX($J$3:$J401,MATCH(MAX($J$3:$J401)+1,$J$3:$J401,1)),"")</f>
        <v/>
      </c>
      <c r="AK401" s="10" t="str">
        <f>IF(AND(AH401&lt;&gt;""),AH401/INDEX($J$3:$J401,MATCH(MAX($J$3:$J401)+1,$J$3:$J401,1)),"")</f>
        <v/>
      </c>
      <c r="AO401" s="10" t="str">
        <f>IF(AND(AL401&lt;&gt;""),AL401/INDEX($J$3:$J401,MATCH(MAX($J$3:$J401)+1,$J$3:$J401,1)),"")</f>
        <v/>
      </c>
      <c r="AS401" s="10" t="str">
        <f>IF(AND(AP401&lt;&gt;""),AP401/INDEX($J$3:$J401,MATCH(MAX($J$3:$J401)+1,$J$3:$J401,1)),"")</f>
        <v/>
      </c>
      <c r="AW401" s="10" t="str">
        <f>IF(AND(AT401&lt;&gt;""),AT401/INDEX($J$3:$J401,MATCH(MAX($J$3:$J401)+1,$J$3:$J401,1)),"")</f>
        <v/>
      </c>
      <c r="AX401" s="12" t="str">
        <f t="shared" si="878"/>
        <v/>
      </c>
      <c r="BA401" s="90" t="str">
        <f t="shared" si="879"/>
        <v/>
      </c>
      <c r="BE401" s="10" t="str">
        <f>IF(AND(BB401&lt;&gt;""),BB401/INDEX($J$3:$J401,MATCH(MAX($J$3:$J401)+1,$J$3:$J401,1)),"")</f>
        <v/>
      </c>
      <c r="BI401" s="10" t="str">
        <f>IF(AND(BF401&lt;&gt;""),BF401/INDEX($J$3:$J401,MATCH(MAX($J$3:$J401)+1,$J$3:$J401,1)),"")</f>
        <v/>
      </c>
      <c r="BM401" s="10" t="str">
        <f>IF(AND(BJ401&lt;&gt;""),BJ401/INDEX($J$3:$J401,MATCH(MAX($J$3:$J401)+1,$J$3:$J401,1)),"")</f>
        <v/>
      </c>
      <c r="BQ401" s="10" t="str">
        <f>IF(AND(BN401&lt;&gt;""),BN401/INDEX($J$3:$J401,MATCH(MAX($J$3:$J401)+1,$J$3:$J401,1)),"")</f>
        <v/>
      </c>
      <c r="BU401" s="10" t="str">
        <f>IF(AND(BR401&lt;&gt;""),BR401/INDEX($J$3:$J401,MATCH(MAX($J$3:$J401)+1,$J$3:$J401,1)),"")</f>
        <v/>
      </c>
      <c r="BY401" s="10" t="str">
        <f>IF(AND(BV401&lt;&gt;""),BV401/INDEX($J$3:$J401,MATCH(MAX($J$3:$J401)+1,$J$3:$J401,1)),"")</f>
        <v/>
      </c>
      <c r="CC401" s="10" t="str">
        <f>IF(AND(BZ401&lt;&gt;""),BZ401/INDEX($J$3:$J401,MATCH(MAX($J$3:$J401)+1,$J$3:$J401,1)),"")</f>
        <v/>
      </c>
      <c r="CG401" s="10" t="str">
        <f>IF(AND(CD401&lt;&gt;""),CD401/INDEX($J$3:$J401,MATCH(MAX($J$3:$J401)+1,$J$3:$J401,1)),"")</f>
        <v/>
      </c>
      <c r="CK401" s="10" t="str">
        <f>IF(AND(CH401&lt;&gt;""),CH401/INDEX($J$3:$J401,MATCH(MAX($J$3:$J401)+1,$J$3:$J401,1)),"")</f>
        <v/>
      </c>
      <c r="CO401" s="10" t="str">
        <f>IF(AND(CL401&lt;&gt;""),CL401/INDEX($J$3:$J401,MATCH(MAX($J$3:$J401)+1,$J$3:$J401,1)),"")</f>
        <v/>
      </c>
      <c r="CS401" s="10" t="str">
        <f>IF(AND(CP401&lt;&gt;""),CP401/INDEX($J$3:$J401,MATCH(MAX($J$3:$J401)+1,$J$3:$J401,1)),"")</f>
        <v/>
      </c>
    </row>
    <row r="402" spans="1:97">
      <c r="A402" s="4" t="s">
        <v>34</v>
      </c>
      <c r="B402" t="s">
        <v>34</v>
      </c>
      <c r="I402" s="10" t="str">
        <f t="shared" si="880"/>
        <v/>
      </c>
      <c r="Q402" s="10" t="str">
        <f>IF(AND(N402&lt;&gt;""),N402/INDEX($J$3:$J402,MATCH(MAX($J$3:$J402)+1,$J$3:$J402,1)),"")</f>
        <v/>
      </c>
      <c r="U402" s="10" t="str">
        <f t="shared" si="877"/>
        <v/>
      </c>
      <c r="Y402" s="10" t="str">
        <f>IF(AND(V402&lt;&gt;""),V402/INDEX($J$3:$J402,MATCH(MAX($J$3:$J402)+1,$J$3:$J402,1)),"")</f>
        <v/>
      </c>
      <c r="AC402" s="10" t="str">
        <f>IF(AND(Z402&lt;&gt;""),Z402/INDEX($J$3:$J402,MATCH(MAX($J$3:$J402)+1,$J$3:$J402,1)),"")</f>
        <v/>
      </c>
      <c r="AG402" s="10" t="str">
        <f>IF(AND(AD402&lt;&gt;""),AD402/INDEX($J$3:$J402,MATCH(MAX($J$3:$J402)+1,$J$3:$J402,1)),"")</f>
        <v/>
      </c>
      <c r="AK402" s="10" t="str">
        <f>IF(AND(AH402&lt;&gt;""),AH402/INDEX($J$3:$J402,MATCH(MAX($J$3:$J402)+1,$J$3:$J402,1)),"")</f>
        <v/>
      </c>
      <c r="AO402" s="10" t="str">
        <f>IF(AND(AL402&lt;&gt;""),AL402/INDEX($J$3:$J402,MATCH(MAX($J$3:$J402)+1,$J$3:$J402,1)),"")</f>
        <v/>
      </c>
      <c r="AS402" s="10" t="str">
        <f>IF(AND(AP402&lt;&gt;""),AP402/INDEX($J$3:$J402,MATCH(MAX($J$3:$J402)+1,$J$3:$J402,1)),"")</f>
        <v/>
      </c>
      <c r="AW402" s="10" t="str">
        <f>IF(AND(AT402&lt;&gt;""),AT402/INDEX($J$3:$J402,MATCH(MAX($J$3:$J402)+1,$J$3:$J402,1)),"")</f>
        <v/>
      </c>
      <c r="AX402" s="12" t="str">
        <f t="shared" si="878"/>
        <v/>
      </c>
      <c r="BA402" s="90" t="str">
        <f t="shared" si="879"/>
        <v/>
      </c>
      <c r="BE402" s="10" t="str">
        <f>IF(AND(BB402&lt;&gt;""),BB402/INDEX($J$3:$J402,MATCH(MAX($J$3:$J402)+1,$J$3:$J402,1)),"")</f>
        <v/>
      </c>
      <c r="BI402" s="10" t="str">
        <f>IF(AND(BF402&lt;&gt;""),BF402/INDEX($J$3:$J402,MATCH(MAX($J$3:$J402)+1,$J$3:$J402,1)),"")</f>
        <v/>
      </c>
      <c r="BM402" s="10" t="str">
        <f>IF(AND(BJ402&lt;&gt;""),BJ402/INDEX($J$3:$J402,MATCH(MAX($J$3:$J402)+1,$J$3:$J402,1)),"")</f>
        <v/>
      </c>
      <c r="BQ402" s="10" t="str">
        <f>IF(AND(BN402&lt;&gt;""),BN402/INDEX($J$3:$J402,MATCH(MAX($J$3:$J402)+1,$J$3:$J402,1)),"")</f>
        <v/>
      </c>
      <c r="BU402" s="10" t="str">
        <f>IF(AND(BR402&lt;&gt;""),BR402/INDEX($J$3:$J402,MATCH(MAX($J$3:$J402)+1,$J$3:$J402,1)),"")</f>
        <v/>
      </c>
      <c r="BY402" s="10" t="str">
        <f>IF(AND(BV402&lt;&gt;""),BV402/INDEX($J$3:$J402,MATCH(MAX($J$3:$J402)+1,$J$3:$J402,1)),"")</f>
        <v/>
      </c>
      <c r="CC402" s="10" t="str">
        <f>IF(AND(BZ402&lt;&gt;""),BZ402/INDEX($J$3:$J402,MATCH(MAX($J$3:$J402)+1,$J$3:$J402,1)),"")</f>
        <v/>
      </c>
      <c r="CG402" s="10" t="str">
        <f>IF(AND(CD402&lt;&gt;""),CD402/INDEX($J$3:$J402,MATCH(MAX($J$3:$J402)+1,$J$3:$J402,1)),"")</f>
        <v/>
      </c>
      <c r="CK402" s="10" t="str">
        <f>IF(AND(CH402&lt;&gt;""),CH402/INDEX($J$3:$J402,MATCH(MAX($J$3:$J402)+1,$J$3:$J402,1)),"")</f>
        <v/>
      </c>
      <c r="CO402" s="10" t="str">
        <f>IF(AND(CL402&lt;&gt;""),CL402/INDEX($J$3:$J402,MATCH(MAX($J$3:$J402)+1,$J$3:$J402,1)),"")</f>
        <v/>
      </c>
      <c r="CS402" s="10" t="str">
        <f>IF(AND(CP402&lt;&gt;""),CP402/INDEX($J$3:$J402,MATCH(MAX($J$3:$J402)+1,$J$3:$J402,1)),"")</f>
        <v/>
      </c>
    </row>
    <row r="403" spans="1:97">
      <c r="A403" s="4" t="s">
        <v>34</v>
      </c>
      <c r="B403" t="s">
        <v>34</v>
      </c>
      <c r="I403" s="10" t="str">
        <f t="shared" si="880"/>
        <v/>
      </c>
      <c r="Q403" s="10" t="str">
        <f>IF(AND(N403&lt;&gt;""),N403/INDEX($J$3:$J403,MATCH(MAX($J$3:$J403)+1,$J$3:$J403,1)),"")</f>
        <v/>
      </c>
      <c r="U403" s="10" t="str">
        <f t="shared" si="877"/>
        <v/>
      </c>
      <c r="Y403" s="10" t="str">
        <f>IF(AND(V403&lt;&gt;""),V403/INDEX($J$3:$J403,MATCH(MAX($J$3:$J403)+1,$J$3:$J403,1)),"")</f>
        <v/>
      </c>
      <c r="AC403" s="10" t="str">
        <f>IF(AND(Z403&lt;&gt;""),Z403/INDEX($J$3:$J403,MATCH(MAX($J$3:$J403)+1,$J$3:$J403,1)),"")</f>
        <v/>
      </c>
      <c r="AG403" s="10" t="str">
        <f>IF(AND(AD403&lt;&gt;""),AD403/INDEX($J$3:$J403,MATCH(MAX($J$3:$J403)+1,$J$3:$J403,1)),"")</f>
        <v/>
      </c>
      <c r="AK403" s="10" t="str">
        <f>IF(AND(AH403&lt;&gt;""),AH403/INDEX($J$3:$J403,MATCH(MAX($J$3:$J403)+1,$J$3:$J403,1)),"")</f>
        <v/>
      </c>
      <c r="AO403" s="10" t="str">
        <f>IF(AND(AL403&lt;&gt;""),AL403/INDEX($J$3:$J403,MATCH(MAX($J$3:$J403)+1,$J$3:$J403,1)),"")</f>
        <v/>
      </c>
      <c r="AS403" s="10" t="str">
        <f>IF(AND(AP403&lt;&gt;""),AP403/INDEX($J$3:$J403,MATCH(MAX($J$3:$J403)+1,$J$3:$J403,1)),"")</f>
        <v/>
      </c>
      <c r="AW403" s="10" t="str">
        <f>IF(AND(AT403&lt;&gt;""),AT403/INDEX($J$3:$J403,MATCH(MAX($J$3:$J403)+1,$J$3:$J403,1)),"")</f>
        <v/>
      </c>
      <c r="AX403" s="12" t="str">
        <f t="shared" si="878"/>
        <v/>
      </c>
      <c r="BA403" s="90" t="str">
        <f t="shared" si="879"/>
        <v/>
      </c>
      <c r="BE403" s="10" t="str">
        <f>IF(AND(BB403&lt;&gt;""),BB403/INDEX($J$3:$J403,MATCH(MAX($J$3:$J403)+1,$J$3:$J403,1)),"")</f>
        <v/>
      </c>
      <c r="BI403" s="10" t="str">
        <f>IF(AND(BF403&lt;&gt;""),BF403/INDEX($J$3:$J403,MATCH(MAX($J$3:$J403)+1,$J$3:$J403,1)),"")</f>
        <v/>
      </c>
      <c r="BM403" s="10" t="str">
        <f>IF(AND(BJ403&lt;&gt;""),BJ403/INDEX($J$3:$J403,MATCH(MAX($J$3:$J403)+1,$J$3:$J403,1)),"")</f>
        <v/>
      </c>
      <c r="BQ403" s="10" t="str">
        <f>IF(AND(BN403&lt;&gt;""),BN403/INDEX($J$3:$J403,MATCH(MAX($J$3:$J403)+1,$J$3:$J403,1)),"")</f>
        <v/>
      </c>
      <c r="BU403" s="10" t="str">
        <f>IF(AND(BR403&lt;&gt;""),BR403/INDEX($J$3:$J403,MATCH(MAX($J$3:$J403)+1,$J$3:$J403,1)),"")</f>
        <v/>
      </c>
      <c r="BY403" s="10" t="str">
        <f>IF(AND(BV403&lt;&gt;""),BV403/INDEX($J$3:$J403,MATCH(MAX($J$3:$J403)+1,$J$3:$J403,1)),"")</f>
        <v/>
      </c>
      <c r="CC403" s="10" t="str">
        <f>IF(AND(BZ403&lt;&gt;""),BZ403/INDEX($J$3:$J403,MATCH(MAX($J$3:$J403)+1,$J$3:$J403,1)),"")</f>
        <v/>
      </c>
      <c r="CG403" s="10" t="str">
        <f>IF(AND(CD403&lt;&gt;""),CD403/INDEX($J$3:$J403,MATCH(MAX($J$3:$J403)+1,$J$3:$J403,1)),"")</f>
        <v/>
      </c>
      <c r="CK403" s="10" t="str">
        <f>IF(AND(CH403&lt;&gt;""),CH403/INDEX($J$3:$J403,MATCH(MAX($J$3:$J403)+1,$J$3:$J403,1)),"")</f>
        <v/>
      </c>
      <c r="CO403" s="10" t="str">
        <f>IF(AND(CL403&lt;&gt;""),CL403/INDEX($J$3:$J403,MATCH(MAX($J$3:$J403)+1,$J$3:$J403,1)),"")</f>
        <v/>
      </c>
      <c r="CS403" s="10" t="str">
        <f>IF(AND(CP403&lt;&gt;""),CP403/INDEX($J$3:$J403,MATCH(MAX($J$3:$J403)+1,$J$3:$J403,1)),"")</f>
        <v/>
      </c>
    </row>
    <row r="404" spans="1:97">
      <c r="A404" s="4" t="s">
        <v>34</v>
      </c>
      <c r="B404" t="s">
        <v>34</v>
      </c>
      <c r="I404" s="10" t="str">
        <f t="shared" si="880"/>
        <v/>
      </c>
      <c r="Q404" s="10" t="str">
        <f>IF(AND(N404&lt;&gt;""),N404/INDEX($J$3:$J404,MATCH(MAX($J$3:$J404)+1,$J$3:$J404,1)),"")</f>
        <v/>
      </c>
      <c r="U404" s="10" t="str">
        <f t="shared" si="877"/>
        <v/>
      </c>
      <c r="Y404" s="10" t="str">
        <f>IF(AND(V404&lt;&gt;""),V404/INDEX($J$3:$J404,MATCH(MAX($J$3:$J404)+1,$J$3:$J404,1)),"")</f>
        <v/>
      </c>
      <c r="AC404" s="10" t="str">
        <f>IF(AND(Z404&lt;&gt;""),Z404/INDEX($J$3:$J404,MATCH(MAX($J$3:$J404)+1,$J$3:$J404,1)),"")</f>
        <v/>
      </c>
      <c r="AG404" s="10" t="str">
        <f>IF(AND(AD404&lt;&gt;""),AD404/INDEX($J$3:$J404,MATCH(MAX($J$3:$J404)+1,$J$3:$J404,1)),"")</f>
        <v/>
      </c>
      <c r="AK404" s="10" t="str">
        <f>IF(AND(AH404&lt;&gt;""),AH404/INDEX($J$3:$J404,MATCH(MAX($J$3:$J404)+1,$J$3:$J404,1)),"")</f>
        <v/>
      </c>
      <c r="AO404" s="10" t="str">
        <f>IF(AND(AL404&lt;&gt;""),AL404/INDEX($J$3:$J404,MATCH(MAX($J$3:$J404)+1,$J$3:$J404,1)),"")</f>
        <v/>
      </c>
      <c r="AS404" s="10" t="str">
        <f>IF(AND(AP404&lt;&gt;""),AP404/INDEX($J$3:$J404,MATCH(MAX($J$3:$J404)+1,$J$3:$J404,1)),"")</f>
        <v/>
      </c>
      <c r="AW404" s="10" t="str">
        <f>IF(AND(AT404&lt;&gt;""),AT404/INDEX($J$3:$J404,MATCH(MAX($J$3:$J404)+1,$J$3:$J404,1)),"")</f>
        <v/>
      </c>
      <c r="AX404" s="12" t="str">
        <f t="shared" si="878"/>
        <v/>
      </c>
      <c r="BA404" s="90" t="str">
        <f t="shared" si="879"/>
        <v/>
      </c>
      <c r="BE404" s="10" t="str">
        <f>IF(AND(BB404&lt;&gt;""),BB404/INDEX($J$3:$J404,MATCH(MAX($J$3:$J404)+1,$J$3:$J404,1)),"")</f>
        <v/>
      </c>
      <c r="BI404" s="10" t="str">
        <f>IF(AND(BF404&lt;&gt;""),BF404/INDEX($J$3:$J404,MATCH(MAX($J$3:$J404)+1,$J$3:$J404,1)),"")</f>
        <v/>
      </c>
      <c r="BM404" s="10" t="str">
        <f>IF(AND(BJ404&lt;&gt;""),BJ404/INDEX($J$3:$J404,MATCH(MAX($J$3:$J404)+1,$J$3:$J404,1)),"")</f>
        <v/>
      </c>
      <c r="BQ404" s="10" t="str">
        <f>IF(AND(BN404&lt;&gt;""),BN404/INDEX($J$3:$J404,MATCH(MAX($J$3:$J404)+1,$J$3:$J404,1)),"")</f>
        <v/>
      </c>
      <c r="BU404" s="10" t="str">
        <f>IF(AND(BR404&lt;&gt;""),BR404/INDEX($J$3:$J404,MATCH(MAX($J$3:$J404)+1,$J$3:$J404,1)),"")</f>
        <v/>
      </c>
      <c r="BY404" s="10" t="str">
        <f>IF(AND(BV404&lt;&gt;""),BV404/INDEX($J$3:$J404,MATCH(MAX($J$3:$J404)+1,$J$3:$J404,1)),"")</f>
        <v/>
      </c>
      <c r="CC404" s="10" t="str">
        <f>IF(AND(BZ404&lt;&gt;""),BZ404/INDEX($J$3:$J404,MATCH(MAX($J$3:$J404)+1,$J$3:$J404,1)),"")</f>
        <v/>
      </c>
      <c r="CG404" s="10" t="str">
        <f>IF(AND(CD404&lt;&gt;""),CD404/INDEX($J$3:$J404,MATCH(MAX($J$3:$J404)+1,$J$3:$J404,1)),"")</f>
        <v/>
      </c>
      <c r="CK404" s="10" t="str">
        <f>IF(AND(CH404&lt;&gt;""),CH404/INDEX($J$3:$J404,MATCH(MAX($J$3:$J404)+1,$J$3:$J404,1)),"")</f>
        <v/>
      </c>
      <c r="CO404" s="10" t="str">
        <f>IF(AND(CL404&lt;&gt;""),CL404/INDEX($J$3:$J404,MATCH(MAX($J$3:$J404)+1,$J$3:$J404,1)),"")</f>
        <v/>
      </c>
      <c r="CS404" s="10" t="str">
        <f>IF(AND(CP404&lt;&gt;""),CP404/INDEX($J$3:$J404,MATCH(MAX($J$3:$J404)+1,$J$3:$J404,1)),"")</f>
        <v/>
      </c>
    </row>
    <row r="405" spans="1:97">
      <c r="A405" s="4" t="s">
        <v>34</v>
      </c>
      <c r="B405" t="s">
        <v>34</v>
      </c>
      <c r="I405" s="10" t="str">
        <f t="shared" si="880"/>
        <v/>
      </c>
      <c r="Q405" s="10" t="str">
        <f>IF(AND(N405&lt;&gt;""),N405/INDEX($J$3:$J405,MATCH(MAX($J$3:$J405)+1,$J$3:$J405,1)),"")</f>
        <v/>
      </c>
      <c r="U405" s="10" t="str">
        <f t="shared" si="877"/>
        <v/>
      </c>
      <c r="Y405" s="10" t="str">
        <f>IF(AND(V405&lt;&gt;""),V405/INDEX($J$3:$J405,MATCH(MAX($J$3:$J405)+1,$J$3:$J405,1)),"")</f>
        <v/>
      </c>
      <c r="AC405" s="10" t="str">
        <f>IF(AND(Z405&lt;&gt;""),Z405/INDEX($J$3:$J405,MATCH(MAX($J$3:$J405)+1,$J$3:$J405,1)),"")</f>
        <v/>
      </c>
      <c r="AG405" s="10" t="str">
        <f>IF(AND(AD405&lt;&gt;""),AD405/INDEX($J$3:$J405,MATCH(MAX($J$3:$J405)+1,$J$3:$J405,1)),"")</f>
        <v/>
      </c>
      <c r="AK405" s="10" t="str">
        <f>IF(AND(AH405&lt;&gt;""),AH405/INDEX($J$3:$J405,MATCH(MAX($J$3:$J405)+1,$J$3:$J405,1)),"")</f>
        <v/>
      </c>
      <c r="AO405" s="10" t="str">
        <f>IF(AND(AL405&lt;&gt;""),AL405/INDEX($J$3:$J405,MATCH(MAX($J$3:$J405)+1,$J$3:$J405,1)),"")</f>
        <v/>
      </c>
      <c r="AS405" s="10" t="str">
        <f>IF(AND(AP405&lt;&gt;""),AP405/INDEX($J$3:$J405,MATCH(MAX($J$3:$J405)+1,$J$3:$J405,1)),"")</f>
        <v/>
      </c>
      <c r="AW405" s="10" t="str">
        <f>IF(AND(AT405&lt;&gt;""),AT405/INDEX($J$3:$J405,MATCH(MAX($J$3:$J405)+1,$J$3:$J405,1)),"")</f>
        <v/>
      </c>
      <c r="AX405" s="12" t="str">
        <f t="shared" si="878"/>
        <v/>
      </c>
      <c r="BA405" s="90" t="str">
        <f t="shared" si="879"/>
        <v/>
      </c>
      <c r="BE405" s="10" t="str">
        <f>IF(AND(BB405&lt;&gt;""),BB405/INDEX($J$3:$J405,MATCH(MAX($J$3:$J405)+1,$J$3:$J405,1)),"")</f>
        <v/>
      </c>
      <c r="BI405" s="10" t="str">
        <f>IF(AND(BF405&lt;&gt;""),BF405/INDEX($J$3:$J405,MATCH(MAX($J$3:$J405)+1,$J$3:$J405,1)),"")</f>
        <v/>
      </c>
      <c r="BM405" s="10" t="str">
        <f>IF(AND(BJ405&lt;&gt;""),BJ405/INDEX($J$3:$J405,MATCH(MAX($J$3:$J405)+1,$J$3:$J405,1)),"")</f>
        <v/>
      </c>
      <c r="BQ405" s="10" t="str">
        <f>IF(AND(BN405&lt;&gt;""),BN405/INDEX($J$3:$J405,MATCH(MAX($J$3:$J405)+1,$J$3:$J405,1)),"")</f>
        <v/>
      </c>
      <c r="BU405" s="10" t="str">
        <f>IF(AND(BR405&lt;&gt;""),BR405/INDEX($J$3:$J405,MATCH(MAX($J$3:$J405)+1,$J$3:$J405,1)),"")</f>
        <v/>
      </c>
      <c r="BY405" s="10" t="str">
        <f>IF(AND(BV405&lt;&gt;""),BV405/INDEX($J$3:$J405,MATCH(MAX($J$3:$J405)+1,$J$3:$J405,1)),"")</f>
        <v/>
      </c>
      <c r="CC405" s="10" t="str">
        <f>IF(AND(BZ405&lt;&gt;""),BZ405/INDEX($J$3:$J405,MATCH(MAX($J$3:$J405)+1,$J$3:$J405,1)),"")</f>
        <v/>
      </c>
      <c r="CG405" s="10" t="str">
        <f>IF(AND(CD405&lt;&gt;""),CD405/INDEX($J$3:$J405,MATCH(MAX($J$3:$J405)+1,$J$3:$J405,1)),"")</f>
        <v/>
      </c>
      <c r="CK405" s="10" t="str">
        <f>IF(AND(CH405&lt;&gt;""),CH405/INDEX($J$3:$J405,MATCH(MAX($J$3:$J405)+1,$J$3:$J405,1)),"")</f>
        <v/>
      </c>
      <c r="CO405" s="10" t="str">
        <f>IF(AND(CL405&lt;&gt;""),CL405/INDEX($J$3:$J405,MATCH(MAX($J$3:$J405)+1,$J$3:$J405,1)),"")</f>
        <v/>
      </c>
      <c r="CS405" s="10" t="str">
        <f>IF(AND(CP405&lt;&gt;""),CP405/INDEX($J$3:$J405,MATCH(MAX($J$3:$J405)+1,$J$3:$J405,1)),"")</f>
        <v/>
      </c>
    </row>
    <row r="406" spans="1:97">
      <c r="A406" s="4" t="s">
        <v>34</v>
      </c>
      <c r="B406" t="s">
        <v>34</v>
      </c>
      <c r="I406" s="10" t="str">
        <f t="shared" si="880"/>
        <v/>
      </c>
      <c r="Q406" s="10" t="str">
        <f>IF(AND(N406&lt;&gt;""),N406/INDEX($J$3:$J406,MATCH(MAX($J$3:$J406)+1,$J$3:$J406,1)),"")</f>
        <v/>
      </c>
      <c r="U406" s="10" t="str">
        <f t="shared" si="877"/>
        <v/>
      </c>
      <c r="Y406" s="10" t="str">
        <f>IF(AND(V406&lt;&gt;""),V406/INDEX($J$3:$J406,MATCH(MAX($J$3:$J406)+1,$J$3:$J406,1)),"")</f>
        <v/>
      </c>
      <c r="AC406" s="10" t="str">
        <f>IF(AND(Z406&lt;&gt;""),Z406/INDEX($J$3:$J406,MATCH(MAX($J$3:$J406)+1,$J$3:$J406,1)),"")</f>
        <v/>
      </c>
      <c r="AG406" s="10" t="str">
        <f>IF(AND(AD406&lt;&gt;""),AD406/INDEX($J$3:$J406,MATCH(MAX($J$3:$J406)+1,$J$3:$J406,1)),"")</f>
        <v/>
      </c>
      <c r="AK406" s="10" t="str">
        <f>IF(AND(AH406&lt;&gt;""),AH406/INDEX($J$3:$J406,MATCH(MAX($J$3:$J406)+1,$J$3:$J406,1)),"")</f>
        <v/>
      </c>
      <c r="AO406" s="10" t="str">
        <f>IF(AND(AL406&lt;&gt;""),AL406/INDEX($J$3:$J406,MATCH(MAX($J$3:$J406)+1,$J$3:$J406,1)),"")</f>
        <v/>
      </c>
      <c r="AS406" s="10" t="str">
        <f>IF(AND(AP406&lt;&gt;""),AP406/INDEX($J$3:$J406,MATCH(MAX($J$3:$J406)+1,$J$3:$J406,1)),"")</f>
        <v/>
      </c>
      <c r="AW406" s="10" t="str">
        <f>IF(AND(AT406&lt;&gt;""),AT406/INDEX($J$3:$J406,MATCH(MAX($J$3:$J406)+1,$J$3:$J406,1)),"")</f>
        <v/>
      </c>
      <c r="AX406" s="12" t="str">
        <f t="shared" si="878"/>
        <v/>
      </c>
      <c r="BA406" s="90" t="str">
        <f t="shared" si="879"/>
        <v/>
      </c>
      <c r="BE406" s="10" t="str">
        <f>IF(AND(BB406&lt;&gt;""),BB406/INDEX($J$3:$J406,MATCH(MAX($J$3:$J406)+1,$J$3:$J406,1)),"")</f>
        <v/>
      </c>
      <c r="BI406" s="10" t="str">
        <f>IF(AND(BF406&lt;&gt;""),BF406/INDEX($J$3:$J406,MATCH(MAX($J$3:$J406)+1,$J$3:$J406,1)),"")</f>
        <v/>
      </c>
      <c r="BM406" s="10" t="str">
        <f>IF(AND(BJ406&lt;&gt;""),BJ406/INDEX($J$3:$J406,MATCH(MAX($J$3:$J406)+1,$J$3:$J406,1)),"")</f>
        <v/>
      </c>
      <c r="BQ406" s="10" t="str">
        <f>IF(AND(BN406&lt;&gt;""),BN406/INDEX($J$3:$J406,MATCH(MAX($J$3:$J406)+1,$J$3:$J406,1)),"")</f>
        <v/>
      </c>
      <c r="BU406" s="10" t="str">
        <f>IF(AND(BR406&lt;&gt;""),BR406/INDEX($J$3:$J406,MATCH(MAX($J$3:$J406)+1,$J$3:$J406,1)),"")</f>
        <v/>
      </c>
      <c r="BY406" s="10" t="str">
        <f>IF(AND(BV406&lt;&gt;""),BV406/INDEX($J$3:$J406,MATCH(MAX($J$3:$J406)+1,$J$3:$J406,1)),"")</f>
        <v/>
      </c>
      <c r="CC406" s="10" t="str">
        <f>IF(AND(BZ406&lt;&gt;""),BZ406/INDEX($J$3:$J406,MATCH(MAX($J$3:$J406)+1,$J$3:$J406,1)),"")</f>
        <v/>
      </c>
      <c r="CG406" s="10" t="str">
        <f>IF(AND(CD406&lt;&gt;""),CD406/INDEX($J$3:$J406,MATCH(MAX($J$3:$J406)+1,$J$3:$J406,1)),"")</f>
        <v/>
      </c>
      <c r="CK406" s="10" t="str">
        <f>IF(AND(CH406&lt;&gt;""),CH406/INDEX($J$3:$J406,MATCH(MAX($J$3:$J406)+1,$J$3:$J406,1)),"")</f>
        <v/>
      </c>
      <c r="CO406" s="10" t="str">
        <f>IF(AND(CL406&lt;&gt;""),CL406/INDEX($J$3:$J406,MATCH(MAX($J$3:$J406)+1,$J$3:$J406,1)),"")</f>
        <v/>
      </c>
      <c r="CS406" s="10" t="str">
        <f>IF(AND(CP406&lt;&gt;""),CP406/INDEX($J$3:$J406,MATCH(MAX($J$3:$J406)+1,$J$3:$J406,1)),"")</f>
        <v/>
      </c>
    </row>
    <row r="407" spans="1:97">
      <c r="A407" s="4" t="s">
        <v>34</v>
      </c>
      <c r="B407" t="s">
        <v>34</v>
      </c>
      <c r="I407" s="10" t="str">
        <f t="shared" si="880"/>
        <v/>
      </c>
      <c r="Q407" s="10" t="str">
        <f>IF(AND(N407&lt;&gt;""),N407/INDEX($J$3:$J407,MATCH(MAX($J$3:$J407)+1,$J$3:$J407,1)),"")</f>
        <v/>
      </c>
      <c r="U407" s="10" t="str">
        <f t="shared" si="877"/>
        <v/>
      </c>
      <c r="Y407" s="10" t="str">
        <f>IF(AND(V407&lt;&gt;""),V407/INDEX($J$3:$J407,MATCH(MAX($J$3:$J407)+1,$J$3:$J407,1)),"")</f>
        <v/>
      </c>
      <c r="AC407" s="10" t="str">
        <f>IF(AND(Z407&lt;&gt;""),Z407/INDEX($J$3:$J407,MATCH(MAX($J$3:$J407)+1,$J$3:$J407,1)),"")</f>
        <v/>
      </c>
      <c r="AG407" s="10" t="str">
        <f>IF(AND(AD407&lt;&gt;""),AD407/INDEX($J$3:$J407,MATCH(MAX($J$3:$J407)+1,$J$3:$J407,1)),"")</f>
        <v/>
      </c>
      <c r="AK407" s="10" t="str">
        <f>IF(AND(AH407&lt;&gt;""),AH407/INDEX($J$3:$J407,MATCH(MAX($J$3:$J407)+1,$J$3:$J407,1)),"")</f>
        <v/>
      </c>
      <c r="AO407" s="10" t="str">
        <f>IF(AND(AL407&lt;&gt;""),AL407/INDEX($J$3:$J407,MATCH(MAX($J$3:$J407)+1,$J$3:$J407,1)),"")</f>
        <v/>
      </c>
      <c r="AS407" s="10" t="str">
        <f>IF(AND(AP407&lt;&gt;""),AP407/INDEX($J$3:$J407,MATCH(MAX($J$3:$J407)+1,$J$3:$J407,1)),"")</f>
        <v/>
      </c>
      <c r="AW407" s="10" t="str">
        <f>IF(AND(AT407&lt;&gt;""),AT407/INDEX($J$3:$J407,MATCH(MAX($J$3:$J407)+1,$J$3:$J407,1)),"")</f>
        <v/>
      </c>
      <c r="AX407" s="12" t="str">
        <f t="shared" si="878"/>
        <v/>
      </c>
      <c r="BA407" s="90" t="str">
        <f t="shared" si="879"/>
        <v/>
      </c>
      <c r="BE407" s="10" t="str">
        <f>IF(AND(BB407&lt;&gt;""),BB407/INDEX($J$3:$J407,MATCH(MAX($J$3:$J407)+1,$J$3:$J407,1)),"")</f>
        <v/>
      </c>
      <c r="BI407" s="10" t="str">
        <f>IF(AND(BF407&lt;&gt;""),BF407/INDEX($J$3:$J407,MATCH(MAX($J$3:$J407)+1,$J$3:$J407,1)),"")</f>
        <v/>
      </c>
      <c r="BM407" s="10" t="str">
        <f>IF(AND(BJ407&lt;&gt;""),BJ407/INDEX($J$3:$J407,MATCH(MAX($J$3:$J407)+1,$J$3:$J407,1)),"")</f>
        <v/>
      </c>
      <c r="BQ407" s="10" t="str">
        <f>IF(AND(BN407&lt;&gt;""),BN407/INDEX($J$3:$J407,MATCH(MAX($J$3:$J407)+1,$J$3:$J407,1)),"")</f>
        <v/>
      </c>
      <c r="BU407" s="10" t="str">
        <f>IF(AND(BR407&lt;&gt;""),BR407/INDEX($J$3:$J407,MATCH(MAX($J$3:$J407)+1,$J$3:$J407,1)),"")</f>
        <v/>
      </c>
      <c r="BY407" s="10" t="str">
        <f>IF(AND(BV407&lt;&gt;""),BV407/INDEX($J$3:$J407,MATCH(MAX($J$3:$J407)+1,$J$3:$J407,1)),"")</f>
        <v/>
      </c>
      <c r="CC407" s="10" t="str">
        <f>IF(AND(BZ407&lt;&gt;""),BZ407/INDEX($J$3:$J407,MATCH(MAX($J$3:$J407)+1,$J$3:$J407,1)),"")</f>
        <v/>
      </c>
      <c r="CG407" s="10" t="str">
        <f>IF(AND(CD407&lt;&gt;""),CD407/INDEX($J$3:$J407,MATCH(MAX($J$3:$J407)+1,$J$3:$J407,1)),"")</f>
        <v/>
      </c>
      <c r="CK407" s="10" t="str">
        <f>IF(AND(CH407&lt;&gt;""),CH407/INDEX($J$3:$J407,MATCH(MAX($J$3:$J407)+1,$J$3:$J407,1)),"")</f>
        <v/>
      </c>
      <c r="CO407" s="10" t="str">
        <f>IF(AND(CL407&lt;&gt;""),CL407/INDEX($J$3:$J407,MATCH(MAX($J$3:$J407)+1,$J$3:$J407,1)),"")</f>
        <v/>
      </c>
      <c r="CS407" s="10" t="str">
        <f>IF(AND(CP407&lt;&gt;""),CP407/INDEX($J$3:$J407,MATCH(MAX($J$3:$J407)+1,$J$3:$J407,1)),"")</f>
        <v/>
      </c>
    </row>
    <row r="408" spans="1:97">
      <c r="A408" s="4" t="s">
        <v>34</v>
      </c>
      <c r="B408" t="s">
        <v>34</v>
      </c>
      <c r="I408" s="10" t="str">
        <f t="shared" si="880"/>
        <v/>
      </c>
      <c r="Q408" s="10" t="str">
        <f>IF(AND(N408&lt;&gt;""),N408/INDEX($J$3:$J408,MATCH(MAX($J$3:$J408)+1,$J$3:$J408,1)),"")</f>
        <v/>
      </c>
      <c r="U408" s="10" t="str">
        <f t="shared" si="877"/>
        <v/>
      </c>
      <c r="Y408" s="10" t="str">
        <f>IF(AND(V408&lt;&gt;""),V408/INDEX($J$3:$J408,MATCH(MAX($J$3:$J408)+1,$J$3:$J408,1)),"")</f>
        <v/>
      </c>
      <c r="AC408" s="10" t="str">
        <f>IF(AND(Z408&lt;&gt;""),Z408/INDEX($J$3:$J408,MATCH(MAX($J$3:$J408)+1,$J$3:$J408,1)),"")</f>
        <v/>
      </c>
      <c r="AG408" s="10" t="str">
        <f>IF(AND(AD408&lt;&gt;""),AD408/INDEX($J$3:$J408,MATCH(MAX($J$3:$J408)+1,$J$3:$J408,1)),"")</f>
        <v/>
      </c>
      <c r="AK408" s="10" t="str">
        <f>IF(AND(AH408&lt;&gt;""),AH408/INDEX($J$3:$J408,MATCH(MAX($J$3:$J408)+1,$J$3:$J408,1)),"")</f>
        <v/>
      </c>
      <c r="AO408" s="10" t="str">
        <f>IF(AND(AL408&lt;&gt;""),AL408/INDEX($J$3:$J408,MATCH(MAX($J$3:$J408)+1,$J$3:$J408,1)),"")</f>
        <v/>
      </c>
      <c r="AS408" s="10" t="str">
        <f>IF(AND(AP408&lt;&gt;""),AP408/INDEX($J$3:$J408,MATCH(MAX($J$3:$J408)+1,$J$3:$J408,1)),"")</f>
        <v/>
      </c>
      <c r="AW408" s="10" t="str">
        <f>IF(AND(AT408&lt;&gt;""),AT408/INDEX($J$3:$J408,MATCH(MAX($J$3:$J408)+1,$J$3:$J408,1)),"")</f>
        <v/>
      </c>
      <c r="AX408" s="12" t="str">
        <f t="shared" si="878"/>
        <v/>
      </c>
      <c r="BA408" s="90" t="str">
        <f t="shared" si="879"/>
        <v/>
      </c>
      <c r="BE408" s="10" t="str">
        <f>IF(AND(BB408&lt;&gt;""),BB408/INDEX($J$3:$J408,MATCH(MAX($J$3:$J408)+1,$J$3:$J408,1)),"")</f>
        <v/>
      </c>
      <c r="BI408" s="10" t="str">
        <f>IF(AND(BF408&lt;&gt;""),BF408/INDEX($J$3:$J408,MATCH(MAX($J$3:$J408)+1,$J$3:$J408,1)),"")</f>
        <v/>
      </c>
      <c r="BM408" s="10" t="str">
        <f>IF(AND(BJ408&lt;&gt;""),BJ408/INDEX($J$3:$J408,MATCH(MAX($J$3:$J408)+1,$J$3:$J408,1)),"")</f>
        <v/>
      </c>
      <c r="BQ408" s="10" t="str">
        <f>IF(AND(BN408&lt;&gt;""),BN408/INDEX($J$3:$J408,MATCH(MAX($J$3:$J408)+1,$J$3:$J408,1)),"")</f>
        <v/>
      </c>
      <c r="BU408" s="10" t="str">
        <f>IF(AND(BR408&lt;&gt;""),BR408/INDEX($J$3:$J408,MATCH(MAX($J$3:$J408)+1,$J$3:$J408,1)),"")</f>
        <v/>
      </c>
      <c r="BY408" s="10" t="str">
        <f>IF(AND(BV408&lt;&gt;""),BV408/INDEX($J$3:$J408,MATCH(MAX($J$3:$J408)+1,$J$3:$J408,1)),"")</f>
        <v/>
      </c>
      <c r="CC408" s="10" t="str">
        <f>IF(AND(BZ408&lt;&gt;""),BZ408/INDEX($J$3:$J408,MATCH(MAX($J$3:$J408)+1,$J$3:$J408,1)),"")</f>
        <v/>
      </c>
      <c r="CG408" s="10" t="str">
        <f>IF(AND(CD408&lt;&gt;""),CD408/INDEX($J$3:$J408,MATCH(MAX($J$3:$J408)+1,$J$3:$J408,1)),"")</f>
        <v/>
      </c>
      <c r="CK408" s="10" t="str">
        <f>IF(AND(CH408&lt;&gt;""),CH408/INDEX($J$3:$J408,MATCH(MAX($J$3:$J408)+1,$J$3:$J408,1)),"")</f>
        <v/>
      </c>
      <c r="CO408" s="10" t="str">
        <f>IF(AND(CL408&lt;&gt;""),CL408/INDEX($J$3:$J408,MATCH(MAX($J$3:$J408)+1,$J$3:$J408,1)),"")</f>
        <v/>
      </c>
      <c r="CS408" s="10" t="str">
        <f>IF(AND(CP408&lt;&gt;""),CP408/INDEX($J$3:$J408,MATCH(MAX($J$3:$J408)+1,$J$3:$J408,1)),"")</f>
        <v/>
      </c>
    </row>
    <row r="409" spans="1:97">
      <c r="A409" s="4" t="s">
        <v>34</v>
      </c>
      <c r="B409" t="s">
        <v>34</v>
      </c>
      <c r="I409" s="10" t="str">
        <f t="shared" si="880"/>
        <v/>
      </c>
      <c r="Q409" s="10" t="str">
        <f>IF(AND(N409&lt;&gt;""),N409/INDEX($J$3:$J409,MATCH(MAX($J$3:$J409)+1,$J$3:$J409,1)),"")</f>
        <v/>
      </c>
      <c r="U409" s="10" t="str">
        <f t="shared" si="877"/>
        <v/>
      </c>
      <c r="Y409" s="10" t="str">
        <f>IF(AND(V409&lt;&gt;""),V409/INDEX($J$3:$J409,MATCH(MAX($J$3:$J409)+1,$J$3:$J409,1)),"")</f>
        <v/>
      </c>
      <c r="AC409" s="10" t="str">
        <f>IF(AND(Z409&lt;&gt;""),Z409/INDEX($J$3:$J409,MATCH(MAX($J$3:$J409)+1,$J$3:$J409,1)),"")</f>
        <v/>
      </c>
      <c r="AG409" s="10" t="str">
        <f>IF(AND(AD409&lt;&gt;""),AD409/INDEX($J$3:$J409,MATCH(MAX($J$3:$J409)+1,$J$3:$J409,1)),"")</f>
        <v/>
      </c>
      <c r="AK409" s="10" t="str">
        <f>IF(AND(AH409&lt;&gt;""),AH409/INDEX($J$3:$J409,MATCH(MAX($J$3:$J409)+1,$J$3:$J409,1)),"")</f>
        <v/>
      </c>
      <c r="AO409" s="10" t="str">
        <f>IF(AND(AL409&lt;&gt;""),AL409/INDEX($J$3:$J409,MATCH(MAX($J$3:$J409)+1,$J$3:$J409,1)),"")</f>
        <v/>
      </c>
      <c r="AS409" s="10" t="str">
        <f>IF(AND(AP409&lt;&gt;""),AP409/INDEX($J$3:$J409,MATCH(MAX($J$3:$J409)+1,$J$3:$J409,1)),"")</f>
        <v/>
      </c>
      <c r="AW409" s="10" t="str">
        <f>IF(AND(AT409&lt;&gt;""),AT409/INDEX($J$3:$J409,MATCH(MAX($J$3:$J409)+1,$J$3:$J409,1)),"")</f>
        <v/>
      </c>
      <c r="AX409" s="12" t="str">
        <f t="shared" si="878"/>
        <v/>
      </c>
      <c r="BA409" s="90" t="str">
        <f t="shared" si="879"/>
        <v/>
      </c>
      <c r="BE409" s="10" t="str">
        <f>IF(AND(BB409&lt;&gt;""),BB409/INDEX($J$3:$J409,MATCH(MAX($J$3:$J409)+1,$J$3:$J409,1)),"")</f>
        <v/>
      </c>
      <c r="BI409" s="10" t="str">
        <f>IF(AND(BF409&lt;&gt;""),BF409/INDEX($J$3:$J409,MATCH(MAX($J$3:$J409)+1,$J$3:$J409,1)),"")</f>
        <v/>
      </c>
      <c r="BM409" s="10" t="str">
        <f>IF(AND(BJ409&lt;&gt;""),BJ409/INDEX($J$3:$J409,MATCH(MAX($J$3:$J409)+1,$J$3:$J409,1)),"")</f>
        <v/>
      </c>
      <c r="BQ409" s="10" t="str">
        <f>IF(AND(BN409&lt;&gt;""),BN409/INDEX($J$3:$J409,MATCH(MAX($J$3:$J409)+1,$J$3:$J409,1)),"")</f>
        <v/>
      </c>
      <c r="BU409" s="10" t="str">
        <f>IF(AND(BR409&lt;&gt;""),BR409/INDEX($J$3:$J409,MATCH(MAX($J$3:$J409)+1,$J$3:$J409,1)),"")</f>
        <v/>
      </c>
      <c r="BY409" s="10" t="str">
        <f>IF(AND(BV409&lt;&gt;""),BV409/INDEX($J$3:$J409,MATCH(MAX($J$3:$J409)+1,$J$3:$J409,1)),"")</f>
        <v/>
      </c>
      <c r="CC409" s="10" t="str">
        <f>IF(AND(BZ409&lt;&gt;""),BZ409/INDEX($J$3:$J409,MATCH(MAX($J$3:$J409)+1,$J$3:$J409,1)),"")</f>
        <v/>
      </c>
      <c r="CG409" s="10" t="str">
        <f>IF(AND(CD409&lt;&gt;""),CD409/INDEX($J$3:$J409,MATCH(MAX($J$3:$J409)+1,$J$3:$J409,1)),"")</f>
        <v/>
      </c>
      <c r="CK409" s="10" t="str">
        <f>IF(AND(CH409&lt;&gt;""),CH409/INDEX($J$3:$J409,MATCH(MAX($J$3:$J409)+1,$J$3:$J409,1)),"")</f>
        <v/>
      </c>
      <c r="CO409" s="10" t="str">
        <f>IF(AND(CL409&lt;&gt;""),CL409/INDEX($J$3:$J409,MATCH(MAX($J$3:$J409)+1,$J$3:$J409,1)),"")</f>
        <v/>
      </c>
      <c r="CS409" s="10" t="str">
        <f>IF(AND(CP409&lt;&gt;""),CP409/INDEX($J$3:$J409,MATCH(MAX($J$3:$J409)+1,$J$3:$J409,1)),"")</f>
        <v/>
      </c>
    </row>
    <row r="410" spans="1:97">
      <c r="A410" s="4" t="s">
        <v>34</v>
      </c>
      <c r="B410" t="s">
        <v>34</v>
      </c>
      <c r="I410" s="10" t="str">
        <f t="shared" si="880"/>
        <v/>
      </c>
      <c r="Q410" s="10" t="str">
        <f>IF(AND(N410&lt;&gt;""),N410/INDEX($J$3:$J410,MATCH(MAX($J$3:$J410)+1,$J$3:$J410,1)),"")</f>
        <v/>
      </c>
      <c r="U410" s="10" t="str">
        <f t="shared" si="877"/>
        <v/>
      </c>
      <c r="Y410" s="10" t="str">
        <f>IF(AND(V410&lt;&gt;""),V410/INDEX($J$3:$J410,MATCH(MAX($J$3:$J410)+1,$J$3:$J410,1)),"")</f>
        <v/>
      </c>
      <c r="AC410" s="10" t="str">
        <f>IF(AND(Z410&lt;&gt;""),Z410/INDEX($J$3:$J410,MATCH(MAX($J$3:$J410)+1,$J$3:$J410,1)),"")</f>
        <v/>
      </c>
      <c r="AG410" s="10" t="str">
        <f>IF(AND(AD410&lt;&gt;""),AD410/INDEX($J$3:$J410,MATCH(MAX($J$3:$J410)+1,$J$3:$J410,1)),"")</f>
        <v/>
      </c>
      <c r="AK410" s="10" t="str">
        <f>IF(AND(AH410&lt;&gt;""),AH410/INDEX($J$3:$J410,MATCH(MAX($J$3:$J410)+1,$J$3:$J410,1)),"")</f>
        <v/>
      </c>
      <c r="AO410" s="10" t="str">
        <f>IF(AND(AL410&lt;&gt;""),AL410/INDEX($J$3:$J410,MATCH(MAX($J$3:$J410)+1,$J$3:$J410,1)),"")</f>
        <v/>
      </c>
      <c r="AS410" s="10" t="str">
        <f>IF(AND(AP410&lt;&gt;""),AP410/INDEX($J$3:$J410,MATCH(MAX($J$3:$J410)+1,$J$3:$J410,1)),"")</f>
        <v/>
      </c>
      <c r="AW410" s="10" t="str">
        <f>IF(AND(AT410&lt;&gt;""),AT410/INDEX($J$3:$J410,MATCH(MAX($J$3:$J410)+1,$J$3:$J410,1)),"")</f>
        <v/>
      </c>
      <c r="AX410" s="12" t="str">
        <f t="shared" si="878"/>
        <v/>
      </c>
      <c r="BA410" s="90" t="str">
        <f t="shared" si="879"/>
        <v/>
      </c>
      <c r="BE410" s="10" t="str">
        <f>IF(AND(BB410&lt;&gt;""),BB410/INDEX($J$3:$J410,MATCH(MAX($J$3:$J410)+1,$J$3:$J410,1)),"")</f>
        <v/>
      </c>
      <c r="BI410" s="10" t="str">
        <f>IF(AND(BF410&lt;&gt;""),BF410/INDEX($J$3:$J410,MATCH(MAX($J$3:$J410)+1,$J$3:$J410,1)),"")</f>
        <v/>
      </c>
      <c r="BM410" s="10" t="str">
        <f>IF(AND(BJ410&lt;&gt;""),BJ410/INDEX($J$3:$J410,MATCH(MAX($J$3:$J410)+1,$J$3:$J410,1)),"")</f>
        <v/>
      </c>
      <c r="BQ410" s="10" t="str">
        <f>IF(AND(BN410&lt;&gt;""),BN410/INDEX($J$3:$J410,MATCH(MAX($J$3:$J410)+1,$J$3:$J410,1)),"")</f>
        <v/>
      </c>
      <c r="BU410" s="10" t="str">
        <f>IF(AND(BR410&lt;&gt;""),BR410/INDEX($J$3:$J410,MATCH(MAX($J$3:$J410)+1,$J$3:$J410,1)),"")</f>
        <v/>
      </c>
      <c r="BY410" s="10" t="str">
        <f>IF(AND(BV410&lt;&gt;""),BV410/INDEX($J$3:$J410,MATCH(MAX($J$3:$J410)+1,$J$3:$J410,1)),"")</f>
        <v/>
      </c>
      <c r="CC410" s="10" t="str">
        <f>IF(AND(BZ410&lt;&gt;""),BZ410/INDEX($J$3:$J410,MATCH(MAX($J$3:$J410)+1,$J$3:$J410,1)),"")</f>
        <v/>
      </c>
      <c r="CG410" s="10" t="str">
        <f>IF(AND(CD410&lt;&gt;""),CD410/INDEX($J$3:$J410,MATCH(MAX($J$3:$J410)+1,$J$3:$J410,1)),"")</f>
        <v/>
      </c>
      <c r="CK410" s="10" t="str">
        <f>IF(AND(CH410&lt;&gt;""),CH410/INDEX($J$3:$J410,MATCH(MAX($J$3:$J410)+1,$J$3:$J410,1)),"")</f>
        <v/>
      </c>
      <c r="CO410" s="10" t="str">
        <f>IF(AND(CL410&lt;&gt;""),CL410/INDEX($J$3:$J410,MATCH(MAX($J$3:$J410)+1,$J$3:$J410,1)),"")</f>
        <v/>
      </c>
      <c r="CS410" s="10" t="str">
        <f>IF(AND(CP410&lt;&gt;""),CP410/INDEX($J$3:$J410,MATCH(MAX($J$3:$J410)+1,$J$3:$J410,1)),"")</f>
        <v/>
      </c>
    </row>
    <row r="411" spans="1:97">
      <c r="A411" s="4" t="s">
        <v>34</v>
      </c>
      <c r="B411" t="s">
        <v>34</v>
      </c>
      <c r="I411" s="10" t="str">
        <f t="shared" si="880"/>
        <v/>
      </c>
      <c r="Q411" s="10" t="str">
        <f>IF(AND(N411&lt;&gt;""),N411/INDEX($J$3:$J411,MATCH(MAX($J$3:$J411)+1,$J$3:$J411,1)),"")</f>
        <v/>
      </c>
      <c r="U411" s="10" t="str">
        <f t="shared" si="877"/>
        <v/>
      </c>
      <c r="Y411" s="10" t="str">
        <f>IF(AND(V411&lt;&gt;""),V411/INDEX($J$3:$J411,MATCH(MAX($J$3:$J411)+1,$J$3:$J411,1)),"")</f>
        <v/>
      </c>
      <c r="AC411" s="10" t="str">
        <f>IF(AND(Z411&lt;&gt;""),Z411/INDEX($J$3:$J411,MATCH(MAX($J$3:$J411)+1,$J$3:$J411,1)),"")</f>
        <v/>
      </c>
      <c r="AG411" s="10" t="str">
        <f>IF(AND(AD411&lt;&gt;""),AD411/INDEX($J$3:$J411,MATCH(MAX($J$3:$J411)+1,$J$3:$J411,1)),"")</f>
        <v/>
      </c>
      <c r="AK411" s="10" t="str">
        <f>IF(AND(AH411&lt;&gt;""),AH411/INDEX($J$3:$J411,MATCH(MAX($J$3:$J411)+1,$J$3:$J411,1)),"")</f>
        <v/>
      </c>
      <c r="AO411" s="10" t="str">
        <f>IF(AND(AL411&lt;&gt;""),AL411/INDEX($J$3:$J411,MATCH(MAX($J$3:$J411)+1,$J$3:$J411,1)),"")</f>
        <v/>
      </c>
      <c r="AS411" s="10" t="str">
        <f>IF(AND(AP411&lt;&gt;""),AP411/INDEX($J$3:$J411,MATCH(MAX($J$3:$J411)+1,$J$3:$J411,1)),"")</f>
        <v/>
      </c>
      <c r="AW411" s="10" t="str">
        <f>IF(AND(AT411&lt;&gt;""),AT411/INDEX($J$3:$J411,MATCH(MAX($J$3:$J411)+1,$J$3:$J411,1)),"")</f>
        <v/>
      </c>
      <c r="AX411" s="12" t="str">
        <f t="shared" si="878"/>
        <v/>
      </c>
      <c r="BA411" s="90" t="str">
        <f t="shared" si="879"/>
        <v/>
      </c>
      <c r="BE411" s="10" t="str">
        <f>IF(AND(BB411&lt;&gt;""),BB411/INDEX($J$3:$J411,MATCH(MAX($J$3:$J411)+1,$J$3:$J411,1)),"")</f>
        <v/>
      </c>
      <c r="BI411" s="10" t="str">
        <f>IF(AND(BF411&lt;&gt;""),BF411/INDEX($J$3:$J411,MATCH(MAX($J$3:$J411)+1,$J$3:$J411,1)),"")</f>
        <v/>
      </c>
      <c r="BM411" s="10" t="str">
        <f>IF(AND(BJ411&lt;&gt;""),BJ411/INDEX($J$3:$J411,MATCH(MAX($J$3:$J411)+1,$J$3:$J411,1)),"")</f>
        <v/>
      </c>
      <c r="BQ411" s="10" t="str">
        <f>IF(AND(BN411&lt;&gt;""),BN411/INDEX($J$3:$J411,MATCH(MAX($J$3:$J411)+1,$J$3:$J411,1)),"")</f>
        <v/>
      </c>
      <c r="BU411" s="10" t="str">
        <f>IF(AND(BR411&lt;&gt;""),BR411/INDEX($J$3:$J411,MATCH(MAX($J$3:$J411)+1,$J$3:$J411,1)),"")</f>
        <v/>
      </c>
      <c r="BY411" s="10" t="str">
        <f>IF(AND(BV411&lt;&gt;""),BV411/INDEX($J$3:$J411,MATCH(MAX($J$3:$J411)+1,$J$3:$J411,1)),"")</f>
        <v/>
      </c>
      <c r="CC411" s="10" t="str">
        <f>IF(AND(BZ411&lt;&gt;""),BZ411/INDEX($J$3:$J411,MATCH(MAX($J$3:$J411)+1,$J$3:$J411,1)),"")</f>
        <v/>
      </c>
      <c r="CG411" s="10" t="str">
        <f>IF(AND(CD411&lt;&gt;""),CD411/INDEX($J$3:$J411,MATCH(MAX($J$3:$J411)+1,$J$3:$J411,1)),"")</f>
        <v/>
      </c>
      <c r="CK411" s="10" t="str">
        <f>IF(AND(CH411&lt;&gt;""),CH411/INDEX($J$3:$J411,MATCH(MAX($J$3:$J411)+1,$J$3:$J411,1)),"")</f>
        <v/>
      </c>
      <c r="CO411" s="10" t="str">
        <f>IF(AND(CL411&lt;&gt;""),CL411/INDEX($J$3:$J411,MATCH(MAX($J$3:$J411)+1,$J$3:$J411,1)),"")</f>
        <v/>
      </c>
      <c r="CS411" s="10" t="str">
        <f>IF(AND(CP411&lt;&gt;""),CP411/INDEX($J$3:$J411,MATCH(MAX($J$3:$J411)+1,$J$3:$J411,1)),"")</f>
        <v/>
      </c>
    </row>
    <row r="412" spans="1:97">
      <c r="A412" s="4" t="s">
        <v>34</v>
      </c>
      <c r="B412" t="s">
        <v>34</v>
      </c>
      <c r="I412" s="10" t="str">
        <f t="shared" si="880"/>
        <v/>
      </c>
      <c r="Q412" s="10" t="str">
        <f>IF(AND(N412&lt;&gt;""),N412/INDEX($J$3:$J412,MATCH(MAX($J$3:$J412)+1,$J$3:$J412,1)),"")</f>
        <v/>
      </c>
      <c r="U412" s="10" t="str">
        <f t="shared" si="877"/>
        <v/>
      </c>
      <c r="Y412" s="10" t="str">
        <f>IF(AND(V412&lt;&gt;""),V412/INDEX($J$3:$J412,MATCH(MAX($J$3:$J412)+1,$J$3:$J412,1)),"")</f>
        <v/>
      </c>
      <c r="AC412" s="10" t="str">
        <f>IF(AND(Z412&lt;&gt;""),Z412/INDEX($J$3:$J412,MATCH(MAX($J$3:$J412)+1,$J$3:$J412,1)),"")</f>
        <v/>
      </c>
      <c r="AG412" s="10" t="str">
        <f>IF(AND(AD412&lt;&gt;""),AD412/INDEX($J$3:$J412,MATCH(MAX($J$3:$J412)+1,$J$3:$J412,1)),"")</f>
        <v/>
      </c>
      <c r="AK412" s="10" t="str">
        <f>IF(AND(AH412&lt;&gt;""),AH412/INDEX($J$3:$J412,MATCH(MAX($J$3:$J412)+1,$J$3:$J412,1)),"")</f>
        <v/>
      </c>
      <c r="AO412" s="10" t="str">
        <f>IF(AND(AL412&lt;&gt;""),AL412/INDEX($J$3:$J412,MATCH(MAX($J$3:$J412)+1,$J$3:$J412,1)),"")</f>
        <v/>
      </c>
      <c r="AS412" s="10" t="str">
        <f>IF(AND(AP412&lt;&gt;""),AP412/INDEX($J$3:$J412,MATCH(MAX($J$3:$J412)+1,$J$3:$J412,1)),"")</f>
        <v/>
      </c>
      <c r="AW412" s="10" t="str">
        <f>IF(AND(AT412&lt;&gt;""),AT412/INDEX($J$3:$J412,MATCH(MAX($J$3:$J412)+1,$J$3:$J412,1)),"")</f>
        <v/>
      </c>
      <c r="AX412" s="12" t="str">
        <f t="shared" si="878"/>
        <v/>
      </c>
      <c r="BA412" s="90" t="str">
        <f t="shared" si="879"/>
        <v/>
      </c>
      <c r="BE412" s="10" t="str">
        <f>IF(AND(BB412&lt;&gt;""),BB412/INDEX($J$3:$J412,MATCH(MAX($J$3:$J412)+1,$J$3:$J412,1)),"")</f>
        <v/>
      </c>
      <c r="BI412" s="10" t="str">
        <f>IF(AND(BF412&lt;&gt;""),BF412/INDEX($J$3:$J412,MATCH(MAX($J$3:$J412)+1,$J$3:$J412,1)),"")</f>
        <v/>
      </c>
      <c r="BM412" s="10" t="str">
        <f>IF(AND(BJ412&lt;&gt;""),BJ412/INDEX($J$3:$J412,MATCH(MAX($J$3:$J412)+1,$J$3:$J412,1)),"")</f>
        <v/>
      </c>
      <c r="BQ412" s="10" t="str">
        <f>IF(AND(BN412&lt;&gt;""),BN412/INDEX($J$3:$J412,MATCH(MAX($J$3:$J412)+1,$J$3:$J412,1)),"")</f>
        <v/>
      </c>
      <c r="BU412" s="10" t="str">
        <f>IF(AND(BR412&lt;&gt;""),BR412/INDEX($J$3:$J412,MATCH(MAX($J$3:$J412)+1,$J$3:$J412,1)),"")</f>
        <v/>
      </c>
      <c r="BY412" s="10" t="str">
        <f>IF(AND(BV412&lt;&gt;""),BV412/INDEX($J$3:$J412,MATCH(MAX($J$3:$J412)+1,$J$3:$J412,1)),"")</f>
        <v/>
      </c>
      <c r="CC412" s="10" t="str">
        <f>IF(AND(BZ412&lt;&gt;""),BZ412/INDEX($J$3:$J412,MATCH(MAX($J$3:$J412)+1,$J$3:$J412,1)),"")</f>
        <v/>
      </c>
      <c r="CG412" s="10" t="str">
        <f>IF(AND(CD412&lt;&gt;""),CD412/INDEX($J$3:$J412,MATCH(MAX($J$3:$J412)+1,$J$3:$J412,1)),"")</f>
        <v/>
      </c>
      <c r="CK412" s="10" t="str">
        <f>IF(AND(CH412&lt;&gt;""),CH412/INDEX($J$3:$J412,MATCH(MAX($J$3:$J412)+1,$J$3:$J412,1)),"")</f>
        <v/>
      </c>
      <c r="CO412" s="10" t="str">
        <f>IF(AND(CL412&lt;&gt;""),CL412/INDEX($J$3:$J412,MATCH(MAX($J$3:$J412)+1,$J$3:$J412,1)),"")</f>
        <v/>
      </c>
      <c r="CS412" s="10" t="str">
        <f>IF(AND(CP412&lt;&gt;""),CP412/INDEX($J$3:$J412,MATCH(MAX($J$3:$J412)+1,$J$3:$J412,1)),"")</f>
        <v/>
      </c>
    </row>
    <row r="413" spans="1:97">
      <c r="A413" s="4" t="s">
        <v>34</v>
      </c>
      <c r="B413" t="s">
        <v>34</v>
      </c>
      <c r="I413" s="10" t="str">
        <f t="shared" si="880"/>
        <v/>
      </c>
      <c r="Q413" s="10" t="str">
        <f>IF(AND(N413&lt;&gt;""),N413/INDEX($J$3:$J413,MATCH(MAX($J$3:$J413)+1,$J$3:$J413,1)),"")</f>
        <v/>
      </c>
      <c r="U413" s="10" t="str">
        <f t="shared" si="877"/>
        <v/>
      </c>
      <c r="Y413" s="10" t="str">
        <f>IF(AND(V413&lt;&gt;""),V413/INDEX($J$3:$J413,MATCH(MAX($J$3:$J413)+1,$J$3:$J413,1)),"")</f>
        <v/>
      </c>
      <c r="AC413" s="10" t="str">
        <f>IF(AND(Z413&lt;&gt;""),Z413/INDEX($J$3:$J413,MATCH(MAX($J$3:$J413)+1,$J$3:$J413,1)),"")</f>
        <v/>
      </c>
      <c r="AG413" s="10" t="str">
        <f>IF(AND(AD413&lt;&gt;""),AD413/INDEX($J$3:$J413,MATCH(MAX($J$3:$J413)+1,$J$3:$J413,1)),"")</f>
        <v/>
      </c>
      <c r="AK413" s="10" t="str">
        <f>IF(AND(AH413&lt;&gt;""),AH413/INDEX($J$3:$J413,MATCH(MAX($J$3:$J413)+1,$J$3:$J413,1)),"")</f>
        <v/>
      </c>
      <c r="AO413" s="10" t="str">
        <f>IF(AND(AL413&lt;&gt;""),AL413/INDEX($J$3:$J413,MATCH(MAX($J$3:$J413)+1,$J$3:$J413,1)),"")</f>
        <v/>
      </c>
      <c r="AS413" s="10" t="str">
        <f>IF(AND(AP413&lt;&gt;""),AP413/INDEX($J$3:$J413,MATCH(MAX($J$3:$J413)+1,$J$3:$J413,1)),"")</f>
        <v/>
      </c>
      <c r="AW413" s="10" t="str">
        <f>IF(AND(AT413&lt;&gt;""),AT413/INDEX($J$3:$J413,MATCH(MAX($J$3:$J413)+1,$J$3:$J413,1)),"")</f>
        <v/>
      </c>
      <c r="AX413" s="12" t="str">
        <f t="shared" si="878"/>
        <v/>
      </c>
      <c r="BA413" s="90" t="str">
        <f t="shared" si="879"/>
        <v/>
      </c>
      <c r="BE413" s="10" t="str">
        <f>IF(AND(BB413&lt;&gt;""),BB413/INDEX($J$3:$J413,MATCH(MAX($J$3:$J413)+1,$J$3:$J413,1)),"")</f>
        <v/>
      </c>
      <c r="BI413" s="10" t="str">
        <f>IF(AND(BF413&lt;&gt;""),BF413/INDEX($J$3:$J413,MATCH(MAX($J$3:$J413)+1,$J$3:$J413,1)),"")</f>
        <v/>
      </c>
      <c r="BM413" s="10" t="str">
        <f>IF(AND(BJ413&lt;&gt;""),BJ413/INDEX($J$3:$J413,MATCH(MAX($J$3:$J413)+1,$J$3:$J413,1)),"")</f>
        <v/>
      </c>
      <c r="BQ413" s="10" t="str">
        <f>IF(AND(BN413&lt;&gt;""),BN413/INDEX($J$3:$J413,MATCH(MAX($J$3:$J413)+1,$J$3:$J413,1)),"")</f>
        <v/>
      </c>
      <c r="BU413" s="10" t="str">
        <f>IF(AND(BR413&lt;&gt;""),BR413/INDEX($J$3:$J413,MATCH(MAX($J$3:$J413)+1,$J$3:$J413,1)),"")</f>
        <v/>
      </c>
      <c r="BY413" s="10" t="str">
        <f>IF(AND(BV413&lt;&gt;""),BV413/INDEX($J$3:$J413,MATCH(MAX($J$3:$J413)+1,$J$3:$J413,1)),"")</f>
        <v/>
      </c>
      <c r="CC413" s="10" t="str">
        <f>IF(AND(BZ413&lt;&gt;""),BZ413/INDEX($J$3:$J413,MATCH(MAX($J$3:$J413)+1,$J$3:$J413,1)),"")</f>
        <v/>
      </c>
      <c r="CG413" s="10" t="str">
        <f>IF(AND(CD413&lt;&gt;""),CD413/INDEX($J$3:$J413,MATCH(MAX($J$3:$J413)+1,$J$3:$J413,1)),"")</f>
        <v/>
      </c>
      <c r="CK413" s="10" t="str">
        <f>IF(AND(CH413&lt;&gt;""),CH413/INDEX($J$3:$J413,MATCH(MAX($J$3:$J413)+1,$J$3:$J413,1)),"")</f>
        <v/>
      </c>
      <c r="CO413" s="10" t="str">
        <f>IF(AND(CL413&lt;&gt;""),CL413/INDEX($J$3:$J413,MATCH(MAX($J$3:$J413)+1,$J$3:$J413,1)),"")</f>
        <v/>
      </c>
      <c r="CS413" s="10" t="str">
        <f>IF(AND(CP413&lt;&gt;""),CP413/INDEX($J$3:$J413,MATCH(MAX($J$3:$J413)+1,$J$3:$J413,1)),"")</f>
        <v/>
      </c>
    </row>
    <row r="414" spans="1:97">
      <c r="A414" s="4" t="s">
        <v>34</v>
      </c>
      <c r="B414" t="s">
        <v>34</v>
      </c>
      <c r="I414" s="10" t="str">
        <f t="shared" si="880"/>
        <v/>
      </c>
      <c r="Q414" s="10" t="str">
        <f>IF(AND(N414&lt;&gt;""),N414/INDEX($J$3:$J414,MATCH(MAX($J$3:$J414)+1,$J$3:$J414,1)),"")</f>
        <v/>
      </c>
      <c r="U414" s="10" t="str">
        <f t="shared" si="877"/>
        <v/>
      </c>
      <c r="Y414" s="10" t="str">
        <f>IF(AND(V414&lt;&gt;""),V414/INDEX($J$3:$J414,MATCH(MAX($J$3:$J414)+1,$J$3:$J414,1)),"")</f>
        <v/>
      </c>
      <c r="AC414" s="10" t="str">
        <f>IF(AND(Z414&lt;&gt;""),Z414/INDEX($J$3:$J414,MATCH(MAX($J$3:$J414)+1,$J$3:$J414,1)),"")</f>
        <v/>
      </c>
      <c r="AG414" s="10" t="str">
        <f>IF(AND(AD414&lt;&gt;""),AD414/INDEX($J$3:$J414,MATCH(MAX($J$3:$J414)+1,$J$3:$J414,1)),"")</f>
        <v/>
      </c>
      <c r="AK414" s="10" t="str">
        <f>IF(AND(AH414&lt;&gt;""),AH414/INDEX($J$3:$J414,MATCH(MAX($J$3:$J414)+1,$J$3:$J414,1)),"")</f>
        <v/>
      </c>
      <c r="AO414" s="10" t="str">
        <f>IF(AND(AL414&lt;&gt;""),AL414/INDEX($J$3:$J414,MATCH(MAX($J$3:$J414)+1,$J$3:$J414,1)),"")</f>
        <v/>
      </c>
      <c r="AS414" s="10" t="str">
        <f>IF(AND(AP414&lt;&gt;""),AP414/INDEX($J$3:$J414,MATCH(MAX($J$3:$J414)+1,$J$3:$J414,1)),"")</f>
        <v/>
      </c>
      <c r="AW414" s="10" t="str">
        <f>IF(AND(AT414&lt;&gt;""),AT414/INDEX($J$3:$J414,MATCH(MAX($J$3:$J414)+1,$J$3:$J414,1)),"")</f>
        <v/>
      </c>
      <c r="AX414" s="12" t="str">
        <f t="shared" si="878"/>
        <v/>
      </c>
      <c r="BA414" s="90" t="str">
        <f t="shared" si="879"/>
        <v/>
      </c>
      <c r="BE414" s="10" t="str">
        <f>IF(AND(BB414&lt;&gt;""),BB414/INDEX($J$3:$J414,MATCH(MAX($J$3:$J414)+1,$J$3:$J414,1)),"")</f>
        <v/>
      </c>
      <c r="BI414" s="10" t="str">
        <f>IF(AND(BF414&lt;&gt;""),BF414/INDEX($J$3:$J414,MATCH(MAX($J$3:$J414)+1,$J$3:$J414,1)),"")</f>
        <v/>
      </c>
      <c r="BM414" s="10" t="str">
        <f>IF(AND(BJ414&lt;&gt;""),BJ414/INDEX($J$3:$J414,MATCH(MAX($J$3:$J414)+1,$J$3:$J414,1)),"")</f>
        <v/>
      </c>
      <c r="BQ414" s="10" t="str">
        <f>IF(AND(BN414&lt;&gt;""),BN414/INDEX($J$3:$J414,MATCH(MAX($J$3:$J414)+1,$J$3:$J414,1)),"")</f>
        <v/>
      </c>
      <c r="BU414" s="10" t="str">
        <f>IF(AND(BR414&lt;&gt;""),BR414/INDEX($J$3:$J414,MATCH(MAX($J$3:$J414)+1,$J$3:$J414,1)),"")</f>
        <v/>
      </c>
      <c r="BY414" s="10" t="str">
        <f>IF(AND(BV414&lt;&gt;""),BV414/INDEX($J$3:$J414,MATCH(MAX($J$3:$J414)+1,$J$3:$J414,1)),"")</f>
        <v/>
      </c>
      <c r="CC414" s="10" t="str">
        <f>IF(AND(BZ414&lt;&gt;""),BZ414/INDEX($J$3:$J414,MATCH(MAX($J$3:$J414)+1,$J$3:$J414,1)),"")</f>
        <v/>
      </c>
      <c r="CG414" s="10" t="str">
        <f>IF(AND(CD414&lt;&gt;""),CD414/INDEX($J$3:$J414,MATCH(MAX($J$3:$J414)+1,$J$3:$J414,1)),"")</f>
        <v/>
      </c>
      <c r="CK414" s="10" t="str">
        <f>IF(AND(CH414&lt;&gt;""),CH414/INDEX($J$3:$J414,MATCH(MAX($J$3:$J414)+1,$J$3:$J414,1)),"")</f>
        <v/>
      </c>
      <c r="CO414" s="10" t="str">
        <f>IF(AND(CL414&lt;&gt;""),CL414/INDEX($J$3:$J414,MATCH(MAX($J$3:$J414)+1,$J$3:$J414,1)),"")</f>
        <v/>
      </c>
      <c r="CS414" s="10" t="str">
        <f>IF(AND(CP414&lt;&gt;""),CP414/INDEX($J$3:$J414,MATCH(MAX($J$3:$J414)+1,$J$3:$J414,1)),"")</f>
        <v/>
      </c>
    </row>
    <row r="415" spans="1:97">
      <c r="A415" s="4" t="s">
        <v>34</v>
      </c>
      <c r="B415" t="s">
        <v>34</v>
      </c>
      <c r="I415" s="10" t="str">
        <f t="shared" si="880"/>
        <v/>
      </c>
      <c r="Q415" s="10" t="str">
        <f>IF(AND(N415&lt;&gt;""),N415/INDEX($J$3:$J415,MATCH(MAX($J$3:$J415)+1,$J$3:$J415,1)),"")</f>
        <v/>
      </c>
      <c r="U415" s="10" t="str">
        <f t="shared" si="877"/>
        <v/>
      </c>
      <c r="Y415" s="10" t="str">
        <f>IF(AND(V415&lt;&gt;""),V415/INDEX($J$3:$J415,MATCH(MAX($J$3:$J415)+1,$J$3:$J415,1)),"")</f>
        <v/>
      </c>
      <c r="AC415" s="10" t="str">
        <f>IF(AND(Z415&lt;&gt;""),Z415/INDEX($J$3:$J415,MATCH(MAX($J$3:$J415)+1,$J$3:$J415,1)),"")</f>
        <v/>
      </c>
      <c r="AG415" s="10" t="str">
        <f>IF(AND(AD415&lt;&gt;""),AD415/INDEX($J$3:$J415,MATCH(MAX($J$3:$J415)+1,$J$3:$J415,1)),"")</f>
        <v/>
      </c>
      <c r="AK415" s="10" t="str">
        <f>IF(AND(AH415&lt;&gt;""),AH415/INDEX($J$3:$J415,MATCH(MAX($J$3:$J415)+1,$J$3:$J415,1)),"")</f>
        <v/>
      </c>
      <c r="AO415" s="10" t="str">
        <f>IF(AND(AL415&lt;&gt;""),AL415/INDEX($J$3:$J415,MATCH(MAX($J$3:$J415)+1,$J$3:$J415,1)),"")</f>
        <v/>
      </c>
      <c r="AS415" s="10" t="str">
        <f>IF(AND(AP415&lt;&gt;""),AP415/INDEX($J$3:$J415,MATCH(MAX($J$3:$J415)+1,$J$3:$J415,1)),"")</f>
        <v/>
      </c>
      <c r="AW415" s="10" t="str">
        <f>IF(AND(AT415&lt;&gt;""),AT415/INDEX($J$3:$J415,MATCH(MAX($J$3:$J415)+1,$J$3:$J415,1)),"")</f>
        <v/>
      </c>
      <c r="AX415" s="12" t="str">
        <f t="shared" si="878"/>
        <v/>
      </c>
      <c r="BA415" s="90" t="str">
        <f t="shared" si="879"/>
        <v/>
      </c>
      <c r="BE415" s="10" t="str">
        <f>IF(AND(BB415&lt;&gt;""),BB415/INDEX($J$3:$J415,MATCH(MAX($J$3:$J415)+1,$J$3:$J415,1)),"")</f>
        <v/>
      </c>
      <c r="BI415" s="10" t="str">
        <f>IF(AND(BF415&lt;&gt;""),BF415/INDEX($J$3:$J415,MATCH(MAX($J$3:$J415)+1,$J$3:$J415,1)),"")</f>
        <v/>
      </c>
      <c r="BM415" s="10" t="str">
        <f>IF(AND(BJ415&lt;&gt;""),BJ415/INDEX($J$3:$J415,MATCH(MAX($J$3:$J415)+1,$J$3:$J415,1)),"")</f>
        <v/>
      </c>
      <c r="BQ415" s="10" t="str">
        <f>IF(AND(BN415&lt;&gt;""),BN415/INDEX($J$3:$J415,MATCH(MAX($J$3:$J415)+1,$J$3:$J415,1)),"")</f>
        <v/>
      </c>
      <c r="BU415" s="10" t="str">
        <f>IF(AND(BR415&lt;&gt;""),BR415/INDEX($J$3:$J415,MATCH(MAX($J$3:$J415)+1,$J$3:$J415,1)),"")</f>
        <v/>
      </c>
      <c r="BY415" s="10" t="str">
        <f>IF(AND(BV415&lt;&gt;""),BV415/INDEX($J$3:$J415,MATCH(MAX($J$3:$J415)+1,$J$3:$J415,1)),"")</f>
        <v/>
      </c>
      <c r="CC415" s="10" t="str">
        <f>IF(AND(BZ415&lt;&gt;""),BZ415/INDEX($J$3:$J415,MATCH(MAX($J$3:$J415)+1,$J$3:$J415,1)),"")</f>
        <v/>
      </c>
      <c r="CG415" s="10" t="str">
        <f>IF(AND(CD415&lt;&gt;""),CD415/INDEX($J$3:$J415,MATCH(MAX($J$3:$J415)+1,$J$3:$J415,1)),"")</f>
        <v/>
      </c>
      <c r="CK415" s="10" t="str">
        <f>IF(AND(CH415&lt;&gt;""),CH415/INDEX($J$3:$J415,MATCH(MAX($J$3:$J415)+1,$J$3:$J415,1)),"")</f>
        <v/>
      </c>
      <c r="CO415" s="10" t="str">
        <f>IF(AND(CL415&lt;&gt;""),CL415/INDEX($J$3:$J415,MATCH(MAX($J$3:$J415)+1,$J$3:$J415,1)),"")</f>
        <v/>
      </c>
      <c r="CS415" s="10" t="str">
        <f>IF(AND(CP415&lt;&gt;""),CP415/INDEX($J$3:$J415,MATCH(MAX($J$3:$J415)+1,$J$3:$J415,1)),"")</f>
        <v/>
      </c>
    </row>
    <row r="416" spans="1:97">
      <c r="A416" s="4" t="s">
        <v>34</v>
      </c>
      <c r="B416" t="s">
        <v>34</v>
      </c>
      <c r="I416" s="10" t="str">
        <f t="shared" si="880"/>
        <v/>
      </c>
      <c r="Q416" s="10" t="str">
        <f>IF(AND(N416&lt;&gt;""),N416/INDEX($J$3:$J416,MATCH(MAX($J$3:$J416)+1,$J$3:$J416,1)),"")</f>
        <v/>
      </c>
      <c r="U416" s="10" t="str">
        <f t="shared" si="877"/>
        <v/>
      </c>
      <c r="Y416" s="10" t="str">
        <f>IF(AND(V416&lt;&gt;""),V416/INDEX($J$3:$J416,MATCH(MAX($J$3:$J416)+1,$J$3:$J416,1)),"")</f>
        <v/>
      </c>
      <c r="AC416" s="10" t="str">
        <f>IF(AND(Z416&lt;&gt;""),Z416/INDEX($J$3:$J416,MATCH(MAX($J$3:$J416)+1,$J$3:$J416,1)),"")</f>
        <v/>
      </c>
      <c r="AG416" s="10" t="str">
        <f>IF(AND(AD416&lt;&gt;""),AD416/INDEX($J$3:$J416,MATCH(MAX($J$3:$J416)+1,$J$3:$J416,1)),"")</f>
        <v/>
      </c>
      <c r="AK416" s="10" t="str">
        <f>IF(AND(AH416&lt;&gt;""),AH416/INDEX($J$3:$J416,MATCH(MAX($J$3:$J416)+1,$J$3:$J416,1)),"")</f>
        <v/>
      </c>
      <c r="AO416" s="10" t="str">
        <f>IF(AND(AL416&lt;&gt;""),AL416/INDEX($J$3:$J416,MATCH(MAX($J$3:$J416)+1,$J$3:$J416,1)),"")</f>
        <v/>
      </c>
      <c r="AS416" s="10" t="str">
        <f>IF(AND(AP416&lt;&gt;""),AP416/INDEX($J$3:$J416,MATCH(MAX($J$3:$J416)+1,$J$3:$J416,1)),"")</f>
        <v/>
      </c>
      <c r="AW416" s="10" t="str">
        <f>IF(AND(AT416&lt;&gt;""),AT416/INDEX($J$3:$J416,MATCH(MAX($J$3:$J416)+1,$J$3:$J416,1)),"")</f>
        <v/>
      </c>
      <c r="AX416" s="12" t="str">
        <f t="shared" si="878"/>
        <v/>
      </c>
      <c r="BA416" s="90" t="str">
        <f t="shared" si="879"/>
        <v/>
      </c>
      <c r="BE416" s="10" t="str">
        <f>IF(AND(BB416&lt;&gt;""),BB416/INDEX($J$3:$J416,MATCH(MAX($J$3:$J416)+1,$J$3:$J416,1)),"")</f>
        <v/>
      </c>
      <c r="BI416" s="10" t="str">
        <f>IF(AND(BF416&lt;&gt;""),BF416/INDEX($J$3:$J416,MATCH(MAX($J$3:$J416)+1,$J$3:$J416,1)),"")</f>
        <v/>
      </c>
      <c r="BM416" s="10" t="str">
        <f>IF(AND(BJ416&lt;&gt;""),BJ416/INDEX($J$3:$J416,MATCH(MAX($J$3:$J416)+1,$J$3:$J416,1)),"")</f>
        <v/>
      </c>
      <c r="BQ416" s="10" t="str">
        <f>IF(AND(BN416&lt;&gt;""),BN416/INDEX($J$3:$J416,MATCH(MAX($J$3:$J416)+1,$J$3:$J416,1)),"")</f>
        <v/>
      </c>
      <c r="BU416" s="10" t="str">
        <f>IF(AND(BR416&lt;&gt;""),BR416/INDEX($J$3:$J416,MATCH(MAX($J$3:$J416)+1,$J$3:$J416,1)),"")</f>
        <v/>
      </c>
      <c r="BY416" s="10" t="str">
        <f>IF(AND(BV416&lt;&gt;""),BV416/INDEX($J$3:$J416,MATCH(MAX($J$3:$J416)+1,$J$3:$J416,1)),"")</f>
        <v/>
      </c>
      <c r="CC416" s="10" t="str">
        <f>IF(AND(BZ416&lt;&gt;""),BZ416/INDEX($J$3:$J416,MATCH(MAX($J$3:$J416)+1,$J$3:$J416,1)),"")</f>
        <v/>
      </c>
      <c r="CG416" s="10" t="str">
        <f>IF(AND(CD416&lt;&gt;""),CD416/INDEX($J$3:$J416,MATCH(MAX($J$3:$J416)+1,$J$3:$J416,1)),"")</f>
        <v/>
      </c>
      <c r="CK416" s="10" t="str">
        <f>IF(AND(CH416&lt;&gt;""),CH416/INDEX($J$3:$J416,MATCH(MAX($J$3:$J416)+1,$J$3:$J416,1)),"")</f>
        <v/>
      </c>
      <c r="CO416" s="10" t="str">
        <f>IF(AND(CL416&lt;&gt;""),CL416/INDEX($J$3:$J416,MATCH(MAX($J$3:$J416)+1,$J$3:$J416,1)),"")</f>
        <v/>
      </c>
      <c r="CS416" s="10" t="str">
        <f>IF(AND(CP416&lt;&gt;""),CP416/INDEX($J$3:$J416,MATCH(MAX($J$3:$J416)+1,$J$3:$J416,1)),"")</f>
        <v/>
      </c>
    </row>
    <row r="417" spans="1:97">
      <c r="A417" s="4" t="s">
        <v>34</v>
      </c>
      <c r="B417" t="s">
        <v>34</v>
      </c>
      <c r="I417" s="10" t="str">
        <f t="shared" si="880"/>
        <v/>
      </c>
      <c r="Q417" s="10" t="str">
        <f>IF(AND(N417&lt;&gt;""),N417/INDEX($J$3:$J417,MATCH(MAX($J$3:$J417)+1,$J$3:$J417,1)),"")</f>
        <v/>
      </c>
      <c r="U417" s="10" t="str">
        <f t="shared" si="877"/>
        <v/>
      </c>
      <c r="Y417" s="10" t="str">
        <f>IF(AND(V417&lt;&gt;""),V417/INDEX($J$3:$J417,MATCH(MAX($J$3:$J417)+1,$J$3:$J417,1)),"")</f>
        <v/>
      </c>
      <c r="AC417" s="10" t="str">
        <f>IF(AND(Z417&lt;&gt;""),Z417/INDEX($J$3:$J417,MATCH(MAX($J$3:$J417)+1,$J$3:$J417,1)),"")</f>
        <v/>
      </c>
      <c r="AG417" s="10" t="str">
        <f>IF(AND(AD417&lt;&gt;""),AD417/INDEX($J$3:$J417,MATCH(MAX($J$3:$J417)+1,$J$3:$J417,1)),"")</f>
        <v/>
      </c>
      <c r="AK417" s="10" t="str">
        <f>IF(AND(AH417&lt;&gt;""),AH417/INDEX($J$3:$J417,MATCH(MAX($J$3:$J417)+1,$J$3:$J417,1)),"")</f>
        <v/>
      </c>
      <c r="AO417" s="10" t="str">
        <f>IF(AND(AL417&lt;&gt;""),AL417/INDEX($J$3:$J417,MATCH(MAX($J$3:$J417)+1,$J$3:$J417,1)),"")</f>
        <v/>
      </c>
      <c r="AS417" s="10" t="str">
        <f>IF(AND(AP417&lt;&gt;""),AP417/INDEX($J$3:$J417,MATCH(MAX($J$3:$J417)+1,$J$3:$J417,1)),"")</f>
        <v/>
      </c>
      <c r="AW417" s="10" t="str">
        <f>IF(AND(AT417&lt;&gt;""),AT417/INDEX($J$3:$J417,MATCH(MAX($J$3:$J417)+1,$J$3:$J417,1)),"")</f>
        <v/>
      </c>
      <c r="AX417" s="12" t="str">
        <f t="shared" si="878"/>
        <v/>
      </c>
      <c r="BA417" s="90" t="str">
        <f t="shared" si="879"/>
        <v/>
      </c>
      <c r="BE417" s="10" t="str">
        <f>IF(AND(BB417&lt;&gt;""),BB417/INDEX($J$3:$J417,MATCH(MAX($J$3:$J417)+1,$J$3:$J417,1)),"")</f>
        <v/>
      </c>
      <c r="BI417" s="10" t="str">
        <f>IF(AND(BF417&lt;&gt;""),BF417/INDEX($J$3:$J417,MATCH(MAX($J$3:$J417)+1,$J$3:$J417,1)),"")</f>
        <v/>
      </c>
      <c r="BM417" s="10" t="str">
        <f>IF(AND(BJ417&lt;&gt;""),BJ417/INDEX($J$3:$J417,MATCH(MAX($J$3:$J417)+1,$J$3:$J417,1)),"")</f>
        <v/>
      </c>
      <c r="BQ417" s="10" t="str">
        <f>IF(AND(BN417&lt;&gt;""),BN417/INDEX($J$3:$J417,MATCH(MAX($J$3:$J417)+1,$J$3:$J417,1)),"")</f>
        <v/>
      </c>
      <c r="BU417" s="10" t="str">
        <f>IF(AND(BR417&lt;&gt;""),BR417/INDEX($J$3:$J417,MATCH(MAX($J$3:$J417)+1,$J$3:$J417,1)),"")</f>
        <v/>
      </c>
      <c r="BY417" s="10" t="str">
        <f>IF(AND(BV417&lt;&gt;""),BV417/INDEX($J$3:$J417,MATCH(MAX($J$3:$J417)+1,$J$3:$J417,1)),"")</f>
        <v/>
      </c>
      <c r="CC417" s="10" t="str">
        <f>IF(AND(BZ417&lt;&gt;""),BZ417/INDEX($J$3:$J417,MATCH(MAX($J$3:$J417)+1,$J$3:$J417,1)),"")</f>
        <v/>
      </c>
      <c r="CG417" s="10" t="str">
        <f>IF(AND(CD417&lt;&gt;""),CD417/INDEX($J$3:$J417,MATCH(MAX($J$3:$J417)+1,$J$3:$J417,1)),"")</f>
        <v/>
      </c>
      <c r="CK417" s="10" t="str">
        <f>IF(AND(CH417&lt;&gt;""),CH417/INDEX($J$3:$J417,MATCH(MAX($J$3:$J417)+1,$J$3:$J417,1)),"")</f>
        <v/>
      </c>
      <c r="CO417" s="10" t="str">
        <f>IF(AND(CL417&lt;&gt;""),CL417/INDEX($J$3:$J417,MATCH(MAX($J$3:$J417)+1,$J$3:$J417,1)),"")</f>
        <v/>
      </c>
      <c r="CS417" s="10" t="str">
        <f>IF(AND(CP417&lt;&gt;""),CP417/INDEX($J$3:$J417,MATCH(MAX($J$3:$J417)+1,$J$3:$J417,1)),"")</f>
        <v/>
      </c>
    </row>
    <row r="418" spans="1:97">
      <c r="A418" s="4" t="s">
        <v>34</v>
      </c>
      <c r="B418" t="s">
        <v>34</v>
      </c>
      <c r="I418" s="10" t="str">
        <f t="shared" si="880"/>
        <v/>
      </c>
      <c r="Q418" s="10" t="str">
        <f>IF(AND(N418&lt;&gt;""),N418/INDEX($J$3:$J418,MATCH(MAX($J$3:$J418)+1,$J$3:$J418,1)),"")</f>
        <v/>
      </c>
      <c r="U418" s="10" t="str">
        <f t="shared" si="877"/>
        <v/>
      </c>
      <c r="Y418" s="10" t="str">
        <f>IF(AND(V418&lt;&gt;""),V418/INDEX($J$3:$J418,MATCH(MAX($J$3:$J418)+1,$J$3:$J418,1)),"")</f>
        <v/>
      </c>
      <c r="AC418" s="10" t="str">
        <f>IF(AND(Z418&lt;&gt;""),Z418/INDEX($J$3:$J418,MATCH(MAX($J$3:$J418)+1,$J$3:$J418,1)),"")</f>
        <v/>
      </c>
      <c r="AG418" s="10" t="str">
        <f>IF(AND(AD418&lt;&gt;""),AD418/INDEX($J$3:$J418,MATCH(MAX($J$3:$J418)+1,$J$3:$J418,1)),"")</f>
        <v/>
      </c>
      <c r="AK418" s="10" t="str">
        <f>IF(AND(AH418&lt;&gt;""),AH418/INDEX($J$3:$J418,MATCH(MAX($J$3:$J418)+1,$J$3:$J418,1)),"")</f>
        <v/>
      </c>
      <c r="AO418" s="10" t="str">
        <f>IF(AND(AL418&lt;&gt;""),AL418/INDEX($J$3:$J418,MATCH(MAX($J$3:$J418)+1,$J$3:$J418,1)),"")</f>
        <v/>
      </c>
      <c r="AS418" s="10" t="str">
        <f>IF(AND(AP418&lt;&gt;""),AP418/INDEX($J$3:$J418,MATCH(MAX($J$3:$J418)+1,$J$3:$J418,1)),"")</f>
        <v/>
      </c>
      <c r="AW418" s="10" t="str">
        <f>IF(AND(AT418&lt;&gt;""),AT418/INDEX($J$3:$J418,MATCH(MAX($J$3:$J418)+1,$J$3:$J418,1)),"")</f>
        <v/>
      </c>
      <c r="AX418" s="12" t="str">
        <f t="shared" si="878"/>
        <v/>
      </c>
      <c r="BA418" s="90" t="str">
        <f t="shared" si="879"/>
        <v/>
      </c>
      <c r="BE418" s="10" t="str">
        <f>IF(AND(BB418&lt;&gt;""),BB418/INDEX($J$3:$J418,MATCH(MAX($J$3:$J418)+1,$J$3:$J418,1)),"")</f>
        <v/>
      </c>
      <c r="BI418" s="10" t="str">
        <f>IF(AND(BF418&lt;&gt;""),BF418/INDEX($J$3:$J418,MATCH(MAX($J$3:$J418)+1,$J$3:$J418,1)),"")</f>
        <v/>
      </c>
      <c r="BM418" s="10" t="str">
        <f>IF(AND(BJ418&lt;&gt;""),BJ418/INDEX($J$3:$J418,MATCH(MAX($J$3:$J418)+1,$J$3:$J418,1)),"")</f>
        <v/>
      </c>
      <c r="BQ418" s="10" t="str">
        <f>IF(AND(BN418&lt;&gt;""),BN418/INDEX($J$3:$J418,MATCH(MAX($J$3:$J418)+1,$J$3:$J418,1)),"")</f>
        <v/>
      </c>
      <c r="BU418" s="10" t="str">
        <f>IF(AND(BR418&lt;&gt;""),BR418/INDEX($J$3:$J418,MATCH(MAX($J$3:$J418)+1,$J$3:$J418,1)),"")</f>
        <v/>
      </c>
      <c r="BY418" s="10" t="str">
        <f>IF(AND(BV418&lt;&gt;""),BV418/INDEX($J$3:$J418,MATCH(MAX($J$3:$J418)+1,$J$3:$J418,1)),"")</f>
        <v/>
      </c>
      <c r="CC418" s="10" t="str">
        <f>IF(AND(BZ418&lt;&gt;""),BZ418/INDEX($J$3:$J418,MATCH(MAX($J$3:$J418)+1,$J$3:$J418,1)),"")</f>
        <v/>
      </c>
      <c r="CG418" s="10" t="str">
        <f>IF(AND(CD418&lt;&gt;""),CD418/INDEX($J$3:$J418,MATCH(MAX($J$3:$J418)+1,$J$3:$J418,1)),"")</f>
        <v/>
      </c>
      <c r="CK418" s="10" t="str">
        <f>IF(AND(CH418&lt;&gt;""),CH418/INDEX($J$3:$J418,MATCH(MAX($J$3:$J418)+1,$J$3:$J418,1)),"")</f>
        <v/>
      </c>
      <c r="CO418" s="10" t="str">
        <f>IF(AND(CL418&lt;&gt;""),CL418/INDEX($J$3:$J418,MATCH(MAX($J$3:$J418)+1,$J$3:$J418,1)),"")</f>
        <v/>
      </c>
      <c r="CS418" s="10" t="str">
        <f>IF(AND(CP418&lt;&gt;""),CP418/INDEX($J$3:$J418,MATCH(MAX($J$3:$J418)+1,$J$3:$J418,1)),"")</f>
        <v/>
      </c>
    </row>
    <row r="419" spans="1:97">
      <c r="A419" s="4" t="s">
        <v>34</v>
      </c>
      <c r="B419" t="s">
        <v>34</v>
      </c>
      <c r="I419" s="10" t="str">
        <f t="shared" si="880"/>
        <v/>
      </c>
      <c r="Q419" s="10" t="str">
        <f>IF(AND(N419&lt;&gt;""),N419/INDEX($J$3:$J419,MATCH(MAX($J$3:$J419)+1,$J$3:$J419,1)),"")</f>
        <v/>
      </c>
      <c r="U419" s="10" t="str">
        <f t="shared" si="877"/>
        <v/>
      </c>
      <c r="Y419" s="10" t="str">
        <f>IF(AND(V419&lt;&gt;""),V419/INDEX($J$3:$J419,MATCH(MAX($J$3:$J419)+1,$J$3:$J419,1)),"")</f>
        <v/>
      </c>
      <c r="AC419" s="10" t="str">
        <f>IF(AND(Z419&lt;&gt;""),Z419/INDEX($J$3:$J419,MATCH(MAX($J$3:$J419)+1,$J$3:$J419,1)),"")</f>
        <v/>
      </c>
      <c r="AG419" s="10" t="str">
        <f>IF(AND(AD419&lt;&gt;""),AD419/INDEX($J$3:$J419,MATCH(MAX($J$3:$J419)+1,$J$3:$J419,1)),"")</f>
        <v/>
      </c>
      <c r="AK419" s="10" t="str">
        <f>IF(AND(AH419&lt;&gt;""),AH419/INDEX($J$3:$J419,MATCH(MAX($J$3:$J419)+1,$J$3:$J419,1)),"")</f>
        <v/>
      </c>
      <c r="AO419" s="10" t="str">
        <f>IF(AND(AL419&lt;&gt;""),AL419/INDEX($J$3:$J419,MATCH(MAX($J$3:$J419)+1,$J$3:$J419,1)),"")</f>
        <v/>
      </c>
      <c r="AS419" s="10" t="str">
        <f>IF(AND(AP419&lt;&gt;""),AP419/INDEX($J$3:$J419,MATCH(MAX($J$3:$J419)+1,$J$3:$J419,1)),"")</f>
        <v/>
      </c>
      <c r="AW419" s="10" t="str">
        <f>IF(AND(AT419&lt;&gt;""),AT419/INDEX($J$3:$J419,MATCH(MAX($J$3:$J419)+1,$J$3:$J419,1)),"")</f>
        <v/>
      </c>
      <c r="AX419" s="12" t="str">
        <f t="shared" si="878"/>
        <v/>
      </c>
      <c r="BA419" s="90" t="str">
        <f t="shared" si="879"/>
        <v/>
      </c>
      <c r="BE419" s="10" t="str">
        <f>IF(AND(BB419&lt;&gt;""),BB419/INDEX($J$3:$J419,MATCH(MAX($J$3:$J419)+1,$J$3:$J419,1)),"")</f>
        <v/>
      </c>
      <c r="BI419" s="10" t="str">
        <f>IF(AND(BF419&lt;&gt;""),BF419/INDEX($J$3:$J419,MATCH(MAX($J$3:$J419)+1,$J$3:$J419,1)),"")</f>
        <v/>
      </c>
      <c r="BM419" s="10" t="str">
        <f>IF(AND(BJ419&lt;&gt;""),BJ419/INDEX($J$3:$J419,MATCH(MAX($J$3:$J419)+1,$J$3:$J419,1)),"")</f>
        <v/>
      </c>
      <c r="BQ419" s="10" t="str">
        <f>IF(AND(BN419&lt;&gt;""),BN419/INDEX($J$3:$J419,MATCH(MAX($J$3:$J419)+1,$J$3:$J419,1)),"")</f>
        <v/>
      </c>
      <c r="BU419" s="10" t="str">
        <f>IF(AND(BR419&lt;&gt;""),BR419/INDEX($J$3:$J419,MATCH(MAX($J$3:$J419)+1,$J$3:$J419,1)),"")</f>
        <v/>
      </c>
      <c r="BY419" s="10" t="str">
        <f>IF(AND(BV419&lt;&gt;""),BV419/INDEX($J$3:$J419,MATCH(MAX($J$3:$J419)+1,$J$3:$J419,1)),"")</f>
        <v/>
      </c>
      <c r="CC419" s="10" t="str">
        <f>IF(AND(BZ419&lt;&gt;""),BZ419/INDEX($J$3:$J419,MATCH(MAX($J$3:$J419)+1,$J$3:$J419,1)),"")</f>
        <v/>
      </c>
      <c r="CG419" s="10" t="str">
        <f>IF(AND(CD419&lt;&gt;""),CD419/INDEX($J$3:$J419,MATCH(MAX($J$3:$J419)+1,$J$3:$J419,1)),"")</f>
        <v/>
      </c>
      <c r="CK419" s="10" t="str">
        <f>IF(AND(CH419&lt;&gt;""),CH419/INDEX($J$3:$J419,MATCH(MAX($J$3:$J419)+1,$J$3:$J419,1)),"")</f>
        <v/>
      </c>
      <c r="CO419" s="10" t="str">
        <f>IF(AND(CL419&lt;&gt;""),CL419/INDEX($J$3:$J419,MATCH(MAX($J$3:$J419)+1,$J$3:$J419,1)),"")</f>
        <v/>
      </c>
      <c r="CS419" s="10" t="str">
        <f>IF(AND(CP419&lt;&gt;""),CP419/INDEX($J$3:$J419,MATCH(MAX($J$3:$J419)+1,$J$3:$J419,1)),"")</f>
        <v/>
      </c>
    </row>
    <row r="420" spans="1:97">
      <c r="A420" s="4" t="s">
        <v>34</v>
      </c>
      <c r="B420" t="s">
        <v>34</v>
      </c>
      <c r="I420" s="10" t="str">
        <f t="shared" si="880"/>
        <v/>
      </c>
      <c r="Q420" s="10" t="str">
        <f>IF(AND(N420&lt;&gt;""),N420/INDEX($J$3:$J420,MATCH(MAX($J$3:$J420)+1,$J$3:$J420,1)),"")</f>
        <v/>
      </c>
      <c r="U420" s="10" t="str">
        <f t="shared" si="877"/>
        <v/>
      </c>
      <c r="Y420" s="10" t="str">
        <f>IF(AND(V420&lt;&gt;""),V420/INDEX($J$3:$J420,MATCH(MAX($J$3:$J420)+1,$J$3:$J420,1)),"")</f>
        <v/>
      </c>
      <c r="AC420" s="10" t="str">
        <f>IF(AND(Z420&lt;&gt;""),Z420/INDEX($J$3:$J420,MATCH(MAX($J$3:$J420)+1,$J$3:$J420,1)),"")</f>
        <v/>
      </c>
      <c r="AG420" s="10" t="str">
        <f>IF(AND(AD420&lt;&gt;""),AD420/INDEX($J$3:$J420,MATCH(MAX($J$3:$J420)+1,$J$3:$J420,1)),"")</f>
        <v/>
      </c>
      <c r="AK420" s="10" t="str">
        <f>IF(AND(AH420&lt;&gt;""),AH420/INDEX($J$3:$J420,MATCH(MAX($J$3:$J420)+1,$J$3:$J420,1)),"")</f>
        <v/>
      </c>
      <c r="AO420" s="10" t="str">
        <f>IF(AND(AL420&lt;&gt;""),AL420/INDEX($J$3:$J420,MATCH(MAX($J$3:$J420)+1,$J$3:$J420,1)),"")</f>
        <v/>
      </c>
      <c r="AS420" s="10" t="str">
        <f>IF(AND(AP420&lt;&gt;""),AP420/INDEX($J$3:$J420,MATCH(MAX($J$3:$J420)+1,$J$3:$J420,1)),"")</f>
        <v/>
      </c>
      <c r="AW420" s="10" t="str">
        <f>IF(AND(AT420&lt;&gt;""),AT420/INDEX($J$3:$J420,MATCH(MAX($J$3:$J420)+1,$J$3:$J420,1)),"")</f>
        <v/>
      </c>
      <c r="AX420" s="12" t="str">
        <f t="shared" si="878"/>
        <v/>
      </c>
      <c r="BA420" s="90" t="str">
        <f t="shared" si="879"/>
        <v/>
      </c>
      <c r="BE420" s="10" t="str">
        <f>IF(AND(BB420&lt;&gt;""),BB420/INDEX($J$3:$J420,MATCH(MAX($J$3:$J420)+1,$J$3:$J420,1)),"")</f>
        <v/>
      </c>
      <c r="BI420" s="10" t="str">
        <f>IF(AND(BF420&lt;&gt;""),BF420/INDEX($J$3:$J420,MATCH(MAX($J$3:$J420)+1,$J$3:$J420,1)),"")</f>
        <v/>
      </c>
      <c r="BM420" s="10" t="str">
        <f>IF(AND(BJ420&lt;&gt;""),BJ420/INDEX($J$3:$J420,MATCH(MAX($J$3:$J420)+1,$J$3:$J420,1)),"")</f>
        <v/>
      </c>
      <c r="BQ420" s="10" t="str">
        <f>IF(AND(BN420&lt;&gt;""),BN420/INDEX($J$3:$J420,MATCH(MAX($J$3:$J420)+1,$J$3:$J420,1)),"")</f>
        <v/>
      </c>
      <c r="BU420" s="10" t="str">
        <f>IF(AND(BR420&lt;&gt;""),BR420/INDEX($J$3:$J420,MATCH(MAX($J$3:$J420)+1,$J$3:$J420,1)),"")</f>
        <v/>
      </c>
      <c r="BY420" s="10" t="str">
        <f>IF(AND(BV420&lt;&gt;""),BV420/INDEX($J$3:$J420,MATCH(MAX($J$3:$J420)+1,$J$3:$J420,1)),"")</f>
        <v/>
      </c>
      <c r="CC420" s="10" t="str">
        <f>IF(AND(BZ420&lt;&gt;""),BZ420/INDEX($J$3:$J420,MATCH(MAX($J$3:$J420)+1,$J$3:$J420,1)),"")</f>
        <v/>
      </c>
      <c r="CG420" s="10" t="str">
        <f>IF(AND(CD420&lt;&gt;""),CD420/INDEX($J$3:$J420,MATCH(MAX($J$3:$J420)+1,$J$3:$J420,1)),"")</f>
        <v/>
      </c>
      <c r="CK420" s="10" t="str">
        <f>IF(AND(CH420&lt;&gt;""),CH420/INDEX($J$3:$J420,MATCH(MAX($J$3:$J420)+1,$J$3:$J420,1)),"")</f>
        <v/>
      </c>
      <c r="CO420" s="10" t="str">
        <f>IF(AND(CL420&lt;&gt;""),CL420/INDEX($J$3:$J420,MATCH(MAX($J$3:$J420)+1,$J$3:$J420,1)),"")</f>
        <v/>
      </c>
      <c r="CS420" s="10" t="str">
        <f>IF(AND(CP420&lt;&gt;""),CP420/INDEX($J$3:$J420,MATCH(MAX($J$3:$J420)+1,$J$3:$J420,1)),"")</f>
        <v/>
      </c>
    </row>
    <row r="421" spans="1:97">
      <c r="A421" s="4" t="s">
        <v>34</v>
      </c>
      <c r="B421" t="s">
        <v>34</v>
      </c>
      <c r="I421" s="10" t="str">
        <f t="shared" si="880"/>
        <v/>
      </c>
      <c r="Q421" s="10" t="str">
        <f>IF(AND(N421&lt;&gt;""),N421/INDEX($J$3:$J421,MATCH(MAX($J$3:$J421)+1,$J$3:$J421,1)),"")</f>
        <v/>
      </c>
      <c r="U421" s="10" t="str">
        <f t="shared" si="877"/>
        <v/>
      </c>
      <c r="Y421" s="10" t="str">
        <f>IF(AND(V421&lt;&gt;""),V421/INDEX($J$3:$J421,MATCH(MAX($J$3:$J421)+1,$J$3:$J421,1)),"")</f>
        <v/>
      </c>
      <c r="AC421" s="10" t="str">
        <f>IF(AND(Z421&lt;&gt;""),Z421/INDEX($J$3:$J421,MATCH(MAX($J$3:$J421)+1,$J$3:$J421,1)),"")</f>
        <v/>
      </c>
      <c r="AG421" s="10" t="str">
        <f>IF(AND(AD421&lt;&gt;""),AD421/INDEX($J$3:$J421,MATCH(MAX($J$3:$J421)+1,$J$3:$J421,1)),"")</f>
        <v/>
      </c>
      <c r="AK421" s="10" t="str">
        <f>IF(AND(AH421&lt;&gt;""),AH421/INDEX($J$3:$J421,MATCH(MAX($J$3:$J421)+1,$J$3:$J421,1)),"")</f>
        <v/>
      </c>
      <c r="AO421" s="10" t="str">
        <f>IF(AND(AL421&lt;&gt;""),AL421/INDEX($J$3:$J421,MATCH(MAX($J$3:$J421)+1,$J$3:$J421,1)),"")</f>
        <v/>
      </c>
      <c r="AS421" s="10" t="str">
        <f>IF(AND(AP421&lt;&gt;""),AP421/INDEX($J$3:$J421,MATCH(MAX($J$3:$J421)+1,$J$3:$J421,1)),"")</f>
        <v/>
      </c>
      <c r="AW421" s="10" t="str">
        <f>IF(AND(AT421&lt;&gt;""),AT421/INDEX($J$3:$J421,MATCH(MAX($J$3:$J421)+1,$J$3:$J421,1)),"")</f>
        <v/>
      </c>
      <c r="AX421" s="12" t="str">
        <f t="shared" si="878"/>
        <v/>
      </c>
      <c r="BA421" s="90" t="str">
        <f t="shared" si="879"/>
        <v/>
      </c>
      <c r="BE421" s="10" t="str">
        <f>IF(AND(BB421&lt;&gt;""),BB421/INDEX($J$3:$J421,MATCH(MAX($J$3:$J421)+1,$J$3:$J421,1)),"")</f>
        <v/>
      </c>
      <c r="BI421" s="10" t="str">
        <f>IF(AND(BF421&lt;&gt;""),BF421/INDEX($J$3:$J421,MATCH(MAX($J$3:$J421)+1,$J$3:$J421,1)),"")</f>
        <v/>
      </c>
      <c r="BM421" s="10" t="str">
        <f>IF(AND(BJ421&lt;&gt;""),BJ421/INDEX($J$3:$J421,MATCH(MAX($J$3:$J421)+1,$J$3:$J421,1)),"")</f>
        <v/>
      </c>
      <c r="BQ421" s="10" t="str">
        <f>IF(AND(BN421&lt;&gt;""),BN421/INDEX($J$3:$J421,MATCH(MAX($J$3:$J421)+1,$J$3:$J421,1)),"")</f>
        <v/>
      </c>
      <c r="BU421" s="10" t="str">
        <f>IF(AND(BR421&lt;&gt;""),BR421/INDEX($J$3:$J421,MATCH(MAX($J$3:$J421)+1,$J$3:$J421,1)),"")</f>
        <v/>
      </c>
      <c r="BY421" s="10" t="str">
        <f>IF(AND(BV421&lt;&gt;""),BV421/INDEX($J$3:$J421,MATCH(MAX($J$3:$J421)+1,$J$3:$J421,1)),"")</f>
        <v/>
      </c>
      <c r="CC421" s="10" t="str">
        <f>IF(AND(BZ421&lt;&gt;""),BZ421/INDEX($J$3:$J421,MATCH(MAX($J$3:$J421)+1,$J$3:$J421,1)),"")</f>
        <v/>
      </c>
      <c r="CG421" s="10" t="str">
        <f>IF(AND(CD421&lt;&gt;""),CD421/INDEX($J$3:$J421,MATCH(MAX($J$3:$J421)+1,$J$3:$J421,1)),"")</f>
        <v/>
      </c>
      <c r="CK421" s="10" t="str">
        <f>IF(AND(CH421&lt;&gt;""),CH421/INDEX($J$3:$J421,MATCH(MAX($J$3:$J421)+1,$J$3:$J421,1)),"")</f>
        <v/>
      </c>
      <c r="CO421" s="10" t="str">
        <f>IF(AND(CL421&lt;&gt;""),CL421/INDEX($J$3:$J421,MATCH(MAX($J$3:$J421)+1,$J$3:$J421,1)),"")</f>
        <v/>
      </c>
      <c r="CS421" s="10" t="str">
        <f>IF(AND(CP421&lt;&gt;""),CP421/INDEX($J$3:$J421,MATCH(MAX($J$3:$J421)+1,$J$3:$J421,1)),"")</f>
        <v/>
      </c>
    </row>
    <row r="422" spans="1:97">
      <c r="A422" s="4" t="s">
        <v>34</v>
      </c>
      <c r="B422" t="s">
        <v>34</v>
      </c>
      <c r="I422" s="10" t="str">
        <f t="shared" si="880"/>
        <v/>
      </c>
      <c r="Q422" s="10" t="str">
        <f>IF(AND(N422&lt;&gt;""),N422/INDEX($J$3:$J422,MATCH(MAX($J$3:$J422)+1,$J$3:$J422,1)),"")</f>
        <v/>
      </c>
      <c r="U422" s="10" t="str">
        <f t="shared" si="877"/>
        <v/>
      </c>
      <c r="Y422" s="10" t="str">
        <f>IF(AND(V422&lt;&gt;""),V422/INDEX($J$3:$J422,MATCH(MAX($J$3:$J422)+1,$J$3:$J422,1)),"")</f>
        <v/>
      </c>
      <c r="AC422" s="10" t="str">
        <f>IF(AND(Z422&lt;&gt;""),Z422/INDEX($J$3:$J422,MATCH(MAX($J$3:$J422)+1,$J$3:$J422,1)),"")</f>
        <v/>
      </c>
      <c r="AG422" s="10" t="str">
        <f>IF(AND(AD422&lt;&gt;""),AD422/INDEX($J$3:$J422,MATCH(MAX($J$3:$J422)+1,$J$3:$J422,1)),"")</f>
        <v/>
      </c>
      <c r="AK422" s="10" t="str">
        <f>IF(AND(AH422&lt;&gt;""),AH422/INDEX($J$3:$J422,MATCH(MAX($J$3:$J422)+1,$J$3:$J422,1)),"")</f>
        <v/>
      </c>
      <c r="AO422" s="10" t="str">
        <f>IF(AND(AL422&lt;&gt;""),AL422/INDEX($J$3:$J422,MATCH(MAX($J$3:$J422)+1,$J$3:$J422,1)),"")</f>
        <v/>
      </c>
      <c r="AS422" s="10" t="str">
        <f>IF(AND(AP422&lt;&gt;""),AP422/INDEX($J$3:$J422,MATCH(MAX($J$3:$J422)+1,$J$3:$J422,1)),"")</f>
        <v/>
      </c>
      <c r="AW422" s="10" t="str">
        <f>IF(AND(AT422&lt;&gt;""),AT422/INDEX($J$3:$J422,MATCH(MAX($J$3:$J422)+1,$J$3:$J422,1)),"")</f>
        <v/>
      </c>
      <c r="AX422" s="12" t="str">
        <f t="shared" si="878"/>
        <v/>
      </c>
      <c r="BA422" s="90" t="str">
        <f t="shared" si="879"/>
        <v/>
      </c>
      <c r="BE422" s="10" t="str">
        <f>IF(AND(BB422&lt;&gt;""),BB422/INDEX($J$3:$J422,MATCH(MAX($J$3:$J422)+1,$J$3:$J422,1)),"")</f>
        <v/>
      </c>
      <c r="BI422" s="10" t="str">
        <f>IF(AND(BF422&lt;&gt;""),BF422/INDEX($J$3:$J422,MATCH(MAX($J$3:$J422)+1,$J$3:$J422,1)),"")</f>
        <v/>
      </c>
      <c r="BM422" s="10" t="str">
        <f>IF(AND(BJ422&lt;&gt;""),BJ422/INDEX($J$3:$J422,MATCH(MAX($J$3:$J422)+1,$J$3:$J422,1)),"")</f>
        <v/>
      </c>
      <c r="BQ422" s="10" t="str">
        <f>IF(AND(BN422&lt;&gt;""),BN422/INDEX($J$3:$J422,MATCH(MAX($J$3:$J422)+1,$J$3:$J422,1)),"")</f>
        <v/>
      </c>
      <c r="BU422" s="10" t="str">
        <f>IF(AND(BR422&lt;&gt;""),BR422/INDEX($J$3:$J422,MATCH(MAX($J$3:$J422)+1,$J$3:$J422,1)),"")</f>
        <v/>
      </c>
      <c r="BY422" s="10" t="str">
        <f>IF(AND(BV422&lt;&gt;""),BV422/INDEX($J$3:$J422,MATCH(MAX($J$3:$J422)+1,$J$3:$J422,1)),"")</f>
        <v/>
      </c>
      <c r="CC422" s="10" t="str">
        <f>IF(AND(BZ422&lt;&gt;""),BZ422/INDEX($J$3:$J422,MATCH(MAX($J$3:$J422)+1,$J$3:$J422,1)),"")</f>
        <v/>
      </c>
      <c r="CG422" s="10" t="str">
        <f>IF(AND(CD422&lt;&gt;""),CD422/INDEX($J$3:$J422,MATCH(MAX($J$3:$J422)+1,$J$3:$J422,1)),"")</f>
        <v/>
      </c>
      <c r="CK422" s="10" t="str">
        <f>IF(AND(CH422&lt;&gt;""),CH422/INDEX($J$3:$J422,MATCH(MAX($J$3:$J422)+1,$J$3:$J422,1)),"")</f>
        <v/>
      </c>
      <c r="CO422" s="10" t="str">
        <f>IF(AND(CL422&lt;&gt;""),CL422/INDEX($J$3:$J422,MATCH(MAX($J$3:$J422)+1,$J$3:$J422,1)),"")</f>
        <v/>
      </c>
      <c r="CS422" s="10" t="str">
        <f>IF(AND(CP422&lt;&gt;""),CP422/INDEX($J$3:$J422,MATCH(MAX($J$3:$J422)+1,$J$3:$J422,1)),"")</f>
        <v/>
      </c>
    </row>
    <row r="423" spans="1:97">
      <c r="A423" s="4" t="s">
        <v>34</v>
      </c>
      <c r="B423" t="s">
        <v>34</v>
      </c>
      <c r="I423" s="10" t="str">
        <f t="shared" si="880"/>
        <v/>
      </c>
      <c r="Q423" s="10" t="str">
        <f>IF(AND(N423&lt;&gt;""),N423/INDEX($J$3:$J423,MATCH(MAX($J$3:$J423)+1,$J$3:$J423,1)),"")</f>
        <v/>
      </c>
      <c r="U423" s="10" t="str">
        <f t="shared" si="877"/>
        <v/>
      </c>
      <c r="Y423" s="10" t="str">
        <f>IF(AND(V423&lt;&gt;""),V423/INDEX($J$3:$J423,MATCH(MAX($J$3:$J423)+1,$J$3:$J423,1)),"")</f>
        <v/>
      </c>
      <c r="AC423" s="10" t="str">
        <f>IF(AND(Z423&lt;&gt;""),Z423/INDEX($J$3:$J423,MATCH(MAX($J$3:$J423)+1,$J$3:$J423,1)),"")</f>
        <v/>
      </c>
      <c r="AG423" s="10" t="str">
        <f>IF(AND(AD423&lt;&gt;""),AD423/INDEX($J$3:$J423,MATCH(MAX($J$3:$J423)+1,$J$3:$J423,1)),"")</f>
        <v/>
      </c>
      <c r="AK423" s="10" t="str">
        <f>IF(AND(AH423&lt;&gt;""),AH423/INDEX($J$3:$J423,MATCH(MAX($J$3:$J423)+1,$J$3:$J423,1)),"")</f>
        <v/>
      </c>
      <c r="AO423" s="10" t="str">
        <f>IF(AND(AL423&lt;&gt;""),AL423/INDEX($J$3:$J423,MATCH(MAX($J$3:$J423)+1,$J$3:$J423,1)),"")</f>
        <v/>
      </c>
      <c r="AS423" s="10" t="str">
        <f>IF(AND(AP423&lt;&gt;""),AP423/INDEX($J$3:$J423,MATCH(MAX($J$3:$J423)+1,$J$3:$J423,1)),"")</f>
        <v/>
      </c>
      <c r="AW423" s="10" t="str">
        <f>IF(AND(AT423&lt;&gt;""),AT423/INDEX($J$3:$J423,MATCH(MAX($J$3:$J423)+1,$J$3:$J423,1)),"")</f>
        <v/>
      </c>
      <c r="AX423" s="12" t="str">
        <f t="shared" si="878"/>
        <v/>
      </c>
      <c r="BA423" s="90" t="str">
        <f t="shared" si="879"/>
        <v/>
      </c>
      <c r="BE423" s="10" t="str">
        <f>IF(AND(BB423&lt;&gt;""),BB423/INDEX($J$3:$J423,MATCH(MAX($J$3:$J423)+1,$J$3:$J423,1)),"")</f>
        <v/>
      </c>
      <c r="BI423" s="10" t="str">
        <f>IF(AND(BF423&lt;&gt;""),BF423/INDEX($J$3:$J423,MATCH(MAX($J$3:$J423)+1,$J$3:$J423,1)),"")</f>
        <v/>
      </c>
      <c r="BM423" s="10" t="str">
        <f>IF(AND(BJ423&lt;&gt;""),BJ423/INDEX($J$3:$J423,MATCH(MAX($J$3:$J423)+1,$J$3:$J423,1)),"")</f>
        <v/>
      </c>
      <c r="BQ423" s="10" t="str">
        <f>IF(AND(BN423&lt;&gt;""),BN423/INDEX($J$3:$J423,MATCH(MAX($J$3:$J423)+1,$J$3:$J423,1)),"")</f>
        <v/>
      </c>
      <c r="BU423" s="10" t="str">
        <f>IF(AND(BR423&lt;&gt;""),BR423/INDEX($J$3:$J423,MATCH(MAX($J$3:$J423)+1,$J$3:$J423,1)),"")</f>
        <v/>
      </c>
      <c r="BY423" s="10" t="str">
        <f>IF(AND(BV423&lt;&gt;""),BV423/INDEX($J$3:$J423,MATCH(MAX($J$3:$J423)+1,$J$3:$J423,1)),"")</f>
        <v/>
      </c>
      <c r="CC423" s="10" t="str">
        <f>IF(AND(BZ423&lt;&gt;""),BZ423/INDEX($J$3:$J423,MATCH(MAX($J$3:$J423)+1,$J$3:$J423,1)),"")</f>
        <v/>
      </c>
      <c r="CG423" s="10" t="str">
        <f>IF(AND(CD423&lt;&gt;""),CD423/INDEX($J$3:$J423,MATCH(MAX($J$3:$J423)+1,$J$3:$J423,1)),"")</f>
        <v/>
      </c>
      <c r="CK423" s="10" t="str">
        <f>IF(AND(CH423&lt;&gt;""),CH423/INDEX($J$3:$J423,MATCH(MAX($J$3:$J423)+1,$J$3:$J423,1)),"")</f>
        <v/>
      </c>
      <c r="CO423" s="10" t="str">
        <f>IF(AND(CL423&lt;&gt;""),CL423/INDEX($J$3:$J423,MATCH(MAX($J$3:$J423)+1,$J$3:$J423,1)),"")</f>
        <v/>
      </c>
      <c r="CS423" s="10" t="str">
        <f>IF(AND(CP423&lt;&gt;""),CP423/INDEX($J$3:$J423,MATCH(MAX($J$3:$J423)+1,$J$3:$J423,1)),"")</f>
        <v/>
      </c>
    </row>
    <row r="424" spans="1:97">
      <c r="A424" s="4" t="s">
        <v>34</v>
      </c>
      <c r="B424" t="s">
        <v>34</v>
      </c>
      <c r="I424" s="10" t="str">
        <f t="shared" si="880"/>
        <v/>
      </c>
      <c r="Q424" s="10" t="str">
        <f>IF(AND(N424&lt;&gt;""),N424/INDEX($J$3:$J424,MATCH(MAX($J$3:$J424)+1,$J$3:$J424,1)),"")</f>
        <v/>
      </c>
      <c r="U424" s="10" t="str">
        <f t="shared" si="877"/>
        <v/>
      </c>
      <c r="Y424" s="10" t="str">
        <f>IF(AND(V424&lt;&gt;""),V424/INDEX($J$3:$J424,MATCH(MAX($J$3:$J424)+1,$J$3:$J424,1)),"")</f>
        <v/>
      </c>
      <c r="AC424" s="10" t="str">
        <f>IF(AND(Z424&lt;&gt;""),Z424/INDEX($J$3:$J424,MATCH(MAX($J$3:$J424)+1,$J$3:$J424,1)),"")</f>
        <v/>
      </c>
      <c r="AG424" s="10" t="str">
        <f>IF(AND(AD424&lt;&gt;""),AD424/INDEX($J$3:$J424,MATCH(MAX($J$3:$J424)+1,$J$3:$J424,1)),"")</f>
        <v/>
      </c>
      <c r="AK424" s="10" t="str">
        <f>IF(AND(AH424&lt;&gt;""),AH424/INDEX($J$3:$J424,MATCH(MAX($J$3:$J424)+1,$J$3:$J424,1)),"")</f>
        <v/>
      </c>
      <c r="AO424" s="10" t="str">
        <f>IF(AND(AL424&lt;&gt;""),AL424/INDEX($J$3:$J424,MATCH(MAX($J$3:$J424)+1,$J$3:$J424,1)),"")</f>
        <v/>
      </c>
      <c r="AS424" s="10" t="str">
        <f>IF(AND(AP424&lt;&gt;""),AP424/INDEX($J$3:$J424,MATCH(MAX($J$3:$J424)+1,$J$3:$J424,1)),"")</f>
        <v/>
      </c>
      <c r="AW424" s="10" t="str">
        <f>IF(AND(AT424&lt;&gt;""),AT424/INDEX($J$3:$J424,MATCH(MAX($J$3:$J424)+1,$J$3:$J424,1)),"")</f>
        <v/>
      </c>
      <c r="AX424" s="12" t="str">
        <f t="shared" si="878"/>
        <v/>
      </c>
      <c r="BA424" s="90" t="str">
        <f t="shared" si="879"/>
        <v/>
      </c>
      <c r="BE424" s="10" t="str">
        <f>IF(AND(BB424&lt;&gt;""),BB424/INDEX($J$3:$J424,MATCH(MAX($J$3:$J424)+1,$J$3:$J424,1)),"")</f>
        <v/>
      </c>
      <c r="BI424" s="10" t="str">
        <f>IF(AND(BF424&lt;&gt;""),BF424/INDEX($J$3:$J424,MATCH(MAX($J$3:$J424)+1,$J$3:$J424,1)),"")</f>
        <v/>
      </c>
      <c r="BM424" s="10" t="str">
        <f>IF(AND(BJ424&lt;&gt;""),BJ424/INDEX($J$3:$J424,MATCH(MAX($J$3:$J424)+1,$J$3:$J424,1)),"")</f>
        <v/>
      </c>
      <c r="BQ424" s="10" t="str">
        <f>IF(AND(BN424&lt;&gt;""),BN424/INDEX($J$3:$J424,MATCH(MAX($J$3:$J424)+1,$J$3:$J424,1)),"")</f>
        <v/>
      </c>
      <c r="BU424" s="10" t="str">
        <f>IF(AND(BR424&lt;&gt;""),BR424/INDEX($J$3:$J424,MATCH(MAX($J$3:$J424)+1,$J$3:$J424,1)),"")</f>
        <v/>
      </c>
      <c r="BY424" s="10" t="str">
        <f>IF(AND(BV424&lt;&gt;""),BV424/INDEX($J$3:$J424,MATCH(MAX($J$3:$J424)+1,$J$3:$J424,1)),"")</f>
        <v/>
      </c>
      <c r="CC424" s="10" t="str">
        <f>IF(AND(BZ424&lt;&gt;""),BZ424/INDEX($J$3:$J424,MATCH(MAX($J$3:$J424)+1,$J$3:$J424,1)),"")</f>
        <v/>
      </c>
      <c r="CG424" s="10" t="str">
        <f>IF(AND(CD424&lt;&gt;""),CD424/INDEX($J$3:$J424,MATCH(MAX($J$3:$J424)+1,$J$3:$J424,1)),"")</f>
        <v/>
      </c>
      <c r="CK424" s="10" t="str">
        <f>IF(AND(CH424&lt;&gt;""),CH424/INDEX($J$3:$J424,MATCH(MAX($J$3:$J424)+1,$J$3:$J424,1)),"")</f>
        <v/>
      </c>
      <c r="CO424" s="10" t="str">
        <f>IF(AND(CL424&lt;&gt;""),CL424/INDEX($J$3:$J424,MATCH(MAX($J$3:$J424)+1,$J$3:$J424,1)),"")</f>
        <v/>
      </c>
      <c r="CS424" s="10" t="str">
        <f>IF(AND(CP424&lt;&gt;""),CP424/INDEX($J$3:$J424,MATCH(MAX($J$3:$J424)+1,$J$3:$J424,1)),"")</f>
        <v/>
      </c>
    </row>
    <row r="425" spans="1:97">
      <c r="A425" s="4" t="s">
        <v>34</v>
      </c>
      <c r="B425" t="s">
        <v>34</v>
      </c>
      <c r="I425" s="10" t="str">
        <f t="shared" si="880"/>
        <v/>
      </c>
      <c r="Q425" s="10" t="str">
        <f>IF(AND(N425&lt;&gt;""),N425/INDEX($J$3:$J425,MATCH(MAX($J$3:$J425)+1,$J$3:$J425,1)),"")</f>
        <v/>
      </c>
      <c r="U425" s="10" t="str">
        <f t="shared" si="877"/>
        <v/>
      </c>
      <c r="Y425" s="10" t="str">
        <f>IF(AND(V425&lt;&gt;""),V425/INDEX($J$3:$J425,MATCH(MAX($J$3:$J425)+1,$J$3:$J425,1)),"")</f>
        <v/>
      </c>
      <c r="AC425" s="10" t="str">
        <f>IF(AND(Z425&lt;&gt;""),Z425/INDEX($J$3:$J425,MATCH(MAX($J$3:$J425)+1,$J$3:$J425,1)),"")</f>
        <v/>
      </c>
      <c r="AG425" s="10" t="str">
        <f>IF(AND(AD425&lt;&gt;""),AD425/INDEX($J$3:$J425,MATCH(MAX($J$3:$J425)+1,$J$3:$J425,1)),"")</f>
        <v/>
      </c>
      <c r="AK425" s="10" t="str">
        <f>IF(AND(AH425&lt;&gt;""),AH425/INDEX($J$3:$J425,MATCH(MAX($J$3:$J425)+1,$J$3:$J425,1)),"")</f>
        <v/>
      </c>
      <c r="AO425" s="10" t="str">
        <f>IF(AND(AL425&lt;&gt;""),AL425/INDEX($J$3:$J425,MATCH(MAX($J$3:$J425)+1,$J$3:$J425,1)),"")</f>
        <v/>
      </c>
      <c r="AS425" s="10" t="str">
        <f>IF(AND(AP425&lt;&gt;""),AP425/INDEX($J$3:$J425,MATCH(MAX($J$3:$J425)+1,$J$3:$J425,1)),"")</f>
        <v/>
      </c>
      <c r="AW425" s="10" t="str">
        <f>IF(AND(AT425&lt;&gt;""),AT425/INDEX($J$3:$J425,MATCH(MAX($J$3:$J425)+1,$J$3:$J425,1)),"")</f>
        <v/>
      </c>
      <c r="AX425" s="12" t="str">
        <f t="shared" si="878"/>
        <v/>
      </c>
      <c r="BA425" s="90" t="str">
        <f t="shared" si="879"/>
        <v/>
      </c>
      <c r="BE425" s="10" t="str">
        <f>IF(AND(BB425&lt;&gt;""),BB425/INDEX($J$3:$J425,MATCH(MAX($J$3:$J425)+1,$J$3:$J425,1)),"")</f>
        <v/>
      </c>
      <c r="BI425" s="10" t="str">
        <f>IF(AND(BF425&lt;&gt;""),BF425/INDEX($J$3:$J425,MATCH(MAX($J$3:$J425)+1,$J$3:$J425,1)),"")</f>
        <v/>
      </c>
      <c r="BM425" s="10" t="str">
        <f>IF(AND(BJ425&lt;&gt;""),BJ425/INDEX($J$3:$J425,MATCH(MAX($J$3:$J425)+1,$J$3:$J425,1)),"")</f>
        <v/>
      </c>
      <c r="BQ425" s="10" t="str">
        <f>IF(AND(BN425&lt;&gt;""),BN425/INDEX($J$3:$J425,MATCH(MAX($J$3:$J425)+1,$J$3:$J425,1)),"")</f>
        <v/>
      </c>
      <c r="BU425" s="10" t="str">
        <f>IF(AND(BR425&lt;&gt;""),BR425/INDEX($J$3:$J425,MATCH(MAX($J$3:$J425)+1,$J$3:$J425,1)),"")</f>
        <v/>
      </c>
      <c r="BY425" s="10" t="str">
        <f>IF(AND(BV425&lt;&gt;""),BV425/INDEX($J$3:$J425,MATCH(MAX($J$3:$J425)+1,$J$3:$J425,1)),"")</f>
        <v/>
      </c>
      <c r="CC425" s="10" t="str">
        <f>IF(AND(BZ425&lt;&gt;""),BZ425/INDEX($J$3:$J425,MATCH(MAX($J$3:$J425)+1,$J$3:$J425,1)),"")</f>
        <v/>
      </c>
      <c r="CG425" s="10" t="str">
        <f>IF(AND(CD425&lt;&gt;""),CD425/INDEX($J$3:$J425,MATCH(MAX($J$3:$J425)+1,$J$3:$J425,1)),"")</f>
        <v/>
      </c>
      <c r="CK425" s="10" t="str">
        <f>IF(AND(CH425&lt;&gt;""),CH425/INDEX($J$3:$J425,MATCH(MAX($J$3:$J425)+1,$J$3:$J425,1)),"")</f>
        <v/>
      </c>
      <c r="CO425" s="10" t="str">
        <f>IF(AND(CL425&lt;&gt;""),CL425/INDEX($J$3:$J425,MATCH(MAX($J$3:$J425)+1,$J$3:$J425,1)),"")</f>
        <v/>
      </c>
      <c r="CS425" s="10" t="str">
        <f>IF(AND(CP425&lt;&gt;""),CP425/INDEX($J$3:$J425,MATCH(MAX($J$3:$J425)+1,$J$3:$J425,1)),"")</f>
        <v/>
      </c>
    </row>
    <row r="426" spans="1:97">
      <c r="A426" s="4" t="s">
        <v>34</v>
      </c>
      <c r="B426" t="s">
        <v>34</v>
      </c>
      <c r="I426" s="10" t="str">
        <f t="shared" si="880"/>
        <v/>
      </c>
      <c r="Q426" s="10" t="str">
        <f>IF(AND(N426&lt;&gt;""),N426/INDEX($J$3:$J426,MATCH(MAX($J$3:$J426)+1,$J$3:$J426,1)),"")</f>
        <v/>
      </c>
      <c r="U426" s="10" t="str">
        <f t="shared" si="877"/>
        <v/>
      </c>
      <c r="Y426" s="10" t="str">
        <f>IF(AND(V426&lt;&gt;""),V426/INDEX($J$3:$J426,MATCH(MAX($J$3:$J426)+1,$J$3:$J426,1)),"")</f>
        <v/>
      </c>
      <c r="AC426" s="10" t="str">
        <f>IF(AND(Z426&lt;&gt;""),Z426/INDEX($J$3:$J426,MATCH(MAX($J$3:$J426)+1,$J$3:$J426,1)),"")</f>
        <v/>
      </c>
      <c r="AG426" s="10" t="str">
        <f>IF(AND(AD426&lt;&gt;""),AD426/INDEX($J$3:$J426,MATCH(MAX($J$3:$J426)+1,$J$3:$J426,1)),"")</f>
        <v/>
      </c>
      <c r="AK426" s="10" t="str">
        <f>IF(AND(AH426&lt;&gt;""),AH426/INDEX($J$3:$J426,MATCH(MAX($J$3:$J426)+1,$J$3:$J426,1)),"")</f>
        <v/>
      </c>
      <c r="AO426" s="10" t="str">
        <f>IF(AND(AL426&lt;&gt;""),AL426/INDEX($J$3:$J426,MATCH(MAX($J$3:$J426)+1,$J$3:$J426,1)),"")</f>
        <v/>
      </c>
      <c r="AS426" s="10" t="str">
        <f>IF(AND(AP426&lt;&gt;""),AP426/INDEX($J$3:$J426,MATCH(MAX($J$3:$J426)+1,$J$3:$J426,1)),"")</f>
        <v/>
      </c>
      <c r="AW426" s="10" t="str">
        <f>IF(AND(AT426&lt;&gt;""),AT426/INDEX($J$3:$J426,MATCH(MAX($J$3:$J426)+1,$J$3:$J426,1)),"")</f>
        <v/>
      </c>
      <c r="AX426" s="12" t="str">
        <f t="shared" si="878"/>
        <v/>
      </c>
      <c r="BA426" s="90" t="str">
        <f t="shared" si="879"/>
        <v/>
      </c>
      <c r="BE426" s="10" t="str">
        <f>IF(AND(BB426&lt;&gt;""),BB426/INDEX($J$3:$J426,MATCH(MAX($J$3:$J426)+1,$J$3:$J426,1)),"")</f>
        <v/>
      </c>
      <c r="BI426" s="10" t="str">
        <f>IF(AND(BF426&lt;&gt;""),BF426/INDEX($J$3:$J426,MATCH(MAX($J$3:$J426)+1,$J$3:$J426,1)),"")</f>
        <v/>
      </c>
      <c r="BM426" s="10" t="str">
        <f>IF(AND(BJ426&lt;&gt;""),BJ426/INDEX($J$3:$J426,MATCH(MAX($J$3:$J426)+1,$J$3:$J426,1)),"")</f>
        <v/>
      </c>
      <c r="BQ426" s="10" t="str">
        <f>IF(AND(BN426&lt;&gt;""),BN426/INDEX($J$3:$J426,MATCH(MAX($J$3:$J426)+1,$J$3:$J426,1)),"")</f>
        <v/>
      </c>
      <c r="BU426" s="10" t="str">
        <f>IF(AND(BR426&lt;&gt;""),BR426/INDEX($J$3:$J426,MATCH(MAX($J$3:$J426)+1,$J$3:$J426,1)),"")</f>
        <v/>
      </c>
      <c r="BY426" s="10" t="str">
        <f>IF(AND(BV426&lt;&gt;""),BV426/INDEX($J$3:$J426,MATCH(MAX($J$3:$J426)+1,$J$3:$J426,1)),"")</f>
        <v/>
      </c>
      <c r="CC426" s="10" t="str">
        <f>IF(AND(BZ426&lt;&gt;""),BZ426/INDEX($J$3:$J426,MATCH(MAX($J$3:$J426)+1,$J$3:$J426,1)),"")</f>
        <v/>
      </c>
      <c r="CG426" s="10" t="str">
        <f>IF(AND(CD426&lt;&gt;""),CD426/INDEX($J$3:$J426,MATCH(MAX($J$3:$J426)+1,$J$3:$J426,1)),"")</f>
        <v/>
      </c>
      <c r="CK426" s="10" t="str">
        <f>IF(AND(CH426&lt;&gt;""),CH426/INDEX($J$3:$J426,MATCH(MAX($J$3:$J426)+1,$J$3:$J426,1)),"")</f>
        <v/>
      </c>
      <c r="CO426" s="10" t="str">
        <f>IF(AND(CL426&lt;&gt;""),CL426/INDEX($J$3:$J426,MATCH(MAX($J$3:$J426)+1,$J$3:$J426,1)),"")</f>
        <v/>
      </c>
      <c r="CS426" s="10" t="str">
        <f>IF(AND(CP426&lt;&gt;""),CP426/INDEX($J$3:$J426,MATCH(MAX($J$3:$J426)+1,$J$3:$J426,1)),"")</f>
        <v/>
      </c>
    </row>
    <row r="427" spans="1:97">
      <c r="A427" s="4" t="s">
        <v>34</v>
      </c>
      <c r="B427" t="s">
        <v>34</v>
      </c>
      <c r="I427" s="10" t="str">
        <f t="shared" si="880"/>
        <v/>
      </c>
      <c r="Q427" s="10" t="str">
        <f>IF(AND(N427&lt;&gt;""),N427/INDEX($J$3:$J427,MATCH(MAX($J$3:$J427)+1,$J$3:$J427,1)),"")</f>
        <v/>
      </c>
      <c r="U427" s="10" t="str">
        <f t="shared" si="877"/>
        <v/>
      </c>
      <c r="Y427" s="10" t="str">
        <f>IF(AND(V427&lt;&gt;""),V427/INDEX($J$3:$J427,MATCH(MAX($J$3:$J427)+1,$J$3:$J427,1)),"")</f>
        <v/>
      </c>
      <c r="AC427" s="10" t="str">
        <f>IF(AND(Z427&lt;&gt;""),Z427/INDEX($J$3:$J427,MATCH(MAX($J$3:$J427)+1,$J$3:$J427,1)),"")</f>
        <v/>
      </c>
      <c r="AG427" s="10" t="str">
        <f>IF(AND(AD427&lt;&gt;""),AD427/INDEX($J$3:$J427,MATCH(MAX($J$3:$J427)+1,$J$3:$J427,1)),"")</f>
        <v/>
      </c>
      <c r="AK427" s="10" t="str">
        <f>IF(AND(AH427&lt;&gt;""),AH427/INDEX($J$3:$J427,MATCH(MAX($J$3:$J427)+1,$J$3:$J427,1)),"")</f>
        <v/>
      </c>
      <c r="AO427" s="10" t="str">
        <f>IF(AND(AL427&lt;&gt;""),AL427/INDEX($J$3:$J427,MATCH(MAX($J$3:$J427)+1,$J$3:$J427,1)),"")</f>
        <v/>
      </c>
      <c r="AS427" s="10" t="str">
        <f>IF(AND(AP427&lt;&gt;""),AP427/INDEX($J$3:$J427,MATCH(MAX($J$3:$J427)+1,$J$3:$J427,1)),"")</f>
        <v/>
      </c>
      <c r="AW427" s="10" t="str">
        <f>IF(AND(AT427&lt;&gt;""),AT427/INDEX($J$3:$J427,MATCH(MAX($J$3:$J427)+1,$J$3:$J427,1)),"")</f>
        <v/>
      </c>
      <c r="AX427" s="12" t="str">
        <f t="shared" si="878"/>
        <v/>
      </c>
      <c r="BA427" s="90" t="str">
        <f t="shared" si="879"/>
        <v/>
      </c>
      <c r="BE427" s="10" t="str">
        <f>IF(AND(BB427&lt;&gt;""),BB427/INDEX($J$3:$J427,MATCH(MAX($J$3:$J427)+1,$J$3:$J427,1)),"")</f>
        <v/>
      </c>
      <c r="BI427" s="10" t="str">
        <f>IF(AND(BF427&lt;&gt;""),BF427/INDEX($J$3:$J427,MATCH(MAX($J$3:$J427)+1,$J$3:$J427,1)),"")</f>
        <v/>
      </c>
      <c r="BM427" s="10" t="str">
        <f>IF(AND(BJ427&lt;&gt;""),BJ427/INDEX($J$3:$J427,MATCH(MAX($J$3:$J427)+1,$J$3:$J427,1)),"")</f>
        <v/>
      </c>
      <c r="BQ427" s="10" t="str">
        <f>IF(AND(BN427&lt;&gt;""),BN427/INDEX($J$3:$J427,MATCH(MAX($J$3:$J427)+1,$J$3:$J427,1)),"")</f>
        <v/>
      </c>
      <c r="BU427" s="10" t="str">
        <f>IF(AND(BR427&lt;&gt;""),BR427/INDEX($J$3:$J427,MATCH(MAX($J$3:$J427)+1,$J$3:$J427,1)),"")</f>
        <v/>
      </c>
      <c r="BY427" s="10" t="str">
        <f>IF(AND(BV427&lt;&gt;""),BV427/INDEX($J$3:$J427,MATCH(MAX($J$3:$J427)+1,$J$3:$J427,1)),"")</f>
        <v/>
      </c>
      <c r="CC427" s="10" t="str">
        <f>IF(AND(BZ427&lt;&gt;""),BZ427/INDEX($J$3:$J427,MATCH(MAX($J$3:$J427)+1,$J$3:$J427,1)),"")</f>
        <v/>
      </c>
      <c r="CG427" s="10" t="str">
        <f>IF(AND(CD427&lt;&gt;""),CD427/INDEX($J$3:$J427,MATCH(MAX($J$3:$J427)+1,$J$3:$J427,1)),"")</f>
        <v/>
      </c>
      <c r="CK427" s="10" t="str">
        <f>IF(AND(CH427&lt;&gt;""),CH427/INDEX($J$3:$J427,MATCH(MAX($J$3:$J427)+1,$J$3:$J427,1)),"")</f>
        <v/>
      </c>
      <c r="CO427" s="10" t="str">
        <f>IF(AND(CL427&lt;&gt;""),CL427/INDEX($J$3:$J427,MATCH(MAX($J$3:$J427)+1,$J$3:$J427,1)),"")</f>
        <v/>
      </c>
      <c r="CS427" s="10" t="str">
        <f>IF(AND(CP427&lt;&gt;""),CP427/INDEX($J$3:$J427,MATCH(MAX($J$3:$J427)+1,$J$3:$J427,1)),"")</f>
        <v/>
      </c>
    </row>
    <row r="428" spans="1:97">
      <c r="A428" s="4" t="s">
        <v>34</v>
      </c>
      <c r="B428" t="s">
        <v>34</v>
      </c>
      <c r="I428" s="10" t="str">
        <f t="shared" si="880"/>
        <v/>
      </c>
      <c r="Q428" s="10" t="str">
        <f>IF(AND(N428&lt;&gt;""),N428/INDEX($J$3:$J428,MATCH(MAX($J$3:$J428)+1,$J$3:$J428,1)),"")</f>
        <v/>
      </c>
      <c r="U428" s="10" t="str">
        <f t="shared" si="877"/>
        <v/>
      </c>
      <c r="Y428" s="10" t="str">
        <f>IF(AND(V428&lt;&gt;""),V428/INDEX($J$3:$J428,MATCH(MAX($J$3:$J428)+1,$J$3:$J428,1)),"")</f>
        <v/>
      </c>
      <c r="AC428" s="10" t="str">
        <f>IF(AND(Z428&lt;&gt;""),Z428/INDEX($J$3:$J428,MATCH(MAX($J$3:$J428)+1,$J$3:$J428,1)),"")</f>
        <v/>
      </c>
      <c r="AG428" s="10" t="str">
        <f>IF(AND(AD428&lt;&gt;""),AD428/INDEX($J$3:$J428,MATCH(MAX($J$3:$J428)+1,$J$3:$J428,1)),"")</f>
        <v/>
      </c>
      <c r="AK428" s="10" t="str">
        <f>IF(AND(AH428&lt;&gt;""),AH428/INDEX($J$3:$J428,MATCH(MAX($J$3:$J428)+1,$J$3:$J428,1)),"")</f>
        <v/>
      </c>
      <c r="AO428" s="10" t="str">
        <f>IF(AND(AL428&lt;&gt;""),AL428/INDEX($J$3:$J428,MATCH(MAX($J$3:$J428)+1,$J$3:$J428,1)),"")</f>
        <v/>
      </c>
      <c r="AS428" s="10" t="str">
        <f>IF(AND(AP428&lt;&gt;""),AP428/INDEX($J$3:$J428,MATCH(MAX($J$3:$J428)+1,$J$3:$J428,1)),"")</f>
        <v/>
      </c>
      <c r="AW428" s="10" t="str">
        <f>IF(AND(AT428&lt;&gt;""),AT428/INDEX($J$3:$J428,MATCH(MAX($J$3:$J428)+1,$J$3:$J428,1)),"")</f>
        <v/>
      </c>
      <c r="AX428" s="12" t="str">
        <f t="shared" si="878"/>
        <v/>
      </c>
      <c r="BA428" s="90" t="str">
        <f t="shared" si="879"/>
        <v/>
      </c>
      <c r="BE428" s="10" t="str">
        <f>IF(AND(BB428&lt;&gt;""),BB428/INDEX($J$3:$J428,MATCH(MAX($J$3:$J428)+1,$J$3:$J428,1)),"")</f>
        <v/>
      </c>
      <c r="BI428" s="10" t="str">
        <f>IF(AND(BF428&lt;&gt;""),BF428/INDEX($J$3:$J428,MATCH(MAX($J$3:$J428)+1,$J$3:$J428,1)),"")</f>
        <v/>
      </c>
      <c r="BM428" s="10" t="str">
        <f>IF(AND(BJ428&lt;&gt;""),BJ428/INDEX($J$3:$J428,MATCH(MAX($J$3:$J428)+1,$J$3:$J428,1)),"")</f>
        <v/>
      </c>
      <c r="BQ428" s="10" t="str">
        <f>IF(AND(BN428&lt;&gt;""),BN428/INDEX($J$3:$J428,MATCH(MAX($J$3:$J428)+1,$J$3:$J428,1)),"")</f>
        <v/>
      </c>
      <c r="BU428" s="10" t="str">
        <f>IF(AND(BR428&lt;&gt;""),BR428/INDEX($J$3:$J428,MATCH(MAX($J$3:$J428)+1,$J$3:$J428,1)),"")</f>
        <v/>
      </c>
      <c r="BY428" s="10" t="str">
        <f>IF(AND(BV428&lt;&gt;""),BV428/INDEX($J$3:$J428,MATCH(MAX($J$3:$J428)+1,$J$3:$J428,1)),"")</f>
        <v/>
      </c>
      <c r="CC428" s="10" t="str">
        <f>IF(AND(BZ428&lt;&gt;""),BZ428/INDEX($J$3:$J428,MATCH(MAX($J$3:$J428)+1,$J$3:$J428,1)),"")</f>
        <v/>
      </c>
      <c r="CG428" s="10" t="str">
        <f>IF(AND(CD428&lt;&gt;""),CD428/INDEX($J$3:$J428,MATCH(MAX($J$3:$J428)+1,$J$3:$J428,1)),"")</f>
        <v/>
      </c>
      <c r="CK428" s="10" t="str">
        <f>IF(AND(CH428&lt;&gt;""),CH428/INDEX($J$3:$J428,MATCH(MAX($J$3:$J428)+1,$J$3:$J428,1)),"")</f>
        <v/>
      </c>
      <c r="CO428" s="10" t="str">
        <f>IF(AND(CL428&lt;&gt;""),CL428/INDEX($J$3:$J428,MATCH(MAX($J$3:$J428)+1,$J$3:$J428,1)),"")</f>
        <v/>
      </c>
      <c r="CS428" s="10" t="str">
        <f>IF(AND(CP428&lt;&gt;""),CP428/INDEX($J$3:$J428,MATCH(MAX($J$3:$J428)+1,$J$3:$J428,1)),"")</f>
        <v/>
      </c>
    </row>
    <row r="429" spans="1:97">
      <c r="A429" s="4" t="s">
        <v>34</v>
      </c>
      <c r="B429" t="s">
        <v>34</v>
      </c>
      <c r="I429" s="10" t="str">
        <f t="shared" si="880"/>
        <v/>
      </c>
      <c r="Q429" s="10" t="str">
        <f>IF(AND(N429&lt;&gt;""),N429/INDEX($J$3:$J429,MATCH(MAX($J$3:$J429)+1,$J$3:$J429,1)),"")</f>
        <v/>
      </c>
      <c r="U429" s="10" t="str">
        <f t="shared" si="877"/>
        <v/>
      </c>
      <c r="Y429" s="10" t="str">
        <f>IF(AND(V429&lt;&gt;""),V429/INDEX($J$3:$J429,MATCH(MAX($J$3:$J429)+1,$J$3:$J429,1)),"")</f>
        <v/>
      </c>
      <c r="AC429" s="10" t="str">
        <f>IF(AND(Z429&lt;&gt;""),Z429/INDEX($J$3:$J429,MATCH(MAX($J$3:$J429)+1,$J$3:$J429,1)),"")</f>
        <v/>
      </c>
      <c r="AG429" s="10" t="str">
        <f>IF(AND(AD429&lt;&gt;""),AD429/INDEX($J$3:$J429,MATCH(MAX($J$3:$J429)+1,$J$3:$J429,1)),"")</f>
        <v/>
      </c>
      <c r="AK429" s="10" t="str">
        <f>IF(AND(AH429&lt;&gt;""),AH429/INDEX($J$3:$J429,MATCH(MAX($J$3:$J429)+1,$J$3:$J429,1)),"")</f>
        <v/>
      </c>
      <c r="AO429" s="10" t="str">
        <f>IF(AND(AL429&lt;&gt;""),AL429/INDEX($J$3:$J429,MATCH(MAX($J$3:$J429)+1,$J$3:$J429,1)),"")</f>
        <v/>
      </c>
      <c r="AS429" s="10" t="str">
        <f>IF(AND(AP429&lt;&gt;""),AP429/INDEX($J$3:$J429,MATCH(MAX($J$3:$J429)+1,$J$3:$J429,1)),"")</f>
        <v/>
      </c>
      <c r="AW429" s="10" t="str">
        <f>IF(AND(AT429&lt;&gt;""),AT429/INDEX($J$3:$J429,MATCH(MAX($J$3:$J429)+1,$J$3:$J429,1)),"")</f>
        <v/>
      </c>
      <c r="AX429" s="12" t="str">
        <f t="shared" si="878"/>
        <v/>
      </c>
      <c r="BA429" s="90" t="str">
        <f t="shared" si="879"/>
        <v/>
      </c>
      <c r="BE429" s="10" t="str">
        <f>IF(AND(BB429&lt;&gt;""),BB429/INDEX($J$3:$J429,MATCH(MAX($J$3:$J429)+1,$J$3:$J429,1)),"")</f>
        <v/>
      </c>
      <c r="BI429" s="10" t="str">
        <f>IF(AND(BF429&lt;&gt;""),BF429/INDEX($J$3:$J429,MATCH(MAX($J$3:$J429)+1,$J$3:$J429,1)),"")</f>
        <v/>
      </c>
      <c r="BM429" s="10" t="str">
        <f>IF(AND(BJ429&lt;&gt;""),BJ429/INDEX($J$3:$J429,MATCH(MAX($J$3:$J429)+1,$J$3:$J429,1)),"")</f>
        <v/>
      </c>
      <c r="BQ429" s="10" t="str">
        <f>IF(AND(BN429&lt;&gt;""),BN429/INDEX($J$3:$J429,MATCH(MAX($J$3:$J429)+1,$J$3:$J429,1)),"")</f>
        <v/>
      </c>
      <c r="BU429" s="10" t="str">
        <f>IF(AND(BR429&lt;&gt;""),BR429/INDEX($J$3:$J429,MATCH(MAX($J$3:$J429)+1,$J$3:$J429,1)),"")</f>
        <v/>
      </c>
      <c r="BY429" s="10" t="str">
        <f>IF(AND(BV429&lt;&gt;""),BV429/INDEX($J$3:$J429,MATCH(MAX($J$3:$J429)+1,$J$3:$J429,1)),"")</f>
        <v/>
      </c>
      <c r="CC429" s="10" t="str">
        <f>IF(AND(BZ429&lt;&gt;""),BZ429/INDEX($J$3:$J429,MATCH(MAX($J$3:$J429)+1,$J$3:$J429,1)),"")</f>
        <v/>
      </c>
      <c r="CG429" s="10" t="str">
        <f>IF(AND(CD429&lt;&gt;""),CD429/INDEX($J$3:$J429,MATCH(MAX($J$3:$J429)+1,$J$3:$J429,1)),"")</f>
        <v/>
      </c>
      <c r="CK429" s="10" t="str">
        <f>IF(AND(CH429&lt;&gt;""),CH429/INDEX($J$3:$J429,MATCH(MAX($J$3:$J429)+1,$J$3:$J429,1)),"")</f>
        <v/>
      </c>
      <c r="CO429" s="10" t="str">
        <f>IF(AND(CL429&lt;&gt;""),CL429/INDEX($J$3:$J429,MATCH(MAX($J$3:$J429)+1,$J$3:$J429,1)),"")</f>
        <v/>
      </c>
      <c r="CS429" s="10" t="str">
        <f>IF(AND(CP429&lt;&gt;""),CP429/INDEX($J$3:$J429,MATCH(MAX($J$3:$J429)+1,$J$3:$J429,1)),"")</f>
        <v/>
      </c>
    </row>
    <row r="430" spans="1:97">
      <c r="A430" s="4" t="s">
        <v>34</v>
      </c>
      <c r="B430" t="s">
        <v>34</v>
      </c>
      <c r="I430" s="10" t="str">
        <f t="shared" si="880"/>
        <v/>
      </c>
      <c r="Q430" s="10" t="str">
        <f>IF(AND(N430&lt;&gt;""),N430/INDEX($J$3:$J430,MATCH(MAX($J$3:$J430)+1,$J$3:$J430,1)),"")</f>
        <v/>
      </c>
      <c r="U430" s="10" t="str">
        <f t="shared" si="877"/>
        <v/>
      </c>
      <c r="Y430" s="10" t="str">
        <f>IF(AND(V430&lt;&gt;""),V430/INDEX($J$3:$J430,MATCH(MAX($J$3:$J430)+1,$J$3:$J430,1)),"")</f>
        <v/>
      </c>
      <c r="AC430" s="10" t="str">
        <f>IF(AND(Z430&lt;&gt;""),Z430/INDEX($J$3:$J430,MATCH(MAX($J$3:$J430)+1,$J$3:$J430,1)),"")</f>
        <v/>
      </c>
      <c r="AG430" s="10" t="str">
        <f>IF(AND(AD430&lt;&gt;""),AD430/INDEX($J$3:$J430,MATCH(MAX($J$3:$J430)+1,$J$3:$J430,1)),"")</f>
        <v/>
      </c>
      <c r="AK430" s="10" t="str">
        <f>IF(AND(AH430&lt;&gt;""),AH430/INDEX($J$3:$J430,MATCH(MAX($J$3:$J430)+1,$J$3:$J430,1)),"")</f>
        <v/>
      </c>
      <c r="AO430" s="10" t="str">
        <f>IF(AND(AL430&lt;&gt;""),AL430/INDEX($J$3:$J430,MATCH(MAX($J$3:$J430)+1,$J$3:$J430,1)),"")</f>
        <v/>
      </c>
      <c r="AS430" s="10" t="str">
        <f>IF(AND(AP430&lt;&gt;""),AP430/INDEX($J$3:$J430,MATCH(MAX($J$3:$J430)+1,$J$3:$J430,1)),"")</f>
        <v/>
      </c>
      <c r="AW430" s="10" t="str">
        <f>IF(AND(AT430&lt;&gt;""),AT430/INDEX($J$3:$J430,MATCH(MAX($J$3:$J430)+1,$J$3:$J430,1)),"")</f>
        <v/>
      </c>
      <c r="AX430" s="12" t="str">
        <f t="shared" si="878"/>
        <v/>
      </c>
      <c r="BA430" s="90" t="str">
        <f t="shared" si="879"/>
        <v/>
      </c>
      <c r="BE430" s="10" t="str">
        <f>IF(AND(BB430&lt;&gt;""),BB430/INDEX($J$3:$J430,MATCH(MAX($J$3:$J430)+1,$J$3:$J430,1)),"")</f>
        <v/>
      </c>
      <c r="BI430" s="10" t="str">
        <f>IF(AND(BF430&lt;&gt;""),BF430/INDEX($J$3:$J430,MATCH(MAX($J$3:$J430)+1,$J$3:$J430,1)),"")</f>
        <v/>
      </c>
      <c r="BM430" s="10" t="str">
        <f>IF(AND(BJ430&lt;&gt;""),BJ430/INDEX($J$3:$J430,MATCH(MAX($J$3:$J430)+1,$J$3:$J430,1)),"")</f>
        <v/>
      </c>
      <c r="BQ430" s="10" t="str">
        <f>IF(AND(BN430&lt;&gt;""),BN430/INDEX($J$3:$J430,MATCH(MAX($J$3:$J430)+1,$J$3:$J430,1)),"")</f>
        <v/>
      </c>
      <c r="BU430" s="10" t="str">
        <f>IF(AND(BR430&lt;&gt;""),BR430/INDEX($J$3:$J430,MATCH(MAX($J$3:$J430)+1,$J$3:$J430,1)),"")</f>
        <v/>
      </c>
      <c r="BY430" s="10" t="str">
        <f>IF(AND(BV430&lt;&gt;""),BV430/INDEX($J$3:$J430,MATCH(MAX($J$3:$J430)+1,$J$3:$J430,1)),"")</f>
        <v/>
      </c>
      <c r="CC430" s="10" t="str">
        <f>IF(AND(BZ430&lt;&gt;""),BZ430/INDEX($J$3:$J430,MATCH(MAX($J$3:$J430)+1,$J$3:$J430,1)),"")</f>
        <v/>
      </c>
      <c r="CG430" s="10" t="str">
        <f>IF(AND(CD430&lt;&gt;""),CD430/INDEX($J$3:$J430,MATCH(MAX($J$3:$J430)+1,$J$3:$J430,1)),"")</f>
        <v/>
      </c>
      <c r="CK430" s="10" t="str">
        <f>IF(AND(CH430&lt;&gt;""),CH430/INDEX($J$3:$J430,MATCH(MAX($J$3:$J430)+1,$J$3:$J430,1)),"")</f>
        <v/>
      </c>
      <c r="CO430" s="10" t="str">
        <f>IF(AND(CL430&lt;&gt;""),CL430/INDEX($J$3:$J430,MATCH(MAX($J$3:$J430)+1,$J$3:$J430,1)),"")</f>
        <v/>
      </c>
      <c r="CS430" s="10" t="str">
        <f>IF(AND(CP430&lt;&gt;""),CP430/INDEX($J$3:$J430,MATCH(MAX($J$3:$J430)+1,$J$3:$J430,1)),"")</f>
        <v/>
      </c>
    </row>
    <row r="431" spans="1:97">
      <c r="A431" s="4" t="s">
        <v>34</v>
      </c>
      <c r="B431" t="s">
        <v>34</v>
      </c>
      <c r="I431" s="10" t="str">
        <f t="shared" si="880"/>
        <v/>
      </c>
      <c r="Q431" s="10" t="str">
        <f>IF(AND(N431&lt;&gt;""),N431/INDEX($J$3:$J431,MATCH(MAX($J$3:$J431)+1,$J$3:$J431,1)),"")</f>
        <v/>
      </c>
      <c r="U431" s="10" t="str">
        <f t="shared" si="877"/>
        <v/>
      </c>
      <c r="Y431" s="10" t="str">
        <f>IF(AND(V431&lt;&gt;""),V431/INDEX($J$3:$J431,MATCH(MAX($J$3:$J431)+1,$J$3:$J431,1)),"")</f>
        <v/>
      </c>
      <c r="AC431" s="10" t="str">
        <f>IF(AND(Z431&lt;&gt;""),Z431/INDEX($J$3:$J431,MATCH(MAX($J$3:$J431)+1,$J$3:$J431,1)),"")</f>
        <v/>
      </c>
      <c r="AG431" s="10" t="str">
        <f>IF(AND(AD431&lt;&gt;""),AD431/INDEX($J$3:$J431,MATCH(MAX($J$3:$J431)+1,$J$3:$J431,1)),"")</f>
        <v/>
      </c>
      <c r="AK431" s="10" t="str">
        <f>IF(AND(AH431&lt;&gt;""),AH431/INDEX($J$3:$J431,MATCH(MAX($J$3:$J431)+1,$J$3:$J431,1)),"")</f>
        <v/>
      </c>
      <c r="AO431" s="10" t="str">
        <f>IF(AND(AL431&lt;&gt;""),AL431/INDEX($J$3:$J431,MATCH(MAX($J$3:$J431)+1,$J$3:$J431,1)),"")</f>
        <v/>
      </c>
      <c r="AS431" s="10" t="str">
        <f>IF(AND(AP431&lt;&gt;""),AP431/INDEX($J$3:$J431,MATCH(MAX($J$3:$J431)+1,$J$3:$J431,1)),"")</f>
        <v/>
      </c>
      <c r="AW431" s="10" t="str">
        <f>IF(AND(AT431&lt;&gt;""),AT431/INDEX($J$3:$J431,MATCH(MAX($J$3:$J431)+1,$J$3:$J431,1)),"")</f>
        <v/>
      </c>
      <c r="AX431" s="12" t="str">
        <f t="shared" si="878"/>
        <v/>
      </c>
      <c r="BA431" s="90" t="str">
        <f t="shared" si="879"/>
        <v/>
      </c>
      <c r="BE431" s="10" t="str">
        <f>IF(AND(BB431&lt;&gt;""),BB431/INDEX($J$3:$J431,MATCH(MAX($J$3:$J431)+1,$J$3:$J431,1)),"")</f>
        <v/>
      </c>
      <c r="BI431" s="10" t="str">
        <f>IF(AND(BF431&lt;&gt;""),BF431/INDEX($J$3:$J431,MATCH(MAX($J$3:$J431)+1,$J$3:$J431,1)),"")</f>
        <v/>
      </c>
      <c r="BM431" s="10" t="str">
        <f>IF(AND(BJ431&lt;&gt;""),BJ431/INDEX($J$3:$J431,MATCH(MAX($J$3:$J431)+1,$J$3:$J431,1)),"")</f>
        <v/>
      </c>
      <c r="BQ431" s="10" t="str">
        <f>IF(AND(BN431&lt;&gt;""),BN431/INDEX($J$3:$J431,MATCH(MAX($J$3:$J431)+1,$J$3:$J431,1)),"")</f>
        <v/>
      </c>
      <c r="BU431" s="10" t="str">
        <f>IF(AND(BR431&lt;&gt;""),BR431/INDEX($J$3:$J431,MATCH(MAX($J$3:$J431)+1,$J$3:$J431,1)),"")</f>
        <v/>
      </c>
      <c r="BY431" s="10" t="str">
        <f>IF(AND(BV431&lt;&gt;""),BV431/INDEX($J$3:$J431,MATCH(MAX($J$3:$J431)+1,$J$3:$J431,1)),"")</f>
        <v/>
      </c>
      <c r="CC431" s="10" t="str">
        <f>IF(AND(BZ431&lt;&gt;""),BZ431/INDEX($J$3:$J431,MATCH(MAX($J$3:$J431)+1,$J$3:$J431,1)),"")</f>
        <v/>
      </c>
      <c r="CG431" s="10" t="str">
        <f>IF(AND(CD431&lt;&gt;""),CD431/INDEX($J$3:$J431,MATCH(MAX($J$3:$J431)+1,$J$3:$J431,1)),"")</f>
        <v/>
      </c>
      <c r="CK431" s="10" t="str">
        <f>IF(AND(CH431&lt;&gt;""),CH431/INDEX($J$3:$J431,MATCH(MAX($J$3:$J431)+1,$J$3:$J431,1)),"")</f>
        <v/>
      </c>
      <c r="CO431" s="10" t="str">
        <f>IF(AND(CL431&lt;&gt;""),CL431/INDEX($J$3:$J431,MATCH(MAX($J$3:$J431)+1,$J$3:$J431,1)),"")</f>
        <v/>
      </c>
      <c r="CS431" s="10" t="str">
        <f>IF(AND(CP431&lt;&gt;""),CP431/INDEX($J$3:$J431,MATCH(MAX($J$3:$J431)+1,$J$3:$J431,1)),"")</f>
        <v/>
      </c>
    </row>
    <row r="432" spans="1:97">
      <c r="A432" s="4" t="s">
        <v>34</v>
      </c>
      <c r="B432" t="s">
        <v>34</v>
      </c>
      <c r="I432" s="10" t="str">
        <f t="shared" si="880"/>
        <v/>
      </c>
      <c r="Q432" s="10" t="str">
        <f>IF(AND(N432&lt;&gt;""),N432/INDEX($J$3:$J432,MATCH(MAX($J$3:$J432)+1,$J$3:$J432,1)),"")</f>
        <v/>
      </c>
      <c r="U432" s="10" t="str">
        <f t="shared" si="877"/>
        <v/>
      </c>
      <c r="Y432" s="10" t="str">
        <f>IF(AND(V432&lt;&gt;""),V432/INDEX($J$3:$J432,MATCH(MAX($J$3:$J432)+1,$J$3:$J432,1)),"")</f>
        <v/>
      </c>
      <c r="AC432" s="10" t="str">
        <f>IF(AND(Z432&lt;&gt;""),Z432/INDEX($J$3:$J432,MATCH(MAX($J$3:$J432)+1,$J$3:$J432,1)),"")</f>
        <v/>
      </c>
      <c r="AG432" s="10" t="str">
        <f>IF(AND(AD432&lt;&gt;""),AD432/INDEX($J$3:$J432,MATCH(MAX($J$3:$J432)+1,$J$3:$J432,1)),"")</f>
        <v/>
      </c>
      <c r="AK432" s="10" t="str">
        <f>IF(AND(AH432&lt;&gt;""),AH432/INDEX($J$3:$J432,MATCH(MAX($J$3:$J432)+1,$J$3:$J432,1)),"")</f>
        <v/>
      </c>
      <c r="AO432" s="10" t="str">
        <f>IF(AND(AL432&lt;&gt;""),AL432/INDEX($J$3:$J432,MATCH(MAX($J$3:$J432)+1,$J$3:$J432,1)),"")</f>
        <v/>
      </c>
      <c r="AS432" s="10" t="str">
        <f>IF(AND(AP432&lt;&gt;""),AP432/INDEX($J$3:$J432,MATCH(MAX($J$3:$J432)+1,$J$3:$J432,1)),"")</f>
        <v/>
      </c>
      <c r="AW432" s="10" t="str">
        <f>IF(AND(AT432&lt;&gt;""),AT432/INDEX($J$3:$J432,MATCH(MAX($J$3:$J432)+1,$J$3:$J432,1)),"")</f>
        <v/>
      </c>
      <c r="AX432" s="12" t="str">
        <f t="shared" si="878"/>
        <v/>
      </c>
      <c r="BA432" s="90" t="str">
        <f t="shared" si="879"/>
        <v/>
      </c>
      <c r="BE432" s="10" t="str">
        <f>IF(AND(BB432&lt;&gt;""),BB432/INDEX($J$3:$J432,MATCH(MAX($J$3:$J432)+1,$J$3:$J432,1)),"")</f>
        <v/>
      </c>
      <c r="BI432" s="10" t="str">
        <f>IF(AND(BF432&lt;&gt;""),BF432/INDEX($J$3:$J432,MATCH(MAX($J$3:$J432)+1,$J$3:$J432,1)),"")</f>
        <v/>
      </c>
      <c r="BM432" s="10" t="str">
        <f>IF(AND(BJ432&lt;&gt;""),BJ432/INDEX($J$3:$J432,MATCH(MAX($J$3:$J432)+1,$J$3:$J432,1)),"")</f>
        <v/>
      </c>
      <c r="BQ432" s="10" t="str">
        <f>IF(AND(BN432&lt;&gt;""),BN432/INDEX($J$3:$J432,MATCH(MAX($J$3:$J432)+1,$J$3:$J432,1)),"")</f>
        <v/>
      </c>
      <c r="BU432" s="10" t="str">
        <f>IF(AND(BR432&lt;&gt;""),BR432/INDEX($J$3:$J432,MATCH(MAX($J$3:$J432)+1,$J$3:$J432,1)),"")</f>
        <v/>
      </c>
      <c r="BY432" s="10" t="str">
        <f>IF(AND(BV432&lt;&gt;""),BV432/INDEX($J$3:$J432,MATCH(MAX($J$3:$J432)+1,$J$3:$J432,1)),"")</f>
        <v/>
      </c>
      <c r="CC432" s="10" t="str">
        <f>IF(AND(BZ432&lt;&gt;""),BZ432/INDEX($J$3:$J432,MATCH(MAX($J$3:$J432)+1,$J$3:$J432,1)),"")</f>
        <v/>
      </c>
      <c r="CG432" s="10" t="str">
        <f>IF(AND(CD432&lt;&gt;""),CD432/INDEX($J$3:$J432,MATCH(MAX($J$3:$J432)+1,$J$3:$J432,1)),"")</f>
        <v/>
      </c>
      <c r="CK432" s="10" t="str">
        <f>IF(AND(CH432&lt;&gt;""),CH432/INDEX($J$3:$J432,MATCH(MAX($J$3:$J432)+1,$J$3:$J432,1)),"")</f>
        <v/>
      </c>
      <c r="CO432" s="10" t="str">
        <f>IF(AND(CL432&lt;&gt;""),CL432/INDEX($J$3:$J432,MATCH(MAX($J$3:$J432)+1,$J$3:$J432,1)),"")</f>
        <v/>
      </c>
      <c r="CS432" s="10" t="str">
        <f>IF(AND(CP432&lt;&gt;""),CP432/INDEX($J$3:$J432,MATCH(MAX($J$3:$J432)+1,$J$3:$J432,1)),"")</f>
        <v/>
      </c>
    </row>
    <row r="433" spans="1:97">
      <c r="A433" s="4" t="s">
        <v>34</v>
      </c>
      <c r="B433" t="s">
        <v>34</v>
      </c>
      <c r="I433" s="10" t="str">
        <f t="shared" si="880"/>
        <v/>
      </c>
      <c r="Q433" s="10" t="str">
        <f>IF(AND(N433&lt;&gt;""),N433/INDEX($J$3:$J433,MATCH(MAX($J$3:$J433)+1,$J$3:$J433,1)),"")</f>
        <v/>
      </c>
      <c r="U433" s="10" t="str">
        <f t="shared" si="877"/>
        <v/>
      </c>
      <c r="Y433" s="10" t="str">
        <f>IF(AND(V433&lt;&gt;""),V433/INDEX($J$3:$J433,MATCH(MAX($J$3:$J433)+1,$J$3:$J433,1)),"")</f>
        <v/>
      </c>
      <c r="AC433" s="10" t="str">
        <f>IF(AND(Z433&lt;&gt;""),Z433/INDEX($J$3:$J433,MATCH(MAX($J$3:$J433)+1,$J$3:$J433,1)),"")</f>
        <v/>
      </c>
      <c r="AG433" s="10" t="str">
        <f>IF(AND(AD433&lt;&gt;""),AD433/INDEX($J$3:$J433,MATCH(MAX($J$3:$J433)+1,$J$3:$J433,1)),"")</f>
        <v/>
      </c>
      <c r="AK433" s="10" t="str">
        <f>IF(AND(AH433&lt;&gt;""),AH433/INDEX($J$3:$J433,MATCH(MAX($J$3:$J433)+1,$J$3:$J433,1)),"")</f>
        <v/>
      </c>
      <c r="AO433" s="10" t="str">
        <f>IF(AND(AL433&lt;&gt;""),AL433/INDEX($J$3:$J433,MATCH(MAX($J$3:$J433)+1,$J$3:$J433,1)),"")</f>
        <v/>
      </c>
      <c r="AS433" s="10" t="str">
        <f>IF(AND(AP433&lt;&gt;""),AP433/INDEX($J$3:$J433,MATCH(MAX($J$3:$J433)+1,$J$3:$J433,1)),"")</f>
        <v/>
      </c>
      <c r="AW433" s="10" t="str">
        <f>IF(AND(AT433&lt;&gt;""),AT433/INDEX($J$3:$J433,MATCH(MAX($J$3:$J433)+1,$J$3:$J433,1)),"")</f>
        <v/>
      </c>
      <c r="AX433" s="12" t="str">
        <f t="shared" si="878"/>
        <v/>
      </c>
      <c r="BA433" s="90" t="str">
        <f t="shared" si="879"/>
        <v/>
      </c>
      <c r="BE433" s="10" t="str">
        <f>IF(AND(BB433&lt;&gt;""),BB433/INDEX($J$3:$J433,MATCH(MAX($J$3:$J433)+1,$J$3:$J433,1)),"")</f>
        <v/>
      </c>
      <c r="BI433" s="10" t="str">
        <f>IF(AND(BF433&lt;&gt;""),BF433/INDEX($J$3:$J433,MATCH(MAX($J$3:$J433)+1,$J$3:$J433,1)),"")</f>
        <v/>
      </c>
      <c r="BM433" s="10" t="str">
        <f>IF(AND(BJ433&lt;&gt;""),BJ433/INDEX($J$3:$J433,MATCH(MAX($J$3:$J433)+1,$J$3:$J433,1)),"")</f>
        <v/>
      </c>
      <c r="BQ433" s="10" t="str">
        <f>IF(AND(BN433&lt;&gt;""),BN433/INDEX($J$3:$J433,MATCH(MAX($J$3:$J433)+1,$J$3:$J433,1)),"")</f>
        <v/>
      </c>
      <c r="BU433" s="10" t="str">
        <f>IF(AND(BR433&lt;&gt;""),BR433/INDEX($J$3:$J433,MATCH(MAX($J$3:$J433)+1,$J$3:$J433,1)),"")</f>
        <v/>
      </c>
      <c r="BY433" s="10" t="str">
        <f>IF(AND(BV433&lt;&gt;""),BV433/INDEX($J$3:$J433,MATCH(MAX($J$3:$J433)+1,$J$3:$J433,1)),"")</f>
        <v/>
      </c>
      <c r="CC433" s="10" t="str">
        <f>IF(AND(BZ433&lt;&gt;""),BZ433/INDEX($J$3:$J433,MATCH(MAX($J$3:$J433)+1,$J$3:$J433,1)),"")</f>
        <v/>
      </c>
      <c r="CG433" s="10" t="str">
        <f>IF(AND(CD433&lt;&gt;""),CD433/INDEX($J$3:$J433,MATCH(MAX($J$3:$J433)+1,$J$3:$J433,1)),"")</f>
        <v/>
      </c>
      <c r="CK433" s="10" t="str">
        <f>IF(AND(CH433&lt;&gt;""),CH433/INDEX($J$3:$J433,MATCH(MAX($J$3:$J433)+1,$J$3:$J433,1)),"")</f>
        <v/>
      </c>
      <c r="CO433" s="10" t="str">
        <f>IF(AND(CL433&lt;&gt;""),CL433/INDEX($J$3:$J433,MATCH(MAX($J$3:$J433)+1,$J$3:$J433,1)),"")</f>
        <v/>
      </c>
      <c r="CS433" s="10" t="str">
        <f>IF(AND(CP433&lt;&gt;""),CP433/INDEX($J$3:$J433,MATCH(MAX($J$3:$J433)+1,$J$3:$J433,1)),"")</f>
        <v/>
      </c>
    </row>
    <row r="434" spans="1:97">
      <c r="A434" s="4" t="s">
        <v>34</v>
      </c>
      <c r="B434" t="s">
        <v>34</v>
      </c>
      <c r="I434" s="10" t="str">
        <f t="shared" si="880"/>
        <v/>
      </c>
      <c r="Q434" s="10" t="str">
        <f>IF(AND(N434&lt;&gt;""),N434/INDEX($J$3:$J434,MATCH(MAX($J$3:$J434)+1,$J$3:$J434,1)),"")</f>
        <v/>
      </c>
      <c r="U434" s="10" t="str">
        <f t="shared" si="877"/>
        <v/>
      </c>
      <c r="Y434" s="10" t="str">
        <f>IF(AND(V434&lt;&gt;""),V434/INDEX($J$3:$J434,MATCH(MAX($J$3:$J434)+1,$J$3:$J434,1)),"")</f>
        <v/>
      </c>
      <c r="AC434" s="10" t="str">
        <f>IF(AND(Z434&lt;&gt;""),Z434/INDEX($J$3:$J434,MATCH(MAX($J$3:$J434)+1,$J$3:$J434,1)),"")</f>
        <v/>
      </c>
      <c r="AG434" s="10" t="str">
        <f>IF(AND(AD434&lt;&gt;""),AD434/INDEX($J$3:$J434,MATCH(MAX($J$3:$J434)+1,$J$3:$J434,1)),"")</f>
        <v/>
      </c>
      <c r="AK434" s="10" t="str">
        <f>IF(AND(AH434&lt;&gt;""),AH434/INDEX($J$3:$J434,MATCH(MAX($J$3:$J434)+1,$J$3:$J434,1)),"")</f>
        <v/>
      </c>
      <c r="AO434" s="10" t="str">
        <f>IF(AND(AL434&lt;&gt;""),AL434/INDEX($J$3:$J434,MATCH(MAX($J$3:$J434)+1,$J$3:$J434,1)),"")</f>
        <v/>
      </c>
      <c r="AS434" s="10" t="str">
        <f>IF(AND(AP434&lt;&gt;""),AP434/INDEX($J$3:$J434,MATCH(MAX($J$3:$J434)+1,$J$3:$J434,1)),"")</f>
        <v/>
      </c>
      <c r="AW434" s="10" t="str">
        <f>IF(AND(AT434&lt;&gt;""),AT434/INDEX($J$3:$J434,MATCH(MAX($J$3:$J434)+1,$J$3:$J434,1)),"")</f>
        <v/>
      </c>
      <c r="AX434" s="12" t="str">
        <f t="shared" si="878"/>
        <v/>
      </c>
      <c r="BA434" s="90" t="str">
        <f t="shared" si="879"/>
        <v/>
      </c>
      <c r="BE434" s="10" t="str">
        <f>IF(AND(BB434&lt;&gt;""),BB434/INDEX($J$3:$J434,MATCH(MAX($J$3:$J434)+1,$J$3:$J434,1)),"")</f>
        <v/>
      </c>
      <c r="BI434" s="10" t="str">
        <f>IF(AND(BF434&lt;&gt;""),BF434/INDEX($J$3:$J434,MATCH(MAX($J$3:$J434)+1,$J$3:$J434,1)),"")</f>
        <v/>
      </c>
      <c r="BM434" s="10" t="str">
        <f>IF(AND(BJ434&lt;&gt;""),BJ434/INDEX($J$3:$J434,MATCH(MAX($J$3:$J434)+1,$J$3:$J434,1)),"")</f>
        <v/>
      </c>
      <c r="BQ434" s="10" t="str">
        <f>IF(AND(BN434&lt;&gt;""),BN434/INDEX($J$3:$J434,MATCH(MAX($J$3:$J434)+1,$J$3:$J434,1)),"")</f>
        <v/>
      </c>
      <c r="BU434" s="10" t="str">
        <f>IF(AND(BR434&lt;&gt;""),BR434/INDEX($J$3:$J434,MATCH(MAX($J$3:$J434)+1,$J$3:$J434,1)),"")</f>
        <v/>
      </c>
      <c r="BY434" s="10" t="str">
        <f>IF(AND(BV434&lt;&gt;""),BV434/INDEX($J$3:$J434,MATCH(MAX($J$3:$J434)+1,$J$3:$J434,1)),"")</f>
        <v/>
      </c>
      <c r="CC434" s="10" t="str">
        <f>IF(AND(BZ434&lt;&gt;""),BZ434/INDEX($J$3:$J434,MATCH(MAX($J$3:$J434)+1,$J$3:$J434,1)),"")</f>
        <v/>
      </c>
      <c r="CG434" s="10" t="str">
        <f>IF(AND(CD434&lt;&gt;""),CD434/INDEX($J$3:$J434,MATCH(MAX($J$3:$J434)+1,$J$3:$J434,1)),"")</f>
        <v/>
      </c>
      <c r="CK434" s="10" t="str">
        <f>IF(AND(CH434&lt;&gt;""),CH434/INDEX($J$3:$J434,MATCH(MAX($J$3:$J434)+1,$J$3:$J434,1)),"")</f>
        <v/>
      </c>
      <c r="CO434" s="10" t="str">
        <f>IF(AND(CL434&lt;&gt;""),CL434/INDEX($J$3:$J434,MATCH(MAX($J$3:$J434)+1,$J$3:$J434,1)),"")</f>
        <v/>
      </c>
      <c r="CS434" s="10" t="str">
        <f>IF(AND(CP434&lt;&gt;""),CP434/INDEX($J$3:$J434,MATCH(MAX($J$3:$J434)+1,$J$3:$J434,1)),"")</f>
        <v/>
      </c>
    </row>
    <row r="435" spans="1:97">
      <c r="A435" s="4" t="s">
        <v>34</v>
      </c>
      <c r="B435" t="s">
        <v>34</v>
      </c>
      <c r="I435" s="10" t="str">
        <f t="shared" si="880"/>
        <v/>
      </c>
      <c r="Q435" s="10" t="str">
        <f>IF(AND(N435&lt;&gt;""),N435/INDEX($J$3:$J435,MATCH(MAX($J$3:$J435)+1,$J$3:$J435,1)),"")</f>
        <v/>
      </c>
      <c r="U435" s="10" t="str">
        <f t="shared" si="877"/>
        <v/>
      </c>
      <c r="Y435" s="10" t="str">
        <f>IF(AND(V435&lt;&gt;""),V435/INDEX($J$3:$J435,MATCH(MAX($J$3:$J435)+1,$J$3:$J435,1)),"")</f>
        <v/>
      </c>
      <c r="AC435" s="10" t="str">
        <f>IF(AND(Z435&lt;&gt;""),Z435/INDEX($J$3:$J435,MATCH(MAX($J$3:$J435)+1,$J$3:$J435,1)),"")</f>
        <v/>
      </c>
      <c r="AG435" s="10" t="str">
        <f>IF(AND(AD435&lt;&gt;""),AD435/INDEX($J$3:$J435,MATCH(MAX($J$3:$J435)+1,$J$3:$J435,1)),"")</f>
        <v/>
      </c>
      <c r="AK435" s="10" t="str">
        <f>IF(AND(AH435&lt;&gt;""),AH435/INDEX($J$3:$J435,MATCH(MAX($J$3:$J435)+1,$J$3:$J435,1)),"")</f>
        <v/>
      </c>
      <c r="AO435" s="10" t="str">
        <f>IF(AND(AL435&lt;&gt;""),AL435/INDEX($J$3:$J435,MATCH(MAX($J$3:$J435)+1,$J$3:$J435,1)),"")</f>
        <v/>
      </c>
      <c r="AS435" s="10" t="str">
        <f>IF(AND(AP435&lt;&gt;""),AP435/INDEX($J$3:$J435,MATCH(MAX($J$3:$J435)+1,$J$3:$J435,1)),"")</f>
        <v/>
      </c>
      <c r="AW435" s="10" t="str">
        <f>IF(AND(AT435&lt;&gt;""),AT435/INDEX($J$3:$J435,MATCH(MAX($J$3:$J435)+1,$J$3:$J435,1)),"")</f>
        <v/>
      </c>
      <c r="AX435" s="12" t="str">
        <f t="shared" si="878"/>
        <v/>
      </c>
      <c r="BA435" s="90" t="str">
        <f t="shared" si="879"/>
        <v/>
      </c>
      <c r="BE435" s="10" t="str">
        <f>IF(AND(BB435&lt;&gt;""),BB435/INDEX($J$3:$J435,MATCH(MAX($J$3:$J435)+1,$J$3:$J435,1)),"")</f>
        <v/>
      </c>
      <c r="BI435" s="10" t="str">
        <f>IF(AND(BF435&lt;&gt;""),BF435/INDEX($J$3:$J435,MATCH(MAX($J$3:$J435)+1,$J$3:$J435,1)),"")</f>
        <v/>
      </c>
      <c r="BM435" s="10" t="str">
        <f>IF(AND(BJ435&lt;&gt;""),BJ435/INDEX($J$3:$J435,MATCH(MAX($J$3:$J435)+1,$J$3:$J435,1)),"")</f>
        <v/>
      </c>
      <c r="BQ435" s="10" t="str">
        <f>IF(AND(BN435&lt;&gt;""),BN435/INDEX($J$3:$J435,MATCH(MAX($J$3:$J435)+1,$J$3:$J435,1)),"")</f>
        <v/>
      </c>
      <c r="BU435" s="10" t="str">
        <f>IF(AND(BR435&lt;&gt;""),BR435/INDEX($J$3:$J435,MATCH(MAX($J$3:$J435)+1,$J$3:$J435,1)),"")</f>
        <v/>
      </c>
      <c r="BY435" s="10" t="str">
        <f>IF(AND(BV435&lt;&gt;""),BV435/INDEX($J$3:$J435,MATCH(MAX($J$3:$J435)+1,$J$3:$J435,1)),"")</f>
        <v/>
      </c>
      <c r="CC435" s="10" t="str">
        <f>IF(AND(BZ435&lt;&gt;""),BZ435/INDEX($J$3:$J435,MATCH(MAX($J$3:$J435)+1,$J$3:$J435,1)),"")</f>
        <v/>
      </c>
      <c r="CG435" s="10" t="str">
        <f>IF(AND(CD435&lt;&gt;""),CD435/INDEX($J$3:$J435,MATCH(MAX($J$3:$J435)+1,$J$3:$J435,1)),"")</f>
        <v/>
      </c>
      <c r="CK435" s="10" t="str">
        <f>IF(AND(CH435&lt;&gt;""),CH435/INDEX($J$3:$J435,MATCH(MAX($J$3:$J435)+1,$J$3:$J435,1)),"")</f>
        <v/>
      </c>
      <c r="CO435" s="10" t="str">
        <f>IF(AND(CL435&lt;&gt;""),CL435/INDEX($J$3:$J435,MATCH(MAX($J$3:$J435)+1,$J$3:$J435,1)),"")</f>
        <v/>
      </c>
      <c r="CS435" s="10" t="str">
        <f>IF(AND(CP435&lt;&gt;""),CP435/INDEX($J$3:$J435,MATCH(MAX($J$3:$J435)+1,$J$3:$J435,1)),"")</f>
        <v/>
      </c>
    </row>
    <row r="436" spans="1:97">
      <c r="A436" s="4" t="s">
        <v>34</v>
      </c>
      <c r="B436" t="s">
        <v>34</v>
      </c>
      <c r="I436" s="10" t="str">
        <f t="shared" si="880"/>
        <v/>
      </c>
      <c r="Q436" s="10" t="str">
        <f>IF(AND(N436&lt;&gt;""),N436/INDEX($J$3:$J436,MATCH(MAX($J$3:$J436)+1,$J$3:$J436,1)),"")</f>
        <v/>
      </c>
      <c r="U436" s="10" t="str">
        <f t="shared" si="877"/>
        <v/>
      </c>
      <c r="Y436" s="10" t="str">
        <f>IF(AND(V436&lt;&gt;""),V436/INDEX($J$3:$J436,MATCH(MAX($J$3:$J436)+1,$J$3:$J436,1)),"")</f>
        <v/>
      </c>
      <c r="AC436" s="10" t="str">
        <f>IF(AND(Z436&lt;&gt;""),Z436/INDEX($J$3:$J436,MATCH(MAX($J$3:$J436)+1,$J$3:$J436,1)),"")</f>
        <v/>
      </c>
      <c r="AG436" s="10" t="str">
        <f>IF(AND(AD436&lt;&gt;""),AD436/INDEX($J$3:$J436,MATCH(MAX($J$3:$J436)+1,$J$3:$J436,1)),"")</f>
        <v/>
      </c>
      <c r="AK436" s="10" t="str">
        <f>IF(AND(AH436&lt;&gt;""),AH436/INDEX($J$3:$J436,MATCH(MAX($J$3:$J436)+1,$J$3:$J436,1)),"")</f>
        <v/>
      </c>
      <c r="AO436" s="10" t="str">
        <f>IF(AND(AL436&lt;&gt;""),AL436/INDEX($J$3:$J436,MATCH(MAX($J$3:$J436)+1,$J$3:$J436,1)),"")</f>
        <v/>
      </c>
      <c r="AS436" s="10" t="str">
        <f>IF(AND(AP436&lt;&gt;""),AP436/INDEX($J$3:$J436,MATCH(MAX($J$3:$J436)+1,$J$3:$J436,1)),"")</f>
        <v/>
      </c>
      <c r="AW436" s="10" t="str">
        <f>IF(AND(AT436&lt;&gt;""),AT436/INDEX($J$3:$J436,MATCH(MAX($J$3:$J436)+1,$J$3:$J436,1)),"")</f>
        <v/>
      </c>
      <c r="AX436" s="12" t="str">
        <f t="shared" si="878"/>
        <v/>
      </c>
      <c r="BA436" s="90" t="str">
        <f t="shared" si="879"/>
        <v/>
      </c>
      <c r="BE436" s="10" t="str">
        <f>IF(AND(BB436&lt;&gt;""),BB436/INDEX($J$3:$J436,MATCH(MAX($J$3:$J436)+1,$J$3:$J436,1)),"")</f>
        <v/>
      </c>
      <c r="BI436" s="10" t="str">
        <f>IF(AND(BF436&lt;&gt;""),BF436/INDEX($J$3:$J436,MATCH(MAX($J$3:$J436)+1,$J$3:$J436,1)),"")</f>
        <v/>
      </c>
      <c r="BM436" s="10" t="str">
        <f>IF(AND(BJ436&lt;&gt;""),BJ436/INDEX($J$3:$J436,MATCH(MAX($J$3:$J436)+1,$J$3:$J436,1)),"")</f>
        <v/>
      </c>
      <c r="BQ436" s="10" t="str">
        <f>IF(AND(BN436&lt;&gt;""),BN436/INDEX($J$3:$J436,MATCH(MAX($J$3:$J436)+1,$J$3:$J436,1)),"")</f>
        <v/>
      </c>
      <c r="BU436" s="10" t="str">
        <f>IF(AND(BR436&lt;&gt;""),BR436/INDEX($J$3:$J436,MATCH(MAX($J$3:$J436)+1,$J$3:$J436,1)),"")</f>
        <v/>
      </c>
      <c r="BY436" s="10" t="str">
        <f>IF(AND(BV436&lt;&gt;""),BV436/INDEX($J$3:$J436,MATCH(MAX($J$3:$J436)+1,$J$3:$J436,1)),"")</f>
        <v/>
      </c>
      <c r="CC436" s="10" t="str">
        <f>IF(AND(BZ436&lt;&gt;""),BZ436/INDEX($J$3:$J436,MATCH(MAX($J$3:$J436)+1,$J$3:$J436,1)),"")</f>
        <v/>
      </c>
      <c r="CG436" s="10" t="str">
        <f>IF(AND(CD436&lt;&gt;""),CD436/INDEX($J$3:$J436,MATCH(MAX($J$3:$J436)+1,$J$3:$J436,1)),"")</f>
        <v/>
      </c>
      <c r="CK436" s="10" t="str">
        <f>IF(AND(CH436&lt;&gt;""),CH436/INDEX($J$3:$J436,MATCH(MAX($J$3:$J436)+1,$J$3:$J436,1)),"")</f>
        <v/>
      </c>
      <c r="CO436" s="10" t="str">
        <f>IF(AND(CL436&lt;&gt;""),CL436/INDEX($J$3:$J436,MATCH(MAX($J$3:$J436)+1,$J$3:$J436,1)),"")</f>
        <v/>
      </c>
      <c r="CS436" s="10" t="str">
        <f>IF(AND(CP436&lt;&gt;""),CP436/INDEX($J$3:$J436,MATCH(MAX($J$3:$J436)+1,$J$3:$J436,1)),"")</f>
        <v/>
      </c>
    </row>
    <row r="437" spans="1:97">
      <c r="A437" s="4" t="s">
        <v>34</v>
      </c>
      <c r="B437" t="s">
        <v>34</v>
      </c>
      <c r="I437" s="10" t="str">
        <f t="shared" si="880"/>
        <v/>
      </c>
      <c r="Q437" s="10" t="str">
        <f>IF(AND(N437&lt;&gt;""),N437/INDEX($J$3:$J437,MATCH(MAX($J$3:$J437)+1,$J$3:$J437,1)),"")</f>
        <v/>
      </c>
      <c r="U437" s="10" t="str">
        <f t="shared" si="877"/>
        <v/>
      </c>
      <c r="Y437" s="10" t="str">
        <f>IF(AND(V437&lt;&gt;""),V437/INDEX($J$3:$J437,MATCH(MAX($J$3:$J437)+1,$J$3:$J437,1)),"")</f>
        <v/>
      </c>
      <c r="AC437" s="10" t="str">
        <f>IF(AND(Z437&lt;&gt;""),Z437/INDEX($J$3:$J437,MATCH(MAX($J$3:$J437)+1,$J$3:$J437,1)),"")</f>
        <v/>
      </c>
      <c r="AG437" s="10" t="str">
        <f>IF(AND(AD437&lt;&gt;""),AD437/INDEX($J$3:$J437,MATCH(MAX($J$3:$J437)+1,$J$3:$J437,1)),"")</f>
        <v/>
      </c>
      <c r="AK437" s="10" t="str">
        <f>IF(AND(AH437&lt;&gt;""),AH437/INDEX($J$3:$J437,MATCH(MAX($J$3:$J437)+1,$J$3:$J437,1)),"")</f>
        <v/>
      </c>
      <c r="AO437" s="10" t="str">
        <f>IF(AND(AL437&lt;&gt;""),AL437/INDEX($J$3:$J437,MATCH(MAX($J$3:$J437)+1,$J$3:$J437,1)),"")</f>
        <v/>
      </c>
      <c r="AS437" s="10" t="str">
        <f>IF(AND(AP437&lt;&gt;""),AP437/INDEX($J$3:$J437,MATCH(MAX($J$3:$J437)+1,$J$3:$J437,1)),"")</f>
        <v/>
      </c>
      <c r="AW437" s="10" t="str">
        <f>IF(AND(AT437&lt;&gt;""),AT437/INDEX($J$3:$J437,MATCH(MAX($J$3:$J437)+1,$J$3:$J437,1)),"")</f>
        <v/>
      </c>
      <c r="AX437" s="12" t="str">
        <f t="shared" si="878"/>
        <v/>
      </c>
      <c r="BA437" s="90" t="str">
        <f t="shared" si="879"/>
        <v/>
      </c>
      <c r="BE437" s="10" t="str">
        <f>IF(AND(BB437&lt;&gt;""),BB437/INDEX($J$3:$J437,MATCH(MAX($J$3:$J437)+1,$J$3:$J437,1)),"")</f>
        <v/>
      </c>
      <c r="BI437" s="10" t="str">
        <f>IF(AND(BF437&lt;&gt;""),BF437/INDEX($J$3:$J437,MATCH(MAX($J$3:$J437)+1,$J$3:$J437,1)),"")</f>
        <v/>
      </c>
      <c r="BM437" s="10" t="str">
        <f>IF(AND(BJ437&lt;&gt;""),BJ437/INDEX($J$3:$J437,MATCH(MAX($J$3:$J437)+1,$J$3:$J437,1)),"")</f>
        <v/>
      </c>
      <c r="BQ437" s="10" t="str">
        <f>IF(AND(BN437&lt;&gt;""),BN437/INDEX($J$3:$J437,MATCH(MAX($J$3:$J437)+1,$J$3:$J437,1)),"")</f>
        <v/>
      </c>
      <c r="BU437" s="10" t="str">
        <f>IF(AND(BR437&lt;&gt;""),BR437/INDEX($J$3:$J437,MATCH(MAX($J$3:$J437)+1,$J$3:$J437,1)),"")</f>
        <v/>
      </c>
      <c r="BY437" s="10" t="str">
        <f>IF(AND(BV437&lt;&gt;""),BV437/INDEX($J$3:$J437,MATCH(MAX($J$3:$J437)+1,$J$3:$J437,1)),"")</f>
        <v/>
      </c>
      <c r="CC437" s="10" t="str">
        <f>IF(AND(BZ437&lt;&gt;""),BZ437/INDEX($J$3:$J437,MATCH(MAX($J$3:$J437)+1,$J$3:$J437,1)),"")</f>
        <v/>
      </c>
      <c r="CG437" s="10" t="str">
        <f>IF(AND(CD437&lt;&gt;""),CD437/INDEX($J$3:$J437,MATCH(MAX($J$3:$J437)+1,$J$3:$J437,1)),"")</f>
        <v/>
      </c>
      <c r="CK437" s="10" t="str">
        <f>IF(AND(CH437&lt;&gt;""),CH437/INDEX($J$3:$J437,MATCH(MAX($J$3:$J437)+1,$J$3:$J437,1)),"")</f>
        <v/>
      </c>
      <c r="CO437" s="10" t="str">
        <f>IF(AND(CL437&lt;&gt;""),CL437/INDEX($J$3:$J437,MATCH(MAX($J$3:$J437)+1,$J$3:$J437,1)),"")</f>
        <v/>
      </c>
      <c r="CS437" s="10" t="str">
        <f>IF(AND(CP437&lt;&gt;""),CP437/INDEX($J$3:$J437,MATCH(MAX($J$3:$J437)+1,$J$3:$J437,1)),"")</f>
        <v/>
      </c>
    </row>
    <row r="438" spans="1:97">
      <c r="A438" s="4" t="s">
        <v>34</v>
      </c>
      <c r="B438" t="s">
        <v>34</v>
      </c>
      <c r="I438" s="10" t="str">
        <f t="shared" si="880"/>
        <v/>
      </c>
      <c r="Q438" s="10" t="str">
        <f>IF(AND(N438&lt;&gt;""),N438/INDEX($J$3:$J438,MATCH(MAX($J$3:$J438)+1,$J$3:$J438,1)),"")</f>
        <v/>
      </c>
      <c r="U438" s="10" t="str">
        <f t="shared" ref="U438:U501" si="881">IF(AND(R438&lt;&gt;""),R438/J438,"")</f>
        <v/>
      </c>
      <c r="Y438" s="10" t="str">
        <f>IF(AND(V438&lt;&gt;""),V438/INDEX($J$3:$J438,MATCH(MAX($J$3:$J438)+1,$J$3:$J438,1)),"")</f>
        <v/>
      </c>
      <c r="AC438" s="10" t="str">
        <f>IF(AND(Z438&lt;&gt;""),Z438/INDEX($J$3:$J438,MATCH(MAX($J$3:$J438)+1,$J$3:$J438,1)),"")</f>
        <v/>
      </c>
      <c r="AG438" s="10" t="str">
        <f>IF(AND(AD438&lt;&gt;""),AD438/INDEX($J$3:$J438,MATCH(MAX($J$3:$J438)+1,$J$3:$J438,1)),"")</f>
        <v/>
      </c>
      <c r="AK438" s="10" t="str">
        <f>IF(AND(AH438&lt;&gt;""),AH438/INDEX($J$3:$J438,MATCH(MAX($J$3:$J438)+1,$J$3:$J438,1)),"")</f>
        <v/>
      </c>
      <c r="AO438" s="10" t="str">
        <f>IF(AND(AL438&lt;&gt;""),AL438/INDEX($J$3:$J438,MATCH(MAX($J$3:$J438)+1,$J$3:$J438,1)),"")</f>
        <v/>
      </c>
      <c r="AS438" s="10" t="str">
        <f>IF(AND(AP438&lt;&gt;""),AP438/INDEX($J$3:$J438,MATCH(MAX($J$3:$J438)+1,$J$3:$J438,1)),"")</f>
        <v/>
      </c>
      <c r="AW438" s="10" t="str">
        <f>IF(AND(AT438&lt;&gt;""),AT438/INDEX($J$3:$J438,MATCH(MAX($J$3:$J438)+1,$J$3:$J438,1)),"")</f>
        <v/>
      </c>
      <c r="AX438" s="12" t="str">
        <f t="shared" si="878"/>
        <v/>
      </c>
      <c r="BA438" s="90" t="str">
        <f t="shared" si="879"/>
        <v/>
      </c>
      <c r="BE438" s="10" t="str">
        <f>IF(AND(BB438&lt;&gt;""),BB438/INDEX($J$3:$J438,MATCH(MAX($J$3:$J438)+1,$J$3:$J438,1)),"")</f>
        <v/>
      </c>
      <c r="BI438" s="10" t="str">
        <f>IF(AND(BF438&lt;&gt;""),BF438/INDEX($J$3:$J438,MATCH(MAX($J$3:$J438)+1,$J$3:$J438,1)),"")</f>
        <v/>
      </c>
      <c r="BM438" s="10" t="str">
        <f>IF(AND(BJ438&lt;&gt;""),BJ438/INDEX($J$3:$J438,MATCH(MAX($J$3:$J438)+1,$J$3:$J438,1)),"")</f>
        <v/>
      </c>
      <c r="BQ438" s="10" t="str">
        <f>IF(AND(BN438&lt;&gt;""),BN438/INDEX($J$3:$J438,MATCH(MAX($J$3:$J438)+1,$J$3:$J438,1)),"")</f>
        <v/>
      </c>
      <c r="BU438" s="10" t="str">
        <f>IF(AND(BR438&lt;&gt;""),BR438/INDEX($J$3:$J438,MATCH(MAX($J$3:$J438)+1,$J$3:$J438,1)),"")</f>
        <v/>
      </c>
      <c r="BY438" s="10" t="str">
        <f>IF(AND(BV438&lt;&gt;""),BV438/INDEX($J$3:$J438,MATCH(MAX($J$3:$J438)+1,$J$3:$J438,1)),"")</f>
        <v/>
      </c>
      <c r="CC438" s="10" t="str">
        <f>IF(AND(BZ438&lt;&gt;""),BZ438/INDEX($J$3:$J438,MATCH(MAX($J$3:$J438)+1,$J$3:$J438,1)),"")</f>
        <v/>
      </c>
      <c r="CG438" s="10" t="str">
        <f>IF(AND(CD438&lt;&gt;""),CD438/INDEX($J$3:$J438,MATCH(MAX($J$3:$J438)+1,$J$3:$J438,1)),"")</f>
        <v/>
      </c>
      <c r="CK438" s="10" t="str">
        <f>IF(AND(CH438&lt;&gt;""),CH438/INDEX($J$3:$J438,MATCH(MAX($J$3:$J438)+1,$J$3:$J438,1)),"")</f>
        <v/>
      </c>
      <c r="CO438" s="10" t="str">
        <f>IF(AND(CL438&lt;&gt;""),CL438/INDEX($J$3:$J438,MATCH(MAX($J$3:$J438)+1,$J$3:$J438,1)),"")</f>
        <v/>
      </c>
      <c r="CS438" s="10" t="str">
        <f>IF(AND(CP438&lt;&gt;""),CP438/INDEX($J$3:$J438,MATCH(MAX($J$3:$J438)+1,$J$3:$J438,1)),"")</f>
        <v/>
      </c>
    </row>
    <row r="439" spans="1:97">
      <c r="A439" s="4" t="s">
        <v>34</v>
      </c>
      <c r="B439" t="s">
        <v>34</v>
      </c>
      <c r="I439" s="10" t="str">
        <f t="shared" si="880"/>
        <v/>
      </c>
      <c r="Q439" s="10" t="str">
        <f>IF(AND(N439&lt;&gt;""),N439/INDEX($J$3:$J439,MATCH(MAX($J$3:$J439)+1,$J$3:$J439,1)),"")</f>
        <v/>
      </c>
      <c r="U439" s="10" t="str">
        <f t="shared" si="881"/>
        <v/>
      </c>
      <c r="Y439" s="10" t="str">
        <f>IF(AND(V439&lt;&gt;""),V439/INDEX($J$3:$J439,MATCH(MAX($J$3:$J439)+1,$J$3:$J439,1)),"")</f>
        <v/>
      </c>
      <c r="AC439" s="10" t="str">
        <f>IF(AND(Z439&lt;&gt;""),Z439/INDEX($J$3:$J439,MATCH(MAX($J$3:$J439)+1,$J$3:$J439,1)),"")</f>
        <v/>
      </c>
      <c r="AG439" s="10" t="str">
        <f>IF(AND(AD439&lt;&gt;""),AD439/INDEX($J$3:$J439,MATCH(MAX($J$3:$J439)+1,$J$3:$J439,1)),"")</f>
        <v/>
      </c>
      <c r="AK439" s="10" t="str">
        <f>IF(AND(AH439&lt;&gt;""),AH439/INDEX($J$3:$J439,MATCH(MAX($J$3:$J439)+1,$J$3:$J439,1)),"")</f>
        <v/>
      </c>
      <c r="AO439" s="10" t="str">
        <f>IF(AND(AL439&lt;&gt;""),AL439/INDEX($J$3:$J439,MATCH(MAX($J$3:$J439)+1,$J$3:$J439,1)),"")</f>
        <v/>
      </c>
      <c r="AS439" s="10" t="str">
        <f>IF(AND(AP439&lt;&gt;""),AP439/INDEX($J$3:$J439,MATCH(MAX($J$3:$J439)+1,$J$3:$J439,1)),"")</f>
        <v/>
      </c>
      <c r="AW439" s="10" t="str">
        <f>IF(AND(AT439&lt;&gt;""),AT439/INDEX($J$3:$J439,MATCH(MAX($J$3:$J439)+1,$J$3:$J439,1)),"")</f>
        <v/>
      </c>
      <c r="AX439" s="12" t="str">
        <f t="shared" si="878"/>
        <v/>
      </c>
      <c r="BA439" s="90" t="str">
        <f t="shared" si="879"/>
        <v/>
      </c>
      <c r="BE439" s="10" t="str">
        <f>IF(AND(BB439&lt;&gt;""),BB439/INDEX($J$3:$J439,MATCH(MAX($J$3:$J439)+1,$J$3:$J439,1)),"")</f>
        <v/>
      </c>
      <c r="BI439" s="10" t="str">
        <f>IF(AND(BF439&lt;&gt;""),BF439/INDEX($J$3:$J439,MATCH(MAX($J$3:$J439)+1,$J$3:$J439,1)),"")</f>
        <v/>
      </c>
      <c r="BM439" s="10" t="str">
        <f>IF(AND(BJ439&lt;&gt;""),BJ439/INDEX($J$3:$J439,MATCH(MAX($J$3:$J439)+1,$J$3:$J439,1)),"")</f>
        <v/>
      </c>
      <c r="BQ439" s="10" t="str">
        <f>IF(AND(BN439&lt;&gt;""),BN439/INDEX($J$3:$J439,MATCH(MAX($J$3:$J439)+1,$J$3:$J439,1)),"")</f>
        <v/>
      </c>
      <c r="BU439" s="10" t="str">
        <f>IF(AND(BR439&lt;&gt;""),BR439/INDEX($J$3:$J439,MATCH(MAX($J$3:$J439)+1,$J$3:$J439,1)),"")</f>
        <v/>
      </c>
      <c r="BY439" s="10" t="str">
        <f>IF(AND(BV439&lt;&gt;""),BV439/INDEX($J$3:$J439,MATCH(MAX($J$3:$J439)+1,$J$3:$J439,1)),"")</f>
        <v/>
      </c>
      <c r="CC439" s="10" t="str">
        <f>IF(AND(BZ439&lt;&gt;""),BZ439/INDEX($J$3:$J439,MATCH(MAX($J$3:$J439)+1,$J$3:$J439,1)),"")</f>
        <v/>
      </c>
      <c r="CG439" s="10" t="str">
        <f>IF(AND(CD439&lt;&gt;""),CD439/INDEX($J$3:$J439,MATCH(MAX($J$3:$J439)+1,$J$3:$J439,1)),"")</f>
        <v/>
      </c>
      <c r="CK439" s="10" t="str">
        <f>IF(AND(CH439&lt;&gt;""),CH439/INDEX($J$3:$J439,MATCH(MAX($J$3:$J439)+1,$J$3:$J439,1)),"")</f>
        <v/>
      </c>
      <c r="CO439" s="10" t="str">
        <f>IF(AND(CL439&lt;&gt;""),CL439/INDEX($J$3:$J439,MATCH(MAX($J$3:$J439)+1,$J$3:$J439,1)),"")</f>
        <v/>
      </c>
      <c r="CS439" s="10" t="str">
        <f>IF(AND(CP439&lt;&gt;""),CP439/INDEX($J$3:$J439,MATCH(MAX($J$3:$J439)+1,$J$3:$J439,1)),"")</f>
        <v/>
      </c>
    </row>
    <row r="440" spans="1:97">
      <c r="A440" s="4" t="s">
        <v>34</v>
      </c>
      <c r="B440" t="s">
        <v>34</v>
      </c>
      <c r="I440" s="10" t="str">
        <f t="shared" si="880"/>
        <v/>
      </c>
      <c r="Q440" s="10" t="str">
        <f>IF(AND(N440&lt;&gt;""),N440/INDEX($J$3:$J440,MATCH(MAX($J$3:$J440)+1,$J$3:$J440,1)),"")</f>
        <v/>
      </c>
      <c r="U440" s="10" t="str">
        <f t="shared" si="881"/>
        <v/>
      </c>
      <c r="Y440" s="10" t="str">
        <f>IF(AND(V440&lt;&gt;""),V440/INDEX($J$3:$J440,MATCH(MAX($J$3:$J440)+1,$J$3:$J440,1)),"")</f>
        <v/>
      </c>
      <c r="AC440" s="10" t="str">
        <f>IF(AND(Z440&lt;&gt;""),Z440/INDEX($J$3:$J440,MATCH(MAX($J$3:$J440)+1,$J$3:$J440,1)),"")</f>
        <v/>
      </c>
      <c r="AG440" s="10" t="str">
        <f>IF(AND(AD440&lt;&gt;""),AD440/INDEX($J$3:$J440,MATCH(MAX($J$3:$J440)+1,$J$3:$J440,1)),"")</f>
        <v/>
      </c>
      <c r="AK440" s="10" t="str">
        <f>IF(AND(AH440&lt;&gt;""),AH440/INDEX($J$3:$J440,MATCH(MAX($J$3:$J440)+1,$J$3:$J440,1)),"")</f>
        <v/>
      </c>
      <c r="AO440" s="10" t="str">
        <f>IF(AND(AL440&lt;&gt;""),AL440/INDEX($J$3:$J440,MATCH(MAX($J$3:$J440)+1,$J$3:$J440,1)),"")</f>
        <v/>
      </c>
      <c r="AS440" s="10" t="str">
        <f>IF(AND(AP440&lt;&gt;""),AP440/INDEX($J$3:$J440,MATCH(MAX($J$3:$J440)+1,$J$3:$J440,1)),"")</f>
        <v/>
      </c>
      <c r="AW440" s="10" t="str">
        <f>IF(AND(AT440&lt;&gt;""),AT440/INDEX($J$3:$J440,MATCH(MAX($J$3:$J440)+1,$J$3:$J440,1)),"")</f>
        <v/>
      </c>
      <c r="AX440" s="12" t="str">
        <f t="shared" si="878"/>
        <v/>
      </c>
      <c r="BA440" s="90" t="str">
        <f t="shared" si="879"/>
        <v/>
      </c>
      <c r="BE440" s="10" t="str">
        <f>IF(AND(BB440&lt;&gt;""),BB440/INDEX($J$3:$J440,MATCH(MAX($J$3:$J440)+1,$J$3:$J440,1)),"")</f>
        <v/>
      </c>
      <c r="BI440" s="10" t="str">
        <f>IF(AND(BF440&lt;&gt;""),BF440/INDEX($J$3:$J440,MATCH(MAX($J$3:$J440)+1,$J$3:$J440,1)),"")</f>
        <v/>
      </c>
      <c r="BM440" s="10" t="str">
        <f>IF(AND(BJ440&lt;&gt;""),BJ440/INDEX($J$3:$J440,MATCH(MAX($J$3:$J440)+1,$J$3:$J440,1)),"")</f>
        <v/>
      </c>
      <c r="BQ440" s="10" t="str">
        <f>IF(AND(BN440&lt;&gt;""),BN440/INDEX($J$3:$J440,MATCH(MAX($J$3:$J440)+1,$J$3:$J440,1)),"")</f>
        <v/>
      </c>
      <c r="BU440" s="10" t="str">
        <f>IF(AND(BR440&lt;&gt;""),BR440/INDEX($J$3:$J440,MATCH(MAX($J$3:$J440)+1,$J$3:$J440,1)),"")</f>
        <v/>
      </c>
      <c r="BY440" s="10" t="str">
        <f>IF(AND(BV440&lt;&gt;""),BV440/INDEX($J$3:$J440,MATCH(MAX($J$3:$J440)+1,$J$3:$J440,1)),"")</f>
        <v/>
      </c>
      <c r="CC440" s="10" t="str">
        <f>IF(AND(BZ440&lt;&gt;""),BZ440/INDEX($J$3:$J440,MATCH(MAX($J$3:$J440)+1,$J$3:$J440,1)),"")</f>
        <v/>
      </c>
      <c r="CG440" s="10" t="str">
        <f>IF(AND(CD440&lt;&gt;""),CD440/INDEX($J$3:$J440,MATCH(MAX($J$3:$J440)+1,$J$3:$J440,1)),"")</f>
        <v/>
      </c>
      <c r="CK440" s="10" t="str">
        <f>IF(AND(CH440&lt;&gt;""),CH440/INDEX($J$3:$J440,MATCH(MAX($J$3:$J440)+1,$J$3:$J440,1)),"")</f>
        <v/>
      </c>
      <c r="CO440" s="10" t="str">
        <f>IF(AND(CL440&lt;&gt;""),CL440/INDEX($J$3:$J440,MATCH(MAX($J$3:$J440)+1,$J$3:$J440,1)),"")</f>
        <v/>
      </c>
      <c r="CS440" s="10" t="str">
        <f>IF(AND(CP440&lt;&gt;""),CP440/INDEX($J$3:$J440,MATCH(MAX($J$3:$J440)+1,$J$3:$J440,1)),"")</f>
        <v/>
      </c>
    </row>
    <row r="441" spans="1:97">
      <c r="A441" s="4" t="s">
        <v>34</v>
      </c>
      <c r="B441" t="s">
        <v>34</v>
      </c>
      <c r="I441" s="10" t="str">
        <f t="shared" si="880"/>
        <v/>
      </c>
      <c r="Q441" s="10" t="str">
        <f>IF(AND(N441&lt;&gt;""),N441/INDEX($J$3:$J441,MATCH(MAX($J$3:$J441)+1,$J$3:$J441,1)),"")</f>
        <v/>
      </c>
      <c r="U441" s="10" t="str">
        <f t="shared" si="881"/>
        <v/>
      </c>
      <c r="Y441" s="10" t="str">
        <f>IF(AND(V441&lt;&gt;""),V441/INDEX($J$3:$J441,MATCH(MAX($J$3:$J441)+1,$J$3:$J441,1)),"")</f>
        <v/>
      </c>
      <c r="AC441" s="10" t="str">
        <f>IF(AND(Z441&lt;&gt;""),Z441/INDEX($J$3:$J441,MATCH(MAX($J$3:$J441)+1,$J$3:$J441,1)),"")</f>
        <v/>
      </c>
      <c r="AG441" s="10" t="str">
        <f>IF(AND(AD441&lt;&gt;""),AD441/INDEX($J$3:$J441,MATCH(MAX($J$3:$J441)+1,$J$3:$J441,1)),"")</f>
        <v/>
      </c>
      <c r="AK441" s="10" t="str">
        <f>IF(AND(AH441&lt;&gt;""),AH441/INDEX($J$3:$J441,MATCH(MAX($J$3:$J441)+1,$J$3:$J441,1)),"")</f>
        <v/>
      </c>
      <c r="AO441" s="10" t="str">
        <f>IF(AND(AL441&lt;&gt;""),AL441/INDEX($J$3:$J441,MATCH(MAX($J$3:$J441)+1,$J$3:$J441,1)),"")</f>
        <v/>
      </c>
      <c r="AS441" s="10" t="str">
        <f>IF(AND(AP441&lt;&gt;""),AP441/INDEX($J$3:$J441,MATCH(MAX($J$3:$J441)+1,$J$3:$J441,1)),"")</f>
        <v/>
      </c>
      <c r="AW441" s="10" t="str">
        <f>IF(AND(AT441&lt;&gt;""),AT441/INDEX($J$3:$J441,MATCH(MAX($J$3:$J441)+1,$J$3:$J441,1)),"")</f>
        <v/>
      </c>
      <c r="AX441" s="12" t="str">
        <f t="shared" si="878"/>
        <v/>
      </c>
      <c r="BA441" s="90" t="str">
        <f t="shared" si="879"/>
        <v/>
      </c>
      <c r="BE441" s="10" t="str">
        <f>IF(AND(BB441&lt;&gt;""),BB441/INDEX($J$3:$J441,MATCH(MAX($J$3:$J441)+1,$J$3:$J441,1)),"")</f>
        <v/>
      </c>
      <c r="BI441" s="10" t="str">
        <f>IF(AND(BF441&lt;&gt;""),BF441/INDEX($J$3:$J441,MATCH(MAX($J$3:$J441)+1,$J$3:$J441,1)),"")</f>
        <v/>
      </c>
      <c r="BM441" s="10" t="str">
        <f>IF(AND(BJ441&lt;&gt;""),BJ441/INDEX($J$3:$J441,MATCH(MAX($J$3:$J441)+1,$J$3:$J441,1)),"")</f>
        <v/>
      </c>
      <c r="BQ441" s="10" t="str">
        <f>IF(AND(BN441&lt;&gt;""),BN441/INDEX($J$3:$J441,MATCH(MAX($J$3:$J441)+1,$J$3:$J441,1)),"")</f>
        <v/>
      </c>
      <c r="BU441" s="10" t="str">
        <f>IF(AND(BR441&lt;&gt;""),BR441/INDEX($J$3:$J441,MATCH(MAX($J$3:$J441)+1,$J$3:$J441,1)),"")</f>
        <v/>
      </c>
      <c r="BY441" s="10" t="str">
        <f>IF(AND(BV441&lt;&gt;""),BV441/INDEX($J$3:$J441,MATCH(MAX($J$3:$J441)+1,$J$3:$J441,1)),"")</f>
        <v/>
      </c>
      <c r="CC441" s="10" t="str">
        <f>IF(AND(BZ441&lt;&gt;""),BZ441/INDEX($J$3:$J441,MATCH(MAX($J$3:$J441)+1,$J$3:$J441,1)),"")</f>
        <v/>
      </c>
      <c r="CG441" s="10" t="str">
        <f>IF(AND(CD441&lt;&gt;""),CD441/INDEX($J$3:$J441,MATCH(MAX($J$3:$J441)+1,$J$3:$J441,1)),"")</f>
        <v/>
      </c>
      <c r="CK441" s="10" t="str">
        <f>IF(AND(CH441&lt;&gt;""),CH441/INDEX($J$3:$J441,MATCH(MAX($J$3:$J441)+1,$J$3:$J441,1)),"")</f>
        <v/>
      </c>
      <c r="CO441" s="10" t="str">
        <f>IF(AND(CL441&lt;&gt;""),CL441/INDEX($J$3:$J441,MATCH(MAX($J$3:$J441)+1,$J$3:$J441,1)),"")</f>
        <v/>
      </c>
      <c r="CS441" s="10" t="str">
        <f>IF(AND(CP441&lt;&gt;""),CP441/INDEX($J$3:$J441,MATCH(MAX($J$3:$J441)+1,$J$3:$J441,1)),"")</f>
        <v/>
      </c>
    </row>
    <row r="442" spans="1:97">
      <c r="A442" s="4" t="s">
        <v>34</v>
      </c>
      <c r="B442" t="s">
        <v>34</v>
      </c>
      <c r="I442" s="10" t="str">
        <f t="shared" si="880"/>
        <v/>
      </c>
      <c r="Q442" s="10" t="str">
        <f>IF(AND(N442&lt;&gt;""),N442/INDEX($J$3:$J442,MATCH(MAX($J$3:$J442)+1,$J$3:$J442,1)),"")</f>
        <v/>
      </c>
      <c r="U442" s="10" t="str">
        <f t="shared" si="881"/>
        <v/>
      </c>
      <c r="Y442" s="10" t="str">
        <f>IF(AND(V442&lt;&gt;""),V442/INDEX($J$3:$J442,MATCH(MAX($J$3:$J442)+1,$J$3:$J442,1)),"")</f>
        <v/>
      </c>
      <c r="AC442" s="10" t="str">
        <f>IF(AND(Z442&lt;&gt;""),Z442/INDEX($J$3:$J442,MATCH(MAX($J$3:$J442)+1,$J$3:$J442,1)),"")</f>
        <v/>
      </c>
      <c r="AG442" s="10" t="str">
        <f>IF(AND(AD442&lt;&gt;""),AD442/INDEX($J$3:$J442,MATCH(MAX($J$3:$J442)+1,$J$3:$J442,1)),"")</f>
        <v/>
      </c>
      <c r="AK442" s="10" t="str">
        <f>IF(AND(AH442&lt;&gt;""),AH442/INDEX($J$3:$J442,MATCH(MAX($J$3:$J442)+1,$J$3:$J442,1)),"")</f>
        <v/>
      </c>
      <c r="AO442" s="10" t="str">
        <f>IF(AND(AL442&lt;&gt;""),AL442/INDEX($J$3:$J442,MATCH(MAX($J$3:$J442)+1,$J$3:$J442,1)),"")</f>
        <v/>
      </c>
      <c r="AS442" s="10" t="str">
        <f>IF(AND(AP442&lt;&gt;""),AP442/INDEX($J$3:$J442,MATCH(MAX($J$3:$J442)+1,$J$3:$J442,1)),"")</f>
        <v/>
      </c>
      <c r="AW442" s="10" t="str">
        <f>IF(AND(AT442&lt;&gt;""),AT442/INDEX($J$3:$J442,MATCH(MAX($J$3:$J442)+1,$J$3:$J442,1)),"")</f>
        <v/>
      </c>
      <c r="AX442" s="12" t="str">
        <f t="shared" ref="AX442:AX505" si="882">IF(IF(M442="",N442+R442+V442+Z442+AD442+AH442+AL442+CH442+CL442+IF(AP442="",0,AP442)+AT442,"")=0,"",IF(M442="",N442+R442+V442+Z442+AD442+AH442+AL442+CH442+CL442+IF(AP442="",0,AP442)+AT442,""))</f>
        <v/>
      </c>
      <c r="BA442" s="90" t="str">
        <f t="shared" ref="BA442:BA505" si="883">IF(SUM(Q442,U442,Y442,AC442,AG442,AK442,AO442,AW442,AS442)=0,"",SUM(Q442,U442,Y442,AC442,AG442,AK442,AO442,AW442,AS442))</f>
        <v/>
      </c>
      <c r="BE442" s="10" t="str">
        <f>IF(AND(BB442&lt;&gt;""),BB442/INDEX($J$3:$J442,MATCH(MAX($J$3:$J442)+1,$J$3:$J442,1)),"")</f>
        <v/>
      </c>
      <c r="BI442" s="10" t="str">
        <f>IF(AND(BF442&lt;&gt;""),BF442/INDEX($J$3:$J442,MATCH(MAX($J$3:$J442)+1,$J$3:$J442,1)),"")</f>
        <v/>
      </c>
      <c r="BM442" s="10" t="str">
        <f>IF(AND(BJ442&lt;&gt;""),BJ442/INDEX($J$3:$J442,MATCH(MAX($J$3:$J442)+1,$J$3:$J442,1)),"")</f>
        <v/>
      </c>
      <c r="BQ442" s="10" t="str">
        <f>IF(AND(BN442&lt;&gt;""),BN442/INDEX($J$3:$J442,MATCH(MAX($J$3:$J442)+1,$J$3:$J442,1)),"")</f>
        <v/>
      </c>
      <c r="BU442" s="10" t="str">
        <f>IF(AND(BR442&lt;&gt;""),BR442/INDEX($J$3:$J442,MATCH(MAX($J$3:$J442)+1,$J$3:$J442,1)),"")</f>
        <v/>
      </c>
      <c r="BY442" s="10" t="str">
        <f>IF(AND(BV442&lt;&gt;""),BV442/INDEX($J$3:$J442,MATCH(MAX($J$3:$J442)+1,$J$3:$J442,1)),"")</f>
        <v/>
      </c>
      <c r="CC442" s="10" t="str">
        <f>IF(AND(BZ442&lt;&gt;""),BZ442/INDEX($J$3:$J442,MATCH(MAX($J$3:$J442)+1,$J$3:$J442,1)),"")</f>
        <v/>
      </c>
      <c r="CG442" s="10" t="str">
        <f>IF(AND(CD442&lt;&gt;""),CD442/INDEX($J$3:$J442,MATCH(MAX($J$3:$J442)+1,$J$3:$J442,1)),"")</f>
        <v/>
      </c>
      <c r="CK442" s="10" t="str">
        <f>IF(AND(CH442&lt;&gt;""),CH442/INDEX($J$3:$J442,MATCH(MAX($J$3:$J442)+1,$J$3:$J442,1)),"")</f>
        <v/>
      </c>
      <c r="CO442" s="10" t="str">
        <f>IF(AND(CL442&lt;&gt;""),CL442/INDEX($J$3:$J442,MATCH(MAX($J$3:$J442)+1,$J$3:$J442,1)),"")</f>
        <v/>
      </c>
      <c r="CS442" s="10" t="str">
        <f>IF(AND(CP442&lt;&gt;""),CP442/INDEX($J$3:$J442,MATCH(MAX($J$3:$J442)+1,$J$3:$J442,1)),"")</f>
        <v/>
      </c>
    </row>
    <row r="443" spans="1:97">
      <c r="A443" s="4" t="s">
        <v>34</v>
      </c>
      <c r="B443" t="s">
        <v>34</v>
      </c>
      <c r="I443" s="10" t="str">
        <f t="shared" si="880"/>
        <v/>
      </c>
      <c r="Q443" s="10" t="str">
        <f>IF(AND(N443&lt;&gt;""),N443/INDEX($J$3:$J443,MATCH(MAX($J$3:$J443)+1,$J$3:$J443,1)),"")</f>
        <v/>
      </c>
      <c r="U443" s="10" t="str">
        <f t="shared" si="881"/>
        <v/>
      </c>
      <c r="Y443" s="10" t="str">
        <f>IF(AND(V443&lt;&gt;""),V443/INDEX($J$3:$J443,MATCH(MAX($J$3:$J443)+1,$J$3:$J443,1)),"")</f>
        <v/>
      </c>
      <c r="AC443" s="10" t="str">
        <f>IF(AND(Z443&lt;&gt;""),Z443/INDEX($J$3:$J443,MATCH(MAX($J$3:$J443)+1,$J$3:$J443,1)),"")</f>
        <v/>
      </c>
      <c r="AG443" s="10" t="str">
        <f>IF(AND(AD443&lt;&gt;""),AD443/INDEX($J$3:$J443,MATCH(MAX($J$3:$J443)+1,$J$3:$J443,1)),"")</f>
        <v/>
      </c>
      <c r="AK443" s="10" t="str">
        <f>IF(AND(AH443&lt;&gt;""),AH443/INDEX($J$3:$J443,MATCH(MAX($J$3:$J443)+1,$J$3:$J443,1)),"")</f>
        <v/>
      </c>
      <c r="AO443" s="10" t="str">
        <f>IF(AND(AL443&lt;&gt;""),AL443/INDEX($J$3:$J443,MATCH(MAX($J$3:$J443)+1,$J$3:$J443,1)),"")</f>
        <v/>
      </c>
      <c r="AS443" s="10" t="str">
        <f>IF(AND(AP443&lt;&gt;""),AP443/INDEX($J$3:$J443,MATCH(MAX($J$3:$J443)+1,$J$3:$J443,1)),"")</f>
        <v/>
      </c>
      <c r="AW443" s="10" t="str">
        <f>IF(AND(AT443&lt;&gt;""),AT443/INDEX($J$3:$J443,MATCH(MAX($J$3:$J443)+1,$J$3:$J443,1)),"")</f>
        <v/>
      </c>
      <c r="AX443" s="12" t="str">
        <f t="shared" si="882"/>
        <v/>
      </c>
      <c r="BA443" s="90" t="str">
        <f t="shared" si="883"/>
        <v/>
      </c>
      <c r="BE443" s="10" t="str">
        <f>IF(AND(BB443&lt;&gt;""),BB443/INDEX($J$3:$J443,MATCH(MAX($J$3:$J443)+1,$J$3:$J443,1)),"")</f>
        <v/>
      </c>
      <c r="BI443" s="10" t="str">
        <f>IF(AND(BF443&lt;&gt;""),BF443/INDEX($J$3:$J443,MATCH(MAX($J$3:$J443)+1,$J$3:$J443,1)),"")</f>
        <v/>
      </c>
      <c r="BM443" s="10" t="str">
        <f>IF(AND(BJ443&lt;&gt;""),BJ443/INDEX($J$3:$J443,MATCH(MAX($J$3:$J443)+1,$J$3:$J443,1)),"")</f>
        <v/>
      </c>
      <c r="BQ443" s="10" t="str">
        <f>IF(AND(BN443&lt;&gt;""),BN443/INDEX($J$3:$J443,MATCH(MAX($J$3:$J443)+1,$J$3:$J443,1)),"")</f>
        <v/>
      </c>
      <c r="BU443" s="10" t="str">
        <f>IF(AND(BR443&lt;&gt;""),BR443/INDEX($J$3:$J443,MATCH(MAX($J$3:$J443)+1,$J$3:$J443,1)),"")</f>
        <v/>
      </c>
      <c r="BY443" s="10" t="str">
        <f>IF(AND(BV443&lt;&gt;""),BV443/INDEX($J$3:$J443,MATCH(MAX($J$3:$J443)+1,$J$3:$J443,1)),"")</f>
        <v/>
      </c>
      <c r="CC443" s="10" t="str">
        <f>IF(AND(BZ443&lt;&gt;""),BZ443/INDEX($J$3:$J443,MATCH(MAX($J$3:$J443)+1,$J$3:$J443,1)),"")</f>
        <v/>
      </c>
      <c r="CG443" s="10" t="str">
        <f>IF(AND(CD443&lt;&gt;""),CD443/INDEX($J$3:$J443,MATCH(MAX($J$3:$J443)+1,$J$3:$J443,1)),"")</f>
        <v/>
      </c>
      <c r="CK443" s="10" t="str">
        <f>IF(AND(CH443&lt;&gt;""),CH443/INDEX($J$3:$J443,MATCH(MAX($J$3:$J443)+1,$J$3:$J443,1)),"")</f>
        <v/>
      </c>
      <c r="CO443" s="10" t="str">
        <f>IF(AND(CL443&lt;&gt;""),CL443/INDEX($J$3:$J443,MATCH(MAX($J$3:$J443)+1,$J$3:$J443,1)),"")</f>
        <v/>
      </c>
      <c r="CS443" s="10" t="str">
        <f>IF(AND(CP443&lt;&gt;""),CP443/INDEX($J$3:$J443,MATCH(MAX($J$3:$J443)+1,$J$3:$J443,1)),"")</f>
        <v/>
      </c>
    </row>
    <row r="444" spans="1:97">
      <c r="A444" s="4" t="s">
        <v>34</v>
      </c>
      <c r="B444" t="s">
        <v>34</v>
      </c>
      <c r="I444" s="10" t="str">
        <f t="shared" si="880"/>
        <v/>
      </c>
      <c r="Q444" s="10" t="str">
        <f>IF(AND(N444&lt;&gt;""),N444/INDEX($J$3:$J444,MATCH(MAX($J$3:$J444)+1,$J$3:$J444,1)),"")</f>
        <v/>
      </c>
      <c r="U444" s="10" t="str">
        <f t="shared" si="881"/>
        <v/>
      </c>
      <c r="Y444" s="10" t="str">
        <f>IF(AND(V444&lt;&gt;""),V444/INDEX($J$3:$J444,MATCH(MAX($J$3:$J444)+1,$J$3:$J444,1)),"")</f>
        <v/>
      </c>
      <c r="AC444" s="10" t="str">
        <f>IF(AND(Z444&lt;&gt;""),Z444/INDEX($J$3:$J444,MATCH(MAX($J$3:$J444)+1,$J$3:$J444,1)),"")</f>
        <v/>
      </c>
      <c r="AG444" s="10" t="str">
        <f>IF(AND(AD444&lt;&gt;""),AD444/INDEX($J$3:$J444,MATCH(MAX($J$3:$J444)+1,$J$3:$J444,1)),"")</f>
        <v/>
      </c>
      <c r="AK444" s="10" t="str">
        <f>IF(AND(AH444&lt;&gt;""),AH444/INDEX($J$3:$J444,MATCH(MAX($J$3:$J444)+1,$J$3:$J444,1)),"")</f>
        <v/>
      </c>
      <c r="AO444" s="10" t="str">
        <f>IF(AND(AL444&lt;&gt;""),AL444/INDEX($J$3:$J444,MATCH(MAX($J$3:$J444)+1,$J$3:$J444,1)),"")</f>
        <v/>
      </c>
      <c r="AS444" s="10" t="str">
        <f>IF(AND(AP444&lt;&gt;""),AP444/INDEX($J$3:$J444,MATCH(MAX($J$3:$J444)+1,$J$3:$J444,1)),"")</f>
        <v/>
      </c>
      <c r="AW444" s="10" t="str">
        <f>IF(AND(AT444&lt;&gt;""),AT444/INDEX($J$3:$J444,MATCH(MAX($J$3:$J444)+1,$J$3:$J444,1)),"")</f>
        <v/>
      </c>
      <c r="AX444" s="12" t="str">
        <f t="shared" si="882"/>
        <v/>
      </c>
      <c r="BA444" s="90" t="str">
        <f t="shared" si="883"/>
        <v/>
      </c>
      <c r="BE444" s="10" t="str">
        <f>IF(AND(BB444&lt;&gt;""),BB444/INDEX($J$3:$J444,MATCH(MAX($J$3:$J444)+1,$J$3:$J444,1)),"")</f>
        <v/>
      </c>
      <c r="BI444" s="10" t="str">
        <f>IF(AND(BF444&lt;&gt;""),BF444/INDEX($J$3:$J444,MATCH(MAX($J$3:$J444)+1,$J$3:$J444,1)),"")</f>
        <v/>
      </c>
      <c r="BM444" s="10" t="str">
        <f>IF(AND(BJ444&lt;&gt;""),BJ444/INDEX($J$3:$J444,MATCH(MAX($J$3:$J444)+1,$J$3:$J444,1)),"")</f>
        <v/>
      </c>
      <c r="BQ444" s="10" t="str">
        <f>IF(AND(BN444&lt;&gt;""),BN444/INDEX($J$3:$J444,MATCH(MAX($J$3:$J444)+1,$J$3:$J444,1)),"")</f>
        <v/>
      </c>
      <c r="BU444" s="10" t="str">
        <f>IF(AND(BR444&lt;&gt;""),BR444/INDEX($J$3:$J444,MATCH(MAX($J$3:$J444)+1,$J$3:$J444,1)),"")</f>
        <v/>
      </c>
      <c r="BY444" s="10" t="str">
        <f>IF(AND(BV444&lt;&gt;""),BV444/INDEX($J$3:$J444,MATCH(MAX($J$3:$J444)+1,$J$3:$J444,1)),"")</f>
        <v/>
      </c>
      <c r="CC444" s="10" t="str">
        <f>IF(AND(BZ444&lt;&gt;""),BZ444/INDEX($J$3:$J444,MATCH(MAX($J$3:$J444)+1,$J$3:$J444,1)),"")</f>
        <v/>
      </c>
      <c r="CG444" s="10" t="str">
        <f>IF(AND(CD444&lt;&gt;""),CD444/INDEX($J$3:$J444,MATCH(MAX($J$3:$J444)+1,$J$3:$J444,1)),"")</f>
        <v/>
      </c>
      <c r="CK444" s="10" t="str">
        <f>IF(AND(CH444&lt;&gt;""),CH444/INDEX($J$3:$J444,MATCH(MAX($J$3:$J444)+1,$J$3:$J444,1)),"")</f>
        <v/>
      </c>
      <c r="CO444" s="10" t="str">
        <f>IF(AND(CL444&lt;&gt;""),CL444/INDEX($J$3:$J444,MATCH(MAX($J$3:$J444)+1,$J$3:$J444,1)),"")</f>
        <v/>
      </c>
      <c r="CS444" s="10" t="str">
        <f>IF(AND(CP444&lt;&gt;""),CP444/INDEX($J$3:$J444,MATCH(MAX($J$3:$J444)+1,$J$3:$J444,1)),"")</f>
        <v/>
      </c>
    </row>
    <row r="445" spans="1:97">
      <c r="A445" s="4" t="s">
        <v>34</v>
      </c>
      <c r="B445" t="s">
        <v>34</v>
      </c>
      <c r="I445" s="10" t="str">
        <f t="shared" si="880"/>
        <v/>
      </c>
      <c r="Q445" s="10" t="str">
        <f>IF(AND(N445&lt;&gt;""),N445/INDEX($J$3:$J445,MATCH(MAX($J$3:$J445)+1,$J$3:$J445,1)),"")</f>
        <v/>
      </c>
      <c r="U445" s="10" t="str">
        <f t="shared" si="881"/>
        <v/>
      </c>
      <c r="Y445" s="10" t="str">
        <f>IF(AND(V445&lt;&gt;""),V445/INDEX($J$3:$J445,MATCH(MAX($J$3:$J445)+1,$J$3:$J445,1)),"")</f>
        <v/>
      </c>
      <c r="AC445" s="10" t="str">
        <f>IF(AND(Z445&lt;&gt;""),Z445/INDEX($J$3:$J445,MATCH(MAX($J$3:$J445)+1,$J$3:$J445,1)),"")</f>
        <v/>
      </c>
      <c r="AG445" s="10" t="str">
        <f>IF(AND(AD445&lt;&gt;""),AD445/INDEX($J$3:$J445,MATCH(MAX($J$3:$J445)+1,$J$3:$J445,1)),"")</f>
        <v/>
      </c>
      <c r="AK445" s="10" t="str">
        <f>IF(AND(AH445&lt;&gt;""),AH445/INDEX($J$3:$J445,MATCH(MAX($J$3:$J445)+1,$J$3:$J445,1)),"")</f>
        <v/>
      </c>
      <c r="AO445" s="10" t="str">
        <f>IF(AND(AL445&lt;&gt;""),AL445/INDEX($J$3:$J445,MATCH(MAX($J$3:$J445)+1,$J$3:$J445,1)),"")</f>
        <v/>
      </c>
      <c r="AS445" s="10" t="str">
        <f>IF(AND(AP445&lt;&gt;""),AP445/INDEX($J$3:$J445,MATCH(MAX($J$3:$J445)+1,$J$3:$J445,1)),"")</f>
        <v/>
      </c>
      <c r="AW445" s="10" t="str">
        <f>IF(AND(AT445&lt;&gt;""),AT445/INDEX($J$3:$J445,MATCH(MAX($J$3:$J445)+1,$J$3:$J445,1)),"")</f>
        <v/>
      </c>
      <c r="AX445" s="12" t="str">
        <f t="shared" si="882"/>
        <v/>
      </c>
      <c r="BA445" s="90" t="str">
        <f t="shared" si="883"/>
        <v/>
      </c>
      <c r="BE445" s="10" t="str">
        <f>IF(AND(BB445&lt;&gt;""),BB445/INDEX($J$3:$J445,MATCH(MAX($J$3:$J445)+1,$J$3:$J445,1)),"")</f>
        <v/>
      </c>
      <c r="BI445" s="10" t="str">
        <f>IF(AND(BF445&lt;&gt;""),BF445/INDEX($J$3:$J445,MATCH(MAX($J$3:$J445)+1,$J$3:$J445,1)),"")</f>
        <v/>
      </c>
      <c r="BM445" s="10" t="str">
        <f>IF(AND(BJ445&lt;&gt;""),BJ445/INDEX($J$3:$J445,MATCH(MAX($J$3:$J445)+1,$J$3:$J445,1)),"")</f>
        <v/>
      </c>
      <c r="BQ445" s="10" t="str">
        <f>IF(AND(BN445&lt;&gt;""),BN445/INDEX($J$3:$J445,MATCH(MAX($J$3:$J445)+1,$J$3:$J445,1)),"")</f>
        <v/>
      </c>
      <c r="BU445" s="10" t="str">
        <f>IF(AND(BR445&lt;&gt;""),BR445/INDEX($J$3:$J445,MATCH(MAX($J$3:$J445)+1,$J$3:$J445,1)),"")</f>
        <v/>
      </c>
      <c r="BY445" s="10" t="str">
        <f>IF(AND(BV445&lt;&gt;""),BV445/INDEX($J$3:$J445,MATCH(MAX($J$3:$J445)+1,$J$3:$J445,1)),"")</f>
        <v/>
      </c>
      <c r="CC445" s="10" t="str">
        <f>IF(AND(BZ445&lt;&gt;""),BZ445/INDEX($J$3:$J445,MATCH(MAX($J$3:$J445)+1,$J$3:$J445,1)),"")</f>
        <v/>
      </c>
      <c r="CG445" s="10" t="str">
        <f>IF(AND(CD445&lt;&gt;""),CD445/INDEX($J$3:$J445,MATCH(MAX($J$3:$J445)+1,$J$3:$J445,1)),"")</f>
        <v/>
      </c>
      <c r="CK445" s="10" t="str">
        <f>IF(AND(CH445&lt;&gt;""),CH445/INDEX($J$3:$J445,MATCH(MAX($J$3:$J445)+1,$J$3:$J445,1)),"")</f>
        <v/>
      </c>
      <c r="CO445" s="10" t="str">
        <f>IF(AND(CL445&lt;&gt;""),CL445/INDEX($J$3:$J445,MATCH(MAX($J$3:$J445)+1,$J$3:$J445,1)),"")</f>
        <v/>
      </c>
      <c r="CS445" s="10" t="str">
        <f>IF(AND(CP445&lt;&gt;""),CP445/INDEX($J$3:$J445,MATCH(MAX($J$3:$J445)+1,$J$3:$J445,1)),"")</f>
        <v/>
      </c>
    </row>
    <row r="446" spans="1:97">
      <c r="A446" s="4" t="s">
        <v>34</v>
      </c>
      <c r="B446" t="s">
        <v>34</v>
      </c>
      <c r="I446" s="10" t="str">
        <f t="shared" si="880"/>
        <v/>
      </c>
      <c r="Q446" s="10" t="str">
        <f>IF(AND(N446&lt;&gt;""),N446/INDEX($J$3:$J446,MATCH(MAX($J$3:$J446)+1,$J$3:$J446,1)),"")</f>
        <v/>
      </c>
      <c r="U446" s="10" t="str">
        <f t="shared" si="881"/>
        <v/>
      </c>
      <c r="Y446" s="10" t="str">
        <f>IF(AND(V446&lt;&gt;""),V446/INDEX($J$3:$J446,MATCH(MAX($J$3:$J446)+1,$J$3:$J446,1)),"")</f>
        <v/>
      </c>
      <c r="AC446" s="10" t="str">
        <f>IF(AND(Z446&lt;&gt;""),Z446/INDEX($J$3:$J446,MATCH(MAX($J$3:$J446)+1,$J$3:$J446,1)),"")</f>
        <v/>
      </c>
      <c r="AG446" s="10" t="str">
        <f>IF(AND(AD446&lt;&gt;""),AD446/INDEX($J$3:$J446,MATCH(MAX($J$3:$J446)+1,$J$3:$J446,1)),"")</f>
        <v/>
      </c>
      <c r="AK446" s="10" t="str">
        <f>IF(AND(AH446&lt;&gt;""),AH446/INDEX($J$3:$J446,MATCH(MAX($J$3:$J446)+1,$J$3:$J446,1)),"")</f>
        <v/>
      </c>
      <c r="AO446" s="10" t="str">
        <f>IF(AND(AL446&lt;&gt;""),AL446/INDEX($J$3:$J446,MATCH(MAX($J$3:$J446)+1,$J$3:$J446,1)),"")</f>
        <v/>
      </c>
      <c r="AS446" s="10" t="str">
        <f>IF(AND(AP446&lt;&gt;""),AP446/INDEX($J$3:$J446,MATCH(MAX($J$3:$J446)+1,$J$3:$J446,1)),"")</f>
        <v/>
      </c>
      <c r="AW446" s="10" t="str">
        <f>IF(AND(AT446&lt;&gt;""),AT446/INDEX($J$3:$J446,MATCH(MAX($J$3:$J446)+1,$J$3:$J446,1)),"")</f>
        <v/>
      </c>
      <c r="AX446" s="12" t="str">
        <f t="shared" si="882"/>
        <v/>
      </c>
      <c r="BA446" s="90" t="str">
        <f t="shared" si="883"/>
        <v/>
      </c>
      <c r="BE446" s="10" t="str">
        <f>IF(AND(BB446&lt;&gt;""),BB446/INDEX($J$3:$J446,MATCH(MAX($J$3:$J446)+1,$J$3:$J446,1)),"")</f>
        <v/>
      </c>
      <c r="BI446" s="10" t="str">
        <f>IF(AND(BF446&lt;&gt;""),BF446/INDEX($J$3:$J446,MATCH(MAX($J$3:$J446)+1,$J$3:$J446,1)),"")</f>
        <v/>
      </c>
      <c r="BM446" s="10" t="str">
        <f>IF(AND(BJ446&lt;&gt;""),BJ446/INDEX($J$3:$J446,MATCH(MAX($J$3:$J446)+1,$J$3:$J446,1)),"")</f>
        <v/>
      </c>
      <c r="BQ446" s="10" t="str">
        <f>IF(AND(BN446&lt;&gt;""),BN446/INDEX($J$3:$J446,MATCH(MAX($J$3:$J446)+1,$J$3:$J446,1)),"")</f>
        <v/>
      </c>
      <c r="BU446" s="10" t="str">
        <f>IF(AND(BR446&lt;&gt;""),BR446/INDEX($J$3:$J446,MATCH(MAX($J$3:$J446)+1,$J$3:$J446,1)),"")</f>
        <v/>
      </c>
      <c r="BY446" s="10" t="str">
        <f>IF(AND(BV446&lt;&gt;""),BV446/INDEX($J$3:$J446,MATCH(MAX($J$3:$J446)+1,$J$3:$J446,1)),"")</f>
        <v/>
      </c>
      <c r="CC446" s="10" t="str">
        <f>IF(AND(BZ446&lt;&gt;""),BZ446/INDEX($J$3:$J446,MATCH(MAX($J$3:$J446)+1,$J$3:$J446,1)),"")</f>
        <v/>
      </c>
      <c r="CG446" s="10" t="str">
        <f>IF(AND(CD446&lt;&gt;""),CD446/INDEX($J$3:$J446,MATCH(MAX($J$3:$J446)+1,$J$3:$J446,1)),"")</f>
        <v/>
      </c>
      <c r="CK446" s="10" t="str">
        <f>IF(AND(CH446&lt;&gt;""),CH446/INDEX($J$3:$J446,MATCH(MAX($J$3:$J446)+1,$J$3:$J446,1)),"")</f>
        <v/>
      </c>
      <c r="CO446" s="10" t="str">
        <f>IF(AND(CL446&lt;&gt;""),CL446/INDEX($J$3:$J446,MATCH(MAX($J$3:$J446)+1,$J$3:$J446,1)),"")</f>
        <v/>
      </c>
      <c r="CS446" s="10" t="str">
        <f>IF(AND(CP446&lt;&gt;""),CP446/INDEX($J$3:$J446,MATCH(MAX($J$3:$J446)+1,$J$3:$J446,1)),"")</f>
        <v/>
      </c>
    </row>
    <row r="447" spans="1:97">
      <c r="A447" s="4" t="s">
        <v>34</v>
      </c>
      <c r="B447" t="s">
        <v>34</v>
      </c>
      <c r="I447" s="10" t="str">
        <f t="shared" si="880"/>
        <v/>
      </c>
      <c r="Q447" s="10" t="str">
        <f>IF(AND(N447&lt;&gt;""),N447/INDEX($J$3:$J447,MATCH(MAX($J$3:$J447)+1,$J$3:$J447,1)),"")</f>
        <v/>
      </c>
      <c r="U447" s="10" t="str">
        <f t="shared" si="881"/>
        <v/>
      </c>
      <c r="Y447" s="10" t="str">
        <f>IF(AND(V447&lt;&gt;""),V447/INDEX($J$3:$J447,MATCH(MAX($J$3:$J447)+1,$J$3:$J447,1)),"")</f>
        <v/>
      </c>
      <c r="AC447" s="10" t="str">
        <f>IF(AND(Z447&lt;&gt;""),Z447/INDEX($J$3:$J447,MATCH(MAX($J$3:$J447)+1,$J$3:$J447,1)),"")</f>
        <v/>
      </c>
      <c r="AG447" s="10" t="str">
        <f>IF(AND(AD447&lt;&gt;""),AD447/INDEX($J$3:$J447,MATCH(MAX($J$3:$J447)+1,$J$3:$J447,1)),"")</f>
        <v/>
      </c>
      <c r="AK447" s="10" t="str">
        <f>IF(AND(AH447&lt;&gt;""),AH447/INDEX($J$3:$J447,MATCH(MAX($J$3:$J447)+1,$J$3:$J447,1)),"")</f>
        <v/>
      </c>
      <c r="AO447" s="10" t="str">
        <f>IF(AND(AL447&lt;&gt;""),AL447/INDEX($J$3:$J447,MATCH(MAX($J$3:$J447)+1,$J$3:$J447,1)),"")</f>
        <v/>
      </c>
      <c r="AS447" s="10" t="str">
        <f>IF(AND(AP447&lt;&gt;""),AP447/INDEX($J$3:$J447,MATCH(MAX($J$3:$J447)+1,$J$3:$J447,1)),"")</f>
        <v/>
      </c>
      <c r="AW447" s="10" t="str">
        <f>IF(AND(AT447&lt;&gt;""),AT447/INDEX($J$3:$J447,MATCH(MAX($J$3:$J447)+1,$J$3:$J447,1)),"")</f>
        <v/>
      </c>
      <c r="AX447" s="12" t="str">
        <f t="shared" si="882"/>
        <v/>
      </c>
      <c r="BA447" s="90" t="str">
        <f t="shared" si="883"/>
        <v/>
      </c>
      <c r="BE447" s="10" t="str">
        <f>IF(AND(BB447&lt;&gt;""),BB447/INDEX($J$3:$J447,MATCH(MAX($J$3:$J447)+1,$J$3:$J447,1)),"")</f>
        <v/>
      </c>
      <c r="BI447" s="10" t="str">
        <f>IF(AND(BF447&lt;&gt;""),BF447/INDEX($J$3:$J447,MATCH(MAX($J$3:$J447)+1,$J$3:$J447,1)),"")</f>
        <v/>
      </c>
      <c r="BM447" s="10" t="str">
        <f>IF(AND(BJ447&lt;&gt;""),BJ447/INDEX($J$3:$J447,MATCH(MAX($J$3:$J447)+1,$J$3:$J447,1)),"")</f>
        <v/>
      </c>
      <c r="BQ447" s="10" t="str">
        <f>IF(AND(BN447&lt;&gt;""),BN447/INDEX($J$3:$J447,MATCH(MAX($J$3:$J447)+1,$J$3:$J447,1)),"")</f>
        <v/>
      </c>
      <c r="BU447" s="10" t="str">
        <f>IF(AND(BR447&lt;&gt;""),BR447/INDEX($J$3:$J447,MATCH(MAX($J$3:$J447)+1,$J$3:$J447,1)),"")</f>
        <v/>
      </c>
      <c r="BY447" s="10" t="str">
        <f>IF(AND(BV447&lt;&gt;""),BV447/INDEX($J$3:$J447,MATCH(MAX($J$3:$J447)+1,$J$3:$J447,1)),"")</f>
        <v/>
      </c>
      <c r="CC447" s="10" t="str">
        <f>IF(AND(BZ447&lt;&gt;""),BZ447/INDEX($J$3:$J447,MATCH(MAX($J$3:$J447)+1,$J$3:$J447,1)),"")</f>
        <v/>
      </c>
      <c r="CG447" s="10" t="str">
        <f>IF(AND(CD447&lt;&gt;""),CD447/INDEX($J$3:$J447,MATCH(MAX($J$3:$J447)+1,$J$3:$J447,1)),"")</f>
        <v/>
      </c>
      <c r="CK447" s="10" t="str">
        <f>IF(AND(CH447&lt;&gt;""),CH447/INDEX($J$3:$J447,MATCH(MAX($J$3:$J447)+1,$J$3:$J447,1)),"")</f>
        <v/>
      </c>
      <c r="CO447" s="10" t="str">
        <f>IF(AND(CL447&lt;&gt;""),CL447/INDEX($J$3:$J447,MATCH(MAX($J$3:$J447)+1,$J$3:$J447,1)),"")</f>
        <v/>
      </c>
      <c r="CS447" s="10" t="str">
        <f>IF(AND(CP447&lt;&gt;""),CP447/INDEX($J$3:$J447,MATCH(MAX($J$3:$J447)+1,$J$3:$J447,1)),"")</f>
        <v/>
      </c>
    </row>
    <row r="448" spans="1:97">
      <c r="A448" s="4" t="s">
        <v>34</v>
      </c>
      <c r="B448" t="s">
        <v>34</v>
      </c>
      <c r="I448" s="10" t="str">
        <f t="shared" si="880"/>
        <v/>
      </c>
      <c r="Q448" s="10" t="str">
        <f>IF(AND(N448&lt;&gt;""),N448/INDEX($J$3:$J448,MATCH(MAX($J$3:$J448)+1,$J$3:$J448,1)),"")</f>
        <v/>
      </c>
      <c r="U448" s="10" t="str">
        <f t="shared" si="881"/>
        <v/>
      </c>
      <c r="Y448" s="10" t="str">
        <f>IF(AND(V448&lt;&gt;""),V448/INDEX($J$3:$J448,MATCH(MAX($J$3:$J448)+1,$J$3:$J448,1)),"")</f>
        <v/>
      </c>
      <c r="AC448" s="10" t="str">
        <f>IF(AND(Z448&lt;&gt;""),Z448/INDEX($J$3:$J448,MATCH(MAX($J$3:$J448)+1,$J$3:$J448,1)),"")</f>
        <v/>
      </c>
      <c r="AG448" s="10" t="str">
        <f>IF(AND(AD448&lt;&gt;""),AD448/INDEX($J$3:$J448,MATCH(MAX($J$3:$J448)+1,$J$3:$J448,1)),"")</f>
        <v/>
      </c>
      <c r="AK448" s="10" t="str">
        <f>IF(AND(AH448&lt;&gt;""),AH448/INDEX($J$3:$J448,MATCH(MAX($J$3:$J448)+1,$J$3:$J448,1)),"")</f>
        <v/>
      </c>
      <c r="AO448" s="10" t="str">
        <f>IF(AND(AL448&lt;&gt;""),AL448/INDEX($J$3:$J448,MATCH(MAX($J$3:$J448)+1,$J$3:$J448,1)),"")</f>
        <v/>
      </c>
      <c r="AS448" s="10" t="str">
        <f>IF(AND(AP448&lt;&gt;""),AP448/INDEX($J$3:$J448,MATCH(MAX($J$3:$J448)+1,$J$3:$J448,1)),"")</f>
        <v/>
      </c>
      <c r="AW448" s="10" t="str">
        <f>IF(AND(AT448&lt;&gt;""),AT448/INDEX($J$3:$J448,MATCH(MAX($J$3:$J448)+1,$J$3:$J448,1)),"")</f>
        <v/>
      </c>
      <c r="AX448" s="12" t="str">
        <f t="shared" si="882"/>
        <v/>
      </c>
      <c r="BA448" s="90" t="str">
        <f t="shared" si="883"/>
        <v/>
      </c>
      <c r="BE448" s="10" t="str">
        <f>IF(AND(BB448&lt;&gt;""),BB448/INDEX($J$3:$J448,MATCH(MAX($J$3:$J448)+1,$J$3:$J448,1)),"")</f>
        <v/>
      </c>
      <c r="BI448" s="10" t="str">
        <f>IF(AND(BF448&lt;&gt;""),BF448/INDEX($J$3:$J448,MATCH(MAX($J$3:$J448)+1,$J$3:$J448,1)),"")</f>
        <v/>
      </c>
      <c r="BM448" s="10" t="str">
        <f>IF(AND(BJ448&lt;&gt;""),BJ448/INDEX($J$3:$J448,MATCH(MAX($J$3:$J448)+1,$J$3:$J448,1)),"")</f>
        <v/>
      </c>
      <c r="BQ448" s="10" t="str">
        <f>IF(AND(BN448&lt;&gt;""),BN448/INDEX($J$3:$J448,MATCH(MAX($J$3:$J448)+1,$J$3:$J448,1)),"")</f>
        <v/>
      </c>
      <c r="BU448" s="10" t="str">
        <f>IF(AND(BR448&lt;&gt;""),BR448/INDEX($J$3:$J448,MATCH(MAX($J$3:$J448)+1,$J$3:$J448,1)),"")</f>
        <v/>
      </c>
      <c r="BY448" s="10" t="str">
        <f>IF(AND(BV448&lt;&gt;""),BV448/INDEX($J$3:$J448,MATCH(MAX($J$3:$J448)+1,$J$3:$J448,1)),"")</f>
        <v/>
      </c>
      <c r="CC448" s="10" t="str">
        <f>IF(AND(BZ448&lt;&gt;""),BZ448/INDEX($J$3:$J448,MATCH(MAX($J$3:$J448)+1,$J$3:$J448,1)),"")</f>
        <v/>
      </c>
      <c r="CG448" s="10" t="str">
        <f>IF(AND(CD448&lt;&gt;""),CD448/INDEX($J$3:$J448,MATCH(MAX($J$3:$J448)+1,$J$3:$J448,1)),"")</f>
        <v/>
      </c>
      <c r="CK448" s="10" t="str">
        <f>IF(AND(CH448&lt;&gt;""),CH448/INDEX($J$3:$J448,MATCH(MAX($J$3:$J448)+1,$J$3:$J448,1)),"")</f>
        <v/>
      </c>
      <c r="CO448" s="10" t="str">
        <f>IF(AND(CL448&lt;&gt;""),CL448/INDEX($J$3:$J448,MATCH(MAX($J$3:$J448)+1,$J$3:$J448,1)),"")</f>
        <v/>
      </c>
      <c r="CS448" s="10" t="str">
        <f>IF(AND(CP448&lt;&gt;""),CP448/INDEX($J$3:$J448,MATCH(MAX($J$3:$J448)+1,$J$3:$J448,1)),"")</f>
        <v/>
      </c>
    </row>
    <row r="449" spans="1:97">
      <c r="A449" s="4" t="s">
        <v>34</v>
      </c>
      <c r="B449" t="s">
        <v>34</v>
      </c>
      <c r="I449" s="10" t="str">
        <f t="shared" si="880"/>
        <v/>
      </c>
      <c r="Q449" s="10" t="str">
        <f>IF(AND(N449&lt;&gt;""),N449/INDEX($J$3:$J449,MATCH(MAX($J$3:$J449)+1,$J$3:$J449,1)),"")</f>
        <v/>
      </c>
      <c r="U449" s="10" t="str">
        <f t="shared" si="881"/>
        <v/>
      </c>
      <c r="Y449" s="10" t="str">
        <f>IF(AND(V449&lt;&gt;""),V449/INDEX($J$3:$J449,MATCH(MAX($J$3:$J449)+1,$J$3:$J449,1)),"")</f>
        <v/>
      </c>
      <c r="AC449" s="10" t="str">
        <f>IF(AND(Z449&lt;&gt;""),Z449/INDEX($J$3:$J449,MATCH(MAX($J$3:$J449)+1,$J$3:$J449,1)),"")</f>
        <v/>
      </c>
      <c r="AG449" s="10" t="str">
        <f>IF(AND(AD449&lt;&gt;""),AD449/INDEX($J$3:$J449,MATCH(MAX($J$3:$J449)+1,$J$3:$J449,1)),"")</f>
        <v/>
      </c>
      <c r="AK449" s="10" t="str">
        <f>IF(AND(AH449&lt;&gt;""),AH449/INDEX($J$3:$J449,MATCH(MAX($J$3:$J449)+1,$J$3:$J449,1)),"")</f>
        <v/>
      </c>
      <c r="AO449" s="10" t="str">
        <f>IF(AND(AL449&lt;&gt;""),AL449/INDEX($J$3:$J449,MATCH(MAX($J$3:$J449)+1,$J$3:$J449,1)),"")</f>
        <v/>
      </c>
      <c r="AS449" s="10" t="str">
        <f>IF(AND(AP449&lt;&gt;""),AP449/INDEX($J$3:$J449,MATCH(MAX($J$3:$J449)+1,$J$3:$J449,1)),"")</f>
        <v/>
      </c>
      <c r="AW449" s="10" t="str">
        <f>IF(AND(AT449&lt;&gt;""),AT449/INDEX($J$3:$J449,MATCH(MAX($J$3:$J449)+1,$J$3:$J449,1)),"")</f>
        <v/>
      </c>
      <c r="AX449" s="12" t="str">
        <f t="shared" si="882"/>
        <v/>
      </c>
      <c r="BA449" s="90" t="str">
        <f t="shared" si="883"/>
        <v/>
      </c>
      <c r="BE449" s="10" t="str">
        <f>IF(AND(BB449&lt;&gt;""),BB449/INDEX($J$3:$J449,MATCH(MAX($J$3:$J449)+1,$J$3:$J449,1)),"")</f>
        <v/>
      </c>
      <c r="BI449" s="10" t="str">
        <f>IF(AND(BF449&lt;&gt;""),BF449/INDEX($J$3:$J449,MATCH(MAX($J$3:$J449)+1,$J$3:$J449,1)),"")</f>
        <v/>
      </c>
      <c r="BM449" s="10" t="str">
        <f>IF(AND(BJ449&lt;&gt;""),BJ449/INDEX($J$3:$J449,MATCH(MAX($J$3:$J449)+1,$J$3:$J449,1)),"")</f>
        <v/>
      </c>
      <c r="BQ449" s="10" t="str">
        <f>IF(AND(BN449&lt;&gt;""),BN449/INDEX($J$3:$J449,MATCH(MAX($J$3:$J449)+1,$J$3:$J449,1)),"")</f>
        <v/>
      </c>
      <c r="BU449" s="10" t="str">
        <f>IF(AND(BR449&lt;&gt;""),BR449/INDEX($J$3:$J449,MATCH(MAX($J$3:$J449)+1,$J$3:$J449,1)),"")</f>
        <v/>
      </c>
      <c r="BY449" s="10" t="str">
        <f>IF(AND(BV449&lt;&gt;""),BV449/INDEX($J$3:$J449,MATCH(MAX($J$3:$J449)+1,$J$3:$J449,1)),"")</f>
        <v/>
      </c>
      <c r="CC449" s="10" t="str">
        <f>IF(AND(BZ449&lt;&gt;""),BZ449/INDEX($J$3:$J449,MATCH(MAX($J$3:$J449)+1,$J$3:$J449,1)),"")</f>
        <v/>
      </c>
      <c r="CG449" s="10" t="str">
        <f>IF(AND(CD449&lt;&gt;""),CD449/INDEX($J$3:$J449,MATCH(MAX($J$3:$J449)+1,$J$3:$J449,1)),"")</f>
        <v/>
      </c>
      <c r="CK449" s="10" t="str">
        <f>IF(AND(CH449&lt;&gt;""),CH449/INDEX($J$3:$J449,MATCH(MAX($J$3:$J449)+1,$J$3:$J449,1)),"")</f>
        <v/>
      </c>
      <c r="CO449" s="10" t="str">
        <f>IF(AND(CL449&lt;&gt;""),CL449/INDEX($J$3:$J449,MATCH(MAX($J$3:$J449)+1,$J$3:$J449,1)),"")</f>
        <v/>
      </c>
      <c r="CS449" s="10" t="str">
        <f>IF(AND(CP449&lt;&gt;""),CP449/INDEX($J$3:$J449,MATCH(MAX($J$3:$J449)+1,$J$3:$J449,1)),"")</f>
        <v/>
      </c>
    </row>
    <row r="450" spans="1:97">
      <c r="A450" s="4" t="s">
        <v>34</v>
      </c>
      <c r="B450" t="s">
        <v>34</v>
      </c>
      <c r="I450" s="10" t="str">
        <f t="shared" si="880"/>
        <v/>
      </c>
      <c r="Q450" s="10" t="str">
        <f>IF(AND(N450&lt;&gt;""),N450/INDEX($J$3:$J450,MATCH(MAX($J$3:$J450)+1,$J$3:$J450,1)),"")</f>
        <v/>
      </c>
      <c r="U450" s="10" t="str">
        <f t="shared" si="881"/>
        <v/>
      </c>
      <c r="Y450" s="10" t="str">
        <f>IF(AND(V450&lt;&gt;""),V450/INDEX($J$3:$J450,MATCH(MAX($J$3:$J450)+1,$J$3:$J450,1)),"")</f>
        <v/>
      </c>
      <c r="AC450" s="10" t="str">
        <f>IF(AND(Z450&lt;&gt;""),Z450/INDEX($J$3:$J450,MATCH(MAX($J$3:$J450)+1,$J$3:$J450,1)),"")</f>
        <v/>
      </c>
      <c r="AG450" s="10" t="str">
        <f>IF(AND(AD450&lt;&gt;""),AD450/INDEX($J$3:$J450,MATCH(MAX($J$3:$J450)+1,$J$3:$J450,1)),"")</f>
        <v/>
      </c>
      <c r="AK450" s="10" t="str">
        <f>IF(AND(AH450&lt;&gt;""),AH450/INDEX($J$3:$J450,MATCH(MAX($J$3:$J450)+1,$J$3:$J450,1)),"")</f>
        <v/>
      </c>
      <c r="AO450" s="10" t="str">
        <f>IF(AND(AL450&lt;&gt;""),AL450/INDEX($J$3:$J450,MATCH(MAX($J$3:$J450)+1,$J$3:$J450,1)),"")</f>
        <v/>
      </c>
      <c r="AS450" s="10" t="str">
        <f>IF(AND(AP450&lt;&gt;""),AP450/INDEX($J$3:$J450,MATCH(MAX($J$3:$J450)+1,$J$3:$J450,1)),"")</f>
        <v/>
      </c>
      <c r="AW450" s="10" t="str">
        <f>IF(AND(AT450&lt;&gt;""),AT450/INDEX($J$3:$J450,MATCH(MAX($J$3:$J450)+1,$J$3:$J450,1)),"")</f>
        <v/>
      </c>
      <c r="AX450" s="12" t="str">
        <f t="shared" si="882"/>
        <v/>
      </c>
      <c r="BA450" s="90" t="str">
        <f t="shared" si="883"/>
        <v/>
      </c>
      <c r="BE450" s="10" t="str">
        <f>IF(AND(BB450&lt;&gt;""),BB450/INDEX($J$3:$J450,MATCH(MAX($J$3:$J450)+1,$J$3:$J450,1)),"")</f>
        <v/>
      </c>
      <c r="BI450" s="10" t="str">
        <f>IF(AND(BF450&lt;&gt;""),BF450/INDEX($J$3:$J450,MATCH(MAX($J$3:$J450)+1,$J$3:$J450,1)),"")</f>
        <v/>
      </c>
      <c r="BM450" s="10" t="str">
        <f>IF(AND(BJ450&lt;&gt;""),BJ450/INDEX($J$3:$J450,MATCH(MAX($J$3:$J450)+1,$J$3:$J450,1)),"")</f>
        <v/>
      </c>
      <c r="BQ450" s="10" t="str">
        <f>IF(AND(BN450&lt;&gt;""),BN450/INDEX($J$3:$J450,MATCH(MAX($J$3:$J450)+1,$J$3:$J450,1)),"")</f>
        <v/>
      </c>
      <c r="BU450" s="10" t="str">
        <f>IF(AND(BR450&lt;&gt;""),BR450/INDEX($J$3:$J450,MATCH(MAX($J$3:$J450)+1,$J$3:$J450,1)),"")</f>
        <v/>
      </c>
      <c r="BY450" s="10" t="str">
        <f>IF(AND(BV450&lt;&gt;""),BV450/INDEX($J$3:$J450,MATCH(MAX($J$3:$J450)+1,$J$3:$J450,1)),"")</f>
        <v/>
      </c>
      <c r="CC450" s="10" t="str">
        <f>IF(AND(BZ450&lt;&gt;""),BZ450/INDEX($J$3:$J450,MATCH(MAX($J$3:$J450)+1,$J$3:$J450,1)),"")</f>
        <v/>
      </c>
      <c r="CG450" s="10" t="str">
        <f>IF(AND(CD450&lt;&gt;""),CD450/INDEX($J$3:$J450,MATCH(MAX($J$3:$J450)+1,$J$3:$J450,1)),"")</f>
        <v/>
      </c>
      <c r="CK450" s="10" t="str">
        <f>IF(AND(CH450&lt;&gt;""),CH450/INDEX($J$3:$J450,MATCH(MAX($J$3:$J450)+1,$J$3:$J450,1)),"")</f>
        <v/>
      </c>
      <c r="CO450" s="10" t="str">
        <f>IF(AND(CL450&lt;&gt;""),CL450/INDEX($J$3:$J450,MATCH(MAX($J$3:$J450)+1,$J$3:$J450,1)),"")</f>
        <v/>
      </c>
      <c r="CS450" s="10" t="str">
        <f>IF(AND(CP450&lt;&gt;""),CP450/INDEX($J$3:$J450,MATCH(MAX($J$3:$J450)+1,$J$3:$J450,1)),"")</f>
        <v/>
      </c>
    </row>
    <row r="451" spans="1:97">
      <c r="A451" s="4" t="s">
        <v>34</v>
      </c>
      <c r="B451" t="s">
        <v>34</v>
      </c>
      <c r="I451" s="10" t="str">
        <f t="shared" si="880"/>
        <v/>
      </c>
      <c r="Q451" s="10" t="str">
        <f>IF(AND(N451&lt;&gt;""),N451/INDEX($J$3:$J451,MATCH(MAX($J$3:$J451)+1,$J$3:$J451,1)),"")</f>
        <v/>
      </c>
      <c r="U451" s="10" t="str">
        <f t="shared" si="881"/>
        <v/>
      </c>
      <c r="Y451" s="10" t="str">
        <f>IF(AND(V451&lt;&gt;""),V451/INDEX($J$3:$J451,MATCH(MAX($J$3:$J451)+1,$J$3:$J451,1)),"")</f>
        <v/>
      </c>
      <c r="AC451" s="10" t="str">
        <f>IF(AND(Z451&lt;&gt;""),Z451/INDEX($J$3:$J451,MATCH(MAX($J$3:$J451)+1,$J$3:$J451,1)),"")</f>
        <v/>
      </c>
      <c r="AG451" s="10" t="str">
        <f>IF(AND(AD451&lt;&gt;""),AD451/INDEX($J$3:$J451,MATCH(MAX($J$3:$J451)+1,$J$3:$J451,1)),"")</f>
        <v/>
      </c>
      <c r="AK451" s="10" t="str">
        <f>IF(AND(AH451&lt;&gt;""),AH451/INDEX($J$3:$J451,MATCH(MAX($J$3:$J451)+1,$J$3:$J451,1)),"")</f>
        <v/>
      </c>
      <c r="AO451" s="10" t="str">
        <f>IF(AND(AL451&lt;&gt;""),AL451/INDEX($J$3:$J451,MATCH(MAX($J$3:$J451)+1,$J$3:$J451,1)),"")</f>
        <v/>
      </c>
      <c r="AS451" s="10" t="str">
        <f>IF(AND(AP451&lt;&gt;""),AP451/INDEX($J$3:$J451,MATCH(MAX($J$3:$J451)+1,$J$3:$J451,1)),"")</f>
        <v/>
      </c>
      <c r="AW451" s="10" t="str">
        <f>IF(AND(AT451&lt;&gt;""),AT451/INDEX($J$3:$J451,MATCH(MAX($J$3:$J451)+1,$J$3:$J451,1)),"")</f>
        <v/>
      </c>
      <c r="AX451" s="12" t="str">
        <f t="shared" si="882"/>
        <v/>
      </c>
      <c r="BA451" s="90" t="str">
        <f t="shared" si="883"/>
        <v/>
      </c>
      <c r="BE451" s="10" t="str">
        <f>IF(AND(BB451&lt;&gt;""),BB451/INDEX($J$3:$J451,MATCH(MAX($J$3:$J451)+1,$J$3:$J451,1)),"")</f>
        <v/>
      </c>
      <c r="BI451" s="10" t="str">
        <f>IF(AND(BF451&lt;&gt;""),BF451/INDEX($J$3:$J451,MATCH(MAX($J$3:$J451)+1,$J$3:$J451,1)),"")</f>
        <v/>
      </c>
      <c r="BM451" s="10" t="str">
        <f>IF(AND(BJ451&lt;&gt;""),BJ451/INDEX($J$3:$J451,MATCH(MAX($J$3:$J451)+1,$J$3:$J451,1)),"")</f>
        <v/>
      </c>
      <c r="BQ451" s="10" t="str">
        <f>IF(AND(BN451&lt;&gt;""),BN451/INDEX($J$3:$J451,MATCH(MAX($J$3:$J451)+1,$J$3:$J451,1)),"")</f>
        <v/>
      </c>
      <c r="BU451" s="10" t="str">
        <f>IF(AND(BR451&lt;&gt;""),BR451/INDEX($J$3:$J451,MATCH(MAX($J$3:$J451)+1,$J$3:$J451,1)),"")</f>
        <v/>
      </c>
      <c r="BY451" s="10" t="str">
        <f>IF(AND(BV451&lt;&gt;""),BV451/INDEX($J$3:$J451,MATCH(MAX($J$3:$J451)+1,$J$3:$J451,1)),"")</f>
        <v/>
      </c>
      <c r="CC451" s="10" t="str">
        <f>IF(AND(BZ451&lt;&gt;""),BZ451/INDEX($J$3:$J451,MATCH(MAX($J$3:$J451)+1,$J$3:$J451,1)),"")</f>
        <v/>
      </c>
      <c r="CG451" s="10" t="str">
        <f>IF(AND(CD451&lt;&gt;""),CD451/INDEX($J$3:$J451,MATCH(MAX($J$3:$J451)+1,$J$3:$J451,1)),"")</f>
        <v/>
      </c>
      <c r="CK451" s="10" t="str">
        <f>IF(AND(CH451&lt;&gt;""),CH451/INDEX($J$3:$J451,MATCH(MAX($J$3:$J451)+1,$J$3:$J451,1)),"")</f>
        <v/>
      </c>
      <c r="CO451" s="10" t="str">
        <f>IF(AND(CL451&lt;&gt;""),CL451/INDEX($J$3:$J451,MATCH(MAX($J$3:$J451)+1,$J$3:$J451,1)),"")</f>
        <v/>
      </c>
      <c r="CS451" s="10" t="str">
        <f>IF(AND(CP451&lt;&gt;""),CP451/INDEX($J$3:$J451,MATCH(MAX($J$3:$J451)+1,$J$3:$J451,1)),"")</f>
        <v/>
      </c>
    </row>
    <row r="452" spans="1:97">
      <c r="A452" s="4" t="s">
        <v>34</v>
      </c>
      <c r="B452" t="s">
        <v>34</v>
      </c>
      <c r="I452" s="10" t="str">
        <f t="shared" si="880"/>
        <v/>
      </c>
      <c r="Q452" s="10" t="str">
        <f>IF(AND(N452&lt;&gt;""),N452/INDEX($J$3:$J452,MATCH(MAX($J$3:$J452)+1,$J$3:$J452,1)),"")</f>
        <v/>
      </c>
      <c r="U452" s="10" t="str">
        <f t="shared" si="881"/>
        <v/>
      </c>
      <c r="Y452" s="10" t="str">
        <f>IF(AND(V452&lt;&gt;""),V452/INDEX($J$3:$J452,MATCH(MAX($J$3:$J452)+1,$J$3:$J452,1)),"")</f>
        <v/>
      </c>
      <c r="AC452" s="10" t="str">
        <f>IF(AND(Z452&lt;&gt;""),Z452/INDEX($J$3:$J452,MATCH(MAX($J$3:$J452)+1,$J$3:$J452,1)),"")</f>
        <v/>
      </c>
      <c r="AG452" s="10" t="str">
        <f>IF(AND(AD452&lt;&gt;""),AD452/INDEX($J$3:$J452,MATCH(MAX($J$3:$J452)+1,$J$3:$J452,1)),"")</f>
        <v/>
      </c>
      <c r="AK452" s="10" t="str">
        <f>IF(AND(AH452&lt;&gt;""),AH452/INDEX($J$3:$J452,MATCH(MAX($J$3:$J452)+1,$J$3:$J452,1)),"")</f>
        <v/>
      </c>
      <c r="AO452" s="10" t="str">
        <f>IF(AND(AL452&lt;&gt;""),AL452/INDEX($J$3:$J452,MATCH(MAX($J$3:$J452)+1,$J$3:$J452,1)),"")</f>
        <v/>
      </c>
      <c r="AS452" s="10" t="str">
        <f>IF(AND(AP452&lt;&gt;""),AP452/INDEX($J$3:$J452,MATCH(MAX($J$3:$J452)+1,$J$3:$J452,1)),"")</f>
        <v/>
      </c>
      <c r="AW452" s="10" t="str">
        <f>IF(AND(AT452&lt;&gt;""),AT452/INDEX($J$3:$J452,MATCH(MAX($J$3:$J452)+1,$J$3:$J452,1)),"")</f>
        <v/>
      </c>
      <c r="AX452" s="12" t="str">
        <f t="shared" si="882"/>
        <v/>
      </c>
      <c r="BA452" s="90" t="str">
        <f t="shared" si="883"/>
        <v/>
      </c>
      <c r="BE452" s="10" t="str">
        <f>IF(AND(BB452&lt;&gt;""),BB452/INDEX($J$3:$J452,MATCH(MAX($J$3:$J452)+1,$J$3:$J452,1)),"")</f>
        <v/>
      </c>
      <c r="BI452" s="10" t="str">
        <f>IF(AND(BF452&lt;&gt;""),BF452/INDEX($J$3:$J452,MATCH(MAX($J$3:$J452)+1,$J$3:$J452,1)),"")</f>
        <v/>
      </c>
      <c r="BM452" s="10" t="str">
        <f>IF(AND(BJ452&lt;&gt;""),BJ452/INDEX($J$3:$J452,MATCH(MAX($J$3:$J452)+1,$J$3:$J452,1)),"")</f>
        <v/>
      </c>
      <c r="BQ452" s="10" t="str">
        <f>IF(AND(BN452&lt;&gt;""),BN452/INDEX($J$3:$J452,MATCH(MAX($J$3:$J452)+1,$J$3:$J452,1)),"")</f>
        <v/>
      </c>
      <c r="BU452" s="10" t="str">
        <f>IF(AND(BR452&lt;&gt;""),BR452/INDEX($J$3:$J452,MATCH(MAX($J$3:$J452)+1,$J$3:$J452,1)),"")</f>
        <v/>
      </c>
      <c r="BY452" s="10" t="str">
        <f>IF(AND(BV452&lt;&gt;""),BV452/INDEX($J$3:$J452,MATCH(MAX($J$3:$J452)+1,$J$3:$J452,1)),"")</f>
        <v/>
      </c>
      <c r="CC452" s="10" t="str">
        <f>IF(AND(BZ452&lt;&gt;""),BZ452/INDEX($J$3:$J452,MATCH(MAX($J$3:$J452)+1,$J$3:$J452,1)),"")</f>
        <v/>
      </c>
      <c r="CG452" s="10" t="str">
        <f>IF(AND(CD452&lt;&gt;""),CD452/INDEX($J$3:$J452,MATCH(MAX($J$3:$J452)+1,$J$3:$J452,1)),"")</f>
        <v/>
      </c>
      <c r="CK452" s="10" t="str">
        <f>IF(AND(CH452&lt;&gt;""),CH452/INDEX($J$3:$J452,MATCH(MAX($J$3:$J452)+1,$J$3:$J452,1)),"")</f>
        <v/>
      </c>
      <c r="CO452" s="10" t="str">
        <f>IF(AND(CL452&lt;&gt;""),CL452/INDEX($J$3:$J452,MATCH(MAX($J$3:$J452)+1,$J$3:$J452,1)),"")</f>
        <v/>
      </c>
      <c r="CS452" s="10" t="str">
        <f>IF(AND(CP452&lt;&gt;""),CP452/INDEX($J$3:$J452,MATCH(MAX($J$3:$J452)+1,$J$3:$J452,1)),"")</f>
        <v/>
      </c>
    </row>
    <row r="453" spans="1:97">
      <c r="A453" s="4" t="s">
        <v>34</v>
      </c>
      <c r="B453" t="s">
        <v>34</v>
      </c>
      <c r="I453" s="10" t="str">
        <f t="shared" si="880"/>
        <v/>
      </c>
      <c r="Q453" s="10" t="str">
        <f>IF(AND(N453&lt;&gt;""),N453/INDEX($J$3:$J453,MATCH(MAX($J$3:$J453)+1,$J$3:$J453,1)),"")</f>
        <v/>
      </c>
      <c r="U453" s="10" t="str">
        <f t="shared" si="881"/>
        <v/>
      </c>
      <c r="Y453" s="10" t="str">
        <f>IF(AND(V453&lt;&gt;""),V453/INDEX($J$3:$J453,MATCH(MAX($J$3:$J453)+1,$J$3:$J453,1)),"")</f>
        <v/>
      </c>
      <c r="AC453" s="10" t="str">
        <f>IF(AND(Z453&lt;&gt;""),Z453/INDEX($J$3:$J453,MATCH(MAX($J$3:$J453)+1,$J$3:$J453,1)),"")</f>
        <v/>
      </c>
      <c r="AG453" s="10" t="str">
        <f>IF(AND(AD453&lt;&gt;""),AD453/INDEX($J$3:$J453,MATCH(MAX($J$3:$J453)+1,$J$3:$J453,1)),"")</f>
        <v/>
      </c>
      <c r="AK453" s="10" t="str">
        <f>IF(AND(AH453&lt;&gt;""),AH453/INDEX($J$3:$J453,MATCH(MAX($J$3:$J453)+1,$J$3:$J453,1)),"")</f>
        <v/>
      </c>
      <c r="AO453" s="10" t="str">
        <f>IF(AND(AL453&lt;&gt;""),AL453/INDEX($J$3:$J453,MATCH(MAX($J$3:$J453)+1,$J$3:$J453,1)),"")</f>
        <v/>
      </c>
      <c r="AS453" s="10" t="str">
        <f>IF(AND(AP453&lt;&gt;""),AP453/INDEX($J$3:$J453,MATCH(MAX($J$3:$J453)+1,$J$3:$J453,1)),"")</f>
        <v/>
      </c>
      <c r="AW453" s="10" t="str">
        <f>IF(AND(AT453&lt;&gt;""),AT453/INDEX($J$3:$J453,MATCH(MAX($J$3:$J453)+1,$J$3:$J453,1)),"")</f>
        <v/>
      </c>
      <c r="AX453" s="12" t="str">
        <f t="shared" si="882"/>
        <v/>
      </c>
      <c r="BA453" s="90" t="str">
        <f t="shared" si="883"/>
        <v/>
      </c>
      <c r="BE453" s="10" t="str">
        <f>IF(AND(BB453&lt;&gt;""),BB453/INDEX($J$3:$J453,MATCH(MAX($J$3:$J453)+1,$J$3:$J453,1)),"")</f>
        <v/>
      </c>
      <c r="BI453" s="10" t="str">
        <f>IF(AND(BF453&lt;&gt;""),BF453/INDEX($J$3:$J453,MATCH(MAX($J$3:$J453)+1,$J$3:$J453,1)),"")</f>
        <v/>
      </c>
      <c r="BM453" s="10" t="str">
        <f>IF(AND(BJ453&lt;&gt;""),BJ453/INDEX($J$3:$J453,MATCH(MAX($J$3:$J453)+1,$J$3:$J453,1)),"")</f>
        <v/>
      </c>
      <c r="BQ453" s="10" t="str">
        <f>IF(AND(BN453&lt;&gt;""),BN453/INDEX($J$3:$J453,MATCH(MAX($J$3:$J453)+1,$J$3:$J453,1)),"")</f>
        <v/>
      </c>
      <c r="BU453" s="10" t="str">
        <f>IF(AND(BR453&lt;&gt;""),BR453/INDEX($J$3:$J453,MATCH(MAX($J$3:$J453)+1,$J$3:$J453,1)),"")</f>
        <v/>
      </c>
      <c r="BY453" s="10" t="str">
        <f>IF(AND(BV453&lt;&gt;""),BV453/INDEX($J$3:$J453,MATCH(MAX($J$3:$J453)+1,$J$3:$J453,1)),"")</f>
        <v/>
      </c>
      <c r="CC453" s="10" t="str">
        <f>IF(AND(BZ453&lt;&gt;""),BZ453/INDEX($J$3:$J453,MATCH(MAX($J$3:$J453)+1,$J$3:$J453,1)),"")</f>
        <v/>
      </c>
      <c r="CG453" s="10" t="str">
        <f>IF(AND(CD453&lt;&gt;""),CD453/INDEX($J$3:$J453,MATCH(MAX($J$3:$J453)+1,$J$3:$J453,1)),"")</f>
        <v/>
      </c>
      <c r="CK453" s="10" t="str">
        <f>IF(AND(CH453&lt;&gt;""),CH453/INDEX($J$3:$J453,MATCH(MAX($J$3:$J453)+1,$J$3:$J453,1)),"")</f>
        <v/>
      </c>
      <c r="CO453" s="10" t="str">
        <f>IF(AND(CL453&lt;&gt;""),CL453/INDEX($J$3:$J453,MATCH(MAX($J$3:$J453)+1,$J$3:$J453,1)),"")</f>
        <v/>
      </c>
      <c r="CS453" s="10" t="str">
        <f>IF(AND(CP453&lt;&gt;""),CP453/INDEX($J$3:$J453,MATCH(MAX($J$3:$J453)+1,$J$3:$J453,1)),"")</f>
        <v/>
      </c>
    </row>
    <row r="454" spans="1:97">
      <c r="A454" s="4" t="s">
        <v>34</v>
      </c>
      <c r="B454" t="s">
        <v>34</v>
      </c>
      <c r="I454" s="10" t="str">
        <f t="shared" si="880"/>
        <v/>
      </c>
      <c r="Q454" s="10" t="str">
        <f>IF(AND(N454&lt;&gt;""),N454/INDEX($J$3:$J454,MATCH(MAX($J$3:$J454)+1,$J$3:$J454,1)),"")</f>
        <v/>
      </c>
      <c r="U454" s="10" t="str">
        <f t="shared" si="881"/>
        <v/>
      </c>
      <c r="Y454" s="10" t="str">
        <f>IF(AND(V454&lt;&gt;""),V454/INDEX($J$3:$J454,MATCH(MAX($J$3:$J454)+1,$J$3:$J454,1)),"")</f>
        <v/>
      </c>
      <c r="AC454" s="10" t="str">
        <f>IF(AND(Z454&lt;&gt;""),Z454/INDEX($J$3:$J454,MATCH(MAX($J$3:$J454)+1,$J$3:$J454,1)),"")</f>
        <v/>
      </c>
      <c r="AG454" s="10" t="str">
        <f>IF(AND(AD454&lt;&gt;""),AD454/INDEX($J$3:$J454,MATCH(MAX($J$3:$J454)+1,$J$3:$J454,1)),"")</f>
        <v/>
      </c>
      <c r="AK454" s="10" t="str">
        <f>IF(AND(AH454&lt;&gt;""),AH454/INDEX($J$3:$J454,MATCH(MAX($J$3:$J454)+1,$J$3:$J454,1)),"")</f>
        <v/>
      </c>
      <c r="AO454" s="10" t="str">
        <f>IF(AND(AL454&lt;&gt;""),AL454/INDEX($J$3:$J454,MATCH(MAX($J$3:$J454)+1,$J$3:$J454,1)),"")</f>
        <v/>
      </c>
      <c r="AS454" s="10" t="str">
        <f>IF(AND(AP454&lt;&gt;""),AP454/INDEX($J$3:$J454,MATCH(MAX($J$3:$J454)+1,$J$3:$J454,1)),"")</f>
        <v/>
      </c>
      <c r="AW454" s="10" t="str">
        <f>IF(AND(AT454&lt;&gt;""),AT454/INDEX($J$3:$J454,MATCH(MAX($J$3:$J454)+1,$J$3:$J454,1)),"")</f>
        <v/>
      </c>
      <c r="AX454" s="12" t="str">
        <f t="shared" si="882"/>
        <v/>
      </c>
      <c r="BA454" s="90" t="str">
        <f t="shared" si="883"/>
        <v/>
      </c>
      <c r="BE454" s="10" t="str">
        <f>IF(AND(BB454&lt;&gt;""),BB454/INDEX($J$3:$J454,MATCH(MAX($J$3:$J454)+1,$J$3:$J454,1)),"")</f>
        <v/>
      </c>
      <c r="BI454" s="10" t="str">
        <f>IF(AND(BF454&lt;&gt;""),BF454/INDEX($J$3:$J454,MATCH(MAX($J$3:$J454)+1,$J$3:$J454,1)),"")</f>
        <v/>
      </c>
      <c r="BM454" s="10" t="str">
        <f>IF(AND(BJ454&lt;&gt;""),BJ454/INDEX($J$3:$J454,MATCH(MAX($J$3:$J454)+1,$J$3:$J454,1)),"")</f>
        <v/>
      </c>
      <c r="BQ454" s="10" t="str">
        <f>IF(AND(BN454&lt;&gt;""),BN454/INDEX($J$3:$J454,MATCH(MAX($J$3:$J454)+1,$J$3:$J454,1)),"")</f>
        <v/>
      </c>
      <c r="BU454" s="10" t="str">
        <f>IF(AND(BR454&lt;&gt;""),BR454/INDEX($J$3:$J454,MATCH(MAX($J$3:$J454)+1,$J$3:$J454,1)),"")</f>
        <v/>
      </c>
      <c r="BY454" s="10" t="str">
        <f>IF(AND(BV454&lt;&gt;""),BV454/INDEX($J$3:$J454,MATCH(MAX($J$3:$J454)+1,$J$3:$J454,1)),"")</f>
        <v/>
      </c>
      <c r="CC454" s="10" t="str">
        <f>IF(AND(BZ454&lt;&gt;""),BZ454/INDEX($J$3:$J454,MATCH(MAX($J$3:$J454)+1,$J$3:$J454,1)),"")</f>
        <v/>
      </c>
      <c r="CG454" s="10" t="str">
        <f>IF(AND(CD454&lt;&gt;""),CD454/INDEX($J$3:$J454,MATCH(MAX($J$3:$J454)+1,$J$3:$J454,1)),"")</f>
        <v/>
      </c>
      <c r="CK454" s="10" t="str">
        <f>IF(AND(CH454&lt;&gt;""),CH454/INDEX($J$3:$J454,MATCH(MAX($J$3:$J454)+1,$J$3:$J454,1)),"")</f>
        <v/>
      </c>
      <c r="CO454" s="10" t="str">
        <f>IF(AND(CL454&lt;&gt;""),CL454/INDEX($J$3:$J454,MATCH(MAX($J$3:$J454)+1,$J$3:$J454,1)),"")</f>
        <v/>
      </c>
      <c r="CS454" s="10" t="str">
        <f>IF(AND(CP454&lt;&gt;""),CP454/INDEX($J$3:$J454,MATCH(MAX($J$3:$J454)+1,$J$3:$J454,1)),"")</f>
        <v/>
      </c>
    </row>
    <row r="455" spans="1:97">
      <c r="A455" s="4" t="s">
        <v>34</v>
      </c>
      <c r="B455" t="s">
        <v>34</v>
      </c>
      <c r="I455" s="10" t="str">
        <f t="shared" si="880"/>
        <v/>
      </c>
      <c r="Q455" s="10" t="str">
        <f>IF(AND(N455&lt;&gt;""),N455/INDEX($J$3:$J455,MATCH(MAX($J$3:$J455)+1,$J$3:$J455,1)),"")</f>
        <v/>
      </c>
      <c r="U455" s="10" t="str">
        <f t="shared" si="881"/>
        <v/>
      </c>
      <c r="Y455" s="10" t="str">
        <f>IF(AND(V455&lt;&gt;""),V455/INDEX($J$3:$J455,MATCH(MAX($J$3:$J455)+1,$J$3:$J455,1)),"")</f>
        <v/>
      </c>
      <c r="AC455" s="10" t="str">
        <f>IF(AND(Z455&lt;&gt;""),Z455/INDEX($J$3:$J455,MATCH(MAX($J$3:$J455)+1,$J$3:$J455,1)),"")</f>
        <v/>
      </c>
      <c r="AG455" s="10" t="str">
        <f>IF(AND(AD455&lt;&gt;""),AD455/INDEX($J$3:$J455,MATCH(MAX($J$3:$J455)+1,$J$3:$J455,1)),"")</f>
        <v/>
      </c>
      <c r="AK455" s="10" t="str">
        <f>IF(AND(AH455&lt;&gt;""),AH455/INDEX($J$3:$J455,MATCH(MAX($J$3:$J455)+1,$J$3:$J455,1)),"")</f>
        <v/>
      </c>
      <c r="AO455" s="10" t="str">
        <f>IF(AND(AL455&lt;&gt;""),AL455/INDEX($J$3:$J455,MATCH(MAX($J$3:$J455)+1,$J$3:$J455,1)),"")</f>
        <v/>
      </c>
      <c r="AS455" s="10" t="str">
        <f>IF(AND(AP455&lt;&gt;""),AP455/INDEX($J$3:$J455,MATCH(MAX($J$3:$J455)+1,$J$3:$J455,1)),"")</f>
        <v/>
      </c>
      <c r="AW455" s="10" t="str">
        <f>IF(AND(AT455&lt;&gt;""),AT455/INDEX($J$3:$J455,MATCH(MAX($J$3:$J455)+1,$J$3:$J455,1)),"")</f>
        <v/>
      </c>
      <c r="AX455" s="12" t="str">
        <f t="shared" si="882"/>
        <v/>
      </c>
      <c r="BA455" s="90" t="str">
        <f t="shared" si="883"/>
        <v/>
      </c>
      <c r="BE455" s="10" t="str">
        <f>IF(AND(BB455&lt;&gt;""),BB455/INDEX($J$3:$J455,MATCH(MAX($J$3:$J455)+1,$J$3:$J455,1)),"")</f>
        <v/>
      </c>
      <c r="BI455" s="10" t="str">
        <f>IF(AND(BF455&lt;&gt;""),BF455/INDEX($J$3:$J455,MATCH(MAX($J$3:$J455)+1,$J$3:$J455,1)),"")</f>
        <v/>
      </c>
      <c r="BM455" s="10" t="str">
        <f>IF(AND(BJ455&lt;&gt;""),BJ455/INDEX($J$3:$J455,MATCH(MAX($J$3:$J455)+1,$J$3:$J455,1)),"")</f>
        <v/>
      </c>
      <c r="BQ455" s="10" t="str">
        <f>IF(AND(BN455&lt;&gt;""),BN455/INDEX($J$3:$J455,MATCH(MAX($J$3:$J455)+1,$J$3:$J455,1)),"")</f>
        <v/>
      </c>
      <c r="BU455" s="10" t="str">
        <f>IF(AND(BR455&lt;&gt;""),BR455/INDEX($J$3:$J455,MATCH(MAX($J$3:$J455)+1,$J$3:$J455,1)),"")</f>
        <v/>
      </c>
      <c r="BY455" s="10" t="str">
        <f>IF(AND(BV455&lt;&gt;""),BV455/INDEX($J$3:$J455,MATCH(MAX($J$3:$J455)+1,$J$3:$J455,1)),"")</f>
        <v/>
      </c>
      <c r="CC455" s="10" t="str">
        <f>IF(AND(BZ455&lt;&gt;""),BZ455/INDEX($J$3:$J455,MATCH(MAX($J$3:$J455)+1,$J$3:$J455,1)),"")</f>
        <v/>
      </c>
      <c r="CG455" s="10" t="str">
        <f>IF(AND(CD455&lt;&gt;""),CD455/INDEX($J$3:$J455,MATCH(MAX($J$3:$J455)+1,$J$3:$J455,1)),"")</f>
        <v/>
      </c>
      <c r="CK455" s="10" t="str">
        <f>IF(AND(CH455&lt;&gt;""),CH455/INDEX($J$3:$J455,MATCH(MAX($J$3:$J455)+1,$J$3:$J455,1)),"")</f>
        <v/>
      </c>
      <c r="CO455" s="10" t="str">
        <f>IF(AND(CL455&lt;&gt;""),CL455/INDEX($J$3:$J455,MATCH(MAX($J$3:$J455)+1,$J$3:$J455,1)),"")</f>
        <v/>
      </c>
      <c r="CS455" s="10" t="str">
        <f>IF(AND(CP455&lt;&gt;""),CP455/INDEX($J$3:$J455,MATCH(MAX($J$3:$J455)+1,$J$3:$J455,1)),"")</f>
        <v/>
      </c>
    </row>
    <row r="456" spans="1:97">
      <c r="A456" s="4" t="s">
        <v>34</v>
      </c>
      <c r="B456" t="s">
        <v>34</v>
      </c>
      <c r="I456" s="10" t="str">
        <f t="shared" si="880"/>
        <v/>
      </c>
      <c r="Q456" s="10" t="str">
        <f>IF(AND(N456&lt;&gt;""),N456/INDEX($J$3:$J456,MATCH(MAX($J$3:$J456)+1,$J$3:$J456,1)),"")</f>
        <v/>
      </c>
      <c r="U456" s="10" t="str">
        <f t="shared" si="881"/>
        <v/>
      </c>
      <c r="Y456" s="10" t="str">
        <f>IF(AND(V456&lt;&gt;""),V456/INDEX($J$3:$J456,MATCH(MAX($J$3:$J456)+1,$J$3:$J456,1)),"")</f>
        <v/>
      </c>
      <c r="AC456" s="10" t="str">
        <f>IF(AND(Z456&lt;&gt;""),Z456/INDEX($J$3:$J456,MATCH(MAX($J$3:$J456)+1,$J$3:$J456,1)),"")</f>
        <v/>
      </c>
      <c r="AG456" s="10" t="str">
        <f>IF(AND(AD456&lt;&gt;""),AD456/INDEX($J$3:$J456,MATCH(MAX($J$3:$J456)+1,$J$3:$J456,1)),"")</f>
        <v/>
      </c>
      <c r="AK456" s="10" t="str">
        <f>IF(AND(AH456&lt;&gt;""),AH456/INDEX($J$3:$J456,MATCH(MAX($J$3:$J456)+1,$J$3:$J456,1)),"")</f>
        <v/>
      </c>
      <c r="AO456" s="10" t="str">
        <f>IF(AND(AL456&lt;&gt;""),AL456/INDEX($J$3:$J456,MATCH(MAX($J$3:$J456)+1,$J$3:$J456,1)),"")</f>
        <v/>
      </c>
      <c r="AS456" s="10" t="str">
        <f>IF(AND(AP456&lt;&gt;""),AP456/INDEX($J$3:$J456,MATCH(MAX($J$3:$J456)+1,$J$3:$J456,1)),"")</f>
        <v/>
      </c>
      <c r="AW456" s="10" t="str">
        <f>IF(AND(AT456&lt;&gt;""),AT456/INDEX($J$3:$J456,MATCH(MAX($J$3:$J456)+1,$J$3:$J456,1)),"")</f>
        <v/>
      </c>
      <c r="AX456" s="12" t="str">
        <f t="shared" si="882"/>
        <v/>
      </c>
      <c r="BA456" s="90" t="str">
        <f t="shared" si="883"/>
        <v/>
      </c>
      <c r="BE456" s="10" t="str">
        <f>IF(AND(BB456&lt;&gt;""),BB456/INDEX($J$3:$J456,MATCH(MAX($J$3:$J456)+1,$J$3:$J456,1)),"")</f>
        <v/>
      </c>
      <c r="BI456" s="10" t="str">
        <f>IF(AND(BF456&lt;&gt;""),BF456/INDEX($J$3:$J456,MATCH(MAX($J$3:$J456)+1,$J$3:$J456,1)),"")</f>
        <v/>
      </c>
      <c r="BM456" s="10" t="str">
        <f>IF(AND(BJ456&lt;&gt;""),BJ456/INDEX($J$3:$J456,MATCH(MAX($J$3:$J456)+1,$J$3:$J456,1)),"")</f>
        <v/>
      </c>
      <c r="BQ456" s="10" t="str">
        <f>IF(AND(BN456&lt;&gt;""),BN456/INDEX($J$3:$J456,MATCH(MAX($J$3:$J456)+1,$J$3:$J456,1)),"")</f>
        <v/>
      </c>
      <c r="BU456" s="10" t="str">
        <f>IF(AND(BR456&lt;&gt;""),BR456/INDEX($J$3:$J456,MATCH(MAX($J$3:$J456)+1,$J$3:$J456,1)),"")</f>
        <v/>
      </c>
      <c r="BY456" s="10" t="str">
        <f>IF(AND(BV456&lt;&gt;""),BV456/INDEX($J$3:$J456,MATCH(MAX($J$3:$J456)+1,$J$3:$J456,1)),"")</f>
        <v/>
      </c>
      <c r="CC456" s="10" t="str">
        <f>IF(AND(BZ456&lt;&gt;""),BZ456/INDEX($J$3:$J456,MATCH(MAX($J$3:$J456)+1,$J$3:$J456,1)),"")</f>
        <v/>
      </c>
      <c r="CG456" s="10" t="str">
        <f>IF(AND(CD456&lt;&gt;""),CD456/INDEX($J$3:$J456,MATCH(MAX($J$3:$J456)+1,$J$3:$J456,1)),"")</f>
        <v/>
      </c>
      <c r="CK456" s="10" t="str">
        <f>IF(AND(CH456&lt;&gt;""),CH456/INDEX($J$3:$J456,MATCH(MAX($J$3:$J456)+1,$J$3:$J456,1)),"")</f>
        <v/>
      </c>
      <c r="CO456" s="10" t="str">
        <f>IF(AND(CL456&lt;&gt;""),CL456/INDEX($J$3:$J456,MATCH(MAX($J$3:$J456)+1,$J$3:$J456,1)),"")</f>
        <v/>
      </c>
      <c r="CS456" s="10" t="str">
        <f>IF(AND(CP456&lt;&gt;""),CP456/INDEX($J$3:$J456,MATCH(MAX($J$3:$J456)+1,$J$3:$J456,1)),"")</f>
        <v/>
      </c>
    </row>
    <row r="457" spans="1:97">
      <c r="A457" s="4" t="s">
        <v>34</v>
      </c>
      <c r="B457" t="s">
        <v>34</v>
      </c>
      <c r="I457" s="10" t="str">
        <f t="shared" si="880"/>
        <v/>
      </c>
      <c r="Q457" s="10" t="str">
        <f>IF(AND(N457&lt;&gt;""),N457/INDEX($J$3:$J457,MATCH(MAX($J$3:$J457)+1,$J$3:$J457,1)),"")</f>
        <v/>
      </c>
      <c r="U457" s="10" t="str">
        <f t="shared" si="881"/>
        <v/>
      </c>
      <c r="Y457" s="10" t="str">
        <f>IF(AND(V457&lt;&gt;""),V457/INDEX($J$3:$J457,MATCH(MAX($J$3:$J457)+1,$J$3:$J457,1)),"")</f>
        <v/>
      </c>
      <c r="AC457" s="10" t="str">
        <f>IF(AND(Z457&lt;&gt;""),Z457/INDEX($J$3:$J457,MATCH(MAX($J$3:$J457)+1,$J$3:$J457,1)),"")</f>
        <v/>
      </c>
      <c r="AG457" s="10" t="str">
        <f>IF(AND(AD457&lt;&gt;""),AD457/INDEX($J$3:$J457,MATCH(MAX($J$3:$J457)+1,$J$3:$J457,1)),"")</f>
        <v/>
      </c>
      <c r="AK457" s="10" t="str">
        <f>IF(AND(AH457&lt;&gt;""),AH457/INDEX($J$3:$J457,MATCH(MAX($J$3:$J457)+1,$J$3:$J457,1)),"")</f>
        <v/>
      </c>
      <c r="AO457" s="10" t="str">
        <f>IF(AND(AL457&lt;&gt;""),AL457/INDEX($J$3:$J457,MATCH(MAX($J$3:$J457)+1,$J$3:$J457,1)),"")</f>
        <v/>
      </c>
      <c r="AS457" s="10" t="str">
        <f>IF(AND(AP457&lt;&gt;""),AP457/INDEX($J$3:$J457,MATCH(MAX($J$3:$J457)+1,$J$3:$J457,1)),"")</f>
        <v/>
      </c>
      <c r="AW457" s="10" t="str">
        <f>IF(AND(AT457&lt;&gt;""),AT457/INDEX($J$3:$J457,MATCH(MAX($J$3:$J457)+1,$J$3:$J457,1)),"")</f>
        <v/>
      </c>
      <c r="AX457" s="12" t="str">
        <f t="shared" si="882"/>
        <v/>
      </c>
      <c r="BA457" s="90" t="str">
        <f t="shared" si="883"/>
        <v/>
      </c>
      <c r="BE457" s="10" t="str">
        <f>IF(AND(BB457&lt;&gt;""),BB457/INDEX($J$3:$J457,MATCH(MAX($J$3:$J457)+1,$J$3:$J457,1)),"")</f>
        <v/>
      </c>
      <c r="BI457" s="10" t="str">
        <f>IF(AND(BF457&lt;&gt;""),BF457/INDEX($J$3:$J457,MATCH(MAX($J$3:$J457)+1,$J$3:$J457,1)),"")</f>
        <v/>
      </c>
      <c r="BM457" s="10" t="str">
        <f>IF(AND(BJ457&lt;&gt;""),BJ457/INDEX($J$3:$J457,MATCH(MAX($J$3:$J457)+1,$J$3:$J457,1)),"")</f>
        <v/>
      </c>
      <c r="BQ457" s="10" t="str">
        <f>IF(AND(BN457&lt;&gt;""),BN457/INDEX($J$3:$J457,MATCH(MAX($J$3:$J457)+1,$J$3:$J457,1)),"")</f>
        <v/>
      </c>
      <c r="BU457" s="10" t="str">
        <f>IF(AND(BR457&lt;&gt;""),BR457/INDEX($J$3:$J457,MATCH(MAX($J$3:$J457)+1,$J$3:$J457,1)),"")</f>
        <v/>
      </c>
      <c r="BY457" s="10" t="str">
        <f>IF(AND(BV457&lt;&gt;""),BV457/INDEX($J$3:$J457,MATCH(MAX($J$3:$J457)+1,$J$3:$J457,1)),"")</f>
        <v/>
      </c>
      <c r="CC457" s="10" t="str">
        <f>IF(AND(BZ457&lt;&gt;""),BZ457/INDEX($J$3:$J457,MATCH(MAX($J$3:$J457)+1,$J$3:$J457,1)),"")</f>
        <v/>
      </c>
      <c r="CG457" s="10" t="str">
        <f>IF(AND(CD457&lt;&gt;""),CD457/INDEX($J$3:$J457,MATCH(MAX($J$3:$J457)+1,$J$3:$J457,1)),"")</f>
        <v/>
      </c>
      <c r="CK457" s="10" t="str">
        <f>IF(AND(CH457&lt;&gt;""),CH457/INDEX($J$3:$J457,MATCH(MAX($J$3:$J457)+1,$J$3:$J457,1)),"")</f>
        <v/>
      </c>
      <c r="CO457" s="10" t="str">
        <f>IF(AND(CL457&lt;&gt;""),CL457/INDEX($J$3:$J457,MATCH(MAX($J$3:$J457)+1,$J$3:$J457,1)),"")</f>
        <v/>
      </c>
      <c r="CS457" s="10" t="str">
        <f>IF(AND(CP457&lt;&gt;""),CP457/INDEX($J$3:$J457,MATCH(MAX($J$3:$J457)+1,$J$3:$J457,1)),"")</f>
        <v/>
      </c>
    </row>
    <row r="458" spans="1:97">
      <c r="A458" s="4" t="s">
        <v>34</v>
      </c>
      <c r="B458" t="s">
        <v>34</v>
      </c>
      <c r="I458" s="10" t="str">
        <f t="shared" si="880"/>
        <v/>
      </c>
      <c r="Q458" s="10" t="str">
        <f>IF(AND(N458&lt;&gt;""),N458/INDEX($J$3:$J458,MATCH(MAX($J$3:$J458)+1,$J$3:$J458,1)),"")</f>
        <v/>
      </c>
      <c r="U458" s="10" t="str">
        <f t="shared" si="881"/>
        <v/>
      </c>
      <c r="Y458" s="10" t="str">
        <f>IF(AND(V458&lt;&gt;""),V458/INDEX($J$3:$J458,MATCH(MAX($J$3:$J458)+1,$J$3:$J458,1)),"")</f>
        <v/>
      </c>
      <c r="AC458" s="10" t="str">
        <f>IF(AND(Z458&lt;&gt;""),Z458/INDEX($J$3:$J458,MATCH(MAX($J$3:$J458)+1,$J$3:$J458,1)),"")</f>
        <v/>
      </c>
      <c r="AG458" s="10" t="str">
        <f>IF(AND(AD458&lt;&gt;""),AD458/INDEX($J$3:$J458,MATCH(MAX($J$3:$J458)+1,$J$3:$J458,1)),"")</f>
        <v/>
      </c>
      <c r="AK458" s="10" t="str">
        <f>IF(AND(AH458&lt;&gt;""),AH458/INDEX($J$3:$J458,MATCH(MAX($J$3:$J458)+1,$J$3:$J458,1)),"")</f>
        <v/>
      </c>
      <c r="AO458" s="10" t="str">
        <f>IF(AND(AL458&lt;&gt;""),AL458/INDEX($J$3:$J458,MATCH(MAX($J$3:$J458)+1,$J$3:$J458,1)),"")</f>
        <v/>
      </c>
      <c r="AS458" s="10" t="str">
        <f>IF(AND(AP458&lt;&gt;""),AP458/INDEX($J$3:$J458,MATCH(MAX($J$3:$J458)+1,$J$3:$J458,1)),"")</f>
        <v/>
      </c>
      <c r="AW458" s="10" t="str">
        <f>IF(AND(AT458&lt;&gt;""),AT458/INDEX($J$3:$J458,MATCH(MAX($J$3:$J458)+1,$J$3:$J458,1)),"")</f>
        <v/>
      </c>
      <c r="AX458" s="12" t="str">
        <f t="shared" si="882"/>
        <v/>
      </c>
      <c r="BA458" s="90" t="str">
        <f t="shared" si="883"/>
        <v/>
      </c>
      <c r="BE458" s="10" t="str">
        <f>IF(AND(BB458&lt;&gt;""),BB458/INDEX($J$3:$J458,MATCH(MAX($J$3:$J458)+1,$J$3:$J458,1)),"")</f>
        <v/>
      </c>
      <c r="BI458" s="10" t="str">
        <f>IF(AND(BF458&lt;&gt;""),BF458/INDEX($J$3:$J458,MATCH(MAX($J$3:$J458)+1,$J$3:$J458,1)),"")</f>
        <v/>
      </c>
      <c r="BM458" s="10" t="str">
        <f>IF(AND(BJ458&lt;&gt;""),BJ458/INDEX($J$3:$J458,MATCH(MAX($J$3:$J458)+1,$J$3:$J458,1)),"")</f>
        <v/>
      </c>
      <c r="BQ458" s="10" t="str">
        <f>IF(AND(BN458&lt;&gt;""),BN458/INDEX($J$3:$J458,MATCH(MAX($J$3:$J458)+1,$J$3:$J458,1)),"")</f>
        <v/>
      </c>
      <c r="BU458" s="10" t="str">
        <f>IF(AND(BR458&lt;&gt;""),BR458/INDEX($J$3:$J458,MATCH(MAX($J$3:$J458)+1,$J$3:$J458,1)),"")</f>
        <v/>
      </c>
      <c r="BY458" s="10" t="str">
        <f>IF(AND(BV458&lt;&gt;""),BV458/INDEX($J$3:$J458,MATCH(MAX($J$3:$J458)+1,$J$3:$J458,1)),"")</f>
        <v/>
      </c>
      <c r="CC458" s="10" t="str">
        <f>IF(AND(BZ458&lt;&gt;""),BZ458/INDEX($J$3:$J458,MATCH(MAX($J$3:$J458)+1,$J$3:$J458,1)),"")</f>
        <v/>
      </c>
      <c r="CG458" s="10" t="str">
        <f>IF(AND(CD458&lt;&gt;""),CD458/INDEX($J$3:$J458,MATCH(MAX($J$3:$J458)+1,$J$3:$J458,1)),"")</f>
        <v/>
      </c>
      <c r="CK458" s="10" t="str">
        <f>IF(AND(CH458&lt;&gt;""),CH458/INDEX($J$3:$J458,MATCH(MAX($J$3:$J458)+1,$J$3:$J458,1)),"")</f>
        <v/>
      </c>
      <c r="CO458" s="10" t="str">
        <f>IF(AND(CL458&lt;&gt;""),CL458/INDEX($J$3:$J458,MATCH(MAX($J$3:$J458)+1,$J$3:$J458,1)),"")</f>
        <v/>
      </c>
      <c r="CS458" s="10" t="str">
        <f>IF(AND(CP458&lt;&gt;""),CP458/INDEX($J$3:$J458,MATCH(MAX($J$3:$J458)+1,$J$3:$J458,1)),"")</f>
        <v/>
      </c>
    </row>
    <row r="459" spans="1:97">
      <c r="A459" s="4" t="s">
        <v>34</v>
      </c>
      <c r="B459" t="s">
        <v>34</v>
      </c>
      <c r="I459" s="10" t="str">
        <f t="shared" ref="I459:I522" si="884">IF(AND(F459&lt;&gt;"",G459&lt;&gt;""),G459/F459,"")</f>
        <v/>
      </c>
      <c r="Q459" s="10" t="str">
        <f>IF(AND(N459&lt;&gt;""),N459/INDEX($J$3:$J459,MATCH(MAX($J$3:$J459)+1,$J$3:$J459,1)),"")</f>
        <v/>
      </c>
      <c r="U459" s="10" t="str">
        <f t="shared" si="881"/>
        <v/>
      </c>
      <c r="Y459" s="10" t="str">
        <f>IF(AND(V459&lt;&gt;""),V459/INDEX($J$3:$J459,MATCH(MAX($J$3:$J459)+1,$J$3:$J459,1)),"")</f>
        <v/>
      </c>
      <c r="AC459" s="10" t="str">
        <f>IF(AND(Z459&lt;&gt;""),Z459/INDEX($J$3:$J459,MATCH(MAX($J$3:$J459)+1,$J$3:$J459,1)),"")</f>
        <v/>
      </c>
      <c r="AG459" s="10" t="str">
        <f>IF(AND(AD459&lt;&gt;""),AD459/INDEX($J$3:$J459,MATCH(MAX($J$3:$J459)+1,$J$3:$J459,1)),"")</f>
        <v/>
      </c>
      <c r="AK459" s="10" t="str">
        <f>IF(AND(AH459&lt;&gt;""),AH459/INDEX($J$3:$J459,MATCH(MAX($J$3:$J459)+1,$J$3:$J459,1)),"")</f>
        <v/>
      </c>
      <c r="AO459" s="10" t="str">
        <f>IF(AND(AL459&lt;&gt;""),AL459/INDEX($J$3:$J459,MATCH(MAX($J$3:$J459)+1,$J$3:$J459,1)),"")</f>
        <v/>
      </c>
      <c r="AS459" s="10" t="str">
        <f>IF(AND(AP459&lt;&gt;""),AP459/INDEX($J$3:$J459,MATCH(MAX($J$3:$J459)+1,$J$3:$J459,1)),"")</f>
        <v/>
      </c>
      <c r="AW459" s="10" t="str">
        <f>IF(AND(AT459&lt;&gt;""),AT459/INDEX($J$3:$J459,MATCH(MAX($J$3:$J459)+1,$J$3:$J459,1)),"")</f>
        <v/>
      </c>
      <c r="AX459" s="12" t="str">
        <f t="shared" si="882"/>
        <v/>
      </c>
      <c r="BA459" s="90" t="str">
        <f t="shared" si="883"/>
        <v/>
      </c>
      <c r="BE459" s="10" t="str">
        <f>IF(AND(BB459&lt;&gt;""),BB459/INDEX($J$3:$J459,MATCH(MAX($J$3:$J459)+1,$J$3:$J459,1)),"")</f>
        <v/>
      </c>
      <c r="BI459" s="10" t="str">
        <f>IF(AND(BF459&lt;&gt;""),BF459/INDEX($J$3:$J459,MATCH(MAX($J$3:$J459)+1,$J$3:$J459,1)),"")</f>
        <v/>
      </c>
      <c r="BM459" s="10" t="str">
        <f>IF(AND(BJ459&lt;&gt;""),BJ459/INDEX($J$3:$J459,MATCH(MAX($J$3:$J459)+1,$J$3:$J459,1)),"")</f>
        <v/>
      </c>
      <c r="BQ459" s="10" t="str">
        <f>IF(AND(BN459&lt;&gt;""),BN459/INDEX($J$3:$J459,MATCH(MAX($J$3:$J459)+1,$J$3:$J459,1)),"")</f>
        <v/>
      </c>
      <c r="BU459" s="10" t="str">
        <f>IF(AND(BR459&lt;&gt;""),BR459/INDEX($J$3:$J459,MATCH(MAX($J$3:$J459)+1,$J$3:$J459,1)),"")</f>
        <v/>
      </c>
      <c r="BY459" s="10" t="str">
        <f>IF(AND(BV459&lt;&gt;""),BV459/INDEX($J$3:$J459,MATCH(MAX($J$3:$J459)+1,$J$3:$J459,1)),"")</f>
        <v/>
      </c>
      <c r="CC459" s="10" t="str">
        <f>IF(AND(BZ459&lt;&gt;""),BZ459/INDEX($J$3:$J459,MATCH(MAX($J$3:$J459)+1,$J$3:$J459,1)),"")</f>
        <v/>
      </c>
      <c r="CG459" s="10" t="str">
        <f>IF(AND(CD459&lt;&gt;""),CD459/INDEX($J$3:$J459,MATCH(MAX($J$3:$J459)+1,$J$3:$J459,1)),"")</f>
        <v/>
      </c>
      <c r="CK459" s="10" t="str">
        <f>IF(AND(CH459&lt;&gt;""),CH459/INDEX($J$3:$J459,MATCH(MAX($J$3:$J459)+1,$J$3:$J459,1)),"")</f>
        <v/>
      </c>
      <c r="CO459" s="10" t="str">
        <f>IF(AND(CL459&lt;&gt;""),CL459/INDEX($J$3:$J459,MATCH(MAX($J$3:$J459)+1,$J$3:$J459,1)),"")</f>
        <v/>
      </c>
      <c r="CS459" s="10" t="str">
        <f>IF(AND(CP459&lt;&gt;""),CP459/INDEX($J$3:$J459,MATCH(MAX($J$3:$J459)+1,$J$3:$J459,1)),"")</f>
        <v/>
      </c>
    </row>
    <row r="460" spans="1:97">
      <c r="A460" s="4" t="s">
        <v>34</v>
      </c>
      <c r="B460" t="s">
        <v>34</v>
      </c>
      <c r="I460" s="10" t="str">
        <f t="shared" si="884"/>
        <v/>
      </c>
      <c r="Q460" s="10" t="str">
        <f>IF(AND(N460&lt;&gt;""),N460/INDEX($J$3:$J460,MATCH(MAX($J$3:$J460)+1,$J$3:$J460,1)),"")</f>
        <v/>
      </c>
      <c r="U460" s="10" t="str">
        <f t="shared" si="881"/>
        <v/>
      </c>
      <c r="Y460" s="10" t="str">
        <f>IF(AND(V460&lt;&gt;""),V460/INDEX($J$3:$J460,MATCH(MAX($J$3:$J460)+1,$J$3:$J460,1)),"")</f>
        <v/>
      </c>
      <c r="AC460" s="10" t="str">
        <f>IF(AND(Z460&lt;&gt;""),Z460/INDEX($J$3:$J460,MATCH(MAX($J$3:$J460)+1,$J$3:$J460,1)),"")</f>
        <v/>
      </c>
      <c r="AG460" s="10" t="str">
        <f>IF(AND(AD460&lt;&gt;""),AD460/INDEX($J$3:$J460,MATCH(MAX($J$3:$J460)+1,$J$3:$J460,1)),"")</f>
        <v/>
      </c>
      <c r="AK460" s="10" t="str">
        <f>IF(AND(AH460&lt;&gt;""),AH460/INDEX($J$3:$J460,MATCH(MAX($J$3:$J460)+1,$J$3:$J460,1)),"")</f>
        <v/>
      </c>
      <c r="AO460" s="10" t="str">
        <f>IF(AND(AL460&lt;&gt;""),AL460/INDEX($J$3:$J460,MATCH(MAX($J$3:$J460)+1,$J$3:$J460,1)),"")</f>
        <v/>
      </c>
      <c r="AS460" s="10" t="str">
        <f>IF(AND(AP460&lt;&gt;""),AP460/INDEX($J$3:$J460,MATCH(MAX($J$3:$J460)+1,$J$3:$J460,1)),"")</f>
        <v/>
      </c>
      <c r="AW460" s="10" t="str">
        <f>IF(AND(AT460&lt;&gt;""),AT460/INDEX($J$3:$J460,MATCH(MAX($J$3:$J460)+1,$J$3:$J460,1)),"")</f>
        <v/>
      </c>
      <c r="AX460" s="12" t="str">
        <f t="shared" si="882"/>
        <v/>
      </c>
      <c r="BA460" s="90" t="str">
        <f t="shared" si="883"/>
        <v/>
      </c>
      <c r="BE460" s="10" t="str">
        <f>IF(AND(BB460&lt;&gt;""),BB460/INDEX($J$3:$J460,MATCH(MAX($J$3:$J460)+1,$J$3:$J460,1)),"")</f>
        <v/>
      </c>
      <c r="BI460" s="10" t="str">
        <f>IF(AND(BF460&lt;&gt;""),BF460/INDEX($J$3:$J460,MATCH(MAX($J$3:$J460)+1,$J$3:$J460,1)),"")</f>
        <v/>
      </c>
      <c r="BM460" s="10" t="str">
        <f>IF(AND(BJ460&lt;&gt;""),BJ460/INDEX($J$3:$J460,MATCH(MAX($J$3:$J460)+1,$J$3:$J460,1)),"")</f>
        <v/>
      </c>
      <c r="BQ460" s="10" t="str">
        <f>IF(AND(BN460&lt;&gt;""),BN460/INDEX($J$3:$J460,MATCH(MAX($J$3:$J460)+1,$J$3:$J460,1)),"")</f>
        <v/>
      </c>
      <c r="BU460" s="10" t="str">
        <f>IF(AND(BR460&lt;&gt;""),BR460/INDEX($J$3:$J460,MATCH(MAX($J$3:$J460)+1,$J$3:$J460,1)),"")</f>
        <v/>
      </c>
      <c r="BY460" s="10" t="str">
        <f>IF(AND(BV460&lt;&gt;""),BV460/INDEX($J$3:$J460,MATCH(MAX($J$3:$J460)+1,$J$3:$J460,1)),"")</f>
        <v/>
      </c>
      <c r="CC460" s="10" t="str">
        <f>IF(AND(BZ460&lt;&gt;""),BZ460/INDEX($J$3:$J460,MATCH(MAX($J$3:$J460)+1,$J$3:$J460,1)),"")</f>
        <v/>
      </c>
      <c r="CG460" s="10" t="str">
        <f>IF(AND(CD460&lt;&gt;""),CD460/INDEX($J$3:$J460,MATCH(MAX($J$3:$J460)+1,$J$3:$J460,1)),"")</f>
        <v/>
      </c>
      <c r="CK460" s="10" t="str">
        <f>IF(AND(CH460&lt;&gt;""),CH460/INDEX($J$3:$J460,MATCH(MAX($J$3:$J460)+1,$J$3:$J460,1)),"")</f>
        <v/>
      </c>
      <c r="CO460" s="10" t="str">
        <f>IF(AND(CL460&lt;&gt;""),CL460/INDEX($J$3:$J460,MATCH(MAX($J$3:$J460)+1,$J$3:$J460,1)),"")</f>
        <v/>
      </c>
      <c r="CS460" s="10" t="str">
        <f>IF(AND(CP460&lt;&gt;""),CP460/INDEX($J$3:$J460,MATCH(MAX($J$3:$J460)+1,$J$3:$J460,1)),"")</f>
        <v/>
      </c>
    </row>
    <row r="461" spans="1:97">
      <c r="A461" s="4" t="s">
        <v>34</v>
      </c>
      <c r="B461" t="s">
        <v>34</v>
      </c>
      <c r="I461" s="10" t="str">
        <f t="shared" si="884"/>
        <v/>
      </c>
      <c r="Q461" s="10" t="str">
        <f>IF(AND(N461&lt;&gt;""),N461/INDEX($J$3:$J461,MATCH(MAX($J$3:$J461)+1,$J$3:$J461,1)),"")</f>
        <v/>
      </c>
      <c r="U461" s="10" t="str">
        <f t="shared" si="881"/>
        <v/>
      </c>
      <c r="Y461" s="10" t="str">
        <f>IF(AND(V461&lt;&gt;""),V461/INDEX($J$3:$J461,MATCH(MAX($J$3:$J461)+1,$J$3:$J461,1)),"")</f>
        <v/>
      </c>
      <c r="AC461" s="10" t="str">
        <f>IF(AND(Z461&lt;&gt;""),Z461/INDEX($J$3:$J461,MATCH(MAX($J$3:$J461)+1,$J$3:$J461,1)),"")</f>
        <v/>
      </c>
      <c r="AG461" s="10" t="str">
        <f>IF(AND(AD461&lt;&gt;""),AD461/INDEX($J$3:$J461,MATCH(MAX($J$3:$J461)+1,$J$3:$J461,1)),"")</f>
        <v/>
      </c>
      <c r="AK461" s="10" t="str">
        <f>IF(AND(AH461&lt;&gt;""),AH461/INDEX($J$3:$J461,MATCH(MAX($J$3:$J461)+1,$J$3:$J461,1)),"")</f>
        <v/>
      </c>
      <c r="AO461" s="10" t="str">
        <f>IF(AND(AL461&lt;&gt;""),AL461/INDEX($J$3:$J461,MATCH(MAX($J$3:$J461)+1,$J$3:$J461,1)),"")</f>
        <v/>
      </c>
      <c r="AS461" s="10" t="str">
        <f>IF(AND(AP461&lt;&gt;""),AP461/INDEX($J$3:$J461,MATCH(MAX($J$3:$J461)+1,$J$3:$J461,1)),"")</f>
        <v/>
      </c>
      <c r="AW461" s="10" t="str">
        <f>IF(AND(AT461&lt;&gt;""),AT461/INDEX($J$3:$J461,MATCH(MAX($J$3:$J461)+1,$J$3:$J461,1)),"")</f>
        <v/>
      </c>
      <c r="AX461" s="12" t="str">
        <f t="shared" si="882"/>
        <v/>
      </c>
      <c r="BA461" s="90" t="str">
        <f t="shared" si="883"/>
        <v/>
      </c>
      <c r="BE461" s="10" t="str">
        <f>IF(AND(BB461&lt;&gt;""),BB461/INDEX($J$3:$J461,MATCH(MAX($J$3:$J461)+1,$J$3:$J461,1)),"")</f>
        <v/>
      </c>
      <c r="BI461" s="10" t="str">
        <f>IF(AND(BF461&lt;&gt;""),BF461/INDEX($J$3:$J461,MATCH(MAX($J$3:$J461)+1,$J$3:$J461,1)),"")</f>
        <v/>
      </c>
      <c r="BM461" s="10" t="str">
        <f>IF(AND(BJ461&lt;&gt;""),BJ461/INDEX($J$3:$J461,MATCH(MAX($J$3:$J461)+1,$J$3:$J461,1)),"")</f>
        <v/>
      </c>
      <c r="BQ461" s="10" t="str">
        <f>IF(AND(BN461&lt;&gt;""),BN461/INDEX($J$3:$J461,MATCH(MAX($J$3:$J461)+1,$J$3:$J461,1)),"")</f>
        <v/>
      </c>
      <c r="BU461" s="10" t="str">
        <f>IF(AND(BR461&lt;&gt;""),BR461/INDEX($J$3:$J461,MATCH(MAX($J$3:$J461)+1,$J$3:$J461,1)),"")</f>
        <v/>
      </c>
      <c r="BY461" s="10" t="str">
        <f>IF(AND(BV461&lt;&gt;""),BV461/INDEX($J$3:$J461,MATCH(MAX($J$3:$J461)+1,$J$3:$J461,1)),"")</f>
        <v/>
      </c>
      <c r="CC461" s="10" t="str">
        <f>IF(AND(BZ461&lt;&gt;""),BZ461/INDEX($J$3:$J461,MATCH(MAX($J$3:$J461)+1,$J$3:$J461,1)),"")</f>
        <v/>
      </c>
      <c r="CG461" s="10" t="str">
        <f>IF(AND(CD461&lt;&gt;""),CD461/INDEX($J$3:$J461,MATCH(MAX($J$3:$J461)+1,$J$3:$J461,1)),"")</f>
        <v/>
      </c>
      <c r="CK461" s="10" t="str">
        <f>IF(AND(CH461&lt;&gt;""),CH461/INDEX($J$3:$J461,MATCH(MAX($J$3:$J461)+1,$J$3:$J461,1)),"")</f>
        <v/>
      </c>
      <c r="CO461" s="10" t="str">
        <f>IF(AND(CL461&lt;&gt;""),CL461/INDEX($J$3:$J461,MATCH(MAX($J$3:$J461)+1,$J$3:$J461,1)),"")</f>
        <v/>
      </c>
      <c r="CS461" s="10" t="str">
        <f>IF(AND(CP461&lt;&gt;""),CP461/INDEX($J$3:$J461,MATCH(MAX($J$3:$J461)+1,$J$3:$J461,1)),"")</f>
        <v/>
      </c>
    </row>
    <row r="462" spans="1:97">
      <c r="A462" s="4" t="s">
        <v>34</v>
      </c>
      <c r="B462" t="s">
        <v>34</v>
      </c>
      <c r="I462" s="10" t="str">
        <f t="shared" si="884"/>
        <v/>
      </c>
      <c r="Q462" s="10" t="str">
        <f>IF(AND(N462&lt;&gt;""),N462/INDEX($J$3:$J462,MATCH(MAX($J$3:$J462)+1,$J$3:$J462,1)),"")</f>
        <v/>
      </c>
      <c r="U462" s="10" t="str">
        <f t="shared" si="881"/>
        <v/>
      </c>
      <c r="Y462" s="10" t="str">
        <f>IF(AND(V462&lt;&gt;""),V462/INDEX($J$3:$J462,MATCH(MAX($J$3:$J462)+1,$J$3:$J462,1)),"")</f>
        <v/>
      </c>
      <c r="AC462" s="10" t="str">
        <f>IF(AND(Z462&lt;&gt;""),Z462/INDEX($J$3:$J462,MATCH(MAX($J$3:$J462)+1,$J$3:$J462,1)),"")</f>
        <v/>
      </c>
      <c r="AG462" s="10" t="str">
        <f>IF(AND(AD462&lt;&gt;""),AD462/INDEX($J$3:$J462,MATCH(MAX($J$3:$J462)+1,$J$3:$J462,1)),"")</f>
        <v/>
      </c>
      <c r="AK462" s="10" t="str">
        <f>IF(AND(AH462&lt;&gt;""),AH462/INDEX($J$3:$J462,MATCH(MAX($J$3:$J462)+1,$J$3:$J462,1)),"")</f>
        <v/>
      </c>
      <c r="AO462" s="10" t="str">
        <f>IF(AND(AL462&lt;&gt;""),AL462/INDEX($J$3:$J462,MATCH(MAX($J$3:$J462)+1,$J$3:$J462,1)),"")</f>
        <v/>
      </c>
      <c r="AS462" s="10" t="str">
        <f>IF(AND(AP462&lt;&gt;""),AP462/INDEX($J$3:$J462,MATCH(MAX($J$3:$J462)+1,$J$3:$J462,1)),"")</f>
        <v/>
      </c>
      <c r="AW462" s="10" t="str">
        <f>IF(AND(AT462&lt;&gt;""),AT462/INDEX($J$3:$J462,MATCH(MAX($J$3:$J462)+1,$J$3:$J462,1)),"")</f>
        <v/>
      </c>
      <c r="AX462" s="12" t="str">
        <f t="shared" si="882"/>
        <v/>
      </c>
      <c r="BA462" s="90" t="str">
        <f t="shared" si="883"/>
        <v/>
      </c>
      <c r="BE462" s="10" t="str">
        <f>IF(AND(BB462&lt;&gt;""),BB462/INDEX($J$3:$J462,MATCH(MAX($J$3:$J462)+1,$J$3:$J462,1)),"")</f>
        <v/>
      </c>
      <c r="BI462" s="10" t="str">
        <f>IF(AND(BF462&lt;&gt;""),BF462/INDEX($J$3:$J462,MATCH(MAX($J$3:$J462)+1,$J$3:$J462,1)),"")</f>
        <v/>
      </c>
      <c r="BM462" s="10" t="str">
        <f>IF(AND(BJ462&lt;&gt;""),BJ462/INDEX($J$3:$J462,MATCH(MAX($J$3:$J462)+1,$J$3:$J462,1)),"")</f>
        <v/>
      </c>
      <c r="BQ462" s="10" t="str">
        <f>IF(AND(BN462&lt;&gt;""),BN462/INDEX($J$3:$J462,MATCH(MAX($J$3:$J462)+1,$J$3:$J462,1)),"")</f>
        <v/>
      </c>
      <c r="BU462" s="10" t="str">
        <f>IF(AND(BR462&lt;&gt;""),BR462/INDEX($J$3:$J462,MATCH(MAX($J$3:$J462)+1,$J$3:$J462,1)),"")</f>
        <v/>
      </c>
      <c r="BY462" s="10" t="str">
        <f>IF(AND(BV462&lt;&gt;""),BV462/INDEX($J$3:$J462,MATCH(MAX($J$3:$J462)+1,$J$3:$J462,1)),"")</f>
        <v/>
      </c>
      <c r="CC462" s="10" t="str">
        <f>IF(AND(BZ462&lt;&gt;""),BZ462/INDEX($J$3:$J462,MATCH(MAX($J$3:$J462)+1,$J$3:$J462,1)),"")</f>
        <v/>
      </c>
      <c r="CG462" s="10" t="str">
        <f>IF(AND(CD462&lt;&gt;""),CD462/INDEX($J$3:$J462,MATCH(MAX($J$3:$J462)+1,$J$3:$J462,1)),"")</f>
        <v/>
      </c>
      <c r="CK462" s="10" t="str">
        <f>IF(AND(CH462&lt;&gt;""),CH462/INDEX($J$3:$J462,MATCH(MAX($J$3:$J462)+1,$J$3:$J462,1)),"")</f>
        <v/>
      </c>
      <c r="CO462" s="10" t="str">
        <f>IF(AND(CL462&lt;&gt;""),CL462/INDEX($J$3:$J462,MATCH(MAX($J$3:$J462)+1,$J$3:$J462,1)),"")</f>
        <v/>
      </c>
      <c r="CS462" s="10" t="str">
        <f>IF(AND(CP462&lt;&gt;""),CP462/INDEX($J$3:$J462,MATCH(MAX($J$3:$J462)+1,$J$3:$J462,1)),"")</f>
        <v/>
      </c>
    </row>
    <row r="463" spans="1:97">
      <c r="A463" s="4" t="s">
        <v>34</v>
      </c>
      <c r="B463" t="s">
        <v>34</v>
      </c>
      <c r="I463" s="10" t="str">
        <f t="shared" si="884"/>
        <v/>
      </c>
      <c r="Q463" s="10" t="str">
        <f>IF(AND(N463&lt;&gt;""),N463/INDEX($J$3:$J463,MATCH(MAX($J$3:$J463)+1,$J$3:$J463,1)),"")</f>
        <v/>
      </c>
      <c r="U463" s="10" t="str">
        <f t="shared" si="881"/>
        <v/>
      </c>
      <c r="Y463" s="10" t="str">
        <f>IF(AND(V463&lt;&gt;""),V463/INDEX($J$3:$J463,MATCH(MAX($J$3:$J463)+1,$J$3:$J463,1)),"")</f>
        <v/>
      </c>
      <c r="AC463" s="10" t="str">
        <f>IF(AND(Z463&lt;&gt;""),Z463/INDEX($J$3:$J463,MATCH(MAX($J$3:$J463)+1,$J$3:$J463,1)),"")</f>
        <v/>
      </c>
      <c r="AG463" s="10" t="str">
        <f>IF(AND(AD463&lt;&gt;""),AD463/INDEX($J$3:$J463,MATCH(MAX($J$3:$J463)+1,$J$3:$J463,1)),"")</f>
        <v/>
      </c>
      <c r="AK463" s="10" t="str">
        <f>IF(AND(AH463&lt;&gt;""),AH463/INDEX($J$3:$J463,MATCH(MAX($J$3:$J463)+1,$J$3:$J463,1)),"")</f>
        <v/>
      </c>
      <c r="AO463" s="10" t="str">
        <f>IF(AND(AL463&lt;&gt;""),AL463/INDEX($J$3:$J463,MATCH(MAX($J$3:$J463)+1,$J$3:$J463,1)),"")</f>
        <v/>
      </c>
      <c r="AS463" s="10" t="str">
        <f>IF(AND(AP463&lt;&gt;""),AP463/INDEX($J$3:$J463,MATCH(MAX($J$3:$J463)+1,$J$3:$J463,1)),"")</f>
        <v/>
      </c>
      <c r="AW463" s="10" t="str">
        <f>IF(AND(AT463&lt;&gt;""),AT463/INDEX($J$3:$J463,MATCH(MAX($J$3:$J463)+1,$J$3:$J463,1)),"")</f>
        <v/>
      </c>
      <c r="AX463" s="12" t="str">
        <f t="shared" si="882"/>
        <v/>
      </c>
      <c r="BA463" s="90" t="str">
        <f t="shared" si="883"/>
        <v/>
      </c>
      <c r="BE463" s="10" t="str">
        <f>IF(AND(BB463&lt;&gt;""),BB463/INDEX($J$3:$J463,MATCH(MAX($J$3:$J463)+1,$J$3:$J463,1)),"")</f>
        <v/>
      </c>
      <c r="BI463" s="10" t="str">
        <f>IF(AND(BF463&lt;&gt;""),BF463/INDEX($J$3:$J463,MATCH(MAX($J$3:$J463)+1,$J$3:$J463,1)),"")</f>
        <v/>
      </c>
      <c r="BM463" s="10" t="str">
        <f>IF(AND(BJ463&lt;&gt;""),BJ463/INDEX($J$3:$J463,MATCH(MAX($J$3:$J463)+1,$J$3:$J463,1)),"")</f>
        <v/>
      </c>
      <c r="BQ463" s="10" t="str">
        <f>IF(AND(BN463&lt;&gt;""),BN463/INDEX($J$3:$J463,MATCH(MAX($J$3:$J463)+1,$J$3:$J463,1)),"")</f>
        <v/>
      </c>
      <c r="BU463" s="10" t="str">
        <f>IF(AND(BR463&lt;&gt;""),BR463/INDEX($J$3:$J463,MATCH(MAX($J$3:$J463)+1,$J$3:$J463,1)),"")</f>
        <v/>
      </c>
      <c r="BY463" s="10" t="str">
        <f>IF(AND(BV463&lt;&gt;""),BV463/INDEX($J$3:$J463,MATCH(MAX($J$3:$J463)+1,$J$3:$J463,1)),"")</f>
        <v/>
      </c>
      <c r="CC463" s="10" t="str">
        <f>IF(AND(BZ463&lt;&gt;""),BZ463/INDEX($J$3:$J463,MATCH(MAX($J$3:$J463)+1,$J$3:$J463,1)),"")</f>
        <v/>
      </c>
      <c r="CG463" s="10" t="str">
        <f>IF(AND(CD463&lt;&gt;""),CD463/INDEX($J$3:$J463,MATCH(MAX($J$3:$J463)+1,$J$3:$J463,1)),"")</f>
        <v/>
      </c>
      <c r="CK463" s="10" t="str">
        <f>IF(AND(CH463&lt;&gt;""),CH463/INDEX($J$3:$J463,MATCH(MAX($J$3:$J463)+1,$J$3:$J463,1)),"")</f>
        <v/>
      </c>
      <c r="CO463" s="10" t="str">
        <f>IF(AND(CL463&lt;&gt;""),CL463/INDEX($J$3:$J463,MATCH(MAX($J$3:$J463)+1,$J$3:$J463,1)),"")</f>
        <v/>
      </c>
      <c r="CS463" s="10" t="str">
        <f>IF(AND(CP463&lt;&gt;""),CP463/INDEX($J$3:$J463,MATCH(MAX($J$3:$J463)+1,$J$3:$J463,1)),"")</f>
        <v/>
      </c>
    </row>
    <row r="464" spans="1:97">
      <c r="A464" s="4" t="s">
        <v>34</v>
      </c>
      <c r="B464" t="s">
        <v>34</v>
      </c>
      <c r="I464" s="10" t="str">
        <f t="shared" si="884"/>
        <v/>
      </c>
      <c r="Q464" s="10" t="str">
        <f>IF(AND(N464&lt;&gt;""),N464/INDEX($J$3:$J464,MATCH(MAX($J$3:$J464)+1,$J$3:$J464,1)),"")</f>
        <v/>
      </c>
      <c r="U464" s="10" t="str">
        <f t="shared" si="881"/>
        <v/>
      </c>
      <c r="Y464" s="10" t="str">
        <f>IF(AND(V464&lt;&gt;""),V464/INDEX($J$3:$J464,MATCH(MAX($J$3:$J464)+1,$J$3:$J464,1)),"")</f>
        <v/>
      </c>
      <c r="AC464" s="10" t="str">
        <f>IF(AND(Z464&lt;&gt;""),Z464/INDEX($J$3:$J464,MATCH(MAX($J$3:$J464)+1,$J$3:$J464,1)),"")</f>
        <v/>
      </c>
      <c r="AG464" s="10" t="str">
        <f>IF(AND(AD464&lt;&gt;""),AD464/INDEX($J$3:$J464,MATCH(MAX($J$3:$J464)+1,$J$3:$J464,1)),"")</f>
        <v/>
      </c>
      <c r="AK464" s="10" t="str">
        <f>IF(AND(AH464&lt;&gt;""),AH464/INDEX($J$3:$J464,MATCH(MAX($J$3:$J464)+1,$J$3:$J464,1)),"")</f>
        <v/>
      </c>
      <c r="AO464" s="10" t="str">
        <f>IF(AND(AL464&lt;&gt;""),AL464/INDEX($J$3:$J464,MATCH(MAX($J$3:$J464)+1,$J$3:$J464,1)),"")</f>
        <v/>
      </c>
      <c r="AS464" s="10" t="str">
        <f>IF(AND(AP464&lt;&gt;""),AP464/INDEX($J$3:$J464,MATCH(MAX($J$3:$J464)+1,$J$3:$J464,1)),"")</f>
        <v/>
      </c>
      <c r="AW464" s="10" t="str">
        <f>IF(AND(AT464&lt;&gt;""),AT464/INDEX($J$3:$J464,MATCH(MAX($J$3:$J464)+1,$J$3:$J464,1)),"")</f>
        <v/>
      </c>
      <c r="AX464" s="12" t="str">
        <f t="shared" si="882"/>
        <v/>
      </c>
      <c r="BA464" s="90" t="str">
        <f t="shared" si="883"/>
        <v/>
      </c>
      <c r="BE464" s="10" t="str">
        <f>IF(AND(BB464&lt;&gt;""),BB464/INDEX($J$3:$J464,MATCH(MAX($J$3:$J464)+1,$J$3:$J464,1)),"")</f>
        <v/>
      </c>
      <c r="BI464" s="10" t="str">
        <f>IF(AND(BF464&lt;&gt;""),BF464/INDEX($J$3:$J464,MATCH(MAX($J$3:$J464)+1,$J$3:$J464,1)),"")</f>
        <v/>
      </c>
      <c r="BM464" s="10" t="str">
        <f>IF(AND(BJ464&lt;&gt;""),BJ464/INDEX($J$3:$J464,MATCH(MAX($J$3:$J464)+1,$J$3:$J464,1)),"")</f>
        <v/>
      </c>
      <c r="BQ464" s="10" t="str">
        <f>IF(AND(BN464&lt;&gt;""),BN464/INDEX($J$3:$J464,MATCH(MAX($J$3:$J464)+1,$J$3:$J464,1)),"")</f>
        <v/>
      </c>
      <c r="BU464" s="10" t="str">
        <f>IF(AND(BR464&lt;&gt;""),BR464/INDEX($J$3:$J464,MATCH(MAX($J$3:$J464)+1,$J$3:$J464,1)),"")</f>
        <v/>
      </c>
      <c r="BY464" s="10" t="str">
        <f>IF(AND(BV464&lt;&gt;""),BV464/INDEX($J$3:$J464,MATCH(MAX($J$3:$J464)+1,$J$3:$J464,1)),"")</f>
        <v/>
      </c>
      <c r="CC464" s="10" t="str">
        <f>IF(AND(BZ464&lt;&gt;""),BZ464/INDEX($J$3:$J464,MATCH(MAX($J$3:$J464)+1,$J$3:$J464,1)),"")</f>
        <v/>
      </c>
      <c r="CG464" s="10" t="str">
        <f>IF(AND(CD464&lt;&gt;""),CD464/INDEX($J$3:$J464,MATCH(MAX($J$3:$J464)+1,$J$3:$J464,1)),"")</f>
        <v/>
      </c>
      <c r="CK464" s="10" t="str">
        <f>IF(AND(CH464&lt;&gt;""),CH464/INDEX($J$3:$J464,MATCH(MAX($J$3:$J464)+1,$J$3:$J464,1)),"")</f>
        <v/>
      </c>
      <c r="CO464" s="10" t="str">
        <f>IF(AND(CL464&lt;&gt;""),CL464/INDEX($J$3:$J464,MATCH(MAX($J$3:$J464)+1,$J$3:$J464,1)),"")</f>
        <v/>
      </c>
      <c r="CS464" s="10" t="str">
        <f>IF(AND(CP464&lt;&gt;""),CP464/INDEX($J$3:$J464,MATCH(MAX($J$3:$J464)+1,$J$3:$J464,1)),"")</f>
        <v/>
      </c>
    </row>
    <row r="465" spans="1:97">
      <c r="A465" s="4" t="s">
        <v>34</v>
      </c>
      <c r="B465" t="s">
        <v>34</v>
      </c>
      <c r="I465" s="10" t="str">
        <f t="shared" si="884"/>
        <v/>
      </c>
      <c r="Q465" s="10" t="str">
        <f>IF(AND(N465&lt;&gt;""),N465/INDEX($J$3:$J465,MATCH(MAX($J$3:$J465)+1,$J$3:$J465,1)),"")</f>
        <v/>
      </c>
      <c r="U465" s="10" t="str">
        <f t="shared" si="881"/>
        <v/>
      </c>
      <c r="Y465" s="10" t="str">
        <f>IF(AND(V465&lt;&gt;""),V465/INDEX($J$3:$J465,MATCH(MAX($J$3:$J465)+1,$J$3:$J465,1)),"")</f>
        <v/>
      </c>
      <c r="AC465" s="10" t="str">
        <f>IF(AND(Z465&lt;&gt;""),Z465/INDEX($J$3:$J465,MATCH(MAX($J$3:$J465)+1,$J$3:$J465,1)),"")</f>
        <v/>
      </c>
      <c r="AG465" s="10" t="str">
        <f>IF(AND(AD465&lt;&gt;""),AD465/INDEX($J$3:$J465,MATCH(MAX($J$3:$J465)+1,$J$3:$J465,1)),"")</f>
        <v/>
      </c>
      <c r="AK465" s="10" t="str">
        <f>IF(AND(AH465&lt;&gt;""),AH465/INDEX($J$3:$J465,MATCH(MAX($J$3:$J465)+1,$J$3:$J465,1)),"")</f>
        <v/>
      </c>
      <c r="AO465" s="10" t="str">
        <f>IF(AND(AL465&lt;&gt;""),AL465/INDEX($J$3:$J465,MATCH(MAX($J$3:$J465)+1,$J$3:$J465,1)),"")</f>
        <v/>
      </c>
      <c r="AS465" s="10" t="str">
        <f>IF(AND(AP465&lt;&gt;""),AP465/INDEX($J$3:$J465,MATCH(MAX($J$3:$J465)+1,$J$3:$J465,1)),"")</f>
        <v/>
      </c>
      <c r="AW465" s="10" t="str">
        <f>IF(AND(AT465&lt;&gt;""),AT465/INDEX($J$3:$J465,MATCH(MAX($J$3:$J465)+1,$J$3:$J465,1)),"")</f>
        <v/>
      </c>
      <c r="AX465" s="12" t="str">
        <f t="shared" si="882"/>
        <v/>
      </c>
      <c r="BA465" s="90" t="str">
        <f t="shared" si="883"/>
        <v/>
      </c>
      <c r="BE465" s="10" t="str">
        <f>IF(AND(BB465&lt;&gt;""),BB465/INDEX($J$3:$J465,MATCH(MAX($J$3:$J465)+1,$J$3:$J465,1)),"")</f>
        <v/>
      </c>
      <c r="BI465" s="10" t="str">
        <f>IF(AND(BF465&lt;&gt;""),BF465/INDEX($J$3:$J465,MATCH(MAX($J$3:$J465)+1,$J$3:$J465,1)),"")</f>
        <v/>
      </c>
      <c r="BM465" s="10" t="str">
        <f>IF(AND(BJ465&lt;&gt;""),BJ465/INDEX($J$3:$J465,MATCH(MAX($J$3:$J465)+1,$J$3:$J465,1)),"")</f>
        <v/>
      </c>
      <c r="BQ465" s="10" t="str">
        <f>IF(AND(BN465&lt;&gt;""),BN465/INDEX($J$3:$J465,MATCH(MAX($J$3:$J465)+1,$J$3:$J465,1)),"")</f>
        <v/>
      </c>
      <c r="BU465" s="10" t="str">
        <f>IF(AND(BR465&lt;&gt;""),BR465/INDEX($J$3:$J465,MATCH(MAX($J$3:$J465)+1,$J$3:$J465,1)),"")</f>
        <v/>
      </c>
      <c r="BY465" s="10" t="str">
        <f>IF(AND(BV465&lt;&gt;""),BV465/INDEX($J$3:$J465,MATCH(MAX($J$3:$J465)+1,$J$3:$J465,1)),"")</f>
        <v/>
      </c>
      <c r="CC465" s="10" t="str">
        <f>IF(AND(BZ465&lt;&gt;""),BZ465/INDEX($J$3:$J465,MATCH(MAX($J$3:$J465)+1,$J$3:$J465,1)),"")</f>
        <v/>
      </c>
      <c r="CG465" s="10" t="str">
        <f>IF(AND(CD465&lt;&gt;""),CD465/INDEX($J$3:$J465,MATCH(MAX($J$3:$J465)+1,$J$3:$J465,1)),"")</f>
        <v/>
      </c>
      <c r="CK465" s="10" t="str">
        <f>IF(AND(CH465&lt;&gt;""),CH465/INDEX($J$3:$J465,MATCH(MAX($J$3:$J465)+1,$J$3:$J465,1)),"")</f>
        <v/>
      </c>
      <c r="CO465" s="10" t="str">
        <f>IF(AND(CL465&lt;&gt;""),CL465/INDEX($J$3:$J465,MATCH(MAX($J$3:$J465)+1,$J$3:$J465,1)),"")</f>
        <v/>
      </c>
      <c r="CS465" s="10" t="str">
        <f>IF(AND(CP465&lt;&gt;""),CP465/INDEX($J$3:$J465,MATCH(MAX($J$3:$J465)+1,$J$3:$J465,1)),"")</f>
        <v/>
      </c>
    </row>
    <row r="466" spans="1:97">
      <c r="A466" s="4" t="s">
        <v>34</v>
      </c>
      <c r="B466" t="s">
        <v>34</v>
      </c>
      <c r="I466" s="10" t="str">
        <f t="shared" si="884"/>
        <v/>
      </c>
      <c r="Q466" s="10" t="str">
        <f>IF(AND(N466&lt;&gt;""),N466/INDEX($J$3:$J466,MATCH(MAX($J$3:$J466)+1,$J$3:$J466,1)),"")</f>
        <v/>
      </c>
      <c r="U466" s="10" t="str">
        <f t="shared" si="881"/>
        <v/>
      </c>
      <c r="Y466" s="10" t="str">
        <f>IF(AND(V466&lt;&gt;""),V466/INDEX($J$3:$J466,MATCH(MAX($J$3:$J466)+1,$J$3:$J466,1)),"")</f>
        <v/>
      </c>
      <c r="AC466" s="10" t="str">
        <f>IF(AND(Z466&lt;&gt;""),Z466/INDEX($J$3:$J466,MATCH(MAX($J$3:$J466)+1,$J$3:$J466,1)),"")</f>
        <v/>
      </c>
      <c r="AG466" s="10" t="str">
        <f>IF(AND(AD466&lt;&gt;""),AD466/INDEX($J$3:$J466,MATCH(MAX($J$3:$J466)+1,$J$3:$J466,1)),"")</f>
        <v/>
      </c>
      <c r="AK466" s="10" t="str">
        <f>IF(AND(AH466&lt;&gt;""),AH466/INDEX($J$3:$J466,MATCH(MAX($J$3:$J466)+1,$J$3:$J466,1)),"")</f>
        <v/>
      </c>
      <c r="AO466" s="10" t="str">
        <f>IF(AND(AL466&lt;&gt;""),AL466/INDEX($J$3:$J466,MATCH(MAX($J$3:$J466)+1,$J$3:$J466,1)),"")</f>
        <v/>
      </c>
      <c r="AS466" s="10" t="str">
        <f>IF(AND(AP466&lt;&gt;""),AP466/INDEX($J$3:$J466,MATCH(MAX($J$3:$J466)+1,$J$3:$J466,1)),"")</f>
        <v/>
      </c>
      <c r="AW466" s="10" t="str">
        <f>IF(AND(AT466&lt;&gt;""),AT466/INDEX($J$3:$J466,MATCH(MAX($J$3:$J466)+1,$J$3:$J466,1)),"")</f>
        <v/>
      </c>
      <c r="AX466" s="12" t="str">
        <f t="shared" si="882"/>
        <v/>
      </c>
      <c r="BA466" s="90" t="str">
        <f t="shared" si="883"/>
        <v/>
      </c>
      <c r="BE466" s="10" t="str">
        <f>IF(AND(BB466&lt;&gt;""),BB466/INDEX($J$3:$J466,MATCH(MAX($J$3:$J466)+1,$J$3:$J466,1)),"")</f>
        <v/>
      </c>
      <c r="BI466" s="10" t="str">
        <f>IF(AND(BF466&lt;&gt;""),BF466/INDEX($J$3:$J466,MATCH(MAX($J$3:$J466)+1,$J$3:$J466,1)),"")</f>
        <v/>
      </c>
      <c r="BM466" s="10" t="str">
        <f>IF(AND(BJ466&lt;&gt;""),BJ466/INDEX($J$3:$J466,MATCH(MAX($J$3:$J466)+1,$J$3:$J466,1)),"")</f>
        <v/>
      </c>
      <c r="BQ466" s="10" t="str">
        <f>IF(AND(BN466&lt;&gt;""),BN466/INDEX($J$3:$J466,MATCH(MAX($J$3:$J466)+1,$J$3:$J466,1)),"")</f>
        <v/>
      </c>
      <c r="BU466" s="10" t="str">
        <f>IF(AND(BR466&lt;&gt;""),BR466/INDEX($J$3:$J466,MATCH(MAX($J$3:$J466)+1,$J$3:$J466,1)),"")</f>
        <v/>
      </c>
      <c r="BY466" s="10" t="str">
        <f>IF(AND(BV466&lt;&gt;""),BV466/INDEX($J$3:$J466,MATCH(MAX($J$3:$J466)+1,$J$3:$J466,1)),"")</f>
        <v/>
      </c>
      <c r="CC466" s="10" t="str">
        <f>IF(AND(BZ466&lt;&gt;""),BZ466/INDEX($J$3:$J466,MATCH(MAX($J$3:$J466)+1,$J$3:$J466,1)),"")</f>
        <v/>
      </c>
      <c r="CG466" s="10" t="str">
        <f>IF(AND(CD466&lt;&gt;""),CD466/INDEX($J$3:$J466,MATCH(MAX($J$3:$J466)+1,$J$3:$J466,1)),"")</f>
        <v/>
      </c>
      <c r="CK466" s="10" t="str">
        <f>IF(AND(CH466&lt;&gt;""),CH466/INDEX($J$3:$J466,MATCH(MAX($J$3:$J466)+1,$J$3:$J466,1)),"")</f>
        <v/>
      </c>
      <c r="CO466" s="10" t="str">
        <f>IF(AND(CL466&lt;&gt;""),CL466/INDEX($J$3:$J466,MATCH(MAX($J$3:$J466)+1,$J$3:$J466,1)),"")</f>
        <v/>
      </c>
      <c r="CS466" s="10" t="str">
        <f>IF(AND(CP466&lt;&gt;""),CP466/INDEX($J$3:$J466,MATCH(MAX($J$3:$J466)+1,$J$3:$J466,1)),"")</f>
        <v/>
      </c>
    </row>
    <row r="467" spans="1:97">
      <c r="A467" s="4" t="s">
        <v>34</v>
      </c>
      <c r="B467" t="s">
        <v>34</v>
      </c>
      <c r="I467" s="10" t="str">
        <f t="shared" si="884"/>
        <v/>
      </c>
      <c r="Q467" s="10" t="str">
        <f>IF(AND(N467&lt;&gt;""),N467/INDEX($J$3:$J467,MATCH(MAX($J$3:$J467)+1,$J$3:$J467,1)),"")</f>
        <v/>
      </c>
      <c r="U467" s="10" t="str">
        <f t="shared" si="881"/>
        <v/>
      </c>
      <c r="Y467" s="10" t="str">
        <f>IF(AND(V467&lt;&gt;""),V467/INDEX($J$3:$J467,MATCH(MAX($J$3:$J467)+1,$J$3:$J467,1)),"")</f>
        <v/>
      </c>
      <c r="AC467" s="10" t="str">
        <f>IF(AND(Z467&lt;&gt;""),Z467/INDEX($J$3:$J467,MATCH(MAX($J$3:$J467)+1,$J$3:$J467,1)),"")</f>
        <v/>
      </c>
      <c r="AG467" s="10" t="str">
        <f>IF(AND(AD467&lt;&gt;""),AD467/INDEX($J$3:$J467,MATCH(MAX($J$3:$J467)+1,$J$3:$J467,1)),"")</f>
        <v/>
      </c>
      <c r="AK467" s="10" t="str">
        <f>IF(AND(AH467&lt;&gt;""),AH467/INDEX($J$3:$J467,MATCH(MAX($J$3:$J467)+1,$J$3:$J467,1)),"")</f>
        <v/>
      </c>
      <c r="AO467" s="10" t="str">
        <f>IF(AND(AL467&lt;&gt;""),AL467/INDEX($J$3:$J467,MATCH(MAX($J$3:$J467)+1,$J$3:$J467,1)),"")</f>
        <v/>
      </c>
      <c r="AS467" s="10" t="str">
        <f>IF(AND(AP467&lt;&gt;""),AP467/INDEX($J$3:$J467,MATCH(MAX($J$3:$J467)+1,$J$3:$J467,1)),"")</f>
        <v/>
      </c>
      <c r="AW467" s="10" t="str">
        <f>IF(AND(AT467&lt;&gt;""),AT467/INDEX($J$3:$J467,MATCH(MAX($J$3:$J467)+1,$J$3:$J467,1)),"")</f>
        <v/>
      </c>
      <c r="AX467" s="12" t="str">
        <f t="shared" si="882"/>
        <v/>
      </c>
      <c r="BA467" s="90" t="str">
        <f t="shared" si="883"/>
        <v/>
      </c>
      <c r="BE467" s="10" t="str">
        <f>IF(AND(BB467&lt;&gt;""),BB467/INDEX($J$3:$J467,MATCH(MAX($J$3:$J467)+1,$J$3:$J467,1)),"")</f>
        <v/>
      </c>
      <c r="BI467" s="10" t="str">
        <f>IF(AND(BF467&lt;&gt;""),BF467/INDEX($J$3:$J467,MATCH(MAX($J$3:$J467)+1,$J$3:$J467,1)),"")</f>
        <v/>
      </c>
      <c r="BM467" s="10" t="str">
        <f>IF(AND(BJ467&lt;&gt;""),BJ467/INDEX($J$3:$J467,MATCH(MAX($J$3:$J467)+1,$J$3:$J467,1)),"")</f>
        <v/>
      </c>
      <c r="BQ467" s="10" t="str">
        <f>IF(AND(BN467&lt;&gt;""),BN467/INDEX($J$3:$J467,MATCH(MAX($J$3:$J467)+1,$J$3:$J467,1)),"")</f>
        <v/>
      </c>
      <c r="BU467" s="10" t="str">
        <f>IF(AND(BR467&lt;&gt;""),BR467/INDEX($J$3:$J467,MATCH(MAX($J$3:$J467)+1,$J$3:$J467,1)),"")</f>
        <v/>
      </c>
      <c r="BY467" s="10" t="str">
        <f>IF(AND(BV467&lt;&gt;""),BV467/INDEX($J$3:$J467,MATCH(MAX($J$3:$J467)+1,$J$3:$J467,1)),"")</f>
        <v/>
      </c>
      <c r="CC467" s="10" t="str">
        <f>IF(AND(BZ467&lt;&gt;""),BZ467/INDEX($J$3:$J467,MATCH(MAX($J$3:$J467)+1,$J$3:$J467,1)),"")</f>
        <v/>
      </c>
      <c r="CG467" s="10" t="str">
        <f>IF(AND(CD467&lt;&gt;""),CD467/INDEX($J$3:$J467,MATCH(MAX($J$3:$J467)+1,$J$3:$J467,1)),"")</f>
        <v/>
      </c>
      <c r="CK467" s="10" t="str">
        <f>IF(AND(CH467&lt;&gt;""),CH467/INDEX($J$3:$J467,MATCH(MAX($J$3:$J467)+1,$J$3:$J467,1)),"")</f>
        <v/>
      </c>
      <c r="CO467" s="10" t="str">
        <f>IF(AND(CL467&lt;&gt;""),CL467/INDEX($J$3:$J467,MATCH(MAX($J$3:$J467)+1,$J$3:$J467,1)),"")</f>
        <v/>
      </c>
      <c r="CS467" s="10" t="str">
        <f>IF(AND(CP467&lt;&gt;""),CP467/INDEX($J$3:$J467,MATCH(MAX($J$3:$J467)+1,$J$3:$J467,1)),"")</f>
        <v/>
      </c>
    </row>
    <row r="468" spans="1:97">
      <c r="A468" s="4" t="s">
        <v>34</v>
      </c>
      <c r="B468" t="s">
        <v>34</v>
      </c>
      <c r="I468" s="10" t="str">
        <f t="shared" si="884"/>
        <v/>
      </c>
      <c r="Q468" s="10" t="str">
        <f>IF(AND(N468&lt;&gt;""),N468/INDEX($J$3:$J468,MATCH(MAX($J$3:$J468)+1,$J$3:$J468,1)),"")</f>
        <v/>
      </c>
      <c r="U468" s="10" t="str">
        <f t="shared" si="881"/>
        <v/>
      </c>
      <c r="Y468" s="10" t="str">
        <f>IF(AND(V468&lt;&gt;""),V468/INDEX($J$3:$J468,MATCH(MAX($J$3:$J468)+1,$J$3:$J468,1)),"")</f>
        <v/>
      </c>
      <c r="AC468" s="10" t="str">
        <f>IF(AND(Z468&lt;&gt;""),Z468/INDEX($J$3:$J468,MATCH(MAX($J$3:$J468)+1,$J$3:$J468,1)),"")</f>
        <v/>
      </c>
      <c r="AG468" s="10" t="str">
        <f>IF(AND(AD468&lt;&gt;""),AD468/INDEX($J$3:$J468,MATCH(MAX($J$3:$J468)+1,$J$3:$J468,1)),"")</f>
        <v/>
      </c>
      <c r="AK468" s="10" t="str">
        <f>IF(AND(AH468&lt;&gt;""),AH468/INDEX($J$3:$J468,MATCH(MAX($J$3:$J468)+1,$J$3:$J468,1)),"")</f>
        <v/>
      </c>
      <c r="AO468" s="10" t="str">
        <f>IF(AND(AL468&lt;&gt;""),AL468/INDEX($J$3:$J468,MATCH(MAX($J$3:$J468)+1,$J$3:$J468,1)),"")</f>
        <v/>
      </c>
      <c r="AS468" s="10" t="str">
        <f>IF(AND(AP468&lt;&gt;""),AP468/INDEX($J$3:$J468,MATCH(MAX($J$3:$J468)+1,$J$3:$J468,1)),"")</f>
        <v/>
      </c>
      <c r="AW468" s="10" t="str">
        <f>IF(AND(AT468&lt;&gt;""),AT468/INDEX($J$3:$J468,MATCH(MAX($J$3:$J468)+1,$J$3:$J468,1)),"")</f>
        <v/>
      </c>
      <c r="AX468" s="12" t="str">
        <f t="shared" si="882"/>
        <v/>
      </c>
      <c r="BA468" s="90" t="str">
        <f t="shared" si="883"/>
        <v/>
      </c>
      <c r="BE468" s="10" t="str">
        <f>IF(AND(BB468&lt;&gt;""),BB468/INDEX($J$3:$J468,MATCH(MAX($J$3:$J468)+1,$J$3:$J468,1)),"")</f>
        <v/>
      </c>
      <c r="BI468" s="10" t="str">
        <f>IF(AND(BF468&lt;&gt;""),BF468/INDEX($J$3:$J468,MATCH(MAX($J$3:$J468)+1,$J$3:$J468,1)),"")</f>
        <v/>
      </c>
      <c r="BM468" s="10" t="str">
        <f>IF(AND(BJ468&lt;&gt;""),BJ468/INDEX($J$3:$J468,MATCH(MAX($J$3:$J468)+1,$J$3:$J468,1)),"")</f>
        <v/>
      </c>
      <c r="BQ468" s="10" t="str">
        <f>IF(AND(BN468&lt;&gt;""),BN468/INDEX($J$3:$J468,MATCH(MAX($J$3:$J468)+1,$J$3:$J468,1)),"")</f>
        <v/>
      </c>
      <c r="BU468" s="10" t="str">
        <f>IF(AND(BR468&lt;&gt;""),BR468/INDEX($J$3:$J468,MATCH(MAX($J$3:$J468)+1,$J$3:$J468,1)),"")</f>
        <v/>
      </c>
      <c r="BY468" s="10" t="str">
        <f>IF(AND(BV468&lt;&gt;""),BV468/INDEX($J$3:$J468,MATCH(MAX($J$3:$J468)+1,$J$3:$J468,1)),"")</f>
        <v/>
      </c>
      <c r="CC468" s="10" t="str">
        <f>IF(AND(BZ468&lt;&gt;""),BZ468/INDEX($J$3:$J468,MATCH(MAX($J$3:$J468)+1,$J$3:$J468,1)),"")</f>
        <v/>
      </c>
      <c r="CG468" s="10" t="str">
        <f>IF(AND(CD468&lt;&gt;""),CD468/INDEX($J$3:$J468,MATCH(MAX($J$3:$J468)+1,$J$3:$J468,1)),"")</f>
        <v/>
      </c>
      <c r="CK468" s="10" t="str">
        <f>IF(AND(CH468&lt;&gt;""),CH468/INDEX($J$3:$J468,MATCH(MAX($J$3:$J468)+1,$J$3:$J468,1)),"")</f>
        <v/>
      </c>
      <c r="CO468" s="10" t="str">
        <f>IF(AND(CL468&lt;&gt;""),CL468/INDEX($J$3:$J468,MATCH(MAX($J$3:$J468)+1,$J$3:$J468,1)),"")</f>
        <v/>
      </c>
      <c r="CS468" s="10" t="str">
        <f>IF(AND(CP468&lt;&gt;""),CP468/INDEX($J$3:$J468,MATCH(MAX($J$3:$J468)+1,$J$3:$J468,1)),"")</f>
        <v/>
      </c>
    </row>
    <row r="469" spans="1:97">
      <c r="A469" s="4" t="s">
        <v>34</v>
      </c>
      <c r="B469" t="s">
        <v>34</v>
      </c>
      <c r="I469" s="10" t="str">
        <f t="shared" si="884"/>
        <v/>
      </c>
      <c r="Q469" s="10" t="str">
        <f>IF(AND(N469&lt;&gt;""),N469/INDEX($J$3:$J469,MATCH(MAX($J$3:$J469)+1,$J$3:$J469,1)),"")</f>
        <v/>
      </c>
      <c r="U469" s="10" t="str">
        <f t="shared" si="881"/>
        <v/>
      </c>
      <c r="Y469" s="10" t="str">
        <f>IF(AND(V469&lt;&gt;""),V469/INDEX($J$3:$J469,MATCH(MAX($J$3:$J469)+1,$J$3:$J469,1)),"")</f>
        <v/>
      </c>
      <c r="AC469" s="10" t="str">
        <f>IF(AND(Z469&lt;&gt;""),Z469/INDEX($J$3:$J469,MATCH(MAX($J$3:$J469)+1,$J$3:$J469,1)),"")</f>
        <v/>
      </c>
      <c r="AG469" s="10" t="str">
        <f>IF(AND(AD469&lt;&gt;""),AD469/INDEX($J$3:$J469,MATCH(MAX($J$3:$J469)+1,$J$3:$J469,1)),"")</f>
        <v/>
      </c>
      <c r="AK469" s="10" t="str">
        <f>IF(AND(AH469&lt;&gt;""),AH469/INDEX($J$3:$J469,MATCH(MAX($J$3:$J469)+1,$J$3:$J469,1)),"")</f>
        <v/>
      </c>
      <c r="AO469" s="10" t="str">
        <f>IF(AND(AL469&lt;&gt;""),AL469/INDEX($J$3:$J469,MATCH(MAX($J$3:$J469)+1,$J$3:$J469,1)),"")</f>
        <v/>
      </c>
      <c r="AS469" s="10" t="str">
        <f>IF(AND(AP469&lt;&gt;""),AP469/INDEX($J$3:$J469,MATCH(MAX($J$3:$J469)+1,$J$3:$J469,1)),"")</f>
        <v/>
      </c>
      <c r="AW469" s="10" t="str">
        <f>IF(AND(AT469&lt;&gt;""),AT469/INDEX($J$3:$J469,MATCH(MAX($J$3:$J469)+1,$J$3:$J469,1)),"")</f>
        <v/>
      </c>
      <c r="AX469" s="12" t="str">
        <f t="shared" si="882"/>
        <v/>
      </c>
      <c r="BA469" s="90" t="str">
        <f t="shared" si="883"/>
        <v/>
      </c>
      <c r="BE469" s="10" t="str">
        <f>IF(AND(BB469&lt;&gt;""),BB469/INDEX($J$3:$J469,MATCH(MAX($J$3:$J469)+1,$J$3:$J469,1)),"")</f>
        <v/>
      </c>
      <c r="BI469" s="10" t="str">
        <f>IF(AND(BF469&lt;&gt;""),BF469/INDEX($J$3:$J469,MATCH(MAX($J$3:$J469)+1,$J$3:$J469,1)),"")</f>
        <v/>
      </c>
      <c r="BM469" s="10" t="str">
        <f>IF(AND(BJ469&lt;&gt;""),BJ469/INDEX($J$3:$J469,MATCH(MAX($J$3:$J469)+1,$J$3:$J469,1)),"")</f>
        <v/>
      </c>
      <c r="BQ469" s="10" t="str">
        <f>IF(AND(BN469&lt;&gt;""),BN469/INDEX($J$3:$J469,MATCH(MAX($J$3:$J469)+1,$J$3:$J469,1)),"")</f>
        <v/>
      </c>
      <c r="BU469" s="10" t="str">
        <f>IF(AND(BR469&lt;&gt;""),BR469/INDEX($J$3:$J469,MATCH(MAX($J$3:$J469)+1,$J$3:$J469,1)),"")</f>
        <v/>
      </c>
      <c r="BY469" s="10" t="str">
        <f>IF(AND(BV469&lt;&gt;""),BV469/INDEX($J$3:$J469,MATCH(MAX($J$3:$J469)+1,$J$3:$J469,1)),"")</f>
        <v/>
      </c>
      <c r="CC469" s="10" t="str">
        <f>IF(AND(BZ469&lt;&gt;""),BZ469/INDEX($J$3:$J469,MATCH(MAX($J$3:$J469)+1,$J$3:$J469,1)),"")</f>
        <v/>
      </c>
      <c r="CG469" s="10" t="str">
        <f>IF(AND(CD469&lt;&gt;""),CD469/INDEX($J$3:$J469,MATCH(MAX($J$3:$J469)+1,$J$3:$J469,1)),"")</f>
        <v/>
      </c>
      <c r="CK469" s="10" t="str">
        <f>IF(AND(CH469&lt;&gt;""),CH469/INDEX($J$3:$J469,MATCH(MAX($J$3:$J469)+1,$J$3:$J469,1)),"")</f>
        <v/>
      </c>
      <c r="CO469" s="10" t="str">
        <f>IF(AND(CL469&lt;&gt;""),CL469/INDEX($J$3:$J469,MATCH(MAX($J$3:$J469)+1,$J$3:$J469,1)),"")</f>
        <v/>
      </c>
      <c r="CS469" s="10" t="str">
        <f>IF(AND(CP469&lt;&gt;""),CP469/INDEX($J$3:$J469,MATCH(MAX($J$3:$J469)+1,$J$3:$J469,1)),"")</f>
        <v/>
      </c>
    </row>
    <row r="470" spans="1:97">
      <c r="A470" s="4" t="s">
        <v>34</v>
      </c>
      <c r="B470" t="s">
        <v>34</v>
      </c>
      <c r="I470" s="10" t="str">
        <f t="shared" si="884"/>
        <v/>
      </c>
      <c r="Q470" s="10" t="str">
        <f>IF(AND(N470&lt;&gt;""),N470/INDEX($J$3:$J470,MATCH(MAX($J$3:$J470)+1,$J$3:$J470,1)),"")</f>
        <v/>
      </c>
      <c r="U470" s="10" t="str">
        <f t="shared" si="881"/>
        <v/>
      </c>
      <c r="Y470" s="10" t="str">
        <f>IF(AND(V470&lt;&gt;""),V470/INDEX($J$3:$J470,MATCH(MAX($J$3:$J470)+1,$J$3:$J470,1)),"")</f>
        <v/>
      </c>
      <c r="AC470" s="10" t="str">
        <f>IF(AND(Z470&lt;&gt;""),Z470/INDEX($J$3:$J470,MATCH(MAX($J$3:$J470)+1,$J$3:$J470,1)),"")</f>
        <v/>
      </c>
      <c r="AG470" s="10" t="str">
        <f>IF(AND(AD470&lt;&gt;""),AD470/INDEX($J$3:$J470,MATCH(MAX($J$3:$J470)+1,$J$3:$J470,1)),"")</f>
        <v/>
      </c>
      <c r="AK470" s="10" t="str">
        <f>IF(AND(AH470&lt;&gt;""),AH470/INDEX($J$3:$J470,MATCH(MAX($J$3:$J470)+1,$J$3:$J470,1)),"")</f>
        <v/>
      </c>
      <c r="AO470" s="10" t="str">
        <f>IF(AND(AL470&lt;&gt;""),AL470/INDEX($J$3:$J470,MATCH(MAX($J$3:$J470)+1,$J$3:$J470,1)),"")</f>
        <v/>
      </c>
      <c r="AS470" s="10" t="str">
        <f>IF(AND(AP470&lt;&gt;""),AP470/INDEX($J$3:$J470,MATCH(MAX($J$3:$J470)+1,$J$3:$J470,1)),"")</f>
        <v/>
      </c>
      <c r="AW470" s="10" t="str">
        <f>IF(AND(AT470&lt;&gt;""),AT470/INDEX($J$3:$J470,MATCH(MAX($J$3:$J470)+1,$J$3:$J470,1)),"")</f>
        <v/>
      </c>
      <c r="AX470" s="12" t="str">
        <f t="shared" si="882"/>
        <v/>
      </c>
      <c r="BA470" s="90" t="str">
        <f t="shared" si="883"/>
        <v/>
      </c>
      <c r="BE470" s="10" t="str">
        <f>IF(AND(BB470&lt;&gt;""),BB470/INDEX($J$3:$J470,MATCH(MAX($J$3:$J470)+1,$J$3:$J470,1)),"")</f>
        <v/>
      </c>
      <c r="BI470" s="10" t="str">
        <f>IF(AND(BF470&lt;&gt;""),BF470/INDEX($J$3:$J470,MATCH(MAX($J$3:$J470)+1,$J$3:$J470,1)),"")</f>
        <v/>
      </c>
      <c r="BM470" s="10" t="str">
        <f>IF(AND(BJ470&lt;&gt;""),BJ470/INDEX($J$3:$J470,MATCH(MAX($J$3:$J470)+1,$J$3:$J470,1)),"")</f>
        <v/>
      </c>
      <c r="BQ470" s="10" t="str">
        <f>IF(AND(BN470&lt;&gt;""),BN470/INDEX($J$3:$J470,MATCH(MAX($J$3:$J470)+1,$J$3:$J470,1)),"")</f>
        <v/>
      </c>
      <c r="BU470" s="10" t="str">
        <f>IF(AND(BR470&lt;&gt;""),BR470/INDEX($J$3:$J470,MATCH(MAX($J$3:$J470)+1,$J$3:$J470,1)),"")</f>
        <v/>
      </c>
      <c r="BY470" s="10" t="str">
        <f>IF(AND(BV470&lt;&gt;""),BV470/INDEX($J$3:$J470,MATCH(MAX($J$3:$J470)+1,$J$3:$J470,1)),"")</f>
        <v/>
      </c>
      <c r="CC470" s="10" t="str">
        <f>IF(AND(BZ470&lt;&gt;""),BZ470/INDEX($J$3:$J470,MATCH(MAX($J$3:$J470)+1,$J$3:$J470,1)),"")</f>
        <v/>
      </c>
      <c r="CG470" s="10" t="str">
        <f>IF(AND(CD470&lt;&gt;""),CD470/INDEX($J$3:$J470,MATCH(MAX($J$3:$J470)+1,$J$3:$J470,1)),"")</f>
        <v/>
      </c>
      <c r="CK470" s="10" t="str">
        <f>IF(AND(CH470&lt;&gt;""),CH470/INDEX($J$3:$J470,MATCH(MAX($J$3:$J470)+1,$J$3:$J470,1)),"")</f>
        <v/>
      </c>
      <c r="CO470" s="10" t="str">
        <f>IF(AND(CL470&lt;&gt;""),CL470/INDEX($J$3:$J470,MATCH(MAX($J$3:$J470)+1,$J$3:$J470,1)),"")</f>
        <v/>
      </c>
      <c r="CS470" s="10" t="str">
        <f>IF(AND(CP470&lt;&gt;""),CP470/INDEX($J$3:$J470,MATCH(MAX($J$3:$J470)+1,$J$3:$J470,1)),"")</f>
        <v/>
      </c>
    </row>
    <row r="471" spans="1:97">
      <c r="A471" s="4" t="s">
        <v>34</v>
      </c>
      <c r="B471" t="s">
        <v>34</v>
      </c>
      <c r="I471" s="10" t="str">
        <f t="shared" si="884"/>
        <v/>
      </c>
      <c r="Q471" s="10" t="str">
        <f>IF(AND(N471&lt;&gt;""),N471/INDEX($J$3:$J471,MATCH(MAX($J$3:$J471)+1,$J$3:$J471,1)),"")</f>
        <v/>
      </c>
      <c r="U471" s="10" t="str">
        <f t="shared" si="881"/>
        <v/>
      </c>
      <c r="Y471" s="10" t="str">
        <f>IF(AND(V471&lt;&gt;""),V471/INDEX($J$3:$J471,MATCH(MAX($J$3:$J471)+1,$J$3:$J471,1)),"")</f>
        <v/>
      </c>
      <c r="AC471" s="10" t="str">
        <f>IF(AND(Z471&lt;&gt;""),Z471/INDEX($J$3:$J471,MATCH(MAX($J$3:$J471)+1,$J$3:$J471,1)),"")</f>
        <v/>
      </c>
      <c r="AG471" s="10" t="str">
        <f>IF(AND(AD471&lt;&gt;""),AD471/INDEX($J$3:$J471,MATCH(MAX($J$3:$J471)+1,$J$3:$J471,1)),"")</f>
        <v/>
      </c>
      <c r="AK471" s="10" t="str">
        <f>IF(AND(AH471&lt;&gt;""),AH471/INDEX($J$3:$J471,MATCH(MAX($J$3:$J471)+1,$J$3:$J471,1)),"")</f>
        <v/>
      </c>
      <c r="AO471" s="10" t="str">
        <f>IF(AND(AL471&lt;&gt;""),AL471/INDEX($J$3:$J471,MATCH(MAX($J$3:$J471)+1,$J$3:$J471,1)),"")</f>
        <v/>
      </c>
      <c r="AS471" s="10" t="str">
        <f>IF(AND(AP471&lt;&gt;""),AP471/INDEX($J$3:$J471,MATCH(MAX($J$3:$J471)+1,$J$3:$J471,1)),"")</f>
        <v/>
      </c>
      <c r="AW471" s="10" t="str">
        <f>IF(AND(AT471&lt;&gt;""),AT471/INDEX($J$3:$J471,MATCH(MAX($J$3:$J471)+1,$J$3:$J471,1)),"")</f>
        <v/>
      </c>
      <c r="AX471" s="12" t="str">
        <f t="shared" si="882"/>
        <v/>
      </c>
      <c r="BA471" s="90" t="str">
        <f t="shared" si="883"/>
        <v/>
      </c>
      <c r="BE471" s="10" t="str">
        <f>IF(AND(BB471&lt;&gt;""),BB471/INDEX($J$3:$J471,MATCH(MAX($J$3:$J471)+1,$J$3:$J471,1)),"")</f>
        <v/>
      </c>
      <c r="BI471" s="10" t="str">
        <f>IF(AND(BF471&lt;&gt;""),BF471/INDEX($J$3:$J471,MATCH(MAX($J$3:$J471)+1,$J$3:$J471,1)),"")</f>
        <v/>
      </c>
      <c r="BM471" s="10" t="str">
        <f>IF(AND(BJ471&lt;&gt;""),BJ471/INDEX($J$3:$J471,MATCH(MAX($J$3:$J471)+1,$J$3:$J471,1)),"")</f>
        <v/>
      </c>
      <c r="BQ471" s="10" t="str">
        <f>IF(AND(BN471&lt;&gt;""),BN471/INDEX($J$3:$J471,MATCH(MAX($J$3:$J471)+1,$J$3:$J471,1)),"")</f>
        <v/>
      </c>
      <c r="BU471" s="10" t="str">
        <f>IF(AND(BR471&lt;&gt;""),BR471/INDEX($J$3:$J471,MATCH(MAX($J$3:$J471)+1,$J$3:$J471,1)),"")</f>
        <v/>
      </c>
      <c r="BY471" s="10" t="str">
        <f>IF(AND(BV471&lt;&gt;""),BV471/INDEX($J$3:$J471,MATCH(MAX($J$3:$J471)+1,$J$3:$J471,1)),"")</f>
        <v/>
      </c>
      <c r="CC471" s="10" t="str">
        <f>IF(AND(BZ471&lt;&gt;""),BZ471/INDEX($J$3:$J471,MATCH(MAX($J$3:$J471)+1,$J$3:$J471,1)),"")</f>
        <v/>
      </c>
      <c r="CG471" s="10" t="str">
        <f>IF(AND(CD471&lt;&gt;""),CD471/INDEX($J$3:$J471,MATCH(MAX($J$3:$J471)+1,$J$3:$J471,1)),"")</f>
        <v/>
      </c>
      <c r="CK471" s="10" t="str">
        <f>IF(AND(CH471&lt;&gt;""),CH471/INDEX($J$3:$J471,MATCH(MAX($J$3:$J471)+1,$J$3:$J471,1)),"")</f>
        <v/>
      </c>
      <c r="CO471" s="10" t="str">
        <f>IF(AND(CL471&lt;&gt;""),CL471/INDEX($J$3:$J471,MATCH(MAX($J$3:$J471)+1,$J$3:$J471,1)),"")</f>
        <v/>
      </c>
      <c r="CS471" s="10" t="str">
        <f>IF(AND(CP471&lt;&gt;""),CP471/INDEX($J$3:$J471,MATCH(MAX($J$3:$J471)+1,$J$3:$J471,1)),"")</f>
        <v/>
      </c>
    </row>
    <row r="472" spans="1:97">
      <c r="A472" s="4" t="s">
        <v>34</v>
      </c>
      <c r="B472" t="s">
        <v>34</v>
      </c>
      <c r="I472" s="10" t="str">
        <f t="shared" si="884"/>
        <v/>
      </c>
      <c r="Q472" s="10" t="str">
        <f>IF(AND(N472&lt;&gt;""),N472/INDEX($J$3:$J472,MATCH(MAX($J$3:$J472)+1,$J$3:$J472,1)),"")</f>
        <v/>
      </c>
      <c r="U472" s="10" t="str">
        <f t="shared" si="881"/>
        <v/>
      </c>
      <c r="Y472" s="10" t="str">
        <f>IF(AND(V472&lt;&gt;""),V472/INDEX($J$3:$J472,MATCH(MAX($J$3:$J472)+1,$J$3:$J472,1)),"")</f>
        <v/>
      </c>
      <c r="AC472" s="10" t="str">
        <f>IF(AND(Z472&lt;&gt;""),Z472/INDEX($J$3:$J472,MATCH(MAX($J$3:$J472)+1,$J$3:$J472,1)),"")</f>
        <v/>
      </c>
      <c r="AG472" s="10" t="str">
        <f>IF(AND(AD472&lt;&gt;""),AD472/INDEX($J$3:$J472,MATCH(MAX($J$3:$J472)+1,$J$3:$J472,1)),"")</f>
        <v/>
      </c>
      <c r="AK472" s="10" t="str">
        <f>IF(AND(AH472&lt;&gt;""),AH472/INDEX($J$3:$J472,MATCH(MAX($J$3:$J472)+1,$J$3:$J472,1)),"")</f>
        <v/>
      </c>
      <c r="AO472" s="10" t="str">
        <f>IF(AND(AL472&lt;&gt;""),AL472/INDEX($J$3:$J472,MATCH(MAX($J$3:$J472)+1,$J$3:$J472,1)),"")</f>
        <v/>
      </c>
      <c r="AS472" s="10" t="str">
        <f>IF(AND(AP472&lt;&gt;""),AP472/INDEX($J$3:$J472,MATCH(MAX($J$3:$J472)+1,$J$3:$J472,1)),"")</f>
        <v/>
      </c>
      <c r="AW472" s="10" t="str">
        <f>IF(AND(AT472&lt;&gt;""),AT472/INDEX($J$3:$J472,MATCH(MAX($J$3:$J472)+1,$J$3:$J472,1)),"")</f>
        <v/>
      </c>
      <c r="AX472" s="12" t="str">
        <f t="shared" si="882"/>
        <v/>
      </c>
      <c r="BA472" s="90" t="str">
        <f t="shared" si="883"/>
        <v/>
      </c>
      <c r="BE472" s="10" t="str">
        <f>IF(AND(BB472&lt;&gt;""),BB472/INDEX($J$3:$J472,MATCH(MAX($J$3:$J472)+1,$J$3:$J472,1)),"")</f>
        <v/>
      </c>
      <c r="BI472" s="10" t="str">
        <f>IF(AND(BF472&lt;&gt;""),BF472/INDEX($J$3:$J472,MATCH(MAX($J$3:$J472)+1,$J$3:$J472,1)),"")</f>
        <v/>
      </c>
      <c r="BM472" s="10" t="str">
        <f>IF(AND(BJ472&lt;&gt;""),BJ472/INDEX($J$3:$J472,MATCH(MAX($J$3:$J472)+1,$J$3:$J472,1)),"")</f>
        <v/>
      </c>
      <c r="BQ472" s="10" t="str">
        <f>IF(AND(BN472&lt;&gt;""),BN472/INDEX($J$3:$J472,MATCH(MAX($J$3:$J472)+1,$J$3:$J472,1)),"")</f>
        <v/>
      </c>
      <c r="BU472" s="10" t="str">
        <f>IF(AND(BR472&lt;&gt;""),BR472/INDEX($J$3:$J472,MATCH(MAX($J$3:$J472)+1,$J$3:$J472,1)),"")</f>
        <v/>
      </c>
      <c r="BY472" s="10" t="str">
        <f>IF(AND(BV472&lt;&gt;""),BV472/INDEX($J$3:$J472,MATCH(MAX($J$3:$J472)+1,$J$3:$J472,1)),"")</f>
        <v/>
      </c>
      <c r="CC472" s="10" t="str">
        <f>IF(AND(BZ472&lt;&gt;""),BZ472/INDEX($J$3:$J472,MATCH(MAX($J$3:$J472)+1,$J$3:$J472,1)),"")</f>
        <v/>
      </c>
      <c r="CG472" s="10" t="str">
        <f>IF(AND(CD472&lt;&gt;""),CD472/INDEX($J$3:$J472,MATCH(MAX($J$3:$J472)+1,$J$3:$J472,1)),"")</f>
        <v/>
      </c>
      <c r="CK472" s="10" t="str">
        <f>IF(AND(CH472&lt;&gt;""),CH472/INDEX($J$3:$J472,MATCH(MAX($J$3:$J472)+1,$J$3:$J472,1)),"")</f>
        <v/>
      </c>
      <c r="CO472" s="10" t="str">
        <f>IF(AND(CL472&lt;&gt;""),CL472/INDEX($J$3:$J472,MATCH(MAX($J$3:$J472)+1,$J$3:$J472,1)),"")</f>
        <v/>
      </c>
      <c r="CS472" s="10" t="str">
        <f>IF(AND(CP472&lt;&gt;""),CP472/INDEX($J$3:$J472,MATCH(MAX($J$3:$J472)+1,$J$3:$J472,1)),"")</f>
        <v/>
      </c>
    </row>
    <row r="473" spans="1:97">
      <c r="A473" s="4" t="s">
        <v>34</v>
      </c>
      <c r="B473" t="s">
        <v>34</v>
      </c>
      <c r="I473" s="10" t="str">
        <f t="shared" si="884"/>
        <v/>
      </c>
      <c r="Q473" s="10" t="str">
        <f>IF(AND(N473&lt;&gt;""),N473/INDEX($J$3:$J473,MATCH(MAX($J$3:$J473)+1,$J$3:$J473,1)),"")</f>
        <v/>
      </c>
      <c r="U473" s="10" t="str">
        <f t="shared" si="881"/>
        <v/>
      </c>
      <c r="Y473" s="10" t="str">
        <f>IF(AND(V473&lt;&gt;""),V473/INDEX($J$3:$J473,MATCH(MAX($J$3:$J473)+1,$J$3:$J473,1)),"")</f>
        <v/>
      </c>
      <c r="AC473" s="10" t="str">
        <f>IF(AND(Z473&lt;&gt;""),Z473/INDEX($J$3:$J473,MATCH(MAX($J$3:$J473)+1,$J$3:$J473,1)),"")</f>
        <v/>
      </c>
      <c r="AG473" s="10" t="str">
        <f>IF(AND(AD473&lt;&gt;""),AD473/INDEX($J$3:$J473,MATCH(MAX($J$3:$J473)+1,$J$3:$J473,1)),"")</f>
        <v/>
      </c>
      <c r="AK473" s="10" t="str">
        <f>IF(AND(AH473&lt;&gt;""),AH473/INDEX($J$3:$J473,MATCH(MAX($J$3:$J473)+1,$J$3:$J473,1)),"")</f>
        <v/>
      </c>
      <c r="AO473" s="10" t="str">
        <f>IF(AND(AL473&lt;&gt;""),AL473/INDEX($J$3:$J473,MATCH(MAX($J$3:$J473)+1,$J$3:$J473,1)),"")</f>
        <v/>
      </c>
      <c r="AS473" s="10" t="str">
        <f>IF(AND(AP473&lt;&gt;""),AP473/INDEX($J$3:$J473,MATCH(MAX($J$3:$J473)+1,$J$3:$J473,1)),"")</f>
        <v/>
      </c>
      <c r="AW473" s="10" t="str">
        <f>IF(AND(AT473&lt;&gt;""),AT473/INDEX($J$3:$J473,MATCH(MAX($J$3:$J473)+1,$J$3:$J473,1)),"")</f>
        <v/>
      </c>
      <c r="AX473" s="12" t="str">
        <f t="shared" si="882"/>
        <v/>
      </c>
      <c r="BA473" s="90" t="str">
        <f t="shared" si="883"/>
        <v/>
      </c>
      <c r="BE473" s="10" t="str">
        <f>IF(AND(BB473&lt;&gt;""),BB473/INDEX($J$3:$J473,MATCH(MAX($J$3:$J473)+1,$J$3:$J473,1)),"")</f>
        <v/>
      </c>
      <c r="BI473" s="10" t="str">
        <f>IF(AND(BF473&lt;&gt;""),BF473/INDEX($J$3:$J473,MATCH(MAX($J$3:$J473)+1,$J$3:$J473,1)),"")</f>
        <v/>
      </c>
      <c r="BM473" s="10" t="str">
        <f>IF(AND(BJ473&lt;&gt;""),BJ473/INDEX($J$3:$J473,MATCH(MAX($J$3:$J473)+1,$J$3:$J473,1)),"")</f>
        <v/>
      </c>
      <c r="BQ473" s="10" t="str">
        <f>IF(AND(BN473&lt;&gt;""),BN473/INDEX($J$3:$J473,MATCH(MAX($J$3:$J473)+1,$J$3:$J473,1)),"")</f>
        <v/>
      </c>
      <c r="BU473" s="10" t="str">
        <f>IF(AND(BR473&lt;&gt;""),BR473/INDEX($J$3:$J473,MATCH(MAX($J$3:$J473)+1,$J$3:$J473,1)),"")</f>
        <v/>
      </c>
      <c r="BY473" s="10" t="str">
        <f>IF(AND(BV473&lt;&gt;""),BV473/INDEX($J$3:$J473,MATCH(MAX($J$3:$J473)+1,$J$3:$J473,1)),"")</f>
        <v/>
      </c>
      <c r="CC473" s="10" t="str">
        <f>IF(AND(BZ473&lt;&gt;""),BZ473/INDEX($J$3:$J473,MATCH(MAX($J$3:$J473)+1,$J$3:$J473,1)),"")</f>
        <v/>
      </c>
      <c r="CG473" s="10" t="str">
        <f>IF(AND(CD473&lt;&gt;""),CD473/INDEX($J$3:$J473,MATCH(MAX($J$3:$J473)+1,$J$3:$J473,1)),"")</f>
        <v/>
      </c>
      <c r="CK473" s="10" t="str">
        <f>IF(AND(CH473&lt;&gt;""),CH473/INDEX($J$3:$J473,MATCH(MAX($J$3:$J473)+1,$J$3:$J473,1)),"")</f>
        <v/>
      </c>
      <c r="CO473" s="10" t="str">
        <f>IF(AND(CL473&lt;&gt;""),CL473/INDEX($J$3:$J473,MATCH(MAX($J$3:$J473)+1,$J$3:$J473,1)),"")</f>
        <v/>
      </c>
      <c r="CS473" s="10" t="str">
        <f>IF(AND(CP473&lt;&gt;""),CP473/INDEX($J$3:$J473,MATCH(MAX($J$3:$J473)+1,$J$3:$J473,1)),"")</f>
        <v/>
      </c>
    </row>
    <row r="474" spans="1:97">
      <c r="A474" s="4" t="s">
        <v>34</v>
      </c>
      <c r="B474" t="s">
        <v>34</v>
      </c>
      <c r="I474" s="10" t="str">
        <f t="shared" si="884"/>
        <v/>
      </c>
      <c r="Q474" s="10" t="str">
        <f>IF(AND(N474&lt;&gt;""),N474/INDEX($J$3:$J474,MATCH(MAX($J$3:$J474)+1,$J$3:$J474,1)),"")</f>
        <v/>
      </c>
      <c r="U474" s="10" t="str">
        <f t="shared" si="881"/>
        <v/>
      </c>
      <c r="Y474" s="10" t="str">
        <f>IF(AND(V474&lt;&gt;""),V474/INDEX($J$3:$J474,MATCH(MAX($J$3:$J474)+1,$J$3:$J474,1)),"")</f>
        <v/>
      </c>
      <c r="AC474" s="10" t="str">
        <f>IF(AND(Z474&lt;&gt;""),Z474/INDEX($J$3:$J474,MATCH(MAX($J$3:$J474)+1,$J$3:$J474,1)),"")</f>
        <v/>
      </c>
      <c r="AG474" s="10" t="str">
        <f>IF(AND(AD474&lt;&gt;""),AD474/INDEX($J$3:$J474,MATCH(MAX($J$3:$J474)+1,$J$3:$J474,1)),"")</f>
        <v/>
      </c>
      <c r="AK474" s="10" t="str">
        <f>IF(AND(AH474&lt;&gt;""),AH474/INDEX($J$3:$J474,MATCH(MAX($J$3:$J474)+1,$J$3:$J474,1)),"")</f>
        <v/>
      </c>
      <c r="AO474" s="10" t="str">
        <f>IF(AND(AL474&lt;&gt;""),AL474/INDEX($J$3:$J474,MATCH(MAX($J$3:$J474)+1,$J$3:$J474,1)),"")</f>
        <v/>
      </c>
      <c r="AS474" s="10" t="str">
        <f>IF(AND(AP474&lt;&gt;""),AP474/INDEX($J$3:$J474,MATCH(MAX($J$3:$J474)+1,$J$3:$J474,1)),"")</f>
        <v/>
      </c>
      <c r="AW474" s="10" t="str">
        <f>IF(AND(AT474&lt;&gt;""),AT474/INDEX($J$3:$J474,MATCH(MAX($J$3:$J474)+1,$J$3:$J474,1)),"")</f>
        <v/>
      </c>
      <c r="AX474" s="12" t="str">
        <f t="shared" si="882"/>
        <v/>
      </c>
      <c r="BA474" s="90" t="str">
        <f t="shared" si="883"/>
        <v/>
      </c>
      <c r="BE474" s="10" t="str">
        <f>IF(AND(BB474&lt;&gt;""),BB474/INDEX($J$3:$J474,MATCH(MAX($J$3:$J474)+1,$J$3:$J474,1)),"")</f>
        <v/>
      </c>
      <c r="BI474" s="10" t="str">
        <f>IF(AND(BF474&lt;&gt;""),BF474/INDEX($J$3:$J474,MATCH(MAX($J$3:$J474)+1,$J$3:$J474,1)),"")</f>
        <v/>
      </c>
      <c r="BM474" s="10" t="str">
        <f>IF(AND(BJ474&lt;&gt;""),BJ474/INDEX($J$3:$J474,MATCH(MAX($J$3:$J474)+1,$J$3:$J474,1)),"")</f>
        <v/>
      </c>
      <c r="BQ474" s="10" t="str">
        <f>IF(AND(BN474&lt;&gt;""),BN474/INDEX($J$3:$J474,MATCH(MAX($J$3:$J474)+1,$J$3:$J474,1)),"")</f>
        <v/>
      </c>
      <c r="BU474" s="10" t="str">
        <f>IF(AND(BR474&lt;&gt;""),BR474/INDEX($J$3:$J474,MATCH(MAX($J$3:$J474)+1,$J$3:$J474,1)),"")</f>
        <v/>
      </c>
      <c r="BY474" s="10" t="str">
        <f>IF(AND(BV474&lt;&gt;""),BV474/INDEX($J$3:$J474,MATCH(MAX($J$3:$J474)+1,$J$3:$J474,1)),"")</f>
        <v/>
      </c>
      <c r="CC474" s="10" t="str">
        <f>IF(AND(BZ474&lt;&gt;""),BZ474/INDEX($J$3:$J474,MATCH(MAX($J$3:$J474)+1,$J$3:$J474,1)),"")</f>
        <v/>
      </c>
      <c r="CG474" s="10" t="str">
        <f>IF(AND(CD474&lt;&gt;""),CD474/INDEX($J$3:$J474,MATCH(MAX($J$3:$J474)+1,$J$3:$J474,1)),"")</f>
        <v/>
      </c>
      <c r="CK474" s="10" t="str">
        <f>IF(AND(CH474&lt;&gt;""),CH474/INDEX($J$3:$J474,MATCH(MAX($J$3:$J474)+1,$J$3:$J474,1)),"")</f>
        <v/>
      </c>
      <c r="CO474" s="10" t="str">
        <f>IF(AND(CL474&lt;&gt;""),CL474/INDEX($J$3:$J474,MATCH(MAX($J$3:$J474)+1,$J$3:$J474,1)),"")</f>
        <v/>
      </c>
      <c r="CS474" s="10" t="str">
        <f>IF(AND(CP474&lt;&gt;""),CP474/INDEX($J$3:$J474,MATCH(MAX($J$3:$J474)+1,$J$3:$J474,1)),"")</f>
        <v/>
      </c>
    </row>
    <row r="475" spans="1:97">
      <c r="A475" s="4" t="s">
        <v>34</v>
      </c>
      <c r="B475" t="s">
        <v>34</v>
      </c>
      <c r="I475" s="10" t="str">
        <f t="shared" si="884"/>
        <v/>
      </c>
      <c r="Q475" s="10" t="str">
        <f>IF(AND(N475&lt;&gt;""),N475/INDEX($J$3:$J475,MATCH(MAX($J$3:$J475)+1,$J$3:$J475,1)),"")</f>
        <v/>
      </c>
      <c r="U475" s="10" t="str">
        <f t="shared" si="881"/>
        <v/>
      </c>
      <c r="Y475" s="10" t="str">
        <f>IF(AND(V475&lt;&gt;""),V475/INDEX($J$3:$J475,MATCH(MAX($J$3:$J475)+1,$J$3:$J475,1)),"")</f>
        <v/>
      </c>
      <c r="AC475" s="10" t="str">
        <f>IF(AND(Z475&lt;&gt;""),Z475/INDEX($J$3:$J475,MATCH(MAX($J$3:$J475)+1,$J$3:$J475,1)),"")</f>
        <v/>
      </c>
      <c r="AG475" s="10" t="str">
        <f>IF(AND(AD475&lt;&gt;""),AD475/INDEX($J$3:$J475,MATCH(MAX($J$3:$J475)+1,$J$3:$J475,1)),"")</f>
        <v/>
      </c>
      <c r="AK475" s="10" t="str">
        <f>IF(AND(AH475&lt;&gt;""),AH475/INDEX($J$3:$J475,MATCH(MAX($J$3:$J475)+1,$J$3:$J475,1)),"")</f>
        <v/>
      </c>
      <c r="AO475" s="10" t="str">
        <f>IF(AND(AL475&lt;&gt;""),AL475/INDEX($J$3:$J475,MATCH(MAX($J$3:$J475)+1,$J$3:$J475,1)),"")</f>
        <v/>
      </c>
      <c r="AS475" s="10" t="str">
        <f>IF(AND(AP475&lt;&gt;""),AP475/INDEX($J$3:$J475,MATCH(MAX($J$3:$J475)+1,$J$3:$J475,1)),"")</f>
        <v/>
      </c>
      <c r="AW475" s="10" t="str">
        <f>IF(AND(AT475&lt;&gt;""),AT475/INDEX($J$3:$J475,MATCH(MAX($J$3:$J475)+1,$J$3:$J475,1)),"")</f>
        <v/>
      </c>
      <c r="AX475" s="12" t="str">
        <f t="shared" si="882"/>
        <v/>
      </c>
      <c r="BA475" s="90" t="str">
        <f t="shared" si="883"/>
        <v/>
      </c>
      <c r="BE475" s="10" t="str">
        <f>IF(AND(BB475&lt;&gt;""),BB475/INDEX($J$3:$J475,MATCH(MAX($J$3:$J475)+1,$J$3:$J475,1)),"")</f>
        <v/>
      </c>
      <c r="BI475" s="10" t="str">
        <f>IF(AND(BF475&lt;&gt;""),BF475/INDEX($J$3:$J475,MATCH(MAX($J$3:$J475)+1,$J$3:$J475,1)),"")</f>
        <v/>
      </c>
      <c r="BM475" s="10" t="str">
        <f>IF(AND(BJ475&lt;&gt;""),BJ475/INDEX($J$3:$J475,MATCH(MAX($J$3:$J475)+1,$J$3:$J475,1)),"")</f>
        <v/>
      </c>
      <c r="BQ475" s="10" t="str">
        <f>IF(AND(BN475&lt;&gt;""),BN475/INDEX($J$3:$J475,MATCH(MAX($J$3:$J475)+1,$J$3:$J475,1)),"")</f>
        <v/>
      </c>
      <c r="BU475" s="10" t="str">
        <f>IF(AND(BR475&lt;&gt;""),BR475/INDEX($J$3:$J475,MATCH(MAX($J$3:$J475)+1,$J$3:$J475,1)),"")</f>
        <v/>
      </c>
      <c r="BY475" s="10" t="str">
        <f>IF(AND(BV475&lt;&gt;""),BV475/INDEX($J$3:$J475,MATCH(MAX($J$3:$J475)+1,$J$3:$J475,1)),"")</f>
        <v/>
      </c>
      <c r="CC475" s="10" t="str">
        <f>IF(AND(BZ475&lt;&gt;""),BZ475/INDEX($J$3:$J475,MATCH(MAX($J$3:$J475)+1,$J$3:$J475,1)),"")</f>
        <v/>
      </c>
      <c r="CG475" s="10" t="str">
        <f>IF(AND(CD475&lt;&gt;""),CD475/INDEX($J$3:$J475,MATCH(MAX($J$3:$J475)+1,$J$3:$J475,1)),"")</f>
        <v/>
      </c>
      <c r="CK475" s="10" t="str">
        <f>IF(AND(CH475&lt;&gt;""),CH475/INDEX($J$3:$J475,MATCH(MAX($J$3:$J475)+1,$J$3:$J475,1)),"")</f>
        <v/>
      </c>
      <c r="CO475" s="10" t="str">
        <f>IF(AND(CL475&lt;&gt;""),CL475/INDEX($J$3:$J475,MATCH(MAX($J$3:$J475)+1,$J$3:$J475,1)),"")</f>
        <v/>
      </c>
      <c r="CS475" s="10" t="str">
        <f>IF(AND(CP475&lt;&gt;""),CP475/INDEX($J$3:$J475,MATCH(MAX($J$3:$J475)+1,$J$3:$J475,1)),"")</f>
        <v/>
      </c>
    </row>
    <row r="476" spans="1:97">
      <c r="A476" s="4" t="s">
        <v>34</v>
      </c>
      <c r="B476" t="s">
        <v>34</v>
      </c>
      <c r="I476" s="10" t="str">
        <f t="shared" si="884"/>
        <v/>
      </c>
      <c r="Q476" s="10" t="str">
        <f>IF(AND(N476&lt;&gt;""),N476/INDEX($J$3:$J476,MATCH(MAX($J$3:$J476)+1,$J$3:$J476,1)),"")</f>
        <v/>
      </c>
      <c r="U476" s="10" t="str">
        <f t="shared" si="881"/>
        <v/>
      </c>
      <c r="Y476" s="10" t="str">
        <f>IF(AND(V476&lt;&gt;""),V476/INDEX($J$3:$J476,MATCH(MAX($J$3:$J476)+1,$J$3:$J476,1)),"")</f>
        <v/>
      </c>
      <c r="AC476" s="10" t="str">
        <f>IF(AND(Z476&lt;&gt;""),Z476/INDEX($J$3:$J476,MATCH(MAX($J$3:$J476)+1,$J$3:$J476,1)),"")</f>
        <v/>
      </c>
      <c r="AG476" s="10" t="str">
        <f>IF(AND(AD476&lt;&gt;""),AD476/INDEX($J$3:$J476,MATCH(MAX($J$3:$J476)+1,$J$3:$J476,1)),"")</f>
        <v/>
      </c>
      <c r="AK476" s="10" t="str">
        <f>IF(AND(AH476&lt;&gt;""),AH476/INDEX($J$3:$J476,MATCH(MAX($J$3:$J476)+1,$J$3:$J476,1)),"")</f>
        <v/>
      </c>
      <c r="AO476" s="10" t="str">
        <f>IF(AND(AL476&lt;&gt;""),AL476/INDEX($J$3:$J476,MATCH(MAX($J$3:$J476)+1,$J$3:$J476,1)),"")</f>
        <v/>
      </c>
      <c r="AS476" s="10" t="str">
        <f>IF(AND(AP476&lt;&gt;""),AP476/INDEX($J$3:$J476,MATCH(MAX($J$3:$J476)+1,$J$3:$J476,1)),"")</f>
        <v/>
      </c>
      <c r="AW476" s="10" t="str">
        <f>IF(AND(AT476&lt;&gt;""),AT476/INDEX($J$3:$J476,MATCH(MAX($J$3:$J476)+1,$J$3:$J476,1)),"")</f>
        <v/>
      </c>
      <c r="AX476" s="12" t="str">
        <f t="shared" si="882"/>
        <v/>
      </c>
      <c r="BA476" s="90" t="str">
        <f t="shared" si="883"/>
        <v/>
      </c>
      <c r="BE476" s="10" t="str">
        <f>IF(AND(BB476&lt;&gt;""),BB476/INDEX($J$3:$J476,MATCH(MAX($J$3:$J476)+1,$J$3:$J476,1)),"")</f>
        <v/>
      </c>
      <c r="BI476" s="10" t="str">
        <f>IF(AND(BF476&lt;&gt;""),BF476/INDEX($J$3:$J476,MATCH(MAX($J$3:$J476)+1,$J$3:$J476,1)),"")</f>
        <v/>
      </c>
      <c r="BM476" s="10" t="str">
        <f>IF(AND(BJ476&lt;&gt;""),BJ476/INDEX($J$3:$J476,MATCH(MAX($J$3:$J476)+1,$J$3:$J476,1)),"")</f>
        <v/>
      </c>
      <c r="BQ476" s="10" t="str">
        <f>IF(AND(BN476&lt;&gt;""),BN476/INDEX($J$3:$J476,MATCH(MAX($J$3:$J476)+1,$J$3:$J476,1)),"")</f>
        <v/>
      </c>
      <c r="BU476" s="10" t="str">
        <f>IF(AND(BR476&lt;&gt;""),BR476/INDEX($J$3:$J476,MATCH(MAX($J$3:$J476)+1,$J$3:$J476,1)),"")</f>
        <v/>
      </c>
      <c r="BY476" s="10" t="str">
        <f>IF(AND(BV476&lt;&gt;""),BV476/INDEX($J$3:$J476,MATCH(MAX($J$3:$J476)+1,$J$3:$J476,1)),"")</f>
        <v/>
      </c>
      <c r="CC476" s="10" t="str">
        <f>IF(AND(BZ476&lt;&gt;""),BZ476/INDEX($J$3:$J476,MATCH(MAX($J$3:$J476)+1,$J$3:$J476,1)),"")</f>
        <v/>
      </c>
      <c r="CG476" s="10" t="str">
        <f>IF(AND(CD476&lt;&gt;""),CD476/INDEX($J$3:$J476,MATCH(MAX($J$3:$J476)+1,$J$3:$J476,1)),"")</f>
        <v/>
      </c>
      <c r="CK476" s="10" t="str">
        <f>IF(AND(CH476&lt;&gt;""),CH476/INDEX($J$3:$J476,MATCH(MAX($J$3:$J476)+1,$J$3:$J476,1)),"")</f>
        <v/>
      </c>
      <c r="CO476" s="10" t="str">
        <f>IF(AND(CL476&lt;&gt;""),CL476/INDEX($J$3:$J476,MATCH(MAX($J$3:$J476)+1,$J$3:$J476,1)),"")</f>
        <v/>
      </c>
      <c r="CS476" s="10" t="str">
        <f>IF(AND(CP476&lt;&gt;""),CP476/INDEX($J$3:$J476,MATCH(MAX($J$3:$J476)+1,$J$3:$J476,1)),"")</f>
        <v/>
      </c>
    </row>
    <row r="477" spans="1:97">
      <c r="A477" s="4" t="s">
        <v>34</v>
      </c>
      <c r="B477" t="s">
        <v>34</v>
      </c>
      <c r="I477" s="10" t="str">
        <f t="shared" si="884"/>
        <v/>
      </c>
      <c r="Q477" s="10" t="str">
        <f>IF(AND(N477&lt;&gt;""),N477/INDEX($J$3:$J477,MATCH(MAX($J$3:$J477)+1,$J$3:$J477,1)),"")</f>
        <v/>
      </c>
      <c r="U477" s="10" t="str">
        <f t="shared" si="881"/>
        <v/>
      </c>
      <c r="Y477" s="10" t="str">
        <f>IF(AND(V477&lt;&gt;""),V477/INDEX($J$3:$J477,MATCH(MAX($J$3:$J477)+1,$J$3:$J477,1)),"")</f>
        <v/>
      </c>
      <c r="AC477" s="10" t="str">
        <f>IF(AND(Z477&lt;&gt;""),Z477/INDEX($J$3:$J477,MATCH(MAX($J$3:$J477)+1,$J$3:$J477,1)),"")</f>
        <v/>
      </c>
      <c r="AG477" s="10" t="str">
        <f>IF(AND(AD477&lt;&gt;""),AD477/INDEX($J$3:$J477,MATCH(MAX($J$3:$J477)+1,$J$3:$J477,1)),"")</f>
        <v/>
      </c>
      <c r="AK477" s="10" t="str">
        <f>IF(AND(AH477&lt;&gt;""),AH477/INDEX($J$3:$J477,MATCH(MAX($J$3:$J477)+1,$J$3:$J477,1)),"")</f>
        <v/>
      </c>
      <c r="AO477" s="10" t="str">
        <f>IF(AND(AL477&lt;&gt;""),AL477/INDEX($J$3:$J477,MATCH(MAX($J$3:$J477)+1,$J$3:$J477,1)),"")</f>
        <v/>
      </c>
      <c r="AS477" s="10" t="str">
        <f>IF(AND(AP477&lt;&gt;""),AP477/INDEX($J$3:$J477,MATCH(MAX($J$3:$J477)+1,$J$3:$J477,1)),"")</f>
        <v/>
      </c>
      <c r="AW477" s="10" t="str">
        <f>IF(AND(AT477&lt;&gt;""),AT477/INDEX($J$3:$J477,MATCH(MAX($J$3:$J477)+1,$J$3:$J477,1)),"")</f>
        <v/>
      </c>
      <c r="AX477" s="12" t="str">
        <f t="shared" si="882"/>
        <v/>
      </c>
      <c r="BA477" s="90" t="str">
        <f t="shared" si="883"/>
        <v/>
      </c>
      <c r="BE477" s="10" t="str">
        <f>IF(AND(BB477&lt;&gt;""),BB477/INDEX($J$3:$J477,MATCH(MAX($J$3:$J477)+1,$J$3:$J477,1)),"")</f>
        <v/>
      </c>
      <c r="BI477" s="10" t="str">
        <f>IF(AND(BF477&lt;&gt;""),BF477/INDEX($J$3:$J477,MATCH(MAX($J$3:$J477)+1,$J$3:$J477,1)),"")</f>
        <v/>
      </c>
      <c r="BM477" s="10" t="str">
        <f>IF(AND(BJ477&lt;&gt;""),BJ477/INDEX($J$3:$J477,MATCH(MAX($J$3:$J477)+1,$J$3:$J477,1)),"")</f>
        <v/>
      </c>
      <c r="BQ477" s="10" t="str">
        <f>IF(AND(BN477&lt;&gt;""),BN477/INDEX($J$3:$J477,MATCH(MAX($J$3:$J477)+1,$J$3:$J477,1)),"")</f>
        <v/>
      </c>
      <c r="BU477" s="10" t="str">
        <f>IF(AND(BR477&lt;&gt;""),BR477/INDEX($J$3:$J477,MATCH(MAX($J$3:$J477)+1,$J$3:$J477,1)),"")</f>
        <v/>
      </c>
      <c r="BY477" s="10" t="str">
        <f>IF(AND(BV477&lt;&gt;""),BV477/INDEX($J$3:$J477,MATCH(MAX($J$3:$J477)+1,$J$3:$J477,1)),"")</f>
        <v/>
      </c>
      <c r="CC477" s="10" t="str">
        <f>IF(AND(BZ477&lt;&gt;""),BZ477/INDEX($J$3:$J477,MATCH(MAX($J$3:$J477)+1,$J$3:$J477,1)),"")</f>
        <v/>
      </c>
      <c r="CG477" s="10" t="str">
        <f>IF(AND(CD477&lt;&gt;""),CD477/INDEX($J$3:$J477,MATCH(MAX($J$3:$J477)+1,$J$3:$J477,1)),"")</f>
        <v/>
      </c>
      <c r="CK477" s="10" t="str">
        <f>IF(AND(CH477&lt;&gt;""),CH477/INDEX($J$3:$J477,MATCH(MAX($J$3:$J477)+1,$J$3:$J477,1)),"")</f>
        <v/>
      </c>
      <c r="CO477" s="10" t="str">
        <f>IF(AND(CL477&lt;&gt;""),CL477/INDEX($J$3:$J477,MATCH(MAX($J$3:$J477)+1,$J$3:$J477,1)),"")</f>
        <v/>
      </c>
      <c r="CS477" s="10" t="str">
        <f>IF(AND(CP477&lt;&gt;""),CP477/INDEX($J$3:$J477,MATCH(MAX($J$3:$J477)+1,$J$3:$J477,1)),"")</f>
        <v/>
      </c>
    </row>
    <row r="478" spans="1:97">
      <c r="A478" s="4" t="s">
        <v>34</v>
      </c>
      <c r="B478" t="s">
        <v>34</v>
      </c>
      <c r="I478" s="10" t="str">
        <f t="shared" si="884"/>
        <v/>
      </c>
      <c r="Q478" s="10" t="str">
        <f>IF(AND(N478&lt;&gt;""),N478/INDEX($J$3:$J478,MATCH(MAX($J$3:$J478)+1,$J$3:$J478,1)),"")</f>
        <v/>
      </c>
      <c r="U478" s="10" t="str">
        <f t="shared" si="881"/>
        <v/>
      </c>
      <c r="Y478" s="10" t="str">
        <f>IF(AND(V478&lt;&gt;""),V478/INDEX($J$3:$J478,MATCH(MAX($J$3:$J478)+1,$J$3:$J478,1)),"")</f>
        <v/>
      </c>
      <c r="AC478" s="10" t="str">
        <f>IF(AND(Z478&lt;&gt;""),Z478/INDEX($J$3:$J478,MATCH(MAX($J$3:$J478)+1,$J$3:$J478,1)),"")</f>
        <v/>
      </c>
      <c r="AG478" s="10" t="str">
        <f>IF(AND(AD478&lt;&gt;""),AD478/INDEX($J$3:$J478,MATCH(MAX($J$3:$J478)+1,$J$3:$J478,1)),"")</f>
        <v/>
      </c>
      <c r="AK478" s="10" t="str">
        <f>IF(AND(AH478&lt;&gt;""),AH478/INDEX($J$3:$J478,MATCH(MAX($J$3:$J478)+1,$J$3:$J478,1)),"")</f>
        <v/>
      </c>
      <c r="AO478" s="10" t="str">
        <f>IF(AND(AL478&lt;&gt;""),AL478/INDEX($J$3:$J478,MATCH(MAX($J$3:$J478)+1,$J$3:$J478,1)),"")</f>
        <v/>
      </c>
      <c r="AS478" s="10" t="str">
        <f>IF(AND(AP478&lt;&gt;""),AP478/INDEX($J$3:$J478,MATCH(MAX($J$3:$J478)+1,$J$3:$J478,1)),"")</f>
        <v/>
      </c>
      <c r="AW478" s="10" t="str">
        <f>IF(AND(AT478&lt;&gt;""),AT478/INDEX($J$3:$J478,MATCH(MAX($J$3:$J478)+1,$J$3:$J478,1)),"")</f>
        <v/>
      </c>
      <c r="AX478" s="12" t="str">
        <f t="shared" si="882"/>
        <v/>
      </c>
      <c r="BA478" s="90" t="str">
        <f t="shared" si="883"/>
        <v/>
      </c>
      <c r="BE478" s="10" t="str">
        <f>IF(AND(BB478&lt;&gt;""),BB478/INDEX($J$3:$J478,MATCH(MAX($J$3:$J478)+1,$J$3:$J478,1)),"")</f>
        <v/>
      </c>
      <c r="BI478" s="10" t="str">
        <f>IF(AND(BF478&lt;&gt;""),BF478/INDEX($J$3:$J478,MATCH(MAX($J$3:$J478)+1,$J$3:$J478,1)),"")</f>
        <v/>
      </c>
      <c r="BM478" s="10" t="str">
        <f>IF(AND(BJ478&lt;&gt;""),BJ478/INDEX($J$3:$J478,MATCH(MAX($J$3:$J478)+1,$J$3:$J478,1)),"")</f>
        <v/>
      </c>
      <c r="BQ478" s="10" t="str">
        <f>IF(AND(BN478&lt;&gt;""),BN478/INDEX($J$3:$J478,MATCH(MAX($J$3:$J478)+1,$J$3:$J478,1)),"")</f>
        <v/>
      </c>
      <c r="BU478" s="10" t="str">
        <f>IF(AND(BR478&lt;&gt;""),BR478/INDEX($J$3:$J478,MATCH(MAX($J$3:$J478)+1,$J$3:$J478,1)),"")</f>
        <v/>
      </c>
      <c r="BY478" s="10" t="str">
        <f>IF(AND(BV478&lt;&gt;""),BV478/INDEX($J$3:$J478,MATCH(MAX($J$3:$J478)+1,$J$3:$J478,1)),"")</f>
        <v/>
      </c>
      <c r="CC478" s="10" t="str">
        <f>IF(AND(BZ478&lt;&gt;""),BZ478/INDEX($J$3:$J478,MATCH(MAX($J$3:$J478)+1,$J$3:$J478,1)),"")</f>
        <v/>
      </c>
      <c r="CG478" s="10" t="str">
        <f>IF(AND(CD478&lt;&gt;""),CD478/INDEX($J$3:$J478,MATCH(MAX($J$3:$J478)+1,$J$3:$J478,1)),"")</f>
        <v/>
      </c>
      <c r="CK478" s="10" t="str">
        <f>IF(AND(CH478&lt;&gt;""),CH478/INDEX($J$3:$J478,MATCH(MAX($J$3:$J478)+1,$J$3:$J478,1)),"")</f>
        <v/>
      </c>
      <c r="CO478" s="10" t="str">
        <f>IF(AND(CL478&lt;&gt;""),CL478/INDEX($J$3:$J478,MATCH(MAX($J$3:$J478)+1,$J$3:$J478,1)),"")</f>
        <v/>
      </c>
      <c r="CS478" s="10" t="str">
        <f>IF(AND(CP478&lt;&gt;""),CP478/INDEX($J$3:$J478,MATCH(MAX($J$3:$J478)+1,$J$3:$J478,1)),"")</f>
        <v/>
      </c>
    </row>
    <row r="479" spans="1:97">
      <c r="A479" s="4" t="s">
        <v>34</v>
      </c>
      <c r="B479" t="s">
        <v>34</v>
      </c>
      <c r="I479" s="10" t="str">
        <f t="shared" si="884"/>
        <v/>
      </c>
      <c r="Q479" s="10" t="str">
        <f>IF(AND(N479&lt;&gt;""),N479/INDEX($J$3:$J479,MATCH(MAX($J$3:$J479)+1,$J$3:$J479,1)),"")</f>
        <v/>
      </c>
      <c r="U479" s="10" t="str">
        <f t="shared" si="881"/>
        <v/>
      </c>
      <c r="Y479" s="10" t="str">
        <f>IF(AND(V479&lt;&gt;""),V479/INDEX($J$3:$J479,MATCH(MAX($J$3:$J479)+1,$J$3:$J479,1)),"")</f>
        <v/>
      </c>
      <c r="AC479" s="10" t="str">
        <f>IF(AND(Z479&lt;&gt;""),Z479/INDEX($J$3:$J479,MATCH(MAX($J$3:$J479)+1,$J$3:$J479,1)),"")</f>
        <v/>
      </c>
      <c r="AG479" s="10" t="str">
        <f>IF(AND(AD479&lt;&gt;""),AD479/INDEX($J$3:$J479,MATCH(MAX($J$3:$J479)+1,$J$3:$J479,1)),"")</f>
        <v/>
      </c>
      <c r="AK479" s="10" t="str">
        <f>IF(AND(AH479&lt;&gt;""),AH479/INDEX($J$3:$J479,MATCH(MAX($J$3:$J479)+1,$J$3:$J479,1)),"")</f>
        <v/>
      </c>
      <c r="AO479" s="10" t="str">
        <f>IF(AND(AL479&lt;&gt;""),AL479/INDEX($J$3:$J479,MATCH(MAX($J$3:$J479)+1,$J$3:$J479,1)),"")</f>
        <v/>
      </c>
      <c r="AS479" s="10" t="str">
        <f>IF(AND(AP479&lt;&gt;""),AP479/INDEX($J$3:$J479,MATCH(MAX($J$3:$J479)+1,$J$3:$J479,1)),"")</f>
        <v/>
      </c>
      <c r="AW479" s="10" t="str">
        <f>IF(AND(AT479&lt;&gt;""),AT479/INDEX($J$3:$J479,MATCH(MAX($J$3:$J479)+1,$J$3:$J479,1)),"")</f>
        <v/>
      </c>
      <c r="AX479" s="12" t="str">
        <f t="shared" si="882"/>
        <v/>
      </c>
      <c r="BA479" s="90" t="str">
        <f t="shared" si="883"/>
        <v/>
      </c>
      <c r="BE479" s="10" t="str">
        <f>IF(AND(BB479&lt;&gt;""),BB479/INDEX($J$3:$J479,MATCH(MAX($J$3:$J479)+1,$J$3:$J479,1)),"")</f>
        <v/>
      </c>
      <c r="BI479" s="10" t="str">
        <f>IF(AND(BF479&lt;&gt;""),BF479/INDEX($J$3:$J479,MATCH(MAX($J$3:$J479)+1,$J$3:$J479,1)),"")</f>
        <v/>
      </c>
      <c r="BM479" s="10" t="str">
        <f>IF(AND(BJ479&lt;&gt;""),BJ479/INDEX($J$3:$J479,MATCH(MAX($J$3:$J479)+1,$J$3:$J479,1)),"")</f>
        <v/>
      </c>
      <c r="BQ479" s="10" t="str">
        <f>IF(AND(BN479&lt;&gt;""),BN479/INDEX($J$3:$J479,MATCH(MAX($J$3:$J479)+1,$J$3:$J479,1)),"")</f>
        <v/>
      </c>
      <c r="BU479" s="10" t="str">
        <f>IF(AND(BR479&lt;&gt;""),BR479/INDEX($J$3:$J479,MATCH(MAX($J$3:$J479)+1,$J$3:$J479,1)),"")</f>
        <v/>
      </c>
      <c r="BY479" s="10" t="str">
        <f>IF(AND(BV479&lt;&gt;""),BV479/INDEX($J$3:$J479,MATCH(MAX($J$3:$J479)+1,$J$3:$J479,1)),"")</f>
        <v/>
      </c>
      <c r="CC479" s="10" t="str">
        <f>IF(AND(BZ479&lt;&gt;""),BZ479/INDEX($J$3:$J479,MATCH(MAX($J$3:$J479)+1,$J$3:$J479,1)),"")</f>
        <v/>
      </c>
      <c r="CG479" s="10" t="str">
        <f>IF(AND(CD479&lt;&gt;""),CD479/INDEX($J$3:$J479,MATCH(MAX($J$3:$J479)+1,$J$3:$J479,1)),"")</f>
        <v/>
      </c>
      <c r="CK479" s="10" t="str">
        <f>IF(AND(CH479&lt;&gt;""),CH479/INDEX($J$3:$J479,MATCH(MAX($J$3:$J479)+1,$J$3:$J479,1)),"")</f>
        <v/>
      </c>
      <c r="CO479" s="10" t="str">
        <f>IF(AND(CL479&lt;&gt;""),CL479/INDEX($J$3:$J479,MATCH(MAX($J$3:$J479)+1,$J$3:$J479,1)),"")</f>
        <v/>
      </c>
      <c r="CS479" s="10" t="str">
        <f>IF(AND(CP479&lt;&gt;""),CP479/INDEX($J$3:$J479,MATCH(MAX($J$3:$J479)+1,$J$3:$J479,1)),"")</f>
        <v/>
      </c>
    </row>
    <row r="480" spans="1:97">
      <c r="A480" s="4" t="s">
        <v>34</v>
      </c>
      <c r="B480" t="s">
        <v>34</v>
      </c>
      <c r="I480" s="10" t="str">
        <f t="shared" si="884"/>
        <v/>
      </c>
      <c r="Q480" s="10" t="str">
        <f>IF(AND(N480&lt;&gt;""),N480/INDEX($J$3:$J480,MATCH(MAX($J$3:$J480)+1,$J$3:$J480,1)),"")</f>
        <v/>
      </c>
      <c r="U480" s="10" t="str">
        <f t="shared" si="881"/>
        <v/>
      </c>
      <c r="Y480" s="10" t="str">
        <f>IF(AND(V480&lt;&gt;""),V480/INDEX($J$3:$J480,MATCH(MAX($J$3:$J480)+1,$J$3:$J480,1)),"")</f>
        <v/>
      </c>
      <c r="AC480" s="10" t="str">
        <f>IF(AND(Z480&lt;&gt;""),Z480/INDEX($J$3:$J480,MATCH(MAX($J$3:$J480)+1,$J$3:$J480,1)),"")</f>
        <v/>
      </c>
      <c r="AG480" s="10" t="str">
        <f>IF(AND(AD480&lt;&gt;""),AD480/INDEX($J$3:$J480,MATCH(MAX($J$3:$J480)+1,$J$3:$J480,1)),"")</f>
        <v/>
      </c>
      <c r="AK480" s="10" t="str">
        <f>IF(AND(AH480&lt;&gt;""),AH480/INDEX($J$3:$J480,MATCH(MAX($J$3:$J480)+1,$J$3:$J480,1)),"")</f>
        <v/>
      </c>
      <c r="AO480" s="10" t="str">
        <f>IF(AND(AL480&lt;&gt;""),AL480/INDEX($J$3:$J480,MATCH(MAX($J$3:$J480)+1,$J$3:$J480,1)),"")</f>
        <v/>
      </c>
      <c r="AS480" s="10" t="str">
        <f>IF(AND(AP480&lt;&gt;""),AP480/INDEX($J$3:$J480,MATCH(MAX($J$3:$J480)+1,$J$3:$J480,1)),"")</f>
        <v/>
      </c>
      <c r="AW480" s="10" t="str">
        <f>IF(AND(AT480&lt;&gt;""),AT480/INDEX($J$3:$J480,MATCH(MAX($J$3:$J480)+1,$J$3:$J480,1)),"")</f>
        <v/>
      </c>
      <c r="AX480" s="12" t="str">
        <f t="shared" si="882"/>
        <v/>
      </c>
      <c r="BA480" s="90" t="str">
        <f t="shared" si="883"/>
        <v/>
      </c>
      <c r="BE480" s="10" t="str">
        <f>IF(AND(BB480&lt;&gt;""),BB480/INDEX($J$3:$J480,MATCH(MAX($J$3:$J480)+1,$J$3:$J480,1)),"")</f>
        <v/>
      </c>
      <c r="BI480" s="10" t="str">
        <f>IF(AND(BF480&lt;&gt;""),BF480/INDEX($J$3:$J480,MATCH(MAX($J$3:$J480)+1,$J$3:$J480,1)),"")</f>
        <v/>
      </c>
      <c r="BM480" s="10" t="str">
        <f>IF(AND(BJ480&lt;&gt;""),BJ480/INDEX($J$3:$J480,MATCH(MAX($J$3:$J480)+1,$J$3:$J480,1)),"")</f>
        <v/>
      </c>
      <c r="BQ480" s="10" t="str">
        <f>IF(AND(BN480&lt;&gt;""),BN480/INDEX($J$3:$J480,MATCH(MAX($J$3:$J480)+1,$J$3:$J480,1)),"")</f>
        <v/>
      </c>
      <c r="BU480" s="10" t="str">
        <f>IF(AND(BR480&lt;&gt;""),BR480/INDEX($J$3:$J480,MATCH(MAX($J$3:$J480)+1,$J$3:$J480,1)),"")</f>
        <v/>
      </c>
      <c r="BY480" s="10" t="str">
        <f>IF(AND(BV480&lt;&gt;""),BV480/INDEX($J$3:$J480,MATCH(MAX($J$3:$J480)+1,$J$3:$J480,1)),"")</f>
        <v/>
      </c>
      <c r="CC480" s="10" t="str">
        <f>IF(AND(BZ480&lt;&gt;""),BZ480/INDEX($J$3:$J480,MATCH(MAX($J$3:$J480)+1,$J$3:$J480,1)),"")</f>
        <v/>
      </c>
      <c r="CG480" s="10" t="str">
        <f>IF(AND(CD480&lt;&gt;""),CD480/INDEX($J$3:$J480,MATCH(MAX($J$3:$J480)+1,$J$3:$J480,1)),"")</f>
        <v/>
      </c>
      <c r="CK480" s="10" t="str">
        <f>IF(AND(CH480&lt;&gt;""),CH480/INDEX($J$3:$J480,MATCH(MAX($J$3:$J480)+1,$J$3:$J480,1)),"")</f>
        <v/>
      </c>
      <c r="CO480" s="10" t="str">
        <f>IF(AND(CL480&lt;&gt;""),CL480/INDEX($J$3:$J480,MATCH(MAX($J$3:$J480)+1,$J$3:$J480,1)),"")</f>
        <v/>
      </c>
      <c r="CS480" s="10" t="str">
        <f>IF(AND(CP480&lt;&gt;""),CP480/INDEX($J$3:$J480,MATCH(MAX($J$3:$J480)+1,$J$3:$J480,1)),"")</f>
        <v/>
      </c>
    </row>
    <row r="481" spans="1:97">
      <c r="A481" s="4" t="s">
        <v>34</v>
      </c>
      <c r="B481" t="s">
        <v>34</v>
      </c>
      <c r="I481" s="10" t="str">
        <f t="shared" si="884"/>
        <v/>
      </c>
      <c r="Q481" s="10" t="str">
        <f>IF(AND(N481&lt;&gt;""),N481/INDEX($J$3:$J481,MATCH(MAX($J$3:$J481)+1,$J$3:$J481,1)),"")</f>
        <v/>
      </c>
      <c r="U481" s="10" t="str">
        <f t="shared" si="881"/>
        <v/>
      </c>
      <c r="Y481" s="10" t="str">
        <f>IF(AND(V481&lt;&gt;""),V481/INDEX($J$3:$J481,MATCH(MAX($J$3:$J481)+1,$J$3:$J481,1)),"")</f>
        <v/>
      </c>
      <c r="AC481" s="10" t="str">
        <f>IF(AND(Z481&lt;&gt;""),Z481/INDEX($J$3:$J481,MATCH(MAX($J$3:$J481)+1,$J$3:$J481,1)),"")</f>
        <v/>
      </c>
      <c r="AG481" s="10" t="str">
        <f>IF(AND(AD481&lt;&gt;""),AD481/INDEX($J$3:$J481,MATCH(MAX($J$3:$J481)+1,$J$3:$J481,1)),"")</f>
        <v/>
      </c>
      <c r="AK481" s="10" t="str">
        <f>IF(AND(AH481&lt;&gt;""),AH481/INDEX($J$3:$J481,MATCH(MAX($J$3:$J481)+1,$J$3:$J481,1)),"")</f>
        <v/>
      </c>
      <c r="AO481" s="10" t="str">
        <f>IF(AND(AL481&lt;&gt;""),AL481/INDEX($J$3:$J481,MATCH(MAX($J$3:$J481)+1,$J$3:$J481,1)),"")</f>
        <v/>
      </c>
      <c r="AS481" s="10" t="str">
        <f>IF(AND(AP481&lt;&gt;""),AP481/INDEX($J$3:$J481,MATCH(MAX($J$3:$J481)+1,$J$3:$J481,1)),"")</f>
        <v/>
      </c>
      <c r="AW481" s="10" t="str">
        <f>IF(AND(AT481&lt;&gt;""),AT481/INDEX($J$3:$J481,MATCH(MAX($J$3:$J481)+1,$J$3:$J481,1)),"")</f>
        <v/>
      </c>
      <c r="AX481" s="12" t="str">
        <f t="shared" si="882"/>
        <v/>
      </c>
      <c r="BA481" s="90" t="str">
        <f t="shared" si="883"/>
        <v/>
      </c>
      <c r="BE481" s="10" t="str">
        <f>IF(AND(BB481&lt;&gt;""),BB481/INDEX($J$3:$J481,MATCH(MAX($J$3:$J481)+1,$J$3:$J481,1)),"")</f>
        <v/>
      </c>
      <c r="BI481" s="10" t="str">
        <f>IF(AND(BF481&lt;&gt;""),BF481/INDEX($J$3:$J481,MATCH(MAX($J$3:$J481)+1,$J$3:$J481,1)),"")</f>
        <v/>
      </c>
      <c r="BM481" s="10" t="str">
        <f>IF(AND(BJ481&lt;&gt;""),BJ481/INDEX($J$3:$J481,MATCH(MAX($J$3:$J481)+1,$J$3:$J481,1)),"")</f>
        <v/>
      </c>
      <c r="BQ481" s="10" t="str">
        <f>IF(AND(BN481&lt;&gt;""),BN481/INDEX($J$3:$J481,MATCH(MAX($J$3:$J481)+1,$J$3:$J481,1)),"")</f>
        <v/>
      </c>
      <c r="BU481" s="10" t="str">
        <f>IF(AND(BR481&lt;&gt;""),BR481/INDEX($J$3:$J481,MATCH(MAX($J$3:$J481)+1,$J$3:$J481,1)),"")</f>
        <v/>
      </c>
      <c r="BY481" s="10" t="str">
        <f>IF(AND(BV481&lt;&gt;""),BV481/INDEX($J$3:$J481,MATCH(MAX($J$3:$J481)+1,$J$3:$J481,1)),"")</f>
        <v/>
      </c>
      <c r="CC481" s="10" t="str">
        <f>IF(AND(BZ481&lt;&gt;""),BZ481/INDEX($J$3:$J481,MATCH(MAX($J$3:$J481)+1,$J$3:$J481,1)),"")</f>
        <v/>
      </c>
      <c r="CG481" s="10" t="str">
        <f>IF(AND(CD481&lt;&gt;""),CD481/INDEX($J$3:$J481,MATCH(MAX($J$3:$J481)+1,$J$3:$J481,1)),"")</f>
        <v/>
      </c>
      <c r="CK481" s="10" t="str">
        <f>IF(AND(CH481&lt;&gt;""),CH481/INDEX($J$3:$J481,MATCH(MAX($J$3:$J481)+1,$J$3:$J481,1)),"")</f>
        <v/>
      </c>
      <c r="CO481" s="10" t="str">
        <f>IF(AND(CL481&lt;&gt;""),CL481/INDEX($J$3:$J481,MATCH(MAX($J$3:$J481)+1,$J$3:$J481,1)),"")</f>
        <v/>
      </c>
      <c r="CS481" s="10" t="str">
        <f>IF(AND(CP481&lt;&gt;""),CP481/INDEX($J$3:$J481,MATCH(MAX($J$3:$J481)+1,$J$3:$J481,1)),"")</f>
        <v/>
      </c>
    </row>
    <row r="482" spans="1:97">
      <c r="A482" s="4" t="s">
        <v>34</v>
      </c>
      <c r="B482" t="s">
        <v>34</v>
      </c>
      <c r="I482" s="10" t="str">
        <f t="shared" si="884"/>
        <v/>
      </c>
      <c r="Q482" s="10" t="str">
        <f>IF(AND(N482&lt;&gt;""),N482/INDEX($J$3:$J482,MATCH(MAX($J$3:$J482)+1,$J$3:$J482,1)),"")</f>
        <v/>
      </c>
      <c r="U482" s="10" t="str">
        <f t="shared" si="881"/>
        <v/>
      </c>
      <c r="Y482" s="10" t="str">
        <f>IF(AND(V482&lt;&gt;""),V482/INDEX($J$3:$J482,MATCH(MAX($J$3:$J482)+1,$J$3:$J482,1)),"")</f>
        <v/>
      </c>
      <c r="AC482" s="10" t="str">
        <f>IF(AND(Z482&lt;&gt;""),Z482/INDEX($J$3:$J482,MATCH(MAX($J$3:$J482)+1,$J$3:$J482,1)),"")</f>
        <v/>
      </c>
      <c r="AG482" s="10" t="str">
        <f>IF(AND(AD482&lt;&gt;""),AD482/INDEX($J$3:$J482,MATCH(MAX($J$3:$J482)+1,$J$3:$J482,1)),"")</f>
        <v/>
      </c>
      <c r="AK482" s="10" t="str">
        <f>IF(AND(AH482&lt;&gt;""),AH482/INDEX($J$3:$J482,MATCH(MAX($J$3:$J482)+1,$J$3:$J482,1)),"")</f>
        <v/>
      </c>
      <c r="AO482" s="10" t="str">
        <f>IF(AND(AL482&lt;&gt;""),AL482/INDEX($J$3:$J482,MATCH(MAX($J$3:$J482)+1,$J$3:$J482,1)),"")</f>
        <v/>
      </c>
      <c r="AS482" s="10" t="str">
        <f>IF(AND(AP482&lt;&gt;""),AP482/INDEX($J$3:$J482,MATCH(MAX($J$3:$J482)+1,$J$3:$J482,1)),"")</f>
        <v/>
      </c>
      <c r="AW482" s="10" t="str">
        <f>IF(AND(AT482&lt;&gt;""),AT482/INDEX($J$3:$J482,MATCH(MAX($J$3:$J482)+1,$J$3:$J482,1)),"")</f>
        <v/>
      </c>
      <c r="AX482" s="12" t="str">
        <f t="shared" si="882"/>
        <v/>
      </c>
      <c r="BA482" s="90" t="str">
        <f t="shared" si="883"/>
        <v/>
      </c>
      <c r="BE482" s="10" t="str">
        <f>IF(AND(BB482&lt;&gt;""),BB482/INDEX($J$3:$J482,MATCH(MAX($J$3:$J482)+1,$J$3:$J482,1)),"")</f>
        <v/>
      </c>
      <c r="BI482" s="10" t="str">
        <f>IF(AND(BF482&lt;&gt;""),BF482/INDEX($J$3:$J482,MATCH(MAX($J$3:$J482)+1,$J$3:$J482,1)),"")</f>
        <v/>
      </c>
      <c r="BM482" s="10" t="str">
        <f>IF(AND(BJ482&lt;&gt;""),BJ482/INDEX($J$3:$J482,MATCH(MAX($J$3:$J482)+1,$J$3:$J482,1)),"")</f>
        <v/>
      </c>
      <c r="BQ482" s="10" t="str">
        <f>IF(AND(BN482&lt;&gt;""),BN482/INDEX($J$3:$J482,MATCH(MAX($J$3:$J482)+1,$J$3:$J482,1)),"")</f>
        <v/>
      </c>
      <c r="BU482" s="10" t="str">
        <f>IF(AND(BR482&lt;&gt;""),BR482/INDEX($J$3:$J482,MATCH(MAX($J$3:$J482)+1,$J$3:$J482,1)),"")</f>
        <v/>
      </c>
      <c r="BY482" s="10" t="str">
        <f>IF(AND(BV482&lt;&gt;""),BV482/INDEX($J$3:$J482,MATCH(MAX($J$3:$J482)+1,$J$3:$J482,1)),"")</f>
        <v/>
      </c>
      <c r="CC482" s="10" t="str">
        <f>IF(AND(BZ482&lt;&gt;""),BZ482/INDEX($J$3:$J482,MATCH(MAX($J$3:$J482)+1,$J$3:$J482,1)),"")</f>
        <v/>
      </c>
      <c r="CG482" s="10" t="str">
        <f>IF(AND(CD482&lt;&gt;""),CD482/INDEX($J$3:$J482,MATCH(MAX($J$3:$J482)+1,$J$3:$J482,1)),"")</f>
        <v/>
      </c>
      <c r="CK482" s="10" t="str">
        <f>IF(AND(CH482&lt;&gt;""),CH482/INDEX($J$3:$J482,MATCH(MAX($J$3:$J482)+1,$J$3:$J482,1)),"")</f>
        <v/>
      </c>
      <c r="CO482" s="10" t="str">
        <f>IF(AND(CL482&lt;&gt;""),CL482/INDEX($J$3:$J482,MATCH(MAX($J$3:$J482)+1,$J$3:$J482,1)),"")</f>
        <v/>
      </c>
      <c r="CS482" s="10" t="str">
        <f>IF(AND(CP482&lt;&gt;""),CP482/INDEX($J$3:$J482,MATCH(MAX($J$3:$J482)+1,$J$3:$J482,1)),"")</f>
        <v/>
      </c>
    </row>
    <row r="483" spans="1:97">
      <c r="A483" s="4" t="s">
        <v>34</v>
      </c>
      <c r="B483" t="s">
        <v>34</v>
      </c>
      <c r="I483" s="10" t="str">
        <f t="shared" si="884"/>
        <v/>
      </c>
      <c r="Q483" s="10" t="str">
        <f>IF(AND(N483&lt;&gt;""),N483/INDEX($J$3:$J483,MATCH(MAX($J$3:$J483)+1,$J$3:$J483,1)),"")</f>
        <v/>
      </c>
      <c r="U483" s="10" t="str">
        <f t="shared" si="881"/>
        <v/>
      </c>
      <c r="Y483" s="10" t="str">
        <f>IF(AND(V483&lt;&gt;""),V483/INDEX($J$3:$J483,MATCH(MAX($J$3:$J483)+1,$J$3:$J483,1)),"")</f>
        <v/>
      </c>
      <c r="AC483" s="10" t="str">
        <f>IF(AND(Z483&lt;&gt;""),Z483/INDEX($J$3:$J483,MATCH(MAX($J$3:$J483)+1,$J$3:$J483,1)),"")</f>
        <v/>
      </c>
      <c r="AG483" s="10" t="str">
        <f>IF(AND(AD483&lt;&gt;""),AD483/INDEX($J$3:$J483,MATCH(MAX($J$3:$J483)+1,$J$3:$J483,1)),"")</f>
        <v/>
      </c>
      <c r="AK483" s="10" t="str">
        <f>IF(AND(AH483&lt;&gt;""),AH483/INDEX($J$3:$J483,MATCH(MAX($J$3:$J483)+1,$J$3:$J483,1)),"")</f>
        <v/>
      </c>
      <c r="AO483" s="10" t="str">
        <f>IF(AND(AL483&lt;&gt;""),AL483/INDEX($J$3:$J483,MATCH(MAX($J$3:$J483)+1,$J$3:$J483,1)),"")</f>
        <v/>
      </c>
      <c r="AS483" s="10" t="str">
        <f>IF(AND(AP483&lt;&gt;""),AP483/INDEX($J$3:$J483,MATCH(MAX($J$3:$J483)+1,$J$3:$J483,1)),"")</f>
        <v/>
      </c>
      <c r="AW483" s="10" t="str">
        <f>IF(AND(AT483&lt;&gt;""),AT483/INDEX($J$3:$J483,MATCH(MAX($J$3:$J483)+1,$J$3:$J483,1)),"")</f>
        <v/>
      </c>
      <c r="AX483" s="12" t="str">
        <f t="shared" si="882"/>
        <v/>
      </c>
      <c r="BA483" s="90" t="str">
        <f t="shared" si="883"/>
        <v/>
      </c>
      <c r="BE483" s="10" t="str">
        <f>IF(AND(BB483&lt;&gt;""),BB483/INDEX($J$3:$J483,MATCH(MAX($J$3:$J483)+1,$J$3:$J483,1)),"")</f>
        <v/>
      </c>
      <c r="BI483" s="10" t="str">
        <f>IF(AND(BF483&lt;&gt;""),BF483/INDEX($J$3:$J483,MATCH(MAX($J$3:$J483)+1,$J$3:$J483,1)),"")</f>
        <v/>
      </c>
      <c r="BM483" s="10" t="str">
        <f>IF(AND(BJ483&lt;&gt;""),BJ483/INDEX($J$3:$J483,MATCH(MAX($J$3:$J483)+1,$J$3:$J483,1)),"")</f>
        <v/>
      </c>
      <c r="BQ483" s="10" t="str">
        <f>IF(AND(BN483&lt;&gt;""),BN483/INDEX($J$3:$J483,MATCH(MAX($J$3:$J483)+1,$J$3:$J483,1)),"")</f>
        <v/>
      </c>
      <c r="BU483" s="10" t="str">
        <f>IF(AND(BR483&lt;&gt;""),BR483/INDEX($J$3:$J483,MATCH(MAX($J$3:$J483)+1,$J$3:$J483,1)),"")</f>
        <v/>
      </c>
      <c r="BY483" s="10" t="str">
        <f>IF(AND(BV483&lt;&gt;""),BV483/INDEX($J$3:$J483,MATCH(MAX($J$3:$J483)+1,$J$3:$J483,1)),"")</f>
        <v/>
      </c>
      <c r="CC483" s="10" t="str">
        <f>IF(AND(BZ483&lt;&gt;""),BZ483/INDEX($J$3:$J483,MATCH(MAX($J$3:$J483)+1,$J$3:$J483,1)),"")</f>
        <v/>
      </c>
      <c r="CG483" s="10" t="str">
        <f>IF(AND(CD483&lt;&gt;""),CD483/INDEX($J$3:$J483,MATCH(MAX($J$3:$J483)+1,$J$3:$J483,1)),"")</f>
        <v/>
      </c>
      <c r="CK483" s="10" t="str">
        <f>IF(AND(CH483&lt;&gt;""),CH483/INDEX($J$3:$J483,MATCH(MAX($J$3:$J483)+1,$J$3:$J483,1)),"")</f>
        <v/>
      </c>
      <c r="CO483" s="10" t="str">
        <f>IF(AND(CL483&lt;&gt;""),CL483/INDEX($J$3:$J483,MATCH(MAX($J$3:$J483)+1,$J$3:$J483,1)),"")</f>
        <v/>
      </c>
      <c r="CS483" s="10" t="str">
        <f>IF(AND(CP483&lt;&gt;""),CP483/INDEX($J$3:$J483,MATCH(MAX($J$3:$J483)+1,$J$3:$J483,1)),"")</f>
        <v/>
      </c>
    </row>
    <row r="484" spans="1:97">
      <c r="A484" s="4" t="s">
        <v>34</v>
      </c>
      <c r="B484" t="s">
        <v>34</v>
      </c>
      <c r="I484" s="10" t="str">
        <f t="shared" si="884"/>
        <v/>
      </c>
      <c r="Q484" s="10" t="str">
        <f>IF(AND(N484&lt;&gt;""),N484/INDEX($J$3:$J484,MATCH(MAX($J$3:$J484)+1,$J$3:$J484,1)),"")</f>
        <v/>
      </c>
      <c r="U484" s="10" t="str">
        <f t="shared" si="881"/>
        <v/>
      </c>
      <c r="Y484" s="10" t="str">
        <f>IF(AND(V484&lt;&gt;""),V484/INDEX($J$3:$J484,MATCH(MAX($J$3:$J484)+1,$J$3:$J484,1)),"")</f>
        <v/>
      </c>
      <c r="AC484" s="10" t="str">
        <f>IF(AND(Z484&lt;&gt;""),Z484/INDEX($J$3:$J484,MATCH(MAX($J$3:$J484)+1,$J$3:$J484,1)),"")</f>
        <v/>
      </c>
      <c r="AG484" s="10" t="str">
        <f>IF(AND(AD484&lt;&gt;""),AD484/INDEX($J$3:$J484,MATCH(MAX($J$3:$J484)+1,$J$3:$J484,1)),"")</f>
        <v/>
      </c>
      <c r="AK484" s="10" t="str">
        <f>IF(AND(AH484&lt;&gt;""),AH484/INDEX($J$3:$J484,MATCH(MAX($J$3:$J484)+1,$J$3:$J484,1)),"")</f>
        <v/>
      </c>
      <c r="AO484" s="10" t="str">
        <f>IF(AND(AL484&lt;&gt;""),AL484/INDEX($J$3:$J484,MATCH(MAX($J$3:$J484)+1,$J$3:$J484,1)),"")</f>
        <v/>
      </c>
      <c r="AS484" s="10" t="str">
        <f>IF(AND(AP484&lt;&gt;""),AP484/INDEX($J$3:$J484,MATCH(MAX($J$3:$J484)+1,$J$3:$J484,1)),"")</f>
        <v/>
      </c>
      <c r="AW484" s="10" t="str">
        <f>IF(AND(AT484&lt;&gt;""),AT484/INDEX($J$3:$J484,MATCH(MAX($J$3:$J484)+1,$J$3:$J484,1)),"")</f>
        <v/>
      </c>
      <c r="AX484" s="12" t="str">
        <f t="shared" si="882"/>
        <v/>
      </c>
      <c r="BA484" s="90" t="str">
        <f t="shared" si="883"/>
        <v/>
      </c>
      <c r="BE484" s="10" t="str">
        <f>IF(AND(BB484&lt;&gt;""),BB484/INDEX($J$3:$J484,MATCH(MAX($J$3:$J484)+1,$J$3:$J484,1)),"")</f>
        <v/>
      </c>
      <c r="BI484" s="10" t="str">
        <f>IF(AND(BF484&lt;&gt;""),BF484/INDEX($J$3:$J484,MATCH(MAX($J$3:$J484)+1,$J$3:$J484,1)),"")</f>
        <v/>
      </c>
      <c r="BM484" s="10" t="str">
        <f>IF(AND(BJ484&lt;&gt;""),BJ484/INDEX($J$3:$J484,MATCH(MAX($J$3:$J484)+1,$J$3:$J484,1)),"")</f>
        <v/>
      </c>
      <c r="BQ484" s="10" t="str">
        <f>IF(AND(BN484&lt;&gt;""),BN484/INDEX($J$3:$J484,MATCH(MAX($J$3:$J484)+1,$J$3:$J484,1)),"")</f>
        <v/>
      </c>
      <c r="BU484" s="10" t="str">
        <f>IF(AND(BR484&lt;&gt;""),BR484/INDEX($J$3:$J484,MATCH(MAX($J$3:$J484)+1,$J$3:$J484,1)),"")</f>
        <v/>
      </c>
      <c r="BY484" s="10" t="str">
        <f>IF(AND(BV484&lt;&gt;""),BV484/INDEX($J$3:$J484,MATCH(MAX($J$3:$J484)+1,$J$3:$J484,1)),"")</f>
        <v/>
      </c>
      <c r="CC484" s="10" t="str">
        <f>IF(AND(BZ484&lt;&gt;""),BZ484/INDEX($J$3:$J484,MATCH(MAX($J$3:$J484)+1,$J$3:$J484,1)),"")</f>
        <v/>
      </c>
      <c r="CG484" s="10" t="str">
        <f>IF(AND(CD484&lt;&gt;""),CD484/INDEX($J$3:$J484,MATCH(MAX($J$3:$J484)+1,$J$3:$J484,1)),"")</f>
        <v/>
      </c>
      <c r="CK484" s="10" t="str">
        <f>IF(AND(CH484&lt;&gt;""),CH484/INDEX($J$3:$J484,MATCH(MAX($J$3:$J484)+1,$J$3:$J484,1)),"")</f>
        <v/>
      </c>
      <c r="CO484" s="10" t="str">
        <f>IF(AND(CL484&lt;&gt;""),CL484/INDEX($J$3:$J484,MATCH(MAX($J$3:$J484)+1,$J$3:$J484,1)),"")</f>
        <v/>
      </c>
      <c r="CS484" s="10" t="str">
        <f>IF(AND(CP484&lt;&gt;""),CP484/INDEX($J$3:$J484,MATCH(MAX($J$3:$J484)+1,$J$3:$J484,1)),"")</f>
        <v/>
      </c>
    </row>
    <row r="485" spans="1:97">
      <c r="A485" s="4" t="s">
        <v>34</v>
      </c>
      <c r="B485" t="s">
        <v>34</v>
      </c>
      <c r="I485" s="10" t="str">
        <f t="shared" si="884"/>
        <v/>
      </c>
      <c r="Q485" s="10" t="str">
        <f>IF(AND(N485&lt;&gt;""),N485/INDEX($J$3:$J485,MATCH(MAX($J$3:$J485)+1,$J$3:$J485,1)),"")</f>
        <v/>
      </c>
      <c r="U485" s="10" t="str">
        <f t="shared" si="881"/>
        <v/>
      </c>
      <c r="Y485" s="10" t="str">
        <f>IF(AND(V485&lt;&gt;""),V485/INDEX($J$3:$J485,MATCH(MAX($J$3:$J485)+1,$J$3:$J485,1)),"")</f>
        <v/>
      </c>
      <c r="AC485" s="10" t="str">
        <f>IF(AND(Z485&lt;&gt;""),Z485/INDEX($J$3:$J485,MATCH(MAX($J$3:$J485)+1,$J$3:$J485,1)),"")</f>
        <v/>
      </c>
      <c r="AG485" s="10" t="str">
        <f>IF(AND(AD485&lt;&gt;""),AD485/INDEX($J$3:$J485,MATCH(MAX($J$3:$J485)+1,$J$3:$J485,1)),"")</f>
        <v/>
      </c>
      <c r="AK485" s="10" t="str">
        <f>IF(AND(AH485&lt;&gt;""),AH485/INDEX($J$3:$J485,MATCH(MAX($J$3:$J485)+1,$J$3:$J485,1)),"")</f>
        <v/>
      </c>
      <c r="AO485" s="10" t="str">
        <f>IF(AND(AL485&lt;&gt;""),AL485/INDEX($J$3:$J485,MATCH(MAX($J$3:$J485)+1,$J$3:$J485,1)),"")</f>
        <v/>
      </c>
      <c r="AS485" s="10" t="str">
        <f>IF(AND(AP485&lt;&gt;""),AP485/INDEX($J$3:$J485,MATCH(MAX($J$3:$J485)+1,$J$3:$J485,1)),"")</f>
        <v/>
      </c>
      <c r="AW485" s="10" t="str">
        <f>IF(AND(AT485&lt;&gt;""),AT485/INDEX($J$3:$J485,MATCH(MAX($J$3:$J485)+1,$J$3:$J485,1)),"")</f>
        <v/>
      </c>
      <c r="AX485" s="12" t="str">
        <f t="shared" si="882"/>
        <v/>
      </c>
      <c r="BA485" s="90" t="str">
        <f t="shared" si="883"/>
        <v/>
      </c>
      <c r="BE485" s="10" t="str">
        <f>IF(AND(BB485&lt;&gt;""),BB485/INDEX($J$3:$J485,MATCH(MAX($J$3:$J485)+1,$J$3:$J485,1)),"")</f>
        <v/>
      </c>
      <c r="BI485" s="10" t="str">
        <f>IF(AND(BF485&lt;&gt;""),BF485/INDEX($J$3:$J485,MATCH(MAX($J$3:$J485)+1,$J$3:$J485,1)),"")</f>
        <v/>
      </c>
      <c r="BM485" s="10" t="str">
        <f>IF(AND(BJ485&lt;&gt;""),BJ485/INDEX($J$3:$J485,MATCH(MAX($J$3:$J485)+1,$J$3:$J485,1)),"")</f>
        <v/>
      </c>
      <c r="BQ485" s="10" t="str">
        <f>IF(AND(BN485&lt;&gt;""),BN485/INDEX($J$3:$J485,MATCH(MAX($J$3:$J485)+1,$J$3:$J485,1)),"")</f>
        <v/>
      </c>
      <c r="BU485" s="10" t="str">
        <f>IF(AND(BR485&lt;&gt;""),BR485/INDEX($J$3:$J485,MATCH(MAX($J$3:$J485)+1,$J$3:$J485,1)),"")</f>
        <v/>
      </c>
      <c r="BY485" s="10" t="str">
        <f>IF(AND(BV485&lt;&gt;""),BV485/INDEX($J$3:$J485,MATCH(MAX($J$3:$J485)+1,$J$3:$J485,1)),"")</f>
        <v/>
      </c>
      <c r="CC485" s="10" t="str">
        <f>IF(AND(BZ485&lt;&gt;""),BZ485/INDEX($J$3:$J485,MATCH(MAX($J$3:$J485)+1,$J$3:$J485,1)),"")</f>
        <v/>
      </c>
      <c r="CG485" s="10" t="str">
        <f>IF(AND(CD485&lt;&gt;""),CD485/INDEX($J$3:$J485,MATCH(MAX($J$3:$J485)+1,$J$3:$J485,1)),"")</f>
        <v/>
      </c>
      <c r="CK485" s="10" t="str">
        <f>IF(AND(CH485&lt;&gt;""),CH485/INDEX($J$3:$J485,MATCH(MAX($J$3:$J485)+1,$J$3:$J485,1)),"")</f>
        <v/>
      </c>
      <c r="CO485" s="10" t="str">
        <f>IF(AND(CL485&lt;&gt;""),CL485/INDEX($J$3:$J485,MATCH(MAX($J$3:$J485)+1,$J$3:$J485,1)),"")</f>
        <v/>
      </c>
      <c r="CS485" s="10" t="str">
        <f>IF(AND(CP485&lt;&gt;""),CP485/INDEX($J$3:$J485,MATCH(MAX($J$3:$J485)+1,$J$3:$J485,1)),"")</f>
        <v/>
      </c>
    </row>
    <row r="486" spans="1:97">
      <c r="A486" s="4" t="s">
        <v>34</v>
      </c>
      <c r="B486" t="s">
        <v>34</v>
      </c>
      <c r="I486" s="10" t="str">
        <f t="shared" si="884"/>
        <v/>
      </c>
      <c r="Q486" s="10" t="str">
        <f>IF(AND(N486&lt;&gt;""),N486/INDEX($J$3:$J486,MATCH(MAX($J$3:$J486)+1,$J$3:$J486,1)),"")</f>
        <v/>
      </c>
      <c r="U486" s="10" t="str">
        <f t="shared" si="881"/>
        <v/>
      </c>
      <c r="Y486" s="10" t="str">
        <f>IF(AND(V486&lt;&gt;""),V486/INDEX($J$3:$J486,MATCH(MAX($J$3:$J486)+1,$J$3:$J486,1)),"")</f>
        <v/>
      </c>
      <c r="AC486" s="10" t="str">
        <f>IF(AND(Z486&lt;&gt;""),Z486/INDEX($J$3:$J486,MATCH(MAX($J$3:$J486)+1,$J$3:$J486,1)),"")</f>
        <v/>
      </c>
      <c r="AG486" s="10" t="str">
        <f>IF(AND(AD486&lt;&gt;""),AD486/INDEX($J$3:$J486,MATCH(MAX($J$3:$J486)+1,$J$3:$J486,1)),"")</f>
        <v/>
      </c>
      <c r="AK486" s="10" t="str">
        <f>IF(AND(AH486&lt;&gt;""),AH486/INDEX($J$3:$J486,MATCH(MAX($J$3:$J486)+1,$J$3:$J486,1)),"")</f>
        <v/>
      </c>
      <c r="AO486" s="10" t="str">
        <f>IF(AND(AL486&lt;&gt;""),AL486/INDEX($J$3:$J486,MATCH(MAX($J$3:$J486)+1,$J$3:$J486,1)),"")</f>
        <v/>
      </c>
      <c r="AS486" s="10" t="str">
        <f>IF(AND(AP486&lt;&gt;""),AP486/INDEX($J$3:$J486,MATCH(MAX($J$3:$J486)+1,$J$3:$J486,1)),"")</f>
        <v/>
      </c>
      <c r="AW486" s="10" t="str">
        <f>IF(AND(AT486&lt;&gt;""),AT486/INDEX($J$3:$J486,MATCH(MAX($J$3:$J486)+1,$J$3:$J486,1)),"")</f>
        <v/>
      </c>
      <c r="AX486" s="12" t="str">
        <f t="shared" si="882"/>
        <v/>
      </c>
      <c r="BA486" s="90" t="str">
        <f t="shared" si="883"/>
        <v/>
      </c>
      <c r="BE486" s="10" t="str">
        <f>IF(AND(BB486&lt;&gt;""),BB486/INDEX($J$3:$J486,MATCH(MAX($J$3:$J486)+1,$J$3:$J486,1)),"")</f>
        <v/>
      </c>
      <c r="BI486" s="10" t="str">
        <f>IF(AND(BF486&lt;&gt;""),BF486/INDEX($J$3:$J486,MATCH(MAX($J$3:$J486)+1,$J$3:$J486,1)),"")</f>
        <v/>
      </c>
      <c r="BM486" s="10" t="str">
        <f>IF(AND(BJ486&lt;&gt;""),BJ486/INDEX($J$3:$J486,MATCH(MAX($J$3:$J486)+1,$J$3:$J486,1)),"")</f>
        <v/>
      </c>
      <c r="BQ486" s="10" t="str">
        <f>IF(AND(BN486&lt;&gt;""),BN486/INDEX($J$3:$J486,MATCH(MAX($J$3:$J486)+1,$J$3:$J486,1)),"")</f>
        <v/>
      </c>
      <c r="BU486" s="10" t="str">
        <f>IF(AND(BR486&lt;&gt;""),BR486/INDEX($J$3:$J486,MATCH(MAX($J$3:$J486)+1,$J$3:$J486,1)),"")</f>
        <v/>
      </c>
      <c r="BY486" s="10" t="str">
        <f>IF(AND(BV486&lt;&gt;""),BV486/INDEX($J$3:$J486,MATCH(MAX($J$3:$J486)+1,$J$3:$J486,1)),"")</f>
        <v/>
      </c>
      <c r="CC486" s="10" t="str">
        <f>IF(AND(BZ486&lt;&gt;""),BZ486/INDEX($J$3:$J486,MATCH(MAX($J$3:$J486)+1,$J$3:$J486,1)),"")</f>
        <v/>
      </c>
      <c r="CG486" s="10" t="str">
        <f>IF(AND(CD486&lt;&gt;""),CD486/INDEX($J$3:$J486,MATCH(MAX($J$3:$J486)+1,$J$3:$J486,1)),"")</f>
        <v/>
      </c>
      <c r="CK486" s="10" t="str">
        <f>IF(AND(CH486&lt;&gt;""),CH486/INDEX($J$3:$J486,MATCH(MAX($J$3:$J486)+1,$J$3:$J486,1)),"")</f>
        <v/>
      </c>
      <c r="CO486" s="10" t="str">
        <f>IF(AND(CL486&lt;&gt;""),CL486/INDEX($J$3:$J486,MATCH(MAX($J$3:$J486)+1,$J$3:$J486,1)),"")</f>
        <v/>
      </c>
      <c r="CS486" s="10" t="str">
        <f>IF(AND(CP486&lt;&gt;""),CP486/INDEX($J$3:$J486,MATCH(MAX($J$3:$J486)+1,$J$3:$J486,1)),"")</f>
        <v/>
      </c>
    </row>
    <row r="487" spans="1:97">
      <c r="A487" s="4" t="s">
        <v>34</v>
      </c>
      <c r="B487" t="s">
        <v>34</v>
      </c>
      <c r="I487" s="10" t="str">
        <f t="shared" si="884"/>
        <v/>
      </c>
      <c r="Q487" s="10" t="str">
        <f>IF(AND(N487&lt;&gt;""),N487/INDEX($J$3:$J487,MATCH(MAX($J$3:$J487)+1,$J$3:$J487,1)),"")</f>
        <v/>
      </c>
      <c r="U487" s="10" t="str">
        <f t="shared" si="881"/>
        <v/>
      </c>
      <c r="Y487" s="10" t="str">
        <f>IF(AND(V487&lt;&gt;""),V487/INDEX($J$3:$J487,MATCH(MAX($J$3:$J487)+1,$J$3:$J487,1)),"")</f>
        <v/>
      </c>
      <c r="AC487" s="10" t="str">
        <f>IF(AND(Z487&lt;&gt;""),Z487/INDEX($J$3:$J487,MATCH(MAX($J$3:$J487)+1,$J$3:$J487,1)),"")</f>
        <v/>
      </c>
      <c r="AG487" s="10" t="str">
        <f>IF(AND(AD487&lt;&gt;""),AD487/INDEX($J$3:$J487,MATCH(MAX($J$3:$J487)+1,$J$3:$J487,1)),"")</f>
        <v/>
      </c>
      <c r="AK487" s="10" t="str">
        <f>IF(AND(AH487&lt;&gt;""),AH487/INDEX($J$3:$J487,MATCH(MAX($J$3:$J487)+1,$J$3:$J487,1)),"")</f>
        <v/>
      </c>
      <c r="AO487" s="10" t="str">
        <f>IF(AND(AL487&lt;&gt;""),AL487/INDEX($J$3:$J487,MATCH(MAX($J$3:$J487)+1,$J$3:$J487,1)),"")</f>
        <v/>
      </c>
      <c r="AS487" s="10" t="str">
        <f>IF(AND(AP487&lt;&gt;""),AP487/INDEX($J$3:$J487,MATCH(MAX($J$3:$J487)+1,$J$3:$J487,1)),"")</f>
        <v/>
      </c>
      <c r="AW487" s="10" t="str">
        <f>IF(AND(AT487&lt;&gt;""),AT487/INDEX($J$3:$J487,MATCH(MAX($J$3:$J487)+1,$J$3:$J487,1)),"")</f>
        <v/>
      </c>
      <c r="AX487" s="12" t="str">
        <f t="shared" si="882"/>
        <v/>
      </c>
      <c r="BA487" s="90" t="str">
        <f t="shared" si="883"/>
        <v/>
      </c>
      <c r="BE487" s="10" t="str">
        <f>IF(AND(BB487&lt;&gt;""),BB487/INDEX($J$3:$J487,MATCH(MAX($J$3:$J487)+1,$J$3:$J487,1)),"")</f>
        <v/>
      </c>
      <c r="BI487" s="10" t="str">
        <f>IF(AND(BF487&lt;&gt;""),BF487/INDEX($J$3:$J487,MATCH(MAX($J$3:$J487)+1,$J$3:$J487,1)),"")</f>
        <v/>
      </c>
      <c r="BM487" s="10" t="str">
        <f>IF(AND(BJ487&lt;&gt;""),BJ487/INDEX($J$3:$J487,MATCH(MAX($J$3:$J487)+1,$J$3:$J487,1)),"")</f>
        <v/>
      </c>
      <c r="BQ487" s="10" t="str">
        <f>IF(AND(BN487&lt;&gt;""),BN487/INDEX($J$3:$J487,MATCH(MAX($J$3:$J487)+1,$J$3:$J487,1)),"")</f>
        <v/>
      </c>
      <c r="BU487" s="10" t="str">
        <f>IF(AND(BR487&lt;&gt;""),BR487/INDEX($J$3:$J487,MATCH(MAX($J$3:$J487)+1,$J$3:$J487,1)),"")</f>
        <v/>
      </c>
      <c r="BY487" s="10" t="str">
        <f>IF(AND(BV487&lt;&gt;""),BV487/INDEX($J$3:$J487,MATCH(MAX($J$3:$J487)+1,$J$3:$J487,1)),"")</f>
        <v/>
      </c>
      <c r="CC487" s="10" t="str">
        <f>IF(AND(BZ487&lt;&gt;""),BZ487/INDEX($J$3:$J487,MATCH(MAX($J$3:$J487)+1,$J$3:$J487,1)),"")</f>
        <v/>
      </c>
      <c r="CG487" s="10" t="str">
        <f>IF(AND(CD487&lt;&gt;""),CD487/INDEX($J$3:$J487,MATCH(MAX($J$3:$J487)+1,$J$3:$J487,1)),"")</f>
        <v/>
      </c>
      <c r="CK487" s="10" t="str">
        <f>IF(AND(CH487&lt;&gt;""),CH487/INDEX($J$3:$J487,MATCH(MAX($J$3:$J487)+1,$J$3:$J487,1)),"")</f>
        <v/>
      </c>
      <c r="CO487" s="10" t="str">
        <f>IF(AND(CL487&lt;&gt;""),CL487/INDEX($J$3:$J487,MATCH(MAX($J$3:$J487)+1,$J$3:$J487,1)),"")</f>
        <v/>
      </c>
      <c r="CS487" s="10" t="str">
        <f>IF(AND(CP487&lt;&gt;""),CP487/INDEX($J$3:$J487,MATCH(MAX($J$3:$J487)+1,$J$3:$J487,1)),"")</f>
        <v/>
      </c>
    </row>
    <row r="488" spans="1:97">
      <c r="A488" s="4" t="s">
        <v>34</v>
      </c>
      <c r="B488" t="s">
        <v>34</v>
      </c>
      <c r="I488" s="10" t="str">
        <f t="shared" si="884"/>
        <v/>
      </c>
      <c r="Q488" s="10" t="str">
        <f>IF(AND(N488&lt;&gt;""),N488/INDEX($J$3:$J488,MATCH(MAX($J$3:$J488)+1,$J$3:$J488,1)),"")</f>
        <v/>
      </c>
      <c r="U488" s="10" t="str">
        <f t="shared" si="881"/>
        <v/>
      </c>
      <c r="Y488" s="10" t="str">
        <f>IF(AND(V488&lt;&gt;""),V488/INDEX($J$3:$J488,MATCH(MAX($J$3:$J488)+1,$J$3:$J488,1)),"")</f>
        <v/>
      </c>
      <c r="AC488" s="10" t="str">
        <f>IF(AND(Z488&lt;&gt;""),Z488/INDEX($J$3:$J488,MATCH(MAX($J$3:$J488)+1,$J$3:$J488,1)),"")</f>
        <v/>
      </c>
      <c r="AG488" s="10" t="str">
        <f>IF(AND(AD488&lt;&gt;""),AD488/INDEX($J$3:$J488,MATCH(MAX($J$3:$J488)+1,$J$3:$J488,1)),"")</f>
        <v/>
      </c>
      <c r="AK488" s="10" t="str">
        <f>IF(AND(AH488&lt;&gt;""),AH488/INDEX($J$3:$J488,MATCH(MAX($J$3:$J488)+1,$J$3:$J488,1)),"")</f>
        <v/>
      </c>
      <c r="AO488" s="10" t="str">
        <f>IF(AND(AL488&lt;&gt;""),AL488/INDEX($J$3:$J488,MATCH(MAX($J$3:$J488)+1,$J$3:$J488,1)),"")</f>
        <v/>
      </c>
      <c r="AS488" s="10" t="str">
        <f>IF(AND(AP488&lt;&gt;""),AP488/INDEX($J$3:$J488,MATCH(MAX($J$3:$J488)+1,$J$3:$J488,1)),"")</f>
        <v/>
      </c>
      <c r="AW488" s="10" t="str">
        <f>IF(AND(AT488&lt;&gt;""),AT488/INDEX($J$3:$J488,MATCH(MAX($J$3:$J488)+1,$J$3:$J488,1)),"")</f>
        <v/>
      </c>
      <c r="AX488" s="12" t="str">
        <f t="shared" si="882"/>
        <v/>
      </c>
      <c r="BA488" s="90" t="str">
        <f t="shared" si="883"/>
        <v/>
      </c>
      <c r="BE488" s="10" t="str">
        <f>IF(AND(BB488&lt;&gt;""),BB488/INDEX($J$3:$J488,MATCH(MAX($J$3:$J488)+1,$J$3:$J488,1)),"")</f>
        <v/>
      </c>
      <c r="BI488" s="10" t="str">
        <f>IF(AND(BF488&lt;&gt;""),BF488/INDEX($J$3:$J488,MATCH(MAX($J$3:$J488)+1,$J$3:$J488,1)),"")</f>
        <v/>
      </c>
      <c r="BM488" s="10" t="str">
        <f>IF(AND(BJ488&lt;&gt;""),BJ488/INDEX($J$3:$J488,MATCH(MAX($J$3:$J488)+1,$J$3:$J488,1)),"")</f>
        <v/>
      </c>
      <c r="BQ488" s="10" t="str">
        <f>IF(AND(BN488&lt;&gt;""),BN488/INDEX($J$3:$J488,MATCH(MAX($J$3:$J488)+1,$J$3:$J488,1)),"")</f>
        <v/>
      </c>
      <c r="BU488" s="10" t="str">
        <f>IF(AND(BR488&lt;&gt;""),BR488/INDEX($J$3:$J488,MATCH(MAX($J$3:$J488)+1,$J$3:$J488,1)),"")</f>
        <v/>
      </c>
      <c r="BY488" s="10" t="str">
        <f>IF(AND(BV488&lt;&gt;""),BV488/INDEX($J$3:$J488,MATCH(MAX($J$3:$J488)+1,$J$3:$J488,1)),"")</f>
        <v/>
      </c>
      <c r="CC488" s="10" t="str">
        <f>IF(AND(BZ488&lt;&gt;""),BZ488/INDEX($J$3:$J488,MATCH(MAX($J$3:$J488)+1,$J$3:$J488,1)),"")</f>
        <v/>
      </c>
      <c r="CG488" s="10" t="str">
        <f>IF(AND(CD488&lt;&gt;""),CD488/INDEX($J$3:$J488,MATCH(MAX($J$3:$J488)+1,$J$3:$J488,1)),"")</f>
        <v/>
      </c>
      <c r="CK488" s="10" t="str">
        <f>IF(AND(CH488&lt;&gt;""),CH488/INDEX($J$3:$J488,MATCH(MAX($J$3:$J488)+1,$J$3:$J488,1)),"")</f>
        <v/>
      </c>
      <c r="CO488" s="10" t="str">
        <f>IF(AND(CL488&lt;&gt;""),CL488/INDEX($J$3:$J488,MATCH(MAX($J$3:$J488)+1,$J$3:$J488,1)),"")</f>
        <v/>
      </c>
      <c r="CS488" s="10" t="str">
        <f>IF(AND(CP488&lt;&gt;""),CP488/INDEX($J$3:$J488,MATCH(MAX($J$3:$J488)+1,$J$3:$J488,1)),"")</f>
        <v/>
      </c>
    </row>
    <row r="489" spans="1:97">
      <c r="A489" s="4" t="s">
        <v>34</v>
      </c>
      <c r="B489" t="s">
        <v>34</v>
      </c>
      <c r="I489" s="10" t="str">
        <f t="shared" si="884"/>
        <v/>
      </c>
      <c r="Q489" s="10" t="str">
        <f>IF(AND(N489&lt;&gt;""),N489/INDEX($J$3:$J489,MATCH(MAX($J$3:$J489)+1,$J$3:$J489,1)),"")</f>
        <v/>
      </c>
      <c r="U489" s="10" t="str">
        <f t="shared" si="881"/>
        <v/>
      </c>
      <c r="Y489" s="10" t="str">
        <f>IF(AND(V489&lt;&gt;""),V489/INDEX($J$3:$J489,MATCH(MAX($J$3:$J489)+1,$J$3:$J489,1)),"")</f>
        <v/>
      </c>
      <c r="AC489" s="10" t="str">
        <f>IF(AND(Z489&lt;&gt;""),Z489/INDEX($J$3:$J489,MATCH(MAX($J$3:$J489)+1,$J$3:$J489,1)),"")</f>
        <v/>
      </c>
      <c r="AG489" s="10" t="str">
        <f>IF(AND(AD489&lt;&gt;""),AD489/INDEX($J$3:$J489,MATCH(MAX($J$3:$J489)+1,$J$3:$J489,1)),"")</f>
        <v/>
      </c>
      <c r="AK489" s="10" t="str">
        <f>IF(AND(AH489&lt;&gt;""),AH489/INDEX($J$3:$J489,MATCH(MAX($J$3:$J489)+1,$J$3:$J489,1)),"")</f>
        <v/>
      </c>
      <c r="AO489" s="10" t="str">
        <f>IF(AND(AL489&lt;&gt;""),AL489/INDEX($J$3:$J489,MATCH(MAX($J$3:$J489)+1,$J$3:$J489,1)),"")</f>
        <v/>
      </c>
      <c r="AS489" s="10" t="str">
        <f>IF(AND(AP489&lt;&gt;""),AP489/INDEX($J$3:$J489,MATCH(MAX($J$3:$J489)+1,$J$3:$J489,1)),"")</f>
        <v/>
      </c>
      <c r="AW489" s="10" t="str">
        <f>IF(AND(AT489&lt;&gt;""),AT489/INDEX($J$3:$J489,MATCH(MAX($J$3:$J489)+1,$J$3:$J489,1)),"")</f>
        <v/>
      </c>
      <c r="AX489" s="12" t="str">
        <f t="shared" si="882"/>
        <v/>
      </c>
      <c r="BA489" s="90" t="str">
        <f t="shared" si="883"/>
        <v/>
      </c>
      <c r="BE489" s="10" t="str">
        <f>IF(AND(BB489&lt;&gt;""),BB489/INDEX($J$3:$J489,MATCH(MAX($J$3:$J489)+1,$J$3:$J489,1)),"")</f>
        <v/>
      </c>
      <c r="BI489" s="10" t="str">
        <f>IF(AND(BF489&lt;&gt;""),BF489/INDEX($J$3:$J489,MATCH(MAX($J$3:$J489)+1,$J$3:$J489,1)),"")</f>
        <v/>
      </c>
      <c r="BM489" s="10" t="str">
        <f>IF(AND(BJ489&lt;&gt;""),BJ489/INDEX($J$3:$J489,MATCH(MAX($J$3:$J489)+1,$J$3:$J489,1)),"")</f>
        <v/>
      </c>
      <c r="BQ489" s="10" t="str">
        <f>IF(AND(BN489&lt;&gt;""),BN489/INDEX($J$3:$J489,MATCH(MAX($J$3:$J489)+1,$J$3:$J489,1)),"")</f>
        <v/>
      </c>
      <c r="BU489" s="10" t="str">
        <f>IF(AND(BR489&lt;&gt;""),BR489/INDEX($J$3:$J489,MATCH(MAX($J$3:$J489)+1,$J$3:$J489,1)),"")</f>
        <v/>
      </c>
      <c r="BY489" s="10" t="str">
        <f>IF(AND(BV489&lt;&gt;""),BV489/INDEX($J$3:$J489,MATCH(MAX($J$3:$J489)+1,$J$3:$J489,1)),"")</f>
        <v/>
      </c>
      <c r="CC489" s="10" t="str">
        <f>IF(AND(BZ489&lt;&gt;""),BZ489/INDEX($J$3:$J489,MATCH(MAX($J$3:$J489)+1,$J$3:$J489,1)),"")</f>
        <v/>
      </c>
      <c r="CG489" s="10" t="str">
        <f>IF(AND(CD489&lt;&gt;""),CD489/INDEX($J$3:$J489,MATCH(MAX($J$3:$J489)+1,$J$3:$J489,1)),"")</f>
        <v/>
      </c>
      <c r="CK489" s="10" t="str">
        <f>IF(AND(CH489&lt;&gt;""),CH489/INDEX($J$3:$J489,MATCH(MAX($J$3:$J489)+1,$J$3:$J489,1)),"")</f>
        <v/>
      </c>
      <c r="CO489" s="10" t="str">
        <f>IF(AND(CL489&lt;&gt;""),CL489/INDEX($J$3:$J489,MATCH(MAX($J$3:$J489)+1,$J$3:$J489,1)),"")</f>
        <v/>
      </c>
      <c r="CS489" s="10" t="str">
        <f>IF(AND(CP489&lt;&gt;""),CP489/INDEX($J$3:$J489,MATCH(MAX($J$3:$J489)+1,$J$3:$J489,1)),"")</f>
        <v/>
      </c>
    </row>
    <row r="490" spans="1:97">
      <c r="A490" s="4" t="s">
        <v>34</v>
      </c>
      <c r="B490" t="s">
        <v>34</v>
      </c>
      <c r="I490" s="10" t="str">
        <f t="shared" si="884"/>
        <v/>
      </c>
      <c r="Q490" s="10" t="str">
        <f>IF(AND(N490&lt;&gt;""),N490/INDEX($J$3:$J490,MATCH(MAX($J$3:$J490)+1,$J$3:$J490,1)),"")</f>
        <v/>
      </c>
      <c r="U490" s="10" t="str">
        <f t="shared" si="881"/>
        <v/>
      </c>
      <c r="Y490" s="10" t="str">
        <f>IF(AND(V490&lt;&gt;""),V490/INDEX($J$3:$J490,MATCH(MAX($J$3:$J490)+1,$J$3:$J490,1)),"")</f>
        <v/>
      </c>
      <c r="AC490" s="10" t="str">
        <f>IF(AND(Z490&lt;&gt;""),Z490/INDEX($J$3:$J490,MATCH(MAX($J$3:$J490)+1,$J$3:$J490,1)),"")</f>
        <v/>
      </c>
      <c r="AG490" s="10" t="str">
        <f>IF(AND(AD490&lt;&gt;""),AD490/INDEX($J$3:$J490,MATCH(MAX($J$3:$J490)+1,$J$3:$J490,1)),"")</f>
        <v/>
      </c>
      <c r="AK490" s="10" t="str">
        <f>IF(AND(AH490&lt;&gt;""),AH490/INDEX($J$3:$J490,MATCH(MAX($J$3:$J490)+1,$J$3:$J490,1)),"")</f>
        <v/>
      </c>
      <c r="AO490" s="10" t="str">
        <f>IF(AND(AL490&lt;&gt;""),AL490/INDEX($J$3:$J490,MATCH(MAX($J$3:$J490)+1,$J$3:$J490,1)),"")</f>
        <v/>
      </c>
      <c r="AS490" s="10" t="str">
        <f>IF(AND(AP490&lt;&gt;""),AP490/INDEX($J$3:$J490,MATCH(MAX($J$3:$J490)+1,$J$3:$J490,1)),"")</f>
        <v/>
      </c>
      <c r="AW490" s="10" t="str">
        <f>IF(AND(AT490&lt;&gt;""),AT490/INDEX($J$3:$J490,MATCH(MAX($J$3:$J490)+1,$J$3:$J490,1)),"")</f>
        <v/>
      </c>
      <c r="AX490" s="12" t="str">
        <f t="shared" si="882"/>
        <v/>
      </c>
      <c r="BA490" s="90" t="str">
        <f t="shared" si="883"/>
        <v/>
      </c>
      <c r="BE490" s="10" t="str">
        <f>IF(AND(BB490&lt;&gt;""),BB490/INDEX($J$3:$J490,MATCH(MAX($J$3:$J490)+1,$J$3:$J490,1)),"")</f>
        <v/>
      </c>
      <c r="BI490" s="10" t="str">
        <f>IF(AND(BF490&lt;&gt;""),BF490/INDEX($J$3:$J490,MATCH(MAX($J$3:$J490)+1,$J$3:$J490,1)),"")</f>
        <v/>
      </c>
      <c r="BM490" s="10" t="str">
        <f>IF(AND(BJ490&lt;&gt;""),BJ490/INDEX($J$3:$J490,MATCH(MAX($J$3:$J490)+1,$J$3:$J490,1)),"")</f>
        <v/>
      </c>
      <c r="BQ490" s="10" t="str">
        <f>IF(AND(BN490&lt;&gt;""),BN490/INDEX($J$3:$J490,MATCH(MAX($J$3:$J490)+1,$J$3:$J490,1)),"")</f>
        <v/>
      </c>
      <c r="BU490" s="10" t="str">
        <f>IF(AND(BR490&lt;&gt;""),BR490/INDEX($J$3:$J490,MATCH(MAX($J$3:$J490)+1,$J$3:$J490,1)),"")</f>
        <v/>
      </c>
      <c r="BY490" s="10" t="str">
        <f>IF(AND(BV490&lt;&gt;""),BV490/INDEX($J$3:$J490,MATCH(MAX($J$3:$J490)+1,$J$3:$J490,1)),"")</f>
        <v/>
      </c>
      <c r="CC490" s="10" t="str">
        <f>IF(AND(BZ490&lt;&gt;""),BZ490/INDEX($J$3:$J490,MATCH(MAX($J$3:$J490)+1,$J$3:$J490,1)),"")</f>
        <v/>
      </c>
      <c r="CG490" s="10" t="str">
        <f>IF(AND(CD490&lt;&gt;""),CD490/INDEX($J$3:$J490,MATCH(MAX($J$3:$J490)+1,$J$3:$J490,1)),"")</f>
        <v/>
      </c>
      <c r="CK490" s="10" t="str">
        <f>IF(AND(CH490&lt;&gt;""),CH490/INDEX($J$3:$J490,MATCH(MAX($J$3:$J490)+1,$J$3:$J490,1)),"")</f>
        <v/>
      </c>
      <c r="CO490" s="10" t="str">
        <f>IF(AND(CL490&lt;&gt;""),CL490/INDEX($J$3:$J490,MATCH(MAX($J$3:$J490)+1,$J$3:$J490,1)),"")</f>
        <v/>
      </c>
      <c r="CS490" s="10" t="str">
        <f>IF(AND(CP490&lt;&gt;""),CP490/INDEX($J$3:$J490,MATCH(MAX($J$3:$J490)+1,$J$3:$J490,1)),"")</f>
        <v/>
      </c>
    </row>
    <row r="491" spans="1:97">
      <c r="A491" s="4" t="s">
        <v>34</v>
      </c>
      <c r="B491" t="s">
        <v>34</v>
      </c>
      <c r="I491" s="10" t="str">
        <f t="shared" si="884"/>
        <v/>
      </c>
      <c r="Q491" s="10" t="str">
        <f>IF(AND(N491&lt;&gt;""),N491/INDEX($J$3:$J491,MATCH(MAX($J$3:$J491)+1,$J$3:$J491,1)),"")</f>
        <v/>
      </c>
      <c r="U491" s="10" t="str">
        <f t="shared" si="881"/>
        <v/>
      </c>
      <c r="Y491" s="10" t="str">
        <f>IF(AND(V491&lt;&gt;""),V491/INDEX($J$3:$J491,MATCH(MAX($J$3:$J491)+1,$J$3:$J491,1)),"")</f>
        <v/>
      </c>
      <c r="AC491" s="10" t="str">
        <f>IF(AND(Z491&lt;&gt;""),Z491/INDEX($J$3:$J491,MATCH(MAX($J$3:$J491)+1,$J$3:$J491,1)),"")</f>
        <v/>
      </c>
      <c r="AG491" s="10" t="str">
        <f>IF(AND(AD491&lt;&gt;""),AD491/INDEX($J$3:$J491,MATCH(MAX($J$3:$J491)+1,$J$3:$J491,1)),"")</f>
        <v/>
      </c>
      <c r="AK491" s="10" t="str">
        <f>IF(AND(AH491&lt;&gt;""),AH491/INDEX($J$3:$J491,MATCH(MAX($J$3:$J491)+1,$J$3:$J491,1)),"")</f>
        <v/>
      </c>
      <c r="AO491" s="10" t="str">
        <f>IF(AND(AL491&lt;&gt;""),AL491/INDEX($J$3:$J491,MATCH(MAX($J$3:$J491)+1,$J$3:$J491,1)),"")</f>
        <v/>
      </c>
      <c r="AS491" s="10" t="str">
        <f>IF(AND(AP491&lt;&gt;""),AP491/INDEX($J$3:$J491,MATCH(MAX($J$3:$J491)+1,$J$3:$J491,1)),"")</f>
        <v/>
      </c>
      <c r="AW491" s="10" t="str">
        <f>IF(AND(AT491&lt;&gt;""),AT491/INDEX($J$3:$J491,MATCH(MAX($J$3:$J491)+1,$J$3:$J491,1)),"")</f>
        <v/>
      </c>
      <c r="AX491" s="12" t="str">
        <f t="shared" si="882"/>
        <v/>
      </c>
      <c r="BA491" s="90" t="str">
        <f t="shared" si="883"/>
        <v/>
      </c>
      <c r="BE491" s="10" t="str">
        <f>IF(AND(BB491&lt;&gt;""),BB491/INDEX($J$3:$J491,MATCH(MAX($J$3:$J491)+1,$J$3:$J491,1)),"")</f>
        <v/>
      </c>
      <c r="BI491" s="10" t="str">
        <f>IF(AND(BF491&lt;&gt;""),BF491/INDEX($J$3:$J491,MATCH(MAX($J$3:$J491)+1,$J$3:$J491,1)),"")</f>
        <v/>
      </c>
      <c r="BM491" s="10" t="str">
        <f>IF(AND(BJ491&lt;&gt;""),BJ491/INDEX($J$3:$J491,MATCH(MAX($J$3:$J491)+1,$J$3:$J491,1)),"")</f>
        <v/>
      </c>
      <c r="BQ491" s="10" t="str">
        <f>IF(AND(BN491&lt;&gt;""),BN491/INDEX($J$3:$J491,MATCH(MAX($J$3:$J491)+1,$J$3:$J491,1)),"")</f>
        <v/>
      </c>
      <c r="BU491" s="10" t="str">
        <f>IF(AND(BR491&lt;&gt;""),BR491/INDEX($J$3:$J491,MATCH(MAX($J$3:$J491)+1,$J$3:$J491,1)),"")</f>
        <v/>
      </c>
      <c r="BY491" s="10" t="str">
        <f>IF(AND(BV491&lt;&gt;""),BV491/INDEX($J$3:$J491,MATCH(MAX($J$3:$J491)+1,$J$3:$J491,1)),"")</f>
        <v/>
      </c>
      <c r="CC491" s="10" t="str">
        <f>IF(AND(BZ491&lt;&gt;""),BZ491/INDEX($J$3:$J491,MATCH(MAX($J$3:$J491)+1,$J$3:$J491,1)),"")</f>
        <v/>
      </c>
      <c r="CG491" s="10" t="str">
        <f>IF(AND(CD491&lt;&gt;""),CD491/INDEX($J$3:$J491,MATCH(MAX($J$3:$J491)+1,$J$3:$J491,1)),"")</f>
        <v/>
      </c>
      <c r="CK491" s="10" t="str">
        <f>IF(AND(CH491&lt;&gt;""),CH491/INDEX($J$3:$J491,MATCH(MAX($J$3:$J491)+1,$J$3:$J491,1)),"")</f>
        <v/>
      </c>
      <c r="CO491" s="10" t="str">
        <f>IF(AND(CL491&lt;&gt;""),CL491/INDEX($J$3:$J491,MATCH(MAX($J$3:$J491)+1,$J$3:$J491,1)),"")</f>
        <v/>
      </c>
      <c r="CS491" s="10" t="str">
        <f>IF(AND(CP491&lt;&gt;""),CP491/INDEX($J$3:$J491,MATCH(MAX($J$3:$J491)+1,$J$3:$J491,1)),"")</f>
        <v/>
      </c>
    </row>
    <row r="492" spans="1:97">
      <c r="A492" s="4" t="s">
        <v>34</v>
      </c>
      <c r="B492" t="s">
        <v>34</v>
      </c>
      <c r="I492" s="10" t="str">
        <f t="shared" si="884"/>
        <v/>
      </c>
      <c r="Q492" s="10" t="str">
        <f>IF(AND(N492&lt;&gt;""),N492/INDEX($J$3:$J492,MATCH(MAX($J$3:$J492)+1,$J$3:$J492,1)),"")</f>
        <v/>
      </c>
      <c r="U492" s="10" t="str">
        <f t="shared" si="881"/>
        <v/>
      </c>
      <c r="Y492" s="10" t="str">
        <f>IF(AND(V492&lt;&gt;""),V492/INDEX($J$3:$J492,MATCH(MAX($J$3:$J492)+1,$J$3:$J492,1)),"")</f>
        <v/>
      </c>
      <c r="AC492" s="10" t="str">
        <f>IF(AND(Z492&lt;&gt;""),Z492/INDEX($J$3:$J492,MATCH(MAX($J$3:$J492)+1,$J$3:$J492,1)),"")</f>
        <v/>
      </c>
      <c r="AG492" s="10" t="str">
        <f>IF(AND(AD492&lt;&gt;""),AD492/INDEX($J$3:$J492,MATCH(MAX($J$3:$J492)+1,$J$3:$J492,1)),"")</f>
        <v/>
      </c>
      <c r="AK492" s="10" t="str">
        <f>IF(AND(AH492&lt;&gt;""),AH492/INDEX($J$3:$J492,MATCH(MAX($J$3:$J492)+1,$J$3:$J492,1)),"")</f>
        <v/>
      </c>
      <c r="AO492" s="10" t="str">
        <f>IF(AND(AL492&lt;&gt;""),AL492/INDEX($J$3:$J492,MATCH(MAX($J$3:$J492)+1,$J$3:$J492,1)),"")</f>
        <v/>
      </c>
      <c r="AS492" s="10" t="str">
        <f>IF(AND(AP492&lt;&gt;""),AP492/INDEX($J$3:$J492,MATCH(MAX($J$3:$J492)+1,$J$3:$J492,1)),"")</f>
        <v/>
      </c>
      <c r="AW492" s="10" t="str">
        <f>IF(AND(AT492&lt;&gt;""),AT492/INDEX($J$3:$J492,MATCH(MAX($J$3:$J492)+1,$J$3:$J492,1)),"")</f>
        <v/>
      </c>
      <c r="AX492" s="12" t="str">
        <f t="shared" si="882"/>
        <v/>
      </c>
      <c r="BA492" s="90" t="str">
        <f t="shared" si="883"/>
        <v/>
      </c>
      <c r="BE492" s="10" t="str">
        <f>IF(AND(BB492&lt;&gt;""),BB492/INDEX($J$3:$J492,MATCH(MAX($J$3:$J492)+1,$J$3:$J492,1)),"")</f>
        <v/>
      </c>
      <c r="BI492" s="10" t="str">
        <f>IF(AND(BF492&lt;&gt;""),BF492/INDEX($J$3:$J492,MATCH(MAX($J$3:$J492)+1,$J$3:$J492,1)),"")</f>
        <v/>
      </c>
      <c r="BM492" s="10" t="str">
        <f>IF(AND(BJ492&lt;&gt;""),BJ492/INDEX($J$3:$J492,MATCH(MAX($J$3:$J492)+1,$J$3:$J492,1)),"")</f>
        <v/>
      </c>
      <c r="BQ492" s="10" t="str">
        <f>IF(AND(BN492&lt;&gt;""),BN492/INDEX($J$3:$J492,MATCH(MAX($J$3:$J492)+1,$J$3:$J492,1)),"")</f>
        <v/>
      </c>
      <c r="BU492" s="10" t="str">
        <f>IF(AND(BR492&lt;&gt;""),BR492/INDEX($J$3:$J492,MATCH(MAX($J$3:$J492)+1,$J$3:$J492,1)),"")</f>
        <v/>
      </c>
      <c r="BY492" s="10" t="str">
        <f>IF(AND(BV492&lt;&gt;""),BV492/INDEX($J$3:$J492,MATCH(MAX($J$3:$J492)+1,$J$3:$J492,1)),"")</f>
        <v/>
      </c>
      <c r="CC492" s="10" t="str">
        <f>IF(AND(BZ492&lt;&gt;""),BZ492/INDEX($J$3:$J492,MATCH(MAX($J$3:$J492)+1,$J$3:$J492,1)),"")</f>
        <v/>
      </c>
      <c r="CG492" s="10" t="str">
        <f>IF(AND(CD492&lt;&gt;""),CD492/INDEX($J$3:$J492,MATCH(MAX($J$3:$J492)+1,$J$3:$J492,1)),"")</f>
        <v/>
      </c>
      <c r="CK492" s="10" t="str">
        <f>IF(AND(CH492&lt;&gt;""),CH492/INDEX($J$3:$J492,MATCH(MAX($J$3:$J492)+1,$J$3:$J492,1)),"")</f>
        <v/>
      </c>
      <c r="CO492" s="10" t="str">
        <f>IF(AND(CL492&lt;&gt;""),CL492/INDEX($J$3:$J492,MATCH(MAX($J$3:$J492)+1,$J$3:$J492,1)),"")</f>
        <v/>
      </c>
      <c r="CS492" s="10" t="str">
        <f>IF(AND(CP492&lt;&gt;""),CP492/INDEX($J$3:$J492,MATCH(MAX($J$3:$J492)+1,$J$3:$J492,1)),"")</f>
        <v/>
      </c>
    </row>
    <row r="493" spans="1:97">
      <c r="A493" s="4" t="s">
        <v>34</v>
      </c>
      <c r="B493" t="s">
        <v>34</v>
      </c>
      <c r="I493" s="10" t="str">
        <f t="shared" si="884"/>
        <v/>
      </c>
      <c r="Q493" s="10" t="str">
        <f>IF(AND(N493&lt;&gt;""),N493/INDEX($J$3:$J493,MATCH(MAX($J$3:$J493)+1,$J$3:$J493,1)),"")</f>
        <v/>
      </c>
      <c r="U493" s="10" t="str">
        <f t="shared" si="881"/>
        <v/>
      </c>
      <c r="Y493" s="10" t="str">
        <f>IF(AND(V493&lt;&gt;""),V493/INDEX($J$3:$J493,MATCH(MAX($J$3:$J493)+1,$J$3:$J493,1)),"")</f>
        <v/>
      </c>
      <c r="AC493" s="10" t="str">
        <f>IF(AND(Z493&lt;&gt;""),Z493/INDEX($J$3:$J493,MATCH(MAX($J$3:$J493)+1,$J$3:$J493,1)),"")</f>
        <v/>
      </c>
      <c r="AG493" s="10" t="str">
        <f>IF(AND(AD493&lt;&gt;""),AD493/INDEX($J$3:$J493,MATCH(MAX($J$3:$J493)+1,$J$3:$J493,1)),"")</f>
        <v/>
      </c>
      <c r="AK493" s="10" t="str">
        <f>IF(AND(AH493&lt;&gt;""),AH493/INDEX($J$3:$J493,MATCH(MAX($J$3:$J493)+1,$J$3:$J493,1)),"")</f>
        <v/>
      </c>
      <c r="AO493" s="10" t="str">
        <f>IF(AND(AL493&lt;&gt;""),AL493/INDEX($J$3:$J493,MATCH(MAX($J$3:$J493)+1,$J$3:$J493,1)),"")</f>
        <v/>
      </c>
      <c r="AS493" s="10" t="str">
        <f>IF(AND(AP493&lt;&gt;""),AP493/INDEX($J$3:$J493,MATCH(MAX($J$3:$J493)+1,$J$3:$J493,1)),"")</f>
        <v/>
      </c>
      <c r="AW493" s="10" t="str">
        <f>IF(AND(AT493&lt;&gt;""),AT493/INDEX($J$3:$J493,MATCH(MAX($J$3:$J493)+1,$J$3:$J493,1)),"")</f>
        <v/>
      </c>
      <c r="AX493" s="12" t="str">
        <f t="shared" si="882"/>
        <v/>
      </c>
      <c r="BA493" s="90" t="str">
        <f t="shared" si="883"/>
        <v/>
      </c>
      <c r="BE493" s="10" t="str">
        <f>IF(AND(BB493&lt;&gt;""),BB493/INDEX($J$3:$J493,MATCH(MAX($J$3:$J493)+1,$J$3:$J493,1)),"")</f>
        <v/>
      </c>
      <c r="BI493" s="10" t="str">
        <f>IF(AND(BF493&lt;&gt;""),BF493/INDEX($J$3:$J493,MATCH(MAX($J$3:$J493)+1,$J$3:$J493,1)),"")</f>
        <v/>
      </c>
      <c r="BM493" s="10" t="str">
        <f>IF(AND(BJ493&lt;&gt;""),BJ493/INDEX($J$3:$J493,MATCH(MAX($J$3:$J493)+1,$J$3:$J493,1)),"")</f>
        <v/>
      </c>
      <c r="BQ493" s="10" t="str">
        <f>IF(AND(BN493&lt;&gt;""),BN493/INDEX($J$3:$J493,MATCH(MAX($J$3:$J493)+1,$J$3:$J493,1)),"")</f>
        <v/>
      </c>
      <c r="BU493" s="10" t="str">
        <f>IF(AND(BR493&lt;&gt;""),BR493/INDEX($J$3:$J493,MATCH(MAX($J$3:$J493)+1,$J$3:$J493,1)),"")</f>
        <v/>
      </c>
      <c r="BY493" s="10" t="str">
        <f>IF(AND(BV493&lt;&gt;""),BV493/INDEX($J$3:$J493,MATCH(MAX($J$3:$J493)+1,$J$3:$J493,1)),"")</f>
        <v/>
      </c>
      <c r="CC493" s="10" t="str">
        <f>IF(AND(BZ493&lt;&gt;""),BZ493/INDEX($J$3:$J493,MATCH(MAX($J$3:$J493)+1,$J$3:$J493,1)),"")</f>
        <v/>
      </c>
      <c r="CG493" s="10" t="str">
        <f>IF(AND(CD493&lt;&gt;""),CD493/INDEX($J$3:$J493,MATCH(MAX($J$3:$J493)+1,$J$3:$J493,1)),"")</f>
        <v/>
      </c>
      <c r="CK493" s="10" t="str">
        <f>IF(AND(CH493&lt;&gt;""),CH493/INDEX($J$3:$J493,MATCH(MAX($J$3:$J493)+1,$J$3:$J493,1)),"")</f>
        <v/>
      </c>
      <c r="CO493" s="10" t="str">
        <f>IF(AND(CL493&lt;&gt;""),CL493/INDEX($J$3:$J493,MATCH(MAX($J$3:$J493)+1,$J$3:$J493,1)),"")</f>
        <v/>
      </c>
      <c r="CS493" s="10" t="str">
        <f>IF(AND(CP493&lt;&gt;""),CP493/INDEX($J$3:$J493,MATCH(MAX($J$3:$J493)+1,$J$3:$J493,1)),"")</f>
        <v/>
      </c>
    </row>
    <row r="494" spans="1:97">
      <c r="A494" s="4" t="s">
        <v>34</v>
      </c>
      <c r="B494" t="s">
        <v>34</v>
      </c>
      <c r="I494" s="10" t="str">
        <f t="shared" si="884"/>
        <v/>
      </c>
      <c r="Q494" s="10" t="str">
        <f>IF(AND(N494&lt;&gt;""),N494/INDEX($J$3:$J494,MATCH(MAX($J$3:$J494)+1,$J$3:$J494,1)),"")</f>
        <v/>
      </c>
      <c r="U494" s="10" t="str">
        <f t="shared" si="881"/>
        <v/>
      </c>
      <c r="Y494" s="10" t="str">
        <f>IF(AND(V494&lt;&gt;""),V494/INDEX($J$3:$J494,MATCH(MAX($J$3:$J494)+1,$J$3:$J494,1)),"")</f>
        <v/>
      </c>
      <c r="AC494" s="10" t="str">
        <f>IF(AND(Z494&lt;&gt;""),Z494/INDEX($J$3:$J494,MATCH(MAX($J$3:$J494)+1,$J$3:$J494,1)),"")</f>
        <v/>
      </c>
      <c r="AG494" s="10" t="str">
        <f>IF(AND(AD494&lt;&gt;""),AD494/INDEX($J$3:$J494,MATCH(MAX($J$3:$J494)+1,$J$3:$J494,1)),"")</f>
        <v/>
      </c>
      <c r="AK494" s="10" t="str">
        <f>IF(AND(AH494&lt;&gt;""),AH494/INDEX($J$3:$J494,MATCH(MAX($J$3:$J494)+1,$J$3:$J494,1)),"")</f>
        <v/>
      </c>
      <c r="AO494" s="10" t="str">
        <f>IF(AND(AL494&lt;&gt;""),AL494/INDEX($J$3:$J494,MATCH(MAX($J$3:$J494)+1,$J$3:$J494,1)),"")</f>
        <v/>
      </c>
      <c r="AS494" s="10" t="str">
        <f>IF(AND(AP494&lt;&gt;""),AP494/INDEX($J$3:$J494,MATCH(MAX($J$3:$J494)+1,$J$3:$J494,1)),"")</f>
        <v/>
      </c>
      <c r="AW494" s="10" t="str">
        <f>IF(AND(AT494&lt;&gt;""),AT494/INDEX($J$3:$J494,MATCH(MAX($J$3:$J494)+1,$J$3:$J494,1)),"")</f>
        <v/>
      </c>
      <c r="AX494" s="12" t="str">
        <f t="shared" si="882"/>
        <v/>
      </c>
      <c r="BA494" s="90" t="str">
        <f t="shared" si="883"/>
        <v/>
      </c>
      <c r="BE494" s="10" t="str">
        <f>IF(AND(BB494&lt;&gt;""),BB494/INDEX($J$3:$J494,MATCH(MAX($J$3:$J494)+1,$J$3:$J494,1)),"")</f>
        <v/>
      </c>
      <c r="BI494" s="10" t="str">
        <f>IF(AND(BF494&lt;&gt;""),BF494/INDEX($J$3:$J494,MATCH(MAX($J$3:$J494)+1,$J$3:$J494,1)),"")</f>
        <v/>
      </c>
      <c r="BM494" s="10" t="str">
        <f>IF(AND(BJ494&lt;&gt;""),BJ494/INDEX($J$3:$J494,MATCH(MAX($J$3:$J494)+1,$J$3:$J494,1)),"")</f>
        <v/>
      </c>
      <c r="BQ494" s="10" t="str">
        <f>IF(AND(BN494&lt;&gt;""),BN494/INDEX($J$3:$J494,MATCH(MAX($J$3:$J494)+1,$J$3:$J494,1)),"")</f>
        <v/>
      </c>
      <c r="BU494" s="10" t="str">
        <f>IF(AND(BR494&lt;&gt;""),BR494/INDEX($J$3:$J494,MATCH(MAX($J$3:$J494)+1,$J$3:$J494,1)),"")</f>
        <v/>
      </c>
      <c r="BY494" s="10" t="str">
        <f>IF(AND(BV494&lt;&gt;""),BV494/INDEX($J$3:$J494,MATCH(MAX($J$3:$J494)+1,$J$3:$J494,1)),"")</f>
        <v/>
      </c>
      <c r="CC494" s="10" t="str">
        <f>IF(AND(BZ494&lt;&gt;""),BZ494/INDEX($J$3:$J494,MATCH(MAX($J$3:$J494)+1,$J$3:$J494,1)),"")</f>
        <v/>
      </c>
      <c r="CG494" s="10" t="str">
        <f>IF(AND(CD494&lt;&gt;""),CD494/INDEX($J$3:$J494,MATCH(MAX($J$3:$J494)+1,$J$3:$J494,1)),"")</f>
        <v/>
      </c>
      <c r="CK494" s="10" t="str">
        <f>IF(AND(CH494&lt;&gt;""),CH494/INDEX($J$3:$J494,MATCH(MAX($J$3:$J494)+1,$J$3:$J494,1)),"")</f>
        <v/>
      </c>
      <c r="CO494" s="10" t="str">
        <f>IF(AND(CL494&lt;&gt;""),CL494/INDEX($J$3:$J494,MATCH(MAX($J$3:$J494)+1,$J$3:$J494,1)),"")</f>
        <v/>
      </c>
      <c r="CS494" s="10" t="str">
        <f>IF(AND(CP494&lt;&gt;""),CP494/INDEX($J$3:$J494,MATCH(MAX($J$3:$J494)+1,$J$3:$J494,1)),"")</f>
        <v/>
      </c>
    </row>
    <row r="495" spans="1:97">
      <c r="A495" s="4" t="s">
        <v>34</v>
      </c>
      <c r="B495" t="s">
        <v>34</v>
      </c>
      <c r="I495" s="10" t="str">
        <f t="shared" si="884"/>
        <v/>
      </c>
      <c r="Q495" s="10" t="str">
        <f>IF(AND(N495&lt;&gt;""),N495/INDEX($J$3:$J495,MATCH(MAX($J$3:$J495)+1,$J$3:$J495,1)),"")</f>
        <v/>
      </c>
      <c r="U495" s="10" t="str">
        <f t="shared" si="881"/>
        <v/>
      </c>
      <c r="Y495" s="10" t="str">
        <f>IF(AND(V495&lt;&gt;""),V495/INDEX($J$3:$J495,MATCH(MAX($J$3:$J495)+1,$J$3:$J495,1)),"")</f>
        <v/>
      </c>
      <c r="AC495" s="10" t="str">
        <f>IF(AND(Z495&lt;&gt;""),Z495/INDEX($J$3:$J495,MATCH(MAX($J$3:$J495)+1,$J$3:$J495,1)),"")</f>
        <v/>
      </c>
      <c r="AG495" s="10" t="str">
        <f>IF(AND(AD495&lt;&gt;""),AD495/INDEX($J$3:$J495,MATCH(MAX($J$3:$J495)+1,$J$3:$J495,1)),"")</f>
        <v/>
      </c>
      <c r="AK495" s="10" t="str">
        <f>IF(AND(AH495&lt;&gt;""),AH495/INDEX($J$3:$J495,MATCH(MAX($J$3:$J495)+1,$J$3:$J495,1)),"")</f>
        <v/>
      </c>
      <c r="AO495" s="10" t="str">
        <f>IF(AND(AL495&lt;&gt;""),AL495/INDEX($J$3:$J495,MATCH(MAX($J$3:$J495)+1,$J$3:$J495,1)),"")</f>
        <v/>
      </c>
      <c r="AS495" s="10" t="str">
        <f>IF(AND(AP495&lt;&gt;""),AP495/INDEX($J$3:$J495,MATCH(MAX($J$3:$J495)+1,$J$3:$J495,1)),"")</f>
        <v/>
      </c>
      <c r="AW495" s="10" t="str">
        <f>IF(AND(AT495&lt;&gt;""),AT495/INDEX($J$3:$J495,MATCH(MAX($J$3:$J495)+1,$J$3:$J495,1)),"")</f>
        <v/>
      </c>
      <c r="AX495" s="12" t="str">
        <f t="shared" si="882"/>
        <v/>
      </c>
      <c r="BA495" s="90" t="str">
        <f t="shared" si="883"/>
        <v/>
      </c>
      <c r="BE495" s="10" t="str">
        <f>IF(AND(BB495&lt;&gt;""),BB495/INDEX($J$3:$J495,MATCH(MAX($J$3:$J495)+1,$J$3:$J495,1)),"")</f>
        <v/>
      </c>
      <c r="BI495" s="10" t="str">
        <f>IF(AND(BF495&lt;&gt;""),BF495/INDEX($J$3:$J495,MATCH(MAX($J$3:$J495)+1,$J$3:$J495,1)),"")</f>
        <v/>
      </c>
      <c r="BM495" s="10" t="str">
        <f>IF(AND(BJ495&lt;&gt;""),BJ495/INDEX($J$3:$J495,MATCH(MAX($J$3:$J495)+1,$J$3:$J495,1)),"")</f>
        <v/>
      </c>
      <c r="BQ495" s="10" t="str">
        <f>IF(AND(BN495&lt;&gt;""),BN495/INDEX($J$3:$J495,MATCH(MAX($J$3:$J495)+1,$J$3:$J495,1)),"")</f>
        <v/>
      </c>
      <c r="BU495" s="10" t="str">
        <f>IF(AND(BR495&lt;&gt;""),BR495/INDEX($J$3:$J495,MATCH(MAX($J$3:$J495)+1,$J$3:$J495,1)),"")</f>
        <v/>
      </c>
      <c r="BY495" s="10" t="str">
        <f>IF(AND(BV495&lt;&gt;""),BV495/INDEX($J$3:$J495,MATCH(MAX($J$3:$J495)+1,$J$3:$J495,1)),"")</f>
        <v/>
      </c>
      <c r="CC495" s="10" t="str">
        <f>IF(AND(BZ495&lt;&gt;""),BZ495/INDEX($J$3:$J495,MATCH(MAX($J$3:$J495)+1,$J$3:$J495,1)),"")</f>
        <v/>
      </c>
      <c r="CG495" s="10" t="str">
        <f>IF(AND(CD495&lt;&gt;""),CD495/INDEX($J$3:$J495,MATCH(MAX($J$3:$J495)+1,$J$3:$J495,1)),"")</f>
        <v/>
      </c>
      <c r="CK495" s="10" t="str">
        <f>IF(AND(CH495&lt;&gt;""),CH495/INDEX($J$3:$J495,MATCH(MAX($J$3:$J495)+1,$J$3:$J495,1)),"")</f>
        <v/>
      </c>
      <c r="CO495" s="10" t="str">
        <f>IF(AND(CL495&lt;&gt;""),CL495/INDEX($J$3:$J495,MATCH(MAX($J$3:$J495)+1,$J$3:$J495,1)),"")</f>
        <v/>
      </c>
      <c r="CS495" s="10" t="str">
        <f>IF(AND(CP495&lt;&gt;""),CP495/INDEX($J$3:$J495,MATCH(MAX($J$3:$J495)+1,$J$3:$J495,1)),"")</f>
        <v/>
      </c>
    </row>
    <row r="496" spans="1:97">
      <c r="A496" s="4" t="s">
        <v>34</v>
      </c>
      <c r="B496" t="s">
        <v>34</v>
      </c>
      <c r="I496" s="10" t="str">
        <f t="shared" si="884"/>
        <v/>
      </c>
      <c r="Q496" s="10" t="str">
        <f>IF(AND(N496&lt;&gt;""),N496/INDEX($J$3:$J496,MATCH(MAX($J$3:$J496)+1,$J$3:$J496,1)),"")</f>
        <v/>
      </c>
      <c r="U496" s="10" t="str">
        <f t="shared" si="881"/>
        <v/>
      </c>
      <c r="Y496" s="10" t="str">
        <f>IF(AND(V496&lt;&gt;""),V496/INDEX($J$3:$J496,MATCH(MAX($J$3:$J496)+1,$J$3:$J496,1)),"")</f>
        <v/>
      </c>
      <c r="AC496" s="10" t="str">
        <f>IF(AND(Z496&lt;&gt;""),Z496/INDEX($J$3:$J496,MATCH(MAX($J$3:$J496)+1,$J$3:$J496,1)),"")</f>
        <v/>
      </c>
      <c r="AG496" s="10" t="str">
        <f>IF(AND(AD496&lt;&gt;""),AD496/INDEX($J$3:$J496,MATCH(MAX($J$3:$J496)+1,$J$3:$J496,1)),"")</f>
        <v/>
      </c>
      <c r="AK496" s="10" t="str">
        <f>IF(AND(AH496&lt;&gt;""),AH496/INDEX($J$3:$J496,MATCH(MAX($J$3:$J496)+1,$J$3:$J496,1)),"")</f>
        <v/>
      </c>
      <c r="AO496" s="10" t="str">
        <f>IF(AND(AL496&lt;&gt;""),AL496/INDEX($J$3:$J496,MATCH(MAX($J$3:$J496)+1,$J$3:$J496,1)),"")</f>
        <v/>
      </c>
      <c r="AS496" s="10" t="str">
        <f>IF(AND(AP496&lt;&gt;""),AP496/INDEX($J$3:$J496,MATCH(MAX($J$3:$J496)+1,$J$3:$J496,1)),"")</f>
        <v/>
      </c>
      <c r="AW496" s="10" t="str">
        <f>IF(AND(AT496&lt;&gt;""),AT496/INDEX($J$3:$J496,MATCH(MAX($J$3:$J496)+1,$J$3:$J496,1)),"")</f>
        <v/>
      </c>
      <c r="AX496" s="12" t="str">
        <f t="shared" si="882"/>
        <v/>
      </c>
      <c r="BA496" s="90" t="str">
        <f t="shared" si="883"/>
        <v/>
      </c>
      <c r="BE496" s="10" t="str">
        <f>IF(AND(BB496&lt;&gt;""),BB496/INDEX($J$3:$J496,MATCH(MAX($J$3:$J496)+1,$J$3:$J496,1)),"")</f>
        <v/>
      </c>
      <c r="BI496" s="10" t="str">
        <f>IF(AND(BF496&lt;&gt;""),BF496/INDEX($J$3:$J496,MATCH(MAX($J$3:$J496)+1,$J$3:$J496,1)),"")</f>
        <v/>
      </c>
      <c r="BM496" s="10" t="str">
        <f>IF(AND(BJ496&lt;&gt;""),BJ496/INDEX($J$3:$J496,MATCH(MAX($J$3:$J496)+1,$J$3:$J496,1)),"")</f>
        <v/>
      </c>
      <c r="BQ496" s="10" t="str">
        <f>IF(AND(BN496&lt;&gt;""),BN496/INDEX($J$3:$J496,MATCH(MAX($J$3:$J496)+1,$J$3:$J496,1)),"")</f>
        <v/>
      </c>
      <c r="BU496" s="10" t="str">
        <f>IF(AND(BR496&lt;&gt;""),BR496/INDEX($J$3:$J496,MATCH(MAX($J$3:$J496)+1,$J$3:$J496,1)),"")</f>
        <v/>
      </c>
      <c r="BY496" s="10" t="str">
        <f>IF(AND(BV496&lt;&gt;""),BV496/INDEX($J$3:$J496,MATCH(MAX($J$3:$J496)+1,$J$3:$J496,1)),"")</f>
        <v/>
      </c>
      <c r="CC496" s="10" t="str">
        <f>IF(AND(BZ496&lt;&gt;""),BZ496/INDEX($J$3:$J496,MATCH(MAX($J$3:$J496)+1,$J$3:$J496,1)),"")</f>
        <v/>
      </c>
      <c r="CG496" s="10" t="str">
        <f>IF(AND(CD496&lt;&gt;""),CD496/INDEX($J$3:$J496,MATCH(MAX($J$3:$J496)+1,$J$3:$J496,1)),"")</f>
        <v/>
      </c>
      <c r="CK496" s="10" t="str">
        <f>IF(AND(CH496&lt;&gt;""),CH496/INDEX($J$3:$J496,MATCH(MAX($J$3:$J496)+1,$J$3:$J496,1)),"")</f>
        <v/>
      </c>
      <c r="CO496" s="10" t="str">
        <f>IF(AND(CL496&lt;&gt;""),CL496/INDEX($J$3:$J496,MATCH(MAX($J$3:$J496)+1,$J$3:$J496,1)),"")</f>
        <v/>
      </c>
      <c r="CS496" s="10" t="str">
        <f>IF(AND(CP496&lt;&gt;""),CP496/INDEX($J$3:$J496,MATCH(MAX($J$3:$J496)+1,$J$3:$J496,1)),"")</f>
        <v/>
      </c>
    </row>
    <row r="497" spans="1:97">
      <c r="A497" s="4" t="s">
        <v>34</v>
      </c>
      <c r="B497" t="s">
        <v>34</v>
      </c>
      <c r="I497" s="10" t="str">
        <f t="shared" si="884"/>
        <v/>
      </c>
      <c r="Q497" s="10" t="str">
        <f>IF(AND(N497&lt;&gt;""),N497/INDEX($J$3:$J497,MATCH(MAX($J$3:$J497)+1,$J$3:$J497,1)),"")</f>
        <v/>
      </c>
      <c r="U497" s="10" t="str">
        <f t="shared" si="881"/>
        <v/>
      </c>
      <c r="Y497" s="10" t="str">
        <f>IF(AND(V497&lt;&gt;""),V497/INDEX($J$3:$J497,MATCH(MAX($J$3:$J497)+1,$J$3:$J497,1)),"")</f>
        <v/>
      </c>
      <c r="AC497" s="10" t="str">
        <f>IF(AND(Z497&lt;&gt;""),Z497/INDEX($J$3:$J497,MATCH(MAX($J$3:$J497)+1,$J$3:$J497,1)),"")</f>
        <v/>
      </c>
      <c r="AG497" s="10" t="str">
        <f>IF(AND(AD497&lt;&gt;""),AD497/INDEX($J$3:$J497,MATCH(MAX($J$3:$J497)+1,$J$3:$J497,1)),"")</f>
        <v/>
      </c>
      <c r="AK497" s="10" t="str">
        <f>IF(AND(AH497&lt;&gt;""),AH497/INDEX($J$3:$J497,MATCH(MAX($J$3:$J497)+1,$J$3:$J497,1)),"")</f>
        <v/>
      </c>
      <c r="AO497" s="10" t="str">
        <f>IF(AND(AL497&lt;&gt;""),AL497/INDEX($J$3:$J497,MATCH(MAX($J$3:$J497)+1,$J$3:$J497,1)),"")</f>
        <v/>
      </c>
      <c r="AS497" s="10" t="str">
        <f>IF(AND(AP497&lt;&gt;""),AP497/INDEX($J$3:$J497,MATCH(MAX($J$3:$J497)+1,$J$3:$J497,1)),"")</f>
        <v/>
      </c>
      <c r="AW497" s="10" t="str">
        <f>IF(AND(AT497&lt;&gt;""),AT497/INDEX($J$3:$J497,MATCH(MAX($J$3:$J497)+1,$J$3:$J497,1)),"")</f>
        <v/>
      </c>
      <c r="AX497" s="12" t="str">
        <f t="shared" si="882"/>
        <v/>
      </c>
      <c r="BA497" s="90" t="str">
        <f t="shared" si="883"/>
        <v/>
      </c>
      <c r="BE497" s="10" t="str">
        <f>IF(AND(BB497&lt;&gt;""),BB497/INDEX($J$3:$J497,MATCH(MAX($J$3:$J497)+1,$J$3:$J497,1)),"")</f>
        <v/>
      </c>
      <c r="BI497" s="10" t="str">
        <f>IF(AND(BF497&lt;&gt;""),BF497/INDEX($J$3:$J497,MATCH(MAX($J$3:$J497)+1,$J$3:$J497,1)),"")</f>
        <v/>
      </c>
      <c r="BM497" s="10" t="str">
        <f>IF(AND(BJ497&lt;&gt;""),BJ497/INDEX($J$3:$J497,MATCH(MAX($J$3:$J497)+1,$J$3:$J497,1)),"")</f>
        <v/>
      </c>
      <c r="BQ497" s="10" t="str">
        <f>IF(AND(BN497&lt;&gt;""),BN497/INDEX($J$3:$J497,MATCH(MAX($J$3:$J497)+1,$J$3:$J497,1)),"")</f>
        <v/>
      </c>
      <c r="BU497" s="10" t="str">
        <f>IF(AND(BR497&lt;&gt;""),BR497/INDEX($J$3:$J497,MATCH(MAX($J$3:$J497)+1,$J$3:$J497,1)),"")</f>
        <v/>
      </c>
      <c r="BY497" s="10" t="str">
        <f>IF(AND(BV497&lt;&gt;""),BV497/INDEX($J$3:$J497,MATCH(MAX($J$3:$J497)+1,$J$3:$J497,1)),"")</f>
        <v/>
      </c>
      <c r="CC497" s="10" t="str">
        <f>IF(AND(BZ497&lt;&gt;""),BZ497/INDEX($J$3:$J497,MATCH(MAX($J$3:$J497)+1,$J$3:$J497,1)),"")</f>
        <v/>
      </c>
      <c r="CG497" s="10" t="str">
        <f>IF(AND(CD497&lt;&gt;""),CD497/INDEX($J$3:$J497,MATCH(MAX($J$3:$J497)+1,$J$3:$J497,1)),"")</f>
        <v/>
      </c>
      <c r="CK497" s="10" t="str">
        <f>IF(AND(CH497&lt;&gt;""),CH497/INDEX($J$3:$J497,MATCH(MAX($J$3:$J497)+1,$J$3:$J497,1)),"")</f>
        <v/>
      </c>
      <c r="CO497" s="10" t="str">
        <f>IF(AND(CL497&lt;&gt;""),CL497/INDEX($J$3:$J497,MATCH(MAX($J$3:$J497)+1,$J$3:$J497,1)),"")</f>
        <v/>
      </c>
      <c r="CS497" s="10" t="str">
        <f>IF(AND(CP497&lt;&gt;""),CP497/INDEX($J$3:$J497,MATCH(MAX($J$3:$J497)+1,$J$3:$J497,1)),"")</f>
        <v/>
      </c>
    </row>
    <row r="498" spans="1:97">
      <c r="A498" s="4" t="s">
        <v>34</v>
      </c>
      <c r="B498" t="s">
        <v>34</v>
      </c>
      <c r="I498" s="10" t="str">
        <f t="shared" si="884"/>
        <v/>
      </c>
      <c r="Q498" s="10" t="str">
        <f>IF(AND(N498&lt;&gt;""),N498/INDEX($J$3:$J498,MATCH(MAX($J$3:$J498)+1,$J$3:$J498,1)),"")</f>
        <v/>
      </c>
      <c r="U498" s="10" t="str">
        <f t="shared" si="881"/>
        <v/>
      </c>
      <c r="Y498" s="10" t="str">
        <f>IF(AND(V498&lt;&gt;""),V498/INDEX($J$3:$J498,MATCH(MAX($J$3:$J498)+1,$J$3:$J498,1)),"")</f>
        <v/>
      </c>
      <c r="AC498" s="10" t="str">
        <f>IF(AND(Z498&lt;&gt;""),Z498/INDEX($J$3:$J498,MATCH(MAX($J$3:$J498)+1,$J$3:$J498,1)),"")</f>
        <v/>
      </c>
      <c r="AG498" s="10" t="str">
        <f>IF(AND(AD498&lt;&gt;""),AD498/INDEX($J$3:$J498,MATCH(MAX($J$3:$J498)+1,$J$3:$J498,1)),"")</f>
        <v/>
      </c>
      <c r="AK498" s="10" t="str">
        <f>IF(AND(AH498&lt;&gt;""),AH498/INDEX($J$3:$J498,MATCH(MAX($J$3:$J498)+1,$J$3:$J498,1)),"")</f>
        <v/>
      </c>
      <c r="AO498" s="10" t="str">
        <f>IF(AND(AL498&lt;&gt;""),AL498/INDEX($J$3:$J498,MATCH(MAX($J$3:$J498)+1,$J$3:$J498,1)),"")</f>
        <v/>
      </c>
      <c r="AS498" s="10" t="str">
        <f>IF(AND(AP498&lt;&gt;""),AP498/INDEX($J$3:$J498,MATCH(MAX($J$3:$J498)+1,$J$3:$J498,1)),"")</f>
        <v/>
      </c>
      <c r="AW498" s="10" t="str">
        <f>IF(AND(AT498&lt;&gt;""),AT498/INDEX($J$3:$J498,MATCH(MAX($J$3:$J498)+1,$J$3:$J498,1)),"")</f>
        <v/>
      </c>
      <c r="AX498" s="12" t="str">
        <f t="shared" si="882"/>
        <v/>
      </c>
      <c r="BA498" s="90" t="str">
        <f t="shared" si="883"/>
        <v/>
      </c>
      <c r="BE498" s="10" t="str">
        <f>IF(AND(BB498&lt;&gt;""),BB498/INDEX($J$3:$J498,MATCH(MAX($J$3:$J498)+1,$J$3:$J498,1)),"")</f>
        <v/>
      </c>
      <c r="BI498" s="10" t="str">
        <f>IF(AND(BF498&lt;&gt;""),BF498/INDEX($J$3:$J498,MATCH(MAX($J$3:$J498)+1,$J$3:$J498,1)),"")</f>
        <v/>
      </c>
      <c r="BM498" s="10" t="str">
        <f>IF(AND(BJ498&lt;&gt;""),BJ498/INDEX($J$3:$J498,MATCH(MAX($J$3:$J498)+1,$J$3:$J498,1)),"")</f>
        <v/>
      </c>
      <c r="BQ498" s="10" t="str">
        <f>IF(AND(BN498&lt;&gt;""),BN498/INDEX($J$3:$J498,MATCH(MAX($J$3:$J498)+1,$J$3:$J498,1)),"")</f>
        <v/>
      </c>
      <c r="BU498" s="10" t="str">
        <f>IF(AND(BR498&lt;&gt;""),BR498/INDEX($J$3:$J498,MATCH(MAX($J$3:$J498)+1,$J$3:$J498,1)),"")</f>
        <v/>
      </c>
      <c r="BY498" s="10" t="str">
        <f>IF(AND(BV498&lt;&gt;""),BV498/INDEX($J$3:$J498,MATCH(MAX($J$3:$J498)+1,$J$3:$J498,1)),"")</f>
        <v/>
      </c>
      <c r="CC498" s="10" t="str">
        <f>IF(AND(BZ498&lt;&gt;""),BZ498/INDEX($J$3:$J498,MATCH(MAX($J$3:$J498)+1,$J$3:$J498,1)),"")</f>
        <v/>
      </c>
      <c r="CG498" s="10" t="str">
        <f>IF(AND(CD498&lt;&gt;""),CD498/INDEX($J$3:$J498,MATCH(MAX($J$3:$J498)+1,$J$3:$J498,1)),"")</f>
        <v/>
      </c>
      <c r="CK498" s="10" t="str">
        <f>IF(AND(CH498&lt;&gt;""),CH498/INDEX($J$3:$J498,MATCH(MAX($J$3:$J498)+1,$J$3:$J498,1)),"")</f>
        <v/>
      </c>
      <c r="CO498" s="10" t="str">
        <f>IF(AND(CL498&lt;&gt;""),CL498/INDEX($J$3:$J498,MATCH(MAX($J$3:$J498)+1,$J$3:$J498,1)),"")</f>
        <v/>
      </c>
      <c r="CS498" s="10" t="str">
        <f>IF(AND(CP498&lt;&gt;""),CP498/INDEX($J$3:$J498,MATCH(MAX($J$3:$J498)+1,$J$3:$J498,1)),"")</f>
        <v/>
      </c>
    </row>
    <row r="499" spans="1:97">
      <c r="A499" s="4" t="s">
        <v>34</v>
      </c>
      <c r="B499" t="s">
        <v>34</v>
      </c>
      <c r="I499" s="10" t="str">
        <f t="shared" si="884"/>
        <v/>
      </c>
      <c r="Q499" s="10" t="str">
        <f>IF(AND(N499&lt;&gt;""),N499/INDEX($J$3:$J499,MATCH(MAX($J$3:$J499)+1,$J$3:$J499,1)),"")</f>
        <v/>
      </c>
      <c r="U499" s="10" t="str">
        <f t="shared" si="881"/>
        <v/>
      </c>
      <c r="Y499" s="10" t="str">
        <f>IF(AND(V499&lt;&gt;""),V499/INDEX($J$3:$J499,MATCH(MAX($J$3:$J499)+1,$J$3:$J499,1)),"")</f>
        <v/>
      </c>
      <c r="AC499" s="10" t="str">
        <f>IF(AND(Z499&lt;&gt;""),Z499/INDEX($J$3:$J499,MATCH(MAX($J$3:$J499)+1,$J$3:$J499,1)),"")</f>
        <v/>
      </c>
      <c r="AG499" s="10" t="str">
        <f>IF(AND(AD499&lt;&gt;""),AD499/INDEX($J$3:$J499,MATCH(MAX($J$3:$J499)+1,$J$3:$J499,1)),"")</f>
        <v/>
      </c>
      <c r="AK499" s="10" t="str">
        <f>IF(AND(AH499&lt;&gt;""),AH499/INDEX($J$3:$J499,MATCH(MAX($J$3:$J499)+1,$J$3:$J499,1)),"")</f>
        <v/>
      </c>
      <c r="AO499" s="10" t="str">
        <f>IF(AND(AL499&lt;&gt;""),AL499/INDEX($J$3:$J499,MATCH(MAX($J$3:$J499)+1,$J$3:$J499,1)),"")</f>
        <v/>
      </c>
      <c r="AS499" s="10" t="str">
        <f>IF(AND(AP499&lt;&gt;""),AP499/INDEX($J$3:$J499,MATCH(MAX($J$3:$J499)+1,$J$3:$J499,1)),"")</f>
        <v/>
      </c>
      <c r="AW499" s="10" t="str">
        <f>IF(AND(AT499&lt;&gt;""),AT499/INDEX($J$3:$J499,MATCH(MAX($J$3:$J499)+1,$J$3:$J499,1)),"")</f>
        <v/>
      </c>
      <c r="AX499" s="12" t="str">
        <f t="shared" si="882"/>
        <v/>
      </c>
      <c r="BA499" s="90" t="str">
        <f t="shared" si="883"/>
        <v/>
      </c>
      <c r="BE499" s="10" t="str">
        <f>IF(AND(BB499&lt;&gt;""),BB499/INDEX($J$3:$J499,MATCH(MAX($J$3:$J499)+1,$J$3:$J499,1)),"")</f>
        <v/>
      </c>
      <c r="BI499" s="10" t="str">
        <f>IF(AND(BF499&lt;&gt;""),BF499/INDEX($J$3:$J499,MATCH(MAX($J$3:$J499)+1,$J$3:$J499,1)),"")</f>
        <v/>
      </c>
      <c r="BM499" s="10" t="str">
        <f>IF(AND(BJ499&lt;&gt;""),BJ499/INDEX($J$3:$J499,MATCH(MAX($J$3:$J499)+1,$J$3:$J499,1)),"")</f>
        <v/>
      </c>
      <c r="BQ499" s="10" t="str">
        <f>IF(AND(BN499&lt;&gt;""),BN499/INDEX($J$3:$J499,MATCH(MAX($J$3:$J499)+1,$J$3:$J499,1)),"")</f>
        <v/>
      </c>
      <c r="BU499" s="10" t="str">
        <f>IF(AND(BR499&lt;&gt;""),BR499/INDEX($J$3:$J499,MATCH(MAX($J$3:$J499)+1,$J$3:$J499,1)),"")</f>
        <v/>
      </c>
      <c r="BY499" s="10" t="str">
        <f>IF(AND(BV499&lt;&gt;""),BV499/INDEX($J$3:$J499,MATCH(MAX($J$3:$J499)+1,$J$3:$J499,1)),"")</f>
        <v/>
      </c>
      <c r="CC499" s="10" t="str">
        <f>IF(AND(BZ499&lt;&gt;""),BZ499/INDEX($J$3:$J499,MATCH(MAX($J$3:$J499)+1,$J$3:$J499,1)),"")</f>
        <v/>
      </c>
      <c r="CG499" s="10" t="str">
        <f>IF(AND(CD499&lt;&gt;""),CD499/INDEX($J$3:$J499,MATCH(MAX($J$3:$J499)+1,$J$3:$J499,1)),"")</f>
        <v/>
      </c>
      <c r="CK499" s="10" t="str">
        <f>IF(AND(CH499&lt;&gt;""),CH499/INDEX($J$3:$J499,MATCH(MAX($J$3:$J499)+1,$J$3:$J499,1)),"")</f>
        <v/>
      </c>
      <c r="CO499" s="10" t="str">
        <f>IF(AND(CL499&lt;&gt;""),CL499/INDEX($J$3:$J499,MATCH(MAX($J$3:$J499)+1,$J$3:$J499,1)),"")</f>
        <v/>
      </c>
      <c r="CS499" s="10" t="str">
        <f>IF(AND(CP499&lt;&gt;""),CP499/INDEX($J$3:$J499,MATCH(MAX($J$3:$J499)+1,$J$3:$J499,1)),"")</f>
        <v/>
      </c>
    </row>
    <row r="500" spans="1:97">
      <c r="A500" s="4" t="s">
        <v>34</v>
      </c>
      <c r="B500" t="s">
        <v>34</v>
      </c>
      <c r="I500" s="10" t="str">
        <f t="shared" si="884"/>
        <v/>
      </c>
      <c r="Q500" s="10" t="str">
        <f>IF(AND(N500&lt;&gt;""),N500/INDEX($J$3:$J500,MATCH(MAX($J$3:$J500)+1,$J$3:$J500,1)),"")</f>
        <v/>
      </c>
      <c r="U500" s="10" t="str">
        <f t="shared" si="881"/>
        <v/>
      </c>
      <c r="Y500" s="10" t="str">
        <f>IF(AND(V500&lt;&gt;""),V500/INDEX($J$3:$J500,MATCH(MAX($J$3:$J500)+1,$J$3:$J500,1)),"")</f>
        <v/>
      </c>
      <c r="AC500" s="10" t="str">
        <f>IF(AND(Z500&lt;&gt;""),Z500/INDEX($J$3:$J500,MATCH(MAX($J$3:$J500)+1,$J$3:$J500,1)),"")</f>
        <v/>
      </c>
      <c r="AG500" s="10" t="str">
        <f>IF(AND(AD500&lt;&gt;""),AD500/INDEX($J$3:$J500,MATCH(MAX($J$3:$J500)+1,$J$3:$J500,1)),"")</f>
        <v/>
      </c>
      <c r="AK500" s="10" t="str">
        <f>IF(AND(AH500&lt;&gt;""),AH500/INDEX($J$3:$J500,MATCH(MAX($J$3:$J500)+1,$J$3:$J500,1)),"")</f>
        <v/>
      </c>
      <c r="AO500" s="10" t="str">
        <f>IF(AND(AL500&lt;&gt;""),AL500/INDEX($J$3:$J500,MATCH(MAX($J$3:$J500)+1,$J$3:$J500,1)),"")</f>
        <v/>
      </c>
      <c r="AS500" s="10" t="str">
        <f>IF(AND(AP500&lt;&gt;""),AP500/INDEX($J$3:$J500,MATCH(MAX($J$3:$J500)+1,$J$3:$J500,1)),"")</f>
        <v/>
      </c>
      <c r="AW500" s="10" t="str">
        <f>IF(AND(AT500&lt;&gt;""),AT500/INDEX($J$3:$J500,MATCH(MAX($J$3:$J500)+1,$J$3:$J500,1)),"")</f>
        <v/>
      </c>
      <c r="AX500" s="12" t="str">
        <f t="shared" si="882"/>
        <v/>
      </c>
      <c r="BA500" s="90" t="str">
        <f t="shared" si="883"/>
        <v/>
      </c>
      <c r="BE500" s="10" t="str">
        <f>IF(AND(BB500&lt;&gt;""),BB500/INDEX($J$3:$J500,MATCH(MAX($J$3:$J500)+1,$J$3:$J500,1)),"")</f>
        <v/>
      </c>
      <c r="BI500" s="10" t="str">
        <f>IF(AND(BF500&lt;&gt;""),BF500/INDEX($J$3:$J500,MATCH(MAX($J$3:$J500)+1,$J$3:$J500,1)),"")</f>
        <v/>
      </c>
      <c r="BM500" s="10" t="str">
        <f>IF(AND(BJ500&lt;&gt;""),BJ500/INDEX($J$3:$J500,MATCH(MAX($J$3:$J500)+1,$J$3:$J500,1)),"")</f>
        <v/>
      </c>
      <c r="BQ500" s="10" t="str">
        <f>IF(AND(BN500&lt;&gt;""),BN500/INDEX($J$3:$J500,MATCH(MAX($J$3:$J500)+1,$J$3:$J500,1)),"")</f>
        <v/>
      </c>
      <c r="BU500" s="10" t="str">
        <f>IF(AND(BR500&lt;&gt;""),BR500/INDEX($J$3:$J500,MATCH(MAX($J$3:$J500)+1,$J$3:$J500,1)),"")</f>
        <v/>
      </c>
      <c r="BY500" s="10" t="str">
        <f>IF(AND(BV500&lt;&gt;""),BV500/INDEX($J$3:$J500,MATCH(MAX($J$3:$J500)+1,$J$3:$J500,1)),"")</f>
        <v/>
      </c>
      <c r="CC500" s="10" t="str">
        <f>IF(AND(BZ500&lt;&gt;""),BZ500/INDEX($J$3:$J500,MATCH(MAX($J$3:$J500)+1,$J$3:$J500,1)),"")</f>
        <v/>
      </c>
      <c r="CG500" s="10" t="str">
        <f>IF(AND(CD500&lt;&gt;""),CD500/INDEX($J$3:$J500,MATCH(MAX($J$3:$J500)+1,$J$3:$J500,1)),"")</f>
        <v/>
      </c>
      <c r="CK500" s="10" t="str">
        <f>IF(AND(CH500&lt;&gt;""),CH500/INDEX($J$3:$J500,MATCH(MAX($J$3:$J500)+1,$J$3:$J500,1)),"")</f>
        <v/>
      </c>
      <c r="CO500" s="10" t="str">
        <f>IF(AND(CL500&lt;&gt;""),CL500/INDEX($J$3:$J500,MATCH(MAX($J$3:$J500)+1,$J$3:$J500,1)),"")</f>
        <v/>
      </c>
      <c r="CS500" s="10" t="str">
        <f>IF(AND(CP500&lt;&gt;""),CP500/INDEX($J$3:$J500,MATCH(MAX($J$3:$J500)+1,$J$3:$J500,1)),"")</f>
        <v/>
      </c>
    </row>
    <row r="501" spans="1:97">
      <c r="A501" s="4" t="s">
        <v>34</v>
      </c>
      <c r="B501" t="s">
        <v>34</v>
      </c>
      <c r="I501" s="10" t="str">
        <f t="shared" si="884"/>
        <v/>
      </c>
      <c r="Q501" s="10" t="str">
        <f>IF(AND(N501&lt;&gt;""),N501/INDEX($J$3:$J501,MATCH(MAX($J$3:$J501)+1,$J$3:$J501,1)),"")</f>
        <v/>
      </c>
      <c r="U501" s="10" t="str">
        <f t="shared" si="881"/>
        <v/>
      </c>
      <c r="Y501" s="10" t="str">
        <f>IF(AND(V501&lt;&gt;""),V501/INDEX($J$3:$J501,MATCH(MAX($J$3:$J501)+1,$J$3:$J501,1)),"")</f>
        <v/>
      </c>
      <c r="AC501" s="10" t="str">
        <f>IF(AND(Z501&lt;&gt;""),Z501/INDEX($J$3:$J501,MATCH(MAX($J$3:$J501)+1,$J$3:$J501,1)),"")</f>
        <v/>
      </c>
      <c r="AG501" s="10" t="str">
        <f>IF(AND(AD501&lt;&gt;""),AD501/INDEX($J$3:$J501,MATCH(MAX($J$3:$J501)+1,$J$3:$J501,1)),"")</f>
        <v/>
      </c>
      <c r="AK501" s="10" t="str">
        <f>IF(AND(AH501&lt;&gt;""),AH501/INDEX($J$3:$J501,MATCH(MAX($J$3:$J501)+1,$J$3:$J501,1)),"")</f>
        <v/>
      </c>
      <c r="AO501" s="10" t="str">
        <f>IF(AND(AL501&lt;&gt;""),AL501/INDEX($J$3:$J501,MATCH(MAX($J$3:$J501)+1,$J$3:$J501,1)),"")</f>
        <v/>
      </c>
      <c r="AS501" s="10" t="str">
        <f>IF(AND(AP501&lt;&gt;""),AP501/INDEX($J$3:$J501,MATCH(MAX($J$3:$J501)+1,$J$3:$J501,1)),"")</f>
        <v/>
      </c>
      <c r="AW501" s="10" t="str">
        <f>IF(AND(AT501&lt;&gt;""),AT501/INDEX($J$3:$J501,MATCH(MAX($J$3:$J501)+1,$J$3:$J501,1)),"")</f>
        <v/>
      </c>
      <c r="AX501" s="12" t="str">
        <f t="shared" si="882"/>
        <v/>
      </c>
      <c r="BA501" s="90" t="str">
        <f t="shared" si="883"/>
        <v/>
      </c>
      <c r="BE501" s="10" t="str">
        <f>IF(AND(BB501&lt;&gt;""),BB501/INDEX($J$3:$J501,MATCH(MAX($J$3:$J501)+1,$J$3:$J501,1)),"")</f>
        <v/>
      </c>
      <c r="BI501" s="10" t="str">
        <f>IF(AND(BF501&lt;&gt;""),BF501/INDEX($J$3:$J501,MATCH(MAX($J$3:$J501)+1,$J$3:$J501,1)),"")</f>
        <v/>
      </c>
      <c r="BM501" s="10" t="str">
        <f>IF(AND(BJ501&lt;&gt;""),BJ501/INDEX($J$3:$J501,MATCH(MAX($J$3:$J501)+1,$J$3:$J501,1)),"")</f>
        <v/>
      </c>
      <c r="BQ501" s="10" t="str">
        <f>IF(AND(BN501&lt;&gt;""),BN501/INDEX($J$3:$J501,MATCH(MAX($J$3:$J501)+1,$J$3:$J501,1)),"")</f>
        <v/>
      </c>
      <c r="BU501" s="10" t="str">
        <f>IF(AND(BR501&lt;&gt;""),BR501/INDEX($J$3:$J501,MATCH(MAX($J$3:$J501)+1,$J$3:$J501,1)),"")</f>
        <v/>
      </c>
      <c r="BY501" s="10" t="str">
        <f>IF(AND(BV501&lt;&gt;""),BV501/INDEX($J$3:$J501,MATCH(MAX($J$3:$J501)+1,$J$3:$J501,1)),"")</f>
        <v/>
      </c>
      <c r="CC501" s="10" t="str">
        <f>IF(AND(BZ501&lt;&gt;""),BZ501/INDEX($J$3:$J501,MATCH(MAX($J$3:$J501)+1,$J$3:$J501,1)),"")</f>
        <v/>
      </c>
      <c r="CG501" s="10" t="str">
        <f>IF(AND(CD501&lt;&gt;""),CD501/INDEX($J$3:$J501,MATCH(MAX($J$3:$J501)+1,$J$3:$J501,1)),"")</f>
        <v/>
      </c>
      <c r="CK501" s="10" t="str">
        <f>IF(AND(CH501&lt;&gt;""),CH501/INDEX($J$3:$J501,MATCH(MAX($J$3:$J501)+1,$J$3:$J501,1)),"")</f>
        <v/>
      </c>
      <c r="CO501" s="10" t="str">
        <f>IF(AND(CL501&lt;&gt;""),CL501/INDEX($J$3:$J501,MATCH(MAX($J$3:$J501)+1,$J$3:$J501,1)),"")</f>
        <v/>
      </c>
      <c r="CS501" s="10" t="str">
        <f>IF(AND(CP501&lt;&gt;""),CP501/INDEX($J$3:$J501,MATCH(MAX($J$3:$J501)+1,$J$3:$J501,1)),"")</f>
        <v/>
      </c>
    </row>
    <row r="502" spans="1:97">
      <c r="A502" s="4" t="s">
        <v>34</v>
      </c>
      <c r="B502" t="s">
        <v>34</v>
      </c>
      <c r="I502" s="10" t="str">
        <f t="shared" si="884"/>
        <v/>
      </c>
      <c r="Q502" s="10" t="str">
        <f>IF(AND(N502&lt;&gt;""),N502/INDEX($J$3:$J502,MATCH(MAX($J$3:$J502)+1,$J$3:$J502,1)),"")</f>
        <v/>
      </c>
      <c r="U502" s="10" t="str">
        <f t="shared" ref="U502:U565" si="885">IF(AND(R502&lt;&gt;""),R502/J502,"")</f>
        <v/>
      </c>
      <c r="Y502" s="10" t="str">
        <f>IF(AND(V502&lt;&gt;""),V502/INDEX($J$3:$J502,MATCH(MAX($J$3:$J502)+1,$J$3:$J502,1)),"")</f>
        <v/>
      </c>
      <c r="AC502" s="10" t="str">
        <f>IF(AND(Z502&lt;&gt;""),Z502/INDEX($J$3:$J502,MATCH(MAX($J$3:$J502)+1,$J$3:$J502,1)),"")</f>
        <v/>
      </c>
      <c r="AG502" s="10" t="str">
        <f>IF(AND(AD502&lt;&gt;""),AD502/INDEX($J$3:$J502,MATCH(MAX($J$3:$J502)+1,$J$3:$J502,1)),"")</f>
        <v/>
      </c>
      <c r="AK502" s="10" t="str">
        <f>IF(AND(AH502&lt;&gt;""),AH502/INDEX($J$3:$J502,MATCH(MAX($J$3:$J502)+1,$J$3:$J502,1)),"")</f>
        <v/>
      </c>
      <c r="AO502" s="10" t="str">
        <f>IF(AND(AL502&lt;&gt;""),AL502/INDEX($J$3:$J502,MATCH(MAX($J$3:$J502)+1,$J$3:$J502,1)),"")</f>
        <v/>
      </c>
      <c r="AS502" s="10" t="str">
        <f>IF(AND(AP502&lt;&gt;""),AP502/INDEX($J$3:$J502,MATCH(MAX($J$3:$J502)+1,$J$3:$J502,1)),"")</f>
        <v/>
      </c>
      <c r="AW502" s="10" t="str">
        <f>IF(AND(AT502&lt;&gt;""),AT502/INDEX($J$3:$J502,MATCH(MAX($J$3:$J502)+1,$J$3:$J502,1)),"")</f>
        <v/>
      </c>
      <c r="AX502" s="12" t="str">
        <f t="shared" si="882"/>
        <v/>
      </c>
      <c r="BA502" s="90" t="str">
        <f t="shared" si="883"/>
        <v/>
      </c>
      <c r="BE502" s="10" t="str">
        <f>IF(AND(BB502&lt;&gt;""),BB502/INDEX($J$3:$J502,MATCH(MAX($J$3:$J502)+1,$J$3:$J502,1)),"")</f>
        <v/>
      </c>
      <c r="BI502" s="10" t="str">
        <f>IF(AND(BF502&lt;&gt;""),BF502/INDEX($J$3:$J502,MATCH(MAX($J$3:$J502)+1,$J$3:$J502,1)),"")</f>
        <v/>
      </c>
      <c r="BM502" s="10" t="str">
        <f>IF(AND(BJ502&lt;&gt;""),BJ502/INDEX($J$3:$J502,MATCH(MAX($J$3:$J502)+1,$J$3:$J502,1)),"")</f>
        <v/>
      </c>
      <c r="BQ502" s="10" t="str">
        <f>IF(AND(BN502&lt;&gt;""),BN502/INDEX($J$3:$J502,MATCH(MAX($J$3:$J502)+1,$J$3:$J502,1)),"")</f>
        <v/>
      </c>
      <c r="BU502" s="10" t="str">
        <f>IF(AND(BR502&lt;&gt;""),BR502/INDEX($J$3:$J502,MATCH(MAX($J$3:$J502)+1,$J$3:$J502,1)),"")</f>
        <v/>
      </c>
      <c r="BY502" s="10" t="str">
        <f>IF(AND(BV502&lt;&gt;""),BV502/INDEX($J$3:$J502,MATCH(MAX($J$3:$J502)+1,$J$3:$J502,1)),"")</f>
        <v/>
      </c>
      <c r="CC502" s="10" t="str">
        <f>IF(AND(BZ502&lt;&gt;""),BZ502/INDEX($J$3:$J502,MATCH(MAX($J$3:$J502)+1,$J$3:$J502,1)),"")</f>
        <v/>
      </c>
      <c r="CG502" s="10" t="str">
        <f>IF(AND(CD502&lt;&gt;""),CD502/INDEX($J$3:$J502,MATCH(MAX($J$3:$J502)+1,$J$3:$J502,1)),"")</f>
        <v/>
      </c>
      <c r="CK502" s="10" t="str">
        <f>IF(AND(CH502&lt;&gt;""),CH502/INDEX($J$3:$J502,MATCH(MAX($J$3:$J502)+1,$J$3:$J502,1)),"")</f>
        <v/>
      </c>
      <c r="CO502" s="10" t="str">
        <f>IF(AND(CL502&lt;&gt;""),CL502/INDEX($J$3:$J502,MATCH(MAX($J$3:$J502)+1,$J$3:$J502,1)),"")</f>
        <v/>
      </c>
      <c r="CS502" s="10" t="str">
        <f>IF(AND(CP502&lt;&gt;""),CP502/INDEX($J$3:$J502,MATCH(MAX($J$3:$J502)+1,$J$3:$J502,1)),"")</f>
        <v/>
      </c>
    </row>
    <row r="503" spans="1:97">
      <c r="A503" s="4" t="s">
        <v>34</v>
      </c>
      <c r="B503" t="s">
        <v>34</v>
      </c>
      <c r="I503" s="10" t="str">
        <f t="shared" si="884"/>
        <v/>
      </c>
      <c r="Q503" s="10" t="str">
        <f>IF(AND(N503&lt;&gt;""),N503/INDEX($J$3:$J503,MATCH(MAX($J$3:$J503)+1,$J$3:$J503,1)),"")</f>
        <v/>
      </c>
      <c r="U503" s="10" t="str">
        <f t="shared" si="885"/>
        <v/>
      </c>
      <c r="Y503" s="10" t="str">
        <f>IF(AND(V503&lt;&gt;""),V503/INDEX($J$3:$J503,MATCH(MAX($J$3:$J503)+1,$J$3:$J503,1)),"")</f>
        <v/>
      </c>
      <c r="AC503" s="10" t="str">
        <f>IF(AND(Z503&lt;&gt;""),Z503/INDEX($J$3:$J503,MATCH(MAX($J$3:$J503)+1,$J$3:$J503,1)),"")</f>
        <v/>
      </c>
      <c r="AG503" s="10" t="str">
        <f>IF(AND(AD503&lt;&gt;""),AD503/INDEX($J$3:$J503,MATCH(MAX($J$3:$J503)+1,$J$3:$J503,1)),"")</f>
        <v/>
      </c>
      <c r="AK503" s="10" t="str">
        <f>IF(AND(AH503&lt;&gt;""),AH503/INDEX($J$3:$J503,MATCH(MAX($J$3:$J503)+1,$J$3:$J503,1)),"")</f>
        <v/>
      </c>
      <c r="AO503" s="10" t="str">
        <f>IF(AND(AL503&lt;&gt;""),AL503/INDEX($J$3:$J503,MATCH(MAX($J$3:$J503)+1,$J$3:$J503,1)),"")</f>
        <v/>
      </c>
      <c r="AS503" s="10" t="str">
        <f>IF(AND(AP503&lt;&gt;""),AP503/INDEX($J$3:$J503,MATCH(MAX($J$3:$J503)+1,$J$3:$J503,1)),"")</f>
        <v/>
      </c>
      <c r="AW503" s="10" t="str">
        <f>IF(AND(AT503&lt;&gt;""),AT503/INDEX($J$3:$J503,MATCH(MAX($J$3:$J503)+1,$J$3:$J503,1)),"")</f>
        <v/>
      </c>
      <c r="AX503" s="12" t="str">
        <f t="shared" si="882"/>
        <v/>
      </c>
      <c r="BA503" s="90" t="str">
        <f t="shared" si="883"/>
        <v/>
      </c>
      <c r="BE503" s="10" t="str">
        <f>IF(AND(BB503&lt;&gt;""),BB503/INDEX($J$3:$J503,MATCH(MAX($J$3:$J503)+1,$J$3:$J503,1)),"")</f>
        <v/>
      </c>
      <c r="BI503" s="10" t="str">
        <f>IF(AND(BF503&lt;&gt;""),BF503/INDEX($J$3:$J503,MATCH(MAX($J$3:$J503)+1,$J$3:$J503,1)),"")</f>
        <v/>
      </c>
      <c r="BM503" s="10" t="str">
        <f>IF(AND(BJ503&lt;&gt;""),BJ503/INDEX($J$3:$J503,MATCH(MAX($J$3:$J503)+1,$J$3:$J503,1)),"")</f>
        <v/>
      </c>
      <c r="BQ503" s="10" t="str">
        <f>IF(AND(BN503&lt;&gt;""),BN503/INDEX($J$3:$J503,MATCH(MAX($J$3:$J503)+1,$J$3:$J503,1)),"")</f>
        <v/>
      </c>
      <c r="BU503" s="10" t="str">
        <f>IF(AND(BR503&lt;&gt;""),BR503/INDEX($J$3:$J503,MATCH(MAX($J$3:$J503)+1,$J$3:$J503,1)),"")</f>
        <v/>
      </c>
      <c r="BY503" s="10" t="str">
        <f>IF(AND(BV503&lt;&gt;""),BV503/INDEX($J$3:$J503,MATCH(MAX($J$3:$J503)+1,$J$3:$J503,1)),"")</f>
        <v/>
      </c>
      <c r="CC503" s="10" t="str">
        <f>IF(AND(BZ503&lt;&gt;""),BZ503/INDEX($J$3:$J503,MATCH(MAX($J$3:$J503)+1,$J$3:$J503,1)),"")</f>
        <v/>
      </c>
      <c r="CG503" s="10" t="str">
        <f>IF(AND(CD503&lt;&gt;""),CD503/INDEX($J$3:$J503,MATCH(MAX($J$3:$J503)+1,$J$3:$J503,1)),"")</f>
        <v/>
      </c>
      <c r="CK503" s="10" t="str">
        <f>IF(AND(CH503&lt;&gt;""),CH503/INDEX($J$3:$J503,MATCH(MAX($J$3:$J503)+1,$J$3:$J503,1)),"")</f>
        <v/>
      </c>
      <c r="CO503" s="10" t="str">
        <f>IF(AND(CL503&lt;&gt;""),CL503/INDEX($J$3:$J503,MATCH(MAX($J$3:$J503)+1,$J$3:$J503,1)),"")</f>
        <v/>
      </c>
      <c r="CS503" s="10" t="str">
        <f>IF(AND(CP503&lt;&gt;""),CP503/INDEX($J$3:$J503,MATCH(MAX($J$3:$J503)+1,$J$3:$J503,1)),"")</f>
        <v/>
      </c>
    </row>
    <row r="504" spans="1:97">
      <c r="A504" s="4" t="s">
        <v>34</v>
      </c>
      <c r="B504" t="s">
        <v>34</v>
      </c>
      <c r="I504" s="10" t="str">
        <f t="shared" si="884"/>
        <v/>
      </c>
      <c r="Q504" s="10" t="str">
        <f>IF(AND(N504&lt;&gt;""),N504/INDEX($J$3:$J504,MATCH(MAX($J$3:$J504)+1,$J$3:$J504,1)),"")</f>
        <v/>
      </c>
      <c r="U504" s="10" t="str">
        <f t="shared" si="885"/>
        <v/>
      </c>
      <c r="Y504" s="10" t="str">
        <f>IF(AND(V504&lt;&gt;""),V504/INDEX($J$3:$J504,MATCH(MAX($J$3:$J504)+1,$J$3:$J504,1)),"")</f>
        <v/>
      </c>
      <c r="AC504" s="10" t="str">
        <f>IF(AND(Z504&lt;&gt;""),Z504/INDEX($J$3:$J504,MATCH(MAX($J$3:$J504)+1,$J$3:$J504,1)),"")</f>
        <v/>
      </c>
      <c r="AG504" s="10" t="str">
        <f>IF(AND(AD504&lt;&gt;""),AD504/INDEX($J$3:$J504,MATCH(MAX($J$3:$J504)+1,$J$3:$J504,1)),"")</f>
        <v/>
      </c>
      <c r="AK504" s="10" t="str">
        <f>IF(AND(AH504&lt;&gt;""),AH504/INDEX($J$3:$J504,MATCH(MAX($J$3:$J504)+1,$J$3:$J504,1)),"")</f>
        <v/>
      </c>
      <c r="AO504" s="10" t="str">
        <f>IF(AND(AL504&lt;&gt;""),AL504/INDEX($J$3:$J504,MATCH(MAX($J$3:$J504)+1,$J$3:$J504,1)),"")</f>
        <v/>
      </c>
      <c r="AS504" s="10" t="str">
        <f>IF(AND(AP504&lt;&gt;""),AP504/INDEX($J$3:$J504,MATCH(MAX($J$3:$J504)+1,$J$3:$J504,1)),"")</f>
        <v/>
      </c>
      <c r="AW504" s="10" t="str">
        <f>IF(AND(AT504&lt;&gt;""),AT504/INDEX($J$3:$J504,MATCH(MAX($J$3:$J504)+1,$J$3:$J504,1)),"")</f>
        <v/>
      </c>
      <c r="AX504" s="12" t="str">
        <f t="shared" si="882"/>
        <v/>
      </c>
      <c r="BA504" s="90" t="str">
        <f t="shared" si="883"/>
        <v/>
      </c>
      <c r="BE504" s="10" t="str">
        <f>IF(AND(BB504&lt;&gt;""),BB504/INDEX($J$3:$J504,MATCH(MAX($J$3:$J504)+1,$J$3:$J504,1)),"")</f>
        <v/>
      </c>
      <c r="BI504" s="10" t="str">
        <f>IF(AND(BF504&lt;&gt;""),BF504/INDEX($J$3:$J504,MATCH(MAX($J$3:$J504)+1,$J$3:$J504,1)),"")</f>
        <v/>
      </c>
      <c r="BM504" s="10" t="str">
        <f>IF(AND(BJ504&lt;&gt;""),BJ504/INDEX($J$3:$J504,MATCH(MAX($J$3:$J504)+1,$J$3:$J504,1)),"")</f>
        <v/>
      </c>
      <c r="BQ504" s="10" t="str">
        <f>IF(AND(BN504&lt;&gt;""),BN504/INDEX($J$3:$J504,MATCH(MAX($J$3:$J504)+1,$J$3:$J504,1)),"")</f>
        <v/>
      </c>
      <c r="BU504" s="10" t="str">
        <f>IF(AND(BR504&lt;&gt;""),BR504/INDEX($J$3:$J504,MATCH(MAX($J$3:$J504)+1,$J$3:$J504,1)),"")</f>
        <v/>
      </c>
      <c r="BY504" s="10" t="str">
        <f>IF(AND(BV504&lt;&gt;""),BV504/INDEX($J$3:$J504,MATCH(MAX($J$3:$J504)+1,$J$3:$J504,1)),"")</f>
        <v/>
      </c>
      <c r="CC504" s="10" t="str">
        <f>IF(AND(BZ504&lt;&gt;""),BZ504/INDEX($J$3:$J504,MATCH(MAX($J$3:$J504)+1,$J$3:$J504,1)),"")</f>
        <v/>
      </c>
      <c r="CG504" s="10" t="str">
        <f>IF(AND(CD504&lt;&gt;""),CD504/INDEX($J$3:$J504,MATCH(MAX($J$3:$J504)+1,$J$3:$J504,1)),"")</f>
        <v/>
      </c>
      <c r="CK504" s="10" t="str">
        <f>IF(AND(CH504&lt;&gt;""),CH504/INDEX($J$3:$J504,MATCH(MAX($J$3:$J504)+1,$J$3:$J504,1)),"")</f>
        <v/>
      </c>
      <c r="CO504" s="10" t="str">
        <f>IF(AND(CL504&lt;&gt;""),CL504/INDEX($J$3:$J504,MATCH(MAX($J$3:$J504)+1,$J$3:$J504,1)),"")</f>
        <v/>
      </c>
      <c r="CS504" s="10" t="str">
        <f>IF(AND(CP504&lt;&gt;""),CP504/INDEX($J$3:$J504,MATCH(MAX($J$3:$J504)+1,$J$3:$J504,1)),"")</f>
        <v/>
      </c>
    </row>
    <row r="505" spans="1:97">
      <c r="A505" s="4" t="s">
        <v>34</v>
      </c>
      <c r="B505" t="s">
        <v>34</v>
      </c>
      <c r="I505" s="10" t="str">
        <f t="shared" si="884"/>
        <v/>
      </c>
      <c r="Q505" s="10" t="str">
        <f>IF(AND(N505&lt;&gt;""),N505/INDEX($J$3:$J505,MATCH(MAX($J$3:$J505)+1,$J$3:$J505,1)),"")</f>
        <v/>
      </c>
      <c r="U505" s="10" t="str">
        <f t="shared" si="885"/>
        <v/>
      </c>
      <c r="Y505" s="10" t="str">
        <f>IF(AND(V505&lt;&gt;""),V505/INDEX($J$3:$J505,MATCH(MAX($J$3:$J505)+1,$J$3:$J505,1)),"")</f>
        <v/>
      </c>
      <c r="AC505" s="10" t="str">
        <f>IF(AND(Z505&lt;&gt;""),Z505/INDEX($J$3:$J505,MATCH(MAX($J$3:$J505)+1,$J$3:$J505,1)),"")</f>
        <v/>
      </c>
      <c r="AG505" s="10" t="str">
        <f>IF(AND(AD505&lt;&gt;""),AD505/INDEX($J$3:$J505,MATCH(MAX($J$3:$J505)+1,$J$3:$J505,1)),"")</f>
        <v/>
      </c>
      <c r="AK505" s="10" t="str">
        <f>IF(AND(AH505&lt;&gt;""),AH505/INDEX($J$3:$J505,MATCH(MAX($J$3:$J505)+1,$J$3:$J505,1)),"")</f>
        <v/>
      </c>
      <c r="AO505" s="10" t="str">
        <f>IF(AND(AL505&lt;&gt;""),AL505/INDEX($J$3:$J505,MATCH(MAX($J$3:$J505)+1,$J$3:$J505,1)),"")</f>
        <v/>
      </c>
      <c r="AS505" s="10" t="str">
        <f>IF(AND(AP505&lt;&gt;""),AP505/INDEX($J$3:$J505,MATCH(MAX($J$3:$J505)+1,$J$3:$J505,1)),"")</f>
        <v/>
      </c>
      <c r="AW505" s="10" t="str">
        <f>IF(AND(AT505&lt;&gt;""),AT505/INDEX($J$3:$J505,MATCH(MAX($J$3:$J505)+1,$J$3:$J505,1)),"")</f>
        <v/>
      </c>
      <c r="AX505" s="12" t="str">
        <f t="shared" si="882"/>
        <v/>
      </c>
      <c r="BA505" s="90" t="str">
        <f t="shared" si="883"/>
        <v/>
      </c>
      <c r="BE505" s="10" t="str">
        <f>IF(AND(BB505&lt;&gt;""),BB505/INDEX($J$3:$J505,MATCH(MAX($J$3:$J505)+1,$J$3:$J505,1)),"")</f>
        <v/>
      </c>
      <c r="BI505" s="10" t="str">
        <f>IF(AND(BF505&lt;&gt;""),BF505/INDEX($J$3:$J505,MATCH(MAX($J$3:$J505)+1,$J$3:$J505,1)),"")</f>
        <v/>
      </c>
      <c r="BM505" s="10" t="str">
        <f>IF(AND(BJ505&lt;&gt;""),BJ505/INDEX($J$3:$J505,MATCH(MAX($J$3:$J505)+1,$J$3:$J505,1)),"")</f>
        <v/>
      </c>
      <c r="BQ505" s="10" t="str">
        <f>IF(AND(BN505&lt;&gt;""),BN505/INDEX($J$3:$J505,MATCH(MAX($J$3:$J505)+1,$J$3:$J505,1)),"")</f>
        <v/>
      </c>
      <c r="BU505" s="10" t="str">
        <f>IF(AND(BR505&lt;&gt;""),BR505/INDEX($J$3:$J505,MATCH(MAX($J$3:$J505)+1,$J$3:$J505,1)),"")</f>
        <v/>
      </c>
      <c r="BY505" s="10" t="str">
        <f>IF(AND(BV505&lt;&gt;""),BV505/INDEX($J$3:$J505,MATCH(MAX($J$3:$J505)+1,$J$3:$J505,1)),"")</f>
        <v/>
      </c>
      <c r="CC505" s="10" t="str">
        <f>IF(AND(BZ505&lt;&gt;""),BZ505/INDEX($J$3:$J505,MATCH(MAX($J$3:$J505)+1,$J$3:$J505,1)),"")</f>
        <v/>
      </c>
      <c r="CG505" s="10" t="str">
        <f>IF(AND(CD505&lt;&gt;""),CD505/INDEX($J$3:$J505,MATCH(MAX($J$3:$J505)+1,$J$3:$J505,1)),"")</f>
        <v/>
      </c>
      <c r="CK505" s="10" t="str">
        <f>IF(AND(CH505&lt;&gt;""),CH505/INDEX($J$3:$J505,MATCH(MAX($J$3:$J505)+1,$J$3:$J505,1)),"")</f>
        <v/>
      </c>
      <c r="CO505" s="10" t="str">
        <f>IF(AND(CL505&lt;&gt;""),CL505/INDEX($J$3:$J505,MATCH(MAX($J$3:$J505)+1,$J$3:$J505,1)),"")</f>
        <v/>
      </c>
      <c r="CS505" s="10" t="str">
        <f>IF(AND(CP505&lt;&gt;""),CP505/INDEX($J$3:$J505,MATCH(MAX($J$3:$J505)+1,$J$3:$J505,1)),"")</f>
        <v/>
      </c>
    </row>
    <row r="506" spans="1:97">
      <c r="A506" s="4" t="s">
        <v>34</v>
      </c>
      <c r="B506" t="s">
        <v>34</v>
      </c>
      <c r="I506" s="10" t="str">
        <f t="shared" si="884"/>
        <v/>
      </c>
      <c r="Q506" s="10" t="str">
        <f>IF(AND(N506&lt;&gt;""),N506/INDEX($J$3:$J506,MATCH(MAX($J$3:$J506)+1,$J$3:$J506,1)),"")</f>
        <v/>
      </c>
      <c r="U506" s="10" t="str">
        <f t="shared" si="885"/>
        <v/>
      </c>
      <c r="Y506" s="10" t="str">
        <f>IF(AND(V506&lt;&gt;""),V506/INDEX($J$3:$J506,MATCH(MAX($J$3:$J506)+1,$J$3:$J506,1)),"")</f>
        <v/>
      </c>
      <c r="AC506" s="10" t="str">
        <f>IF(AND(Z506&lt;&gt;""),Z506/INDEX($J$3:$J506,MATCH(MAX($J$3:$J506)+1,$J$3:$J506,1)),"")</f>
        <v/>
      </c>
      <c r="AG506" s="10" t="str">
        <f>IF(AND(AD506&lt;&gt;""),AD506/INDEX($J$3:$J506,MATCH(MAX($J$3:$J506)+1,$J$3:$J506,1)),"")</f>
        <v/>
      </c>
      <c r="AK506" s="10" t="str">
        <f>IF(AND(AH506&lt;&gt;""),AH506/INDEX($J$3:$J506,MATCH(MAX($J$3:$J506)+1,$J$3:$J506,1)),"")</f>
        <v/>
      </c>
      <c r="AO506" s="10" t="str">
        <f>IF(AND(AL506&lt;&gt;""),AL506/INDEX($J$3:$J506,MATCH(MAX($J$3:$J506)+1,$J$3:$J506,1)),"")</f>
        <v/>
      </c>
      <c r="AS506" s="10" t="str">
        <f>IF(AND(AP506&lt;&gt;""),AP506/INDEX($J$3:$J506,MATCH(MAX($J$3:$J506)+1,$J$3:$J506,1)),"")</f>
        <v/>
      </c>
      <c r="AW506" s="10" t="str">
        <f>IF(AND(AT506&lt;&gt;""),AT506/INDEX($J$3:$J506,MATCH(MAX($J$3:$J506)+1,$J$3:$J506,1)),"")</f>
        <v/>
      </c>
      <c r="AX506" s="12" t="str">
        <f t="shared" ref="AX506:AX569" si="886">IF(IF(M506="",N506+R506+V506+Z506+AD506+AH506+AL506+CH506+CL506+IF(AP506="",0,AP506)+AT506,"")=0,"",IF(M506="",N506+R506+V506+Z506+AD506+AH506+AL506+CH506+CL506+IF(AP506="",0,AP506)+AT506,""))</f>
        <v/>
      </c>
      <c r="BA506" s="90" t="str">
        <f t="shared" ref="BA506:BA569" si="887">IF(SUM(Q506,U506,Y506,AC506,AG506,AK506,AO506,AW506,AS506)=0,"",SUM(Q506,U506,Y506,AC506,AG506,AK506,AO506,AW506,AS506))</f>
        <v/>
      </c>
      <c r="BE506" s="10" t="str">
        <f>IF(AND(BB506&lt;&gt;""),BB506/INDEX($J$3:$J506,MATCH(MAX($J$3:$J506)+1,$J$3:$J506,1)),"")</f>
        <v/>
      </c>
      <c r="BI506" s="10" t="str">
        <f>IF(AND(BF506&lt;&gt;""),BF506/INDEX($J$3:$J506,MATCH(MAX($J$3:$J506)+1,$J$3:$J506,1)),"")</f>
        <v/>
      </c>
      <c r="BM506" s="10" t="str">
        <f>IF(AND(BJ506&lt;&gt;""),BJ506/INDEX($J$3:$J506,MATCH(MAX($J$3:$J506)+1,$J$3:$J506,1)),"")</f>
        <v/>
      </c>
      <c r="BQ506" s="10" t="str">
        <f>IF(AND(BN506&lt;&gt;""),BN506/INDEX($J$3:$J506,MATCH(MAX($J$3:$J506)+1,$J$3:$J506,1)),"")</f>
        <v/>
      </c>
      <c r="BU506" s="10" t="str">
        <f>IF(AND(BR506&lt;&gt;""),BR506/INDEX($J$3:$J506,MATCH(MAX($J$3:$J506)+1,$J$3:$J506,1)),"")</f>
        <v/>
      </c>
      <c r="BY506" s="10" t="str">
        <f>IF(AND(BV506&lt;&gt;""),BV506/INDEX($J$3:$J506,MATCH(MAX($J$3:$J506)+1,$J$3:$J506,1)),"")</f>
        <v/>
      </c>
      <c r="CC506" s="10" t="str">
        <f>IF(AND(BZ506&lt;&gt;""),BZ506/INDEX($J$3:$J506,MATCH(MAX($J$3:$J506)+1,$J$3:$J506,1)),"")</f>
        <v/>
      </c>
      <c r="CG506" s="10" t="str">
        <f>IF(AND(CD506&lt;&gt;""),CD506/INDEX($J$3:$J506,MATCH(MAX($J$3:$J506)+1,$J$3:$J506,1)),"")</f>
        <v/>
      </c>
      <c r="CK506" s="10" t="str">
        <f>IF(AND(CH506&lt;&gt;""),CH506/INDEX($J$3:$J506,MATCH(MAX($J$3:$J506)+1,$J$3:$J506,1)),"")</f>
        <v/>
      </c>
      <c r="CO506" s="10" t="str">
        <f>IF(AND(CL506&lt;&gt;""),CL506/INDEX($J$3:$J506,MATCH(MAX($J$3:$J506)+1,$J$3:$J506,1)),"")</f>
        <v/>
      </c>
      <c r="CS506" s="10" t="str">
        <f>IF(AND(CP506&lt;&gt;""),CP506/INDEX($J$3:$J506,MATCH(MAX($J$3:$J506)+1,$J$3:$J506,1)),"")</f>
        <v/>
      </c>
    </row>
    <row r="507" spans="1:97">
      <c r="A507" s="4" t="s">
        <v>34</v>
      </c>
      <c r="B507" t="s">
        <v>34</v>
      </c>
      <c r="I507" s="10" t="str">
        <f t="shared" si="884"/>
        <v/>
      </c>
      <c r="Q507" s="10" t="str">
        <f>IF(AND(N507&lt;&gt;""),N507/INDEX($J$3:$J507,MATCH(MAX($J$3:$J507)+1,$J$3:$J507,1)),"")</f>
        <v/>
      </c>
      <c r="U507" s="10" t="str">
        <f t="shared" si="885"/>
        <v/>
      </c>
      <c r="Y507" s="10" t="str">
        <f>IF(AND(V507&lt;&gt;""),V507/INDEX($J$3:$J507,MATCH(MAX($J$3:$J507)+1,$J$3:$J507,1)),"")</f>
        <v/>
      </c>
      <c r="AC507" s="10" t="str">
        <f>IF(AND(Z507&lt;&gt;""),Z507/INDEX($J$3:$J507,MATCH(MAX($J$3:$J507)+1,$J$3:$J507,1)),"")</f>
        <v/>
      </c>
      <c r="AG507" s="10" t="str">
        <f>IF(AND(AD507&lt;&gt;""),AD507/INDEX($J$3:$J507,MATCH(MAX($J$3:$J507)+1,$J$3:$J507,1)),"")</f>
        <v/>
      </c>
      <c r="AK507" s="10" t="str">
        <f>IF(AND(AH507&lt;&gt;""),AH507/INDEX($J$3:$J507,MATCH(MAX($J$3:$J507)+1,$J$3:$J507,1)),"")</f>
        <v/>
      </c>
      <c r="AO507" s="10" t="str">
        <f>IF(AND(AL507&lt;&gt;""),AL507/INDEX($J$3:$J507,MATCH(MAX($J$3:$J507)+1,$J$3:$J507,1)),"")</f>
        <v/>
      </c>
      <c r="AS507" s="10" t="str">
        <f>IF(AND(AP507&lt;&gt;""),AP507/INDEX($J$3:$J507,MATCH(MAX($J$3:$J507)+1,$J$3:$J507,1)),"")</f>
        <v/>
      </c>
      <c r="AW507" s="10" t="str">
        <f>IF(AND(AT507&lt;&gt;""),AT507/INDEX($J$3:$J507,MATCH(MAX($J$3:$J507)+1,$J$3:$J507,1)),"")</f>
        <v/>
      </c>
      <c r="AX507" s="12" t="str">
        <f t="shared" si="886"/>
        <v/>
      </c>
      <c r="BA507" s="90" t="str">
        <f t="shared" si="887"/>
        <v/>
      </c>
      <c r="BE507" s="10" t="str">
        <f>IF(AND(BB507&lt;&gt;""),BB507/INDEX($J$3:$J507,MATCH(MAX($J$3:$J507)+1,$J$3:$J507,1)),"")</f>
        <v/>
      </c>
      <c r="BI507" s="10" t="str">
        <f>IF(AND(BF507&lt;&gt;""),BF507/INDEX($J$3:$J507,MATCH(MAX($J$3:$J507)+1,$J$3:$J507,1)),"")</f>
        <v/>
      </c>
      <c r="BM507" s="10" t="str">
        <f>IF(AND(BJ507&lt;&gt;""),BJ507/INDEX($J$3:$J507,MATCH(MAX($J$3:$J507)+1,$J$3:$J507,1)),"")</f>
        <v/>
      </c>
      <c r="BQ507" s="10" t="str">
        <f>IF(AND(BN507&lt;&gt;""),BN507/INDEX($J$3:$J507,MATCH(MAX($J$3:$J507)+1,$J$3:$J507,1)),"")</f>
        <v/>
      </c>
      <c r="BU507" s="10" t="str">
        <f>IF(AND(BR507&lt;&gt;""),BR507/INDEX($J$3:$J507,MATCH(MAX($J$3:$J507)+1,$J$3:$J507,1)),"")</f>
        <v/>
      </c>
      <c r="BY507" s="10" t="str">
        <f>IF(AND(BV507&lt;&gt;""),BV507/INDEX($J$3:$J507,MATCH(MAX($J$3:$J507)+1,$J$3:$J507,1)),"")</f>
        <v/>
      </c>
      <c r="CC507" s="10" t="str">
        <f>IF(AND(BZ507&lt;&gt;""),BZ507/INDEX($J$3:$J507,MATCH(MAX($J$3:$J507)+1,$J$3:$J507,1)),"")</f>
        <v/>
      </c>
      <c r="CG507" s="10" t="str">
        <f>IF(AND(CD507&lt;&gt;""),CD507/INDEX($J$3:$J507,MATCH(MAX($J$3:$J507)+1,$J$3:$J507,1)),"")</f>
        <v/>
      </c>
      <c r="CK507" s="10" t="str">
        <f>IF(AND(CH507&lt;&gt;""),CH507/INDEX($J$3:$J507,MATCH(MAX($J$3:$J507)+1,$J$3:$J507,1)),"")</f>
        <v/>
      </c>
      <c r="CO507" s="10" t="str">
        <f>IF(AND(CL507&lt;&gt;""),CL507/INDEX($J$3:$J507,MATCH(MAX($J$3:$J507)+1,$J$3:$J507,1)),"")</f>
        <v/>
      </c>
      <c r="CS507" s="10" t="str">
        <f>IF(AND(CP507&lt;&gt;""),CP507/INDEX($J$3:$J507,MATCH(MAX($J$3:$J507)+1,$J$3:$J507,1)),"")</f>
        <v/>
      </c>
    </row>
    <row r="508" spans="1:97">
      <c r="A508" s="4" t="s">
        <v>34</v>
      </c>
      <c r="B508" t="s">
        <v>34</v>
      </c>
      <c r="I508" s="10" t="str">
        <f t="shared" si="884"/>
        <v/>
      </c>
      <c r="Q508" s="10" t="str">
        <f>IF(AND(N508&lt;&gt;""),N508/INDEX($J$3:$J508,MATCH(MAX($J$3:$J508)+1,$J$3:$J508,1)),"")</f>
        <v/>
      </c>
      <c r="U508" s="10" t="str">
        <f t="shared" si="885"/>
        <v/>
      </c>
      <c r="Y508" s="10" t="str">
        <f>IF(AND(V508&lt;&gt;""),V508/INDEX($J$3:$J508,MATCH(MAX($J$3:$J508)+1,$J$3:$J508,1)),"")</f>
        <v/>
      </c>
      <c r="AC508" s="10" t="str">
        <f>IF(AND(Z508&lt;&gt;""),Z508/INDEX($J$3:$J508,MATCH(MAX($J$3:$J508)+1,$J$3:$J508,1)),"")</f>
        <v/>
      </c>
      <c r="AG508" s="10" t="str">
        <f>IF(AND(AD508&lt;&gt;""),AD508/INDEX($J$3:$J508,MATCH(MAX($J$3:$J508)+1,$J$3:$J508,1)),"")</f>
        <v/>
      </c>
      <c r="AK508" s="10" t="str">
        <f>IF(AND(AH508&lt;&gt;""),AH508/INDEX($J$3:$J508,MATCH(MAX($J$3:$J508)+1,$J$3:$J508,1)),"")</f>
        <v/>
      </c>
      <c r="AO508" s="10" t="str">
        <f>IF(AND(AL508&lt;&gt;""),AL508/INDEX($J$3:$J508,MATCH(MAX($J$3:$J508)+1,$J$3:$J508,1)),"")</f>
        <v/>
      </c>
      <c r="AS508" s="10" t="str">
        <f>IF(AND(AP508&lt;&gt;""),AP508/INDEX($J$3:$J508,MATCH(MAX($J$3:$J508)+1,$J$3:$J508,1)),"")</f>
        <v/>
      </c>
      <c r="AW508" s="10" t="str">
        <f>IF(AND(AT508&lt;&gt;""),AT508/INDEX($J$3:$J508,MATCH(MAX($J$3:$J508)+1,$J$3:$J508,1)),"")</f>
        <v/>
      </c>
      <c r="AX508" s="12" t="str">
        <f t="shared" si="886"/>
        <v/>
      </c>
      <c r="BA508" s="90" t="str">
        <f t="shared" si="887"/>
        <v/>
      </c>
      <c r="BE508" s="10" t="str">
        <f>IF(AND(BB508&lt;&gt;""),BB508/INDEX($J$3:$J508,MATCH(MAX($J$3:$J508)+1,$J$3:$J508,1)),"")</f>
        <v/>
      </c>
      <c r="BI508" s="10" t="str">
        <f>IF(AND(BF508&lt;&gt;""),BF508/INDEX($J$3:$J508,MATCH(MAX($J$3:$J508)+1,$J$3:$J508,1)),"")</f>
        <v/>
      </c>
      <c r="BM508" s="10" t="str">
        <f>IF(AND(BJ508&lt;&gt;""),BJ508/INDEX($J$3:$J508,MATCH(MAX($J$3:$J508)+1,$J$3:$J508,1)),"")</f>
        <v/>
      </c>
      <c r="BQ508" s="10" t="str">
        <f>IF(AND(BN508&lt;&gt;""),BN508/INDEX($J$3:$J508,MATCH(MAX($J$3:$J508)+1,$J$3:$J508,1)),"")</f>
        <v/>
      </c>
      <c r="BU508" s="10" t="str">
        <f>IF(AND(BR508&lt;&gt;""),BR508/INDEX($J$3:$J508,MATCH(MAX($J$3:$J508)+1,$J$3:$J508,1)),"")</f>
        <v/>
      </c>
      <c r="BY508" s="10" t="str">
        <f>IF(AND(BV508&lt;&gt;""),BV508/INDEX($J$3:$J508,MATCH(MAX($J$3:$J508)+1,$J$3:$J508,1)),"")</f>
        <v/>
      </c>
      <c r="CC508" s="10" t="str">
        <f>IF(AND(BZ508&lt;&gt;""),BZ508/INDEX($J$3:$J508,MATCH(MAX($J$3:$J508)+1,$J$3:$J508,1)),"")</f>
        <v/>
      </c>
      <c r="CG508" s="10" t="str">
        <f>IF(AND(CD508&lt;&gt;""),CD508/INDEX($J$3:$J508,MATCH(MAX($J$3:$J508)+1,$J$3:$J508,1)),"")</f>
        <v/>
      </c>
      <c r="CK508" s="10" t="str">
        <f>IF(AND(CH508&lt;&gt;""),CH508/INDEX($J$3:$J508,MATCH(MAX($J$3:$J508)+1,$J$3:$J508,1)),"")</f>
        <v/>
      </c>
      <c r="CO508" s="10" t="str">
        <f>IF(AND(CL508&lt;&gt;""),CL508/INDEX($J$3:$J508,MATCH(MAX($J$3:$J508)+1,$J$3:$J508,1)),"")</f>
        <v/>
      </c>
      <c r="CS508" s="10" t="str">
        <f>IF(AND(CP508&lt;&gt;""),CP508/INDEX($J$3:$J508,MATCH(MAX($J$3:$J508)+1,$J$3:$J508,1)),"")</f>
        <v/>
      </c>
    </row>
    <row r="509" spans="1:97">
      <c r="A509" s="4" t="s">
        <v>34</v>
      </c>
      <c r="B509" t="s">
        <v>34</v>
      </c>
      <c r="I509" s="10" t="str">
        <f t="shared" si="884"/>
        <v/>
      </c>
      <c r="Q509" s="10" t="str">
        <f>IF(AND(N509&lt;&gt;""),N509/INDEX($J$3:$J509,MATCH(MAX($J$3:$J509)+1,$J$3:$J509,1)),"")</f>
        <v/>
      </c>
      <c r="U509" s="10" t="str">
        <f t="shared" si="885"/>
        <v/>
      </c>
      <c r="Y509" s="10" t="str">
        <f>IF(AND(V509&lt;&gt;""),V509/INDEX($J$3:$J509,MATCH(MAX($J$3:$J509)+1,$J$3:$J509,1)),"")</f>
        <v/>
      </c>
      <c r="AC509" s="10" t="str">
        <f>IF(AND(Z509&lt;&gt;""),Z509/INDEX($J$3:$J509,MATCH(MAX($J$3:$J509)+1,$J$3:$J509,1)),"")</f>
        <v/>
      </c>
      <c r="AG509" s="10" t="str">
        <f>IF(AND(AD509&lt;&gt;""),AD509/INDEX($J$3:$J509,MATCH(MAX($J$3:$J509)+1,$J$3:$J509,1)),"")</f>
        <v/>
      </c>
      <c r="AK509" s="10" t="str">
        <f>IF(AND(AH509&lt;&gt;""),AH509/INDEX($J$3:$J509,MATCH(MAX($J$3:$J509)+1,$J$3:$J509,1)),"")</f>
        <v/>
      </c>
      <c r="AO509" s="10" t="str">
        <f>IF(AND(AL509&lt;&gt;""),AL509/INDEX($J$3:$J509,MATCH(MAX($J$3:$J509)+1,$J$3:$J509,1)),"")</f>
        <v/>
      </c>
      <c r="AS509" s="10" t="str">
        <f>IF(AND(AP509&lt;&gt;""),AP509/INDEX($J$3:$J509,MATCH(MAX($J$3:$J509)+1,$J$3:$J509,1)),"")</f>
        <v/>
      </c>
      <c r="AW509" s="10" t="str">
        <f>IF(AND(AT509&lt;&gt;""),AT509/INDEX($J$3:$J509,MATCH(MAX($J$3:$J509)+1,$J$3:$J509,1)),"")</f>
        <v/>
      </c>
      <c r="AX509" s="12" t="str">
        <f t="shared" si="886"/>
        <v/>
      </c>
      <c r="BA509" s="90" t="str">
        <f t="shared" si="887"/>
        <v/>
      </c>
      <c r="BE509" s="10" t="str">
        <f>IF(AND(BB509&lt;&gt;""),BB509/INDEX($J$3:$J509,MATCH(MAX($J$3:$J509)+1,$J$3:$J509,1)),"")</f>
        <v/>
      </c>
      <c r="BI509" s="10" t="str">
        <f>IF(AND(BF509&lt;&gt;""),BF509/INDEX($J$3:$J509,MATCH(MAX($J$3:$J509)+1,$J$3:$J509,1)),"")</f>
        <v/>
      </c>
      <c r="BM509" s="10" t="str">
        <f>IF(AND(BJ509&lt;&gt;""),BJ509/INDEX($J$3:$J509,MATCH(MAX($J$3:$J509)+1,$J$3:$J509,1)),"")</f>
        <v/>
      </c>
      <c r="BQ509" s="10" t="str">
        <f>IF(AND(BN509&lt;&gt;""),BN509/INDEX($J$3:$J509,MATCH(MAX($J$3:$J509)+1,$J$3:$J509,1)),"")</f>
        <v/>
      </c>
      <c r="BU509" s="10" t="str">
        <f>IF(AND(BR509&lt;&gt;""),BR509/INDEX($J$3:$J509,MATCH(MAX($J$3:$J509)+1,$J$3:$J509,1)),"")</f>
        <v/>
      </c>
      <c r="BY509" s="10" t="str">
        <f>IF(AND(BV509&lt;&gt;""),BV509/INDEX($J$3:$J509,MATCH(MAX($J$3:$J509)+1,$J$3:$J509,1)),"")</f>
        <v/>
      </c>
      <c r="CC509" s="10" t="str">
        <f>IF(AND(BZ509&lt;&gt;""),BZ509/INDEX($J$3:$J509,MATCH(MAX($J$3:$J509)+1,$J$3:$J509,1)),"")</f>
        <v/>
      </c>
      <c r="CG509" s="10" t="str">
        <f>IF(AND(CD509&lt;&gt;""),CD509/INDEX($J$3:$J509,MATCH(MAX($J$3:$J509)+1,$J$3:$J509,1)),"")</f>
        <v/>
      </c>
      <c r="CK509" s="10" t="str">
        <f>IF(AND(CH509&lt;&gt;""),CH509/INDEX($J$3:$J509,MATCH(MAX($J$3:$J509)+1,$J$3:$J509,1)),"")</f>
        <v/>
      </c>
      <c r="CO509" s="10" t="str">
        <f>IF(AND(CL509&lt;&gt;""),CL509/INDEX($J$3:$J509,MATCH(MAX($J$3:$J509)+1,$J$3:$J509,1)),"")</f>
        <v/>
      </c>
      <c r="CS509" s="10" t="str">
        <f>IF(AND(CP509&lt;&gt;""),CP509/INDEX($J$3:$J509,MATCH(MAX($J$3:$J509)+1,$J$3:$J509,1)),"")</f>
        <v/>
      </c>
    </row>
    <row r="510" spans="1:97">
      <c r="A510" s="4" t="s">
        <v>34</v>
      </c>
      <c r="B510" t="s">
        <v>34</v>
      </c>
      <c r="I510" s="10" t="str">
        <f t="shared" si="884"/>
        <v/>
      </c>
      <c r="Q510" s="10" t="str">
        <f>IF(AND(N510&lt;&gt;""),N510/INDEX($J$3:$J510,MATCH(MAX($J$3:$J510)+1,$J$3:$J510,1)),"")</f>
        <v/>
      </c>
      <c r="U510" s="10" t="str">
        <f t="shared" si="885"/>
        <v/>
      </c>
      <c r="Y510" s="10" t="str">
        <f>IF(AND(V510&lt;&gt;""),V510/INDEX($J$3:$J510,MATCH(MAX($J$3:$J510)+1,$J$3:$J510,1)),"")</f>
        <v/>
      </c>
      <c r="AC510" s="10" t="str">
        <f>IF(AND(Z510&lt;&gt;""),Z510/INDEX($J$3:$J510,MATCH(MAX($J$3:$J510)+1,$J$3:$J510,1)),"")</f>
        <v/>
      </c>
      <c r="AG510" s="10" t="str">
        <f>IF(AND(AD510&lt;&gt;""),AD510/INDEX($J$3:$J510,MATCH(MAX($J$3:$J510)+1,$J$3:$J510,1)),"")</f>
        <v/>
      </c>
      <c r="AK510" s="10" t="str">
        <f>IF(AND(AH510&lt;&gt;""),AH510/INDEX($J$3:$J510,MATCH(MAX($J$3:$J510)+1,$J$3:$J510,1)),"")</f>
        <v/>
      </c>
      <c r="AO510" s="10" t="str">
        <f>IF(AND(AL510&lt;&gt;""),AL510/INDEX($J$3:$J510,MATCH(MAX($J$3:$J510)+1,$J$3:$J510,1)),"")</f>
        <v/>
      </c>
      <c r="AS510" s="10" t="str">
        <f>IF(AND(AP510&lt;&gt;""),AP510/INDEX($J$3:$J510,MATCH(MAX($J$3:$J510)+1,$J$3:$J510,1)),"")</f>
        <v/>
      </c>
      <c r="AW510" s="10" t="str">
        <f>IF(AND(AT510&lt;&gt;""),AT510/INDEX($J$3:$J510,MATCH(MAX($J$3:$J510)+1,$J$3:$J510,1)),"")</f>
        <v/>
      </c>
      <c r="AX510" s="12" t="str">
        <f t="shared" si="886"/>
        <v/>
      </c>
      <c r="BA510" s="90" t="str">
        <f t="shared" si="887"/>
        <v/>
      </c>
      <c r="BE510" s="10" t="str">
        <f>IF(AND(BB510&lt;&gt;""),BB510/INDEX($J$3:$J510,MATCH(MAX($J$3:$J510)+1,$J$3:$J510,1)),"")</f>
        <v/>
      </c>
      <c r="BI510" s="10" t="str">
        <f>IF(AND(BF510&lt;&gt;""),BF510/INDEX($J$3:$J510,MATCH(MAX($J$3:$J510)+1,$J$3:$J510,1)),"")</f>
        <v/>
      </c>
      <c r="BM510" s="10" t="str">
        <f>IF(AND(BJ510&lt;&gt;""),BJ510/INDEX($J$3:$J510,MATCH(MAX($J$3:$J510)+1,$J$3:$J510,1)),"")</f>
        <v/>
      </c>
      <c r="BQ510" s="10" t="str">
        <f>IF(AND(BN510&lt;&gt;""),BN510/INDEX($J$3:$J510,MATCH(MAX($J$3:$J510)+1,$J$3:$J510,1)),"")</f>
        <v/>
      </c>
      <c r="BU510" s="10" t="str">
        <f>IF(AND(BR510&lt;&gt;""),BR510/INDEX($J$3:$J510,MATCH(MAX($J$3:$J510)+1,$J$3:$J510,1)),"")</f>
        <v/>
      </c>
      <c r="BY510" s="10" t="str">
        <f>IF(AND(BV510&lt;&gt;""),BV510/INDEX($J$3:$J510,MATCH(MAX($J$3:$J510)+1,$J$3:$J510,1)),"")</f>
        <v/>
      </c>
      <c r="CC510" s="10" t="str">
        <f>IF(AND(BZ510&lt;&gt;""),BZ510/INDEX($J$3:$J510,MATCH(MAX($J$3:$J510)+1,$J$3:$J510,1)),"")</f>
        <v/>
      </c>
      <c r="CG510" s="10" t="str">
        <f>IF(AND(CD510&lt;&gt;""),CD510/INDEX($J$3:$J510,MATCH(MAX($J$3:$J510)+1,$J$3:$J510,1)),"")</f>
        <v/>
      </c>
      <c r="CK510" s="10" t="str">
        <f>IF(AND(CH510&lt;&gt;""),CH510/INDEX($J$3:$J510,MATCH(MAX($J$3:$J510)+1,$J$3:$J510,1)),"")</f>
        <v/>
      </c>
      <c r="CO510" s="10" t="str">
        <f>IF(AND(CL510&lt;&gt;""),CL510/INDEX($J$3:$J510,MATCH(MAX($J$3:$J510)+1,$J$3:$J510,1)),"")</f>
        <v/>
      </c>
      <c r="CS510" s="10" t="str">
        <f>IF(AND(CP510&lt;&gt;""),CP510/INDEX($J$3:$J510,MATCH(MAX($J$3:$J510)+1,$J$3:$J510,1)),"")</f>
        <v/>
      </c>
    </row>
    <row r="511" spans="1:97">
      <c r="A511" s="4" t="s">
        <v>34</v>
      </c>
      <c r="B511" t="s">
        <v>34</v>
      </c>
      <c r="I511" s="10" t="str">
        <f t="shared" si="884"/>
        <v/>
      </c>
      <c r="Q511" s="10" t="str">
        <f>IF(AND(N511&lt;&gt;""),N511/INDEX($J$3:$J511,MATCH(MAX($J$3:$J511)+1,$J$3:$J511,1)),"")</f>
        <v/>
      </c>
      <c r="U511" s="10" t="str">
        <f t="shared" si="885"/>
        <v/>
      </c>
      <c r="Y511" s="10" t="str">
        <f>IF(AND(V511&lt;&gt;""),V511/INDEX($J$3:$J511,MATCH(MAX($J$3:$J511)+1,$J$3:$J511,1)),"")</f>
        <v/>
      </c>
      <c r="AC511" s="10" t="str">
        <f>IF(AND(Z511&lt;&gt;""),Z511/INDEX($J$3:$J511,MATCH(MAX($J$3:$J511)+1,$J$3:$J511,1)),"")</f>
        <v/>
      </c>
      <c r="AG511" s="10" t="str">
        <f>IF(AND(AD511&lt;&gt;""),AD511/INDEX($J$3:$J511,MATCH(MAX($J$3:$J511)+1,$J$3:$J511,1)),"")</f>
        <v/>
      </c>
      <c r="AK511" s="10" t="str">
        <f>IF(AND(AH511&lt;&gt;""),AH511/INDEX($J$3:$J511,MATCH(MAX($J$3:$J511)+1,$J$3:$J511,1)),"")</f>
        <v/>
      </c>
      <c r="AO511" s="10" t="str">
        <f>IF(AND(AL511&lt;&gt;""),AL511/INDEX($J$3:$J511,MATCH(MAX($J$3:$J511)+1,$J$3:$J511,1)),"")</f>
        <v/>
      </c>
      <c r="AS511" s="10" t="str">
        <f>IF(AND(AP511&lt;&gt;""),AP511/INDEX($J$3:$J511,MATCH(MAX($J$3:$J511)+1,$J$3:$J511,1)),"")</f>
        <v/>
      </c>
      <c r="AW511" s="10" t="str">
        <f>IF(AND(AT511&lt;&gt;""),AT511/INDEX($J$3:$J511,MATCH(MAX($J$3:$J511)+1,$J$3:$J511,1)),"")</f>
        <v/>
      </c>
      <c r="AX511" s="12" t="str">
        <f t="shared" si="886"/>
        <v/>
      </c>
      <c r="BA511" s="90" t="str">
        <f t="shared" si="887"/>
        <v/>
      </c>
      <c r="BE511" s="10" t="str">
        <f>IF(AND(BB511&lt;&gt;""),BB511/INDEX($J$3:$J511,MATCH(MAX($J$3:$J511)+1,$J$3:$J511,1)),"")</f>
        <v/>
      </c>
      <c r="BI511" s="10" t="str">
        <f>IF(AND(BF511&lt;&gt;""),BF511/INDEX($J$3:$J511,MATCH(MAX($J$3:$J511)+1,$J$3:$J511,1)),"")</f>
        <v/>
      </c>
      <c r="BM511" s="10" t="str">
        <f>IF(AND(BJ511&lt;&gt;""),BJ511/INDEX($J$3:$J511,MATCH(MAX($J$3:$J511)+1,$J$3:$J511,1)),"")</f>
        <v/>
      </c>
      <c r="BQ511" s="10" t="str">
        <f>IF(AND(BN511&lt;&gt;""),BN511/INDEX($J$3:$J511,MATCH(MAX($J$3:$J511)+1,$J$3:$J511,1)),"")</f>
        <v/>
      </c>
      <c r="BU511" s="10" t="str">
        <f>IF(AND(BR511&lt;&gt;""),BR511/INDEX($J$3:$J511,MATCH(MAX($J$3:$J511)+1,$J$3:$J511,1)),"")</f>
        <v/>
      </c>
      <c r="BY511" s="10" t="str">
        <f>IF(AND(BV511&lt;&gt;""),BV511/INDEX($J$3:$J511,MATCH(MAX($J$3:$J511)+1,$J$3:$J511,1)),"")</f>
        <v/>
      </c>
      <c r="CC511" s="10" t="str">
        <f>IF(AND(BZ511&lt;&gt;""),BZ511/INDEX($J$3:$J511,MATCH(MAX($J$3:$J511)+1,$J$3:$J511,1)),"")</f>
        <v/>
      </c>
      <c r="CG511" s="10" t="str">
        <f>IF(AND(CD511&lt;&gt;""),CD511/INDEX($J$3:$J511,MATCH(MAX($J$3:$J511)+1,$J$3:$J511,1)),"")</f>
        <v/>
      </c>
      <c r="CK511" s="10" t="str">
        <f>IF(AND(CH511&lt;&gt;""),CH511/INDEX($J$3:$J511,MATCH(MAX($J$3:$J511)+1,$J$3:$J511,1)),"")</f>
        <v/>
      </c>
      <c r="CO511" s="10" t="str">
        <f>IF(AND(CL511&lt;&gt;""),CL511/INDEX($J$3:$J511,MATCH(MAX($J$3:$J511)+1,$J$3:$J511,1)),"")</f>
        <v/>
      </c>
      <c r="CS511" s="10" t="str">
        <f>IF(AND(CP511&lt;&gt;""),CP511/INDEX($J$3:$J511,MATCH(MAX($J$3:$J511)+1,$J$3:$J511,1)),"")</f>
        <v/>
      </c>
    </row>
    <row r="512" spans="1:97">
      <c r="A512" s="4" t="s">
        <v>34</v>
      </c>
      <c r="B512" t="s">
        <v>34</v>
      </c>
      <c r="I512" s="10" t="str">
        <f t="shared" si="884"/>
        <v/>
      </c>
      <c r="Q512" s="10" t="str">
        <f>IF(AND(N512&lt;&gt;""),N512/INDEX($J$3:$J512,MATCH(MAX($J$3:$J512)+1,$J$3:$J512,1)),"")</f>
        <v/>
      </c>
      <c r="U512" s="10" t="str">
        <f t="shared" si="885"/>
        <v/>
      </c>
      <c r="Y512" s="10" t="str">
        <f>IF(AND(V512&lt;&gt;""),V512/INDEX($J$3:$J512,MATCH(MAX($J$3:$J512)+1,$J$3:$J512,1)),"")</f>
        <v/>
      </c>
      <c r="AC512" s="10" t="str">
        <f>IF(AND(Z512&lt;&gt;""),Z512/INDEX($J$3:$J512,MATCH(MAX($J$3:$J512)+1,$J$3:$J512,1)),"")</f>
        <v/>
      </c>
      <c r="AG512" s="10" t="str">
        <f>IF(AND(AD512&lt;&gt;""),AD512/INDEX($J$3:$J512,MATCH(MAX($J$3:$J512)+1,$J$3:$J512,1)),"")</f>
        <v/>
      </c>
      <c r="AK512" s="10" t="str">
        <f>IF(AND(AH512&lt;&gt;""),AH512/INDEX($J$3:$J512,MATCH(MAX($J$3:$J512)+1,$J$3:$J512,1)),"")</f>
        <v/>
      </c>
      <c r="AO512" s="10" t="str">
        <f>IF(AND(AL512&lt;&gt;""),AL512/INDEX($J$3:$J512,MATCH(MAX($J$3:$J512)+1,$J$3:$J512,1)),"")</f>
        <v/>
      </c>
      <c r="AS512" s="10" t="str">
        <f>IF(AND(AP512&lt;&gt;""),AP512/INDEX($J$3:$J512,MATCH(MAX($J$3:$J512)+1,$J$3:$J512,1)),"")</f>
        <v/>
      </c>
      <c r="AW512" s="10" t="str">
        <f>IF(AND(AT512&lt;&gt;""),AT512/INDEX($J$3:$J512,MATCH(MAX($J$3:$J512)+1,$J$3:$J512,1)),"")</f>
        <v/>
      </c>
      <c r="AX512" s="12" t="str">
        <f t="shared" si="886"/>
        <v/>
      </c>
      <c r="BA512" s="90" t="str">
        <f t="shared" si="887"/>
        <v/>
      </c>
      <c r="BE512" s="10" t="str">
        <f>IF(AND(BB512&lt;&gt;""),BB512/INDEX($J$3:$J512,MATCH(MAX($J$3:$J512)+1,$J$3:$J512,1)),"")</f>
        <v/>
      </c>
      <c r="BI512" s="10" t="str">
        <f>IF(AND(BF512&lt;&gt;""),BF512/INDEX($J$3:$J512,MATCH(MAX($J$3:$J512)+1,$J$3:$J512,1)),"")</f>
        <v/>
      </c>
      <c r="BM512" s="10" t="str">
        <f>IF(AND(BJ512&lt;&gt;""),BJ512/INDEX($J$3:$J512,MATCH(MAX($J$3:$J512)+1,$J$3:$J512,1)),"")</f>
        <v/>
      </c>
      <c r="BQ512" s="10" t="str">
        <f>IF(AND(BN512&lt;&gt;""),BN512/INDEX($J$3:$J512,MATCH(MAX($J$3:$J512)+1,$J$3:$J512,1)),"")</f>
        <v/>
      </c>
      <c r="BU512" s="10" t="str">
        <f>IF(AND(BR512&lt;&gt;""),BR512/INDEX($J$3:$J512,MATCH(MAX($J$3:$J512)+1,$J$3:$J512,1)),"")</f>
        <v/>
      </c>
      <c r="BY512" s="10" t="str">
        <f>IF(AND(BV512&lt;&gt;""),BV512/INDEX($J$3:$J512,MATCH(MAX($J$3:$J512)+1,$J$3:$J512,1)),"")</f>
        <v/>
      </c>
      <c r="CC512" s="10" t="str">
        <f>IF(AND(BZ512&lt;&gt;""),BZ512/INDEX($J$3:$J512,MATCH(MAX($J$3:$J512)+1,$J$3:$J512,1)),"")</f>
        <v/>
      </c>
      <c r="CG512" s="10" t="str">
        <f>IF(AND(CD512&lt;&gt;""),CD512/INDEX($J$3:$J512,MATCH(MAX($J$3:$J512)+1,$J$3:$J512,1)),"")</f>
        <v/>
      </c>
      <c r="CK512" s="10" t="str">
        <f>IF(AND(CH512&lt;&gt;""),CH512/INDEX($J$3:$J512,MATCH(MAX($J$3:$J512)+1,$J$3:$J512,1)),"")</f>
        <v/>
      </c>
      <c r="CO512" s="10" t="str">
        <f>IF(AND(CL512&lt;&gt;""),CL512/INDEX($J$3:$J512,MATCH(MAX($J$3:$J512)+1,$J$3:$J512,1)),"")</f>
        <v/>
      </c>
      <c r="CS512" s="10" t="str">
        <f>IF(AND(CP512&lt;&gt;""),CP512/INDEX($J$3:$J512,MATCH(MAX($J$3:$J512)+1,$J$3:$J512,1)),"")</f>
        <v/>
      </c>
    </row>
    <row r="513" spans="1:97">
      <c r="A513" s="4" t="s">
        <v>34</v>
      </c>
      <c r="B513" t="s">
        <v>34</v>
      </c>
      <c r="I513" s="10" t="str">
        <f t="shared" si="884"/>
        <v/>
      </c>
      <c r="Q513" s="10" t="str">
        <f>IF(AND(N513&lt;&gt;""),N513/INDEX($J$3:$J513,MATCH(MAX($J$3:$J513)+1,$J$3:$J513,1)),"")</f>
        <v/>
      </c>
      <c r="U513" s="10" t="str">
        <f t="shared" si="885"/>
        <v/>
      </c>
      <c r="Y513" s="10" t="str">
        <f>IF(AND(V513&lt;&gt;""),V513/INDEX($J$3:$J513,MATCH(MAX($J$3:$J513)+1,$J$3:$J513,1)),"")</f>
        <v/>
      </c>
      <c r="AC513" s="10" t="str">
        <f>IF(AND(Z513&lt;&gt;""),Z513/INDEX($J$3:$J513,MATCH(MAX($J$3:$J513)+1,$J$3:$J513,1)),"")</f>
        <v/>
      </c>
      <c r="AG513" s="10" t="str">
        <f>IF(AND(AD513&lt;&gt;""),AD513/INDEX($J$3:$J513,MATCH(MAX($J$3:$J513)+1,$J$3:$J513,1)),"")</f>
        <v/>
      </c>
      <c r="AK513" s="10" t="str">
        <f>IF(AND(AH513&lt;&gt;""),AH513/INDEX($J$3:$J513,MATCH(MAX($J$3:$J513)+1,$J$3:$J513,1)),"")</f>
        <v/>
      </c>
      <c r="AO513" s="10" t="str">
        <f>IF(AND(AL513&lt;&gt;""),AL513/INDEX($J$3:$J513,MATCH(MAX($J$3:$J513)+1,$J$3:$J513,1)),"")</f>
        <v/>
      </c>
      <c r="AS513" s="10" t="str">
        <f>IF(AND(AP513&lt;&gt;""),AP513/INDEX($J$3:$J513,MATCH(MAX($J$3:$J513)+1,$J$3:$J513,1)),"")</f>
        <v/>
      </c>
      <c r="AW513" s="10" t="str">
        <f>IF(AND(AT513&lt;&gt;""),AT513/INDEX($J$3:$J513,MATCH(MAX($J$3:$J513)+1,$J$3:$J513,1)),"")</f>
        <v/>
      </c>
      <c r="AX513" s="12" t="str">
        <f t="shared" si="886"/>
        <v/>
      </c>
      <c r="BA513" s="90" t="str">
        <f t="shared" si="887"/>
        <v/>
      </c>
      <c r="BE513" s="10" t="str">
        <f>IF(AND(BB513&lt;&gt;""),BB513/INDEX($J$3:$J513,MATCH(MAX($J$3:$J513)+1,$J$3:$J513,1)),"")</f>
        <v/>
      </c>
      <c r="BI513" s="10" t="str">
        <f>IF(AND(BF513&lt;&gt;""),BF513/INDEX($J$3:$J513,MATCH(MAX($J$3:$J513)+1,$J$3:$J513,1)),"")</f>
        <v/>
      </c>
      <c r="BM513" s="10" t="str">
        <f>IF(AND(BJ513&lt;&gt;""),BJ513/INDEX($J$3:$J513,MATCH(MAX($J$3:$J513)+1,$J$3:$J513,1)),"")</f>
        <v/>
      </c>
      <c r="BQ513" s="10" t="str">
        <f>IF(AND(BN513&lt;&gt;""),BN513/INDEX($J$3:$J513,MATCH(MAX($J$3:$J513)+1,$J$3:$J513,1)),"")</f>
        <v/>
      </c>
      <c r="BU513" s="10" t="str">
        <f>IF(AND(BR513&lt;&gt;""),BR513/INDEX($J$3:$J513,MATCH(MAX($J$3:$J513)+1,$J$3:$J513,1)),"")</f>
        <v/>
      </c>
      <c r="BY513" s="10" t="str">
        <f>IF(AND(BV513&lt;&gt;""),BV513/INDEX($J$3:$J513,MATCH(MAX($J$3:$J513)+1,$J$3:$J513,1)),"")</f>
        <v/>
      </c>
      <c r="CC513" s="10" t="str">
        <f>IF(AND(BZ513&lt;&gt;""),BZ513/INDEX($J$3:$J513,MATCH(MAX($J$3:$J513)+1,$J$3:$J513,1)),"")</f>
        <v/>
      </c>
      <c r="CG513" s="10" t="str">
        <f>IF(AND(CD513&lt;&gt;""),CD513/INDEX($J$3:$J513,MATCH(MAX($J$3:$J513)+1,$J$3:$J513,1)),"")</f>
        <v/>
      </c>
      <c r="CK513" s="10" t="str">
        <f>IF(AND(CH513&lt;&gt;""),CH513/INDEX($J$3:$J513,MATCH(MAX($J$3:$J513)+1,$J$3:$J513,1)),"")</f>
        <v/>
      </c>
      <c r="CO513" s="10" t="str">
        <f>IF(AND(CL513&lt;&gt;""),CL513/INDEX($J$3:$J513,MATCH(MAX($J$3:$J513)+1,$J$3:$J513,1)),"")</f>
        <v/>
      </c>
      <c r="CS513" s="10" t="str">
        <f>IF(AND(CP513&lt;&gt;""),CP513/INDEX($J$3:$J513,MATCH(MAX($J$3:$J513)+1,$J$3:$J513,1)),"")</f>
        <v/>
      </c>
    </row>
    <row r="514" spans="1:97">
      <c r="A514" s="4" t="s">
        <v>34</v>
      </c>
      <c r="B514" t="s">
        <v>34</v>
      </c>
      <c r="I514" s="10" t="str">
        <f t="shared" si="884"/>
        <v/>
      </c>
      <c r="Q514" s="10" t="str">
        <f>IF(AND(N514&lt;&gt;""),N514/INDEX($J$3:$J514,MATCH(MAX($J$3:$J514)+1,$J$3:$J514,1)),"")</f>
        <v/>
      </c>
      <c r="U514" s="10" t="str">
        <f t="shared" si="885"/>
        <v/>
      </c>
      <c r="Y514" s="10" t="str">
        <f>IF(AND(V514&lt;&gt;""),V514/INDEX($J$3:$J514,MATCH(MAX($J$3:$J514)+1,$J$3:$J514,1)),"")</f>
        <v/>
      </c>
      <c r="AC514" s="10" t="str">
        <f>IF(AND(Z514&lt;&gt;""),Z514/INDEX($J$3:$J514,MATCH(MAX($J$3:$J514)+1,$J$3:$J514,1)),"")</f>
        <v/>
      </c>
      <c r="AG514" s="10" t="str">
        <f>IF(AND(AD514&lt;&gt;""),AD514/INDEX($J$3:$J514,MATCH(MAX($J$3:$J514)+1,$J$3:$J514,1)),"")</f>
        <v/>
      </c>
      <c r="AK514" s="10" t="str">
        <f>IF(AND(AH514&lt;&gt;""),AH514/INDEX($J$3:$J514,MATCH(MAX($J$3:$J514)+1,$J$3:$J514,1)),"")</f>
        <v/>
      </c>
      <c r="AO514" s="10" t="str">
        <f>IF(AND(AL514&lt;&gt;""),AL514/INDEX($J$3:$J514,MATCH(MAX($J$3:$J514)+1,$J$3:$J514,1)),"")</f>
        <v/>
      </c>
      <c r="AS514" s="10" t="str">
        <f>IF(AND(AP514&lt;&gt;""),AP514/INDEX($J$3:$J514,MATCH(MAX($J$3:$J514)+1,$J$3:$J514,1)),"")</f>
        <v/>
      </c>
      <c r="AW514" s="10" t="str">
        <f>IF(AND(AT514&lt;&gt;""),AT514/INDEX($J$3:$J514,MATCH(MAX($J$3:$J514)+1,$J$3:$J514,1)),"")</f>
        <v/>
      </c>
      <c r="AX514" s="12" t="str">
        <f t="shared" si="886"/>
        <v/>
      </c>
      <c r="BA514" s="90" t="str">
        <f t="shared" si="887"/>
        <v/>
      </c>
      <c r="BE514" s="10" t="str">
        <f>IF(AND(BB514&lt;&gt;""),BB514/INDEX($J$3:$J514,MATCH(MAX($J$3:$J514)+1,$J$3:$J514,1)),"")</f>
        <v/>
      </c>
      <c r="BI514" s="10" t="str">
        <f>IF(AND(BF514&lt;&gt;""),BF514/INDEX($J$3:$J514,MATCH(MAX($J$3:$J514)+1,$J$3:$J514,1)),"")</f>
        <v/>
      </c>
      <c r="BM514" s="10" t="str">
        <f>IF(AND(BJ514&lt;&gt;""),BJ514/INDEX($J$3:$J514,MATCH(MAX($J$3:$J514)+1,$J$3:$J514,1)),"")</f>
        <v/>
      </c>
      <c r="BQ514" s="10" t="str">
        <f>IF(AND(BN514&lt;&gt;""),BN514/INDEX($J$3:$J514,MATCH(MAX($J$3:$J514)+1,$J$3:$J514,1)),"")</f>
        <v/>
      </c>
      <c r="BU514" s="10" t="str">
        <f>IF(AND(BR514&lt;&gt;""),BR514/INDEX($J$3:$J514,MATCH(MAX($J$3:$J514)+1,$J$3:$J514,1)),"")</f>
        <v/>
      </c>
      <c r="BY514" s="10" t="str">
        <f>IF(AND(BV514&lt;&gt;""),BV514/INDEX($J$3:$J514,MATCH(MAX($J$3:$J514)+1,$J$3:$J514,1)),"")</f>
        <v/>
      </c>
      <c r="CC514" s="10" t="str">
        <f>IF(AND(BZ514&lt;&gt;""),BZ514/INDEX($J$3:$J514,MATCH(MAX($J$3:$J514)+1,$J$3:$J514,1)),"")</f>
        <v/>
      </c>
      <c r="CG514" s="10" t="str">
        <f>IF(AND(CD514&lt;&gt;""),CD514/INDEX($J$3:$J514,MATCH(MAX($J$3:$J514)+1,$J$3:$J514,1)),"")</f>
        <v/>
      </c>
      <c r="CK514" s="10" t="str">
        <f>IF(AND(CH514&lt;&gt;""),CH514/INDEX($J$3:$J514,MATCH(MAX($J$3:$J514)+1,$J$3:$J514,1)),"")</f>
        <v/>
      </c>
      <c r="CO514" s="10" t="str">
        <f>IF(AND(CL514&lt;&gt;""),CL514/INDEX($J$3:$J514,MATCH(MAX($J$3:$J514)+1,$J$3:$J514,1)),"")</f>
        <v/>
      </c>
      <c r="CS514" s="10" t="str">
        <f>IF(AND(CP514&lt;&gt;""),CP514/INDEX($J$3:$J514,MATCH(MAX($J$3:$J514)+1,$J$3:$J514,1)),"")</f>
        <v/>
      </c>
    </row>
    <row r="515" spans="1:97">
      <c r="A515" s="4" t="s">
        <v>34</v>
      </c>
      <c r="B515" t="s">
        <v>34</v>
      </c>
      <c r="I515" s="10" t="str">
        <f t="shared" si="884"/>
        <v/>
      </c>
      <c r="Q515" s="10" t="str">
        <f>IF(AND(N515&lt;&gt;""),N515/INDEX($J$3:$J515,MATCH(MAX($J$3:$J515)+1,$J$3:$J515,1)),"")</f>
        <v/>
      </c>
      <c r="U515" s="10" t="str">
        <f t="shared" si="885"/>
        <v/>
      </c>
      <c r="Y515" s="10" t="str">
        <f>IF(AND(V515&lt;&gt;""),V515/INDEX($J$3:$J515,MATCH(MAX($J$3:$J515)+1,$J$3:$J515,1)),"")</f>
        <v/>
      </c>
      <c r="AC515" s="10" t="str">
        <f>IF(AND(Z515&lt;&gt;""),Z515/INDEX($J$3:$J515,MATCH(MAX($J$3:$J515)+1,$J$3:$J515,1)),"")</f>
        <v/>
      </c>
      <c r="AG515" s="10" t="str">
        <f>IF(AND(AD515&lt;&gt;""),AD515/INDEX($J$3:$J515,MATCH(MAX($J$3:$J515)+1,$J$3:$J515,1)),"")</f>
        <v/>
      </c>
      <c r="AK515" s="10" t="str">
        <f>IF(AND(AH515&lt;&gt;""),AH515/INDEX($J$3:$J515,MATCH(MAX($J$3:$J515)+1,$J$3:$J515,1)),"")</f>
        <v/>
      </c>
      <c r="AO515" s="10" t="str">
        <f>IF(AND(AL515&lt;&gt;""),AL515/INDEX($J$3:$J515,MATCH(MAX($J$3:$J515)+1,$J$3:$J515,1)),"")</f>
        <v/>
      </c>
      <c r="AS515" s="10" t="str">
        <f>IF(AND(AP515&lt;&gt;""),AP515/INDEX($J$3:$J515,MATCH(MAX($J$3:$J515)+1,$J$3:$J515,1)),"")</f>
        <v/>
      </c>
      <c r="AW515" s="10" t="str">
        <f>IF(AND(AT515&lt;&gt;""),AT515/INDEX($J$3:$J515,MATCH(MAX($J$3:$J515)+1,$J$3:$J515,1)),"")</f>
        <v/>
      </c>
      <c r="AX515" s="12" t="str">
        <f t="shared" si="886"/>
        <v/>
      </c>
      <c r="BA515" s="90" t="str">
        <f t="shared" si="887"/>
        <v/>
      </c>
      <c r="BE515" s="10" t="str">
        <f>IF(AND(BB515&lt;&gt;""),BB515/INDEX($J$3:$J515,MATCH(MAX($J$3:$J515)+1,$J$3:$J515,1)),"")</f>
        <v/>
      </c>
      <c r="BI515" s="10" t="str">
        <f>IF(AND(BF515&lt;&gt;""),BF515/INDEX($J$3:$J515,MATCH(MAX($J$3:$J515)+1,$J$3:$J515,1)),"")</f>
        <v/>
      </c>
      <c r="BM515" s="10" t="str">
        <f>IF(AND(BJ515&lt;&gt;""),BJ515/INDEX($J$3:$J515,MATCH(MAX($J$3:$J515)+1,$J$3:$J515,1)),"")</f>
        <v/>
      </c>
      <c r="BQ515" s="10" t="str">
        <f>IF(AND(BN515&lt;&gt;""),BN515/INDEX($J$3:$J515,MATCH(MAX($J$3:$J515)+1,$J$3:$J515,1)),"")</f>
        <v/>
      </c>
      <c r="BU515" s="10" t="str">
        <f>IF(AND(BR515&lt;&gt;""),BR515/INDEX($J$3:$J515,MATCH(MAX($J$3:$J515)+1,$J$3:$J515,1)),"")</f>
        <v/>
      </c>
      <c r="BY515" s="10" t="str">
        <f>IF(AND(BV515&lt;&gt;""),BV515/INDEX($J$3:$J515,MATCH(MAX($J$3:$J515)+1,$J$3:$J515,1)),"")</f>
        <v/>
      </c>
      <c r="CC515" s="10" t="str">
        <f>IF(AND(BZ515&lt;&gt;""),BZ515/INDEX($J$3:$J515,MATCH(MAX($J$3:$J515)+1,$J$3:$J515,1)),"")</f>
        <v/>
      </c>
      <c r="CG515" s="10" t="str">
        <f>IF(AND(CD515&lt;&gt;""),CD515/INDEX($J$3:$J515,MATCH(MAX($J$3:$J515)+1,$J$3:$J515,1)),"")</f>
        <v/>
      </c>
      <c r="CK515" s="10" t="str">
        <f>IF(AND(CH515&lt;&gt;""),CH515/INDEX($J$3:$J515,MATCH(MAX($J$3:$J515)+1,$J$3:$J515,1)),"")</f>
        <v/>
      </c>
      <c r="CO515" s="10" t="str">
        <f>IF(AND(CL515&lt;&gt;""),CL515/INDEX($J$3:$J515,MATCH(MAX($J$3:$J515)+1,$J$3:$J515,1)),"")</f>
        <v/>
      </c>
      <c r="CS515" s="10" t="str">
        <f>IF(AND(CP515&lt;&gt;""),CP515/INDEX($J$3:$J515,MATCH(MAX($J$3:$J515)+1,$J$3:$J515,1)),"")</f>
        <v/>
      </c>
    </row>
    <row r="516" spans="1:97">
      <c r="A516" s="4" t="s">
        <v>34</v>
      </c>
      <c r="B516" t="s">
        <v>34</v>
      </c>
      <c r="I516" s="10" t="str">
        <f t="shared" si="884"/>
        <v/>
      </c>
      <c r="Q516" s="10" t="str">
        <f>IF(AND(N516&lt;&gt;""),N516/INDEX($J$3:$J516,MATCH(MAX($J$3:$J516)+1,$J$3:$J516,1)),"")</f>
        <v/>
      </c>
      <c r="U516" s="10" t="str">
        <f t="shared" si="885"/>
        <v/>
      </c>
      <c r="Y516" s="10" t="str">
        <f>IF(AND(V516&lt;&gt;""),V516/INDEX($J$3:$J516,MATCH(MAX($J$3:$J516)+1,$J$3:$J516,1)),"")</f>
        <v/>
      </c>
      <c r="AC516" s="10" t="str">
        <f>IF(AND(Z516&lt;&gt;""),Z516/INDEX($J$3:$J516,MATCH(MAX($J$3:$J516)+1,$J$3:$J516,1)),"")</f>
        <v/>
      </c>
      <c r="AG516" s="10" t="str">
        <f>IF(AND(AD516&lt;&gt;""),AD516/INDEX($J$3:$J516,MATCH(MAX($J$3:$J516)+1,$J$3:$J516,1)),"")</f>
        <v/>
      </c>
      <c r="AK516" s="10" t="str">
        <f>IF(AND(AH516&lt;&gt;""),AH516/INDEX($J$3:$J516,MATCH(MAX($J$3:$J516)+1,$J$3:$J516,1)),"")</f>
        <v/>
      </c>
      <c r="AO516" s="10" t="str">
        <f>IF(AND(AL516&lt;&gt;""),AL516/INDEX($J$3:$J516,MATCH(MAX($J$3:$J516)+1,$J$3:$J516,1)),"")</f>
        <v/>
      </c>
      <c r="AS516" s="10" t="str">
        <f>IF(AND(AP516&lt;&gt;""),AP516/INDEX($J$3:$J516,MATCH(MAX($J$3:$J516)+1,$J$3:$J516,1)),"")</f>
        <v/>
      </c>
      <c r="AW516" s="10" t="str">
        <f>IF(AND(AT516&lt;&gt;""),AT516/INDEX($J$3:$J516,MATCH(MAX($J$3:$J516)+1,$J$3:$J516,1)),"")</f>
        <v/>
      </c>
      <c r="AX516" s="12" t="str">
        <f t="shared" si="886"/>
        <v/>
      </c>
      <c r="BA516" s="90" t="str">
        <f t="shared" si="887"/>
        <v/>
      </c>
      <c r="BE516" s="10" t="str">
        <f>IF(AND(BB516&lt;&gt;""),BB516/INDEX($J$3:$J516,MATCH(MAX($J$3:$J516)+1,$J$3:$J516,1)),"")</f>
        <v/>
      </c>
      <c r="BI516" s="10" t="str">
        <f>IF(AND(BF516&lt;&gt;""),BF516/INDEX($J$3:$J516,MATCH(MAX($J$3:$J516)+1,$J$3:$J516,1)),"")</f>
        <v/>
      </c>
      <c r="BM516" s="10" t="str">
        <f>IF(AND(BJ516&lt;&gt;""),BJ516/INDEX($J$3:$J516,MATCH(MAX($J$3:$J516)+1,$J$3:$J516,1)),"")</f>
        <v/>
      </c>
      <c r="BQ516" s="10" t="str">
        <f>IF(AND(BN516&lt;&gt;""),BN516/INDEX($J$3:$J516,MATCH(MAX($J$3:$J516)+1,$J$3:$J516,1)),"")</f>
        <v/>
      </c>
      <c r="BU516" s="10" t="str">
        <f>IF(AND(BR516&lt;&gt;""),BR516/INDEX($J$3:$J516,MATCH(MAX($J$3:$J516)+1,$J$3:$J516,1)),"")</f>
        <v/>
      </c>
      <c r="BY516" s="10" t="str">
        <f>IF(AND(BV516&lt;&gt;""),BV516/INDEX($J$3:$J516,MATCH(MAX($J$3:$J516)+1,$J$3:$J516,1)),"")</f>
        <v/>
      </c>
      <c r="CC516" s="10" t="str">
        <f>IF(AND(BZ516&lt;&gt;""),BZ516/INDEX($J$3:$J516,MATCH(MAX($J$3:$J516)+1,$J$3:$J516,1)),"")</f>
        <v/>
      </c>
      <c r="CG516" s="10" t="str">
        <f>IF(AND(CD516&lt;&gt;""),CD516/INDEX($J$3:$J516,MATCH(MAX($J$3:$J516)+1,$J$3:$J516,1)),"")</f>
        <v/>
      </c>
      <c r="CK516" s="10" t="str">
        <f>IF(AND(CH516&lt;&gt;""),CH516/INDEX($J$3:$J516,MATCH(MAX($J$3:$J516)+1,$J$3:$J516,1)),"")</f>
        <v/>
      </c>
      <c r="CO516" s="10" t="str">
        <f>IF(AND(CL516&lt;&gt;""),CL516/INDEX($J$3:$J516,MATCH(MAX($J$3:$J516)+1,$J$3:$J516,1)),"")</f>
        <v/>
      </c>
      <c r="CS516" s="10" t="str">
        <f>IF(AND(CP516&lt;&gt;""),CP516/INDEX($J$3:$J516,MATCH(MAX($J$3:$J516)+1,$J$3:$J516,1)),"")</f>
        <v/>
      </c>
    </row>
    <row r="517" spans="1:97">
      <c r="A517" s="4" t="s">
        <v>34</v>
      </c>
      <c r="B517" t="s">
        <v>34</v>
      </c>
      <c r="I517" s="10" t="str">
        <f t="shared" si="884"/>
        <v/>
      </c>
      <c r="Q517" s="10" t="str">
        <f>IF(AND(N517&lt;&gt;""),N517/INDEX($J$3:$J517,MATCH(MAX($J$3:$J517)+1,$J$3:$J517,1)),"")</f>
        <v/>
      </c>
      <c r="U517" s="10" t="str">
        <f t="shared" si="885"/>
        <v/>
      </c>
      <c r="Y517" s="10" t="str">
        <f>IF(AND(V517&lt;&gt;""),V517/INDEX($J$3:$J517,MATCH(MAX($J$3:$J517)+1,$J$3:$J517,1)),"")</f>
        <v/>
      </c>
      <c r="AC517" s="10" t="str">
        <f>IF(AND(Z517&lt;&gt;""),Z517/INDEX($J$3:$J517,MATCH(MAX($J$3:$J517)+1,$J$3:$J517,1)),"")</f>
        <v/>
      </c>
      <c r="AG517" s="10" t="str">
        <f>IF(AND(AD517&lt;&gt;""),AD517/INDEX($J$3:$J517,MATCH(MAX($J$3:$J517)+1,$J$3:$J517,1)),"")</f>
        <v/>
      </c>
      <c r="AK517" s="10" t="str">
        <f>IF(AND(AH517&lt;&gt;""),AH517/INDEX($J$3:$J517,MATCH(MAX($J$3:$J517)+1,$J$3:$J517,1)),"")</f>
        <v/>
      </c>
      <c r="AO517" s="10" t="str">
        <f>IF(AND(AL517&lt;&gt;""),AL517/INDEX($J$3:$J517,MATCH(MAX($J$3:$J517)+1,$J$3:$J517,1)),"")</f>
        <v/>
      </c>
      <c r="AS517" s="10" t="str">
        <f>IF(AND(AP517&lt;&gt;""),AP517/INDEX($J$3:$J517,MATCH(MAX($J$3:$J517)+1,$J$3:$J517,1)),"")</f>
        <v/>
      </c>
      <c r="AW517" s="10" t="str">
        <f>IF(AND(AT517&lt;&gt;""),AT517/INDEX($J$3:$J517,MATCH(MAX($J$3:$J517)+1,$J$3:$J517,1)),"")</f>
        <v/>
      </c>
      <c r="AX517" s="12" t="str">
        <f t="shared" si="886"/>
        <v/>
      </c>
      <c r="BA517" s="90" t="str">
        <f t="shared" si="887"/>
        <v/>
      </c>
      <c r="BE517" s="10" t="str">
        <f>IF(AND(BB517&lt;&gt;""),BB517/INDEX($J$3:$J517,MATCH(MAX($J$3:$J517)+1,$J$3:$J517,1)),"")</f>
        <v/>
      </c>
      <c r="BI517" s="10" t="str">
        <f>IF(AND(BF517&lt;&gt;""),BF517/INDEX($J$3:$J517,MATCH(MAX($J$3:$J517)+1,$J$3:$J517,1)),"")</f>
        <v/>
      </c>
      <c r="BM517" s="10" t="str">
        <f>IF(AND(BJ517&lt;&gt;""),BJ517/INDEX($J$3:$J517,MATCH(MAX($J$3:$J517)+1,$J$3:$J517,1)),"")</f>
        <v/>
      </c>
      <c r="BQ517" s="10" t="str">
        <f>IF(AND(BN517&lt;&gt;""),BN517/INDEX($J$3:$J517,MATCH(MAX($J$3:$J517)+1,$J$3:$J517,1)),"")</f>
        <v/>
      </c>
      <c r="BU517" s="10" t="str">
        <f>IF(AND(BR517&lt;&gt;""),BR517/INDEX($J$3:$J517,MATCH(MAX($J$3:$J517)+1,$J$3:$J517,1)),"")</f>
        <v/>
      </c>
      <c r="BY517" s="10" t="str">
        <f>IF(AND(BV517&lt;&gt;""),BV517/INDEX($J$3:$J517,MATCH(MAX($J$3:$J517)+1,$J$3:$J517,1)),"")</f>
        <v/>
      </c>
      <c r="CC517" s="10" t="str">
        <f>IF(AND(BZ517&lt;&gt;""),BZ517/INDEX($J$3:$J517,MATCH(MAX($J$3:$J517)+1,$J$3:$J517,1)),"")</f>
        <v/>
      </c>
      <c r="CG517" s="10" t="str">
        <f>IF(AND(CD517&lt;&gt;""),CD517/INDEX($J$3:$J517,MATCH(MAX($J$3:$J517)+1,$J$3:$J517,1)),"")</f>
        <v/>
      </c>
      <c r="CK517" s="10" t="str">
        <f>IF(AND(CH517&lt;&gt;""),CH517/INDEX($J$3:$J517,MATCH(MAX($J$3:$J517)+1,$J$3:$J517,1)),"")</f>
        <v/>
      </c>
      <c r="CO517" s="10" t="str">
        <f>IF(AND(CL517&lt;&gt;""),CL517/INDEX($J$3:$J517,MATCH(MAX($J$3:$J517)+1,$J$3:$J517,1)),"")</f>
        <v/>
      </c>
      <c r="CS517" s="10" t="str">
        <f>IF(AND(CP517&lt;&gt;""),CP517/INDEX($J$3:$J517,MATCH(MAX($J$3:$J517)+1,$J$3:$J517,1)),"")</f>
        <v/>
      </c>
    </row>
    <row r="518" spans="1:97">
      <c r="A518" s="4" t="s">
        <v>34</v>
      </c>
      <c r="B518" t="s">
        <v>34</v>
      </c>
      <c r="I518" s="10" t="str">
        <f t="shared" si="884"/>
        <v/>
      </c>
      <c r="Q518" s="10" t="str">
        <f>IF(AND(N518&lt;&gt;""),N518/INDEX($J$3:$J518,MATCH(MAX($J$3:$J518)+1,$J$3:$J518,1)),"")</f>
        <v/>
      </c>
      <c r="U518" s="10" t="str">
        <f t="shared" si="885"/>
        <v/>
      </c>
      <c r="Y518" s="10" t="str">
        <f>IF(AND(V518&lt;&gt;""),V518/INDEX($J$3:$J518,MATCH(MAX($J$3:$J518)+1,$J$3:$J518,1)),"")</f>
        <v/>
      </c>
      <c r="AC518" s="10" t="str">
        <f>IF(AND(Z518&lt;&gt;""),Z518/INDEX($J$3:$J518,MATCH(MAX($J$3:$J518)+1,$J$3:$J518,1)),"")</f>
        <v/>
      </c>
      <c r="AG518" s="10" t="str">
        <f>IF(AND(AD518&lt;&gt;""),AD518/INDEX($J$3:$J518,MATCH(MAX($J$3:$J518)+1,$J$3:$J518,1)),"")</f>
        <v/>
      </c>
      <c r="AK518" s="10" t="str">
        <f>IF(AND(AH518&lt;&gt;""),AH518/INDEX($J$3:$J518,MATCH(MAX($J$3:$J518)+1,$J$3:$J518,1)),"")</f>
        <v/>
      </c>
      <c r="AO518" s="10" t="str">
        <f>IF(AND(AL518&lt;&gt;""),AL518/INDEX($J$3:$J518,MATCH(MAX($J$3:$J518)+1,$J$3:$J518,1)),"")</f>
        <v/>
      </c>
      <c r="AS518" s="10" t="str">
        <f>IF(AND(AP518&lt;&gt;""),AP518/INDEX($J$3:$J518,MATCH(MAX($J$3:$J518)+1,$J$3:$J518,1)),"")</f>
        <v/>
      </c>
      <c r="AW518" s="10" t="str">
        <f>IF(AND(AT518&lt;&gt;""),AT518/INDEX($J$3:$J518,MATCH(MAX($J$3:$J518)+1,$J$3:$J518,1)),"")</f>
        <v/>
      </c>
      <c r="AX518" s="12" t="str">
        <f t="shared" si="886"/>
        <v/>
      </c>
      <c r="BA518" s="90" t="str">
        <f t="shared" si="887"/>
        <v/>
      </c>
      <c r="BE518" s="10" t="str">
        <f>IF(AND(BB518&lt;&gt;""),BB518/INDEX($J$3:$J518,MATCH(MAX($J$3:$J518)+1,$J$3:$J518,1)),"")</f>
        <v/>
      </c>
      <c r="BI518" s="10" t="str">
        <f>IF(AND(BF518&lt;&gt;""),BF518/INDEX($J$3:$J518,MATCH(MAX($J$3:$J518)+1,$J$3:$J518,1)),"")</f>
        <v/>
      </c>
      <c r="BM518" s="10" t="str">
        <f>IF(AND(BJ518&lt;&gt;""),BJ518/INDEX($J$3:$J518,MATCH(MAX($J$3:$J518)+1,$J$3:$J518,1)),"")</f>
        <v/>
      </c>
      <c r="BQ518" s="10" t="str">
        <f>IF(AND(BN518&lt;&gt;""),BN518/INDEX($J$3:$J518,MATCH(MAX($J$3:$J518)+1,$J$3:$J518,1)),"")</f>
        <v/>
      </c>
      <c r="BU518" s="10" t="str">
        <f>IF(AND(BR518&lt;&gt;""),BR518/INDEX($J$3:$J518,MATCH(MAX($J$3:$J518)+1,$J$3:$J518,1)),"")</f>
        <v/>
      </c>
      <c r="BY518" s="10" t="str">
        <f>IF(AND(BV518&lt;&gt;""),BV518/INDEX($J$3:$J518,MATCH(MAX($J$3:$J518)+1,$J$3:$J518,1)),"")</f>
        <v/>
      </c>
      <c r="CC518" s="10" t="str">
        <f>IF(AND(BZ518&lt;&gt;""),BZ518/INDEX($J$3:$J518,MATCH(MAX($J$3:$J518)+1,$J$3:$J518,1)),"")</f>
        <v/>
      </c>
      <c r="CG518" s="10" t="str">
        <f>IF(AND(CD518&lt;&gt;""),CD518/INDEX($J$3:$J518,MATCH(MAX($J$3:$J518)+1,$J$3:$J518,1)),"")</f>
        <v/>
      </c>
      <c r="CK518" s="10" t="str">
        <f>IF(AND(CH518&lt;&gt;""),CH518/INDEX($J$3:$J518,MATCH(MAX($J$3:$J518)+1,$J$3:$J518,1)),"")</f>
        <v/>
      </c>
      <c r="CO518" s="10" t="str">
        <f>IF(AND(CL518&lt;&gt;""),CL518/INDEX($J$3:$J518,MATCH(MAX($J$3:$J518)+1,$J$3:$J518,1)),"")</f>
        <v/>
      </c>
      <c r="CS518" s="10" t="str">
        <f>IF(AND(CP518&lt;&gt;""),CP518/INDEX($J$3:$J518,MATCH(MAX($J$3:$J518)+1,$J$3:$J518,1)),"")</f>
        <v/>
      </c>
    </row>
    <row r="519" spans="1:97">
      <c r="A519" s="4" t="s">
        <v>34</v>
      </c>
      <c r="B519" t="s">
        <v>34</v>
      </c>
      <c r="I519" s="10" t="str">
        <f t="shared" si="884"/>
        <v/>
      </c>
      <c r="Q519" s="10" t="str">
        <f>IF(AND(N519&lt;&gt;""),N519/INDEX($J$3:$J519,MATCH(MAX($J$3:$J519)+1,$J$3:$J519,1)),"")</f>
        <v/>
      </c>
      <c r="U519" s="10" t="str">
        <f t="shared" si="885"/>
        <v/>
      </c>
      <c r="Y519" s="10" t="str">
        <f>IF(AND(V519&lt;&gt;""),V519/INDEX($J$3:$J519,MATCH(MAX($J$3:$J519)+1,$J$3:$J519,1)),"")</f>
        <v/>
      </c>
      <c r="AC519" s="10" t="str">
        <f>IF(AND(Z519&lt;&gt;""),Z519/INDEX($J$3:$J519,MATCH(MAX($J$3:$J519)+1,$J$3:$J519,1)),"")</f>
        <v/>
      </c>
      <c r="AG519" s="10" t="str">
        <f>IF(AND(AD519&lt;&gt;""),AD519/INDEX($J$3:$J519,MATCH(MAX($J$3:$J519)+1,$J$3:$J519,1)),"")</f>
        <v/>
      </c>
      <c r="AK519" s="10" t="str">
        <f>IF(AND(AH519&lt;&gt;""),AH519/INDEX($J$3:$J519,MATCH(MAX($J$3:$J519)+1,$J$3:$J519,1)),"")</f>
        <v/>
      </c>
      <c r="AO519" s="10" t="str">
        <f>IF(AND(AL519&lt;&gt;""),AL519/INDEX($J$3:$J519,MATCH(MAX($J$3:$J519)+1,$J$3:$J519,1)),"")</f>
        <v/>
      </c>
      <c r="AS519" s="10" t="str">
        <f>IF(AND(AP519&lt;&gt;""),AP519/INDEX($J$3:$J519,MATCH(MAX($J$3:$J519)+1,$J$3:$J519,1)),"")</f>
        <v/>
      </c>
      <c r="AW519" s="10" t="str">
        <f>IF(AND(AT519&lt;&gt;""),AT519/INDEX($J$3:$J519,MATCH(MAX($J$3:$J519)+1,$J$3:$J519,1)),"")</f>
        <v/>
      </c>
      <c r="AX519" s="12" t="str">
        <f t="shared" si="886"/>
        <v/>
      </c>
      <c r="BA519" s="90" t="str">
        <f t="shared" si="887"/>
        <v/>
      </c>
      <c r="BE519" s="10" t="str">
        <f>IF(AND(BB519&lt;&gt;""),BB519/INDEX($J$3:$J519,MATCH(MAX($J$3:$J519)+1,$J$3:$J519,1)),"")</f>
        <v/>
      </c>
      <c r="BI519" s="10" t="str">
        <f>IF(AND(BF519&lt;&gt;""),BF519/INDEX($J$3:$J519,MATCH(MAX($J$3:$J519)+1,$J$3:$J519,1)),"")</f>
        <v/>
      </c>
      <c r="BM519" s="10" t="str">
        <f>IF(AND(BJ519&lt;&gt;""),BJ519/INDEX($J$3:$J519,MATCH(MAX($J$3:$J519)+1,$J$3:$J519,1)),"")</f>
        <v/>
      </c>
      <c r="BQ519" s="10" t="str">
        <f>IF(AND(BN519&lt;&gt;""),BN519/INDEX($J$3:$J519,MATCH(MAX($J$3:$J519)+1,$J$3:$J519,1)),"")</f>
        <v/>
      </c>
      <c r="BU519" s="10" t="str">
        <f>IF(AND(BR519&lt;&gt;""),BR519/INDEX($J$3:$J519,MATCH(MAX($J$3:$J519)+1,$J$3:$J519,1)),"")</f>
        <v/>
      </c>
      <c r="BY519" s="10" t="str">
        <f>IF(AND(BV519&lt;&gt;""),BV519/INDEX($J$3:$J519,MATCH(MAX($J$3:$J519)+1,$J$3:$J519,1)),"")</f>
        <v/>
      </c>
      <c r="CC519" s="10" t="str">
        <f>IF(AND(BZ519&lt;&gt;""),BZ519/INDEX($J$3:$J519,MATCH(MAX($J$3:$J519)+1,$J$3:$J519,1)),"")</f>
        <v/>
      </c>
      <c r="CG519" s="10" t="str">
        <f>IF(AND(CD519&lt;&gt;""),CD519/INDEX($J$3:$J519,MATCH(MAX($J$3:$J519)+1,$J$3:$J519,1)),"")</f>
        <v/>
      </c>
      <c r="CK519" s="10" t="str">
        <f>IF(AND(CH519&lt;&gt;""),CH519/INDEX($J$3:$J519,MATCH(MAX($J$3:$J519)+1,$J$3:$J519,1)),"")</f>
        <v/>
      </c>
      <c r="CO519" s="10" t="str">
        <f>IF(AND(CL519&lt;&gt;""),CL519/INDEX($J$3:$J519,MATCH(MAX($J$3:$J519)+1,$J$3:$J519,1)),"")</f>
        <v/>
      </c>
      <c r="CS519" s="10" t="str">
        <f>IF(AND(CP519&lt;&gt;""),CP519/INDEX($J$3:$J519,MATCH(MAX($J$3:$J519)+1,$J$3:$J519,1)),"")</f>
        <v/>
      </c>
    </row>
    <row r="520" spans="1:97">
      <c r="A520" s="4" t="s">
        <v>34</v>
      </c>
      <c r="B520" t="s">
        <v>34</v>
      </c>
      <c r="I520" s="10" t="str">
        <f t="shared" si="884"/>
        <v/>
      </c>
      <c r="Q520" s="10" t="str">
        <f>IF(AND(N520&lt;&gt;""),N520/INDEX($J$3:$J520,MATCH(MAX($J$3:$J520)+1,$J$3:$J520,1)),"")</f>
        <v/>
      </c>
      <c r="U520" s="10" t="str">
        <f t="shared" si="885"/>
        <v/>
      </c>
      <c r="Y520" s="10" t="str">
        <f>IF(AND(V520&lt;&gt;""),V520/INDEX($J$3:$J520,MATCH(MAX($J$3:$J520)+1,$J$3:$J520,1)),"")</f>
        <v/>
      </c>
      <c r="AC520" s="10" t="str">
        <f>IF(AND(Z520&lt;&gt;""),Z520/INDEX($J$3:$J520,MATCH(MAX($J$3:$J520)+1,$J$3:$J520,1)),"")</f>
        <v/>
      </c>
      <c r="AG520" s="10" t="str">
        <f>IF(AND(AD520&lt;&gt;""),AD520/INDEX($J$3:$J520,MATCH(MAX($J$3:$J520)+1,$J$3:$J520,1)),"")</f>
        <v/>
      </c>
      <c r="AK520" s="10" t="str">
        <f>IF(AND(AH520&lt;&gt;""),AH520/INDEX($J$3:$J520,MATCH(MAX($J$3:$J520)+1,$J$3:$J520,1)),"")</f>
        <v/>
      </c>
      <c r="AO520" s="10" t="str">
        <f>IF(AND(AL520&lt;&gt;""),AL520/INDEX($J$3:$J520,MATCH(MAX($J$3:$J520)+1,$J$3:$J520,1)),"")</f>
        <v/>
      </c>
      <c r="AS520" s="10" t="str">
        <f>IF(AND(AP520&lt;&gt;""),AP520/INDEX($J$3:$J520,MATCH(MAX($J$3:$J520)+1,$J$3:$J520,1)),"")</f>
        <v/>
      </c>
      <c r="AW520" s="10" t="str">
        <f>IF(AND(AT520&lt;&gt;""),AT520/INDEX($J$3:$J520,MATCH(MAX($J$3:$J520)+1,$J$3:$J520,1)),"")</f>
        <v/>
      </c>
      <c r="AX520" s="12" t="str">
        <f t="shared" si="886"/>
        <v/>
      </c>
      <c r="BA520" s="90" t="str">
        <f t="shared" si="887"/>
        <v/>
      </c>
      <c r="BE520" s="10" t="str">
        <f>IF(AND(BB520&lt;&gt;""),BB520/INDEX($J$3:$J520,MATCH(MAX($J$3:$J520)+1,$J$3:$J520,1)),"")</f>
        <v/>
      </c>
      <c r="BI520" s="10" t="str">
        <f>IF(AND(BF520&lt;&gt;""),BF520/INDEX($J$3:$J520,MATCH(MAX($J$3:$J520)+1,$J$3:$J520,1)),"")</f>
        <v/>
      </c>
      <c r="BM520" s="10" t="str">
        <f>IF(AND(BJ520&lt;&gt;""),BJ520/INDEX($J$3:$J520,MATCH(MAX($J$3:$J520)+1,$J$3:$J520,1)),"")</f>
        <v/>
      </c>
      <c r="BQ520" s="10" t="str">
        <f>IF(AND(BN520&lt;&gt;""),BN520/INDEX($J$3:$J520,MATCH(MAX($J$3:$J520)+1,$J$3:$J520,1)),"")</f>
        <v/>
      </c>
      <c r="BU520" s="10" t="str">
        <f>IF(AND(BR520&lt;&gt;""),BR520/INDEX($J$3:$J520,MATCH(MAX($J$3:$J520)+1,$J$3:$J520,1)),"")</f>
        <v/>
      </c>
      <c r="BY520" s="10" t="str">
        <f>IF(AND(BV520&lt;&gt;""),BV520/INDEX($J$3:$J520,MATCH(MAX($J$3:$J520)+1,$J$3:$J520,1)),"")</f>
        <v/>
      </c>
      <c r="CC520" s="10" t="str">
        <f>IF(AND(BZ520&lt;&gt;""),BZ520/INDEX($J$3:$J520,MATCH(MAX($J$3:$J520)+1,$J$3:$J520,1)),"")</f>
        <v/>
      </c>
      <c r="CG520" s="10" t="str">
        <f>IF(AND(CD520&lt;&gt;""),CD520/INDEX($J$3:$J520,MATCH(MAX($J$3:$J520)+1,$J$3:$J520,1)),"")</f>
        <v/>
      </c>
      <c r="CK520" s="10" t="str">
        <f>IF(AND(CH520&lt;&gt;""),CH520/INDEX($J$3:$J520,MATCH(MAX($J$3:$J520)+1,$J$3:$J520,1)),"")</f>
        <v/>
      </c>
      <c r="CO520" s="10" t="str">
        <f>IF(AND(CL520&lt;&gt;""),CL520/INDEX($J$3:$J520,MATCH(MAX($J$3:$J520)+1,$J$3:$J520,1)),"")</f>
        <v/>
      </c>
      <c r="CS520" s="10" t="str">
        <f>IF(AND(CP520&lt;&gt;""),CP520/INDEX($J$3:$J520,MATCH(MAX($J$3:$J520)+1,$J$3:$J520,1)),"")</f>
        <v/>
      </c>
    </row>
    <row r="521" spans="1:97">
      <c r="A521" s="4" t="s">
        <v>34</v>
      </c>
      <c r="B521" t="s">
        <v>34</v>
      </c>
      <c r="I521" s="10" t="str">
        <f t="shared" si="884"/>
        <v/>
      </c>
      <c r="Q521" s="10" t="str">
        <f>IF(AND(N521&lt;&gt;""),N521/INDEX($J$3:$J521,MATCH(MAX($J$3:$J521)+1,$J$3:$J521,1)),"")</f>
        <v/>
      </c>
      <c r="U521" s="10" t="str">
        <f t="shared" si="885"/>
        <v/>
      </c>
      <c r="Y521" s="10" t="str">
        <f>IF(AND(V521&lt;&gt;""),V521/INDEX($J$3:$J521,MATCH(MAX($J$3:$J521)+1,$J$3:$J521,1)),"")</f>
        <v/>
      </c>
      <c r="AC521" s="10" t="str">
        <f>IF(AND(Z521&lt;&gt;""),Z521/INDEX($J$3:$J521,MATCH(MAX($J$3:$J521)+1,$J$3:$J521,1)),"")</f>
        <v/>
      </c>
      <c r="AG521" s="10" t="str">
        <f>IF(AND(AD521&lt;&gt;""),AD521/INDEX($J$3:$J521,MATCH(MAX($J$3:$J521)+1,$J$3:$J521,1)),"")</f>
        <v/>
      </c>
      <c r="AK521" s="10" t="str">
        <f>IF(AND(AH521&lt;&gt;""),AH521/INDEX($J$3:$J521,MATCH(MAX($J$3:$J521)+1,$J$3:$J521,1)),"")</f>
        <v/>
      </c>
      <c r="AO521" s="10" t="str">
        <f>IF(AND(AL521&lt;&gt;""),AL521/INDEX($J$3:$J521,MATCH(MAX($J$3:$J521)+1,$J$3:$J521,1)),"")</f>
        <v/>
      </c>
      <c r="AS521" s="10" t="str">
        <f>IF(AND(AP521&lt;&gt;""),AP521/INDEX($J$3:$J521,MATCH(MAX($J$3:$J521)+1,$J$3:$J521,1)),"")</f>
        <v/>
      </c>
      <c r="AW521" s="10" t="str">
        <f>IF(AND(AT521&lt;&gt;""),AT521/INDEX($J$3:$J521,MATCH(MAX($J$3:$J521)+1,$J$3:$J521,1)),"")</f>
        <v/>
      </c>
      <c r="AX521" s="12" t="str">
        <f t="shared" si="886"/>
        <v/>
      </c>
      <c r="BA521" s="90" t="str">
        <f t="shared" si="887"/>
        <v/>
      </c>
      <c r="BE521" s="10" t="str">
        <f>IF(AND(BB521&lt;&gt;""),BB521/INDEX($J$3:$J521,MATCH(MAX($J$3:$J521)+1,$J$3:$J521,1)),"")</f>
        <v/>
      </c>
      <c r="BI521" s="10" t="str">
        <f>IF(AND(BF521&lt;&gt;""),BF521/INDEX($J$3:$J521,MATCH(MAX($J$3:$J521)+1,$J$3:$J521,1)),"")</f>
        <v/>
      </c>
      <c r="BM521" s="10" t="str">
        <f>IF(AND(BJ521&lt;&gt;""),BJ521/INDEX($J$3:$J521,MATCH(MAX($J$3:$J521)+1,$J$3:$J521,1)),"")</f>
        <v/>
      </c>
      <c r="BQ521" s="10" t="str">
        <f>IF(AND(BN521&lt;&gt;""),BN521/INDEX($J$3:$J521,MATCH(MAX($J$3:$J521)+1,$J$3:$J521,1)),"")</f>
        <v/>
      </c>
      <c r="BU521" s="10" t="str">
        <f>IF(AND(BR521&lt;&gt;""),BR521/INDEX($J$3:$J521,MATCH(MAX($J$3:$J521)+1,$J$3:$J521,1)),"")</f>
        <v/>
      </c>
      <c r="BY521" s="10" t="str">
        <f>IF(AND(BV521&lt;&gt;""),BV521/INDEX($J$3:$J521,MATCH(MAX($J$3:$J521)+1,$J$3:$J521,1)),"")</f>
        <v/>
      </c>
      <c r="CC521" s="10" t="str">
        <f>IF(AND(BZ521&lt;&gt;""),BZ521/INDEX($J$3:$J521,MATCH(MAX($J$3:$J521)+1,$J$3:$J521,1)),"")</f>
        <v/>
      </c>
      <c r="CG521" s="10" t="str">
        <f>IF(AND(CD521&lt;&gt;""),CD521/INDEX($J$3:$J521,MATCH(MAX($J$3:$J521)+1,$J$3:$J521,1)),"")</f>
        <v/>
      </c>
      <c r="CK521" s="10" t="str">
        <f>IF(AND(CH521&lt;&gt;""),CH521/INDEX($J$3:$J521,MATCH(MAX($J$3:$J521)+1,$J$3:$J521,1)),"")</f>
        <v/>
      </c>
      <c r="CO521" s="10" t="str">
        <f>IF(AND(CL521&lt;&gt;""),CL521/INDEX($J$3:$J521,MATCH(MAX($J$3:$J521)+1,$J$3:$J521,1)),"")</f>
        <v/>
      </c>
      <c r="CS521" s="10" t="str">
        <f>IF(AND(CP521&lt;&gt;""),CP521/INDEX($J$3:$J521,MATCH(MAX($J$3:$J521)+1,$J$3:$J521,1)),"")</f>
        <v/>
      </c>
    </row>
    <row r="522" spans="1:97">
      <c r="A522" s="4" t="s">
        <v>34</v>
      </c>
      <c r="B522" t="s">
        <v>34</v>
      </c>
      <c r="I522" s="10" t="str">
        <f t="shared" si="884"/>
        <v/>
      </c>
      <c r="Q522" s="10" t="str">
        <f>IF(AND(N522&lt;&gt;""),N522/INDEX($J$3:$J522,MATCH(MAX($J$3:$J522)+1,$J$3:$J522,1)),"")</f>
        <v/>
      </c>
      <c r="U522" s="10" t="str">
        <f t="shared" si="885"/>
        <v/>
      </c>
      <c r="Y522" s="10" t="str">
        <f>IF(AND(V522&lt;&gt;""),V522/INDEX($J$3:$J522,MATCH(MAX($J$3:$J522)+1,$J$3:$J522,1)),"")</f>
        <v/>
      </c>
      <c r="AC522" s="10" t="str">
        <f>IF(AND(Z522&lt;&gt;""),Z522/INDEX($J$3:$J522,MATCH(MAX($J$3:$J522)+1,$J$3:$J522,1)),"")</f>
        <v/>
      </c>
      <c r="AG522" s="10" t="str">
        <f>IF(AND(AD522&lt;&gt;""),AD522/INDEX($J$3:$J522,MATCH(MAX($J$3:$J522)+1,$J$3:$J522,1)),"")</f>
        <v/>
      </c>
      <c r="AK522" s="10" t="str">
        <f>IF(AND(AH522&lt;&gt;""),AH522/INDEX($J$3:$J522,MATCH(MAX($J$3:$J522)+1,$J$3:$J522,1)),"")</f>
        <v/>
      </c>
      <c r="AO522" s="10" t="str">
        <f>IF(AND(AL522&lt;&gt;""),AL522/INDEX($J$3:$J522,MATCH(MAX($J$3:$J522)+1,$J$3:$J522,1)),"")</f>
        <v/>
      </c>
      <c r="AS522" s="10" t="str">
        <f>IF(AND(AP522&lt;&gt;""),AP522/INDEX($J$3:$J522,MATCH(MAX($J$3:$J522)+1,$J$3:$J522,1)),"")</f>
        <v/>
      </c>
      <c r="AW522" s="10" t="str">
        <f>IF(AND(AT522&lt;&gt;""),AT522/INDEX($J$3:$J522,MATCH(MAX($J$3:$J522)+1,$J$3:$J522,1)),"")</f>
        <v/>
      </c>
      <c r="AX522" s="12" t="str">
        <f t="shared" si="886"/>
        <v/>
      </c>
      <c r="BA522" s="90" t="str">
        <f t="shared" si="887"/>
        <v/>
      </c>
      <c r="BE522" s="10" t="str">
        <f>IF(AND(BB522&lt;&gt;""),BB522/INDEX($J$3:$J522,MATCH(MAX($J$3:$J522)+1,$J$3:$J522,1)),"")</f>
        <v/>
      </c>
      <c r="BI522" s="10" t="str">
        <f>IF(AND(BF522&lt;&gt;""),BF522/INDEX($J$3:$J522,MATCH(MAX($J$3:$J522)+1,$J$3:$J522,1)),"")</f>
        <v/>
      </c>
      <c r="BM522" s="10" t="str">
        <f>IF(AND(BJ522&lt;&gt;""),BJ522/INDEX($J$3:$J522,MATCH(MAX($J$3:$J522)+1,$J$3:$J522,1)),"")</f>
        <v/>
      </c>
      <c r="BQ522" s="10" t="str">
        <f>IF(AND(BN522&lt;&gt;""),BN522/INDEX($J$3:$J522,MATCH(MAX($J$3:$J522)+1,$J$3:$J522,1)),"")</f>
        <v/>
      </c>
      <c r="BU522" s="10" t="str">
        <f>IF(AND(BR522&lt;&gt;""),BR522/INDEX($J$3:$J522,MATCH(MAX($J$3:$J522)+1,$J$3:$J522,1)),"")</f>
        <v/>
      </c>
      <c r="BY522" s="10" t="str">
        <f>IF(AND(BV522&lt;&gt;""),BV522/INDEX($J$3:$J522,MATCH(MAX($J$3:$J522)+1,$J$3:$J522,1)),"")</f>
        <v/>
      </c>
      <c r="CC522" s="10" t="str">
        <f>IF(AND(BZ522&lt;&gt;""),BZ522/INDEX($J$3:$J522,MATCH(MAX($J$3:$J522)+1,$J$3:$J522,1)),"")</f>
        <v/>
      </c>
      <c r="CG522" s="10" t="str">
        <f>IF(AND(CD522&lt;&gt;""),CD522/INDEX($J$3:$J522,MATCH(MAX($J$3:$J522)+1,$J$3:$J522,1)),"")</f>
        <v/>
      </c>
      <c r="CK522" s="10" t="str">
        <f>IF(AND(CH522&lt;&gt;""),CH522/INDEX($J$3:$J522,MATCH(MAX($J$3:$J522)+1,$J$3:$J522,1)),"")</f>
        <v/>
      </c>
      <c r="CO522" s="10" t="str">
        <f>IF(AND(CL522&lt;&gt;""),CL522/INDEX($J$3:$J522,MATCH(MAX($J$3:$J522)+1,$J$3:$J522,1)),"")</f>
        <v/>
      </c>
      <c r="CS522" s="10" t="str">
        <f>IF(AND(CP522&lt;&gt;""),CP522/INDEX($J$3:$J522,MATCH(MAX($J$3:$J522)+1,$J$3:$J522,1)),"")</f>
        <v/>
      </c>
    </row>
    <row r="523" spans="1:97">
      <c r="A523" s="4" t="s">
        <v>34</v>
      </c>
      <c r="B523" t="s">
        <v>34</v>
      </c>
      <c r="I523" s="10" t="str">
        <f t="shared" ref="I523:I586" si="888">IF(AND(F523&lt;&gt;"",G523&lt;&gt;""),G523/F523,"")</f>
        <v/>
      </c>
      <c r="Q523" s="10" t="str">
        <f>IF(AND(N523&lt;&gt;""),N523/INDEX($J$3:$J523,MATCH(MAX($J$3:$J523)+1,$J$3:$J523,1)),"")</f>
        <v/>
      </c>
      <c r="U523" s="10" t="str">
        <f t="shared" si="885"/>
        <v/>
      </c>
      <c r="Y523" s="10" t="str">
        <f>IF(AND(V523&lt;&gt;""),V523/INDEX($J$3:$J523,MATCH(MAX($J$3:$J523)+1,$J$3:$J523,1)),"")</f>
        <v/>
      </c>
      <c r="AC523" s="10" t="str">
        <f>IF(AND(Z523&lt;&gt;""),Z523/INDEX($J$3:$J523,MATCH(MAX($J$3:$J523)+1,$J$3:$J523,1)),"")</f>
        <v/>
      </c>
      <c r="AG523" s="10" t="str">
        <f>IF(AND(AD523&lt;&gt;""),AD523/INDEX($J$3:$J523,MATCH(MAX($J$3:$J523)+1,$J$3:$J523,1)),"")</f>
        <v/>
      </c>
      <c r="AK523" s="10" t="str">
        <f>IF(AND(AH523&lt;&gt;""),AH523/INDEX($J$3:$J523,MATCH(MAX($J$3:$J523)+1,$J$3:$J523,1)),"")</f>
        <v/>
      </c>
      <c r="AO523" s="10" t="str">
        <f>IF(AND(AL523&lt;&gt;""),AL523/INDEX($J$3:$J523,MATCH(MAX($J$3:$J523)+1,$J$3:$J523,1)),"")</f>
        <v/>
      </c>
      <c r="AS523" s="10" t="str">
        <f>IF(AND(AP523&lt;&gt;""),AP523/INDEX($J$3:$J523,MATCH(MAX($J$3:$J523)+1,$J$3:$J523,1)),"")</f>
        <v/>
      </c>
      <c r="AW523" s="10" t="str">
        <f>IF(AND(AT523&lt;&gt;""),AT523/INDEX($J$3:$J523,MATCH(MAX($J$3:$J523)+1,$J$3:$J523,1)),"")</f>
        <v/>
      </c>
      <c r="AX523" s="12" t="str">
        <f t="shared" si="886"/>
        <v/>
      </c>
      <c r="BA523" s="90" t="str">
        <f t="shared" si="887"/>
        <v/>
      </c>
      <c r="BE523" s="10" t="str">
        <f>IF(AND(BB523&lt;&gt;""),BB523/INDEX($J$3:$J523,MATCH(MAX($J$3:$J523)+1,$J$3:$J523,1)),"")</f>
        <v/>
      </c>
      <c r="BI523" s="10" t="str">
        <f>IF(AND(BF523&lt;&gt;""),BF523/INDEX($J$3:$J523,MATCH(MAX($J$3:$J523)+1,$J$3:$J523,1)),"")</f>
        <v/>
      </c>
      <c r="BM523" s="10" t="str">
        <f>IF(AND(BJ523&lt;&gt;""),BJ523/INDEX($J$3:$J523,MATCH(MAX($J$3:$J523)+1,$J$3:$J523,1)),"")</f>
        <v/>
      </c>
      <c r="BQ523" s="10" t="str">
        <f>IF(AND(BN523&lt;&gt;""),BN523/INDEX($J$3:$J523,MATCH(MAX($J$3:$J523)+1,$J$3:$J523,1)),"")</f>
        <v/>
      </c>
      <c r="BU523" s="10" t="str">
        <f>IF(AND(BR523&lt;&gt;""),BR523/INDEX($J$3:$J523,MATCH(MAX($J$3:$J523)+1,$J$3:$J523,1)),"")</f>
        <v/>
      </c>
      <c r="BY523" s="10" t="str">
        <f>IF(AND(BV523&lt;&gt;""),BV523/INDEX($J$3:$J523,MATCH(MAX($J$3:$J523)+1,$J$3:$J523,1)),"")</f>
        <v/>
      </c>
      <c r="CC523" s="10" t="str">
        <f>IF(AND(BZ523&lt;&gt;""),BZ523/INDEX($J$3:$J523,MATCH(MAX($J$3:$J523)+1,$J$3:$J523,1)),"")</f>
        <v/>
      </c>
      <c r="CG523" s="10" t="str">
        <f>IF(AND(CD523&lt;&gt;""),CD523/INDEX($J$3:$J523,MATCH(MAX($J$3:$J523)+1,$J$3:$J523,1)),"")</f>
        <v/>
      </c>
      <c r="CK523" s="10" t="str">
        <f>IF(AND(CH523&lt;&gt;""),CH523/INDEX($J$3:$J523,MATCH(MAX($J$3:$J523)+1,$J$3:$J523,1)),"")</f>
        <v/>
      </c>
      <c r="CO523" s="10" t="str">
        <f>IF(AND(CL523&lt;&gt;""),CL523/INDEX($J$3:$J523,MATCH(MAX($J$3:$J523)+1,$J$3:$J523,1)),"")</f>
        <v/>
      </c>
      <c r="CS523" s="10" t="str">
        <f>IF(AND(CP523&lt;&gt;""),CP523/INDEX($J$3:$J523,MATCH(MAX($J$3:$J523)+1,$J$3:$J523,1)),"")</f>
        <v/>
      </c>
    </row>
    <row r="524" spans="1:97">
      <c r="A524" s="4" t="s">
        <v>34</v>
      </c>
      <c r="B524" t="s">
        <v>34</v>
      </c>
      <c r="I524" s="10" t="str">
        <f t="shared" si="888"/>
        <v/>
      </c>
      <c r="Q524" s="10" t="str">
        <f>IF(AND(N524&lt;&gt;""),N524/INDEX($J$3:$J524,MATCH(MAX($J$3:$J524)+1,$J$3:$J524,1)),"")</f>
        <v/>
      </c>
      <c r="U524" s="10" t="str">
        <f t="shared" si="885"/>
        <v/>
      </c>
      <c r="Y524" s="10" t="str">
        <f>IF(AND(V524&lt;&gt;""),V524/INDEX($J$3:$J524,MATCH(MAX($J$3:$J524)+1,$J$3:$J524,1)),"")</f>
        <v/>
      </c>
      <c r="AC524" s="10" t="str">
        <f>IF(AND(Z524&lt;&gt;""),Z524/INDEX($J$3:$J524,MATCH(MAX($J$3:$J524)+1,$J$3:$J524,1)),"")</f>
        <v/>
      </c>
      <c r="AG524" s="10" t="str">
        <f>IF(AND(AD524&lt;&gt;""),AD524/INDEX($J$3:$J524,MATCH(MAX($J$3:$J524)+1,$J$3:$J524,1)),"")</f>
        <v/>
      </c>
      <c r="AK524" s="10" t="str">
        <f>IF(AND(AH524&lt;&gt;""),AH524/INDEX($J$3:$J524,MATCH(MAX($J$3:$J524)+1,$J$3:$J524,1)),"")</f>
        <v/>
      </c>
      <c r="AO524" s="10" t="str">
        <f>IF(AND(AL524&lt;&gt;""),AL524/INDEX($J$3:$J524,MATCH(MAX($J$3:$J524)+1,$J$3:$J524,1)),"")</f>
        <v/>
      </c>
      <c r="AS524" s="10" t="str">
        <f>IF(AND(AP524&lt;&gt;""),AP524/INDEX($J$3:$J524,MATCH(MAX($J$3:$J524)+1,$J$3:$J524,1)),"")</f>
        <v/>
      </c>
      <c r="AW524" s="10" t="str">
        <f>IF(AND(AT524&lt;&gt;""),AT524/INDEX($J$3:$J524,MATCH(MAX($J$3:$J524)+1,$J$3:$J524,1)),"")</f>
        <v/>
      </c>
      <c r="AX524" s="12" t="str">
        <f t="shared" si="886"/>
        <v/>
      </c>
      <c r="BA524" s="90" t="str">
        <f t="shared" si="887"/>
        <v/>
      </c>
      <c r="BE524" s="10" t="str">
        <f>IF(AND(BB524&lt;&gt;""),BB524/INDEX($J$3:$J524,MATCH(MAX($J$3:$J524)+1,$J$3:$J524,1)),"")</f>
        <v/>
      </c>
      <c r="BI524" s="10" t="str">
        <f>IF(AND(BF524&lt;&gt;""),BF524/INDEX($J$3:$J524,MATCH(MAX($J$3:$J524)+1,$J$3:$J524,1)),"")</f>
        <v/>
      </c>
      <c r="BM524" s="10" t="str">
        <f>IF(AND(BJ524&lt;&gt;""),BJ524/INDEX($J$3:$J524,MATCH(MAX($J$3:$J524)+1,$J$3:$J524,1)),"")</f>
        <v/>
      </c>
      <c r="BQ524" s="10" t="str">
        <f>IF(AND(BN524&lt;&gt;""),BN524/INDEX($J$3:$J524,MATCH(MAX($J$3:$J524)+1,$J$3:$J524,1)),"")</f>
        <v/>
      </c>
      <c r="BU524" s="10" t="str">
        <f>IF(AND(BR524&lt;&gt;""),BR524/INDEX($J$3:$J524,MATCH(MAX($J$3:$J524)+1,$J$3:$J524,1)),"")</f>
        <v/>
      </c>
      <c r="BY524" s="10" t="str">
        <f>IF(AND(BV524&lt;&gt;""),BV524/INDEX($J$3:$J524,MATCH(MAX($J$3:$J524)+1,$J$3:$J524,1)),"")</f>
        <v/>
      </c>
      <c r="CC524" s="10" t="str">
        <f>IF(AND(BZ524&lt;&gt;""),BZ524/INDEX($J$3:$J524,MATCH(MAX($J$3:$J524)+1,$J$3:$J524,1)),"")</f>
        <v/>
      </c>
      <c r="CG524" s="10" t="str">
        <f>IF(AND(CD524&lt;&gt;""),CD524/INDEX($J$3:$J524,MATCH(MAX($J$3:$J524)+1,$J$3:$J524,1)),"")</f>
        <v/>
      </c>
      <c r="CK524" s="10" t="str">
        <f>IF(AND(CH524&lt;&gt;""),CH524/INDEX($J$3:$J524,MATCH(MAX($J$3:$J524)+1,$J$3:$J524,1)),"")</f>
        <v/>
      </c>
      <c r="CO524" s="10" t="str">
        <f>IF(AND(CL524&lt;&gt;""),CL524/INDEX($J$3:$J524,MATCH(MAX($J$3:$J524)+1,$J$3:$J524,1)),"")</f>
        <v/>
      </c>
      <c r="CS524" s="10" t="str">
        <f>IF(AND(CP524&lt;&gt;""),CP524/INDEX($J$3:$J524,MATCH(MAX($J$3:$J524)+1,$J$3:$J524,1)),"")</f>
        <v/>
      </c>
    </row>
    <row r="525" spans="1:97">
      <c r="A525" s="4" t="s">
        <v>34</v>
      </c>
      <c r="B525" t="s">
        <v>34</v>
      </c>
      <c r="I525" s="10" t="str">
        <f t="shared" si="888"/>
        <v/>
      </c>
      <c r="Q525" s="10" t="str">
        <f>IF(AND(N525&lt;&gt;""),N525/INDEX($J$3:$J525,MATCH(MAX($J$3:$J525)+1,$J$3:$J525,1)),"")</f>
        <v/>
      </c>
      <c r="U525" s="10" t="str">
        <f t="shared" si="885"/>
        <v/>
      </c>
      <c r="Y525" s="10" t="str">
        <f>IF(AND(V525&lt;&gt;""),V525/INDEX($J$3:$J525,MATCH(MAX($J$3:$J525)+1,$J$3:$J525,1)),"")</f>
        <v/>
      </c>
      <c r="AC525" s="10" t="str">
        <f>IF(AND(Z525&lt;&gt;""),Z525/INDEX($J$3:$J525,MATCH(MAX($J$3:$J525)+1,$J$3:$J525,1)),"")</f>
        <v/>
      </c>
      <c r="AG525" s="10" t="str">
        <f>IF(AND(AD525&lt;&gt;""),AD525/INDEX($J$3:$J525,MATCH(MAX($J$3:$J525)+1,$J$3:$J525,1)),"")</f>
        <v/>
      </c>
      <c r="AK525" s="10" t="str">
        <f>IF(AND(AH525&lt;&gt;""),AH525/INDEX($J$3:$J525,MATCH(MAX($J$3:$J525)+1,$J$3:$J525,1)),"")</f>
        <v/>
      </c>
      <c r="AO525" s="10" t="str">
        <f>IF(AND(AL525&lt;&gt;""),AL525/INDEX($J$3:$J525,MATCH(MAX($J$3:$J525)+1,$J$3:$J525,1)),"")</f>
        <v/>
      </c>
      <c r="AS525" s="10" t="str">
        <f>IF(AND(AP525&lt;&gt;""),AP525/INDEX($J$3:$J525,MATCH(MAX($J$3:$J525)+1,$J$3:$J525,1)),"")</f>
        <v/>
      </c>
      <c r="AW525" s="10" t="str">
        <f>IF(AND(AT525&lt;&gt;""),AT525/INDEX($J$3:$J525,MATCH(MAX($J$3:$J525)+1,$J$3:$J525,1)),"")</f>
        <v/>
      </c>
      <c r="AX525" s="12" t="str">
        <f t="shared" si="886"/>
        <v/>
      </c>
      <c r="BA525" s="90" t="str">
        <f t="shared" si="887"/>
        <v/>
      </c>
      <c r="BE525" s="10" t="str">
        <f>IF(AND(BB525&lt;&gt;""),BB525/INDEX($J$3:$J525,MATCH(MAX($J$3:$J525)+1,$J$3:$J525,1)),"")</f>
        <v/>
      </c>
      <c r="BI525" s="10" t="str">
        <f>IF(AND(BF525&lt;&gt;""),BF525/INDEX($J$3:$J525,MATCH(MAX($J$3:$J525)+1,$J$3:$J525,1)),"")</f>
        <v/>
      </c>
      <c r="BM525" s="10" t="str">
        <f>IF(AND(BJ525&lt;&gt;""),BJ525/INDEX($J$3:$J525,MATCH(MAX($J$3:$J525)+1,$J$3:$J525,1)),"")</f>
        <v/>
      </c>
      <c r="BQ525" s="10" t="str">
        <f>IF(AND(BN525&lt;&gt;""),BN525/INDEX($J$3:$J525,MATCH(MAX($J$3:$J525)+1,$J$3:$J525,1)),"")</f>
        <v/>
      </c>
      <c r="BU525" s="10" t="str">
        <f>IF(AND(BR525&lt;&gt;""),BR525/INDEX($J$3:$J525,MATCH(MAX($J$3:$J525)+1,$J$3:$J525,1)),"")</f>
        <v/>
      </c>
      <c r="BY525" s="10" t="str">
        <f>IF(AND(BV525&lt;&gt;""),BV525/INDEX($J$3:$J525,MATCH(MAX($J$3:$J525)+1,$J$3:$J525,1)),"")</f>
        <v/>
      </c>
      <c r="CC525" s="10" t="str">
        <f>IF(AND(BZ525&lt;&gt;""),BZ525/INDEX($J$3:$J525,MATCH(MAX($J$3:$J525)+1,$J$3:$J525,1)),"")</f>
        <v/>
      </c>
      <c r="CG525" s="10" t="str">
        <f>IF(AND(CD525&lt;&gt;""),CD525/INDEX($J$3:$J525,MATCH(MAX($J$3:$J525)+1,$J$3:$J525,1)),"")</f>
        <v/>
      </c>
      <c r="CK525" s="10" t="str">
        <f>IF(AND(CH525&lt;&gt;""),CH525/INDEX($J$3:$J525,MATCH(MAX($J$3:$J525)+1,$J$3:$J525,1)),"")</f>
        <v/>
      </c>
      <c r="CO525" s="10" t="str">
        <f>IF(AND(CL525&lt;&gt;""),CL525/INDEX($J$3:$J525,MATCH(MAX($J$3:$J525)+1,$J$3:$J525,1)),"")</f>
        <v/>
      </c>
      <c r="CS525" s="10" t="str">
        <f>IF(AND(CP525&lt;&gt;""),CP525/INDEX($J$3:$J525,MATCH(MAX($J$3:$J525)+1,$J$3:$J525,1)),"")</f>
        <v/>
      </c>
    </row>
    <row r="526" spans="1:97">
      <c r="A526" s="4" t="s">
        <v>34</v>
      </c>
      <c r="B526" t="s">
        <v>34</v>
      </c>
      <c r="I526" s="10" t="str">
        <f t="shared" si="888"/>
        <v/>
      </c>
      <c r="Q526" s="10" t="str">
        <f>IF(AND(N526&lt;&gt;""),N526/INDEX($J$3:$J526,MATCH(MAX($J$3:$J526)+1,$J$3:$J526,1)),"")</f>
        <v/>
      </c>
      <c r="U526" s="10" t="str">
        <f t="shared" si="885"/>
        <v/>
      </c>
      <c r="Y526" s="10" t="str">
        <f>IF(AND(V526&lt;&gt;""),V526/INDEX($J$3:$J526,MATCH(MAX($J$3:$J526)+1,$J$3:$J526,1)),"")</f>
        <v/>
      </c>
      <c r="AC526" s="10" t="str">
        <f>IF(AND(Z526&lt;&gt;""),Z526/INDEX($J$3:$J526,MATCH(MAX($J$3:$J526)+1,$J$3:$J526,1)),"")</f>
        <v/>
      </c>
      <c r="AG526" s="10" t="str">
        <f>IF(AND(AD526&lt;&gt;""),AD526/INDEX($J$3:$J526,MATCH(MAX($J$3:$J526)+1,$J$3:$J526,1)),"")</f>
        <v/>
      </c>
      <c r="AK526" s="10" t="str">
        <f>IF(AND(AH526&lt;&gt;""),AH526/INDEX($J$3:$J526,MATCH(MAX($J$3:$J526)+1,$J$3:$J526,1)),"")</f>
        <v/>
      </c>
      <c r="AO526" s="10" t="str">
        <f>IF(AND(AL526&lt;&gt;""),AL526/INDEX($J$3:$J526,MATCH(MAX($J$3:$J526)+1,$J$3:$J526,1)),"")</f>
        <v/>
      </c>
      <c r="AS526" s="10" t="str">
        <f>IF(AND(AP526&lt;&gt;""),AP526/INDEX($J$3:$J526,MATCH(MAX($J$3:$J526)+1,$J$3:$J526,1)),"")</f>
        <v/>
      </c>
      <c r="AW526" s="10" t="str">
        <f>IF(AND(AT526&lt;&gt;""),AT526/INDEX($J$3:$J526,MATCH(MAX($J$3:$J526)+1,$J$3:$J526,1)),"")</f>
        <v/>
      </c>
      <c r="AX526" s="12" t="str">
        <f t="shared" si="886"/>
        <v/>
      </c>
      <c r="BA526" s="90" t="str">
        <f t="shared" si="887"/>
        <v/>
      </c>
      <c r="BE526" s="10" t="str">
        <f>IF(AND(BB526&lt;&gt;""),BB526/INDEX($J$3:$J526,MATCH(MAX($J$3:$J526)+1,$J$3:$J526,1)),"")</f>
        <v/>
      </c>
      <c r="BI526" s="10" t="str">
        <f>IF(AND(BF526&lt;&gt;""),BF526/INDEX($J$3:$J526,MATCH(MAX($J$3:$J526)+1,$J$3:$J526,1)),"")</f>
        <v/>
      </c>
      <c r="BM526" s="10" t="str">
        <f>IF(AND(BJ526&lt;&gt;""),BJ526/INDEX($J$3:$J526,MATCH(MAX($J$3:$J526)+1,$J$3:$J526,1)),"")</f>
        <v/>
      </c>
      <c r="BQ526" s="10" t="str">
        <f>IF(AND(BN526&lt;&gt;""),BN526/INDEX($J$3:$J526,MATCH(MAX($J$3:$J526)+1,$J$3:$J526,1)),"")</f>
        <v/>
      </c>
      <c r="BU526" s="10" t="str">
        <f>IF(AND(BR526&lt;&gt;""),BR526/INDEX($J$3:$J526,MATCH(MAX($J$3:$J526)+1,$J$3:$J526,1)),"")</f>
        <v/>
      </c>
      <c r="BY526" s="10" t="str">
        <f>IF(AND(BV526&lt;&gt;""),BV526/INDEX($J$3:$J526,MATCH(MAX($J$3:$J526)+1,$J$3:$J526,1)),"")</f>
        <v/>
      </c>
      <c r="CC526" s="10" t="str">
        <f>IF(AND(BZ526&lt;&gt;""),BZ526/INDEX($J$3:$J526,MATCH(MAX($J$3:$J526)+1,$J$3:$J526,1)),"")</f>
        <v/>
      </c>
      <c r="CG526" s="10" t="str">
        <f>IF(AND(CD526&lt;&gt;""),CD526/INDEX($J$3:$J526,MATCH(MAX($J$3:$J526)+1,$J$3:$J526,1)),"")</f>
        <v/>
      </c>
      <c r="CK526" s="10" t="str">
        <f>IF(AND(CH526&lt;&gt;""),CH526/INDEX($J$3:$J526,MATCH(MAX($J$3:$J526)+1,$J$3:$J526,1)),"")</f>
        <v/>
      </c>
      <c r="CO526" s="10" t="str">
        <f>IF(AND(CL526&lt;&gt;""),CL526/INDEX($J$3:$J526,MATCH(MAX($J$3:$J526)+1,$J$3:$J526,1)),"")</f>
        <v/>
      </c>
      <c r="CS526" s="10" t="str">
        <f>IF(AND(CP526&lt;&gt;""),CP526/INDEX($J$3:$J526,MATCH(MAX($J$3:$J526)+1,$J$3:$J526,1)),"")</f>
        <v/>
      </c>
    </row>
    <row r="527" spans="1:97">
      <c r="A527" s="4" t="s">
        <v>34</v>
      </c>
      <c r="B527" t="s">
        <v>34</v>
      </c>
      <c r="I527" s="10" t="str">
        <f t="shared" si="888"/>
        <v/>
      </c>
      <c r="Q527" s="10" t="str">
        <f>IF(AND(N527&lt;&gt;""),N527/INDEX($J$3:$J527,MATCH(MAX($J$3:$J527)+1,$J$3:$J527,1)),"")</f>
        <v/>
      </c>
      <c r="U527" s="10" t="str">
        <f t="shared" si="885"/>
        <v/>
      </c>
      <c r="Y527" s="10" t="str">
        <f>IF(AND(V527&lt;&gt;""),V527/INDEX($J$3:$J527,MATCH(MAX($J$3:$J527)+1,$J$3:$J527,1)),"")</f>
        <v/>
      </c>
      <c r="AC527" s="10" t="str">
        <f>IF(AND(Z527&lt;&gt;""),Z527/INDEX($J$3:$J527,MATCH(MAX($J$3:$J527)+1,$J$3:$J527,1)),"")</f>
        <v/>
      </c>
      <c r="AG527" s="10" t="str">
        <f>IF(AND(AD527&lt;&gt;""),AD527/INDEX($J$3:$J527,MATCH(MAX($J$3:$J527)+1,$J$3:$J527,1)),"")</f>
        <v/>
      </c>
      <c r="AK527" s="10" t="str">
        <f>IF(AND(AH527&lt;&gt;""),AH527/INDEX($J$3:$J527,MATCH(MAX($J$3:$J527)+1,$J$3:$J527,1)),"")</f>
        <v/>
      </c>
      <c r="AO527" s="10" t="str">
        <f>IF(AND(AL527&lt;&gt;""),AL527/INDEX($J$3:$J527,MATCH(MAX($J$3:$J527)+1,$J$3:$J527,1)),"")</f>
        <v/>
      </c>
      <c r="AS527" s="10" t="str">
        <f>IF(AND(AP527&lt;&gt;""),AP527/INDEX($J$3:$J527,MATCH(MAX($J$3:$J527)+1,$J$3:$J527,1)),"")</f>
        <v/>
      </c>
      <c r="AW527" s="10" t="str">
        <f>IF(AND(AT527&lt;&gt;""),AT527/INDEX($J$3:$J527,MATCH(MAX($J$3:$J527)+1,$J$3:$J527,1)),"")</f>
        <v/>
      </c>
      <c r="AX527" s="12" t="str">
        <f t="shared" si="886"/>
        <v/>
      </c>
      <c r="BA527" s="90" t="str">
        <f t="shared" si="887"/>
        <v/>
      </c>
      <c r="BE527" s="10" t="str">
        <f>IF(AND(BB527&lt;&gt;""),BB527/INDEX($J$3:$J527,MATCH(MAX($J$3:$J527)+1,$J$3:$J527,1)),"")</f>
        <v/>
      </c>
      <c r="BI527" s="10" t="str">
        <f>IF(AND(BF527&lt;&gt;""),BF527/INDEX($J$3:$J527,MATCH(MAX($J$3:$J527)+1,$J$3:$J527,1)),"")</f>
        <v/>
      </c>
      <c r="BM527" s="10" t="str">
        <f>IF(AND(BJ527&lt;&gt;""),BJ527/INDEX($J$3:$J527,MATCH(MAX($J$3:$J527)+1,$J$3:$J527,1)),"")</f>
        <v/>
      </c>
      <c r="BQ527" s="10" t="str">
        <f>IF(AND(BN527&lt;&gt;""),BN527/INDEX($J$3:$J527,MATCH(MAX($J$3:$J527)+1,$J$3:$J527,1)),"")</f>
        <v/>
      </c>
      <c r="BU527" s="10" t="str">
        <f>IF(AND(BR527&lt;&gt;""),BR527/INDEX($J$3:$J527,MATCH(MAX($J$3:$J527)+1,$J$3:$J527,1)),"")</f>
        <v/>
      </c>
      <c r="BY527" s="10" t="str">
        <f>IF(AND(BV527&lt;&gt;""),BV527/INDEX($J$3:$J527,MATCH(MAX($J$3:$J527)+1,$J$3:$J527,1)),"")</f>
        <v/>
      </c>
      <c r="CC527" s="10" t="str">
        <f>IF(AND(BZ527&lt;&gt;""),BZ527/INDEX($J$3:$J527,MATCH(MAX($J$3:$J527)+1,$J$3:$J527,1)),"")</f>
        <v/>
      </c>
      <c r="CG527" s="10" t="str">
        <f>IF(AND(CD527&lt;&gt;""),CD527/INDEX($J$3:$J527,MATCH(MAX($J$3:$J527)+1,$J$3:$J527,1)),"")</f>
        <v/>
      </c>
      <c r="CK527" s="10" t="str">
        <f>IF(AND(CH527&lt;&gt;""),CH527/INDEX($J$3:$J527,MATCH(MAX($J$3:$J527)+1,$J$3:$J527,1)),"")</f>
        <v/>
      </c>
      <c r="CO527" s="10" t="str">
        <f>IF(AND(CL527&lt;&gt;""),CL527/INDEX($J$3:$J527,MATCH(MAX($J$3:$J527)+1,$J$3:$J527,1)),"")</f>
        <v/>
      </c>
      <c r="CS527" s="10" t="str">
        <f>IF(AND(CP527&lt;&gt;""),CP527/INDEX($J$3:$J527,MATCH(MAX($J$3:$J527)+1,$J$3:$J527,1)),"")</f>
        <v/>
      </c>
    </row>
    <row r="528" spans="1:97">
      <c r="A528" s="4" t="s">
        <v>34</v>
      </c>
      <c r="B528" t="s">
        <v>34</v>
      </c>
      <c r="I528" s="10" t="str">
        <f t="shared" si="888"/>
        <v/>
      </c>
      <c r="Q528" s="10" t="str">
        <f>IF(AND(N528&lt;&gt;""),N528/INDEX($J$3:$J528,MATCH(MAX($J$3:$J528)+1,$J$3:$J528,1)),"")</f>
        <v/>
      </c>
      <c r="U528" s="10" t="str">
        <f t="shared" si="885"/>
        <v/>
      </c>
      <c r="Y528" s="10" t="str">
        <f>IF(AND(V528&lt;&gt;""),V528/INDEX($J$3:$J528,MATCH(MAX($J$3:$J528)+1,$J$3:$J528,1)),"")</f>
        <v/>
      </c>
      <c r="AC528" s="10" t="str">
        <f>IF(AND(Z528&lt;&gt;""),Z528/INDEX($J$3:$J528,MATCH(MAX($J$3:$J528)+1,$J$3:$J528,1)),"")</f>
        <v/>
      </c>
      <c r="AG528" s="10" t="str">
        <f>IF(AND(AD528&lt;&gt;""),AD528/INDEX($J$3:$J528,MATCH(MAX($J$3:$J528)+1,$J$3:$J528,1)),"")</f>
        <v/>
      </c>
      <c r="AK528" s="10" t="str">
        <f>IF(AND(AH528&lt;&gt;""),AH528/INDEX($J$3:$J528,MATCH(MAX($J$3:$J528)+1,$J$3:$J528,1)),"")</f>
        <v/>
      </c>
      <c r="AO528" s="10" t="str">
        <f>IF(AND(AL528&lt;&gt;""),AL528/INDEX($J$3:$J528,MATCH(MAX($J$3:$J528)+1,$J$3:$J528,1)),"")</f>
        <v/>
      </c>
      <c r="AS528" s="10" t="str">
        <f>IF(AND(AP528&lt;&gt;""),AP528/INDEX($J$3:$J528,MATCH(MAX($J$3:$J528)+1,$J$3:$J528,1)),"")</f>
        <v/>
      </c>
      <c r="AW528" s="10" t="str">
        <f>IF(AND(AT528&lt;&gt;""),AT528/INDEX($J$3:$J528,MATCH(MAX($J$3:$J528)+1,$J$3:$J528,1)),"")</f>
        <v/>
      </c>
      <c r="AX528" s="12" t="str">
        <f t="shared" si="886"/>
        <v/>
      </c>
      <c r="BA528" s="90" t="str">
        <f t="shared" si="887"/>
        <v/>
      </c>
      <c r="BE528" s="10" t="str">
        <f>IF(AND(BB528&lt;&gt;""),BB528/INDEX($J$3:$J528,MATCH(MAX($J$3:$J528)+1,$J$3:$J528,1)),"")</f>
        <v/>
      </c>
      <c r="BI528" s="10" t="str">
        <f>IF(AND(BF528&lt;&gt;""),BF528/INDEX($J$3:$J528,MATCH(MAX($J$3:$J528)+1,$J$3:$J528,1)),"")</f>
        <v/>
      </c>
      <c r="BM528" s="10" t="str">
        <f>IF(AND(BJ528&lt;&gt;""),BJ528/INDEX($J$3:$J528,MATCH(MAX($J$3:$J528)+1,$J$3:$J528,1)),"")</f>
        <v/>
      </c>
      <c r="BQ528" s="10" t="str">
        <f>IF(AND(BN528&lt;&gt;""),BN528/INDEX($J$3:$J528,MATCH(MAX($J$3:$J528)+1,$J$3:$J528,1)),"")</f>
        <v/>
      </c>
      <c r="BU528" s="10" t="str">
        <f>IF(AND(BR528&lt;&gt;""),BR528/INDEX($J$3:$J528,MATCH(MAX($J$3:$J528)+1,$J$3:$J528,1)),"")</f>
        <v/>
      </c>
      <c r="BY528" s="10" t="str">
        <f>IF(AND(BV528&lt;&gt;""),BV528/INDEX($J$3:$J528,MATCH(MAX($J$3:$J528)+1,$J$3:$J528,1)),"")</f>
        <v/>
      </c>
      <c r="CC528" s="10" t="str">
        <f>IF(AND(BZ528&lt;&gt;""),BZ528/INDEX($J$3:$J528,MATCH(MAX($J$3:$J528)+1,$J$3:$J528,1)),"")</f>
        <v/>
      </c>
      <c r="CG528" s="10" t="str">
        <f>IF(AND(CD528&lt;&gt;""),CD528/INDEX($J$3:$J528,MATCH(MAX($J$3:$J528)+1,$J$3:$J528,1)),"")</f>
        <v/>
      </c>
      <c r="CK528" s="10" t="str">
        <f>IF(AND(CH528&lt;&gt;""),CH528/INDEX($J$3:$J528,MATCH(MAX($J$3:$J528)+1,$J$3:$J528,1)),"")</f>
        <v/>
      </c>
      <c r="CO528" s="10" t="str">
        <f>IF(AND(CL528&lt;&gt;""),CL528/INDEX($J$3:$J528,MATCH(MAX($J$3:$J528)+1,$J$3:$J528,1)),"")</f>
        <v/>
      </c>
      <c r="CS528" s="10" t="str">
        <f>IF(AND(CP528&lt;&gt;""),CP528/INDEX($J$3:$J528,MATCH(MAX($J$3:$J528)+1,$J$3:$J528,1)),"")</f>
        <v/>
      </c>
    </row>
    <row r="529" spans="1:97">
      <c r="A529" s="4" t="s">
        <v>34</v>
      </c>
      <c r="B529" t="s">
        <v>34</v>
      </c>
      <c r="I529" s="10" t="str">
        <f t="shared" si="888"/>
        <v/>
      </c>
      <c r="Q529" s="10" t="str">
        <f>IF(AND(N529&lt;&gt;""),N529/INDEX($J$3:$J529,MATCH(MAX($J$3:$J529)+1,$J$3:$J529,1)),"")</f>
        <v/>
      </c>
      <c r="U529" s="10" t="str">
        <f t="shared" si="885"/>
        <v/>
      </c>
      <c r="Y529" s="10" t="str">
        <f>IF(AND(V529&lt;&gt;""),V529/INDEX($J$3:$J529,MATCH(MAX($J$3:$J529)+1,$J$3:$J529,1)),"")</f>
        <v/>
      </c>
      <c r="AC529" s="10" t="str">
        <f>IF(AND(Z529&lt;&gt;""),Z529/INDEX($J$3:$J529,MATCH(MAX($J$3:$J529)+1,$J$3:$J529,1)),"")</f>
        <v/>
      </c>
      <c r="AG529" s="10" t="str">
        <f>IF(AND(AD529&lt;&gt;""),AD529/INDEX($J$3:$J529,MATCH(MAX($J$3:$J529)+1,$J$3:$J529,1)),"")</f>
        <v/>
      </c>
      <c r="AK529" s="10" t="str">
        <f>IF(AND(AH529&lt;&gt;""),AH529/INDEX($J$3:$J529,MATCH(MAX($J$3:$J529)+1,$J$3:$J529,1)),"")</f>
        <v/>
      </c>
      <c r="AO529" s="10" t="str">
        <f>IF(AND(AL529&lt;&gt;""),AL529/INDEX($J$3:$J529,MATCH(MAX($J$3:$J529)+1,$J$3:$J529,1)),"")</f>
        <v/>
      </c>
      <c r="AS529" s="10" t="str">
        <f>IF(AND(AP529&lt;&gt;""),AP529/INDEX($J$3:$J529,MATCH(MAX($J$3:$J529)+1,$J$3:$J529,1)),"")</f>
        <v/>
      </c>
      <c r="AW529" s="10" t="str">
        <f>IF(AND(AT529&lt;&gt;""),AT529/INDEX($J$3:$J529,MATCH(MAX($J$3:$J529)+1,$J$3:$J529,1)),"")</f>
        <v/>
      </c>
      <c r="AX529" s="12" t="str">
        <f t="shared" si="886"/>
        <v/>
      </c>
      <c r="BA529" s="90" t="str">
        <f t="shared" si="887"/>
        <v/>
      </c>
      <c r="BE529" s="10" t="str">
        <f>IF(AND(BB529&lt;&gt;""),BB529/INDEX($J$3:$J529,MATCH(MAX($J$3:$J529)+1,$J$3:$J529,1)),"")</f>
        <v/>
      </c>
      <c r="BI529" s="10" t="str">
        <f>IF(AND(BF529&lt;&gt;""),BF529/INDEX($J$3:$J529,MATCH(MAX($J$3:$J529)+1,$J$3:$J529,1)),"")</f>
        <v/>
      </c>
      <c r="BM529" s="10" t="str">
        <f>IF(AND(BJ529&lt;&gt;""),BJ529/INDEX($J$3:$J529,MATCH(MAX($J$3:$J529)+1,$J$3:$J529,1)),"")</f>
        <v/>
      </c>
      <c r="BQ529" s="10" t="str">
        <f>IF(AND(BN529&lt;&gt;""),BN529/INDEX($J$3:$J529,MATCH(MAX($J$3:$J529)+1,$J$3:$J529,1)),"")</f>
        <v/>
      </c>
      <c r="BU529" s="10" t="str">
        <f>IF(AND(BR529&lt;&gt;""),BR529/INDEX($J$3:$J529,MATCH(MAX($J$3:$J529)+1,$J$3:$J529,1)),"")</f>
        <v/>
      </c>
      <c r="BY529" s="10" t="str">
        <f>IF(AND(BV529&lt;&gt;""),BV529/INDEX($J$3:$J529,MATCH(MAX($J$3:$J529)+1,$J$3:$J529,1)),"")</f>
        <v/>
      </c>
      <c r="CC529" s="10" t="str">
        <f>IF(AND(BZ529&lt;&gt;""),BZ529/INDEX($J$3:$J529,MATCH(MAX($J$3:$J529)+1,$J$3:$J529,1)),"")</f>
        <v/>
      </c>
      <c r="CG529" s="10" t="str">
        <f>IF(AND(CD529&lt;&gt;""),CD529/INDEX($J$3:$J529,MATCH(MAX($J$3:$J529)+1,$J$3:$J529,1)),"")</f>
        <v/>
      </c>
      <c r="CK529" s="10" t="str">
        <f>IF(AND(CH529&lt;&gt;""),CH529/INDEX($J$3:$J529,MATCH(MAX($J$3:$J529)+1,$J$3:$J529,1)),"")</f>
        <v/>
      </c>
      <c r="CO529" s="10" t="str">
        <f>IF(AND(CL529&lt;&gt;""),CL529/INDEX($J$3:$J529,MATCH(MAX($J$3:$J529)+1,$J$3:$J529,1)),"")</f>
        <v/>
      </c>
      <c r="CS529" s="10" t="str">
        <f>IF(AND(CP529&lt;&gt;""),CP529/INDEX($J$3:$J529,MATCH(MAX($J$3:$J529)+1,$J$3:$J529,1)),"")</f>
        <v/>
      </c>
    </row>
    <row r="530" spans="1:97">
      <c r="A530" s="4" t="s">
        <v>34</v>
      </c>
      <c r="B530" t="s">
        <v>34</v>
      </c>
      <c r="I530" s="10" t="str">
        <f t="shared" si="888"/>
        <v/>
      </c>
      <c r="Q530" s="10" t="str">
        <f>IF(AND(N530&lt;&gt;""),N530/INDEX($J$3:$J530,MATCH(MAX($J$3:$J530)+1,$J$3:$J530,1)),"")</f>
        <v/>
      </c>
      <c r="U530" s="10" t="str">
        <f t="shared" si="885"/>
        <v/>
      </c>
      <c r="Y530" s="10" t="str">
        <f>IF(AND(V530&lt;&gt;""),V530/INDEX($J$3:$J530,MATCH(MAX($J$3:$J530)+1,$J$3:$J530,1)),"")</f>
        <v/>
      </c>
      <c r="AC530" s="10" t="str">
        <f>IF(AND(Z530&lt;&gt;""),Z530/INDEX($J$3:$J530,MATCH(MAX($J$3:$J530)+1,$J$3:$J530,1)),"")</f>
        <v/>
      </c>
      <c r="AG530" s="10" t="str">
        <f>IF(AND(AD530&lt;&gt;""),AD530/INDEX($J$3:$J530,MATCH(MAX($J$3:$J530)+1,$J$3:$J530,1)),"")</f>
        <v/>
      </c>
      <c r="AK530" s="10" t="str">
        <f>IF(AND(AH530&lt;&gt;""),AH530/INDEX($J$3:$J530,MATCH(MAX($J$3:$J530)+1,$J$3:$J530,1)),"")</f>
        <v/>
      </c>
      <c r="AO530" s="10" t="str">
        <f>IF(AND(AL530&lt;&gt;""),AL530/INDEX($J$3:$J530,MATCH(MAX($J$3:$J530)+1,$J$3:$J530,1)),"")</f>
        <v/>
      </c>
      <c r="AS530" s="10" t="str">
        <f>IF(AND(AP530&lt;&gt;""),AP530/INDEX($J$3:$J530,MATCH(MAX($J$3:$J530)+1,$J$3:$J530,1)),"")</f>
        <v/>
      </c>
      <c r="AW530" s="10" t="str">
        <f>IF(AND(AT530&lt;&gt;""),AT530/INDEX($J$3:$J530,MATCH(MAX($J$3:$J530)+1,$J$3:$J530,1)),"")</f>
        <v/>
      </c>
      <c r="AX530" s="12" t="str">
        <f t="shared" si="886"/>
        <v/>
      </c>
      <c r="BA530" s="90" t="str">
        <f t="shared" si="887"/>
        <v/>
      </c>
      <c r="BE530" s="10" t="str">
        <f>IF(AND(BB530&lt;&gt;""),BB530/INDEX($J$3:$J530,MATCH(MAX($J$3:$J530)+1,$J$3:$J530,1)),"")</f>
        <v/>
      </c>
      <c r="BI530" s="10" t="str">
        <f>IF(AND(BF530&lt;&gt;""),BF530/INDEX($J$3:$J530,MATCH(MAX($J$3:$J530)+1,$J$3:$J530,1)),"")</f>
        <v/>
      </c>
      <c r="BM530" s="10" t="str">
        <f>IF(AND(BJ530&lt;&gt;""),BJ530/INDEX($J$3:$J530,MATCH(MAX($J$3:$J530)+1,$J$3:$J530,1)),"")</f>
        <v/>
      </c>
      <c r="BQ530" s="10" t="str">
        <f>IF(AND(BN530&lt;&gt;""),BN530/INDEX($J$3:$J530,MATCH(MAX($J$3:$J530)+1,$J$3:$J530,1)),"")</f>
        <v/>
      </c>
      <c r="BU530" s="10" t="str">
        <f>IF(AND(BR530&lt;&gt;""),BR530/INDEX($J$3:$J530,MATCH(MAX($J$3:$J530)+1,$J$3:$J530,1)),"")</f>
        <v/>
      </c>
      <c r="BY530" s="10" t="str">
        <f>IF(AND(BV530&lt;&gt;""),BV530/INDEX($J$3:$J530,MATCH(MAX($J$3:$J530)+1,$J$3:$J530,1)),"")</f>
        <v/>
      </c>
      <c r="CC530" s="10" t="str">
        <f>IF(AND(BZ530&lt;&gt;""),BZ530/INDEX($J$3:$J530,MATCH(MAX($J$3:$J530)+1,$J$3:$J530,1)),"")</f>
        <v/>
      </c>
      <c r="CG530" s="10" t="str">
        <f>IF(AND(CD530&lt;&gt;""),CD530/INDEX($J$3:$J530,MATCH(MAX($J$3:$J530)+1,$J$3:$J530,1)),"")</f>
        <v/>
      </c>
      <c r="CK530" s="10" t="str">
        <f>IF(AND(CH530&lt;&gt;""),CH530/INDEX($J$3:$J530,MATCH(MAX($J$3:$J530)+1,$J$3:$J530,1)),"")</f>
        <v/>
      </c>
      <c r="CO530" s="10" t="str">
        <f>IF(AND(CL530&lt;&gt;""),CL530/INDEX($J$3:$J530,MATCH(MAX($J$3:$J530)+1,$J$3:$J530,1)),"")</f>
        <v/>
      </c>
      <c r="CS530" s="10" t="str">
        <f>IF(AND(CP530&lt;&gt;""),CP530/INDEX($J$3:$J530,MATCH(MAX($J$3:$J530)+1,$J$3:$J530,1)),"")</f>
        <v/>
      </c>
    </row>
    <row r="531" spans="1:97">
      <c r="A531" s="4" t="s">
        <v>34</v>
      </c>
      <c r="B531" t="s">
        <v>34</v>
      </c>
      <c r="I531" s="10" t="str">
        <f t="shared" si="888"/>
        <v/>
      </c>
      <c r="Q531" s="10" t="str">
        <f>IF(AND(N531&lt;&gt;""),N531/INDEX($J$3:$J531,MATCH(MAX($J$3:$J531)+1,$J$3:$J531,1)),"")</f>
        <v/>
      </c>
      <c r="U531" s="10" t="str">
        <f t="shared" si="885"/>
        <v/>
      </c>
      <c r="Y531" s="10" t="str">
        <f>IF(AND(V531&lt;&gt;""),V531/INDEX($J$3:$J531,MATCH(MAX($J$3:$J531)+1,$J$3:$J531,1)),"")</f>
        <v/>
      </c>
      <c r="AC531" s="10" t="str">
        <f>IF(AND(Z531&lt;&gt;""),Z531/INDEX($J$3:$J531,MATCH(MAX($J$3:$J531)+1,$J$3:$J531,1)),"")</f>
        <v/>
      </c>
      <c r="AG531" s="10" t="str">
        <f>IF(AND(AD531&lt;&gt;""),AD531/INDEX($J$3:$J531,MATCH(MAX($J$3:$J531)+1,$J$3:$J531,1)),"")</f>
        <v/>
      </c>
      <c r="AK531" s="10" t="str">
        <f>IF(AND(AH531&lt;&gt;""),AH531/INDEX($J$3:$J531,MATCH(MAX($J$3:$J531)+1,$J$3:$J531,1)),"")</f>
        <v/>
      </c>
      <c r="AO531" s="10" t="str">
        <f>IF(AND(AL531&lt;&gt;""),AL531/INDEX($J$3:$J531,MATCH(MAX($J$3:$J531)+1,$J$3:$J531,1)),"")</f>
        <v/>
      </c>
      <c r="AS531" s="10" t="str">
        <f>IF(AND(AP531&lt;&gt;""),AP531/INDEX($J$3:$J531,MATCH(MAX($J$3:$J531)+1,$J$3:$J531,1)),"")</f>
        <v/>
      </c>
      <c r="AW531" s="10" t="str">
        <f>IF(AND(AT531&lt;&gt;""),AT531/INDEX($J$3:$J531,MATCH(MAX($J$3:$J531)+1,$J$3:$J531,1)),"")</f>
        <v/>
      </c>
      <c r="AX531" s="12" t="str">
        <f t="shared" si="886"/>
        <v/>
      </c>
      <c r="BA531" s="90" t="str">
        <f t="shared" si="887"/>
        <v/>
      </c>
      <c r="BE531" s="10" t="str">
        <f>IF(AND(BB531&lt;&gt;""),BB531/INDEX($J$3:$J531,MATCH(MAX($J$3:$J531)+1,$J$3:$J531,1)),"")</f>
        <v/>
      </c>
      <c r="BI531" s="10" t="str">
        <f>IF(AND(BF531&lt;&gt;""),BF531/INDEX($J$3:$J531,MATCH(MAX($J$3:$J531)+1,$J$3:$J531,1)),"")</f>
        <v/>
      </c>
      <c r="BM531" s="10" t="str">
        <f>IF(AND(BJ531&lt;&gt;""),BJ531/INDEX($J$3:$J531,MATCH(MAX($J$3:$J531)+1,$J$3:$J531,1)),"")</f>
        <v/>
      </c>
      <c r="BQ531" s="10" t="str">
        <f>IF(AND(BN531&lt;&gt;""),BN531/INDEX($J$3:$J531,MATCH(MAX($J$3:$J531)+1,$J$3:$J531,1)),"")</f>
        <v/>
      </c>
      <c r="BU531" s="10" t="str">
        <f>IF(AND(BR531&lt;&gt;""),BR531/INDEX($J$3:$J531,MATCH(MAX($J$3:$J531)+1,$J$3:$J531,1)),"")</f>
        <v/>
      </c>
      <c r="BY531" s="10" t="str">
        <f>IF(AND(BV531&lt;&gt;""),BV531/INDEX($J$3:$J531,MATCH(MAX($J$3:$J531)+1,$J$3:$J531,1)),"")</f>
        <v/>
      </c>
      <c r="CC531" s="10" t="str">
        <f>IF(AND(BZ531&lt;&gt;""),BZ531/INDEX($J$3:$J531,MATCH(MAX($J$3:$J531)+1,$J$3:$J531,1)),"")</f>
        <v/>
      </c>
      <c r="CG531" s="10" t="str">
        <f>IF(AND(CD531&lt;&gt;""),CD531/INDEX($J$3:$J531,MATCH(MAX($J$3:$J531)+1,$J$3:$J531,1)),"")</f>
        <v/>
      </c>
      <c r="CK531" s="10" t="str">
        <f>IF(AND(CH531&lt;&gt;""),CH531/INDEX($J$3:$J531,MATCH(MAX($J$3:$J531)+1,$J$3:$J531,1)),"")</f>
        <v/>
      </c>
      <c r="CO531" s="10" t="str">
        <f>IF(AND(CL531&lt;&gt;""),CL531/INDEX($J$3:$J531,MATCH(MAX($J$3:$J531)+1,$J$3:$J531,1)),"")</f>
        <v/>
      </c>
      <c r="CS531" s="10" t="str">
        <f>IF(AND(CP531&lt;&gt;""),CP531/INDEX($J$3:$J531,MATCH(MAX($J$3:$J531)+1,$J$3:$J531,1)),"")</f>
        <v/>
      </c>
    </row>
    <row r="532" spans="1:97">
      <c r="A532" s="4" t="s">
        <v>34</v>
      </c>
      <c r="B532" t="s">
        <v>34</v>
      </c>
      <c r="I532" s="10" t="str">
        <f t="shared" si="888"/>
        <v/>
      </c>
      <c r="Q532" s="10" t="str">
        <f>IF(AND(N532&lt;&gt;""),N532/INDEX($J$3:$J532,MATCH(MAX($J$3:$J532)+1,$J$3:$J532,1)),"")</f>
        <v/>
      </c>
      <c r="U532" s="10" t="str">
        <f t="shared" si="885"/>
        <v/>
      </c>
      <c r="Y532" s="10" t="str">
        <f>IF(AND(V532&lt;&gt;""),V532/INDEX($J$3:$J532,MATCH(MAX($J$3:$J532)+1,$J$3:$J532,1)),"")</f>
        <v/>
      </c>
      <c r="AC532" s="10" t="str">
        <f>IF(AND(Z532&lt;&gt;""),Z532/INDEX($J$3:$J532,MATCH(MAX($J$3:$J532)+1,$J$3:$J532,1)),"")</f>
        <v/>
      </c>
      <c r="AG532" s="10" t="str">
        <f>IF(AND(AD532&lt;&gt;""),AD532/INDEX($J$3:$J532,MATCH(MAX($J$3:$J532)+1,$J$3:$J532,1)),"")</f>
        <v/>
      </c>
      <c r="AK532" s="10" t="str">
        <f>IF(AND(AH532&lt;&gt;""),AH532/INDEX($J$3:$J532,MATCH(MAX($J$3:$J532)+1,$J$3:$J532,1)),"")</f>
        <v/>
      </c>
      <c r="AO532" s="10" t="str">
        <f>IF(AND(AL532&lt;&gt;""),AL532/INDEX($J$3:$J532,MATCH(MAX($J$3:$J532)+1,$J$3:$J532,1)),"")</f>
        <v/>
      </c>
      <c r="AS532" s="10" t="str">
        <f>IF(AND(AP532&lt;&gt;""),AP532/INDEX($J$3:$J532,MATCH(MAX($J$3:$J532)+1,$J$3:$J532,1)),"")</f>
        <v/>
      </c>
      <c r="AW532" s="10" t="str">
        <f>IF(AND(AT532&lt;&gt;""),AT532/INDEX($J$3:$J532,MATCH(MAX($J$3:$J532)+1,$J$3:$J532,1)),"")</f>
        <v/>
      </c>
      <c r="AX532" s="12" t="str">
        <f t="shared" si="886"/>
        <v/>
      </c>
      <c r="BA532" s="90" t="str">
        <f t="shared" si="887"/>
        <v/>
      </c>
      <c r="BE532" s="10" t="str">
        <f>IF(AND(BB532&lt;&gt;""),BB532/INDEX($J$3:$J532,MATCH(MAX($J$3:$J532)+1,$J$3:$J532,1)),"")</f>
        <v/>
      </c>
      <c r="BI532" s="10" t="str">
        <f>IF(AND(BF532&lt;&gt;""),BF532/INDEX($J$3:$J532,MATCH(MAX($J$3:$J532)+1,$J$3:$J532,1)),"")</f>
        <v/>
      </c>
      <c r="BM532" s="10" t="str">
        <f>IF(AND(BJ532&lt;&gt;""),BJ532/INDEX($J$3:$J532,MATCH(MAX($J$3:$J532)+1,$J$3:$J532,1)),"")</f>
        <v/>
      </c>
      <c r="BQ532" s="10" t="str">
        <f>IF(AND(BN532&lt;&gt;""),BN532/INDEX($J$3:$J532,MATCH(MAX($J$3:$J532)+1,$J$3:$J532,1)),"")</f>
        <v/>
      </c>
      <c r="BU532" s="10" t="str">
        <f>IF(AND(BR532&lt;&gt;""),BR532/INDEX($J$3:$J532,MATCH(MAX($J$3:$J532)+1,$J$3:$J532,1)),"")</f>
        <v/>
      </c>
      <c r="BY532" s="10" t="str">
        <f>IF(AND(BV532&lt;&gt;""),BV532/INDEX($J$3:$J532,MATCH(MAX($J$3:$J532)+1,$J$3:$J532,1)),"")</f>
        <v/>
      </c>
      <c r="CC532" s="10" t="str">
        <f>IF(AND(BZ532&lt;&gt;""),BZ532/INDEX($J$3:$J532,MATCH(MAX($J$3:$J532)+1,$J$3:$J532,1)),"")</f>
        <v/>
      </c>
      <c r="CG532" s="10" t="str">
        <f>IF(AND(CD532&lt;&gt;""),CD532/INDEX($J$3:$J532,MATCH(MAX($J$3:$J532)+1,$J$3:$J532,1)),"")</f>
        <v/>
      </c>
      <c r="CK532" s="10" t="str">
        <f>IF(AND(CH532&lt;&gt;""),CH532/INDEX($J$3:$J532,MATCH(MAX($J$3:$J532)+1,$J$3:$J532,1)),"")</f>
        <v/>
      </c>
      <c r="CO532" s="10" t="str">
        <f>IF(AND(CL532&lt;&gt;""),CL532/INDEX($J$3:$J532,MATCH(MAX($J$3:$J532)+1,$J$3:$J532,1)),"")</f>
        <v/>
      </c>
      <c r="CS532" s="10" t="str">
        <f>IF(AND(CP532&lt;&gt;""),CP532/INDEX($J$3:$J532,MATCH(MAX($J$3:$J532)+1,$J$3:$J532,1)),"")</f>
        <v/>
      </c>
    </row>
    <row r="533" spans="1:97">
      <c r="A533" s="4" t="s">
        <v>34</v>
      </c>
      <c r="B533" t="s">
        <v>34</v>
      </c>
      <c r="I533" s="10" t="str">
        <f t="shared" si="888"/>
        <v/>
      </c>
      <c r="Q533" s="10" t="str">
        <f>IF(AND(N533&lt;&gt;""),N533/INDEX($J$3:$J533,MATCH(MAX($J$3:$J533)+1,$J$3:$J533,1)),"")</f>
        <v/>
      </c>
      <c r="U533" s="10" t="str">
        <f t="shared" si="885"/>
        <v/>
      </c>
      <c r="Y533" s="10" t="str">
        <f>IF(AND(V533&lt;&gt;""),V533/INDEX($J$3:$J533,MATCH(MAX($J$3:$J533)+1,$J$3:$J533,1)),"")</f>
        <v/>
      </c>
      <c r="AC533" s="10" t="str">
        <f>IF(AND(Z533&lt;&gt;""),Z533/INDEX($J$3:$J533,MATCH(MAX($J$3:$J533)+1,$J$3:$J533,1)),"")</f>
        <v/>
      </c>
      <c r="AG533" s="10" t="str">
        <f>IF(AND(AD533&lt;&gt;""),AD533/INDEX($J$3:$J533,MATCH(MAX($J$3:$J533)+1,$J$3:$J533,1)),"")</f>
        <v/>
      </c>
      <c r="AK533" s="10" t="str">
        <f>IF(AND(AH533&lt;&gt;""),AH533/INDEX($J$3:$J533,MATCH(MAX($J$3:$J533)+1,$J$3:$J533,1)),"")</f>
        <v/>
      </c>
      <c r="AO533" s="10" t="str">
        <f>IF(AND(AL533&lt;&gt;""),AL533/INDEX($J$3:$J533,MATCH(MAX($J$3:$J533)+1,$J$3:$J533,1)),"")</f>
        <v/>
      </c>
      <c r="AS533" s="10" t="str">
        <f>IF(AND(AP533&lt;&gt;""),AP533/INDEX($J$3:$J533,MATCH(MAX($J$3:$J533)+1,$J$3:$J533,1)),"")</f>
        <v/>
      </c>
      <c r="AW533" s="10" t="str">
        <f>IF(AND(AT533&lt;&gt;""),AT533/INDEX($J$3:$J533,MATCH(MAX($J$3:$J533)+1,$J$3:$J533,1)),"")</f>
        <v/>
      </c>
      <c r="AX533" s="12" t="str">
        <f t="shared" si="886"/>
        <v/>
      </c>
      <c r="BA533" s="90" t="str">
        <f t="shared" si="887"/>
        <v/>
      </c>
      <c r="BE533" s="10" t="str">
        <f>IF(AND(BB533&lt;&gt;""),BB533/INDEX($J$3:$J533,MATCH(MAX($J$3:$J533)+1,$J$3:$J533,1)),"")</f>
        <v/>
      </c>
      <c r="BI533" s="10" t="str">
        <f>IF(AND(BF533&lt;&gt;""),BF533/INDEX($J$3:$J533,MATCH(MAX($J$3:$J533)+1,$J$3:$J533,1)),"")</f>
        <v/>
      </c>
      <c r="BM533" s="10" t="str">
        <f>IF(AND(BJ533&lt;&gt;""),BJ533/INDEX($J$3:$J533,MATCH(MAX($J$3:$J533)+1,$J$3:$J533,1)),"")</f>
        <v/>
      </c>
      <c r="BQ533" s="10" t="str">
        <f>IF(AND(BN533&lt;&gt;""),BN533/INDEX($J$3:$J533,MATCH(MAX($J$3:$J533)+1,$J$3:$J533,1)),"")</f>
        <v/>
      </c>
      <c r="BU533" s="10" t="str">
        <f>IF(AND(BR533&lt;&gt;""),BR533/INDEX($J$3:$J533,MATCH(MAX($J$3:$J533)+1,$J$3:$J533,1)),"")</f>
        <v/>
      </c>
      <c r="BY533" s="10" t="str">
        <f>IF(AND(BV533&lt;&gt;""),BV533/INDEX($J$3:$J533,MATCH(MAX($J$3:$J533)+1,$J$3:$J533,1)),"")</f>
        <v/>
      </c>
      <c r="CC533" s="10" t="str">
        <f>IF(AND(BZ533&lt;&gt;""),BZ533/INDEX($J$3:$J533,MATCH(MAX($J$3:$J533)+1,$J$3:$J533,1)),"")</f>
        <v/>
      </c>
      <c r="CG533" s="10" t="str">
        <f>IF(AND(CD533&lt;&gt;""),CD533/INDEX($J$3:$J533,MATCH(MAX($J$3:$J533)+1,$J$3:$J533,1)),"")</f>
        <v/>
      </c>
      <c r="CK533" s="10" t="str">
        <f>IF(AND(CH533&lt;&gt;""),CH533/INDEX($J$3:$J533,MATCH(MAX($J$3:$J533)+1,$J$3:$J533,1)),"")</f>
        <v/>
      </c>
      <c r="CO533" s="10" t="str">
        <f>IF(AND(CL533&lt;&gt;""),CL533/INDEX($J$3:$J533,MATCH(MAX($J$3:$J533)+1,$J$3:$J533,1)),"")</f>
        <v/>
      </c>
      <c r="CS533" s="10" t="str">
        <f>IF(AND(CP533&lt;&gt;""),CP533/INDEX($J$3:$J533,MATCH(MAX($J$3:$J533)+1,$J$3:$J533,1)),"")</f>
        <v/>
      </c>
    </row>
    <row r="534" spans="1:97">
      <c r="A534" s="4" t="s">
        <v>34</v>
      </c>
      <c r="B534" t="s">
        <v>34</v>
      </c>
      <c r="I534" s="10" t="str">
        <f t="shared" si="888"/>
        <v/>
      </c>
      <c r="Q534" s="10" t="str">
        <f>IF(AND(N534&lt;&gt;""),N534/INDEX($J$3:$J534,MATCH(MAX($J$3:$J534)+1,$J$3:$J534,1)),"")</f>
        <v/>
      </c>
      <c r="U534" s="10" t="str">
        <f t="shared" si="885"/>
        <v/>
      </c>
      <c r="Y534" s="10" t="str">
        <f>IF(AND(V534&lt;&gt;""),V534/INDEX($J$3:$J534,MATCH(MAX($J$3:$J534)+1,$J$3:$J534,1)),"")</f>
        <v/>
      </c>
      <c r="AC534" s="10" t="str">
        <f>IF(AND(Z534&lt;&gt;""),Z534/INDEX($J$3:$J534,MATCH(MAX($J$3:$J534)+1,$J$3:$J534,1)),"")</f>
        <v/>
      </c>
      <c r="AG534" s="10" t="str">
        <f>IF(AND(AD534&lt;&gt;""),AD534/INDEX($J$3:$J534,MATCH(MAX($J$3:$J534)+1,$J$3:$J534,1)),"")</f>
        <v/>
      </c>
      <c r="AK534" s="10" t="str">
        <f>IF(AND(AH534&lt;&gt;""),AH534/INDEX($J$3:$J534,MATCH(MAX($J$3:$J534)+1,$J$3:$J534,1)),"")</f>
        <v/>
      </c>
      <c r="AO534" s="10" t="str">
        <f>IF(AND(AL534&lt;&gt;""),AL534/INDEX($J$3:$J534,MATCH(MAX($J$3:$J534)+1,$J$3:$J534,1)),"")</f>
        <v/>
      </c>
      <c r="AS534" s="10" t="str">
        <f>IF(AND(AP534&lt;&gt;""),AP534/INDEX($J$3:$J534,MATCH(MAX($J$3:$J534)+1,$J$3:$J534,1)),"")</f>
        <v/>
      </c>
      <c r="AW534" s="10" t="str">
        <f>IF(AND(AT534&lt;&gt;""),AT534/INDEX($J$3:$J534,MATCH(MAX($J$3:$J534)+1,$J$3:$J534,1)),"")</f>
        <v/>
      </c>
      <c r="AX534" s="12" t="str">
        <f t="shared" si="886"/>
        <v/>
      </c>
      <c r="BA534" s="90" t="str">
        <f t="shared" si="887"/>
        <v/>
      </c>
      <c r="BE534" s="10" t="str">
        <f>IF(AND(BB534&lt;&gt;""),BB534/INDEX($J$3:$J534,MATCH(MAX($J$3:$J534)+1,$J$3:$J534,1)),"")</f>
        <v/>
      </c>
      <c r="BI534" s="10" t="str">
        <f>IF(AND(BF534&lt;&gt;""),BF534/INDEX($J$3:$J534,MATCH(MAX($J$3:$J534)+1,$J$3:$J534,1)),"")</f>
        <v/>
      </c>
      <c r="BM534" s="10" t="str">
        <f>IF(AND(BJ534&lt;&gt;""),BJ534/INDEX($J$3:$J534,MATCH(MAX($J$3:$J534)+1,$J$3:$J534,1)),"")</f>
        <v/>
      </c>
      <c r="BQ534" s="10" t="str">
        <f>IF(AND(BN534&lt;&gt;""),BN534/INDEX($J$3:$J534,MATCH(MAX($J$3:$J534)+1,$J$3:$J534,1)),"")</f>
        <v/>
      </c>
      <c r="BU534" s="10" t="str">
        <f>IF(AND(BR534&lt;&gt;""),BR534/INDEX($J$3:$J534,MATCH(MAX($J$3:$J534)+1,$J$3:$J534,1)),"")</f>
        <v/>
      </c>
      <c r="BY534" s="10" t="str">
        <f>IF(AND(BV534&lt;&gt;""),BV534/INDEX($J$3:$J534,MATCH(MAX($J$3:$J534)+1,$J$3:$J534,1)),"")</f>
        <v/>
      </c>
      <c r="CC534" s="10" t="str">
        <f>IF(AND(BZ534&lt;&gt;""),BZ534/INDEX($J$3:$J534,MATCH(MAX($J$3:$J534)+1,$J$3:$J534,1)),"")</f>
        <v/>
      </c>
      <c r="CG534" s="10" t="str">
        <f>IF(AND(CD534&lt;&gt;""),CD534/INDEX($J$3:$J534,MATCH(MAX($J$3:$J534)+1,$J$3:$J534,1)),"")</f>
        <v/>
      </c>
      <c r="CK534" s="10" t="str">
        <f>IF(AND(CH534&lt;&gt;""),CH534/INDEX($J$3:$J534,MATCH(MAX($J$3:$J534)+1,$J$3:$J534,1)),"")</f>
        <v/>
      </c>
      <c r="CO534" s="10" t="str">
        <f>IF(AND(CL534&lt;&gt;""),CL534/INDEX($J$3:$J534,MATCH(MAX($J$3:$J534)+1,$J$3:$J534,1)),"")</f>
        <v/>
      </c>
      <c r="CS534" s="10" t="str">
        <f>IF(AND(CP534&lt;&gt;""),CP534/INDEX($J$3:$J534,MATCH(MAX($J$3:$J534)+1,$J$3:$J534,1)),"")</f>
        <v/>
      </c>
    </row>
    <row r="535" spans="1:97">
      <c r="A535" s="4" t="s">
        <v>34</v>
      </c>
      <c r="B535" t="s">
        <v>34</v>
      </c>
      <c r="I535" s="10" t="str">
        <f t="shared" si="888"/>
        <v/>
      </c>
      <c r="Q535" s="10" t="str">
        <f>IF(AND(N535&lt;&gt;""),N535/INDEX($J$3:$J535,MATCH(MAX($J$3:$J535)+1,$J$3:$J535,1)),"")</f>
        <v/>
      </c>
      <c r="U535" s="10" t="str">
        <f t="shared" si="885"/>
        <v/>
      </c>
      <c r="Y535" s="10" t="str">
        <f>IF(AND(V535&lt;&gt;""),V535/INDEX($J$3:$J535,MATCH(MAX($J$3:$J535)+1,$J$3:$J535,1)),"")</f>
        <v/>
      </c>
      <c r="AC535" s="10" t="str">
        <f>IF(AND(Z535&lt;&gt;""),Z535/INDEX($J$3:$J535,MATCH(MAX($J$3:$J535)+1,$J$3:$J535,1)),"")</f>
        <v/>
      </c>
      <c r="AG535" s="10" t="str">
        <f>IF(AND(AD535&lt;&gt;""),AD535/INDEX($J$3:$J535,MATCH(MAX($J$3:$J535)+1,$J$3:$J535,1)),"")</f>
        <v/>
      </c>
      <c r="AK535" s="10" t="str">
        <f>IF(AND(AH535&lt;&gt;""),AH535/INDEX($J$3:$J535,MATCH(MAX($J$3:$J535)+1,$J$3:$J535,1)),"")</f>
        <v/>
      </c>
      <c r="AO535" s="10" t="str">
        <f>IF(AND(AL535&lt;&gt;""),AL535/INDEX($J$3:$J535,MATCH(MAX($J$3:$J535)+1,$J$3:$J535,1)),"")</f>
        <v/>
      </c>
      <c r="AS535" s="10" t="str">
        <f>IF(AND(AP535&lt;&gt;""),AP535/INDEX($J$3:$J535,MATCH(MAX($J$3:$J535)+1,$J$3:$J535,1)),"")</f>
        <v/>
      </c>
      <c r="AW535" s="10" t="str">
        <f>IF(AND(AT535&lt;&gt;""),AT535/INDEX($J$3:$J535,MATCH(MAX($J$3:$J535)+1,$J$3:$J535,1)),"")</f>
        <v/>
      </c>
      <c r="AX535" s="12" t="str">
        <f t="shared" si="886"/>
        <v/>
      </c>
      <c r="BA535" s="90" t="str">
        <f t="shared" si="887"/>
        <v/>
      </c>
      <c r="BE535" s="10" t="str">
        <f>IF(AND(BB535&lt;&gt;""),BB535/INDEX($J$3:$J535,MATCH(MAX($J$3:$J535)+1,$J$3:$J535,1)),"")</f>
        <v/>
      </c>
      <c r="BI535" s="10" t="str">
        <f>IF(AND(BF535&lt;&gt;""),BF535/INDEX($J$3:$J535,MATCH(MAX($J$3:$J535)+1,$J$3:$J535,1)),"")</f>
        <v/>
      </c>
      <c r="BM535" s="10" t="str">
        <f>IF(AND(BJ535&lt;&gt;""),BJ535/INDEX($J$3:$J535,MATCH(MAX($J$3:$J535)+1,$J$3:$J535,1)),"")</f>
        <v/>
      </c>
      <c r="BQ535" s="10" t="str">
        <f>IF(AND(BN535&lt;&gt;""),BN535/INDEX($J$3:$J535,MATCH(MAX($J$3:$J535)+1,$J$3:$J535,1)),"")</f>
        <v/>
      </c>
      <c r="BU535" s="10" t="str">
        <f>IF(AND(BR535&lt;&gt;""),BR535/INDEX($J$3:$J535,MATCH(MAX($J$3:$J535)+1,$J$3:$J535,1)),"")</f>
        <v/>
      </c>
      <c r="BY535" s="10" t="str">
        <f>IF(AND(BV535&lt;&gt;""),BV535/INDEX($J$3:$J535,MATCH(MAX($J$3:$J535)+1,$J$3:$J535,1)),"")</f>
        <v/>
      </c>
      <c r="CC535" s="10" t="str">
        <f>IF(AND(BZ535&lt;&gt;""),BZ535/INDEX($J$3:$J535,MATCH(MAX($J$3:$J535)+1,$J$3:$J535,1)),"")</f>
        <v/>
      </c>
      <c r="CG535" s="10" t="str">
        <f>IF(AND(CD535&lt;&gt;""),CD535/INDEX($J$3:$J535,MATCH(MAX($J$3:$J535)+1,$J$3:$J535,1)),"")</f>
        <v/>
      </c>
      <c r="CK535" s="10" t="str">
        <f>IF(AND(CH535&lt;&gt;""),CH535/INDEX($J$3:$J535,MATCH(MAX($J$3:$J535)+1,$J$3:$J535,1)),"")</f>
        <v/>
      </c>
      <c r="CO535" s="10" t="str">
        <f>IF(AND(CL535&lt;&gt;""),CL535/INDEX($J$3:$J535,MATCH(MAX($J$3:$J535)+1,$J$3:$J535,1)),"")</f>
        <v/>
      </c>
      <c r="CS535" s="10" t="str">
        <f>IF(AND(CP535&lt;&gt;""),CP535/INDEX($J$3:$J535,MATCH(MAX($J$3:$J535)+1,$J$3:$J535,1)),"")</f>
        <v/>
      </c>
    </row>
    <row r="536" spans="1:97">
      <c r="A536" s="4" t="s">
        <v>34</v>
      </c>
      <c r="B536" t="s">
        <v>34</v>
      </c>
      <c r="I536" s="10" t="str">
        <f t="shared" si="888"/>
        <v/>
      </c>
      <c r="Q536" s="10" t="str">
        <f>IF(AND(N536&lt;&gt;""),N536/INDEX($J$3:$J536,MATCH(MAX($J$3:$J536)+1,$J$3:$J536,1)),"")</f>
        <v/>
      </c>
      <c r="U536" s="10" t="str">
        <f t="shared" si="885"/>
        <v/>
      </c>
      <c r="Y536" s="10" t="str">
        <f>IF(AND(V536&lt;&gt;""),V536/INDEX($J$3:$J536,MATCH(MAX($J$3:$J536)+1,$J$3:$J536,1)),"")</f>
        <v/>
      </c>
      <c r="AC536" s="10" t="str">
        <f>IF(AND(Z536&lt;&gt;""),Z536/INDEX($J$3:$J536,MATCH(MAX($J$3:$J536)+1,$J$3:$J536,1)),"")</f>
        <v/>
      </c>
      <c r="AG536" s="10" t="str">
        <f>IF(AND(AD536&lt;&gt;""),AD536/INDEX($J$3:$J536,MATCH(MAX($J$3:$J536)+1,$J$3:$J536,1)),"")</f>
        <v/>
      </c>
      <c r="AK536" s="10" t="str">
        <f>IF(AND(AH536&lt;&gt;""),AH536/INDEX($J$3:$J536,MATCH(MAX($J$3:$J536)+1,$J$3:$J536,1)),"")</f>
        <v/>
      </c>
      <c r="AO536" s="10" t="str">
        <f>IF(AND(AL536&lt;&gt;""),AL536/INDEX($J$3:$J536,MATCH(MAX($J$3:$J536)+1,$J$3:$J536,1)),"")</f>
        <v/>
      </c>
      <c r="AS536" s="10" t="str">
        <f>IF(AND(AP536&lt;&gt;""),AP536/INDEX($J$3:$J536,MATCH(MAX($J$3:$J536)+1,$J$3:$J536,1)),"")</f>
        <v/>
      </c>
      <c r="AW536" s="10" t="str">
        <f>IF(AND(AT536&lt;&gt;""),AT536/INDEX($J$3:$J536,MATCH(MAX($J$3:$J536)+1,$J$3:$J536,1)),"")</f>
        <v/>
      </c>
      <c r="AX536" s="12" t="str">
        <f t="shared" si="886"/>
        <v/>
      </c>
      <c r="BA536" s="90" t="str">
        <f t="shared" si="887"/>
        <v/>
      </c>
      <c r="BE536" s="10" t="str">
        <f>IF(AND(BB536&lt;&gt;""),BB536/INDEX($J$3:$J536,MATCH(MAX($J$3:$J536)+1,$J$3:$J536,1)),"")</f>
        <v/>
      </c>
      <c r="BI536" s="10" t="str">
        <f>IF(AND(BF536&lt;&gt;""),BF536/INDEX($J$3:$J536,MATCH(MAX($J$3:$J536)+1,$J$3:$J536,1)),"")</f>
        <v/>
      </c>
      <c r="BM536" s="10" t="str">
        <f>IF(AND(BJ536&lt;&gt;""),BJ536/INDEX($J$3:$J536,MATCH(MAX($J$3:$J536)+1,$J$3:$J536,1)),"")</f>
        <v/>
      </c>
      <c r="BQ536" s="10" t="str">
        <f>IF(AND(BN536&lt;&gt;""),BN536/INDEX($J$3:$J536,MATCH(MAX($J$3:$J536)+1,$J$3:$J536,1)),"")</f>
        <v/>
      </c>
      <c r="BU536" s="10" t="str">
        <f>IF(AND(BR536&lt;&gt;""),BR536/INDEX($J$3:$J536,MATCH(MAX($J$3:$J536)+1,$J$3:$J536,1)),"")</f>
        <v/>
      </c>
      <c r="BY536" s="10" t="str">
        <f>IF(AND(BV536&lt;&gt;""),BV536/INDEX($J$3:$J536,MATCH(MAX($J$3:$J536)+1,$J$3:$J536,1)),"")</f>
        <v/>
      </c>
      <c r="CC536" s="10" t="str">
        <f>IF(AND(BZ536&lt;&gt;""),BZ536/INDEX($J$3:$J536,MATCH(MAX($J$3:$J536)+1,$J$3:$J536,1)),"")</f>
        <v/>
      </c>
      <c r="CG536" s="10" t="str">
        <f>IF(AND(CD536&lt;&gt;""),CD536/INDEX($J$3:$J536,MATCH(MAX($J$3:$J536)+1,$J$3:$J536,1)),"")</f>
        <v/>
      </c>
      <c r="CK536" s="10" t="str">
        <f>IF(AND(CH536&lt;&gt;""),CH536/INDEX($J$3:$J536,MATCH(MAX($J$3:$J536)+1,$J$3:$J536,1)),"")</f>
        <v/>
      </c>
      <c r="CO536" s="10" t="str">
        <f>IF(AND(CL536&lt;&gt;""),CL536/INDEX($J$3:$J536,MATCH(MAX($J$3:$J536)+1,$J$3:$J536,1)),"")</f>
        <v/>
      </c>
      <c r="CS536" s="10" t="str">
        <f>IF(AND(CP536&lt;&gt;""),CP536/INDEX($J$3:$J536,MATCH(MAX($J$3:$J536)+1,$J$3:$J536,1)),"")</f>
        <v/>
      </c>
    </row>
    <row r="537" spans="1:97">
      <c r="A537" s="4" t="s">
        <v>34</v>
      </c>
      <c r="B537" t="s">
        <v>34</v>
      </c>
      <c r="I537" s="10" t="str">
        <f t="shared" si="888"/>
        <v/>
      </c>
      <c r="Q537" s="10" t="str">
        <f>IF(AND(N537&lt;&gt;""),N537/INDEX($J$3:$J537,MATCH(MAX($J$3:$J537)+1,$J$3:$J537,1)),"")</f>
        <v/>
      </c>
      <c r="U537" s="10" t="str">
        <f t="shared" si="885"/>
        <v/>
      </c>
      <c r="Y537" s="10" t="str">
        <f>IF(AND(V537&lt;&gt;""),V537/INDEX($J$3:$J537,MATCH(MAX($J$3:$J537)+1,$J$3:$J537,1)),"")</f>
        <v/>
      </c>
      <c r="AC537" s="10" t="str">
        <f>IF(AND(Z537&lt;&gt;""),Z537/INDEX($J$3:$J537,MATCH(MAX($J$3:$J537)+1,$J$3:$J537,1)),"")</f>
        <v/>
      </c>
      <c r="AG537" s="10" t="str">
        <f>IF(AND(AD537&lt;&gt;""),AD537/INDEX($J$3:$J537,MATCH(MAX($J$3:$J537)+1,$J$3:$J537,1)),"")</f>
        <v/>
      </c>
      <c r="AK537" s="10" t="str">
        <f>IF(AND(AH537&lt;&gt;""),AH537/INDEX($J$3:$J537,MATCH(MAX($J$3:$J537)+1,$J$3:$J537,1)),"")</f>
        <v/>
      </c>
      <c r="AO537" s="10" t="str">
        <f>IF(AND(AL537&lt;&gt;""),AL537/INDEX($J$3:$J537,MATCH(MAX($J$3:$J537)+1,$J$3:$J537,1)),"")</f>
        <v/>
      </c>
      <c r="AS537" s="10" t="str">
        <f>IF(AND(AP537&lt;&gt;""),AP537/INDEX($J$3:$J537,MATCH(MAX($J$3:$J537)+1,$J$3:$J537,1)),"")</f>
        <v/>
      </c>
      <c r="AW537" s="10" t="str">
        <f>IF(AND(AT537&lt;&gt;""),AT537/INDEX($J$3:$J537,MATCH(MAX($J$3:$J537)+1,$J$3:$J537,1)),"")</f>
        <v/>
      </c>
      <c r="AX537" s="12" t="str">
        <f t="shared" si="886"/>
        <v/>
      </c>
      <c r="BA537" s="90" t="str">
        <f t="shared" si="887"/>
        <v/>
      </c>
      <c r="BE537" s="10" t="str">
        <f>IF(AND(BB537&lt;&gt;""),BB537/INDEX($J$3:$J537,MATCH(MAX($J$3:$J537)+1,$J$3:$J537,1)),"")</f>
        <v/>
      </c>
      <c r="BI537" s="10" t="str">
        <f>IF(AND(BF537&lt;&gt;""),BF537/INDEX($J$3:$J537,MATCH(MAX($J$3:$J537)+1,$J$3:$J537,1)),"")</f>
        <v/>
      </c>
      <c r="BM537" s="10" t="str">
        <f>IF(AND(BJ537&lt;&gt;""),BJ537/INDEX($J$3:$J537,MATCH(MAX($J$3:$J537)+1,$J$3:$J537,1)),"")</f>
        <v/>
      </c>
      <c r="BQ537" s="10" t="str">
        <f>IF(AND(BN537&lt;&gt;""),BN537/INDEX($J$3:$J537,MATCH(MAX($J$3:$J537)+1,$J$3:$J537,1)),"")</f>
        <v/>
      </c>
      <c r="BU537" s="10" t="str">
        <f>IF(AND(BR537&lt;&gt;""),BR537/INDEX($J$3:$J537,MATCH(MAX($J$3:$J537)+1,$J$3:$J537,1)),"")</f>
        <v/>
      </c>
      <c r="BY537" s="10" t="str">
        <f>IF(AND(BV537&lt;&gt;""),BV537/INDEX($J$3:$J537,MATCH(MAX($J$3:$J537)+1,$J$3:$J537,1)),"")</f>
        <v/>
      </c>
      <c r="CC537" s="10" t="str">
        <f>IF(AND(BZ537&lt;&gt;""),BZ537/INDEX($J$3:$J537,MATCH(MAX($J$3:$J537)+1,$J$3:$J537,1)),"")</f>
        <v/>
      </c>
      <c r="CG537" s="10" t="str">
        <f>IF(AND(CD537&lt;&gt;""),CD537/INDEX($J$3:$J537,MATCH(MAX($J$3:$J537)+1,$J$3:$J537,1)),"")</f>
        <v/>
      </c>
      <c r="CK537" s="10" t="str">
        <f>IF(AND(CH537&lt;&gt;""),CH537/INDEX($J$3:$J537,MATCH(MAX($J$3:$J537)+1,$J$3:$J537,1)),"")</f>
        <v/>
      </c>
      <c r="CO537" s="10" t="str">
        <f>IF(AND(CL537&lt;&gt;""),CL537/INDEX($J$3:$J537,MATCH(MAX($J$3:$J537)+1,$J$3:$J537,1)),"")</f>
        <v/>
      </c>
      <c r="CS537" s="10" t="str">
        <f>IF(AND(CP537&lt;&gt;""),CP537/INDEX($J$3:$J537,MATCH(MAX($J$3:$J537)+1,$J$3:$J537,1)),"")</f>
        <v/>
      </c>
    </row>
    <row r="538" spans="1:97">
      <c r="A538" s="4" t="s">
        <v>34</v>
      </c>
      <c r="B538" t="s">
        <v>34</v>
      </c>
      <c r="I538" s="10" t="str">
        <f t="shared" si="888"/>
        <v/>
      </c>
      <c r="Q538" s="10" t="str">
        <f>IF(AND(N538&lt;&gt;""),N538/INDEX($J$3:$J538,MATCH(MAX($J$3:$J538)+1,$J$3:$J538,1)),"")</f>
        <v/>
      </c>
      <c r="U538" s="10" t="str">
        <f t="shared" si="885"/>
        <v/>
      </c>
      <c r="Y538" s="10" t="str">
        <f>IF(AND(V538&lt;&gt;""),V538/INDEX($J$3:$J538,MATCH(MAX($J$3:$J538)+1,$J$3:$J538,1)),"")</f>
        <v/>
      </c>
      <c r="AC538" s="10" t="str">
        <f>IF(AND(Z538&lt;&gt;""),Z538/INDEX($J$3:$J538,MATCH(MAX($J$3:$J538)+1,$J$3:$J538,1)),"")</f>
        <v/>
      </c>
      <c r="AG538" s="10" t="str">
        <f>IF(AND(AD538&lt;&gt;""),AD538/INDEX($J$3:$J538,MATCH(MAX($J$3:$J538)+1,$J$3:$J538,1)),"")</f>
        <v/>
      </c>
      <c r="AK538" s="10" t="str">
        <f>IF(AND(AH538&lt;&gt;""),AH538/INDEX($J$3:$J538,MATCH(MAX($J$3:$J538)+1,$J$3:$J538,1)),"")</f>
        <v/>
      </c>
      <c r="AO538" s="10" t="str">
        <f>IF(AND(AL538&lt;&gt;""),AL538/INDEX($J$3:$J538,MATCH(MAX($J$3:$J538)+1,$J$3:$J538,1)),"")</f>
        <v/>
      </c>
      <c r="AS538" s="10" t="str">
        <f>IF(AND(AP538&lt;&gt;""),AP538/INDEX($J$3:$J538,MATCH(MAX($J$3:$J538)+1,$J$3:$J538,1)),"")</f>
        <v/>
      </c>
      <c r="AW538" s="10" t="str">
        <f>IF(AND(AT538&lt;&gt;""),AT538/INDEX($J$3:$J538,MATCH(MAX($J$3:$J538)+1,$J$3:$J538,1)),"")</f>
        <v/>
      </c>
      <c r="AX538" s="12" t="str">
        <f t="shared" si="886"/>
        <v/>
      </c>
      <c r="BA538" s="90" t="str">
        <f t="shared" si="887"/>
        <v/>
      </c>
      <c r="BE538" s="10" t="str">
        <f>IF(AND(BB538&lt;&gt;""),BB538/INDEX($J$3:$J538,MATCH(MAX($J$3:$J538)+1,$J$3:$J538,1)),"")</f>
        <v/>
      </c>
      <c r="BI538" s="10" t="str">
        <f>IF(AND(BF538&lt;&gt;""),BF538/INDEX($J$3:$J538,MATCH(MAX($J$3:$J538)+1,$J$3:$J538,1)),"")</f>
        <v/>
      </c>
      <c r="BM538" s="10" t="str">
        <f>IF(AND(BJ538&lt;&gt;""),BJ538/INDEX($J$3:$J538,MATCH(MAX($J$3:$J538)+1,$J$3:$J538,1)),"")</f>
        <v/>
      </c>
      <c r="BQ538" s="10" t="str">
        <f>IF(AND(BN538&lt;&gt;""),BN538/INDEX($J$3:$J538,MATCH(MAX($J$3:$J538)+1,$J$3:$J538,1)),"")</f>
        <v/>
      </c>
      <c r="BU538" s="10" t="str">
        <f>IF(AND(BR538&lt;&gt;""),BR538/INDEX($J$3:$J538,MATCH(MAX($J$3:$J538)+1,$J$3:$J538,1)),"")</f>
        <v/>
      </c>
      <c r="BY538" s="10" t="str">
        <f>IF(AND(BV538&lt;&gt;""),BV538/INDEX($J$3:$J538,MATCH(MAX($J$3:$J538)+1,$J$3:$J538,1)),"")</f>
        <v/>
      </c>
      <c r="CC538" s="10" t="str">
        <f>IF(AND(BZ538&lt;&gt;""),BZ538/INDEX($J$3:$J538,MATCH(MAX($J$3:$J538)+1,$J$3:$J538,1)),"")</f>
        <v/>
      </c>
      <c r="CG538" s="10" t="str">
        <f>IF(AND(CD538&lt;&gt;""),CD538/INDEX($J$3:$J538,MATCH(MAX($J$3:$J538)+1,$J$3:$J538,1)),"")</f>
        <v/>
      </c>
      <c r="CK538" s="10" t="str">
        <f>IF(AND(CH538&lt;&gt;""),CH538/INDEX($J$3:$J538,MATCH(MAX($J$3:$J538)+1,$J$3:$J538,1)),"")</f>
        <v/>
      </c>
      <c r="CO538" s="10" t="str">
        <f>IF(AND(CL538&lt;&gt;""),CL538/INDEX($J$3:$J538,MATCH(MAX($J$3:$J538)+1,$J$3:$J538,1)),"")</f>
        <v/>
      </c>
      <c r="CS538" s="10" t="str">
        <f>IF(AND(CP538&lt;&gt;""),CP538/INDEX($J$3:$J538,MATCH(MAX($J$3:$J538)+1,$J$3:$J538,1)),"")</f>
        <v/>
      </c>
    </row>
    <row r="539" spans="1:97">
      <c r="A539" s="4" t="s">
        <v>34</v>
      </c>
      <c r="B539" t="s">
        <v>34</v>
      </c>
      <c r="I539" s="10" t="str">
        <f t="shared" si="888"/>
        <v/>
      </c>
      <c r="Q539" s="10" t="str">
        <f>IF(AND(N539&lt;&gt;""),N539/INDEX($J$3:$J539,MATCH(MAX($J$3:$J539)+1,$J$3:$J539,1)),"")</f>
        <v/>
      </c>
      <c r="U539" s="10" t="str">
        <f t="shared" si="885"/>
        <v/>
      </c>
      <c r="Y539" s="10" t="str">
        <f>IF(AND(V539&lt;&gt;""),V539/INDEX($J$3:$J539,MATCH(MAX($J$3:$J539)+1,$J$3:$J539,1)),"")</f>
        <v/>
      </c>
      <c r="AC539" s="10" t="str">
        <f>IF(AND(Z539&lt;&gt;""),Z539/INDEX($J$3:$J539,MATCH(MAX($J$3:$J539)+1,$J$3:$J539,1)),"")</f>
        <v/>
      </c>
      <c r="AG539" s="10" t="str">
        <f>IF(AND(AD539&lt;&gt;""),AD539/INDEX($J$3:$J539,MATCH(MAX($J$3:$J539)+1,$J$3:$J539,1)),"")</f>
        <v/>
      </c>
      <c r="AK539" s="10" t="str">
        <f>IF(AND(AH539&lt;&gt;""),AH539/INDEX($J$3:$J539,MATCH(MAX($J$3:$J539)+1,$J$3:$J539,1)),"")</f>
        <v/>
      </c>
      <c r="AO539" s="10" t="str">
        <f>IF(AND(AL539&lt;&gt;""),AL539/INDEX($J$3:$J539,MATCH(MAX($J$3:$J539)+1,$J$3:$J539,1)),"")</f>
        <v/>
      </c>
      <c r="AS539" s="10" t="str">
        <f>IF(AND(AP539&lt;&gt;""),AP539/INDEX($J$3:$J539,MATCH(MAX($J$3:$J539)+1,$J$3:$J539,1)),"")</f>
        <v/>
      </c>
      <c r="AW539" s="10" t="str">
        <f>IF(AND(AT539&lt;&gt;""),AT539/INDEX($J$3:$J539,MATCH(MAX($J$3:$J539)+1,$J$3:$J539,1)),"")</f>
        <v/>
      </c>
      <c r="AX539" s="12" t="str">
        <f t="shared" si="886"/>
        <v/>
      </c>
      <c r="BA539" s="90" t="str">
        <f t="shared" si="887"/>
        <v/>
      </c>
      <c r="BE539" s="10" t="str">
        <f>IF(AND(BB539&lt;&gt;""),BB539/INDEX($J$3:$J539,MATCH(MAX($J$3:$J539)+1,$J$3:$J539,1)),"")</f>
        <v/>
      </c>
      <c r="BI539" s="10" t="str">
        <f>IF(AND(BF539&lt;&gt;""),BF539/INDEX($J$3:$J539,MATCH(MAX($J$3:$J539)+1,$J$3:$J539,1)),"")</f>
        <v/>
      </c>
      <c r="BM539" s="10" t="str">
        <f>IF(AND(BJ539&lt;&gt;""),BJ539/INDEX($J$3:$J539,MATCH(MAX($J$3:$J539)+1,$J$3:$J539,1)),"")</f>
        <v/>
      </c>
      <c r="BQ539" s="10" t="str">
        <f>IF(AND(BN539&lt;&gt;""),BN539/INDEX($J$3:$J539,MATCH(MAX($J$3:$J539)+1,$J$3:$J539,1)),"")</f>
        <v/>
      </c>
      <c r="BU539" s="10" t="str">
        <f>IF(AND(BR539&lt;&gt;""),BR539/INDEX($J$3:$J539,MATCH(MAX($J$3:$J539)+1,$J$3:$J539,1)),"")</f>
        <v/>
      </c>
      <c r="BY539" s="10" t="str">
        <f>IF(AND(BV539&lt;&gt;""),BV539/INDEX($J$3:$J539,MATCH(MAX($J$3:$J539)+1,$J$3:$J539,1)),"")</f>
        <v/>
      </c>
      <c r="CC539" s="10" t="str">
        <f>IF(AND(BZ539&lt;&gt;""),BZ539/INDEX($J$3:$J539,MATCH(MAX($J$3:$J539)+1,$J$3:$J539,1)),"")</f>
        <v/>
      </c>
      <c r="CG539" s="10" t="str">
        <f>IF(AND(CD539&lt;&gt;""),CD539/INDEX($J$3:$J539,MATCH(MAX($J$3:$J539)+1,$J$3:$J539,1)),"")</f>
        <v/>
      </c>
      <c r="CK539" s="10" t="str">
        <f>IF(AND(CH539&lt;&gt;""),CH539/INDEX($J$3:$J539,MATCH(MAX($J$3:$J539)+1,$J$3:$J539,1)),"")</f>
        <v/>
      </c>
      <c r="CO539" s="10" t="str">
        <f>IF(AND(CL539&lt;&gt;""),CL539/INDEX($J$3:$J539,MATCH(MAX($J$3:$J539)+1,$J$3:$J539,1)),"")</f>
        <v/>
      </c>
      <c r="CS539" s="10" t="str">
        <f>IF(AND(CP539&lt;&gt;""),CP539/INDEX($J$3:$J539,MATCH(MAX($J$3:$J539)+1,$J$3:$J539,1)),"")</f>
        <v/>
      </c>
    </row>
    <row r="540" spans="1:97">
      <c r="A540" s="4" t="s">
        <v>34</v>
      </c>
      <c r="B540" t="s">
        <v>34</v>
      </c>
      <c r="I540" s="10" t="str">
        <f t="shared" si="888"/>
        <v/>
      </c>
      <c r="Q540" s="10" t="str">
        <f>IF(AND(N540&lt;&gt;""),N540/INDEX($J$3:$J540,MATCH(MAX($J$3:$J540)+1,$J$3:$J540,1)),"")</f>
        <v/>
      </c>
      <c r="U540" s="10" t="str">
        <f t="shared" si="885"/>
        <v/>
      </c>
      <c r="Y540" s="10" t="str">
        <f>IF(AND(V540&lt;&gt;""),V540/INDEX($J$3:$J540,MATCH(MAX($J$3:$J540)+1,$J$3:$J540,1)),"")</f>
        <v/>
      </c>
      <c r="AC540" s="10" t="str">
        <f>IF(AND(Z540&lt;&gt;""),Z540/INDEX($J$3:$J540,MATCH(MAX($J$3:$J540)+1,$J$3:$J540,1)),"")</f>
        <v/>
      </c>
      <c r="AG540" s="10" t="str">
        <f>IF(AND(AD540&lt;&gt;""),AD540/INDEX($J$3:$J540,MATCH(MAX($J$3:$J540)+1,$J$3:$J540,1)),"")</f>
        <v/>
      </c>
      <c r="AK540" s="10" t="str">
        <f>IF(AND(AH540&lt;&gt;""),AH540/INDEX($J$3:$J540,MATCH(MAX($J$3:$J540)+1,$J$3:$J540,1)),"")</f>
        <v/>
      </c>
      <c r="AO540" s="10" t="str">
        <f>IF(AND(AL540&lt;&gt;""),AL540/INDEX($J$3:$J540,MATCH(MAX($J$3:$J540)+1,$J$3:$J540,1)),"")</f>
        <v/>
      </c>
      <c r="AS540" s="10" t="str">
        <f>IF(AND(AP540&lt;&gt;""),AP540/INDEX($J$3:$J540,MATCH(MAX($J$3:$J540)+1,$J$3:$J540,1)),"")</f>
        <v/>
      </c>
      <c r="AW540" s="10" t="str">
        <f>IF(AND(AT540&lt;&gt;""),AT540/INDEX($J$3:$J540,MATCH(MAX($J$3:$J540)+1,$J$3:$J540,1)),"")</f>
        <v/>
      </c>
      <c r="AX540" s="12" t="str">
        <f t="shared" si="886"/>
        <v/>
      </c>
      <c r="BA540" s="90" t="str">
        <f t="shared" si="887"/>
        <v/>
      </c>
      <c r="BE540" s="10" t="str">
        <f>IF(AND(BB540&lt;&gt;""),BB540/INDEX($J$3:$J540,MATCH(MAX($J$3:$J540)+1,$J$3:$J540,1)),"")</f>
        <v/>
      </c>
      <c r="BI540" s="10" t="str">
        <f>IF(AND(BF540&lt;&gt;""),BF540/INDEX($J$3:$J540,MATCH(MAX($J$3:$J540)+1,$J$3:$J540,1)),"")</f>
        <v/>
      </c>
      <c r="BM540" s="10" t="str">
        <f>IF(AND(BJ540&lt;&gt;""),BJ540/INDEX($J$3:$J540,MATCH(MAX($J$3:$J540)+1,$J$3:$J540,1)),"")</f>
        <v/>
      </c>
      <c r="BQ540" s="10" t="str">
        <f>IF(AND(BN540&lt;&gt;""),BN540/INDEX($J$3:$J540,MATCH(MAX($J$3:$J540)+1,$J$3:$J540,1)),"")</f>
        <v/>
      </c>
      <c r="BU540" s="10" t="str">
        <f>IF(AND(BR540&lt;&gt;""),BR540/INDEX($J$3:$J540,MATCH(MAX($J$3:$J540)+1,$J$3:$J540,1)),"")</f>
        <v/>
      </c>
      <c r="BY540" s="10" t="str">
        <f>IF(AND(BV540&lt;&gt;""),BV540/INDEX($J$3:$J540,MATCH(MAX($J$3:$J540)+1,$J$3:$J540,1)),"")</f>
        <v/>
      </c>
      <c r="CC540" s="10" t="str">
        <f>IF(AND(BZ540&lt;&gt;""),BZ540/INDEX($J$3:$J540,MATCH(MAX($J$3:$J540)+1,$J$3:$J540,1)),"")</f>
        <v/>
      </c>
      <c r="CG540" s="10" t="str">
        <f>IF(AND(CD540&lt;&gt;""),CD540/INDEX($J$3:$J540,MATCH(MAX($J$3:$J540)+1,$J$3:$J540,1)),"")</f>
        <v/>
      </c>
      <c r="CK540" s="10" t="str">
        <f>IF(AND(CH540&lt;&gt;""),CH540/INDEX($J$3:$J540,MATCH(MAX($J$3:$J540)+1,$J$3:$J540,1)),"")</f>
        <v/>
      </c>
      <c r="CO540" s="10" t="str">
        <f>IF(AND(CL540&lt;&gt;""),CL540/INDEX($J$3:$J540,MATCH(MAX($J$3:$J540)+1,$J$3:$J540,1)),"")</f>
        <v/>
      </c>
      <c r="CS540" s="10" t="str">
        <f>IF(AND(CP540&lt;&gt;""),CP540/INDEX($J$3:$J540,MATCH(MAX($J$3:$J540)+1,$J$3:$J540,1)),"")</f>
        <v/>
      </c>
    </row>
    <row r="541" spans="1:97">
      <c r="A541" s="4" t="s">
        <v>34</v>
      </c>
      <c r="B541" t="s">
        <v>34</v>
      </c>
      <c r="I541" s="10" t="str">
        <f t="shared" si="888"/>
        <v/>
      </c>
      <c r="Q541" s="10" t="str">
        <f>IF(AND(N541&lt;&gt;""),N541/INDEX($J$3:$J541,MATCH(MAX($J$3:$J541)+1,$J$3:$J541,1)),"")</f>
        <v/>
      </c>
      <c r="U541" s="10" t="str">
        <f t="shared" si="885"/>
        <v/>
      </c>
      <c r="Y541" s="10" t="str">
        <f>IF(AND(V541&lt;&gt;""),V541/INDEX($J$3:$J541,MATCH(MAX($J$3:$J541)+1,$J$3:$J541,1)),"")</f>
        <v/>
      </c>
      <c r="AC541" s="10" t="str">
        <f>IF(AND(Z541&lt;&gt;""),Z541/INDEX($J$3:$J541,MATCH(MAX($J$3:$J541)+1,$J$3:$J541,1)),"")</f>
        <v/>
      </c>
      <c r="AG541" s="10" t="str">
        <f>IF(AND(AD541&lt;&gt;""),AD541/INDEX($J$3:$J541,MATCH(MAX($J$3:$J541)+1,$J$3:$J541,1)),"")</f>
        <v/>
      </c>
      <c r="AK541" s="10" t="str">
        <f>IF(AND(AH541&lt;&gt;""),AH541/INDEX($J$3:$J541,MATCH(MAX($J$3:$J541)+1,$J$3:$J541,1)),"")</f>
        <v/>
      </c>
      <c r="AO541" s="10" t="str">
        <f>IF(AND(AL541&lt;&gt;""),AL541/INDEX($J$3:$J541,MATCH(MAX($J$3:$J541)+1,$J$3:$J541,1)),"")</f>
        <v/>
      </c>
      <c r="AS541" s="10" t="str">
        <f>IF(AND(AP541&lt;&gt;""),AP541/INDEX($J$3:$J541,MATCH(MAX($J$3:$J541)+1,$J$3:$J541,1)),"")</f>
        <v/>
      </c>
      <c r="AW541" s="10" t="str">
        <f>IF(AND(AT541&lt;&gt;""),AT541/INDEX($J$3:$J541,MATCH(MAX($J$3:$J541)+1,$J$3:$J541,1)),"")</f>
        <v/>
      </c>
      <c r="AX541" s="12" t="str">
        <f t="shared" si="886"/>
        <v/>
      </c>
      <c r="BA541" s="90" t="str">
        <f t="shared" si="887"/>
        <v/>
      </c>
      <c r="BE541" s="10" t="str">
        <f>IF(AND(BB541&lt;&gt;""),BB541/INDEX($J$3:$J541,MATCH(MAX($J$3:$J541)+1,$J$3:$J541,1)),"")</f>
        <v/>
      </c>
      <c r="BI541" s="10" t="str">
        <f>IF(AND(BF541&lt;&gt;""),BF541/INDEX($J$3:$J541,MATCH(MAX($J$3:$J541)+1,$J$3:$J541,1)),"")</f>
        <v/>
      </c>
      <c r="BM541" s="10" t="str">
        <f>IF(AND(BJ541&lt;&gt;""),BJ541/INDEX($J$3:$J541,MATCH(MAX($J$3:$J541)+1,$J$3:$J541,1)),"")</f>
        <v/>
      </c>
      <c r="BQ541" s="10" t="str">
        <f>IF(AND(BN541&lt;&gt;""),BN541/INDEX($J$3:$J541,MATCH(MAX($J$3:$J541)+1,$J$3:$J541,1)),"")</f>
        <v/>
      </c>
      <c r="BU541" s="10" t="str">
        <f>IF(AND(BR541&lt;&gt;""),BR541/INDEX($J$3:$J541,MATCH(MAX($J$3:$J541)+1,$J$3:$J541,1)),"")</f>
        <v/>
      </c>
      <c r="BY541" s="10" t="str">
        <f>IF(AND(BV541&lt;&gt;""),BV541/INDEX($J$3:$J541,MATCH(MAX($J$3:$J541)+1,$J$3:$J541,1)),"")</f>
        <v/>
      </c>
      <c r="CC541" s="10" t="str">
        <f>IF(AND(BZ541&lt;&gt;""),BZ541/INDEX($J$3:$J541,MATCH(MAX($J$3:$J541)+1,$J$3:$J541,1)),"")</f>
        <v/>
      </c>
      <c r="CG541" s="10" t="str">
        <f>IF(AND(CD541&lt;&gt;""),CD541/INDEX($J$3:$J541,MATCH(MAX($J$3:$J541)+1,$J$3:$J541,1)),"")</f>
        <v/>
      </c>
      <c r="CK541" s="10" t="str">
        <f>IF(AND(CH541&lt;&gt;""),CH541/INDEX($J$3:$J541,MATCH(MAX($J$3:$J541)+1,$J$3:$J541,1)),"")</f>
        <v/>
      </c>
      <c r="CO541" s="10" t="str">
        <f>IF(AND(CL541&lt;&gt;""),CL541/INDEX($J$3:$J541,MATCH(MAX($J$3:$J541)+1,$J$3:$J541,1)),"")</f>
        <v/>
      </c>
      <c r="CS541" s="10" t="str">
        <f>IF(AND(CP541&lt;&gt;""),CP541/INDEX($J$3:$J541,MATCH(MAX($J$3:$J541)+1,$J$3:$J541,1)),"")</f>
        <v/>
      </c>
    </row>
    <row r="542" spans="1:97">
      <c r="A542" s="4" t="s">
        <v>34</v>
      </c>
      <c r="B542" t="s">
        <v>34</v>
      </c>
      <c r="I542" s="10" t="str">
        <f t="shared" si="888"/>
        <v/>
      </c>
      <c r="Q542" s="10" t="str">
        <f>IF(AND(N542&lt;&gt;""),N542/INDEX($J$3:$J542,MATCH(MAX($J$3:$J542)+1,$J$3:$J542,1)),"")</f>
        <v/>
      </c>
      <c r="U542" s="10" t="str">
        <f t="shared" si="885"/>
        <v/>
      </c>
      <c r="Y542" s="10" t="str">
        <f>IF(AND(V542&lt;&gt;""),V542/INDEX($J$3:$J542,MATCH(MAX($J$3:$J542)+1,$J$3:$J542,1)),"")</f>
        <v/>
      </c>
      <c r="AC542" s="10" t="str">
        <f>IF(AND(Z542&lt;&gt;""),Z542/INDEX($J$3:$J542,MATCH(MAX($J$3:$J542)+1,$J$3:$J542,1)),"")</f>
        <v/>
      </c>
      <c r="AG542" s="10" t="str">
        <f>IF(AND(AD542&lt;&gt;""),AD542/INDEX($J$3:$J542,MATCH(MAX($J$3:$J542)+1,$J$3:$J542,1)),"")</f>
        <v/>
      </c>
      <c r="AK542" s="10" t="str">
        <f>IF(AND(AH542&lt;&gt;""),AH542/INDEX($J$3:$J542,MATCH(MAX($J$3:$J542)+1,$J$3:$J542,1)),"")</f>
        <v/>
      </c>
      <c r="AO542" s="10" t="str">
        <f>IF(AND(AL542&lt;&gt;""),AL542/INDEX($J$3:$J542,MATCH(MAX($J$3:$J542)+1,$J$3:$J542,1)),"")</f>
        <v/>
      </c>
      <c r="AS542" s="10" t="str">
        <f>IF(AND(AP542&lt;&gt;""),AP542/INDEX($J$3:$J542,MATCH(MAX($J$3:$J542)+1,$J$3:$J542,1)),"")</f>
        <v/>
      </c>
      <c r="AW542" s="10" t="str">
        <f>IF(AND(AT542&lt;&gt;""),AT542/INDEX($J$3:$J542,MATCH(MAX($J$3:$J542)+1,$J$3:$J542,1)),"")</f>
        <v/>
      </c>
      <c r="AX542" s="12" t="str">
        <f t="shared" si="886"/>
        <v/>
      </c>
      <c r="BA542" s="90" t="str">
        <f t="shared" si="887"/>
        <v/>
      </c>
      <c r="BE542" s="10" t="str">
        <f>IF(AND(BB542&lt;&gt;""),BB542/INDEX($J$3:$J542,MATCH(MAX($J$3:$J542)+1,$J$3:$J542,1)),"")</f>
        <v/>
      </c>
      <c r="BI542" s="10" t="str">
        <f>IF(AND(BF542&lt;&gt;""),BF542/INDEX($J$3:$J542,MATCH(MAX($J$3:$J542)+1,$J$3:$J542,1)),"")</f>
        <v/>
      </c>
      <c r="BM542" s="10" t="str">
        <f>IF(AND(BJ542&lt;&gt;""),BJ542/INDEX($J$3:$J542,MATCH(MAX($J$3:$J542)+1,$J$3:$J542,1)),"")</f>
        <v/>
      </c>
      <c r="BQ542" s="10" t="str">
        <f>IF(AND(BN542&lt;&gt;""),BN542/INDEX($J$3:$J542,MATCH(MAX($J$3:$J542)+1,$J$3:$J542,1)),"")</f>
        <v/>
      </c>
      <c r="BU542" s="10" t="str">
        <f>IF(AND(BR542&lt;&gt;""),BR542/INDEX($J$3:$J542,MATCH(MAX($J$3:$J542)+1,$J$3:$J542,1)),"")</f>
        <v/>
      </c>
      <c r="BY542" s="10" t="str">
        <f>IF(AND(BV542&lt;&gt;""),BV542/INDEX($J$3:$J542,MATCH(MAX($J$3:$J542)+1,$J$3:$J542,1)),"")</f>
        <v/>
      </c>
      <c r="CC542" s="10" t="str">
        <f>IF(AND(BZ542&lt;&gt;""),BZ542/INDEX($J$3:$J542,MATCH(MAX($J$3:$J542)+1,$J$3:$J542,1)),"")</f>
        <v/>
      </c>
      <c r="CG542" s="10" t="str">
        <f>IF(AND(CD542&lt;&gt;""),CD542/INDEX($J$3:$J542,MATCH(MAX($J$3:$J542)+1,$J$3:$J542,1)),"")</f>
        <v/>
      </c>
      <c r="CK542" s="10" t="str">
        <f>IF(AND(CH542&lt;&gt;""),CH542/INDEX($J$3:$J542,MATCH(MAX($J$3:$J542)+1,$J$3:$J542,1)),"")</f>
        <v/>
      </c>
      <c r="CO542" s="10" t="str">
        <f>IF(AND(CL542&lt;&gt;""),CL542/INDEX($J$3:$J542,MATCH(MAX($J$3:$J542)+1,$J$3:$J542,1)),"")</f>
        <v/>
      </c>
      <c r="CS542" s="10" t="str">
        <f>IF(AND(CP542&lt;&gt;""),CP542/INDEX($J$3:$J542,MATCH(MAX($J$3:$J542)+1,$J$3:$J542,1)),"")</f>
        <v/>
      </c>
    </row>
    <row r="543" spans="1:97">
      <c r="A543" s="4" t="s">
        <v>34</v>
      </c>
      <c r="B543" t="s">
        <v>34</v>
      </c>
      <c r="I543" s="10" t="str">
        <f t="shared" si="888"/>
        <v/>
      </c>
      <c r="Q543" s="10" t="str">
        <f>IF(AND(N543&lt;&gt;""),N543/INDEX($J$3:$J543,MATCH(MAX($J$3:$J543)+1,$J$3:$J543,1)),"")</f>
        <v/>
      </c>
      <c r="U543" s="10" t="str">
        <f t="shared" si="885"/>
        <v/>
      </c>
      <c r="Y543" s="10" t="str">
        <f>IF(AND(V543&lt;&gt;""),V543/INDEX($J$3:$J543,MATCH(MAX($J$3:$J543)+1,$J$3:$J543,1)),"")</f>
        <v/>
      </c>
      <c r="AC543" s="10" t="str">
        <f>IF(AND(Z543&lt;&gt;""),Z543/INDEX($J$3:$J543,MATCH(MAX($J$3:$J543)+1,$J$3:$J543,1)),"")</f>
        <v/>
      </c>
      <c r="AG543" s="10" t="str">
        <f>IF(AND(AD543&lt;&gt;""),AD543/INDEX($J$3:$J543,MATCH(MAX($J$3:$J543)+1,$J$3:$J543,1)),"")</f>
        <v/>
      </c>
      <c r="AK543" s="10" t="str">
        <f>IF(AND(AH543&lt;&gt;""),AH543/INDEX($J$3:$J543,MATCH(MAX($J$3:$J543)+1,$J$3:$J543,1)),"")</f>
        <v/>
      </c>
      <c r="AO543" s="10" t="str">
        <f>IF(AND(AL543&lt;&gt;""),AL543/INDEX($J$3:$J543,MATCH(MAX($J$3:$J543)+1,$J$3:$J543,1)),"")</f>
        <v/>
      </c>
      <c r="AS543" s="10" t="str">
        <f>IF(AND(AP543&lt;&gt;""),AP543/INDEX($J$3:$J543,MATCH(MAX($J$3:$J543)+1,$J$3:$J543,1)),"")</f>
        <v/>
      </c>
      <c r="AW543" s="10" t="str">
        <f>IF(AND(AT543&lt;&gt;""),AT543/INDEX($J$3:$J543,MATCH(MAX($J$3:$J543)+1,$J$3:$J543,1)),"")</f>
        <v/>
      </c>
      <c r="AX543" s="12" t="str">
        <f t="shared" si="886"/>
        <v/>
      </c>
      <c r="BA543" s="90" t="str">
        <f t="shared" si="887"/>
        <v/>
      </c>
      <c r="BE543" s="10" t="str">
        <f>IF(AND(BB543&lt;&gt;""),BB543/INDEX($J$3:$J543,MATCH(MAX($J$3:$J543)+1,$J$3:$J543,1)),"")</f>
        <v/>
      </c>
      <c r="BI543" s="10" t="str">
        <f>IF(AND(BF543&lt;&gt;""),BF543/INDEX($J$3:$J543,MATCH(MAX($J$3:$J543)+1,$J$3:$J543,1)),"")</f>
        <v/>
      </c>
      <c r="BM543" s="10" t="str">
        <f>IF(AND(BJ543&lt;&gt;""),BJ543/INDEX($J$3:$J543,MATCH(MAX($J$3:$J543)+1,$J$3:$J543,1)),"")</f>
        <v/>
      </c>
      <c r="BQ543" s="10" t="str">
        <f>IF(AND(BN543&lt;&gt;""),BN543/INDEX($J$3:$J543,MATCH(MAX($J$3:$J543)+1,$J$3:$J543,1)),"")</f>
        <v/>
      </c>
      <c r="BU543" s="10" t="str">
        <f>IF(AND(BR543&lt;&gt;""),BR543/INDEX($J$3:$J543,MATCH(MAX($J$3:$J543)+1,$J$3:$J543,1)),"")</f>
        <v/>
      </c>
      <c r="BY543" s="10" t="str">
        <f>IF(AND(BV543&lt;&gt;""),BV543/INDEX($J$3:$J543,MATCH(MAX($J$3:$J543)+1,$J$3:$J543,1)),"")</f>
        <v/>
      </c>
      <c r="CC543" s="10" t="str">
        <f>IF(AND(BZ543&lt;&gt;""),BZ543/INDEX($J$3:$J543,MATCH(MAX($J$3:$J543)+1,$J$3:$J543,1)),"")</f>
        <v/>
      </c>
      <c r="CG543" s="10" t="str">
        <f>IF(AND(CD543&lt;&gt;""),CD543/INDEX($J$3:$J543,MATCH(MAX($J$3:$J543)+1,$J$3:$J543,1)),"")</f>
        <v/>
      </c>
      <c r="CK543" s="10" t="str">
        <f>IF(AND(CH543&lt;&gt;""),CH543/INDEX($J$3:$J543,MATCH(MAX($J$3:$J543)+1,$J$3:$J543,1)),"")</f>
        <v/>
      </c>
      <c r="CO543" s="10" t="str">
        <f>IF(AND(CL543&lt;&gt;""),CL543/INDEX($J$3:$J543,MATCH(MAX($J$3:$J543)+1,$J$3:$J543,1)),"")</f>
        <v/>
      </c>
      <c r="CS543" s="10" t="str">
        <f>IF(AND(CP543&lt;&gt;""),CP543/INDEX($J$3:$J543,MATCH(MAX($J$3:$J543)+1,$J$3:$J543,1)),"")</f>
        <v/>
      </c>
    </row>
    <row r="544" spans="1:97">
      <c r="A544" s="4" t="s">
        <v>34</v>
      </c>
      <c r="B544" t="s">
        <v>34</v>
      </c>
      <c r="I544" s="10" t="str">
        <f t="shared" si="888"/>
        <v/>
      </c>
      <c r="Q544" s="10" t="str">
        <f>IF(AND(N544&lt;&gt;""),N544/INDEX($J$3:$J544,MATCH(MAX($J$3:$J544)+1,$J$3:$J544,1)),"")</f>
        <v/>
      </c>
      <c r="U544" s="10" t="str">
        <f t="shared" si="885"/>
        <v/>
      </c>
      <c r="Y544" s="10" t="str">
        <f>IF(AND(V544&lt;&gt;""),V544/INDEX($J$3:$J544,MATCH(MAX($J$3:$J544)+1,$J$3:$J544,1)),"")</f>
        <v/>
      </c>
      <c r="AC544" s="10" t="str">
        <f>IF(AND(Z544&lt;&gt;""),Z544/INDEX($J$3:$J544,MATCH(MAX($J$3:$J544)+1,$J$3:$J544,1)),"")</f>
        <v/>
      </c>
      <c r="AG544" s="10" t="str">
        <f>IF(AND(AD544&lt;&gt;""),AD544/INDEX($J$3:$J544,MATCH(MAX($J$3:$J544)+1,$J$3:$J544,1)),"")</f>
        <v/>
      </c>
      <c r="AK544" s="10" t="str">
        <f>IF(AND(AH544&lt;&gt;""),AH544/INDEX($J$3:$J544,MATCH(MAX($J$3:$J544)+1,$J$3:$J544,1)),"")</f>
        <v/>
      </c>
      <c r="AO544" s="10" t="str">
        <f>IF(AND(AL544&lt;&gt;""),AL544/INDEX($J$3:$J544,MATCH(MAX($J$3:$J544)+1,$J$3:$J544,1)),"")</f>
        <v/>
      </c>
      <c r="AS544" s="10" t="str">
        <f>IF(AND(AP544&lt;&gt;""),AP544/INDEX($J$3:$J544,MATCH(MAX($J$3:$J544)+1,$J$3:$J544,1)),"")</f>
        <v/>
      </c>
      <c r="AW544" s="10" t="str">
        <f>IF(AND(AT544&lt;&gt;""),AT544/INDEX($J$3:$J544,MATCH(MAX($J$3:$J544)+1,$J$3:$J544,1)),"")</f>
        <v/>
      </c>
      <c r="AX544" s="12" t="str">
        <f t="shared" si="886"/>
        <v/>
      </c>
      <c r="BA544" s="90" t="str">
        <f t="shared" si="887"/>
        <v/>
      </c>
      <c r="BE544" s="10" t="str">
        <f>IF(AND(BB544&lt;&gt;""),BB544/INDEX($J$3:$J544,MATCH(MAX($J$3:$J544)+1,$J$3:$J544,1)),"")</f>
        <v/>
      </c>
      <c r="BI544" s="10" t="str">
        <f>IF(AND(BF544&lt;&gt;""),BF544/INDEX($J$3:$J544,MATCH(MAX($J$3:$J544)+1,$J$3:$J544,1)),"")</f>
        <v/>
      </c>
      <c r="BM544" s="10" t="str">
        <f>IF(AND(BJ544&lt;&gt;""),BJ544/INDEX($J$3:$J544,MATCH(MAX($J$3:$J544)+1,$J$3:$J544,1)),"")</f>
        <v/>
      </c>
      <c r="BQ544" s="10" t="str">
        <f>IF(AND(BN544&lt;&gt;""),BN544/INDEX($J$3:$J544,MATCH(MAX($J$3:$J544)+1,$J$3:$J544,1)),"")</f>
        <v/>
      </c>
      <c r="BU544" s="10" t="str">
        <f>IF(AND(BR544&lt;&gt;""),BR544/INDEX($J$3:$J544,MATCH(MAX($J$3:$J544)+1,$J$3:$J544,1)),"")</f>
        <v/>
      </c>
      <c r="BY544" s="10" t="str">
        <f>IF(AND(BV544&lt;&gt;""),BV544/INDEX($J$3:$J544,MATCH(MAX($J$3:$J544)+1,$J$3:$J544,1)),"")</f>
        <v/>
      </c>
      <c r="CC544" s="10" t="str">
        <f>IF(AND(BZ544&lt;&gt;""),BZ544/INDEX($J$3:$J544,MATCH(MAX($J$3:$J544)+1,$J$3:$J544,1)),"")</f>
        <v/>
      </c>
      <c r="CG544" s="10" t="str">
        <f>IF(AND(CD544&lt;&gt;""),CD544/INDEX($J$3:$J544,MATCH(MAX($J$3:$J544)+1,$J$3:$J544,1)),"")</f>
        <v/>
      </c>
      <c r="CK544" s="10" t="str">
        <f>IF(AND(CH544&lt;&gt;""),CH544/INDEX($J$3:$J544,MATCH(MAX($J$3:$J544)+1,$J$3:$J544,1)),"")</f>
        <v/>
      </c>
      <c r="CO544" s="10" t="str">
        <f>IF(AND(CL544&lt;&gt;""),CL544/INDEX($J$3:$J544,MATCH(MAX($J$3:$J544)+1,$J$3:$J544,1)),"")</f>
        <v/>
      </c>
      <c r="CS544" s="10" t="str">
        <f>IF(AND(CP544&lt;&gt;""),CP544/INDEX($J$3:$J544,MATCH(MAX($J$3:$J544)+1,$J$3:$J544,1)),"")</f>
        <v/>
      </c>
    </row>
    <row r="545" spans="1:97">
      <c r="A545" s="4" t="s">
        <v>34</v>
      </c>
      <c r="B545" t="s">
        <v>34</v>
      </c>
      <c r="I545" s="10" t="str">
        <f t="shared" si="888"/>
        <v/>
      </c>
      <c r="Q545" s="10" t="str">
        <f>IF(AND(N545&lt;&gt;""),N545/INDEX($J$3:$J545,MATCH(MAX($J$3:$J545)+1,$J$3:$J545,1)),"")</f>
        <v/>
      </c>
      <c r="U545" s="10" t="str">
        <f t="shared" si="885"/>
        <v/>
      </c>
      <c r="Y545" s="10" t="str">
        <f>IF(AND(V545&lt;&gt;""),V545/INDEX($J$3:$J545,MATCH(MAX($J$3:$J545)+1,$J$3:$J545,1)),"")</f>
        <v/>
      </c>
      <c r="AC545" s="10" t="str">
        <f>IF(AND(Z545&lt;&gt;""),Z545/INDEX($J$3:$J545,MATCH(MAX($J$3:$J545)+1,$J$3:$J545,1)),"")</f>
        <v/>
      </c>
      <c r="AG545" s="10" t="str">
        <f>IF(AND(AD545&lt;&gt;""),AD545/INDEX($J$3:$J545,MATCH(MAX($J$3:$J545)+1,$J$3:$J545,1)),"")</f>
        <v/>
      </c>
      <c r="AK545" s="10" t="str">
        <f>IF(AND(AH545&lt;&gt;""),AH545/INDEX($J$3:$J545,MATCH(MAX($J$3:$J545)+1,$J$3:$J545,1)),"")</f>
        <v/>
      </c>
      <c r="AO545" s="10" t="str">
        <f>IF(AND(AL545&lt;&gt;""),AL545/INDEX($J$3:$J545,MATCH(MAX($J$3:$J545)+1,$J$3:$J545,1)),"")</f>
        <v/>
      </c>
      <c r="AS545" s="10" t="str">
        <f>IF(AND(AP545&lt;&gt;""),AP545/INDEX($J$3:$J545,MATCH(MAX($J$3:$J545)+1,$J$3:$J545,1)),"")</f>
        <v/>
      </c>
      <c r="AW545" s="10" t="str">
        <f>IF(AND(AT545&lt;&gt;""),AT545/INDEX($J$3:$J545,MATCH(MAX($J$3:$J545)+1,$J$3:$J545,1)),"")</f>
        <v/>
      </c>
      <c r="AX545" s="12" t="str">
        <f t="shared" si="886"/>
        <v/>
      </c>
      <c r="BA545" s="90" t="str">
        <f t="shared" si="887"/>
        <v/>
      </c>
      <c r="BE545" s="10" t="str">
        <f>IF(AND(BB545&lt;&gt;""),BB545/INDEX($J$3:$J545,MATCH(MAX($J$3:$J545)+1,$J$3:$J545,1)),"")</f>
        <v/>
      </c>
      <c r="BI545" s="10" t="str">
        <f>IF(AND(BF545&lt;&gt;""),BF545/INDEX($J$3:$J545,MATCH(MAX($J$3:$J545)+1,$J$3:$J545,1)),"")</f>
        <v/>
      </c>
      <c r="BM545" s="10" t="str">
        <f>IF(AND(BJ545&lt;&gt;""),BJ545/INDEX($J$3:$J545,MATCH(MAX($J$3:$J545)+1,$J$3:$J545,1)),"")</f>
        <v/>
      </c>
      <c r="BQ545" s="10" t="str">
        <f>IF(AND(BN545&lt;&gt;""),BN545/INDEX($J$3:$J545,MATCH(MAX($J$3:$J545)+1,$J$3:$J545,1)),"")</f>
        <v/>
      </c>
      <c r="BU545" s="10" t="str">
        <f>IF(AND(BR545&lt;&gt;""),BR545/INDEX($J$3:$J545,MATCH(MAX($J$3:$J545)+1,$J$3:$J545,1)),"")</f>
        <v/>
      </c>
      <c r="BY545" s="10" t="str">
        <f>IF(AND(BV545&lt;&gt;""),BV545/INDEX($J$3:$J545,MATCH(MAX($J$3:$J545)+1,$J$3:$J545,1)),"")</f>
        <v/>
      </c>
      <c r="CC545" s="10" t="str">
        <f>IF(AND(BZ545&lt;&gt;""),BZ545/INDEX($J$3:$J545,MATCH(MAX($J$3:$J545)+1,$J$3:$J545,1)),"")</f>
        <v/>
      </c>
      <c r="CG545" s="10" t="str">
        <f>IF(AND(CD545&lt;&gt;""),CD545/INDEX($J$3:$J545,MATCH(MAX($J$3:$J545)+1,$J$3:$J545,1)),"")</f>
        <v/>
      </c>
      <c r="CK545" s="10" t="str">
        <f>IF(AND(CH545&lt;&gt;""),CH545/INDEX($J$3:$J545,MATCH(MAX($J$3:$J545)+1,$J$3:$J545,1)),"")</f>
        <v/>
      </c>
      <c r="CO545" s="10" t="str">
        <f>IF(AND(CL545&lt;&gt;""),CL545/INDEX($J$3:$J545,MATCH(MAX($J$3:$J545)+1,$J$3:$J545,1)),"")</f>
        <v/>
      </c>
      <c r="CS545" s="10" t="str">
        <f>IF(AND(CP545&lt;&gt;""),CP545/INDEX($J$3:$J545,MATCH(MAX($J$3:$J545)+1,$J$3:$J545,1)),"")</f>
        <v/>
      </c>
    </row>
    <row r="546" spans="1:97">
      <c r="A546" s="4" t="s">
        <v>34</v>
      </c>
      <c r="B546" t="s">
        <v>34</v>
      </c>
      <c r="I546" s="10" t="str">
        <f t="shared" si="888"/>
        <v/>
      </c>
      <c r="Q546" s="10" t="str">
        <f>IF(AND(N546&lt;&gt;""),N546/INDEX($J$3:$J546,MATCH(MAX($J$3:$J546)+1,$J$3:$J546,1)),"")</f>
        <v/>
      </c>
      <c r="U546" s="10" t="str">
        <f t="shared" si="885"/>
        <v/>
      </c>
      <c r="Y546" s="10" t="str">
        <f>IF(AND(V546&lt;&gt;""),V546/INDEX($J$3:$J546,MATCH(MAX($J$3:$J546)+1,$J$3:$J546,1)),"")</f>
        <v/>
      </c>
      <c r="AC546" s="10" t="str">
        <f>IF(AND(Z546&lt;&gt;""),Z546/INDEX($J$3:$J546,MATCH(MAX($J$3:$J546)+1,$J$3:$J546,1)),"")</f>
        <v/>
      </c>
      <c r="AG546" s="10" t="str">
        <f>IF(AND(AD546&lt;&gt;""),AD546/INDEX($J$3:$J546,MATCH(MAX($J$3:$J546)+1,$J$3:$J546,1)),"")</f>
        <v/>
      </c>
      <c r="AK546" s="10" t="str">
        <f>IF(AND(AH546&lt;&gt;""),AH546/INDEX($J$3:$J546,MATCH(MAX($J$3:$J546)+1,$J$3:$J546,1)),"")</f>
        <v/>
      </c>
      <c r="AO546" s="10" t="str">
        <f>IF(AND(AL546&lt;&gt;""),AL546/INDEX($J$3:$J546,MATCH(MAX($J$3:$J546)+1,$J$3:$J546,1)),"")</f>
        <v/>
      </c>
      <c r="AS546" s="10" t="str">
        <f>IF(AND(AP546&lt;&gt;""),AP546/INDEX($J$3:$J546,MATCH(MAX($J$3:$J546)+1,$J$3:$J546,1)),"")</f>
        <v/>
      </c>
      <c r="AW546" s="10" t="str">
        <f>IF(AND(AT546&lt;&gt;""),AT546/INDEX($J$3:$J546,MATCH(MAX($J$3:$J546)+1,$J$3:$J546,1)),"")</f>
        <v/>
      </c>
      <c r="AX546" s="12" t="str">
        <f t="shared" si="886"/>
        <v/>
      </c>
      <c r="BA546" s="90" t="str">
        <f t="shared" si="887"/>
        <v/>
      </c>
      <c r="BE546" s="10" t="str">
        <f>IF(AND(BB546&lt;&gt;""),BB546/INDEX($J$3:$J546,MATCH(MAX($J$3:$J546)+1,$J$3:$J546,1)),"")</f>
        <v/>
      </c>
      <c r="BI546" s="10" t="str">
        <f>IF(AND(BF546&lt;&gt;""),BF546/INDEX($J$3:$J546,MATCH(MAX($J$3:$J546)+1,$J$3:$J546,1)),"")</f>
        <v/>
      </c>
      <c r="BM546" s="10" t="str">
        <f>IF(AND(BJ546&lt;&gt;""),BJ546/INDEX($J$3:$J546,MATCH(MAX($J$3:$J546)+1,$J$3:$J546,1)),"")</f>
        <v/>
      </c>
      <c r="BQ546" s="10" t="str">
        <f>IF(AND(BN546&lt;&gt;""),BN546/INDEX($J$3:$J546,MATCH(MAX($J$3:$J546)+1,$J$3:$J546,1)),"")</f>
        <v/>
      </c>
      <c r="BU546" s="10" t="str">
        <f>IF(AND(BR546&lt;&gt;""),BR546/INDEX($J$3:$J546,MATCH(MAX($J$3:$J546)+1,$J$3:$J546,1)),"")</f>
        <v/>
      </c>
      <c r="BY546" s="10" t="str">
        <f>IF(AND(BV546&lt;&gt;""),BV546/INDEX($J$3:$J546,MATCH(MAX($J$3:$J546)+1,$J$3:$J546,1)),"")</f>
        <v/>
      </c>
      <c r="CC546" s="10" t="str">
        <f>IF(AND(BZ546&lt;&gt;""),BZ546/INDEX($J$3:$J546,MATCH(MAX($J$3:$J546)+1,$J$3:$J546,1)),"")</f>
        <v/>
      </c>
      <c r="CG546" s="10" t="str">
        <f>IF(AND(CD546&lt;&gt;""),CD546/INDEX($J$3:$J546,MATCH(MAX($J$3:$J546)+1,$J$3:$J546,1)),"")</f>
        <v/>
      </c>
      <c r="CK546" s="10" t="str">
        <f>IF(AND(CH546&lt;&gt;""),CH546/INDEX($J$3:$J546,MATCH(MAX($J$3:$J546)+1,$J$3:$J546,1)),"")</f>
        <v/>
      </c>
      <c r="CO546" s="10" t="str">
        <f>IF(AND(CL546&lt;&gt;""),CL546/INDEX($J$3:$J546,MATCH(MAX($J$3:$J546)+1,$J$3:$J546,1)),"")</f>
        <v/>
      </c>
      <c r="CS546" s="10" t="str">
        <f>IF(AND(CP546&lt;&gt;""),CP546/INDEX($J$3:$J546,MATCH(MAX($J$3:$J546)+1,$J$3:$J546,1)),"")</f>
        <v/>
      </c>
    </row>
    <row r="547" spans="1:97">
      <c r="A547" s="4" t="s">
        <v>34</v>
      </c>
      <c r="B547" t="s">
        <v>34</v>
      </c>
      <c r="I547" s="10" t="str">
        <f t="shared" si="888"/>
        <v/>
      </c>
      <c r="Q547" s="10" t="str">
        <f>IF(AND(N547&lt;&gt;""),N547/INDEX($J$3:$J547,MATCH(MAX($J$3:$J547)+1,$J$3:$J547,1)),"")</f>
        <v/>
      </c>
      <c r="U547" s="10" t="str">
        <f t="shared" si="885"/>
        <v/>
      </c>
      <c r="Y547" s="10" t="str">
        <f>IF(AND(V547&lt;&gt;""),V547/INDEX($J$3:$J547,MATCH(MAX($J$3:$J547)+1,$J$3:$J547,1)),"")</f>
        <v/>
      </c>
      <c r="AC547" s="10" t="str">
        <f>IF(AND(Z547&lt;&gt;""),Z547/INDEX($J$3:$J547,MATCH(MAX($J$3:$J547)+1,$J$3:$J547,1)),"")</f>
        <v/>
      </c>
      <c r="AG547" s="10" t="str">
        <f>IF(AND(AD547&lt;&gt;""),AD547/INDEX($J$3:$J547,MATCH(MAX($J$3:$J547)+1,$J$3:$J547,1)),"")</f>
        <v/>
      </c>
      <c r="AK547" s="10" t="str">
        <f>IF(AND(AH547&lt;&gt;""),AH547/INDEX($J$3:$J547,MATCH(MAX($J$3:$J547)+1,$J$3:$J547,1)),"")</f>
        <v/>
      </c>
      <c r="AO547" s="10" t="str">
        <f>IF(AND(AL547&lt;&gt;""),AL547/INDEX($J$3:$J547,MATCH(MAX($J$3:$J547)+1,$J$3:$J547,1)),"")</f>
        <v/>
      </c>
      <c r="AS547" s="10" t="str">
        <f>IF(AND(AP547&lt;&gt;""),AP547/INDEX($J$3:$J547,MATCH(MAX($J$3:$J547)+1,$J$3:$J547,1)),"")</f>
        <v/>
      </c>
      <c r="AW547" s="10" t="str">
        <f>IF(AND(AT547&lt;&gt;""),AT547/INDEX($J$3:$J547,MATCH(MAX($J$3:$J547)+1,$J$3:$J547,1)),"")</f>
        <v/>
      </c>
      <c r="AX547" s="12" t="str">
        <f t="shared" si="886"/>
        <v/>
      </c>
      <c r="BA547" s="90" t="str">
        <f t="shared" si="887"/>
        <v/>
      </c>
      <c r="BE547" s="10" t="str">
        <f>IF(AND(BB547&lt;&gt;""),BB547/INDEX($J$3:$J547,MATCH(MAX($J$3:$J547)+1,$J$3:$J547,1)),"")</f>
        <v/>
      </c>
      <c r="BI547" s="10" t="str">
        <f>IF(AND(BF547&lt;&gt;""),BF547/INDEX($J$3:$J547,MATCH(MAX($J$3:$J547)+1,$J$3:$J547,1)),"")</f>
        <v/>
      </c>
      <c r="BM547" s="10" t="str">
        <f>IF(AND(BJ547&lt;&gt;""),BJ547/INDEX($J$3:$J547,MATCH(MAX($J$3:$J547)+1,$J$3:$J547,1)),"")</f>
        <v/>
      </c>
      <c r="BQ547" s="10" t="str">
        <f>IF(AND(BN547&lt;&gt;""),BN547/INDEX($J$3:$J547,MATCH(MAX($J$3:$J547)+1,$J$3:$J547,1)),"")</f>
        <v/>
      </c>
      <c r="BU547" s="10" t="str">
        <f>IF(AND(BR547&lt;&gt;""),BR547/INDEX($J$3:$J547,MATCH(MAX($J$3:$J547)+1,$J$3:$J547,1)),"")</f>
        <v/>
      </c>
      <c r="BY547" s="10" t="str">
        <f>IF(AND(BV547&lt;&gt;""),BV547/INDEX($J$3:$J547,MATCH(MAX($J$3:$J547)+1,$J$3:$J547,1)),"")</f>
        <v/>
      </c>
      <c r="CC547" s="10" t="str">
        <f>IF(AND(BZ547&lt;&gt;""),BZ547/INDEX($J$3:$J547,MATCH(MAX($J$3:$J547)+1,$J$3:$J547,1)),"")</f>
        <v/>
      </c>
      <c r="CG547" s="10" t="str">
        <f>IF(AND(CD547&lt;&gt;""),CD547/INDEX($J$3:$J547,MATCH(MAX($J$3:$J547)+1,$J$3:$J547,1)),"")</f>
        <v/>
      </c>
      <c r="CK547" s="10" t="str">
        <f>IF(AND(CH547&lt;&gt;""),CH547/INDEX($J$3:$J547,MATCH(MAX($J$3:$J547)+1,$J$3:$J547,1)),"")</f>
        <v/>
      </c>
      <c r="CO547" s="10" t="str">
        <f>IF(AND(CL547&lt;&gt;""),CL547/INDEX($J$3:$J547,MATCH(MAX($J$3:$J547)+1,$J$3:$J547,1)),"")</f>
        <v/>
      </c>
      <c r="CS547" s="10" t="str">
        <f>IF(AND(CP547&lt;&gt;""),CP547/INDEX($J$3:$J547,MATCH(MAX($J$3:$J547)+1,$J$3:$J547,1)),"")</f>
        <v/>
      </c>
    </row>
    <row r="548" spans="1:97">
      <c r="A548" s="4" t="s">
        <v>34</v>
      </c>
      <c r="B548" t="s">
        <v>34</v>
      </c>
      <c r="I548" s="10" t="str">
        <f t="shared" si="888"/>
        <v/>
      </c>
      <c r="Q548" s="10" t="str">
        <f>IF(AND(N548&lt;&gt;""),N548/INDEX($J$3:$J548,MATCH(MAX($J$3:$J548)+1,$J$3:$J548,1)),"")</f>
        <v/>
      </c>
      <c r="U548" s="10" t="str">
        <f t="shared" si="885"/>
        <v/>
      </c>
      <c r="Y548" s="10" t="str">
        <f>IF(AND(V548&lt;&gt;""),V548/INDEX($J$3:$J548,MATCH(MAX($J$3:$J548)+1,$J$3:$J548,1)),"")</f>
        <v/>
      </c>
      <c r="AC548" s="10" t="str">
        <f>IF(AND(Z548&lt;&gt;""),Z548/INDEX($J$3:$J548,MATCH(MAX($J$3:$J548)+1,$J$3:$J548,1)),"")</f>
        <v/>
      </c>
      <c r="AG548" s="10" t="str">
        <f>IF(AND(AD548&lt;&gt;""),AD548/INDEX($J$3:$J548,MATCH(MAX($J$3:$J548)+1,$J$3:$J548,1)),"")</f>
        <v/>
      </c>
      <c r="AK548" s="10" t="str">
        <f>IF(AND(AH548&lt;&gt;""),AH548/INDEX($J$3:$J548,MATCH(MAX($J$3:$J548)+1,$J$3:$J548,1)),"")</f>
        <v/>
      </c>
      <c r="AO548" s="10" t="str">
        <f>IF(AND(AL548&lt;&gt;""),AL548/INDEX($J$3:$J548,MATCH(MAX($J$3:$J548)+1,$J$3:$J548,1)),"")</f>
        <v/>
      </c>
      <c r="AS548" s="10" t="str">
        <f>IF(AND(AP548&lt;&gt;""),AP548/INDEX($J$3:$J548,MATCH(MAX($J$3:$J548)+1,$J$3:$J548,1)),"")</f>
        <v/>
      </c>
      <c r="AW548" s="10" t="str">
        <f>IF(AND(AT548&lt;&gt;""),AT548/INDEX($J$3:$J548,MATCH(MAX($J$3:$J548)+1,$J$3:$J548,1)),"")</f>
        <v/>
      </c>
      <c r="AX548" s="12" t="str">
        <f t="shared" si="886"/>
        <v/>
      </c>
      <c r="BA548" s="90" t="str">
        <f t="shared" si="887"/>
        <v/>
      </c>
      <c r="BE548" s="10" t="str">
        <f>IF(AND(BB548&lt;&gt;""),BB548/INDEX($J$3:$J548,MATCH(MAX($J$3:$J548)+1,$J$3:$J548,1)),"")</f>
        <v/>
      </c>
      <c r="BI548" s="10" t="str">
        <f>IF(AND(BF548&lt;&gt;""),BF548/INDEX($J$3:$J548,MATCH(MAX($J$3:$J548)+1,$J$3:$J548,1)),"")</f>
        <v/>
      </c>
      <c r="BM548" s="10" t="str">
        <f>IF(AND(BJ548&lt;&gt;""),BJ548/INDEX($J$3:$J548,MATCH(MAX($J$3:$J548)+1,$J$3:$J548,1)),"")</f>
        <v/>
      </c>
      <c r="BQ548" s="10" t="str">
        <f>IF(AND(BN548&lt;&gt;""),BN548/INDEX($J$3:$J548,MATCH(MAX($J$3:$J548)+1,$J$3:$J548,1)),"")</f>
        <v/>
      </c>
      <c r="BU548" s="10" t="str">
        <f>IF(AND(BR548&lt;&gt;""),BR548/INDEX($J$3:$J548,MATCH(MAX($J$3:$J548)+1,$J$3:$J548,1)),"")</f>
        <v/>
      </c>
      <c r="BY548" s="10" t="str">
        <f>IF(AND(BV548&lt;&gt;""),BV548/INDEX($J$3:$J548,MATCH(MAX($J$3:$J548)+1,$J$3:$J548,1)),"")</f>
        <v/>
      </c>
      <c r="CC548" s="10" t="str">
        <f>IF(AND(BZ548&lt;&gt;""),BZ548/INDEX($J$3:$J548,MATCH(MAX($J$3:$J548)+1,$J$3:$J548,1)),"")</f>
        <v/>
      </c>
      <c r="CG548" s="10" t="str">
        <f>IF(AND(CD548&lt;&gt;""),CD548/INDEX($J$3:$J548,MATCH(MAX($J$3:$J548)+1,$J$3:$J548,1)),"")</f>
        <v/>
      </c>
      <c r="CK548" s="10" t="str">
        <f>IF(AND(CH548&lt;&gt;""),CH548/INDEX($J$3:$J548,MATCH(MAX($J$3:$J548)+1,$J$3:$J548,1)),"")</f>
        <v/>
      </c>
      <c r="CO548" s="10" t="str">
        <f>IF(AND(CL548&lt;&gt;""),CL548/INDEX($J$3:$J548,MATCH(MAX($J$3:$J548)+1,$J$3:$J548,1)),"")</f>
        <v/>
      </c>
      <c r="CS548" s="10" t="str">
        <f>IF(AND(CP548&lt;&gt;""),CP548/INDEX($J$3:$J548,MATCH(MAX($J$3:$J548)+1,$J$3:$J548,1)),"")</f>
        <v/>
      </c>
    </row>
    <row r="549" spans="1:97">
      <c r="A549" s="4" t="s">
        <v>34</v>
      </c>
      <c r="B549" t="s">
        <v>34</v>
      </c>
      <c r="I549" s="10" t="str">
        <f t="shared" si="888"/>
        <v/>
      </c>
      <c r="Q549" s="10" t="str">
        <f>IF(AND(N549&lt;&gt;""),N549/INDEX($J$3:$J549,MATCH(MAX($J$3:$J549)+1,$J$3:$J549,1)),"")</f>
        <v/>
      </c>
      <c r="U549" s="10" t="str">
        <f t="shared" si="885"/>
        <v/>
      </c>
      <c r="Y549" s="10" t="str">
        <f>IF(AND(V549&lt;&gt;""),V549/INDEX($J$3:$J549,MATCH(MAX($J$3:$J549)+1,$J$3:$J549,1)),"")</f>
        <v/>
      </c>
      <c r="AC549" s="10" t="str">
        <f>IF(AND(Z549&lt;&gt;""),Z549/INDEX($J$3:$J549,MATCH(MAX($J$3:$J549)+1,$J$3:$J549,1)),"")</f>
        <v/>
      </c>
      <c r="AG549" s="10" t="str">
        <f>IF(AND(AD549&lt;&gt;""),AD549/INDEX($J$3:$J549,MATCH(MAX($J$3:$J549)+1,$J$3:$J549,1)),"")</f>
        <v/>
      </c>
      <c r="AK549" s="10" t="str">
        <f>IF(AND(AH549&lt;&gt;""),AH549/INDEX($J$3:$J549,MATCH(MAX($J$3:$J549)+1,$J$3:$J549,1)),"")</f>
        <v/>
      </c>
      <c r="AO549" s="10" t="str">
        <f>IF(AND(AL549&lt;&gt;""),AL549/INDEX($J$3:$J549,MATCH(MAX($J$3:$J549)+1,$J$3:$J549,1)),"")</f>
        <v/>
      </c>
      <c r="AS549" s="10" t="str">
        <f>IF(AND(AP549&lt;&gt;""),AP549/INDEX($J$3:$J549,MATCH(MAX($J$3:$J549)+1,$J$3:$J549,1)),"")</f>
        <v/>
      </c>
      <c r="AW549" s="10" t="str">
        <f>IF(AND(AT549&lt;&gt;""),AT549/INDEX($J$3:$J549,MATCH(MAX($J$3:$J549)+1,$J$3:$J549,1)),"")</f>
        <v/>
      </c>
      <c r="AX549" s="12" t="str">
        <f t="shared" si="886"/>
        <v/>
      </c>
      <c r="BA549" s="90" t="str">
        <f t="shared" si="887"/>
        <v/>
      </c>
      <c r="BE549" s="10" t="str">
        <f>IF(AND(BB549&lt;&gt;""),BB549/INDEX($J$3:$J549,MATCH(MAX($J$3:$J549)+1,$J$3:$J549,1)),"")</f>
        <v/>
      </c>
      <c r="BI549" s="10" t="str">
        <f>IF(AND(BF549&lt;&gt;""),BF549/INDEX($J$3:$J549,MATCH(MAX($J$3:$J549)+1,$J$3:$J549,1)),"")</f>
        <v/>
      </c>
      <c r="BM549" s="10" t="str">
        <f>IF(AND(BJ549&lt;&gt;""),BJ549/INDEX($J$3:$J549,MATCH(MAX($J$3:$J549)+1,$J$3:$J549,1)),"")</f>
        <v/>
      </c>
      <c r="BQ549" s="10" t="str">
        <f>IF(AND(BN549&lt;&gt;""),BN549/INDEX($J$3:$J549,MATCH(MAX($J$3:$J549)+1,$J$3:$J549,1)),"")</f>
        <v/>
      </c>
      <c r="BU549" s="10" t="str">
        <f>IF(AND(BR549&lt;&gt;""),BR549/INDEX($J$3:$J549,MATCH(MAX($J$3:$J549)+1,$J$3:$J549,1)),"")</f>
        <v/>
      </c>
      <c r="BY549" s="10" t="str">
        <f>IF(AND(BV549&lt;&gt;""),BV549/INDEX($J$3:$J549,MATCH(MAX($J$3:$J549)+1,$J$3:$J549,1)),"")</f>
        <v/>
      </c>
      <c r="CC549" s="10" t="str">
        <f>IF(AND(BZ549&lt;&gt;""),BZ549/INDEX($J$3:$J549,MATCH(MAX($J$3:$J549)+1,$J$3:$J549,1)),"")</f>
        <v/>
      </c>
      <c r="CG549" s="10" t="str">
        <f>IF(AND(CD549&lt;&gt;""),CD549/INDEX($J$3:$J549,MATCH(MAX($J$3:$J549)+1,$J$3:$J549,1)),"")</f>
        <v/>
      </c>
      <c r="CK549" s="10" t="str">
        <f>IF(AND(CH549&lt;&gt;""),CH549/INDEX($J$3:$J549,MATCH(MAX($J$3:$J549)+1,$J$3:$J549,1)),"")</f>
        <v/>
      </c>
      <c r="CO549" s="10" t="str">
        <f>IF(AND(CL549&lt;&gt;""),CL549/INDEX($J$3:$J549,MATCH(MAX($J$3:$J549)+1,$J$3:$J549,1)),"")</f>
        <v/>
      </c>
      <c r="CS549" s="10" t="str">
        <f>IF(AND(CP549&lt;&gt;""),CP549/INDEX($J$3:$J549,MATCH(MAX($J$3:$J549)+1,$J$3:$J549,1)),"")</f>
        <v/>
      </c>
    </row>
    <row r="550" spans="1:97">
      <c r="A550" s="4" t="s">
        <v>34</v>
      </c>
      <c r="B550" t="s">
        <v>34</v>
      </c>
      <c r="I550" s="10" t="str">
        <f t="shared" si="888"/>
        <v/>
      </c>
      <c r="Q550" s="10" t="str">
        <f>IF(AND(N550&lt;&gt;""),N550/INDEX($J$3:$J550,MATCH(MAX($J$3:$J550)+1,$J$3:$J550,1)),"")</f>
        <v/>
      </c>
      <c r="U550" s="10" t="str">
        <f t="shared" si="885"/>
        <v/>
      </c>
      <c r="Y550" s="10" t="str">
        <f>IF(AND(V550&lt;&gt;""),V550/INDEX($J$3:$J550,MATCH(MAX($J$3:$J550)+1,$J$3:$J550,1)),"")</f>
        <v/>
      </c>
      <c r="AC550" s="10" t="str">
        <f>IF(AND(Z550&lt;&gt;""),Z550/INDEX($J$3:$J550,MATCH(MAX($J$3:$J550)+1,$J$3:$J550,1)),"")</f>
        <v/>
      </c>
      <c r="AG550" s="10" t="str">
        <f>IF(AND(AD550&lt;&gt;""),AD550/INDEX($J$3:$J550,MATCH(MAX($J$3:$J550)+1,$J$3:$J550,1)),"")</f>
        <v/>
      </c>
      <c r="AK550" s="10" t="str">
        <f>IF(AND(AH550&lt;&gt;""),AH550/INDEX($J$3:$J550,MATCH(MAX($J$3:$J550)+1,$J$3:$J550,1)),"")</f>
        <v/>
      </c>
      <c r="AO550" s="10" t="str">
        <f>IF(AND(AL550&lt;&gt;""),AL550/INDEX($J$3:$J550,MATCH(MAX($J$3:$J550)+1,$J$3:$J550,1)),"")</f>
        <v/>
      </c>
      <c r="AS550" s="10" t="str">
        <f>IF(AND(AP550&lt;&gt;""),AP550/INDEX($J$3:$J550,MATCH(MAX($J$3:$J550)+1,$J$3:$J550,1)),"")</f>
        <v/>
      </c>
      <c r="AW550" s="10" t="str">
        <f>IF(AND(AT550&lt;&gt;""),AT550/INDEX($J$3:$J550,MATCH(MAX($J$3:$J550)+1,$J$3:$J550,1)),"")</f>
        <v/>
      </c>
      <c r="AX550" s="12" t="str">
        <f t="shared" si="886"/>
        <v/>
      </c>
      <c r="BA550" s="90" t="str">
        <f t="shared" si="887"/>
        <v/>
      </c>
      <c r="BE550" s="10" t="str">
        <f>IF(AND(BB550&lt;&gt;""),BB550/INDEX($J$3:$J550,MATCH(MAX($J$3:$J550)+1,$J$3:$J550,1)),"")</f>
        <v/>
      </c>
      <c r="BI550" s="10" t="str">
        <f>IF(AND(BF550&lt;&gt;""),BF550/INDEX($J$3:$J550,MATCH(MAX($J$3:$J550)+1,$J$3:$J550,1)),"")</f>
        <v/>
      </c>
      <c r="BM550" s="10" t="str">
        <f>IF(AND(BJ550&lt;&gt;""),BJ550/INDEX($J$3:$J550,MATCH(MAX($J$3:$J550)+1,$J$3:$J550,1)),"")</f>
        <v/>
      </c>
      <c r="BQ550" s="10" t="str">
        <f>IF(AND(BN550&lt;&gt;""),BN550/INDEX($J$3:$J550,MATCH(MAX($J$3:$J550)+1,$J$3:$J550,1)),"")</f>
        <v/>
      </c>
      <c r="BU550" s="10" t="str">
        <f>IF(AND(BR550&lt;&gt;""),BR550/INDEX($J$3:$J550,MATCH(MAX($J$3:$J550)+1,$J$3:$J550,1)),"")</f>
        <v/>
      </c>
      <c r="BY550" s="10" t="str">
        <f>IF(AND(BV550&lt;&gt;""),BV550/INDEX($J$3:$J550,MATCH(MAX($J$3:$J550)+1,$J$3:$J550,1)),"")</f>
        <v/>
      </c>
      <c r="CC550" s="10" t="str">
        <f>IF(AND(BZ550&lt;&gt;""),BZ550/INDEX($J$3:$J550,MATCH(MAX($J$3:$J550)+1,$J$3:$J550,1)),"")</f>
        <v/>
      </c>
      <c r="CG550" s="10" t="str">
        <f>IF(AND(CD550&lt;&gt;""),CD550/INDEX($J$3:$J550,MATCH(MAX($J$3:$J550)+1,$J$3:$J550,1)),"")</f>
        <v/>
      </c>
      <c r="CK550" s="10" t="str">
        <f>IF(AND(CH550&lt;&gt;""),CH550/INDEX($J$3:$J550,MATCH(MAX($J$3:$J550)+1,$J$3:$J550,1)),"")</f>
        <v/>
      </c>
      <c r="CO550" s="10" t="str">
        <f>IF(AND(CL550&lt;&gt;""),CL550/INDEX($J$3:$J550,MATCH(MAX($J$3:$J550)+1,$J$3:$J550,1)),"")</f>
        <v/>
      </c>
      <c r="CS550" s="10" t="str">
        <f>IF(AND(CP550&lt;&gt;""),CP550/INDEX($J$3:$J550,MATCH(MAX($J$3:$J550)+1,$J$3:$J550,1)),"")</f>
        <v/>
      </c>
    </row>
    <row r="551" spans="1:97">
      <c r="A551" s="4" t="s">
        <v>34</v>
      </c>
      <c r="B551" t="s">
        <v>34</v>
      </c>
      <c r="I551" s="10" t="str">
        <f t="shared" si="888"/>
        <v/>
      </c>
      <c r="Q551" s="10" t="str">
        <f>IF(AND(N551&lt;&gt;""),N551/INDEX($J$3:$J551,MATCH(MAX($J$3:$J551)+1,$J$3:$J551,1)),"")</f>
        <v/>
      </c>
      <c r="U551" s="10" t="str">
        <f t="shared" si="885"/>
        <v/>
      </c>
      <c r="Y551" s="10" t="str">
        <f>IF(AND(V551&lt;&gt;""),V551/INDEX($J$3:$J551,MATCH(MAX($J$3:$J551)+1,$J$3:$J551,1)),"")</f>
        <v/>
      </c>
      <c r="AC551" s="10" t="str">
        <f>IF(AND(Z551&lt;&gt;""),Z551/INDEX($J$3:$J551,MATCH(MAX($J$3:$J551)+1,$J$3:$J551,1)),"")</f>
        <v/>
      </c>
      <c r="AG551" s="10" t="str">
        <f>IF(AND(AD551&lt;&gt;""),AD551/INDEX($J$3:$J551,MATCH(MAX($J$3:$J551)+1,$J$3:$J551,1)),"")</f>
        <v/>
      </c>
      <c r="AK551" s="10" t="str">
        <f>IF(AND(AH551&lt;&gt;""),AH551/INDEX($J$3:$J551,MATCH(MAX($J$3:$J551)+1,$J$3:$J551,1)),"")</f>
        <v/>
      </c>
      <c r="AO551" s="10" t="str">
        <f>IF(AND(AL551&lt;&gt;""),AL551/INDEX($J$3:$J551,MATCH(MAX($J$3:$J551)+1,$J$3:$J551,1)),"")</f>
        <v/>
      </c>
      <c r="AS551" s="10" t="str">
        <f>IF(AND(AP551&lt;&gt;""),AP551/INDEX($J$3:$J551,MATCH(MAX($J$3:$J551)+1,$J$3:$J551,1)),"")</f>
        <v/>
      </c>
      <c r="AW551" s="10" t="str">
        <f>IF(AND(AT551&lt;&gt;""),AT551/INDEX($J$3:$J551,MATCH(MAX($J$3:$J551)+1,$J$3:$J551,1)),"")</f>
        <v/>
      </c>
      <c r="AX551" s="12" t="str">
        <f t="shared" si="886"/>
        <v/>
      </c>
      <c r="BA551" s="90" t="str">
        <f t="shared" si="887"/>
        <v/>
      </c>
      <c r="BE551" s="10" t="str">
        <f>IF(AND(BB551&lt;&gt;""),BB551/INDEX($J$3:$J551,MATCH(MAX($J$3:$J551)+1,$J$3:$J551,1)),"")</f>
        <v/>
      </c>
      <c r="BI551" s="10" t="str">
        <f>IF(AND(BF551&lt;&gt;""),BF551/INDEX($J$3:$J551,MATCH(MAX($J$3:$J551)+1,$J$3:$J551,1)),"")</f>
        <v/>
      </c>
      <c r="BM551" s="10" t="str">
        <f>IF(AND(BJ551&lt;&gt;""),BJ551/INDEX($J$3:$J551,MATCH(MAX($J$3:$J551)+1,$J$3:$J551,1)),"")</f>
        <v/>
      </c>
      <c r="BQ551" s="10" t="str">
        <f>IF(AND(BN551&lt;&gt;""),BN551/INDEX($J$3:$J551,MATCH(MAX($J$3:$J551)+1,$J$3:$J551,1)),"")</f>
        <v/>
      </c>
      <c r="BU551" s="10" t="str">
        <f>IF(AND(BR551&lt;&gt;""),BR551/INDEX($J$3:$J551,MATCH(MAX($J$3:$J551)+1,$J$3:$J551,1)),"")</f>
        <v/>
      </c>
      <c r="BY551" s="10" t="str">
        <f>IF(AND(BV551&lt;&gt;""),BV551/INDEX($J$3:$J551,MATCH(MAX($J$3:$J551)+1,$J$3:$J551,1)),"")</f>
        <v/>
      </c>
      <c r="CC551" s="10" t="str">
        <f>IF(AND(BZ551&lt;&gt;""),BZ551/INDEX($J$3:$J551,MATCH(MAX($J$3:$J551)+1,$J$3:$J551,1)),"")</f>
        <v/>
      </c>
      <c r="CG551" s="10" t="str">
        <f>IF(AND(CD551&lt;&gt;""),CD551/INDEX($J$3:$J551,MATCH(MAX($J$3:$J551)+1,$J$3:$J551,1)),"")</f>
        <v/>
      </c>
      <c r="CK551" s="10" t="str">
        <f>IF(AND(CH551&lt;&gt;""),CH551/INDEX($J$3:$J551,MATCH(MAX($J$3:$J551)+1,$J$3:$J551,1)),"")</f>
        <v/>
      </c>
      <c r="CO551" s="10" t="str">
        <f>IF(AND(CL551&lt;&gt;""),CL551/INDEX($J$3:$J551,MATCH(MAX($J$3:$J551)+1,$J$3:$J551,1)),"")</f>
        <v/>
      </c>
      <c r="CS551" s="10" t="str">
        <f>IF(AND(CP551&lt;&gt;""),CP551/INDEX($J$3:$J551,MATCH(MAX($J$3:$J551)+1,$J$3:$J551,1)),"")</f>
        <v/>
      </c>
    </row>
    <row r="552" spans="1:97">
      <c r="A552" s="4" t="s">
        <v>34</v>
      </c>
      <c r="B552" t="s">
        <v>34</v>
      </c>
      <c r="I552" s="10" t="str">
        <f t="shared" si="888"/>
        <v/>
      </c>
      <c r="Q552" s="10" t="str">
        <f>IF(AND(N552&lt;&gt;""),N552/INDEX($J$3:$J552,MATCH(MAX($J$3:$J552)+1,$J$3:$J552,1)),"")</f>
        <v/>
      </c>
      <c r="U552" s="10" t="str">
        <f t="shared" si="885"/>
        <v/>
      </c>
      <c r="Y552" s="10" t="str">
        <f>IF(AND(V552&lt;&gt;""),V552/INDEX($J$3:$J552,MATCH(MAX($J$3:$J552)+1,$J$3:$J552,1)),"")</f>
        <v/>
      </c>
      <c r="AC552" s="10" t="str">
        <f>IF(AND(Z552&lt;&gt;""),Z552/INDEX($J$3:$J552,MATCH(MAX($J$3:$J552)+1,$J$3:$J552,1)),"")</f>
        <v/>
      </c>
      <c r="AG552" s="10" t="str">
        <f>IF(AND(AD552&lt;&gt;""),AD552/INDEX($J$3:$J552,MATCH(MAX($J$3:$J552)+1,$J$3:$J552,1)),"")</f>
        <v/>
      </c>
      <c r="AK552" s="10" t="str">
        <f>IF(AND(AH552&lt;&gt;""),AH552/INDEX($J$3:$J552,MATCH(MAX($J$3:$J552)+1,$J$3:$J552,1)),"")</f>
        <v/>
      </c>
      <c r="AO552" s="10" t="str">
        <f>IF(AND(AL552&lt;&gt;""),AL552/INDEX($J$3:$J552,MATCH(MAX($J$3:$J552)+1,$J$3:$J552,1)),"")</f>
        <v/>
      </c>
      <c r="AS552" s="10" t="str">
        <f>IF(AND(AP552&lt;&gt;""),AP552/INDEX($J$3:$J552,MATCH(MAX($J$3:$J552)+1,$J$3:$J552,1)),"")</f>
        <v/>
      </c>
      <c r="AW552" s="10" t="str">
        <f>IF(AND(AT552&lt;&gt;""),AT552/INDEX($J$3:$J552,MATCH(MAX($J$3:$J552)+1,$J$3:$J552,1)),"")</f>
        <v/>
      </c>
      <c r="AX552" s="12" t="str">
        <f t="shared" si="886"/>
        <v/>
      </c>
      <c r="BA552" s="90" t="str">
        <f t="shared" si="887"/>
        <v/>
      </c>
      <c r="BE552" s="10" t="str">
        <f>IF(AND(BB552&lt;&gt;""),BB552/INDEX($J$3:$J552,MATCH(MAX($J$3:$J552)+1,$J$3:$J552,1)),"")</f>
        <v/>
      </c>
      <c r="BI552" s="10" t="str">
        <f>IF(AND(BF552&lt;&gt;""),BF552/INDEX($J$3:$J552,MATCH(MAX($J$3:$J552)+1,$J$3:$J552,1)),"")</f>
        <v/>
      </c>
      <c r="BM552" s="10" t="str">
        <f>IF(AND(BJ552&lt;&gt;""),BJ552/INDEX($J$3:$J552,MATCH(MAX($J$3:$J552)+1,$J$3:$J552,1)),"")</f>
        <v/>
      </c>
      <c r="BQ552" s="10" t="str">
        <f>IF(AND(BN552&lt;&gt;""),BN552/INDEX($J$3:$J552,MATCH(MAX($J$3:$J552)+1,$J$3:$J552,1)),"")</f>
        <v/>
      </c>
      <c r="BU552" s="10" t="str">
        <f>IF(AND(BR552&lt;&gt;""),BR552/INDEX($J$3:$J552,MATCH(MAX($J$3:$J552)+1,$J$3:$J552,1)),"")</f>
        <v/>
      </c>
      <c r="BY552" s="10" t="str">
        <f>IF(AND(BV552&lt;&gt;""),BV552/INDEX($J$3:$J552,MATCH(MAX($J$3:$J552)+1,$J$3:$J552,1)),"")</f>
        <v/>
      </c>
      <c r="CC552" s="10" t="str">
        <f>IF(AND(BZ552&lt;&gt;""),BZ552/INDEX($J$3:$J552,MATCH(MAX($J$3:$J552)+1,$J$3:$J552,1)),"")</f>
        <v/>
      </c>
      <c r="CG552" s="10" t="str">
        <f>IF(AND(CD552&lt;&gt;""),CD552/INDEX($J$3:$J552,MATCH(MAX($J$3:$J552)+1,$J$3:$J552,1)),"")</f>
        <v/>
      </c>
      <c r="CK552" s="10" t="str">
        <f>IF(AND(CH552&lt;&gt;""),CH552/INDEX($J$3:$J552,MATCH(MAX($J$3:$J552)+1,$J$3:$J552,1)),"")</f>
        <v/>
      </c>
      <c r="CO552" s="10" t="str">
        <f>IF(AND(CL552&lt;&gt;""),CL552/INDEX($J$3:$J552,MATCH(MAX($J$3:$J552)+1,$J$3:$J552,1)),"")</f>
        <v/>
      </c>
      <c r="CS552" s="10" t="str">
        <f>IF(AND(CP552&lt;&gt;""),CP552/INDEX($J$3:$J552,MATCH(MAX($J$3:$J552)+1,$J$3:$J552,1)),"")</f>
        <v/>
      </c>
    </row>
    <row r="553" spans="1:97">
      <c r="A553" s="4" t="s">
        <v>34</v>
      </c>
      <c r="B553" t="s">
        <v>34</v>
      </c>
      <c r="I553" s="10" t="str">
        <f t="shared" si="888"/>
        <v/>
      </c>
      <c r="Q553" s="10" t="str">
        <f>IF(AND(N553&lt;&gt;""),N553/INDEX($J$3:$J553,MATCH(MAX($J$3:$J553)+1,$J$3:$J553,1)),"")</f>
        <v/>
      </c>
      <c r="U553" s="10" t="str">
        <f t="shared" si="885"/>
        <v/>
      </c>
      <c r="Y553" s="10" t="str">
        <f>IF(AND(V553&lt;&gt;""),V553/INDEX($J$3:$J553,MATCH(MAX($J$3:$J553)+1,$J$3:$J553,1)),"")</f>
        <v/>
      </c>
      <c r="AC553" s="10" t="str">
        <f>IF(AND(Z553&lt;&gt;""),Z553/INDEX($J$3:$J553,MATCH(MAX($J$3:$J553)+1,$J$3:$J553,1)),"")</f>
        <v/>
      </c>
      <c r="AG553" s="10" t="str">
        <f>IF(AND(AD553&lt;&gt;""),AD553/INDEX($J$3:$J553,MATCH(MAX($J$3:$J553)+1,$J$3:$J553,1)),"")</f>
        <v/>
      </c>
      <c r="AK553" s="10" t="str">
        <f>IF(AND(AH553&lt;&gt;""),AH553/INDEX($J$3:$J553,MATCH(MAX($J$3:$J553)+1,$J$3:$J553,1)),"")</f>
        <v/>
      </c>
      <c r="AO553" s="10" t="str">
        <f>IF(AND(AL553&lt;&gt;""),AL553/INDEX($J$3:$J553,MATCH(MAX($J$3:$J553)+1,$J$3:$J553,1)),"")</f>
        <v/>
      </c>
      <c r="AS553" s="10" t="str">
        <f>IF(AND(AP553&lt;&gt;""),AP553/INDEX($J$3:$J553,MATCH(MAX($J$3:$J553)+1,$J$3:$J553,1)),"")</f>
        <v/>
      </c>
      <c r="AW553" s="10" t="str">
        <f>IF(AND(AT553&lt;&gt;""),AT553/INDEX($J$3:$J553,MATCH(MAX($J$3:$J553)+1,$J$3:$J553,1)),"")</f>
        <v/>
      </c>
      <c r="AX553" s="12" t="str">
        <f t="shared" si="886"/>
        <v/>
      </c>
      <c r="BA553" s="90" t="str">
        <f t="shared" si="887"/>
        <v/>
      </c>
      <c r="BE553" s="10" t="str">
        <f>IF(AND(BB553&lt;&gt;""),BB553/INDEX($J$3:$J553,MATCH(MAX($J$3:$J553)+1,$J$3:$J553,1)),"")</f>
        <v/>
      </c>
      <c r="BI553" s="10" t="str">
        <f>IF(AND(BF553&lt;&gt;""),BF553/INDEX($J$3:$J553,MATCH(MAX($J$3:$J553)+1,$J$3:$J553,1)),"")</f>
        <v/>
      </c>
      <c r="BM553" s="10" t="str">
        <f>IF(AND(BJ553&lt;&gt;""),BJ553/INDEX($J$3:$J553,MATCH(MAX($J$3:$J553)+1,$J$3:$J553,1)),"")</f>
        <v/>
      </c>
      <c r="BQ553" s="10" t="str">
        <f>IF(AND(BN553&lt;&gt;""),BN553/INDEX($J$3:$J553,MATCH(MAX($J$3:$J553)+1,$J$3:$J553,1)),"")</f>
        <v/>
      </c>
      <c r="BU553" s="10" t="str">
        <f>IF(AND(BR553&lt;&gt;""),BR553/INDEX($J$3:$J553,MATCH(MAX($J$3:$J553)+1,$J$3:$J553,1)),"")</f>
        <v/>
      </c>
      <c r="BY553" s="10" t="str">
        <f>IF(AND(BV553&lt;&gt;""),BV553/INDEX($J$3:$J553,MATCH(MAX($J$3:$J553)+1,$J$3:$J553,1)),"")</f>
        <v/>
      </c>
      <c r="CC553" s="10" t="str">
        <f>IF(AND(BZ553&lt;&gt;""),BZ553/INDEX($J$3:$J553,MATCH(MAX($J$3:$J553)+1,$J$3:$J553,1)),"")</f>
        <v/>
      </c>
      <c r="CG553" s="10" t="str">
        <f>IF(AND(CD553&lt;&gt;""),CD553/INDEX($J$3:$J553,MATCH(MAX($J$3:$J553)+1,$J$3:$J553,1)),"")</f>
        <v/>
      </c>
      <c r="CK553" s="10" t="str">
        <f>IF(AND(CH553&lt;&gt;""),CH553/INDEX($J$3:$J553,MATCH(MAX($J$3:$J553)+1,$J$3:$J553,1)),"")</f>
        <v/>
      </c>
      <c r="CO553" s="10" t="str">
        <f>IF(AND(CL553&lt;&gt;""),CL553/INDEX($J$3:$J553,MATCH(MAX($J$3:$J553)+1,$J$3:$J553,1)),"")</f>
        <v/>
      </c>
      <c r="CS553" s="10" t="str">
        <f>IF(AND(CP553&lt;&gt;""),CP553/INDEX($J$3:$J553,MATCH(MAX($J$3:$J553)+1,$J$3:$J553,1)),"")</f>
        <v/>
      </c>
    </row>
    <row r="554" spans="1:97">
      <c r="A554" s="4" t="s">
        <v>34</v>
      </c>
      <c r="B554" t="s">
        <v>34</v>
      </c>
      <c r="I554" s="10" t="str">
        <f t="shared" si="888"/>
        <v/>
      </c>
      <c r="Q554" s="10" t="str">
        <f>IF(AND(N554&lt;&gt;""),N554/INDEX($J$3:$J554,MATCH(MAX($J$3:$J554)+1,$J$3:$J554,1)),"")</f>
        <v/>
      </c>
      <c r="U554" s="10" t="str">
        <f t="shared" si="885"/>
        <v/>
      </c>
      <c r="Y554" s="10" t="str">
        <f>IF(AND(V554&lt;&gt;""),V554/INDEX($J$3:$J554,MATCH(MAX($J$3:$J554)+1,$J$3:$J554,1)),"")</f>
        <v/>
      </c>
      <c r="AC554" s="10" t="str">
        <f>IF(AND(Z554&lt;&gt;""),Z554/INDEX($J$3:$J554,MATCH(MAX($J$3:$J554)+1,$J$3:$J554,1)),"")</f>
        <v/>
      </c>
      <c r="AG554" s="10" t="str">
        <f>IF(AND(AD554&lt;&gt;""),AD554/INDEX($J$3:$J554,MATCH(MAX($J$3:$J554)+1,$J$3:$J554,1)),"")</f>
        <v/>
      </c>
      <c r="AK554" s="10" t="str">
        <f>IF(AND(AH554&lt;&gt;""),AH554/INDEX($J$3:$J554,MATCH(MAX($J$3:$J554)+1,$J$3:$J554,1)),"")</f>
        <v/>
      </c>
      <c r="AO554" s="10" t="str">
        <f>IF(AND(AL554&lt;&gt;""),AL554/INDEX($J$3:$J554,MATCH(MAX($J$3:$J554)+1,$J$3:$J554,1)),"")</f>
        <v/>
      </c>
      <c r="AS554" s="10" t="str">
        <f>IF(AND(AP554&lt;&gt;""),AP554/INDEX($J$3:$J554,MATCH(MAX($J$3:$J554)+1,$J$3:$J554,1)),"")</f>
        <v/>
      </c>
      <c r="AW554" s="10" t="str">
        <f>IF(AND(AT554&lt;&gt;""),AT554/INDEX($J$3:$J554,MATCH(MAX($J$3:$J554)+1,$J$3:$J554,1)),"")</f>
        <v/>
      </c>
      <c r="AX554" s="12" t="str">
        <f t="shared" si="886"/>
        <v/>
      </c>
      <c r="BA554" s="90" t="str">
        <f t="shared" si="887"/>
        <v/>
      </c>
      <c r="BE554" s="10" t="str">
        <f>IF(AND(BB554&lt;&gt;""),BB554/INDEX($J$3:$J554,MATCH(MAX($J$3:$J554)+1,$J$3:$J554,1)),"")</f>
        <v/>
      </c>
      <c r="BI554" s="10" t="str">
        <f>IF(AND(BF554&lt;&gt;""),BF554/INDEX($J$3:$J554,MATCH(MAX($J$3:$J554)+1,$J$3:$J554,1)),"")</f>
        <v/>
      </c>
      <c r="BM554" s="10" t="str">
        <f>IF(AND(BJ554&lt;&gt;""),BJ554/INDEX($J$3:$J554,MATCH(MAX($J$3:$J554)+1,$J$3:$J554,1)),"")</f>
        <v/>
      </c>
      <c r="BQ554" s="10" t="str">
        <f>IF(AND(BN554&lt;&gt;""),BN554/INDEX($J$3:$J554,MATCH(MAX($J$3:$J554)+1,$J$3:$J554,1)),"")</f>
        <v/>
      </c>
      <c r="BU554" s="10" t="str">
        <f>IF(AND(BR554&lt;&gt;""),BR554/INDEX($J$3:$J554,MATCH(MAX($J$3:$J554)+1,$J$3:$J554,1)),"")</f>
        <v/>
      </c>
      <c r="BY554" s="10" t="str">
        <f>IF(AND(BV554&lt;&gt;""),BV554/INDEX($J$3:$J554,MATCH(MAX($J$3:$J554)+1,$J$3:$J554,1)),"")</f>
        <v/>
      </c>
      <c r="CC554" s="10" t="str">
        <f>IF(AND(BZ554&lt;&gt;""),BZ554/INDEX($J$3:$J554,MATCH(MAX($J$3:$J554)+1,$J$3:$J554,1)),"")</f>
        <v/>
      </c>
      <c r="CG554" s="10" t="str">
        <f>IF(AND(CD554&lt;&gt;""),CD554/INDEX($J$3:$J554,MATCH(MAX($J$3:$J554)+1,$J$3:$J554,1)),"")</f>
        <v/>
      </c>
      <c r="CK554" s="10" t="str">
        <f>IF(AND(CH554&lt;&gt;""),CH554/INDEX($J$3:$J554,MATCH(MAX($J$3:$J554)+1,$J$3:$J554,1)),"")</f>
        <v/>
      </c>
      <c r="CO554" s="10" t="str">
        <f>IF(AND(CL554&lt;&gt;""),CL554/INDEX($J$3:$J554,MATCH(MAX($J$3:$J554)+1,$J$3:$J554,1)),"")</f>
        <v/>
      </c>
      <c r="CS554" s="10" t="str">
        <f>IF(AND(CP554&lt;&gt;""),CP554/INDEX($J$3:$J554,MATCH(MAX($J$3:$J554)+1,$J$3:$J554,1)),"")</f>
        <v/>
      </c>
    </row>
    <row r="555" spans="1:97">
      <c r="A555" s="4" t="s">
        <v>34</v>
      </c>
      <c r="B555" t="s">
        <v>34</v>
      </c>
      <c r="I555" s="10" t="str">
        <f t="shared" si="888"/>
        <v/>
      </c>
      <c r="Q555" s="10" t="str">
        <f>IF(AND(N555&lt;&gt;""),N555/INDEX($J$3:$J555,MATCH(MAX($J$3:$J555)+1,$J$3:$J555,1)),"")</f>
        <v/>
      </c>
      <c r="U555" s="10" t="str">
        <f t="shared" si="885"/>
        <v/>
      </c>
      <c r="Y555" s="10" t="str">
        <f>IF(AND(V555&lt;&gt;""),V555/INDEX($J$3:$J555,MATCH(MAX($J$3:$J555)+1,$J$3:$J555,1)),"")</f>
        <v/>
      </c>
      <c r="AC555" s="10" t="str">
        <f>IF(AND(Z555&lt;&gt;""),Z555/INDEX($J$3:$J555,MATCH(MAX($J$3:$J555)+1,$J$3:$J555,1)),"")</f>
        <v/>
      </c>
      <c r="AG555" s="10" t="str">
        <f>IF(AND(AD555&lt;&gt;""),AD555/INDEX($J$3:$J555,MATCH(MAX($J$3:$J555)+1,$J$3:$J555,1)),"")</f>
        <v/>
      </c>
      <c r="AK555" s="10" t="str">
        <f>IF(AND(AH555&lt;&gt;""),AH555/INDEX($J$3:$J555,MATCH(MAX($J$3:$J555)+1,$J$3:$J555,1)),"")</f>
        <v/>
      </c>
      <c r="AO555" s="10" t="str">
        <f>IF(AND(AL555&lt;&gt;""),AL555/INDEX($J$3:$J555,MATCH(MAX($J$3:$J555)+1,$J$3:$J555,1)),"")</f>
        <v/>
      </c>
      <c r="AS555" s="10" t="str">
        <f>IF(AND(AP555&lt;&gt;""),AP555/INDEX($J$3:$J555,MATCH(MAX($J$3:$J555)+1,$J$3:$J555,1)),"")</f>
        <v/>
      </c>
      <c r="AW555" s="10" t="str">
        <f>IF(AND(AT555&lt;&gt;""),AT555/INDEX($J$3:$J555,MATCH(MAX($J$3:$J555)+1,$J$3:$J555,1)),"")</f>
        <v/>
      </c>
      <c r="AX555" s="12" t="str">
        <f t="shared" si="886"/>
        <v/>
      </c>
      <c r="BA555" s="90" t="str">
        <f t="shared" si="887"/>
        <v/>
      </c>
      <c r="BE555" s="10" t="str">
        <f>IF(AND(BB555&lt;&gt;""),BB555/INDEX($J$3:$J555,MATCH(MAX($J$3:$J555)+1,$J$3:$J555,1)),"")</f>
        <v/>
      </c>
      <c r="BI555" s="10" t="str">
        <f>IF(AND(BF555&lt;&gt;""),BF555/INDEX($J$3:$J555,MATCH(MAX($J$3:$J555)+1,$J$3:$J555,1)),"")</f>
        <v/>
      </c>
      <c r="BM555" s="10" t="str">
        <f>IF(AND(BJ555&lt;&gt;""),BJ555/INDEX($J$3:$J555,MATCH(MAX($J$3:$J555)+1,$J$3:$J555,1)),"")</f>
        <v/>
      </c>
      <c r="BQ555" s="10" t="str">
        <f>IF(AND(BN555&lt;&gt;""),BN555/INDEX($J$3:$J555,MATCH(MAX($J$3:$J555)+1,$J$3:$J555,1)),"")</f>
        <v/>
      </c>
      <c r="BU555" s="10" t="str">
        <f>IF(AND(BR555&lt;&gt;""),BR555/INDEX($J$3:$J555,MATCH(MAX($J$3:$J555)+1,$J$3:$J555,1)),"")</f>
        <v/>
      </c>
      <c r="BY555" s="10" t="str">
        <f>IF(AND(BV555&lt;&gt;""),BV555/INDEX($J$3:$J555,MATCH(MAX($J$3:$J555)+1,$J$3:$J555,1)),"")</f>
        <v/>
      </c>
      <c r="CC555" s="10" t="str">
        <f>IF(AND(BZ555&lt;&gt;""),BZ555/INDEX($J$3:$J555,MATCH(MAX($J$3:$J555)+1,$J$3:$J555,1)),"")</f>
        <v/>
      </c>
      <c r="CG555" s="10" t="str">
        <f>IF(AND(CD555&lt;&gt;""),CD555/INDEX($J$3:$J555,MATCH(MAX($J$3:$J555)+1,$J$3:$J555,1)),"")</f>
        <v/>
      </c>
      <c r="CK555" s="10" t="str">
        <f>IF(AND(CH555&lt;&gt;""),CH555/INDEX($J$3:$J555,MATCH(MAX($J$3:$J555)+1,$J$3:$J555,1)),"")</f>
        <v/>
      </c>
      <c r="CO555" s="10" t="str">
        <f>IF(AND(CL555&lt;&gt;""),CL555/INDEX($J$3:$J555,MATCH(MAX($J$3:$J555)+1,$J$3:$J555,1)),"")</f>
        <v/>
      </c>
      <c r="CS555" s="10" t="str">
        <f>IF(AND(CP555&lt;&gt;""),CP555/INDEX($J$3:$J555,MATCH(MAX($J$3:$J555)+1,$J$3:$J555,1)),"")</f>
        <v/>
      </c>
    </row>
    <row r="556" spans="1:97">
      <c r="A556" s="4" t="s">
        <v>34</v>
      </c>
      <c r="B556" t="s">
        <v>34</v>
      </c>
      <c r="I556" s="10" t="str">
        <f t="shared" si="888"/>
        <v/>
      </c>
      <c r="Q556" s="10" t="str">
        <f>IF(AND(N556&lt;&gt;""),N556/INDEX($J$3:$J556,MATCH(MAX($J$3:$J556)+1,$J$3:$J556,1)),"")</f>
        <v/>
      </c>
      <c r="U556" s="10" t="str">
        <f t="shared" si="885"/>
        <v/>
      </c>
      <c r="Y556" s="10" t="str">
        <f>IF(AND(V556&lt;&gt;""),V556/INDEX($J$3:$J556,MATCH(MAX($J$3:$J556)+1,$J$3:$J556,1)),"")</f>
        <v/>
      </c>
      <c r="AC556" s="10" t="str">
        <f>IF(AND(Z556&lt;&gt;""),Z556/INDEX($J$3:$J556,MATCH(MAX($J$3:$J556)+1,$J$3:$J556,1)),"")</f>
        <v/>
      </c>
      <c r="AG556" s="10" t="str">
        <f>IF(AND(AD556&lt;&gt;""),AD556/INDEX($J$3:$J556,MATCH(MAX($J$3:$J556)+1,$J$3:$J556,1)),"")</f>
        <v/>
      </c>
      <c r="AK556" s="10" t="str">
        <f>IF(AND(AH556&lt;&gt;""),AH556/INDEX($J$3:$J556,MATCH(MAX($J$3:$J556)+1,$J$3:$J556,1)),"")</f>
        <v/>
      </c>
      <c r="AO556" s="10" t="str">
        <f>IF(AND(AL556&lt;&gt;""),AL556/INDEX($J$3:$J556,MATCH(MAX($J$3:$J556)+1,$J$3:$J556,1)),"")</f>
        <v/>
      </c>
      <c r="AS556" s="10" t="str">
        <f>IF(AND(AP556&lt;&gt;""),AP556/INDEX($J$3:$J556,MATCH(MAX($J$3:$J556)+1,$J$3:$J556,1)),"")</f>
        <v/>
      </c>
      <c r="AW556" s="10" t="str">
        <f>IF(AND(AT556&lt;&gt;""),AT556/INDEX($J$3:$J556,MATCH(MAX($J$3:$J556)+1,$J$3:$J556,1)),"")</f>
        <v/>
      </c>
      <c r="AX556" s="12" t="str">
        <f t="shared" si="886"/>
        <v/>
      </c>
      <c r="BA556" s="90" t="str">
        <f t="shared" si="887"/>
        <v/>
      </c>
      <c r="BE556" s="10" t="str">
        <f>IF(AND(BB556&lt;&gt;""),BB556/INDEX($J$3:$J556,MATCH(MAX($J$3:$J556)+1,$J$3:$J556,1)),"")</f>
        <v/>
      </c>
      <c r="BI556" s="10" t="str">
        <f>IF(AND(BF556&lt;&gt;""),BF556/INDEX($J$3:$J556,MATCH(MAX($J$3:$J556)+1,$J$3:$J556,1)),"")</f>
        <v/>
      </c>
      <c r="BM556" s="10" t="str">
        <f>IF(AND(BJ556&lt;&gt;""),BJ556/INDEX($J$3:$J556,MATCH(MAX($J$3:$J556)+1,$J$3:$J556,1)),"")</f>
        <v/>
      </c>
      <c r="BQ556" s="10" t="str">
        <f>IF(AND(BN556&lt;&gt;""),BN556/INDEX($J$3:$J556,MATCH(MAX($J$3:$J556)+1,$J$3:$J556,1)),"")</f>
        <v/>
      </c>
      <c r="BU556" s="10" t="str">
        <f>IF(AND(BR556&lt;&gt;""),BR556/INDEX($J$3:$J556,MATCH(MAX($J$3:$J556)+1,$J$3:$J556,1)),"")</f>
        <v/>
      </c>
      <c r="BY556" s="10" t="str">
        <f>IF(AND(BV556&lt;&gt;""),BV556/INDEX($J$3:$J556,MATCH(MAX($J$3:$J556)+1,$J$3:$J556,1)),"")</f>
        <v/>
      </c>
      <c r="CC556" s="10" t="str">
        <f>IF(AND(BZ556&lt;&gt;""),BZ556/INDEX($J$3:$J556,MATCH(MAX($J$3:$J556)+1,$J$3:$J556,1)),"")</f>
        <v/>
      </c>
      <c r="CG556" s="10" t="str">
        <f>IF(AND(CD556&lt;&gt;""),CD556/INDEX($J$3:$J556,MATCH(MAX($J$3:$J556)+1,$J$3:$J556,1)),"")</f>
        <v/>
      </c>
      <c r="CK556" s="10" t="str">
        <f>IF(AND(CH556&lt;&gt;""),CH556/INDEX($J$3:$J556,MATCH(MAX($J$3:$J556)+1,$J$3:$J556,1)),"")</f>
        <v/>
      </c>
      <c r="CO556" s="10" t="str">
        <f>IF(AND(CL556&lt;&gt;""),CL556/INDEX($J$3:$J556,MATCH(MAX($J$3:$J556)+1,$J$3:$J556,1)),"")</f>
        <v/>
      </c>
      <c r="CS556" s="10" t="str">
        <f>IF(AND(CP556&lt;&gt;""),CP556/INDEX($J$3:$J556,MATCH(MAX($J$3:$J556)+1,$J$3:$J556,1)),"")</f>
        <v/>
      </c>
    </row>
    <row r="557" spans="1:97">
      <c r="A557" s="4" t="s">
        <v>34</v>
      </c>
      <c r="B557" t="s">
        <v>34</v>
      </c>
      <c r="I557" s="10" t="str">
        <f t="shared" si="888"/>
        <v/>
      </c>
      <c r="Q557" s="10" t="str">
        <f>IF(AND(N557&lt;&gt;""),N557/INDEX($J$3:$J557,MATCH(MAX($J$3:$J557)+1,$J$3:$J557,1)),"")</f>
        <v/>
      </c>
      <c r="U557" s="10" t="str">
        <f t="shared" si="885"/>
        <v/>
      </c>
      <c r="Y557" s="10" t="str">
        <f>IF(AND(V557&lt;&gt;""),V557/INDEX($J$3:$J557,MATCH(MAX($J$3:$J557)+1,$J$3:$J557,1)),"")</f>
        <v/>
      </c>
      <c r="AC557" s="10" t="str">
        <f>IF(AND(Z557&lt;&gt;""),Z557/INDEX($J$3:$J557,MATCH(MAX($J$3:$J557)+1,$J$3:$J557,1)),"")</f>
        <v/>
      </c>
      <c r="AG557" s="10" t="str">
        <f>IF(AND(AD557&lt;&gt;""),AD557/INDEX($J$3:$J557,MATCH(MAX($J$3:$J557)+1,$J$3:$J557,1)),"")</f>
        <v/>
      </c>
      <c r="AK557" s="10" t="str">
        <f>IF(AND(AH557&lt;&gt;""),AH557/INDEX($J$3:$J557,MATCH(MAX($J$3:$J557)+1,$J$3:$J557,1)),"")</f>
        <v/>
      </c>
      <c r="AO557" s="10" t="str">
        <f>IF(AND(AL557&lt;&gt;""),AL557/INDEX($J$3:$J557,MATCH(MAX($J$3:$J557)+1,$J$3:$J557,1)),"")</f>
        <v/>
      </c>
      <c r="AS557" s="10" t="str">
        <f>IF(AND(AP557&lt;&gt;""),AP557/INDEX($J$3:$J557,MATCH(MAX($J$3:$J557)+1,$J$3:$J557,1)),"")</f>
        <v/>
      </c>
      <c r="AW557" s="10" t="str">
        <f>IF(AND(AT557&lt;&gt;""),AT557/INDEX($J$3:$J557,MATCH(MAX($J$3:$J557)+1,$J$3:$J557,1)),"")</f>
        <v/>
      </c>
      <c r="AX557" s="12" t="str">
        <f t="shared" si="886"/>
        <v/>
      </c>
      <c r="BA557" s="90" t="str">
        <f t="shared" si="887"/>
        <v/>
      </c>
      <c r="BE557" s="10" t="str">
        <f>IF(AND(BB557&lt;&gt;""),BB557/INDEX($J$3:$J557,MATCH(MAX($J$3:$J557)+1,$J$3:$J557,1)),"")</f>
        <v/>
      </c>
      <c r="BI557" s="10" t="str">
        <f>IF(AND(BF557&lt;&gt;""),BF557/INDEX($J$3:$J557,MATCH(MAX($J$3:$J557)+1,$J$3:$J557,1)),"")</f>
        <v/>
      </c>
      <c r="BM557" s="10" t="str">
        <f>IF(AND(BJ557&lt;&gt;""),BJ557/INDEX($J$3:$J557,MATCH(MAX($J$3:$J557)+1,$J$3:$J557,1)),"")</f>
        <v/>
      </c>
      <c r="BQ557" s="10" t="str">
        <f>IF(AND(BN557&lt;&gt;""),BN557/INDEX($J$3:$J557,MATCH(MAX($J$3:$J557)+1,$J$3:$J557,1)),"")</f>
        <v/>
      </c>
      <c r="BU557" s="10" t="str">
        <f>IF(AND(BR557&lt;&gt;""),BR557/INDEX($J$3:$J557,MATCH(MAX($J$3:$J557)+1,$J$3:$J557,1)),"")</f>
        <v/>
      </c>
      <c r="BY557" s="10" t="str">
        <f>IF(AND(BV557&lt;&gt;""),BV557/INDEX($J$3:$J557,MATCH(MAX($J$3:$J557)+1,$J$3:$J557,1)),"")</f>
        <v/>
      </c>
      <c r="CC557" s="10" t="str">
        <f>IF(AND(BZ557&lt;&gt;""),BZ557/INDEX($J$3:$J557,MATCH(MAX($J$3:$J557)+1,$J$3:$J557,1)),"")</f>
        <v/>
      </c>
      <c r="CG557" s="10" t="str">
        <f>IF(AND(CD557&lt;&gt;""),CD557/INDEX($J$3:$J557,MATCH(MAX($J$3:$J557)+1,$J$3:$J557,1)),"")</f>
        <v/>
      </c>
      <c r="CK557" s="10" t="str">
        <f>IF(AND(CH557&lt;&gt;""),CH557/INDEX($J$3:$J557,MATCH(MAX($J$3:$J557)+1,$J$3:$J557,1)),"")</f>
        <v/>
      </c>
      <c r="CO557" s="10" t="str">
        <f>IF(AND(CL557&lt;&gt;""),CL557/INDEX($J$3:$J557,MATCH(MAX($J$3:$J557)+1,$J$3:$J557,1)),"")</f>
        <v/>
      </c>
      <c r="CS557" s="10" t="str">
        <f>IF(AND(CP557&lt;&gt;""),CP557/INDEX($J$3:$J557,MATCH(MAX($J$3:$J557)+1,$J$3:$J557,1)),"")</f>
        <v/>
      </c>
    </row>
    <row r="558" spans="1:97">
      <c r="A558" s="4" t="s">
        <v>34</v>
      </c>
      <c r="B558" t="s">
        <v>34</v>
      </c>
      <c r="I558" s="10" t="str">
        <f t="shared" si="888"/>
        <v/>
      </c>
      <c r="Q558" s="10" t="str">
        <f>IF(AND(N558&lt;&gt;""),N558/INDEX($J$3:$J558,MATCH(MAX($J$3:$J558)+1,$J$3:$J558,1)),"")</f>
        <v/>
      </c>
      <c r="U558" s="10" t="str">
        <f t="shared" si="885"/>
        <v/>
      </c>
      <c r="Y558" s="10" t="str">
        <f>IF(AND(V558&lt;&gt;""),V558/INDEX($J$3:$J558,MATCH(MAX($J$3:$J558)+1,$J$3:$J558,1)),"")</f>
        <v/>
      </c>
      <c r="AC558" s="10" t="str">
        <f>IF(AND(Z558&lt;&gt;""),Z558/INDEX($J$3:$J558,MATCH(MAX($J$3:$J558)+1,$J$3:$J558,1)),"")</f>
        <v/>
      </c>
      <c r="AG558" s="10" t="str">
        <f>IF(AND(AD558&lt;&gt;""),AD558/INDEX($J$3:$J558,MATCH(MAX($J$3:$J558)+1,$J$3:$J558,1)),"")</f>
        <v/>
      </c>
      <c r="AK558" s="10" t="str">
        <f>IF(AND(AH558&lt;&gt;""),AH558/INDEX($J$3:$J558,MATCH(MAX($J$3:$J558)+1,$J$3:$J558,1)),"")</f>
        <v/>
      </c>
      <c r="AO558" s="10" t="str">
        <f>IF(AND(AL558&lt;&gt;""),AL558/INDEX($J$3:$J558,MATCH(MAX($J$3:$J558)+1,$J$3:$J558,1)),"")</f>
        <v/>
      </c>
      <c r="AS558" s="10" t="str">
        <f>IF(AND(AP558&lt;&gt;""),AP558/INDEX($J$3:$J558,MATCH(MAX($J$3:$J558)+1,$J$3:$J558,1)),"")</f>
        <v/>
      </c>
      <c r="AW558" s="10" t="str">
        <f>IF(AND(AT558&lt;&gt;""),AT558/INDEX($J$3:$J558,MATCH(MAX($J$3:$J558)+1,$J$3:$J558,1)),"")</f>
        <v/>
      </c>
      <c r="AX558" s="12" t="str">
        <f t="shared" si="886"/>
        <v/>
      </c>
      <c r="BA558" s="90" t="str">
        <f t="shared" si="887"/>
        <v/>
      </c>
      <c r="BE558" s="10" t="str">
        <f>IF(AND(BB558&lt;&gt;""),BB558/INDEX($J$3:$J558,MATCH(MAX($J$3:$J558)+1,$J$3:$J558,1)),"")</f>
        <v/>
      </c>
      <c r="BI558" s="10" t="str">
        <f>IF(AND(BF558&lt;&gt;""),BF558/INDEX($J$3:$J558,MATCH(MAX($J$3:$J558)+1,$J$3:$J558,1)),"")</f>
        <v/>
      </c>
      <c r="BM558" s="10" t="str">
        <f>IF(AND(BJ558&lt;&gt;""),BJ558/INDEX($J$3:$J558,MATCH(MAX($J$3:$J558)+1,$J$3:$J558,1)),"")</f>
        <v/>
      </c>
      <c r="BQ558" s="10" t="str">
        <f>IF(AND(BN558&lt;&gt;""),BN558/INDEX($J$3:$J558,MATCH(MAX($J$3:$J558)+1,$J$3:$J558,1)),"")</f>
        <v/>
      </c>
      <c r="BU558" s="10" t="str">
        <f>IF(AND(BR558&lt;&gt;""),BR558/INDEX($J$3:$J558,MATCH(MAX($J$3:$J558)+1,$J$3:$J558,1)),"")</f>
        <v/>
      </c>
      <c r="BY558" s="10" t="str">
        <f>IF(AND(BV558&lt;&gt;""),BV558/INDEX($J$3:$J558,MATCH(MAX($J$3:$J558)+1,$J$3:$J558,1)),"")</f>
        <v/>
      </c>
      <c r="CC558" s="10" t="str">
        <f>IF(AND(BZ558&lt;&gt;""),BZ558/INDEX($J$3:$J558,MATCH(MAX($J$3:$J558)+1,$J$3:$J558,1)),"")</f>
        <v/>
      </c>
      <c r="CG558" s="10" t="str">
        <f>IF(AND(CD558&lt;&gt;""),CD558/INDEX($J$3:$J558,MATCH(MAX($J$3:$J558)+1,$J$3:$J558,1)),"")</f>
        <v/>
      </c>
      <c r="CK558" s="10" t="str">
        <f>IF(AND(CH558&lt;&gt;""),CH558/INDEX($J$3:$J558,MATCH(MAX($J$3:$J558)+1,$J$3:$J558,1)),"")</f>
        <v/>
      </c>
      <c r="CO558" s="10" t="str">
        <f>IF(AND(CL558&lt;&gt;""),CL558/INDEX($J$3:$J558,MATCH(MAX($J$3:$J558)+1,$J$3:$J558,1)),"")</f>
        <v/>
      </c>
      <c r="CS558" s="10" t="str">
        <f>IF(AND(CP558&lt;&gt;""),CP558/INDEX($J$3:$J558,MATCH(MAX($J$3:$J558)+1,$J$3:$J558,1)),"")</f>
        <v/>
      </c>
    </row>
    <row r="559" spans="1:97">
      <c r="A559" s="4" t="s">
        <v>34</v>
      </c>
      <c r="B559" t="s">
        <v>34</v>
      </c>
      <c r="I559" s="10" t="str">
        <f t="shared" si="888"/>
        <v/>
      </c>
      <c r="Q559" s="10" t="str">
        <f>IF(AND(N559&lt;&gt;""),N559/INDEX($J$3:$J559,MATCH(MAX($J$3:$J559)+1,$J$3:$J559,1)),"")</f>
        <v/>
      </c>
      <c r="U559" s="10" t="str">
        <f t="shared" si="885"/>
        <v/>
      </c>
      <c r="Y559" s="10" t="str">
        <f>IF(AND(V559&lt;&gt;""),V559/INDEX($J$3:$J559,MATCH(MAX($J$3:$J559)+1,$J$3:$J559,1)),"")</f>
        <v/>
      </c>
      <c r="AC559" s="10" t="str">
        <f>IF(AND(Z559&lt;&gt;""),Z559/INDEX($J$3:$J559,MATCH(MAX($J$3:$J559)+1,$J$3:$J559,1)),"")</f>
        <v/>
      </c>
      <c r="AG559" s="10" t="str">
        <f>IF(AND(AD559&lt;&gt;""),AD559/INDEX($J$3:$J559,MATCH(MAX($J$3:$J559)+1,$J$3:$J559,1)),"")</f>
        <v/>
      </c>
      <c r="AK559" s="10" t="str">
        <f>IF(AND(AH559&lt;&gt;""),AH559/INDEX($J$3:$J559,MATCH(MAX($J$3:$J559)+1,$J$3:$J559,1)),"")</f>
        <v/>
      </c>
      <c r="AO559" s="10" t="str">
        <f>IF(AND(AL559&lt;&gt;""),AL559/INDEX($J$3:$J559,MATCH(MAX($J$3:$J559)+1,$J$3:$J559,1)),"")</f>
        <v/>
      </c>
      <c r="AS559" s="10" t="str">
        <f>IF(AND(AP559&lt;&gt;""),AP559/INDEX($J$3:$J559,MATCH(MAX($J$3:$J559)+1,$J$3:$J559,1)),"")</f>
        <v/>
      </c>
      <c r="AW559" s="10" t="str">
        <f>IF(AND(AT559&lt;&gt;""),AT559/INDEX($J$3:$J559,MATCH(MAX($J$3:$J559)+1,$J$3:$J559,1)),"")</f>
        <v/>
      </c>
      <c r="AX559" s="12" t="str">
        <f t="shared" si="886"/>
        <v/>
      </c>
      <c r="BA559" s="90" t="str">
        <f t="shared" si="887"/>
        <v/>
      </c>
      <c r="BE559" s="10" t="str">
        <f>IF(AND(BB559&lt;&gt;""),BB559/INDEX($J$3:$J559,MATCH(MAX($J$3:$J559)+1,$J$3:$J559,1)),"")</f>
        <v/>
      </c>
      <c r="BI559" s="10" t="str">
        <f>IF(AND(BF559&lt;&gt;""),BF559/INDEX($J$3:$J559,MATCH(MAX($J$3:$J559)+1,$J$3:$J559,1)),"")</f>
        <v/>
      </c>
      <c r="BM559" s="10" t="str">
        <f>IF(AND(BJ559&lt;&gt;""),BJ559/INDEX($J$3:$J559,MATCH(MAX($J$3:$J559)+1,$J$3:$J559,1)),"")</f>
        <v/>
      </c>
      <c r="BQ559" s="10" t="str">
        <f>IF(AND(BN559&lt;&gt;""),BN559/INDEX($J$3:$J559,MATCH(MAX($J$3:$J559)+1,$J$3:$J559,1)),"")</f>
        <v/>
      </c>
      <c r="BU559" s="10" t="str">
        <f>IF(AND(BR559&lt;&gt;""),BR559/INDEX($J$3:$J559,MATCH(MAX($J$3:$J559)+1,$J$3:$J559,1)),"")</f>
        <v/>
      </c>
      <c r="BY559" s="10" t="str">
        <f>IF(AND(BV559&lt;&gt;""),BV559/INDEX($J$3:$J559,MATCH(MAX($J$3:$J559)+1,$J$3:$J559,1)),"")</f>
        <v/>
      </c>
      <c r="CC559" s="10" t="str">
        <f>IF(AND(BZ559&lt;&gt;""),BZ559/INDEX($J$3:$J559,MATCH(MAX($J$3:$J559)+1,$J$3:$J559,1)),"")</f>
        <v/>
      </c>
      <c r="CG559" s="10" t="str">
        <f>IF(AND(CD559&lt;&gt;""),CD559/INDEX($J$3:$J559,MATCH(MAX($J$3:$J559)+1,$J$3:$J559,1)),"")</f>
        <v/>
      </c>
      <c r="CK559" s="10" t="str">
        <f>IF(AND(CH559&lt;&gt;""),CH559/INDEX($J$3:$J559,MATCH(MAX($J$3:$J559)+1,$J$3:$J559,1)),"")</f>
        <v/>
      </c>
      <c r="CO559" s="10" t="str">
        <f>IF(AND(CL559&lt;&gt;""),CL559/INDEX($J$3:$J559,MATCH(MAX($J$3:$J559)+1,$J$3:$J559,1)),"")</f>
        <v/>
      </c>
      <c r="CS559" s="10" t="str">
        <f>IF(AND(CP559&lt;&gt;""),CP559/INDEX($J$3:$J559,MATCH(MAX($J$3:$J559)+1,$J$3:$J559,1)),"")</f>
        <v/>
      </c>
    </row>
    <row r="560" spans="1:97">
      <c r="A560" s="4" t="s">
        <v>34</v>
      </c>
      <c r="B560" t="s">
        <v>34</v>
      </c>
      <c r="I560" s="10" t="str">
        <f t="shared" si="888"/>
        <v/>
      </c>
      <c r="Q560" s="10" t="str">
        <f>IF(AND(N560&lt;&gt;""),N560/INDEX($J$3:$J560,MATCH(MAX($J$3:$J560)+1,$J$3:$J560,1)),"")</f>
        <v/>
      </c>
      <c r="U560" s="10" t="str">
        <f t="shared" si="885"/>
        <v/>
      </c>
      <c r="Y560" s="10" t="str">
        <f>IF(AND(V560&lt;&gt;""),V560/INDEX($J$3:$J560,MATCH(MAX($J$3:$J560)+1,$J$3:$J560,1)),"")</f>
        <v/>
      </c>
      <c r="AC560" s="10" t="str">
        <f>IF(AND(Z560&lt;&gt;""),Z560/INDEX($J$3:$J560,MATCH(MAX($J$3:$J560)+1,$J$3:$J560,1)),"")</f>
        <v/>
      </c>
      <c r="AG560" s="10" t="str">
        <f>IF(AND(AD560&lt;&gt;""),AD560/INDEX($J$3:$J560,MATCH(MAX($J$3:$J560)+1,$J$3:$J560,1)),"")</f>
        <v/>
      </c>
      <c r="AK560" s="10" t="str">
        <f>IF(AND(AH560&lt;&gt;""),AH560/INDEX($J$3:$J560,MATCH(MAX($J$3:$J560)+1,$J$3:$J560,1)),"")</f>
        <v/>
      </c>
      <c r="AO560" s="10" t="str">
        <f>IF(AND(AL560&lt;&gt;""),AL560/INDEX($J$3:$J560,MATCH(MAX($J$3:$J560)+1,$J$3:$J560,1)),"")</f>
        <v/>
      </c>
      <c r="AS560" s="10" t="str">
        <f>IF(AND(AP560&lt;&gt;""),AP560/INDEX($J$3:$J560,MATCH(MAX($J$3:$J560)+1,$J$3:$J560,1)),"")</f>
        <v/>
      </c>
      <c r="AW560" s="10" t="str">
        <f>IF(AND(AT560&lt;&gt;""),AT560/INDEX($J$3:$J560,MATCH(MAX($J$3:$J560)+1,$J$3:$J560,1)),"")</f>
        <v/>
      </c>
      <c r="AX560" s="12" t="str">
        <f t="shared" si="886"/>
        <v/>
      </c>
      <c r="BA560" s="90" t="str">
        <f t="shared" si="887"/>
        <v/>
      </c>
      <c r="BE560" s="10" t="str">
        <f>IF(AND(BB560&lt;&gt;""),BB560/INDEX($J$3:$J560,MATCH(MAX($J$3:$J560)+1,$J$3:$J560,1)),"")</f>
        <v/>
      </c>
      <c r="BI560" s="10" t="str">
        <f>IF(AND(BF560&lt;&gt;""),BF560/INDEX($J$3:$J560,MATCH(MAX($J$3:$J560)+1,$J$3:$J560,1)),"")</f>
        <v/>
      </c>
      <c r="BM560" s="10" t="str">
        <f>IF(AND(BJ560&lt;&gt;""),BJ560/INDEX($J$3:$J560,MATCH(MAX($J$3:$J560)+1,$J$3:$J560,1)),"")</f>
        <v/>
      </c>
      <c r="BQ560" s="10" t="str">
        <f>IF(AND(BN560&lt;&gt;""),BN560/INDEX($J$3:$J560,MATCH(MAX($J$3:$J560)+1,$J$3:$J560,1)),"")</f>
        <v/>
      </c>
      <c r="BU560" s="10" t="str">
        <f>IF(AND(BR560&lt;&gt;""),BR560/INDEX($J$3:$J560,MATCH(MAX($J$3:$J560)+1,$J$3:$J560,1)),"")</f>
        <v/>
      </c>
      <c r="BY560" s="10" t="str">
        <f>IF(AND(BV560&lt;&gt;""),BV560/INDEX($J$3:$J560,MATCH(MAX($J$3:$J560)+1,$J$3:$J560,1)),"")</f>
        <v/>
      </c>
      <c r="CC560" s="10" t="str">
        <f>IF(AND(BZ560&lt;&gt;""),BZ560/INDEX($J$3:$J560,MATCH(MAX($J$3:$J560)+1,$J$3:$J560,1)),"")</f>
        <v/>
      </c>
      <c r="CG560" s="10" t="str">
        <f>IF(AND(CD560&lt;&gt;""),CD560/INDEX($J$3:$J560,MATCH(MAX($J$3:$J560)+1,$J$3:$J560,1)),"")</f>
        <v/>
      </c>
      <c r="CK560" s="10" t="str">
        <f>IF(AND(CH560&lt;&gt;""),CH560/INDEX($J$3:$J560,MATCH(MAX($J$3:$J560)+1,$J$3:$J560,1)),"")</f>
        <v/>
      </c>
      <c r="CO560" s="10" t="str">
        <f>IF(AND(CL560&lt;&gt;""),CL560/INDEX($J$3:$J560,MATCH(MAX($J$3:$J560)+1,$J$3:$J560,1)),"")</f>
        <v/>
      </c>
      <c r="CS560" s="10" t="str">
        <f>IF(AND(CP560&lt;&gt;""),CP560/INDEX($J$3:$J560,MATCH(MAX($J$3:$J560)+1,$J$3:$J560,1)),"")</f>
        <v/>
      </c>
    </row>
    <row r="561" spans="1:97">
      <c r="A561" s="4" t="s">
        <v>34</v>
      </c>
      <c r="B561" t="s">
        <v>34</v>
      </c>
      <c r="I561" s="10" t="str">
        <f t="shared" si="888"/>
        <v/>
      </c>
      <c r="Q561" s="10" t="str">
        <f>IF(AND(N561&lt;&gt;""),N561/INDEX($J$3:$J561,MATCH(MAX($J$3:$J561)+1,$J$3:$J561,1)),"")</f>
        <v/>
      </c>
      <c r="U561" s="10" t="str">
        <f t="shared" si="885"/>
        <v/>
      </c>
      <c r="Y561" s="10" t="str">
        <f>IF(AND(V561&lt;&gt;""),V561/INDEX($J$3:$J561,MATCH(MAX($J$3:$J561)+1,$J$3:$J561,1)),"")</f>
        <v/>
      </c>
      <c r="AC561" s="10" t="str">
        <f>IF(AND(Z561&lt;&gt;""),Z561/INDEX($J$3:$J561,MATCH(MAX($J$3:$J561)+1,$J$3:$J561,1)),"")</f>
        <v/>
      </c>
      <c r="AG561" s="10" t="str">
        <f>IF(AND(AD561&lt;&gt;""),AD561/INDEX($J$3:$J561,MATCH(MAX($J$3:$J561)+1,$J$3:$J561,1)),"")</f>
        <v/>
      </c>
      <c r="AK561" s="10" t="str">
        <f>IF(AND(AH561&lt;&gt;""),AH561/INDEX($J$3:$J561,MATCH(MAX($J$3:$J561)+1,$J$3:$J561,1)),"")</f>
        <v/>
      </c>
      <c r="AO561" s="10" t="str">
        <f>IF(AND(AL561&lt;&gt;""),AL561/INDEX($J$3:$J561,MATCH(MAX($J$3:$J561)+1,$J$3:$J561,1)),"")</f>
        <v/>
      </c>
      <c r="AS561" s="10" t="str">
        <f>IF(AND(AP561&lt;&gt;""),AP561/INDEX($J$3:$J561,MATCH(MAX($J$3:$J561)+1,$J$3:$J561,1)),"")</f>
        <v/>
      </c>
      <c r="AW561" s="10" t="str">
        <f>IF(AND(AT561&lt;&gt;""),AT561/INDEX($J$3:$J561,MATCH(MAX($J$3:$J561)+1,$J$3:$J561,1)),"")</f>
        <v/>
      </c>
      <c r="AX561" s="12" t="str">
        <f t="shared" si="886"/>
        <v/>
      </c>
      <c r="BA561" s="90" t="str">
        <f t="shared" si="887"/>
        <v/>
      </c>
      <c r="BE561" s="10" t="str">
        <f>IF(AND(BB561&lt;&gt;""),BB561/INDEX($J$3:$J561,MATCH(MAX($J$3:$J561)+1,$J$3:$J561,1)),"")</f>
        <v/>
      </c>
      <c r="BI561" s="10" t="str">
        <f>IF(AND(BF561&lt;&gt;""),BF561/INDEX($J$3:$J561,MATCH(MAX($J$3:$J561)+1,$J$3:$J561,1)),"")</f>
        <v/>
      </c>
      <c r="BM561" s="10" t="str">
        <f>IF(AND(BJ561&lt;&gt;""),BJ561/INDEX($J$3:$J561,MATCH(MAX($J$3:$J561)+1,$J$3:$J561,1)),"")</f>
        <v/>
      </c>
      <c r="BQ561" s="10" t="str">
        <f>IF(AND(BN561&lt;&gt;""),BN561/INDEX($J$3:$J561,MATCH(MAX($J$3:$J561)+1,$J$3:$J561,1)),"")</f>
        <v/>
      </c>
      <c r="BU561" s="10" t="str">
        <f>IF(AND(BR561&lt;&gt;""),BR561/INDEX($J$3:$J561,MATCH(MAX($J$3:$J561)+1,$J$3:$J561,1)),"")</f>
        <v/>
      </c>
      <c r="BY561" s="10" t="str">
        <f>IF(AND(BV561&lt;&gt;""),BV561/INDEX($J$3:$J561,MATCH(MAX($J$3:$J561)+1,$J$3:$J561,1)),"")</f>
        <v/>
      </c>
      <c r="CC561" s="10" t="str">
        <f>IF(AND(BZ561&lt;&gt;""),BZ561/INDEX($J$3:$J561,MATCH(MAX($J$3:$J561)+1,$J$3:$J561,1)),"")</f>
        <v/>
      </c>
      <c r="CG561" s="10" t="str">
        <f>IF(AND(CD561&lt;&gt;""),CD561/INDEX($J$3:$J561,MATCH(MAX($J$3:$J561)+1,$J$3:$J561,1)),"")</f>
        <v/>
      </c>
      <c r="CK561" s="10" t="str">
        <f>IF(AND(CH561&lt;&gt;""),CH561/INDEX($J$3:$J561,MATCH(MAX($J$3:$J561)+1,$J$3:$J561,1)),"")</f>
        <v/>
      </c>
      <c r="CO561" s="10" t="str">
        <f>IF(AND(CL561&lt;&gt;""),CL561/INDEX($J$3:$J561,MATCH(MAX($J$3:$J561)+1,$J$3:$J561,1)),"")</f>
        <v/>
      </c>
      <c r="CS561" s="10" t="str">
        <f>IF(AND(CP561&lt;&gt;""),CP561/INDEX($J$3:$J561,MATCH(MAX($J$3:$J561)+1,$J$3:$J561,1)),"")</f>
        <v/>
      </c>
    </row>
    <row r="562" spans="1:97">
      <c r="A562" s="4" t="s">
        <v>34</v>
      </c>
      <c r="B562" t="s">
        <v>34</v>
      </c>
      <c r="I562" s="10" t="str">
        <f t="shared" si="888"/>
        <v/>
      </c>
      <c r="Q562" s="10" t="str">
        <f>IF(AND(N562&lt;&gt;""),N562/INDEX($J$3:$J562,MATCH(MAX($J$3:$J562)+1,$J$3:$J562,1)),"")</f>
        <v/>
      </c>
      <c r="U562" s="10" t="str">
        <f t="shared" si="885"/>
        <v/>
      </c>
      <c r="Y562" s="10" t="str">
        <f>IF(AND(V562&lt;&gt;""),V562/INDEX($J$3:$J562,MATCH(MAX($J$3:$J562)+1,$J$3:$J562,1)),"")</f>
        <v/>
      </c>
      <c r="AC562" s="10" t="str">
        <f>IF(AND(Z562&lt;&gt;""),Z562/INDEX($J$3:$J562,MATCH(MAX($J$3:$J562)+1,$J$3:$J562,1)),"")</f>
        <v/>
      </c>
      <c r="AG562" s="10" t="str">
        <f>IF(AND(AD562&lt;&gt;""),AD562/INDEX($J$3:$J562,MATCH(MAX($J$3:$J562)+1,$J$3:$J562,1)),"")</f>
        <v/>
      </c>
      <c r="AK562" s="10" t="str">
        <f>IF(AND(AH562&lt;&gt;""),AH562/INDEX($J$3:$J562,MATCH(MAX($J$3:$J562)+1,$J$3:$J562,1)),"")</f>
        <v/>
      </c>
      <c r="AO562" s="10" t="str">
        <f>IF(AND(AL562&lt;&gt;""),AL562/INDEX($J$3:$J562,MATCH(MAX($J$3:$J562)+1,$J$3:$J562,1)),"")</f>
        <v/>
      </c>
      <c r="AS562" s="10" t="str">
        <f>IF(AND(AP562&lt;&gt;""),AP562/INDEX($J$3:$J562,MATCH(MAX($J$3:$J562)+1,$J$3:$J562,1)),"")</f>
        <v/>
      </c>
      <c r="AW562" s="10" t="str">
        <f>IF(AND(AT562&lt;&gt;""),AT562/INDEX($J$3:$J562,MATCH(MAX($J$3:$J562)+1,$J$3:$J562,1)),"")</f>
        <v/>
      </c>
      <c r="AX562" s="12" t="str">
        <f t="shared" si="886"/>
        <v/>
      </c>
      <c r="BA562" s="90" t="str">
        <f t="shared" si="887"/>
        <v/>
      </c>
      <c r="BE562" s="10" t="str">
        <f>IF(AND(BB562&lt;&gt;""),BB562/INDEX($J$3:$J562,MATCH(MAX($J$3:$J562)+1,$J$3:$J562,1)),"")</f>
        <v/>
      </c>
      <c r="BI562" s="10" t="str">
        <f>IF(AND(BF562&lt;&gt;""),BF562/INDEX($J$3:$J562,MATCH(MAX($J$3:$J562)+1,$J$3:$J562,1)),"")</f>
        <v/>
      </c>
      <c r="BM562" s="10" t="str">
        <f>IF(AND(BJ562&lt;&gt;""),BJ562/INDEX($J$3:$J562,MATCH(MAX($J$3:$J562)+1,$J$3:$J562,1)),"")</f>
        <v/>
      </c>
      <c r="BQ562" s="10" t="str">
        <f>IF(AND(BN562&lt;&gt;""),BN562/INDEX($J$3:$J562,MATCH(MAX($J$3:$J562)+1,$J$3:$J562,1)),"")</f>
        <v/>
      </c>
      <c r="BU562" s="10" t="str">
        <f>IF(AND(BR562&lt;&gt;""),BR562/INDEX($J$3:$J562,MATCH(MAX($J$3:$J562)+1,$J$3:$J562,1)),"")</f>
        <v/>
      </c>
      <c r="BY562" s="10" t="str">
        <f>IF(AND(BV562&lt;&gt;""),BV562/INDEX($J$3:$J562,MATCH(MAX($J$3:$J562)+1,$J$3:$J562,1)),"")</f>
        <v/>
      </c>
      <c r="CC562" s="10" t="str">
        <f>IF(AND(BZ562&lt;&gt;""),BZ562/INDEX($J$3:$J562,MATCH(MAX($J$3:$J562)+1,$J$3:$J562,1)),"")</f>
        <v/>
      </c>
      <c r="CG562" s="10" t="str">
        <f>IF(AND(CD562&lt;&gt;""),CD562/INDEX($J$3:$J562,MATCH(MAX($J$3:$J562)+1,$J$3:$J562,1)),"")</f>
        <v/>
      </c>
      <c r="CK562" s="10" t="str">
        <f>IF(AND(CH562&lt;&gt;""),CH562/INDEX($J$3:$J562,MATCH(MAX($J$3:$J562)+1,$J$3:$J562,1)),"")</f>
        <v/>
      </c>
      <c r="CO562" s="10" t="str">
        <f>IF(AND(CL562&lt;&gt;""),CL562/INDEX($J$3:$J562,MATCH(MAX($J$3:$J562)+1,$J$3:$J562,1)),"")</f>
        <v/>
      </c>
      <c r="CS562" s="10" t="str">
        <f>IF(AND(CP562&lt;&gt;""),CP562/INDEX($J$3:$J562,MATCH(MAX($J$3:$J562)+1,$J$3:$J562,1)),"")</f>
        <v/>
      </c>
    </row>
    <row r="563" spans="1:97">
      <c r="A563" s="4" t="s">
        <v>34</v>
      </c>
      <c r="B563" t="s">
        <v>34</v>
      </c>
      <c r="I563" s="10" t="str">
        <f t="shared" si="888"/>
        <v/>
      </c>
      <c r="Q563" s="10" t="str">
        <f>IF(AND(N563&lt;&gt;""),N563/INDEX($J$3:$J563,MATCH(MAX($J$3:$J563)+1,$J$3:$J563,1)),"")</f>
        <v/>
      </c>
      <c r="U563" s="10" t="str">
        <f t="shared" si="885"/>
        <v/>
      </c>
      <c r="Y563" s="10" t="str">
        <f>IF(AND(V563&lt;&gt;""),V563/INDEX($J$3:$J563,MATCH(MAX($J$3:$J563)+1,$J$3:$J563,1)),"")</f>
        <v/>
      </c>
      <c r="AC563" s="10" t="str">
        <f>IF(AND(Z563&lt;&gt;""),Z563/INDEX($J$3:$J563,MATCH(MAX($J$3:$J563)+1,$J$3:$J563,1)),"")</f>
        <v/>
      </c>
      <c r="AG563" s="10" t="str">
        <f>IF(AND(AD563&lt;&gt;""),AD563/INDEX($J$3:$J563,MATCH(MAX($J$3:$J563)+1,$J$3:$J563,1)),"")</f>
        <v/>
      </c>
      <c r="AK563" s="10" t="str">
        <f>IF(AND(AH563&lt;&gt;""),AH563/INDEX($J$3:$J563,MATCH(MAX($J$3:$J563)+1,$J$3:$J563,1)),"")</f>
        <v/>
      </c>
      <c r="AO563" s="10" t="str">
        <f>IF(AND(AL563&lt;&gt;""),AL563/INDEX($J$3:$J563,MATCH(MAX($J$3:$J563)+1,$J$3:$J563,1)),"")</f>
        <v/>
      </c>
      <c r="AS563" s="10" t="str">
        <f>IF(AND(AP563&lt;&gt;""),AP563/INDEX($J$3:$J563,MATCH(MAX($J$3:$J563)+1,$J$3:$J563,1)),"")</f>
        <v/>
      </c>
      <c r="AW563" s="10" t="str">
        <f>IF(AND(AT563&lt;&gt;""),AT563/INDEX($J$3:$J563,MATCH(MAX($J$3:$J563)+1,$J$3:$J563,1)),"")</f>
        <v/>
      </c>
      <c r="AX563" s="12" t="str">
        <f t="shared" si="886"/>
        <v/>
      </c>
      <c r="BA563" s="90" t="str">
        <f t="shared" si="887"/>
        <v/>
      </c>
      <c r="BE563" s="10" t="str">
        <f>IF(AND(BB563&lt;&gt;""),BB563/INDEX($J$3:$J563,MATCH(MAX($J$3:$J563)+1,$J$3:$J563,1)),"")</f>
        <v/>
      </c>
      <c r="BI563" s="10" t="str">
        <f>IF(AND(BF563&lt;&gt;""),BF563/INDEX($J$3:$J563,MATCH(MAX($J$3:$J563)+1,$J$3:$J563,1)),"")</f>
        <v/>
      </c>
      <c r="BM563" s="10" t="str">
        <f>IF(AND(BJ563&lt;&gt;""),BJ563/INDEX($J$3:$J563,MATCH(MAX($J$3:$J563)+1,$J$3:$J563,1)),"")</f>
        <v/>
      </c>
      <c r="BQ563" s="10" t="str">
        <f>IF(AND(BN563&lt;&gt;""),BN563/INDEX($J$3:$J563,MATCH(MAX($J$3:$J563)+1,$J$3:$J563,1)),"")</f>
        <v/>
      </c>
      <c r="BU563" s="10" t="str">
        <f>IF(AND(BR563&lt;&gt;""),BR563/INDEX($J$3:$J563,MATCH(MAX($J$3:$J563)+1,$J$3:$J563,1)),"")</f>
        <v/>
      </c>
      <c r="BY563" s="10" t="str">
        <f>IF(AND(BV563&lt;&gt;""),BV563/INDEX($J$3:$J563,MATCH(MAX($J$3:$J563)+1,$J$3:$J563,1)),"")</f>
        <v/>
      </c>
      <c r="CC563" s="10" t="str">
        <f>IF(AND(BZ563&lt;&gt;""),BZ563/INDEX($J$3:$J563,MATCH(MAX($J$3:$J563)+1,$J$3:$J563,1)),"")</f>
        <v/>
      </c>
      <c r="CG563" s="10" t="str">
        <f>IF(AND(CD563&lt;&gt;""),CD563/INDEX($J$3:$J563,MATCH(MAX($J$3:$J563)+1,$J$3:$J563,1)),"")</f>
        <v/>
      </c>
      <c r="CK563" s="10" t="str">
        <f>IF(AND(CH563&lt;&gt;""),CH563/INDEX($J$3:$J563,MATCH(MAX($J$3:$J563)+1,$J$3:$J563,1)),"")</f>
        <v/>
      </c>
      <c r="CO563" s="10" t="str">
        <f>IF(AND(CL563&lt;&gt;""),CL563/INDEX($J$3:$J563,MATCH(MAX($J$3:$J563)+1,$J$3:$J563,1)),"")</f>
        <v/>
      </c>
      <c r="CS563" s="10" t="str">
        <f>IF(AND(CP563&lt;&gt;""),CP563/INDEX($J$3:$J563,MATCH(MAX($J$3:$J563)+1,$J$3:$J563,1)),"")</f>
        <v/>
      </c>
    </row>
    <row r="564" spans="1:97">
      <c r="A564" s="4" t="s">
        <v>34</v>
      </c>
      <c r="B564" t="s">
        <v>34</v>
      </c>
      <c r="I564" s="10" t="str">
        <f t="shared" si="888"/>
        <v/>
      </c>
      <c r="Q564" s="10" t="str">
        <f>IF(AND(N564&lt;&gt;""),N564/INDEX($J$3:$J564,MATCH(MAX($J$3:$J564)+1,$J$3:$J564,1)),"")</f>
        <v/>
      </c>
      <c r="U564" s="10" t="str">
        <f t="shared" si="885"/>
        <v/>
      </c>
      <c r="Y564" s="10" t="str">
        <f>IF(AND(V564&lt;&gt;""),V564/INDEX($J$3:$J564,MATCH(MAX($J$3:$J564)+1,$J$3:$J564,1)),"")</f>
        <v/>
      </c>
      <c r="AC564" s="10" t="str">
        <f>IF(AND(Z564&lt;&gt;""),Z564/INDEX($J$3:$J564,MATCH(MAX($J$3:$J564)+1,$J$3:$J564,1)),"")</f>
        <v/>
      </c>
      <c r="AG564" s="10" t="str">
        <f>IF(AND(AD564&lt;&gt;""),AD564/INDEX($J$3:$J564,MATCH(MAX($J$3:$J564)+1,$J$3:$J564,1)),"")</f>
        <v/>
      </c>
      <c r="AK564" s="10" t="str">
        <f>IF(AND(AH564&lt;&gt;""),AH564/INDEX($J$3:$J564,MATCH(MAX($J$3:$J564)+1,$J$3:$J564,1)),"")</f>
        <v/>
      </c>
      <c r="AO564" s="10" t="str">
        <f>IF(AND(AL564&lt;&gt;""),AL564/INDEX($J$3:$J564,MATCH(MAX($J$3:$J564)+1,$J$3:$J564,1)),"")</f>
        <v/>
      </c>
      <c r="AS564" s="10" t="str">
        <f>IF(AND(AP564&lt;&gt;""),AP564/INDEX($J$3:$J564,MATCH(MAX($J$3:$J564)+1,$J$3:$J564,1)),"")</f>
        <v/>
      </c>
      <c r="AW564" s="10" t="str">
        <f>IF(AND(AT564&lt;&gt;""),AT564/INDEX($J$3:$J564,MATCH(MAX($J$3:$J564)+1,$J$3:$J564,1)),"")</f>
        <v/>
      </c>
      <c r="AX564" s="12" t="str">
        <f t="shared" si="886"/>
        <v/>
      </c>
      <c r="BA564" s="90" t="str">
        <f t="shared" si="887"/>
        <v/>
      </c>
      <c r="BE564" s="10" t="str">
        <f>IF(AND(BB564&lt;&gt;""),BB564/INDEX($J$3:$J564,MATCH(MAX($J$3:$J564)+1,$J$3:$J564,1)),"")</f>
        <v/>
      </c>
      <c r="BI564" s="10" t="str">
        <f>IF(AND(BF564&lt;&gt;""),BF564/INDEX($J$3:$J564,MATCH(MAX($J$3:$J564)+1,$J$3:$J564,1)),"")</f>
        <v/>
      </c>
      <c r="BM564" s="10" t="str">
        <f>IF(AND(BJ564&lt;&gt;""),BJ564/INDEX($J$3:$J564,MATCH(MAX($J$3:$J564)+1,$J$3:$J564,1)),"")</f>
        <v/>
      </c>
      <c r="BQ564" s="10" t="str">
        <f>IF(AND(BN564&lt;&gt;""),BN564/INDEX($J$3:$J564,MATCH(MAX($J$3:$J564)+1,$J$3:$J564,1)),"")</f>
        <v/>
      </c>
      <c r="BU564" s="10" t="str">
        <f>IF(AND(BR564&lt;&gt;""),BR564/INDEX($J$3:$J564,MATCH(MAX($J$3:$J564)+1,$J$3:$J564,1)),"")</f>
        <v/>
      </c>
      <c r="BY564" s="10" t="str">
        <f>IF(AND(BV564&lt;&gt;""),BV564/INDEX($J$3:$J564,MATCH(MAX($J$3:$J564)+1,$J$3:$J564,1)),"")</f>
        <v/>
      </c>
      <c r="CC564" s="10" t="str">
        <f>IF(AND(BZ564&lt;&gt;""),BZ564/INDEX($J$3:$J564,MATCH(MAX($J$3:$J564)+1,$J$3:$J564,1)),"")</f>
        <v/>
      </c>
      <c r="CG564" s="10" t="str">
        <f>IF(AND(CD564&lt;&gt;""),CD564/INDEX($J$3:$J564,MATCH(MAX($J$3:$J564)+1,$J$3:$J564,1)),"")</f>
        <v/>
      </c>
      <c r="CK564" s="10" t="str">
        <f>IF(AND(CH564&lt;&gt;""),CH564/INDEX($J$3:$J564,MATCH(MAX($J$3:$J564)+1,$J$3:$J564,1)),"")</f>
        <v/>
      </c>
      <c r="CO564" s="10" t="str">
        <f>IF(AND(CL564&lt;&gt;""),CL564/INDEX($J$3:$J564,MATCH(MAX($J$3:$J564)+1,$J$3:$J564,1)),"")</f>
        <v/>
      </c>
      <c r="CS564" s="10" t="str">
        <f>IF(AND(CP564&lt;&gt;""),CP564/INDEX($J$3:$J564,MATCH(MAX($J$3:$J564)+1,$J$3:$J564,1)),"")</f>
        <v/>
      </c>
    </row>
    <row r="565" spans="1:97">
      <c r="A565" s="4" t="s">
        <v>34</v>
      </c>
      <c r="B565" t="s">
        <v>34</v>
      </c>
      <c r="I565" s="10" t="str">
        <f t="shared" si="888"/>
        <v/>
      </c>
      <c r="Q565" s="10" t="str">
        <f>IF(AND(N565&lt;&gt;""),N565/INDEX($J$3:$J565,MATCH(MAX($J$3:$J565)+1,$J$3:$J565,1)),"")</f>
        <v/>
      </c>
      <c r="U565" s="10" t="str">
        <f t="shared" si="885"/>
        <v/>
      </c>
      <c r="Y565" s="10" t="str">
        <f>IF(AND(V565&lt;&gt;""),V565/INDEX($J$3:$J565,MATCH(MAX($J$3:$J565)+1,$J$3:$J565,1)),"")</f>
        <v/>
      </c>
      <c r="AC565" s="10" t="str">
        <f>IF(AND(Z565&lt;&gt;""),Z565/INDEX($J$3:$J565,MATCH(MAX($J$3:$J565)+1,$J$3:$J565,1)),"")</f>
        <v/>
      </c>
      <c r="AG565" s="10" t="str">
        <f>IF(AND(AD565&lt;&gt;""),AD565/INDEX($J$3:$J565,MATCH(MAX($J$3:$J565)+1,$J$3:$J565,1)),"")</f>
        <v/>
      </c>
      <c r="AK565" s="10" t="str">
        <f>IF(AND(AH565&lt;&gt;""),AH565/INDEX($J$3:$J565,MATCH(MAX($J$3:$J565)+1,$J$3:$J565,1)),"")</f>
        <v/>
      </c>
      <c r="AO565" s="10" t="str">
        <f>IF(AND(AL565&lt;&gt;""),AL565/INDEX($J$3:$J565,MATCH(MAX($J$3:$J565)+1,$J$3:$J565,1)),"")</f>
        <v/>
      </c>
      <c r="AS565" s="10" t="str">
        <f>IF(AND(AP565&lt;&gt;""),AP565/INDEX($J$3:$J565,MATCH(MAX($J$3:$J565)+1,$J$3:$J565,1)),"")</f>
        <v/>
      </c>
      <c r="AW565" s="10" t="str">
        <f>IF(AND(AT565&lt;&gt;""),AT565/INDEX($J$3:$J565,MATCH(MAX($J$3:$J565)+1,$J$3:$J565,1)),"")</f>
        <v/>
      </c>
      <c r="AX565" s="12" t="str">
        <f t="shared" si="886"/>
        <v/>
      </c>
      <c r="BA565" s="90" t="str">
        <f t="shared" si="887"/>
        <v/>
      </c>
      <c r="BE565" s="10" t="str">
        <f>IF(AND(BB565&lt;&gt;""),BB565/INDEX($J$3:$J565,MATCH(MAX($J$3:$J565)+1,$J$3:$J565,1)),"")</f>
        <v/>
      </c>
      <c r="BI565" s="10" t="str">
        <f>IF(AND(BF565&lt;&gt;""),BF565/INDEX($J$3:$J565,MATCH(MAX($J$3:$J565)+1,$J$3:$J565,1)),"")</f>
        <v/>
      </c>
      <c r="BM565" s="10" t="str">
        <f>IF(AND(BJ565&lt;&gt;""),BJ565/INDEX($J$3:$J565,MATCH(MAX($J$3:$J565)+1,$J$3:$J565,1)),"")</f>
        <v/>
      </c>
      <c r="BQ565" s="10" t="str">
        <f>IF(AND(BN565&lt;&gt;""),BN565/INDEX($J$3:$J565,MATCH(MAX($J$3:$J565)+1,$J$3:$J565,1)),"")</f>
        <v/>
      </c>
      <c r="BU565" s="10" t="str">
        <f>IF(AND(BR565&lt;&gt;""),BR565/INDEX($J$3:$J565,MATCH(MAX($J$3:$J565)+1,$J$3:$J565,1)),"")</f>
        <v/>
      </c>
      <c r="BY565" s="10" t="str">
        <f>IF(AND(BV565&lt;&gt;""),BV565/INDEX($J$3:$J565,MATCH(MAX($J$3:$J565)+1,$J$3:$J565,1)),"")</f>
        <v/>
      </c>
      <c r="CC565" s="10" t="str">
        <f>IF(AND(BZ565&lt;&gt;""),BZ565/INDEX($J$3:$J565,MATCH(MAX($J$3:$J565)+1,$J$3:$J565,1)),"")</f>
        <v/>
      </c>
      <c r="CG565" s="10" t="str">
        <f>IF(AND(CD565&lt;&gt;""),CD565/INDEX($J$3:$J565,MATCH(MAX($J$3:$J565)+1,$J$3:$J565,1)),"")</f>
        <v/>
      </c>
      <c r="CK565" s="10" t="str">
        <f>IF(AND(CH565&lt;&gt;""),CH565/INDEX($J$3:$J565,MATCH(MAX($J$3:$J565)+1,$J$3:$J565,1)),"")</f>
        <v/>
      </c>
      <c r="CO565" s="10" t="str">
        <f>IF(AND(CL565&lt;&gt;""),CL565/INDEX($J$3:$J565,MATCH(MAX($J$3:$J565)+1,$J$3:$J565,1)),"")</f>
        <v/>
      </c>
      <c r="CS565" s="10" t="str">
        <f>IF(AND(CP565&lt;&gt;""),CP565/INDEX($J$3:$J565,MATCH(MAX($J$3:$J565)+1,$J$3:$J565,1)),"")</f>
        <v/>
      </c>
    </row>
    <row r="566" spans="1:97">
      <c r="A566" s="4" t="s">
        <v>34</v>
      </c>
      <c r="B566" t="s">
        <v>34</v>
      </c>
      <c r="I566" s="10" t="str">
        <f t="shared" si="888"/>
        <v/>
      </c>
      <c r="Q566" s="10" t="str">
        <f>IF(AND(N566&lt;&gt;""),N566/INDEX($J$3:$J566,MATCH(MAX($J$3:$J566)+1,$J$3:$J566,1)),"")</f>
        <v/>
      </c>
      <c r="U566" s="10" t="str">
        <f t="shared" ref="U566:U600" si="889">IF(AND(R566&lt;&gt;""),R566/J566,"")</f>
        <v/>
      </c>
      <c r="Y566" s="10" t="str">
        <f>IF(AND(V566&lt;&gt;""),V566/INDEX($J$3:$J566,MATCH(MAX($J$3:$J566)+1,$J$3:$J566,1)),"")</f>
        <v/>
      </c>
      <c r="AC566" s="10" t="str">
        <f>IF(AND(Z566&lt;&gt;""),Z566/INDEX($J$3:$J566,MATCH(MAX($J$3:$J566)+1,$J$3:$J566,1)),"")</f>
        <v/>
      </c>
      <c r="AG566" s="10" t="str">
        <f>IF(AND(AD566&lt;&gt;""),AD566/INDEX($J$3:$J566,MATCH(MAX($J$3:$J566)+1,$J$3:$J566,1)),"")</f>
        <v/>
      </c>
      <c r="AK566" s="10" t="str">
        <f>IF(AND(AH566&lt;&gt;""),AH566/INDEX($J$3:$J566,MATCH(MAX($J$3:$J566)+1,$J$3:$J566,1)),"")</f>
        <v/>
      </c>
      <c r="AO566" s="10" t="str">
        <f>IF(AND(AL566&lt;&gt;""),AL566/INDEX($J$3:$J566,MATCH(MAX($J$3:$J566)+1,$J$3:$J566,1)),"")</f>
        <v/>
      </c>
      <c r="AS566" s="10" t="str">
        <f>IF(AND(AP566&lt;&gt;""),AP566/INDEX($J$3:$J566,MATCH(MAX($J$3:$J566)+1,$J$3:$J566,1)),"")</f>
        <v/>
      </c>
      <c r="AW566" s="10" t="str">
        <f>IF(AND(AT566&lt;&gt;""),AT566/INDEX($J$3:$J566,MATCH(MAX($J$3:$J566)+1,$J$3:$J566,1)),"")</f>
        <v/>
      </c>
      <c r="AX566" s="12" t="str">
        <f t="shared" si="886"/>
        <v/>
      </c>
      <c r="BA566" s="90" t="str">
        <f t="shared" si="887"/>
        <v/>
      </c>
      <c r="BE566" s="10" t="str">
        <f>IF(AND(BB566&lt;&gt;""),BB566/INDEX($J$3:$J566,MATCH(MAX($J$3:$J566)+1,$J$3:$J566,1)),"")</f>
        <v/>
      </c>
      <c r="BI566" s="10" t="str">
        <f>IF(AND(BF566&lt;&gt;""),BF566/INDEX($J$3:$J566,MATCH(MAX($J$3:$J566)+1,$J$3:$J566,1)),"")</f>
        <v/>
      </c>
      <c r="BM566" s="10" t="str">
        <f>IF(AND(BJ566&lt;&gt;""),BJ566/INDEX($J$3:$J566,MATCH(MAX($J$3:$J566)+1,$J$3:$J566,1)),"")</f>
        <v/>
      </c>
      <c r="BQ566" s="10" t="str">
        <f>IF(AND(BN566&lt;&gt;""),BN566/INDEX($J$3:$J566,MATCH(MAX($J$3:$J566)+1,$J$3:$J566,1)),"")</f>
        <v/>
      </c>
      <c r="BU566" s="10" t="str">
        <f>IF(AND(BR566&lt;&gt;""),BR566/INDEX($J$3:$J566,MATCH(MAX($J$3:$J566)+1,$J$3:$J566,1)),"")</f>
        <v/>
      </c>
      <c r="BY566" s="10" t="str">
        <f>IF(AND(BV566&lt;&gt;""),BV566/INDEX($J$3:$J566,MATCH(MAX($J$3:$J566)+1,$J$3:$J566,1)),"")</f>
        <v/>
      </c>
      <c r="CC566" s="10" t="str">
        <f>IF(AND(BZ566&lt;&gt;""),BZ566/INDEX($J$3:$J566,MATCH(MAX($J$3:$J566)+1,$J$3:$J566,1)),"")</f>
        <v/>
      </c>
      <c r="CG566" s="10" t="str">
        <f>IF(AND(CD566&lt;&gt;""),CD566/INDEX($J$3:$J566,MATCH(MAX($J$3:$J566)+1,$J$3:$J566,1)),"")</f>
        <v/>
      </c>
      <c r="CK566" s="10" t="str">
        <f>IF(AND(CH566&lt;&gt;""),CH566/INDEX($J$3:$J566,MATCH(MAX($J$3:$J566)+1,$J$3:$J566,1)),"")</f>
        <v/>
      </c>
      <c r="CO566" s="10" t="str">
        <f>IF(AND(CL566&lt;&gt;""),CL566/INDEX($J$3:$J566,MATCH(MAX($J$3:$J566)+1,$J$3:$J566,1)),"")</f>
        <v/>
      </c>
      <c r="CS566" s="10" t="str">
        <f>IF(AND(CP566&lt;&gt;""),CP566/INDEX($J$3:$J566,MATCH(MAX($J$3:$J566)+1,$J$3:$J566,1)),"")</f>
        <v/>
      </c>
    </row>
    <row r="567" spans="1:97">
      <c r="A567" s="4" t="s">
        <v>34</v>
      </c>
      <c r="B567" t="s">
        <v>34</v>
      </c>
      <c r="I567" s="10" t="str">
        <f t="shared" si="888"/>
        <v/>
      </c>
      <c r="Q567" s="10" t="str">
        <f>IF(AND(N567&lt;&gt;""),N567/INDEX($J$3:$J567,MATCH(MAX($J$3:$J567)+1,$J$3:$J567,1)),"")</f>
        <v/>
      </c>
      <c r="U567" s="10" t="str">
        <f t="shared" si="889"/>
        <v/>
      </c>
      <c r="Y567" s="10" t="str">
        <f>IF(AND(V567&lt;&gt;""),V567/INDEX($J$3:$J567,MATCH(MAX($J$3:$J567)+1,$J$3:$J567,1)),"")</f>
        <v/>
      </c>
      <c r="AC567" s="10" t="str">
        <f>IF(AND(Z567&lt;&gt;""),Z567/INDEX($J$3:$J567,MATCH(MAX($J$3:$J567)+1,$J$3:$J567,1)),"")</f>
        <v/>
      </c>
      <c r="AG567" s="10" t="str">
        <f>IF(AND(AD567&lt;&gt;""),AD567/INDEX($J$3:$J567,MATCH(MAX($J$3:$J567)+1,$J$3:$J567,1)),"")</f>
        <v/>
      </c>
      <c r="AK567" s="10" t="str">
        <f>IF(AND(AH567&lt;&gt;""),AH567/INDEX($J$3:$J567,MATCH(MAX($J$3:$J567)+1,$J$3:$J567,1)),"")</f>
        <v/>
      </c>
      <c r="AO567" s="10" t="str">
        <f>IF(AND(AL567&lt;&gt;""),AL567/INDEX($J$3:$J567,MATCH(MAX($J$3:$J567)+1,$J$3:$J567,1)),"")</f>
        <v/>
      </c>
      <c r="AS567" s="10" t="str">
        <f>IF(AND(AP567&lt;&gt;""),AP567/INDEX($J$3:$J567,MATCH(MAX($J$3:$J567)+1,$J$3:$J567,1)),"")</f>
        <v/>
      </c>
      <c r="AW567" s="10" t="str">
        <f>IF(AND(AT567&lt;&gt;""),AT567/INDEX($J$3:$J567,MATCH(MAX($J$3:$J567)+1,$J$3:$J567,1)),"")</f>
        <v/>
      </c>
      <c r="AX567" s="12" t="str">
        <f t="shared" si="886"/>
        <v/>
      </c>
      <c r="BA567" s="90" t="str">
        <f t="shared" si="887"/>
        <v/>
      </c>
      <c r="BE567" s="10" t="str">
        <f>IF(AND(BB567&lt;&gt;""),BB567/INDEX($J$3:$J567,MATCH(MAX($J$3:$J567)+1,$J$3:$J567,1)),"")</f>
        <v/>
      </c>
      <c r="BI567" s="10" t="str">
        <f>IF(AND(BF567&lt;&gt;""),BF567/INDEX($J$3:$J567,MATCH(MAX($J$3:$J567)+1,$J$3:$J567,1)),"")</f>
        <v/>
      </c>
      <c r="BM567" s="10" t="str">
        <f>IF(AND(BJ567&lt;&gt;""),BJ567/INDEX($J$3:$J567,MATCH(MAX($J$3:$J567)+1,$J$3:$J567,1)),"")</f>
        <v/>
      </c>
      <c r="BQ567" s="10" t="str">
        <f>IF(AND(BN567&lt;&gt;""),BN567/INDEX($J$3:$J567,MATCH(MAX($J$3:$J567)+1,$J$3:$J567,1)),"")</f>
        <v/>
      </c>
      <c r="BU567" s="10" t="str">
        <f>IF(AND(BR567&lt;&gt;""),BR567/INDEX($J$3:$J567,MATCH(MAX($J$3:$J567)+1,$J$3:$J567,1)),"")</f>
        <v/>
      </c>
      <c r="BY567" s="10" t="str">
        <f>IF(AND(BV567&lt;&gt;""),BV567/INDEX($J$3:$J567,MATCH(MAX($J$3:$J567)+1,$J$3:$J567,1)),"")</f>
        <v/>
      </c>
      <c r="CC567" s="10" t="str">
        <f>IF(AND(BZ567&lt;&gt;""),BZ567/INDEX($J$3:$J567,MATCH(MAX($J$3:$J567)+1,$J$3:$J567,1)),"")</f>
        <v/>
      </c>
      <c r="CG567" s="10" t="str">
        <f>IF(AND(CD567&lt;&gt;""),CD567/INDEX($J$3:$J567,MATCH(MAX($J$3:$J567)+1,$J$3:$J567,1)),"")</f>
        <v/>
      </c>
      <c r="CK567" s="10" t="str">
        <f>IF(AND(CH567&lt;&gt;""),CH567/INDEX($J$3:$J567,MATCH(MAX($J$3:$J567)+1,$J$3:$J567,1)),"")</f>
        <v/>
      </c>
      <c r="CO567" s="10" t="str">
        <f>IF(AND(CL567&lt;&gt;""),CL567/INDEX($J$3:$J567,MATCH(MAX($J$3:$J567)+1,$J$3:$J567,1)),"")</f>
        <v/>
      </c>
      <c r="CS567" s="10" t="str">
        <f>IF(AND(CP567&lt;&gt;""),CP567/INDEX($J$3:$J567,MATCH(MAX($J$3:$J567)+1,$J$3:$J567,1)),"")</f>
        <v/>
      </c>
    </row>
    <row r="568" spans="1:97">
      <c r="A568" s="4" t="s">
        <v>34</v>
      </c>
      <c r="B568" t="s">
        <v>34</v>
      </c>
      <c r="I568" s="10" t="str">
        <f t="shared" si="888"/>
        <v/>
      </c>
      <c r="Q568" s="10" t="str">
        <f>IF(AND(N568&lt;&gt;""),N568/INDEX($J$3:$J568,MATCH(MAX($J$3:$J568)+1,$J$3:$J568,1)),"")</f>
        <v/>
      </c>
      <c r="U568" s="10" t="str">
        <f t="shared" si="889"/>
        <v/>
      </c>
      <c r="Y568" s="10" t="str">
        <f>IF(AND(V568&lt;&gt;""),V568/INDEX($J$3:$J568,MATCH(MAX($J$3:$J568)+1,$J$3:$J568,1)),"")</f>
        <v/>
      </c>
      <c r="AC568" s="10" t="str">
        <f>IF(AND(Z568&lt;&gt;""),Z568/INDEX($J$3:$J568,MATCH(MAX($J$3:$J568)+1,$J$3:$J568,1)),"")</f>
        <v/>
      </c>
      <c r="AG568" s="10" t="str">
        <f>IF(AND(AD568&lt;&gt;""),AD568/INDEX($J$3:$J568,MATCH(MAX($J$3:$J568)+1,$J$3:$J568,1)),"")</f>
        <v/>
      </c>
      <c r="AK568" s="10" t="str">
        <f>IF(AND(AH568&lt;&gt;""),AH568/INDEX($J$3:$J568,MATCH(MAX($J$3:$J568)+1,$J$3:$J568,1)),"")</f>
        <v/>
      </c>
      <c r="AO568" s="10" t="str">
        <f>IF(AND(AL568&lt;&gt;""),AL568/INDEX($J$3:$J568,MATCH(MAX($J$3:$J568)+1,$J$3:$J568,1)),"")</f>
        <v/>
      </c>
      <c r="AS568" s="10" t="str">
        <f>IF(AND(AP568&lt;&gt;""),AP568/INDEX($J$3:$J568,MATCH(MAX($J$3:$J568)+1,$J$3:$J568,1)),"")</f>
        <v/>
      </c>
      <c r="AW568" s="10" t="str">
        <f>IF(AND(AT568&lt;&gt;""),AT568/INDEX($J$3:$J568,MATCH(MAX($J$3:$J568)+1,$J$3:$J568,1)),"")</f>
        <v/>
      </c>
      <c r="AX568" s="12" t="str">
        <f t="shared" si="886"/>
        <v/>
      </c>
      <c r="BA568" s="90" t="str">
        <f t="shared" si="887"/>
        <v/>
      </c>
      <c r="BE568" s="10" t="str">
        <f>IF(AND(BB568&lt;&gt;""),BB568/INDEX($J$3:$J568,MATCH(MAX($J$3:$J568)+1,$J$3:$J568,1)),"")</f>
        <v/>
      </c>
      <c r="BI568" s="10" t="str">
        <f>IF(AND(BF568&lt;&gt;""),BF568/INDEX($J$3:$J568,MATCH(MAX($J$3:$J568)+1,$J$3:$J568,1)),"")</f>
        <v/>
      </c>
      <c r="BM568" s="10" t="str">
        <f>IF(AND(BJ568&lt;&gt;""),BJ568/INDEX($J$3:$J568,MATCH(MAX($J$3:$J568)+1,$J$3:$J568,1)),"")</f>
        <v/>
      </c>
      <c r="BQ568" s="10" t="str">
        <f>IF(AND(BN568&lt;&gt;""),BN568/INDEX($J$3:$J568,MATCH(MAX($J$3:$J568)+1,$J$3:$J568,1)),"")</f>
        <v/>
      </c>
      <c r="BU568" s="10" t="str">
        <f>IF(AND(BR568&lt;&gt;""),BR568/INDEX($J$3:$J568,MATCH(MAX($J$3:$J568)+1,$J$3:$J568,1)),"")</f>
        <v/>
      </c>
      <c r="BY568" s="10" t="str">
        <f>IF(AND(BV568&lt;&gt;""),BV568/INDEX($J$3:$J568,MATCH(MAX($J$3:$J568)+1,$J$3:$J568,1)),"")</f>
        <v/>
      </c>
      <c r="CC568" s="10" t="str">
        <f>IF(AND(BZ568&lt;&gt;""),BZ568/INDEX($J$3:$J568,MATCH(MAX($J$3:$J568)+1,$J$3:$J568,1)),"")</f>
        <v/>
      </c>
      <c r="CG568" s="10" t="str">
        <f>IF(AND(CD568&lt;&gt;""),CD568/INDEX($J$3:$J568,MATCH(MAX($J$3:$J568)+1,$J$3:$J568,1)),"")</f>
        <v/>
      </c>
      <c r="CK568" s="10" t="str">
        <f>IF(AND(CH568&lt;&gt;""),CH568/INDEX($J$3:$J568,MATCH(MAX($J$3:$J568)+1,$J$3:$J568,1)),"")</f>
        <v/>
      </c>
      <c r="CO568" s="10" t="str">
        <f>IF(AND(CL568&lt;&gt;""),CL568/INDEX($J$3:$J568,MATCH(MAX($J$3:$J568)+1,$J$3:$J568,1)),"")</f>
        <v/>
      </c>
      <c r="CS568" s="10" t="str">
        <f>IF(AND(CP568&lt;&gt;""),CP568/INDEX($J$3:$J568,MATCH(MAX($J$3:$J568)+1,$J$3:$J568,1)),"")</f>
        <v/>
      </c>
    </row>
    <row r="569" spans="1:97">
      <c r="A569" s="4" t="s">
        <v>34</v>
      </c>
      <c r="B569" t="s">
        <v>34</v>
      </c>
      <c r="I569" s="10" t="str">
        <f t="shared" si="888"/>
        <v/>
      </c>
      <c r="Q569" s="10" t="str">
        <f>IF(AND(N569&lt;&gt;""),N569/INDEX($J$3:$J569,MATCH(MAX($J$3:$J569)+1,$J$3:$J569,1)),"")</f>
        <v/>
      </c>
      <c r="U569" s="10" t="str">
        <f t="shared" si="889"/>
        <v/>
      </c>
      <c r="Y569" s="10" t="str">
        <f>IF(AND(V569&lt;&gt;""),V569/INDEX($J$3:$J569,MATCH(MAX($J$3:$J569)+1,$J$3:$J569,1)),"")</f>
        <v/>
      </c>
      <c r="AC569" s="10" t="str">
        <f>IF(AND(Z569&lt;&gt;""),Z569/INDEX($J$3:$J569,MATCH(MAX($J$3:$J569)+1,$J$3:$J569,1)),"")</f>
        <v/>
      </c>
      <c r="AG569" s="10" t="str">
        <f>IF(AND(AD569&lt;&gt;""),AD569/INDEX($J$3:$J569,MATCH(MAX($J$3:$J569)+1,$J$3:$J569,1)),"")</f>
        <v/>
      </c>
      <c r="AK569" s="10" t="str">
        <f>IF(AND(AH569&lt;&gt;""),AH569/INDEX($J$3:$J569,MATCH(MAX($J$3:$J569)+1,$J$3:$J569,1)),"")</f>
        <v/>
      </c>
      <c r="AO569" s="10" t="str">
        <f>IF(AND(AL569&lt;&gt;""),AL569/INDEX($J$3:$J569,MATCH(MAX($J$3:$J569)+1,$J$3:$J569,1)),"")</f>
        <v/>
      </c>
      <c r="AS569" s="10" t="str">
        <f>IF(AND(AP569&lt;&gt;""),AP569/INDEX($J$3:$J569,MATCH(MAX($J$3:$J569)+1,$J$3:$J569,1)),"")</f>
        <v/>
      </c>
      <c r="AW569" s="10" t="str">
        <f>IF(AND(AT569&lt;&gt;""),AT569/INDEX($J$3:$J569,MATCH(MAX($J$3:$J569)+1,$J$3:$J569,1)),"")</f>
        <v/>
      </c>
      <c r="AX569" s="12" t="str">
        <f t="shared" si="886"/>
        <v/>
      </c>
      <c r="BA569" s="90" t="str">
        <f t="shared" si="887"/>
        <v/>
      </c>
      <c r="BE569" s="10" t="str">
        <f>IF(AND(BB569&lt;&gt;""),BB569/INDEX($J$3:$J569,MATCH(MAX($J$3:$J569)+1,$J$3:$J569,1)),"")</f>
        <v/>
      </c>
      <c r="BI569" s="10" t="str">
        <f>IF(AND(BF569&lt;&gt;""),BF569/INDEX($J$3:$J569,MATCH(MAX($J$3:$J569)+1,$J$3:$J569,1)),"")</f>
        <v/>
      </c>
      <c r="BM569" s="10" t="str">
        <f>IF(AND(BJ569&lt;&gt;""),BJ569/INDEX($J$3:$J569,MATCH(MAX($J$3:$J569)+1,$J$3:$J569,1)),"")</f>
        <v/>
      </c>
      <c r="BQ569" s="10" t="str">
        <f>IF(AND(BN569&lt;&gt;""),BN569/INDEX($J$3:$J569,MATCH(MAX($J$3:$J569)+1,$J$3:$J569,1)),"")</f>
        <v/>
      </c>
      <c r="BU569" s="10" t="str">
        <f>IF(AND(BR569&lt;&gt;""),BR569/INDEX($J$3:$J569,MATCH(MAX($J$3:$J569)+1,$J$3:$J569,1)),"")</f>
        <v/>
      </c>
      <c r="BY569" s="10" t="str">
        <f>IF(AND(BV569&lt;&gt;""),BV569/INDEX($J$3:$J569,MATCH(MAX($J$3:$J569)+1,$J$3:$J569,1)),"")</f>
        <v/>
      </c>
      <c r="CC569" s="10" t="str">
        <f>IF(AND(BZ569&lt;&gt;""),BZ569/INDEX($J$3:$J569,MATCH(MAX($J$3:$J569)+1,$J$3:$J569,1)),"")</f>
        <v/>
      </c>
      <c r="CG569" s="10" t="str">
        <f>IF(AND(CD569&lt;&gt;""),CD569/INDEX($J$3:$J569,MATCH(MAX($J$3:$J569)+1,$J$3:$J569,1)),"")</f>
        <v/>
      </c>
      <c r="CK569" s="10" t="str">
        <f>IF(AND(CH569&lt;&gt;""),CH569/INDEX($J$3:$J569,MATCH(MAX($J$3:$J569)+1,$J$3:$J569,1)),"")</f>
        <v/>
      </c>
      <c r="CO569" s="10" t="str">
        <f>IF(AND(CL569&lt;&gt;""),CL569/INDEX($J$3:$J569,MATCH(MAX($J$3:$J569)+1,$J$3:$J569,1)),"")</f>
        <v/>
      </c>
      <c r="CS569" s="10" t="str">
        <f>IF(AND(CP569&lt;&gt;""),CP569/INDEX($J$3:$J569,MATCH(MAX($J$3:$J569)+1,$J$3:$J569,1)),"")</f>
        <v/>
      </c>
    </row>
    <row r="570" spans="1:97">
      <c r="A570" s="4" t="s">
        <v>34</v>
      </c>
      <c r="B570" t="s">
        <v>34</v>
      </c>
      <c r="I570" s="10" t="str">
        <f t="shared" si="888"/>
        <v/>
      </c>
      <c r="Q570" s="10" t="str">
        <f>IF(AND(N570&lt;&gt;""),N570/INDEX($J$3:$J570,MATCH(MAX($J$3:$J570)+1,$J$3:$J570,1)),"")</f>
        <v/>
      </c>
      <c r="U570" s="10" t="str">
        <f t="shared" si="889"/>
        <v/>
      </c>
      <c r="Y570" s="10" t="str">
        <f>IF(AND(V570&lt;&gt;""),V570/INDEX($J$3:$J570,MATCH(MAX($J$3:$J570)+1,$J$3:$J570,1)),"")</f>
        <v/>
      </c>
      <c r="AC570" s="10" t="str">
        <f>IF(AND(Z570&lt;&gt;""),Z570/INDEX($J$3:$J570,MATCH(MAX($J$3:$J570)+1,$J$3:$J570,1)),"")</f>
        <v/>
      </c>
      <c r="AG570" s="10" t="str">
        <f>IF(AND(AD570&lt;&gt;""),AD570/INDEX($J$3:$J570,MATCH(MAX($J$3:$J570)+1,$J$3:$J570,1)),"")</f>
        <v/>
      </c>
      <c r="AK570" s="10" t="str">
        <f>IF(AND(AH570&lt;&gt;""),AH570/INDEX($J$3:$J570,MATCH(MAX($J$3:$J570)+1,$J$3:$J570,1)),"")</f>
        <v/>
      </c>
      <c r="AO570" s="10" t="str">
        <f>IF(AND(AL570&lt;&gt;""),AL570/INDEX($J$3:$J570,MATCH(MAX($J$3:$J570)+1,$J$3:$J570,1)),"")</f>
        <v/>
      </c>
      <c r="AS570" s="10" t="str">
        <f>IF(AND(AP570&lt;&gt;""),AP570/INDEX($J$3:$J570,MATCH(MAX($J$3:$J570)+1,$J$3:$J570,1)),"")</f>
        <v/>
      </c>
      <c r="AW570" s="10" t="str">
        <f>IF(AND(AT570&lt;&gt;""),AT570/INDEX($J$3:$J570,MATCH(MAX($J$3:$J570)+1,$J$3:$J570,1)),"")</f>
        <v/>
      </c>
      <c r="AX570" s="12" t="str">
        <f t="shared" ref="AX570:AX633" si="890">IF(IF(M570="",N570+R570+V570+Z570+AD570+AH570+AL570+CH570+CL570+IF(AP570="",0,AP570)+AT570,"")=0,"",IF(M570="",N570+R570+V570+Z570+AD570+AH570+AL570+CH570+CL570+IF(AP570="",0,AP570)+AT570,""))</f>
        <v/>
      </c>
      <c r="BA570" s="90" t="str">
        <f t="shared" ref="BA570:BA633" si="891">IF(SUM(Q570,U570,Y570,AC570,AG570,AK570,AO570,AW570,AS570)=0,"",SUM(Q570,U570,Y570,AC570,AG570,AK570,AO570,AW570,AS570))</f>
        <v/>
      </c>
      <c r="BE570" s="10" t="str">
        <f>IF(AND(BB570&lt;&gt;""),BB570/INDEX($J$3:$J570,MATCH(MAX($J$3:$J570)+1,$J$3:$J570,1)),"")</f>
        <v/>
      </c>
      <c r="BI570" s="10" t="str">
        <f>IF(AND(BF570&lt;&gt;""),BF570/INDEX($J$3:$J570,MATCH(MAX($J$3:$J570)+1,$J$3:$J570,1)),"")</f>
        <v/>
      </c>
      <c r="BM570" s="10" t="str">
        <f>IF(AND(BJ570&lt;&gt;""),BJ570/INDEX($J$3:$J570,MATCH(MAX($J$3:$J570)+1,$J$3:$J570,1)),"")</f>
        <v/>
      </c>
      <c r="BQ570" s="10" t="str">
        <f>IF(AND(BN570&lt;&gt;""),BN570/INDEX($J$3:$J570,MATCH(MAX($J$3:$J570)+1,$J$3:$J570,1)),"")</f>
        <v/>
      </c>
      <c r="BU570" s="10" t="str">
        <f>IF(AND(BR570&lt;&gt;""),BR570/INDEX($J$3:$J570,MATCH(MAX($J$3:$J570)+1,$J$3:$J570,1)),"")</f>
        <v/>
      </c>
      <c r="BY570" s="10" t="str">
        <f>IF(AND(BV570&lt;&gt;""),BV570/INDEX($J$3:$J570,MATCH(MAX($J$3:$J570)+1,$J$3:$J570,1)),"")</f>
        <v/>
      </c>
      <c r="CC570" s="10" t="str">
        <f>IF(AND(BZ570&lt;&gt;""),BZ570/INDEX($J$3:$J570,MATCH(MAX($J$3:$J570)+1,$J$3:$J570,1)),"")</f>
        <v/>
      </c>
      <c r="CG570" s="10" t="str">
        <f>IF(AND(CD570&lt;&gt;""),CD570/INDEX($J$3:$J570,MATCH(MAX($J$3:$J570)+1,$J$3:$J570,1)),"")</f>
        <v/>
      </c>
      <c r="CK570" s="10" t="str">
        <f>IF(AND(CH570&lt;&gt;""),CH570/INDEX($J$3:$J570,MATCH(MAX($J$3:$J570)+1,$J$3:$J570,1)),"")</f>
        <v/>
      </c>
      <c r="CO570" s="10" t="str">
        <f>IF(AND(CL570&lt;&gt;""),CL570/INDEX($J$3:$J570,MATCH(MAX($J$3:$J570)+1,$J$3:$J570,1)),"")</f>
        <v/>
      </c>
      <c r="CS570" s="10" t="str">
        <f>IF(AND(CP570&lt;&gt;""),CP570/INDEX($J$3:$J570,MATCH(MAX($J$3:$J570)+1,$J$3:$J570,1)),"")</f>
        <v/>
      </c>
    </row>
    <row r="571" spans="1:97">
      <c r="A571" s="4" t="s">
        <v>34</v>
      </c>
      <c r="B571" t="s">
        <v>34</v>
      </c>
      <c r="I571" s="10" t="str">
        <f t="shared" si="888"/>
        <v/>
      </c>
      <c r="Q571" s="10" t="str">
        <f>IF(AND(N571&lt;&gt;""),N571/INDEX($J$3:$J571,MATCH(MAX($J$3:$J571)+1,$J$3:$J571,1)),"")</f>
        <v/>
      </c>
      <c r="U571" s="10" t="str">
        <f t="shared" si="889"/>
        <v/>
      </c>
      <c r="Y571" s="10" t="str">
        <f>IF(AND(V571&lt;&gt;""),V571/INDEX($J$3:$J571,MATCH(MAX($J$3:$J571)+1,$J$3:$J571,1)),"")</f>
        <v/>
      </c>
      <c r="AC571" s="10" t="str">
        <f>IF(AND(Z571&lt;&gt;""),Z571/INDEX($J$3:$J571,MATCH(MAX($J$3:$J571)+1,$J$3:$J571,1)),"")</f>
        <v/>
      </c>
      <c r="AG571" s="10" t="str">
        <f>IF(AND(AD571&lt;&gt;""),AD571/INDEX($J$3:$J571,MATCH(MAX($J$3:$J571)+1,$J$3:$J571,1)),"")</f>
        <v/>
      </c>
      <c r="AK571" s="10" t="str">
        <f>IF(AND(AH571&lt;&gt;""),AH571/INDEX($J$3:$J571,MATCH(MAX($J$3:$J571)+1,$J$3:$J571,1)),"")</f>
        <v/>
      </c>
      <c r="AO571" s="10" t="str">
        <f>IF(AND(AL571&lt;&gt;""),AL571/INDEX($J$3:$J571,MATCH(MAX($J$3:$J571)+1,$J$3:$J571,1)),"")</f>
        <v/>
      </c>
      <c r="AS571" s="10" t="str">
        <f>IF(AND(AP571&lt;&gt;""),AP571/INDEX($J$3:$J571,MATCH(MAX($J$3:$J571)+1,$J$3:$J571,1)),"")</f>
        <v/>
      </c>
      <c r="AW571" s="10" t="str">
        <f>IF(AND(AT571&lt;&gt;""),AT571/INDEX($J$3:$J571,MATCH(MAX($J$3:$J571)+1,$J$3:$J571,1)),"")</f>
        <v/>
      </c>
      <c r="AX571" s="12" t="str">
        <f t="shared" si="890"/>
        <v/>
      </c>
      <c r="BA571" s="90" t="str">
        <f t="shared" si="891"/>
        <v/>
      </c>
      <c r="BE571" s="10" t="str">
        <f>IF(AND(BB571&lt;&gt;""),BB571/INDEX($J$3:$J571,MATCH(MAX($J$3:$J571)+1,$J$3:$J571,1)),"")</f>
        <v/>
      </c>
      <c r="BI571" s="10" t="str">
        <f>IF(AND(BF571&lt;&gt;""),BF571/INDEX($J$3:$J571,MATCH(MAX($J$3:$J571)+1,$J$3:$J571,1)),"")</f>
        <v/>
      </c>
      <c r="BM571" s="10" t="str">
        <f>IF(AND(BJ571&lt;&gt;""),BJ571/INDEX($J$3:$J571,MATCH(MAX($J$3:$J571)+1,$J$3:$J571,1)),"")</f>
        <v/>
      </c>
      <c r="BQ571" s="10" t="str">
        <f>IF(AND(BN571&lt;&gt;""),BN571/INDEX($J$3:$J571,MATCH(MAX($J$3:$J571)+1,$J$3:$J571,1)),"")</f>
        <v/>
      </c>
      <c r="BU571" s="10" t="str">
        <f>IF(AND(BR571&lt;&gt;""),BR571/INDEX($J$3:$J571,MATCH(MAX($J$3:$J571)+1,$J$3:$J571,1)),"")</f>
        <v/>
      </c>
      <c r="BY571" s="10" t="str">
        <f>IF(AND(BV571&lt;&gt;""),BV571/INDEX($J$3:$J571,MATCH(MAX($J$3:$J571)+1,$J$3:$J571,1)),"")</f>
        <v/>
      </c>
      <c r="CC571" s="10" t="str">
        <f>IF(AND(BZ571&lt;&gt;""),BZ571/INDEX($J$3:$J571,MATCH(MAX($J$3:$J571)+1,$J$3:$J571,1)),"")</f>
        <v/>
      </c>
      <c r="CG571" s="10" t="str">
        <f>IF(AND(CD571&lt;&gt;""),CD571/INDEX($J$3:$J571,MATCH(MAX($J$3:$J571)+1,$J$3:$J571,1)),"")</f>
        <v/>
      </c>
      <c r="CK571" s="10" t="str">
        <f>IF(AND(CH571&lt;&gt;""),CH571/INDEX($J$3:$J571,MATCH(MAX($J$3:$J571)+1,$J$3:$J571,1)),"")</f>
        <v/>
      </c>
      <c r="CO571" s="10" t="str">
        <f>IF(AND(CL571&lt;&gt;""),CL571/INDEX($J$3:$J571,MATCH(MAX($J$3:$J571)+1,$J$3:$J571,1)),"")</f>
        <v/>
      </c>
      <c r="CS571" s="10" t="str">
        <f>IF(AND(CP571&lt;&gt;""),CP571/INDEX($J$3:$J571,MATCH(MAX($J$3:$J571)+1,$J$3:$J571,1)),"")</f>
        <v/>
      </c>
    </row>
    <row r="572" spans="1:97">
      <c r="A572" s="4" t="s">
        <v>34</v>
      </c>
      <c r="B572" t="s">
        <v>34</v>
      </c>
      <c r="I572" s="10" t="str">
        <f t="shared" si="888"/>
        <v/>
      </c>
      <c r="Q572" s="10" t="str">
        <f>IF(AND(N572&lt;&gt;""),N572/INDEX($J$3:$J572,MATCH(MAX($J$3:$J572)+1,$J$3:$J572,1)),"")</f>
        <v/>
      </c>
      <c r="U572" s="10" t="str">
        <f t="shared" si="889"/>
        <v/>
      </c>
      <c r="Y572" s="10" t="str">
        <f>IF(AND(V572&lt;&gt;""),V572/INDEX($J$3:$J572,MATCH(MAX($J$3:$J572)+1,$J$3:$J572,1)),"")</f>
        <v/>
      </c>
      <c r="AC572" s="10" t="str">
        <f>IF(AND(Z572&lt;&gt;""),Z572/INDEX($J$3:$J572,MATCH(MAX($J$3:$J572)+1,$J$3:$J572,1)),"")</f>
        <v/>
      </c>
      <c r="AG572" s="10" t="str">
        <f>IF(AND(AD572&lt;&gt;""),AD572/INDEX($J$3:$J572,MATCH(MAX($J$3:$J572)+1,$J$3:$J572,1)),"")</f>
        <v/>
      </c>
      <c r="AK572" s="10" t="str">
        <f>IF(AND(AH572&lt;&gt;""),AH572/INDEX($J$3:$J572,MATCH(MAX($J$3:$J572)+1,$J$3:$J572,1)),"")</f>
        <v/>
      </c>
      <c r="AO572" s="10" t="str">
        <f>IF(AND(AL572&lt;&gt;""),AL572/INDEX($J$3:$J572,MATCH(MAX($J$3:$J572)+1,$J$3:$J572,1)),"")</f>
        <v/>
      </c>
      <c r="AS572" s="10" t="str">
        <f>IF(AND(AP572&lt;&gt;""),AP572/INDEX($J$3:$J572,MATCH(MAX($J$3:$J572)+1,$J$3:$J572,1)),"")</f>
        <v/>
      </c>
      <c r="AW572" s="10" t="str">
        <f>IF(AND(AT572&lt;&gt;""),AT572/INDEX($J$3:$J572,MATCH(MAX($J$3:$J572)+1,$J$3:$J572,1)),"")</f>
        <v/>
      </c>
      <c r="AX572" s="12" t="str">
        <f t="shared" si="890"/>
        <v/>
      </c>
      <c r="BA572" s="90" t="str">
        <f t="shared" si="891"/>
        <v/>
      </c>
      <c r="BE572" s="10" t="str">
        <f>IF(AND(BB572&lt;&gt;""),BB572/INDEX($J$3:$J572,MATCH(MAX($J$3:$J572)+1,$J$3:$J572,1)),"")</f>
        <v/>
      </c>
      <c r="BI572" s="10" t="str">
        <f>IF(AND(BF572&lt;&gt;""),BF572/INDEX($J$3:$J572,MATCH(MAX($J$3:$J572)+1,$J$3:$J572,1)),"")</f>
        <v/>
      </c>
      <c r="BM572" s="10" t="str">
        <f>IF(AND(BJ572&lt;&gt;""),BJ572/INDEX($J$3:$J572,MATCH(MAX($J$3:$J572)+1,$J$3:$J572,1)),"")</f>
        <v/>
      </c>
      <c r="BQ572" s="10" t="str">
        <f>IF(AND(BN572&lt;&gt;""),BN572/INDEX($J$3:$J572,MATCH(MAX($J$3:$J572)+1,$J$3:$J572,1)),"")</f>
        <v/>
      </c>
      <c r="BU572" s="10" t="str">
        <f>IF(AND(BR572&lt;&gt;""),BR572/INDEX($J$3:$J572,MATCH(MAX($J$3:$J572)+1,$J$3:$J572,1)),"")</f>
        <v/>
      </c>
      <c r="BY572" s="10" t="str">
        <f>IF(AND(BV572&lt;&gt;""),BV572/INDEX($J$3:$J572,MATCH(MAX($J$3:$J572)+1,$J$3:$J572,1)),"")</f>
        <v/>
      </c>
      <c r="CC572" s="10" t="str">
        <f>IF(AND(BZ572&lt;&gt;""),BZ572/INDEX($J$3:$J572,MATCH(MAX($J$3:$J572)+1,$J$3:$J572,1)),"")</f>
        <v/>
      </c>
      <c r="CG572" s="10" t="str">
        <f>IF(AND(CD572&lt;&gt;""),CD572/INDEX($J$3:$J572,MATCH(MAX($J$3:$J572)+1,$J$3:$J572,1)),"")</f>
        <v/>
      </c>
      <c r="CK572" s="10" t="str">
        <f>IF(AND(CH572&lt;&gt;""),CH572/INDEX($J$3:$J572,MATCH(MAX($J$3:$J572)+1,$J$3:$J572,1)),"")</f>
        <v/>
      </c>
      <c r="CO572" s="10" t="str">
        <f>IF(AND(CL572&lt;&gt;""),CL572/INDEX($J$3:$J572,MATCH(MAX($J$3:$J572)+1,$J$3:$J572,1)),"")</f>
        <v/>
      </c>
      <c r="CS572" s="10" t="str">
        <f>IF(AND(CP572&lt;&gt;""),CP572/INDEX($J$3:$J572,MATCH(MAX($J$3:$J572)+1,$J$3:$J572,1)),"")</f>
        <v/>
      </c>
    </row>
    <row r="573" spans="1:97">
      <c r="A573" s="4" t="s">
        <v>34</v>
      </c>
      <c r="B573" t="s">
        <v>34</v>
      </c>
      <c r="I573" s="10" t="str">
        <f t="shared" si="888"/>
        <v/>
      </c>
      <c r="Q573" s="10" t="str">
        <f>IF(AND(N573&lt;&gt;""),N573/INDEX($J$3:$J573,MATCH(MAX($J$3:$J573)+1,$J$3:$J573,1)),"")</f>
        <v/>
      </c>
      <c r="U573" s="10" t="str">
        <f t="shared" si="889"/>
        <v/>
      </c>
      <c r="Y573" s="10" t="str">
        <f>IF(AND(V573&lt;&gt;""),V573/INDEX($J$3:$J573,MATCH(MAX($J$3:$J573)+1,$J$3:$J573,1)),"")</f>
        <v/>
      </c>
      <c r="AC573" s="10" t="str">
        <f>IF(AND(Z573&lt;&gt;""),Z573/INDEX($J$3:$J573,MATCH(MAX($J$3:$J573)+1,$J$3:$J573,1)),"")</f>
        <v/>
      </c>
      <c r="AG573" s="10" t="str">
        <f>IF(AND(AD573&lt;&gt;""),AD573/INDEX($J$3:$J573,MATCH(MAX($J$3:$J573)+1,$J$3:$J573,1)),"")</f>
        <v/>
      </c>
      <c r="AK573" s="10" t="str">
        <f>IF(AND(AH573&lt;&gt;""),AH573/INDEX($J$3:$J573,MATCH(MAX($J$3:$J573)+1,$J$3:$J573,1)),"")</f>
        <v/>
      </c>
      <c r="AO573" s="10" t="str">
        <f>IF(AND(AL573&lt;&gt;""),AL573/INDEX($J$3:$J573,MATCH(MAX($J$3:$J573)+1,$J$3:$J573,1)),"")</f>
        <v/>
      </c>
      <c r="AS573" s="10" t="str">
        <f>IF(AND(AP573&lt;&gt;""),AP573/INDEX($J$3:$J573,MATCH(MAX($J$3:$J573)+1,$J$3:$J573,1)),"")</f>
        <v/>
      </c>
      <c r="AW573" s="10" t="str">
        <f>IF(AND(AT573&lt;&gt;""),AT573/INDEX($J$3:$J573,MATCH(MAX($J$3:$J573)+1,$J$3:$J573,1)),"")</f>
        <v/>
      </c>
      <c r="AX573" s="12" t="str">
        <f t="shared" si="890"/>
        <v/>
      </c>
      <c r="BA573" s="90" t="str">
        <f t="shared" si="891"/>
        <v/>
      </c>
      <c r="BE573" s="10" t="str">
        <f>IF(AND(BB573&lt;&gt;""),BB573/INDEX($J$3:$J573,MATCH(MAX($J$3:$J573)+1,$J$3:$J573,1)),"")</f>
        <v/>
      </c>
      <c r="BI573" s="10" t="str">
        <f>IF(AND(BF573&lt;&gt;""),BF573/INDEX($J$3:$J573,MATCH(MAX($J$3:$J573)+1,$J$3:$J573,1)),"")</f>
        <v/>
      </c>
      <c r="BM573" s="10" t="str">
        <f>IF(AND(BJ573&lt;&gt;""),BJ573/INDEX($J$3:$J573,MATCH(MAX($J$3:$J573)+1,$J$3:$J573,1)),"")</f>
        <v/>
      </c>
      <c r="BQ573" s="10" t="str">
        <f>IF(AND(BN573&lt;&gt;""),BN573/INDEX($J$3:$J573,MATCH(MAX($J$3:$J573)+1,$J$3:$J573,1)),"")</f>
        <v/>
      </c>
      <c r="BU573" s="10" t="str">
        <f>IF(AND(BR573&lt;&gt;""),BR573/INDEX($J$3:$J573,MATCH(MAX($J$3:$J573)+1,$J$3:$J573,1)),"")</f>
        <v/>
      </c>
      <c r="BY573" s="10" t="str">
        <f>IF(AND(BV573&lt;&gt;""),BV573/INDEX($J$3:$J573,MATCH(MAX($J$3:$J573)+1,$J$3:$J573,1)),"")</f>
        <v/>
      </c>
      <c r="CC573" s="10" t="str">
        <f>IF(AND(BZ573&lt;&gt;""),BZ573/INDEX($J$3:$J573,MATCH(MAX($J$3:$J573)+1,$J$3:$J573,1)),"")</f>
        <v/>
      </c>
      <c r="CG573" s="10" t="str">
        <f>IF(AND(CD573&lt;&gt;""),CD573/INDEX($J$3:$J573,MATCH(MAX($J$3:$J573)+1,$J$3:$J573,1)),"")</f>
        <v/>
      </c>
      <c r="CK573" s="10" t="str">
        <f>IF(AND(CH573&lt;&gt;""),CH573/INDEX($J$3:$J573,MATCH(MAX($J$3:$J573)+1,$J$3:$J573,1)),"")</f>
        <v/>
      </c>
      <c r="CO573" s="10" t="str">
        <f>IF(AND(CL573&lt;&gt;""),CL573/INDEX($J$3:$J573,MATCH(MAX($J$3:$J573)+1,$J$3:$J573,1)),"")</f>
        <v/>
      </c>
      <c r="CS573" s="10" t="str">
        <f>IF(AND(CP573&lt;&gt;""),CP573/INDEX($J$3:$J573,MATCH(MAX($J$3:$J573)+1,$J$3:$J573,1)),"")</f>
        <v/>
      </c>
    </row>
    <row r="574" spans="1:97">
      <c r="A574" s="4" t="s">
        <v>34</v>
      </c>
      <c r="B574" t="s">
        <v>34</v>
      </c>
      <c r="I574" s="10" t="str">
        <f t="shared" si="888"/>
        <v/>
      </c>
      <c r="Q574" s="10" t="str">
        <f>IF(AND(N574&lt;&gt;""),N574/INDEX($J$3:$J574,MATCH(MAX($J$3:$J574)+1,$J$3:$J574,1)),"")</f>
        <v/>
      </c>
      <c r="U574" s="10" t="str">
        <f t="shared" si="889"/>
        <v/>
      </c>
      <c r="Y574" s="10" t="str">
        <f>IF(AND(V574&lt;&gt;""),V574/INDEX($J$3:$J574,MATCH(MAX($J$3:$J574)+1,$J$3:$J574,1)),"")</f>
        <v/>
      </c>
      <c r="AC574" s="10" t="str">
        <f>IF(AND(Z574&lt;&gt;""),Z574/INDEX($J$3:$J574,MATCH(MAX($J$3:$J574)+1,$J$3:$J574,1)),"")</f>
        <v/>
      </c>
      <c r="AG574" s="10" t="str">
        <f>IF(AND(AD574&lt;&gt;""),AD574/INDEX($J$3:$J574,MATCH(MAX($J$3:$J574)+1,$J$3:$J574,1)),"")</f>
        <v/>
      </c>
      <c r="AK574" s="10" t="str">
        <f>IF(AND(AH574&lt;&gt;""),AH574/INDEX($J$3:$J574,MATCH(MAX($J$3:$J574)+1,$J$3:$J574,1)),"")</f>
        <v/>
      </c>
      <c r="AO574" s="10" t="str">
        <f>IF(AND(AL574&lt;&gt;""),AL574/INDEX($J$3:$J574,MATCH(MAX($J$3:$J574)+1,$J$3:$J574,1)),"")</f>
        <v/>
      </c>
      <c r="AS574" s="10" t="str">
        <f>IF(AND(AP574&lt;&gt;""),AP574/INDEX($J$3:$J574,MATCH(MAX($J$3:$J574)+1,$J$3:$J574,1)),"")</f>
        <v/>
      </c>
      <c r="AW574" s="10" t="str">
        <f>IF(AND(AT574&lt;&gt;""),AT574/INDEX($J$3:$J574,MATCH(MAX($J$3:$J574)+1,$J$3:$J574,1)),"")</f>
        <v/>
      </c>
      <c r="AX574" s="12" t="str">
        <f t="shared" si="890"/>
        <v/>
      </c>
      <c r="BA574" s="90" t="str">
        <f t="shared" si="891"/>
        <v/>
      </c>
      <c r="BE574" s="10" t="str">
        <f>IF(AND(BB574&lt;&gt;""),BB574/INDEX($J$3:$J574,MATCH(MAX($J$3:$J574)+1,$J$3:$J574,1)),"")</f>
        <v/>
      </c>
      <c r="BI574" s="10" t="str">
        <f>IF(AND(BF574&lt;&gt;""),BF574/INDEX($J$3:$J574,MATCH(MAX($J$3:$J574)+1,$J$3:$J574,1)),"")</f>
        <v/>
      </c>
      <c r="BM574" s="10" t="str">
        <f>IF(AND(BJ574&lt;&gt;""),BJ574/INDEX($J$3:$J574,MATCH(MAX($J$3:$J574)+1,$J$3:$J574,1)),"")</f>
        <v/>
      </c>
      <c r="BQ574" s="10" t="str">
        <f>IF(AND(BN574&lt;&gt;""),BN574/INDEX($J$3:$J574,MATCH(MAX($J$3:$J574)+1,$J$3:$J574,1)),"")</f>
        <v/>
      </c>
      <c r="BU574" s="10" t="str">
        <f>IF(AND(BR574&lt;&gt;""),BR574/INDEX($J$3:$J574,MATCH(MAX($J$3:$J574)+1,$J$3:$J574,1)),"")</f>
        <v/>
      </c>
      <c r="BY574" s="10" t="str">
        <f>IF(AND(BV574&lt;&gt;""),BV574/INDEX($J$3:$J574,MATCH(MAX($J$3:$J574)+1,$J$3:$J574,1)),"")</f>
        <v/>
      </c>
      <c r="CC574" s="10" t="str">
        <f>IF(AND(BZ574&lt;&gt;""),BZ574/INDEX($J$3:$J574,MATCH(MAX($J$3:$J574)+1,$J$3:$J574,1)),"")</f>
        <v/>
      </c>
      <c r="CG574" s="10" t="str">
        <f>IF(AND(CD574&lt;&gt;""),CD574/INDEX($J$3:$J574,MATCH(MAX($J$3:$J574)+1,$J$3:$J574,1)),"")</f>
        <v/>
      </c>
      <c r="CK574" s="10" t="str">
        <f>IF(AND(CH574&lt;&gt;""),CH574/INDEX($J$3:$J574,MATCH(MAX($J$3:$J574)+1,$J$3:$J574,1)),"")</f>
        <v/>
      </c>
      <c r="CO574" s="10" t="str">
        <f>IF(AND(CL574&lt;&gt;""),CL574/INDEX($J$3:$J574,MATCH(MAX($J$3:$J574)+1,$J$3:$J574,1)),"")</f>
        <v/>
      </c>
      <c r="CS574" s="10" t="str">
        <f>IF(AND(CP574&lt;&gt;""),CP574/INDEX($J$3:$J574,MATCH(MAX($J$3:$J574)+1,$J$3:$J574,1)),"")</f>
        <v/>
      </c>
    </row>
    <row r="575" spans="1:97">
      <c r="A575" s="4" t="s">
        <v>34</v>
      </c>
      <c r="B575" t="s">
        <v>34</v>
      </c>
      <c r="I575" s="10" t="str">
        <f t="shared" si="888"/>
        <v/>
      </c>
      <c r="Q575" s="10" t="str">
        <f>IF(AND(N575&lt;&gt;""),N575/INDEX($J$3:$J575,MATCH(MAX($J$3:$J575)+1,$J$3:$J575,1)),"")</f>
        <v/>
      </c>
      <c r="U575" s="10" t="str">
        <f t="shared" si="889"/>
        <v/>
      </c>
      <c r="Y575" s="10" t="str">
        <f>IF(AND(V575&lt;&gt;""),V575/INDEX($J$3:$J575,MATCH(MAX($J$3:$J575)+1,$J$3:$J575,1)),"")</f>
        <v/>
      </c>
      <c r="AC575" s="10" t="str">
        <f>IF(AND(Z575&lt;&gt;""),Z575/INDEX($J$3:$J575,MATCH(MAX($J$3:$J575)+1,$J$3:$J575,1)),"")</f>
        <v/>
      </c>
      <c r="AG575" s="10" t="str">
        <f>IF(AND(AD575&lt;&gt;""),AD575/INDEX($J$3:$J575,MATCH(MAX($J$3:$J575)+1,$J$3:$J575,1)),"")</f>
        <v/>
      </c>
      <c r="AK575" s="10" t="str">
        <f>IF(AND(AH575&lt;&gt;""),AH575/INDEX($J$3:$J575,MATCH(MAX($J$3:$J575)+1,$J$3:$J575,1)),"")</f>
        <v/>
      </c>
      <c r="AO575" s="10" t="str">
        <f>IF(AND(AL575&lt;&gt;""),AL575/INDEX($J$3:$J575,MATCH(MAX($J$3:$J575)+1,$J$3:$J575,1)),"")</f>
        <v/>
      </c>
      <c r="AS575" s="10" t="str">
        <f>IF(AND(AP575&lt;&gt;""),AP575/INDEX($J$3:$J575,MATCH(MAX($J$3:$J575)+1,$J$3:$J575,1)),"")</f>
        <v/>
      </c>
      <c r="AW575" s="10" t="str">
        <f>IF(AND(AT575&lt;&gt;""),AT575/INDEX($J$3:$J575,MATCH(MAX($J$3:$J575)+1,$J$3:$J575,1)),"")</f>
        <v/>
      </c>
      <c r="AX575" s="12" t="str">
        <f t="shared" si="890"/>
        <v/>
      </c>
      <c r="BA575" s="90" t="str">
        <f t="shared" si="891"/>
        <v/>
      </c>
      <c r="BE575" s="10" t="str">
        <f>IF(AND(BB575&lt;&gt;""),BB575/INDEX($J$3:$J575,MATCH(MAX($J$3:$J575)+1,$J$3:$J575,1)),"")</f>
        <v/>
      </c>
      <c r="BI575" s="10" t="str">
        <f>IF(AND(BF575&lt;&gt;""),BF575/INDEX($J$3:$J575,MATCH(MAX($J$3:$J575)+1,$J$3:$J575,1)),"")</f>
        <v/>
      </c>
      <c r="BM575" s="10" t="str">
        <f>IF(AND(BJ575&lt;&gt;""),BJ575/INDEX($J$3:$J575,MATCH(MAX($J$3:$J575)+1,$J$3:$J575,1)),"")</f>
        <v/>
      </c>
      <c r="BQ575" s="10" t="str">
        <f>IF(AND(BN575&lt;&gt;""),BN575/INDEX($J$3:$J575,MATCH(MAX($J$3:$J575)+1,$J$3:$J575,1)),"")</f>
        <v/>
      </c>
      <c r="BU575" s="10" t="str">
        <f>IF(AND(BR575&lt;&gt;""),BR575/INDEX($J$3:$J575,MATCH(MAX($J$3:$J575)+1,$J$3:$J575,1)),"")</f>
        <v/>
      </c>
      <c r="BY575" s="10" t="str">
        <f>IF(AND(BV575&lt;&gt;""),BV575/INDEX($J$3:$J575,MATCH(MAX($J$3:$J575)+1,$J$3:$J575,1)),"")</f>
        <v/>
      </c>
      <c r="CC575" s="10" t="str">
        <f>IF(AND(BZ575&lt;&gt;""),BZ575/INDEX($J$3:$J575,MATCH(MAX($J$3:$J575)+1,$J$3:$J575,1)),"")</f>
        <v/>
      </c>
      <c r="CG575" s="10" t="str">
        <f>IF(AND(CD575&lt;&gt;""),CD575/INDEX($J$3:$J575,MATCH(MAX($J$3:$J575)+1,$J$3:$J575,1)),"")</f>
        <v/>
      </c>
      <c r="CK575" s="10" t="str">
        <f>IF(AND(CH575&lt;&gt;""),CH575/INDEX($J$3:$J575,MATCH(MAX($J$3:$J575)+1,$J$3:$J575,1)),"")</f>
        <v/>
      </c>
      <c r="CO575" s="10" t="str">
        <f>IF(AND(CL575&lt;&gt;""),CL575/INDEX($J$3:$J575,MATCH(MAX($J$3:$J575)+1,$J$3:$J575,1)),"")</f>
        <v/>
      </c>
      <c r="CS575" s="10" t="str">
        <f>IF(AND(CP575&lt;&gt;""),CP575/INDEX($J$3:$J575,MATCH(MAX($J$3:$J575)+1,$J$3:$J575,1)),"")</f>
        <v/>
      </c>
    </row>
    <row r="576" spans="1:97">
      <c r="A576" s="4" t="s">
        <v>34</v>
      </c>
      <c r="B576" t="s">
        <v>34</v>
      </c>
      <c r="I576" s="10" t="str">
        <f t="shared" si="888"/>
        <v/>
      </c>
      <c r="Q576" s="10" t="str">
        <f>IF(AND(N576&lt;&gt;""),N576/INDEX($J$3:$J576,MATCH(MAX($J$3:$J576)+1,$J$3:$J576,1)),"")</f>
        <v/>
      </c>
      <c r="U576" s="10" t="str">
        <f t="shared" si="889"/>
        <v/>
      </c>
      <c r="Y576" s="10" t="str">
        <f>IF(AND(V576&lt;&gt;""),V576/INDEX($J$3:$J576,MATCH(MAX($J$3:$J576)+1,$J$3:$J576,1)),"")</f>
        <v/>
      </c>
      <c r="AC576" s="10" t="str">
        <f>IF(AND(Z576&lt;&gt;""),Z576/INDEX($J$3:$J576,MATCH(MAX($J$3:$J576)+1,$J$3:$J576,1)),"")</f>
        <v/>
      </c>
      <c r="AG576" s="10" t="str">
        <f>IF(AND(AD576&lt;&gt;""),AD576/INDEX($J$3:$J576,MATCH(MAX($J$3:$J576)+1,$J$3:$J576,1)),"")</f>
        <v/>
      </c>
      <c r="AK576" s="10" t="str">
        <f>IF(AND(AH576&lt;&gt;""),AH576/INDEX($J$3:$J576,MATCH(MAX($J$3:$J576)+1,$J$3:$J576,1)),"")</f>
        <v/>
      </c>
      <c r="AO576" s="10" t="str">
        <f>IF(AND(AL576&lt;&gt;""),AL576/INDEX($J$3:$J576,MATCH(MAX($J$3:$J576)+1,$J$3:$J576,1)),"")</f>
        <v/>
      </c>
      <c r="AS576" s="10" t="str">
        <f>IF(AND(AP576&lt;&gt;""),AP576/INDEX($J$3:$J576,MATCH(MAX($J$3:$J576)+1,$J$3:$J576,1)),"")</f>
        <v/>
      </c>
      <c r="AW576" s="10" t="str">
        <f>IF(AND(AT576&lt;&gt;""),AT576/INDEX($J$3:$J576,MATCH(MAX($J$3:$J576)+1,$J$3:$J576,1)),"")</f>
        <v/>
      </c>
      <c r="AX576" s="12" t="str">
        <f t="shared" si="890"/>
        <v/>
      </c>
      <c r="BA576" s="90" t="str">
        <f t="shared" si="891"/>
        <v/>
      </c>
      <c r="BE576" s="10" t="str">
        <f>IF(AND(BB576&lt;&gt;""),BB576/INDEX($J$3:$J576,MATCH(MAX($J$3:$J576)+1,$J$3:$J576,1)),"")</f>
        <v/>
      </c>
      <c r="BI576" s="10" t="str">
        <f>IF(AND(BF576&lt;&gt;""),BF576/INDEX($J$3:$J576,MATCH(MAX($J$3:$J576)+1,$J$3:$J576,1)),"")</f>
        <v/>
      </c>
      <c r="BM576" s="10" t="str">
        <f>IF(AND(BJ576&lt;&gt;""),BJ576/INDEX($J$3:$J576,MATCH(MAX($J$3:$J576)+1,$J$3:$J576,1)),"")</f>
        <v/>
      </c>
      <c r="BQ576" s="10" t="str">
        <f>IF(AND(BN576&lt;&gt;""),BN576/INDEX($J$3:$J576,MATCH(MAX($J$3:$J576)+1,$J$3:$J576,1)),"")</f>
        <v/>
      </c>
      <c r="BU576" s="10" t="str">
        <f>IF(AND(BR576&lt;&gt;""),BR576/INDEX($J$3:$J576,MATCH(MAX($J$3:$J576)+1,$J$3:$J576,1)),"")</f>
        <v/>
      </c>
      <c r="BY576" s="10" t="str">
        <f>IF(AND(BV576&lt;&gt;""),BV576/INDEX($J$3:$J576,MATCH(MAX($J$3:$J576)+1,$J$3:$J576,1)),"")</f>
        <v/>
      </c>
      <c r="CC576" s="10" t="str">
        <f>IF(AND(BZ576&lt;&gt;""),BZ576/INDEX($J$3:$J576,MATCH(MAX($J$3:$J576)+1,$J$3:$J576,1)),"")</f>
        <v/>
      </c>
      <c r="CG576" s="10" t="str">
        <f>IF(AND(CD576&lt;&gt;""),CD576/INDEX($J$3:$J576,MATCH(MAX($J$3:$J576)+1,$J$3:$J576,1)),"")</f>
        <v/>
      </c>
      <c r="CK576" s="10" t="str">
        <f>IF(AND(CH576&lt;&gt;""),CH576/INDEX($J$3:$J576,MATCH(MAX($J$3:$J576)+1,$J$3:$J576,1)),"")</f>
        <v/>
      </c>
      <c r="CO576" s="10" t="str">
        <f>IF(AND(CL576&lt;&gt;""),CL576/INDEX($J$3:$J576,MATCH(MAX($J$3:$J576)+1,$J$3:$J576,1)),"")</f>
        <v/>
      </c>
      <c r="CS576" s="10" t="str">
        <f>IF(AND(CP576&lt;&gt;""),CP576/INDEX($J$3:$J576,MATCH(MAX($J$3:$J576)+1,$J$3:$J576,1)),"")</f>
        <v/>
      </c>
    </row>
    <row r="577" spans="1:97">
      <c r="A577" s="4" t="s">
        <v>34</v>
      </c>
      <c r="B577" t="s">
        <v>34</v>
      </c>
      <c r="I577" s="10" t="str">
        <f t="shared" si="888"/>
        <v/>
      </c>
      <c r="Q577" s="10" t="str">
        <f>IF(AND(N577&lt;&gt;""),N577/INDEX($J$3:$J577,MATCH(MAX($J$3:$J577)+1,$J$3:$J577,1)),"")</f>
        <v/>
      </c>
      <c r="U577" s="10" t="str">
        <f t="shared" si="889"/>
        <v/>
      </c>
      <c r="Y577" s="10" t="str">
        <f>IF(AND(V577&lt;&gt;""),V577/INDEX($J$3:$J577,MATCH(MAX($J$3:$J577)+1,$J$3:$J577,1)),"")</f>
        <v/>
      </c>
      <c r="AC577" s="10" t="str">
        <f>IF(AND(Z577&lt;&gt;""),Z577/INDEX($J$3:$J577,MATCH(MAX($J$3:$J577)+1,$J$3:$J577,1)),"")</f>
        <v/>
      </c>
      <c r="AG577" s="10" t="str">
        <f>IF(AND(AD577&lt;&gt;""),AD577/INDEX($J$3:$J577,MATCH(MAX($J$3:$J577)+1,$J$3:$J577,1)),"")</f>
        <v/>
      </c>
      <c r="AK577" s="10" t="str">
        <f>IF(AND(AH577&lt;&gt;""),AH577/INDEX($J$3:$J577,MATCH(MAX($J$3:$J577)+1,$J$3:$J577,1)),"")</f>
        <v/>
      </c>
      <c r="AO577" s="10" t="str">
        <f>IF(AND(AL577&lt;&gt;""),AL577/INDEX($J$3:$J577,MATCH(MAX($J$3:$J577)+1,$J$3:$J577,1)),"")</f>
        <v/>
      </c>
      <c r="AS577" s="10" t="str">
        <f>IF(AND(AP577&lt;&gt;""),AP577/INDEX($J$3:$J577,MATCH(MAX($J$3:$J577)+1,$J$3:$J577,1)),"")</f>
        <v/>
      </c>
      <c r="AW577" s="10" t="str">
        <f>IF(AND(AT577&lt;&gt;""),AT577/INDEX($J$3:$J577,MATCH(MAX($J$3:$J577)+1,$J$3:$J577,1)),"")</f>
        <v/>
      </c>
      <c r="AX577" s="12" t="str">
        <f t="shared" si="890"/>
        <v/>
      </c>
      <c r="BA577" s="90" t="str">
        <f t="shared" si="891"/>
        <v/>
      </c>
      <c r="BE577" s="10" t="str">
        <f>IF(AND(BB577&lt;&gt;""),BB577/INDEX($J$3:$J577,MATCH(MAX($J$3:$J577)+1,$J$3:$J577,1)),"")</f>
        <v/>
      </c>
      <c r="BI577" s="10" t="str">
        <f>IF(AND(BF577&lt;&gt;""),BF577/INDEX($J$3:$J577,MATCH(MAX($J$3:$J577)+1,$J$3:$J577,1)),"")</f>
        <v/>
      </c>
      <c r="BM577" s="10" t="str">
        <f>IF(AND(BJ577&lt;&gt;""),BJ577/INDEX($J$3:$J577,MATCH(MAX($J$3:$J577)+1,$J$3:$J577,1)),"")</f>
        <v/>
      </c>
      <c r="BQ577" s="10" t="str">
        <f>IF(AND(BN577&lt;&gt;""),BN577/INDEX($J$3:$J577,MATCH(MAX($J$3:$J577)+1,$J$3:$J577,1)),"")</f>
        <v/>
      </c>
      <c r="BU577" s="10" t="str">
        <f>IF(AND(BR577&lt;&gt;""),BR577/INDEX($J$3:$J577,MATCH(MAX($J$3:$J577)+1,$J$3:$J577,1)),"")</f>
        <v/>
      </c>
      <c r="BY577" s="10" t="str">
        <f>IF(AND(BV577&lt;&gt;""),BV577/INDEX($J$3:$J577,MATCH(MAX($J$3:$J577)+1,$J$3:$J577,1)),"")</f>
        <v/>
      </c>
      <c r="CC577" s="10" t="str">
        <f>IF(AND(BZ577&lt;&gt;""),BZ577/INDEX($J$3:$J577,MATCH(MAX($J$3:$J577)+1,$J$3:$J577,1)),"")</f>
        <v/>
      </c>
      <c r="CG577" s="10" t="str">
        <f>IF(AND(CD577&lt;&gt;""),CD577/INDEX($J$3:$J577,MATCH(MAX($J$3:$J577)+1,$J$3:$J577,1)),"")</f>
        <v/>
      </c>
      <c r="CK577" s="10" t="str">
        <f>IF(AND(CH577&lt;&gt;""),CH577/INDEX($J$3:$J577,MATCH(MAX($J$3:$J577)+1,$J$3:$J577,1)),"")</f>
        <v/>
      </c>
      <c r="CO577" s="10" t="str">
        <f>IF(AND(CL577&lt;&gt;""),CL577/INDEX($J$3:$J577,MATCH(MAX($J$3:$J577)+1,$J$3:$J577,1)),"")</f>
        <v/>
      </c>
      <c r="CS577" s="10" t="str">
        <f>IF(AND(CP577&lt;&gt;""),CP577/INDEX($J$3:$J577,MATCH(MAX($J$3:$J577)+1,$J$3:$J577,1)),"")</f>
        <v/>
      </c>
    </row>
    <row r="578" spans="1:97">
      <c r="A578" s="4" t="s">
        <v>34</v>
      </c>
      <c r="B578" t="s">
        <v>34</v>
      </c>
      <c r="I578" s="10" t="str">
        <f t="shared" si="888"/>
        <v/>
      </c>
      <c r="Q578" s="10" t="str">
        <f>IF(AND(N578&lt;&gt;""),N578/INDEX($J$3:$J578,MATCH(MAX($J$3:$J578)+1,$J$3:$J578,1)),"")</f>
        <v/>
      </c>
      <c r="U578" s="10" t="str">
        <f t="shared" si="889"/>
        <v/>
      </c>
      <c r="Y578" s="10" t="str">
        <f>IF(AND(V578&lt;&gt;""),V578/INDEX($J$3:$J578,MATCH(MAX($J$3:$J578)+1,$J$3:$J578,1)),"")</f>
        <v/>
      </c>
      <c r="AC578" s="10" t="str">
        <f>IF(AND(Z578&lt;&gt;""),Z578/INDEX($J$3:$J578,MATCH(MAX($J$3:$J578)+1,$J$3:$J578,1)),"")</f>
        <v/>
      </c>
      <c r="AG578" s="10" t="str">
        <f>IF(AND(AD578&lt;&gt;""),AD578/INDEX($J$3:$J578,MATCH(MAX($J$3:$J578)+1,$J$3:$J578,1)),"")</f>
        <v/>
      </c>
      <c r="AK578" s="10" t="str">
        <f>IF(AND(AH578&lt;&gt;""),AH578/INDEX($J$3:$J578,MATCH(MAX($J$3:$J578)+1,$J$3:$J578,1)),"")</f>
        <v/>
      </c>
      <c r="AO578" s="10" t="str">
        <f>IF(AND(AL578&lt;&gt;""),AL578/INDEX($J$3:$J578,MATCH(MAX($J$3:$J578)+1,$J$3:$J578,1)),"")</f>
        <v/>
      </c>
      <c r="AS578" s="10" t="str">
        <f>IF(AND(AP578&lt;&gt;""),AP578/INDEX($J$3:$J578,MATCH(MAX($J$3:$J578)+1,$J$3:$J578,1)),"")</f>
        <v/>
      </c>
      <c r="AW578" s="10" t="str">
        <f>IF(AND(AT578&lt;&gt;""),AT578/INDEX($J$3:$J578,MATCH(MAX($J$3:$J578)+1,$J$3:$J578,1)),"")</f>
        <v/>
      </c>
      <c r="AX578" s="12" t="str">
        <f t="shared" si="890"/>
        <v/>
      </c>
      <c r="BA578" s="90" t="str">
        <f t="shared" si="891"/>
        <v/>
      </c>
      <c r="BE578" s="10" t="str">
        <f>IF(AND(BB578&lt;&gt;""),BB578/INDEX($J$3:$J578,MATCH(MAX($J$3:$J578)+1,$J$3:$J578,1)),"")</f>
        <v/>
      </c>
      <c r="BI578" s="10" t="str">
        <f>IF(AND(BF578&lt;&gt;""),BF578/INDEX($J$3:$J578,MATCH(MAX($J$3:$J578)+1,$J$3:$J578,1)),"")</f>
        <v/>
      </c>
      <c r="BM578" s="10" t="str">
        <f>IF(AND(BJ578&lt;&gt;""),BJ578/INDEX($J$3:$J578,MATCH(MAX($J$3:$J578)+1,$J$3:$J578,1)),"")</f>
        <v/>
      </c>
      <c r="BQ578" s="10" t="str">
        <f>IF(AND(BN578&lt;&gt;""),BN578/INDEX($J$3:$J578,MATCH(MAX($J$3:$J578)+1,$J$3:$J578,1)),"")</f>
        <v/>
      </c>
      <c r="BU578" s="10" t="str">
        <f>IF(AND(BR578&lt;&gt;""),BR578/INDEX($J$3:$J578,MATCH(MAX($J$3:$J578)+1,$J$3:$J578,1)),"")</f>
        <v/>
      </c>
      <c r="BY578" s="10" t="str">
        <f>IF(AND(BV578&lt;&gt;""),BV578/INDEX($J$3:$J578,MATCH(MAX($J$3:$J578)+1,$J$3:$J578,1)),"")</f>
        <v/>
      </c>
      <c r="CC578" s="10" t="str">
        <f>IF(AND(BZ578&lt;&gt;""),BZ578/INDEX($J$3:$J578,MATCH(MAX($J$3:$J578)+1,$J$3:$J578,1)),"")</f>
        <v/>
      </c>
      <c r="CG578" s="10" t="str">
        <f>IF(AND(CD578&lt;&gt;""),CD578/INDEX($J$3:$J578,MATCH(MAX($J$3:$J578)+1,$J$3:$J578,1)),"")</f>
        <v/>
      </c>
      <c r="CK578" s="10" t="str">
        <f>IF(AND(CH578&lt;&gt;""),CH578/INDEX($J$3:$J578,MATCH(MAX($J$3:$J578)+1,$J$3:$J578,1)),"")</f>
        <v/>
      </c>
      <c r="CO578" s="10" t="str">
        <f>IF(AND(CL578&lt;&gt;""),CL578/INDEX($J$3:$J578,MATCH(MAX($J$3:$J578)+1,$J$3:$J578,1)),"")</f>
        <v/>
      </c>
      <c r="CS578" s="10" t="str">
        <f>IF(AND(CP578&lt;&gt;""),CP578/INDEX($J$3:$J578,MATCH(MAX($J$3:$J578)+1,$J$3:$J578,1)),"")</f>
        <v/>
      </c>
    </row>
    <row r="579" spans="1:97">
      <c r="A579" s="4" t="s">
        <v>34</v>
      </c>
      <c r="B579" t="s">
        <v>34</v>
      </c>
      <c r="I579" s="10" t="str">
        <f t="shared" si="888"/>
        <v/>
      </c>
      <c r="Q579" s="10" t="str">
        <f>IF(AND(N579&lt;&gt;""),N579/INDEX($J$3:$J579,MATCH(MAX($J$3:$J579)+1,$J$3:$J579,1)),"")</f>
        <v/>
      </c>
      <c r="U579" s="10" t="str">
        <f t="shared" si="889"/>
        <v/>
      </c>
      <c r="Y579" s="10" t="str">
        <f>IF(AND(V579&lt;&gt;""),V579/INDEX($J$3:$J579,MATCH(MAX($J$3:$J579)+1,$J$3:$J579,1)),"")</f>
        <v/>
      </c>
      <c r="AC579" s="10" t="str">
        <f>IF(AND(Z579&lt;&gt;""),Z579/INDEX($J$3:$J579,MATCH(MAX($J$3:$J579)+1,$J$3:$J579,1)),"")</f>
        <v/>
      </c>
      <c r="AG579" s="10" t="str">
        <f>IF(AND(AD579&lt;&gt;""),AD579/INDEX($J$3:$J579,MATCH(MAX($J$3:$J579)+1,$J$3:$J579,1)),"")</f>
        <v/>
      </c>
      <c r="AK579" s="10" t="str">
        <f>IF(AND(AH579&lt;&gt;""),AH579/INDEX($J$3:$J579,MATCH(MAX($J$3:$J579)+1,$J$3:$J579,1)),"")</f>
        <v/>
      </c>
      <c r="AO579" s="10" t="str">
        <f>IF(AND(AL579&lt;&gt;""),AL579/INDEX($J$3:$J579,MATCH(MAX($J$3:$J579)+1,$J$3:$J579,1)),"")</f>
        <v/>
      </c>
      <c r="AS579" s="10" t="str">
        <f>IF(AND(AP579&lt;&gt;""),AP579/INDEX($J$3:$J579,MATCH(MAX($J$3:$J579)+1,$J$3:$J579,1)),"")</f>
        <v/>
      </c>
      <c r="AW579" s="10" t="str">
        <f>IF(AND(AT579&lt;&gt;""),AT579/INDEX($J$3:$J579,MATCH(MAX($J$3:$J579)+1,$J$3:$J579,1)),"")</f>
        <v/>
      </c>
      <c r="AX579" s="12" t="str">
        <f t="shared" si="890"/>
        <v/>
      </c>
      <c r="BA579" s="90" t="str">
        <f t="shared" si="891"/>
        <v/>
      </c>
      <c r="BE579" s="10" t="str">
        <f>IF(AND(BB579&lt;&gt;""),BB579/INDEX($J$3:$J579,MATCH(MAX($J$3:$J579)+1,$J$3:$J579,1)),"")</f>
        <v/>
      </c>
      <c r="BI579" s="10" t="str">
        <f>IF(AND(BF579&lt;&gt;""),BF579/INDEX($J$3:$J579,MATCH(MAX($J$3:$J579)+1,$J$3:$J579,1)),"")</f>
        <v/>
      </c>
      <c r="BM579" s="10" t="str">
        <f>IF(AND(BJ579&lt;&gt;""),BJ579/INDEX($J$3:$J579,MATCH(MAX($J$3:$J579)+1,$J$3:$J579,1)),"")</f>
        <v/>
      </c>
      <c r="BQ579" s="10" t="str">
        <f>IF(AND(BN579&lt;&gt;""),BN579/INDEX($J$3:$J579,MATCH(MAX($J$3:$J579)+1,$J$3:$J579,1)),"")</f>
        <v/>
      </c>
      <c r="BU579" s="10" t="str">
        <f>IF(AND(BR579&lt;&gt;""),BR579/INDEX($J$3:$J579,MATCH(MAX($J$3:$J579)+1,$J$3:$J579,1)),"")</f>
        <v/>
      </c>
      <c r="BY579" s="10" t="str">
        <f>IF(AND(BV579&lt;&gt;""),BV579/INDEX($J$3:$J579,MATCH(MAX($J$3:$J579)+1,$J$3:$J579,1)),"")</f>
        <v/>
      </c>
      <c r="CC579" s="10" t="str">
        <f>IF(AND(BZ579&lt;&gt;""),BZ579/INDEX($J$3:$J579,MATCH(MAX($J$3:$J579)+1,$J$3:$J579,1)),"")</f>
        <v/>
      </c>
      <c r="CG579" s="10" t="str">
        <f>IF(AND(CD579&lt;&gt;""),CD579/INDEX($J$3:$J579,MATCH(MAX($J$3:$J579)+1,$J$3:$J579,1)),"")</f>
        <v/>
      </c>
      <c r="CK579" s="10" t="str">
        <f>IF(AND(CH579&lt;&gt;""),CH579/INDEX($J$3:$J579,MATCH(MAX($J$3:$J579)+1,$J$3:$J579,1)),"")</f>
        <v/>
      </c>
      <c r="CO579" s="10" t="str">
        <f>IF(AND(CL579&lt;&gt;""),CL579/INDEX($J$3:$J579,MATCH(MAX($J$3:$J579)+1,$J$3:$J579,1)),"")</f>
        <v/>
      </c>
      <c r="CS579" s="10" t="str">
        <f>IF(AND(CP579&lt;&gt;""),CP579/INDEX($J$3:$J579,MATCH(MAX($J$3:$J579)+1,$J$3:$J579,1)),"")</f>
        <v/>
      </c>
    </row>
    <row r="580" spans="1:97">
      <c r="A580" s="4" t="s">
        <v>34</v>
      </c>
      <c r="B580" t="s">
        <v>34</v>
      </c>
      <c r="I580" s="10" t="str">
        <f t="shared" si="888"/>
        <v/>
      </c>
      <c r="Q580" s="10" t="str">
        <f>IF(AND(N580&lt;&gt;""),N580/INDEX($J$3:$J580,MATCH(MAX($J$3:$J580)+1,$J$3:$J580,1)),"")</f>
        <v/>
      </c>
      <c r="U580" s="10" t="str">
        <f t="shared" si="889"/>
        <v/>
      </c>
      <c r="Y580" s="10" t="str">
        <f>IF(AND(V580&lt;&gt;""),V580/INDEX($J$3:$J580,MATCH(MAX($J$3:$J580)+1,$J$3:$J580,1)),"")</f>
        <v/>
      </c>
      <c r="AC580" s="10" t="str">
        <f>IF(AND(Z580&lt;&gt;""),Z580/INDEX($J$3:$J580,MATCH(MAX($J$3:$J580)+1,$J$3:$J580,1)),"")</f>
        <v/>
      </c>
      <c r="AG580" s="10" t="str">
        <f>IF(AND(AD580&lt;&gt;""),AD580/INDEX($J$3:$J580,MATCH(MAX($J$3:$J580)+1,$J$3:$J580,1)),"")</f>
        <v/>
      </c>
      <c r="AK580" s="10" t="str">
        <f>IF(AND(AH580&lt;&gt;""),AH580/INDEX($J$3:$J580,MATCH(MAX($J$3:$J580)+1,$J$3:$J580,1)),"")</f>
        <v/>
      </c>
      <c r="AO580" s="10" t="str">
        <f>IF(AND(AL580&lt;&gt;""),AL580/INDEX($J$3:$J580,MATCH(MAX($J$3:$J580)+1,$J$3:$J580,1)),"")</f>
        <v/>
      </c>
      <c r="AS580" s="10" t="str">
        <f>IF(AND(AP580&lt;&gt;""),AP580/INDEX($J$3:$J580,MATCH(MAX($J$3:$J580)+1,$J$3:$J580,1)),"")</f>
        <v/>
      </c>
      <c r="AW580" s="10" t="str">
        <f>IF(AND(AT580&lt;&gt;""),AT580/INDEX($J$3:$J580,MATCH(MAX($J$3:$J580)+1,$J$3:$J580,1)),"")</f>
        <v/>
      </c>
      <c r="AX580" s="12" t="str">
        <f t="shared" si="890"/>
        <v/>
      </c>
      <c r="BA580" s="90" t="str">
        <f t="shared" si="891"/>
        <v/>
      </c>
      <c r="BE580" s="10" t="str">
        <f>IF(AND(BB580&lt;&gt;""),BB580/INDEX($J$3:$J580,MATCH(MAX($J$3:$J580)+1,$J$3:$J580,1)),"")</f>
        <v/>
      </c>
      <c r="BI580" s="10" t="str">
        <f>IF(AND(BF580&lt;&gt;""),BF580/INDEX($J$3:$J580,MATCH(MAX($J$3:$J580)+1,$J$3:$J580,1)),"")</f>
        <v/>
      </c>
      <c r="BM580" s="10" t="str">
        <f>IF(AND(BJ580&lt;&gt;""),BJ580/INDEX($J$3:$J580,MATCH(MAX($J$3:$J580)+1,$J$3:$J580,1)),"")</f>
        <v/>
      </c>
      <c r="BQ580" s="10" t="str">
        <f>IF(AND(BN580&lt;&gt;""),BN580/INDEX($J$3:$J580,MATCH(MAX($J$3:$J580)+1,$J$3:$J580,1)),"")</f>
        <v/>
      </c>
      <c r="BU580" s="10" t="str">
        <f>IF(AND(BR580&lt;&gt;""),BR580/INDEX($J$3:$J580,MATCH(MAX($J$3:$J580)+1,$J$3:$J580,1)),"")</f>
        <v/>
      </c>
      <c r="BY580" s="10" t="str">
        <f>IF(AND(BV580&lt;&gt;""),BV580/INDEX($J$3:$J580,MATCH(MAX($J$3:$J580)+1,$J$3:$J580,1)),"")</f>
        <v/>
      </c>
      <c r="CC580" s="10" t="str">
        <f>IF(AND(BZ580&lt;&gt;""),BZ580/INDEX($J$3:$J580,MATCH(MAX($J$3:$J580)+1,$J$3:$J580,1)),"")</f>
        <v/>
      </c>
      <c r="CG580" s="10" t="str">
        <f>IF(AND(CD580&lt;&gt;""),CD580/INDEX($J$3:$J580,MATCH(MAX($J$3:$J580)+1,$J$3:$J580,1)),"")</f>
        <v/>
      </c>
      <c r="CK580" s="10" t="str">
        <f>IF(AND(CH580&lt;&gt;""),CH580/INDEX($J$3:$J580,MATCH(MAX($J$3:$J580)+1,$J$3:$J580,1)),"")</f>
        <v/>
      </c>
      <c r="CO580" s="10" t="str">
        <f>IF(AND(CL580&lt;&gt;""),CL580/INDEX($J$3:$J580,MATCH(MAX($J$3:$J580)+1,$J$3:$J580,1)),"")</f>
        <v/>
      </c>
      <c r="CS580" s="10" t="str">
        <f>IF(AND(CP580&lt;&gt;""),CP580/INDEX($J$3:$J580,MATCH(MAX($J$3:$J580)+1,$J$3:$J580,1)),"")</f>
        <v/>
      </c>
    </row>
    <row r="581" spans="1:97">
      <c r="A581" s="4" t="s">
        <v>34</v>
      </c>
      <c r="B581" t="s">
        <v>34</v>
      </c>
      <c r="I581" s="10" t="str">
        <f t="shared" si="888"/>
        <v/>
      </c>
      <c r="Q581" s="10" t="str">
        <f>IF(AND(N581&lt;&gt;""),N581/INDEX($J$3:$J581,MATCH(MAX($J$3:$J581)+1,$J$3:$J581,1)),"")</f>
        <v/>
      </c>
      <c r="U581" s="10" t="str">
        <f t="shared" si="889"/>
        <v/>
      </c>
      <c r="Y581" s="10" t="str">
        <f>IF(AND(V581&lt;&gt;""),V581/INDEX($J$3:$J581,MATCH(MAX($J$3:$J581)+1,$J$3:$J581,1)),"")</f>
        <v/>
      </c>
      <c r="AC581" s="10" t="str">
        <f>IF(AND(Z581&lt;&gt;""),Z581/INDEX($J$3:$J581,MATCH(MAX($J$3:$J581)+1,$J$3:$J581,1)),"")</f>
        <v/>
      </c>
      <c r="AG581" s="10" t="str">
        <f>IF(AND(AD581&lt;&gt;""),AD581/INDEX($J$3:$J581,MATCH(MAX($J$3:$J581)+1,$J$3:$J581,1)),"")</f>
        <v/>
      </c>
      <c r="AK581" s="10" t="str">
        <f>IF(AND(AH581&lt;&gt;""),AH581/INDEX($J$3:$J581,MATCH(MAX($J$3:$J581)+1,$J$3:$J581,1)),"")</f>
        <v/>
      </c>
      <c r="AO581" s="10" t="str">
        <f>IF(AND(AL581&lt;&gt;""),AL581/INDEX($J$3:$J581,MATCH(MAX($J$3:$J581)+1,$J$3:$J581,1)),"")</f>
        <v/>
      </c>
      <c r="AS581" s="10" t="str">
        <f>IF(AND(AP581&lt;&gt;""),AP581/INDEX($J$3:$J581,MATCH(MAX($J$3:$J581)+1,$J$3:$J581,1)),"")</f>
        <v/>
      </c>
      <c r="AW581" s="10" t="str">
        <f>IF(AND(AT581&lt;&gt;""),AT581/INDEX($J$3:$J581,MATCH(MAX($J$3:$J581)+1,$J$3:$J581,1)),"")</f>
        <v/>
      </c>
      <c r="AX581" s="12" t="str">
        <f t="shared" si="890"/>
        <v/>
      </c>
      <c r="BA581" s="90" t="str">
        <f t="shared" si="891"/>
        <v/>
      </c>
      <c r="BE581" s="10" t="str">
        <f>IF(AND(BB581&lt;&gt;""),BB581/INDEX($J$3:$J581,MATCH(MAX($J$3:$J581)+1,$J$3:$J581,1)),"")</f>
        <v/>
      </c>
      <c r="BI581" s="10" t="str">
        <f>IF(AND(BF581&lt;&gt;""),BF581/INDEX($J$3:$J581,MATCH(MAX($J$3:$J581)+1,$J$3:$J581,1)),"")</f>
        <v/>
      </c>
      <c r="BM581" s="10" t="str">
        <f>IF(AND(BJ581&lt;&gt;""),BJ581/INDEX($J$3:$J581,MATCH(MAX($J$3:$J581)+1,$J$3:$J581,1)),"")</f>
        <v/>
      </c>
      <c r="BQ581" s="10" t="str">
        <f>IF(AND(BN581&lt;&gt;""),BN581/INDEX($J$3:$J581,MATCH(MAX($J$3:$J581)+1,$J$3:$J581,1)),"")</f>
        <v/>
      </c>
      <c r="BU581" s="10" t="str">
        <f>IF(AND(BR581&lt;&gt;""),BR581/INDEX($J$3:$J581,MATCH(MAX($J$3:$J581)+1,$J$3:$J581,1)),"")</f>
        <v/>
      </c>
      <c r="BY581" s="10" t="str">
        <f>IF(AND(BV581&lt;&gt;""),BV581/INDEX($J$3:$J581,MATCH(MAX($J$3:$J581)+1,$J$3:$J581,1)),"")</f>
        <v/>
      </c>
      <c r="CC581" s="10" t="str">
        <f>IF(AND(BZ581&lt;&gt;""),BZ581/INDEX($J$3:$J581,MATCH(MAX($J$3:$J581)+1,$J$3:$J581,1)),"")</f>
        <v/>
      </c>
      <c r="CG581" s="10" t="str">
        <f>IF(AND(CD581&lt;&gt;""),CD581/INDEX($J$3:$J581,MATCH(MAX($J$3:$J581)+1,$J$3:$J581,1)),"")</f>
        <v/>
      </c>
      <c r="CK581" s="10" t="str">
        <f>IF(AND(CH581&lt;&gt;""),CH581/INDEX($J$3:$J581,MATCH(MAX($J$3:$J581)+1,$J$3:$J581,1)),"")</f>
        <v/>
      </c>
      <c r="CO581" s="10" t="str">
        <f>IF(AND(CL581&lt;&gt;""),CL581/INDEX($J$3:$J581,MATCH(MAX($J$3:$J581)+1,$J$3:$J581,1)),"")</f>
        <v/>
      </c>
      <c r="CS581" s="10" t="str">
        <f>IF(AND(CP581&lt;&gt;""),CP581/INDEX($J$3:$J581,MATCH(MAX($J$3:$J581)+1,$J$3:$J581,1)),"")</f>
        <v/>
      </c>
    </row>
    <row r="582" spans="1:97">
      <c r="A582" s="4" t="s">
        <v>34</v>
      </c>
      <c r="B582" t="s">
        <v>34</v>
      </c>
      <c r="I582" s="10" t="str">
        <f t="shared" si="888"/>
        <v/>
      </c>
      <c r="Q582" s="10" t="str">
        <f>IF(AND(N582&lt;&gt;""),N582/INDEX($J$3:$J582,MATCH(MAX($J$3:$J582)+1,$J$3:$J582,1)),"")</f>
        <v/>
      </c>
      <c r="U582" s="10" t="str">
        <f t="shared" si="889"/>
        <v/>
      </c>
      <c r="Y582" s="10" t="str">
        <f>IF(AND(V582&lt;&gt;""),V582/INDEX($J$3:$J582,MATCH(MAX($J$3:$J582)+1,$J$3:$J582,1)),"")</f>
        <v/>
      </c>
      <c r="AC582" s="10" t="str">
        <f>IF(AND(Z582&lt;&gt;""),Z582/INDEX($J$3:$J582,MATCH(MAX($J$3:$J582)+1,$J$3:$J582,1)),"")</f>
        <v/>
      </c>
      <c r="AG582" s="10" t="str">
        <f>IF(AND(AD582&lt;&gt;""),AD582/INDEX($J$3:$J582,MATCH(MAX($J$3:$J582)+1,$J$3:$J582,1)),"")</f>
        <v/>
      </c>
      <c r="AK582" s="10" t="str">
        <f>IF(AND(AH582&lt;&gt;""),AH582/INDEX($J$3:$J582,MATCH(MAX($J$3:$J582)+1,$J$3:$J582,1)),"")</f>
        <v/>
      </c>
      <c r="AO582" s="10" t="str">
        <f>IF(AND(AL582&lt;&gt;""),AL582/INDEX($J$3:$J582,MATCH(MAX($J$3:$J582)+1,$J$3:$J582,1)),"")</f>
        <v/>
      </c>
      <c r="AS582" s="10" t="str">
        <f>IF(AND(AP582&lt;&gt;""),AP582/INDEX($J$3:$J582,MATCH(MAX($J$3:$J582)+1,$J$3:$J582,1)),"")</f>
        <v/>
      </c>
      <c r="AW582" s="10" t="str">
        <f>IF(AND(AT582&lt;&gt;""),AT582/INDEX($J$3:$J582,MATCH(MAX($J$3:$J582)+1,$J$3:$J582,1)),"")</f>
        <v/>
      </c>
      <c r="AX582" s="12" t="str">
        <f t="shared" si="890"/>
        <v/>
      </c>
      <c r="BA582" s="90" t="str">
        <f t="shared" si="891"/>
        <v/>
      </c>
      <c r="BE582" s="10" t="str">
        <f>IF(AND(BB582&lt;&gt;""),BB582/INDEX($J$3:$J582,MATCH(MAX($J$3:$J582)+1,$J$3:$J582,1)),"")</f>
        <v/>
      </c>
      <c r="BI582" s="10" t="str">
        <f>IF(AND(BF582&lt;&gt;""),BF582/INDEX($J$3:$J582,MATCH(MAX($J$3:$J582)+1,$J$3:$J582,1)),"")</f>
        <v/>
      </c>
      <c r="BM582" s="10" t="str">
        <f>IF(AND(BJ582&lt;&gt;""),BJ582/INDEX($J$3:$J582,MATCH(MAX($J$3:$J582)+1,$J$3:$J582,1)),"")</f>
        <v/>
      </c>
      <c r="BQ582" s="10" t="str">
        <f>IF(AND(BN582&lt;&gt;""),BN582/INDEX($J$3:$J582,MATCH(MAX($J$3:$J582)+1,$J$3:$J582,1)),"")</f>
        <v/>
      </c>
      <c r="BU582" s="10" t="str">
        <f>IF(AND(BR582&lt;&gt;""),BR582/INDEX($J$3:$J582,MATCH(MAX($J$3:$J582)+1,$J$3:$J582,1)),"")</f>
        <v/>
      </c>
      <c r="BY582" s="10" t="str">
        <f>IF(AND(BV582&lt;&gt;""),BV582/INDEX($J$3:$J582,MATCH(MAX($J$3:$J582)+1,$J$3:$J582,1)),"")</f>
        <v/>
      </c>
      <c r="CC582" s="10" t="str">
        <f>IF(AND(BZ582&lt;&gt;""),BZ582/INDEX($J$3:$J582,MATCH(MAX($J$3:$J582)+1,$J$3:$J582,1)),"")</f>
        <v/>
      </c>
      <c r="CG582" s="10" t="str">
        <f>IF(AND(CD582&lt;&gt;""),CD582/INDEX($J$3:$J582,MATCH(MAX($J$3:$J582)+1,$J$3:$J582,1)),"")</f>
        <v/>
      </c>
      <c r="CK582" s="10" t="str">
        <f>IF(AND(CH582&lt;&gt;""),CH582/INDEX($J$3:$J582,MATCH(MAX($J$3:$J582)+1,$J$3:$J582,1)),"")</f>
        <v/>
      </c>
      <c r="CO582" s="10" t="str">
        <f>IF(AND(CL582&lt;&gt;""),CL582/INDEX($J$3:$J582,MATCH(MAX($J$3:$J582)+1,$J$3:$J582,1)),"")</f>
        <v/>
      </c>
      <c r="CS582" s="10" t="str">
        <f>IF(AND(CP582&lt;&gt;""),CP582/INDEX($J$3:$J582,MATCH(MAX($J$3:$J582)+1,$J$3:$J582,1)),"")</f>
        <v/>
      </c>
    </row>
    <row r="583" spans="1:97">
      <c r="A583" s="4" t="s">
        <v>34</v>
      </c>
      <c r="B583" t="s">
        <v>34</v>
      </c>
      <c r="I583" s="10" t="str">
        <f t="shared" si="888"/>
        <v/>
      </c>
      <c r="Q583" s="10" t="str">
        <f>IF(AND(N583&lt;&gt;""),N583/INDEX($J$3:$J583,MATCH(MAX($J$3:$J583)+1,$J$3:$J583,1)),"")</f>
        <v/>
      </c>
      <c r="U583" s="10" t="str">
        <f t="shared" si="889"/>
        <v/>
      </c>
      <c r="Y583" s="10" t="str">
        <f>IF(AND(V583&lt;&gt;""),V583/INDEX($J$3:$J583,MATCH(MAX($J$3:$J583)+1,$J$3:$J583,1)),"")</f>
        <v/>
      </c>
      <c r="AC583" s="10" t="str">
        <f>IF(AND(Z583&lt;&gt;""),Z583/INDEX($J$3:$J583,MATCH(MAX($J$3:$J583)+1,$J$3:$J583,1)),"")</f>
        <v/>
      </c>
      <c r="AG583" s="10" t="str">
        <f>IF(AND(AD583&lt;&gt;""),AD583/INDEX($J$3:$J583,MATCH(MAX($J$3:$J583)+1,$J$3:$J583,1)),"")</f>
        <v/>
      </c>
      <c r="AK583" s="10" t="str">
        <f>IF(AND(AH583&lt;&gt;""),AH583/INDEX($J$3:$J583,MATCH(MAX($J$3:$J583)+1,$J$3:$J583,1)),"")</f>
        <v/>
      </c>
      <c r="AO583" s="10" t="str">
        <f>IF(AND(AL583&lt;&gt;""),AL583/INDEX($J$3:$J583,MATCH(MAX($J$3:$J583)+1,$J$3:$J583,1)),"")</f>
        <v/>
      </c>
      <c r="AS583" s="10" t="str">
        <f>IF(AND(AP583&lt;&gt;""),AP583/INDEX($J$3:$J583,MATCH(MAX($J$3:$J583)+1,$J$3:$J583,1)),"")</f>
        <v/>
      </c>
      <c r="AW583" s="10" t="str">
        <f>IF(AND(AT583&lt;&gt;""),AT583/INDEX($J$3:$J583,MATCH(MAX($J$3:$J583)+1,$J$3:$J583,1)),"")</f>
        <v/>
      </c>
      <c r="AX583" s="12" t="str">
        <f t="shared" si="890"/>
        <v/>
      </c>
      <c r="BA583" s="90" t="str">
        <f t="shared" si="891"/>
        <v/>
      </c>
      <c r="BE583" s="10" t="str">
        <f>IF(AND(BB583&lt;&gt;""),BB583/INDEX($J$3:$J583,MATCH(MAX($J$3:$J583)+1,$J$3:$J583,1)),"")</f>
        <v/>
      </c>
      <c r="BI583" s="10" t="str">
        <f>IF(AND(BF583&lt;&gt;""),BF583/INDEX($J$3:$J583,MATCH(MAX($J$3:$J583)+1,$J$3:$J583,1)),"")</f>
        <v/>
      </c>
      <c r="BM583" s="10" t="str">
        <f>IF(AND(BJ583&lt;&gt;""),BJ583/INDEX($J$3:$J583,MATCH(MAX($J$3:$J583)+1,$J$3:$J583,1)),"")</f>
        <v/>
      </c>
      <c r="BQ583" s="10" t="str">
        <f>IF(AND(BN583&lt;&gt;""),BN583/INDEX($J$3:$J583,MATCH(MAX($J$3:$J583)+1,$J$3:$J583,1)),"")</f>
        <v/>
      </c>
      <c r="BU583" s="10" t="str">
        <f>IF(AND(BR583&lt;&gt;""),BR583/INDEX($J$3:$J583,MATCH(MAX($J$3:$J583)+1,$J$3:$J583,1)),"")</f>
        <v/>
      </c>
      <c r="BY583" s="10" t="str">
        <f>IF(AND(BV583&lt;&gt;""),BV583/INDEX($J$3:$J583,MATCH(MAX($J$3:$J583)+1,$J$3:$J583,1)),"")</f>
        <v/>
      </c>
      <c r="CC583" s="10" t="str">
        <f>IF(AND(BZ583&lt;&gt;""),BZ583/INDEX($J$3:$J583,MATCH(MAX($J$3:$J583)+1,$J$3:$J583,1)),"")</f>
        <v/>
      </c>
      <c r="CG583" s="10" t="str">
        <f>IF(AND(CD583&lt;&gt;""),CD583/INDEX($J$3:$J583,MATCH(MAX($J$3:$J583)+1,$J$3:$J583,1)),"")</f>
        <v/>
      </c>
      <c r="CK583" s="10" t="str">
        <f>IF(AND(CH583&lt;&gt;""),CH583/INDEX($J$3:$J583,MATCH(MAX($J$3:$J583)+1,$J$3:$J583,1)),"")</f>
        <v/>
      </c>
      <c r="CO583" s="10" t="str">
        <f>IF(AND(CL583&lt;&gt;""),CL583/INDEX($J$3:$J583,MATCH(MAX($J$3:$J583)+1,$J$3:$J583,1)),"")</f>
        <v/>
      </c>
      <c r="CS583" s="10" t="str">
        <f>IF(AND(CP583&lt;&gt;""),CP583/INDEX($J$3:$J583,MATCH(MAX($J$3:$J583)+1,$J$3:$J583,1)),"")</f>
        <v/>
      </c>
    </row>
    <row r="584" spans="1:97">
      <c r="A584" s="4" t="s">
        <v>34</v>
      </c>
      <c r="B584" t="s">
        <v>34</v>
      </c>
      <c r="I584" s="10" t="str">
        <f t="shared" si="888"/>
        <v/>
      </c>
      <c r="Q584" s="10" t="str">
        <f>IF(AND(N584&lt;&gt;""),N584/INDEX($J$3:$J584,MATCH(MAX($J$3:$J584)+1,$J$3:$J584,1)),"")</f>
        <v/>
      </c>
      <c r="U584" s="10" t="str">
        <f t="shared" si="889"/>
        <v/>
      </c>
      <c r="Y584" s="10" t="str">
        <f>IF(AND(V584&lt;&gt;""),V584/INDEX($J$3:$J584,MATCH(MAX($J$3:$J584)+1,$J$3:$J584,1)),"")</f>
        <v/>
      </c>
      <c r="AC584" s="10" t="str">
        <f>IF(AND(Z584&lt;&gt;""),Z584/INDEX($J$3:$J584,MATCH(MAX($J$3:$J584)+1,$J$3:$J584,1)),"")</f>
        <v/>
      </c>
      <c r="AG584" s="10" t="str">
        <f>IF(AND(AD584&lt;&gt;""),AD584/INDEX($J$3:$J584,MATCH(MAX($J$3:$J584)+1,$J$3:$J584,1)),"")</f>
        <v/>
      </c>
      <c r="AK584" s="10" t="str">
        <f>IF(AND(AH584&lt;&gt;""),AH584/INDEX($J$3:$J584,MATCH(MAX($J$3:$J584)+1,$J$3:$J584,1)),"")</f>
        <v/>
      </c>
      <c r="AO584" s="10" t="str">
        <f>IF(AND(AL584&lt;&gt;""),AL584/INDEX($J$3:$J584,MATCH(MAX($J$3:$J584)+1,$J$3:$J584,1)),"")</f>
        <v/>
      </c>
      <c r="AS584" s="10" t="str">
        <f>IF(AND(AP584&lt;&gt;""),AP584/INDEX($J$3:$J584,MATCH(MAX($J$3:$J584)+1,$J$3:$J584,1)),"")</f>
        <v/>
      </c>
      <c r="AW584" s="10" t="str">
        <f>IF(AND(AT584&lt;&gt;""),AT584/INDEX($J$3:$J584,MATCH(MAX($J$3:$J584)+1,$J$3:$J584,1)),"")</f>
        <v/>
      </c>
      <c r="AX584" s="12" t="str">
        <f t="shared" si="890"/>
        <v/>
      </c>
      <c r="BA584" s="90" t="str">
        <f t="shared" si="891"/>
        <v/>
      </c>
      <c r="BE584" s="10" t="str">
        <f>IF(AND(BB584&lt;&gt;""),BB584/INDEX($J$3:$J584,MATCH(MAX($J$3:$J584)+1,$J$3:$J584,1)),"")</f>
        <v/>
      </c>
      <c r="BI584" s="10" t="str">
        <f>IF(AND(BF584&lt;&gt;""),BF584/INDEX($J$3:$J584,MATCH(MAX($J$3:$J584)+1,$J$3:$J584,1)),"")</f>
        <v/>
      </c>
      <c r="BM584" s="10" t="str">
        <f>IF(AND(BJ584&lt;&gt;""),BJ584/INDEX($J$3:$J584,MATCH(MAX($J$3:$J584)+1,$J$3:$J584,1)),"")</f>
        <v/>
      </c>
      <c r="BQ584" s="10" t="str">
        <f>IF(AND(BN584&lt;&gt;""),BN584/INDEX($J$3:$J584,MATCH(MAX($J$3:$J584)+1,$J$3:$J584,1)),"")</f>
        <v/>
      </c>
      <c r="BU584" s="10" t="str">
        <f>IF(AND(BR584&lt;&gt;""),BR584/INDEX($J$3:$J584,MATCH(MAX($J$3:$J584)+1,$J$3:$J584,1)),"")</f>
        <v/>
      </c>
      <c r="BY584" s="10" t="str">
        <f>IF(AND(BV584&lt;&gt;""),BV584/INDEX($J$3:$J584,MATCH(MAX($J$3:$J584)+1,$J$3:$J584,1)),"")</f>
        <v/>
      </c>
      <c r="CC584" s="10" t="str">
        <f>IF(AND(BZ584&lt;&gt;""),BZ584/INDEX($J$3:$J584,MATCH(MAX($J$3:$J584)+1,$J$3:$J584,1)),"")</f>
        <v/>
      </c>
      <c r="CG584" s="10" t="str">
        <f>IF(AND(CD584&lt;&gt;""),CD584/INDEX($J$3:$J584,MATCH(MAX($J$3:$J584)+1,$J$3:$J584,1)),"")</f>
        <v/>
      </c>
      <c r="CK584" s="10" t="str">
        <f>IF(AND(CH584&lt;&gt;""),CH584/INDEX($J$3:$J584,MATCH(MAX($J$3:$J584)+1,$J$3:$J584,1)),"")</f>
        <v/>
      </c>
      <c r="CO584" s="10" t="str">
        <f>IF(AND(CL584&lt;&gt;""),CL584/INDEX($J$3:$J584,MATCH(MAX($J$3:$J584)+1,$J$3:$J584,1)),"")</f>
        <v/>
      </c>
      <c r="CS584" s="10" t="str">
        <f>IF(AND(CP584&lt;&gt;""),CP584/INDEX($J$3:$J584,MATCH(MAX($J$3:$J584)+1,$J$3:$J584,1)),"")</f>
        <v/>
      </c>
    </row>
    <row r="585" spans="1:97">
      <c r="A585" s="4" t="s">
        <v>34</v>
      </c>
      <c r="B585" t="s">
        <v>34</v>
      </c>
      <c r="I585" s="10" t="str">
        <f t="shared" si="888"/>
        <v/>
      </c>
      <c r="Q585" s="10" t="str">
        <f>IF(AND(N585&lt;&gt;""),N585/INDEX($J$3:$J585,MATCH(MAX($J$3:$J585)+1,$J$3:$J585,1)),"")</f>
        <v/>
      </c>
      <c r="U585" s="10" t="str">
        <f t="shared" si="889"/>
        <v/>
      </c>
      <c r="Y585" s="10" t="str">
        <f>IF(AND(V585&lt;&gt;""),V585/INDEX($J$3:$J585,MATCH(MAX($J$3:$J585)+1,$J$3:$J585,1)),"")</f>
        <v/>
      </c>
      <c r="AC585" s="10" t="str">
        <f>IF(AND(Z585&lt;&gt;""),Z585/INDEX($J$3:$J585,MATCH(MAX($J$3:$J585)+1,$J$3:$J585,1)),"")</f>
        <v/>
      </c>
      <c r="AG585" s="10" t="str">
        <f>IF(AND(AD585&lt;&gt;""),AD585/INDEX($J$3:$J585,MATCH(MAX($J$3:$J585)+1,$J$3:$J585,1)),"")</f>
        <v/>
      </c>
      <c r="AK585" s="10" t="str">
        <f>IF(AND(AH585&lt;&gt;""),AH585/INDEX($J$3:$J585,MATCH(MAX($J$3:$J585)+1,$J$3:$J585,1)),"")</f>
        <v/>
      </c>
      <c r="AO585" s="10" t="str">
        <f>IF(AND(AL585&lt;&gt;""),AL585/INDEX($J$3:$J585,MATCH(MAX($J$3:$J585)+1,$J$3:$J585,1)),"")</f>
        <v/>
      </c>
      <c r="AS585" s="10" t="str">
        <f>IF(AND(AP585&lt;&gt;""),AP585/INDEX($J$3:$J585,MATCH(MAX($J$3:$J585)+1,$J$3:$J585,1)),"")</f>
        <v/>
      </c>
      <c r="AW585" s="10" t="str">
        <f>IF(AND(AT585&lt;&gt;""),AT585/INDEX($J$3:$J585,MATCH(MAX($J$3:$J585)+1,$J$3:$J585,1)),"")</f>
        <v/>
      </c>
      <c r="AX585" s="12" t="str">
        <f t="shared" si="890"/>
        <v/>
      </c>
      <c r="BA585" s="90" t="str">
        <f t="shared" si="891"/>
        <v/>
      </c>
      <c r="BE585" s="10" t="str">
        <f>IF(AND(BB585&lt;&gt;""),BB585/INDEX($J$3:$J585,MATCH(MAX($J$3:$J585)+1,$J$3:$J585,1)),"")</f>
        <v/>
      </c>
      <c r="BI585" s="10" t="str">
        <f>IF(AND(BF585&lt;&gt;""),BF585/INDEX($J$3:$J585,MATCH(MAX($J$3:$J585)+1,$J$3:$J585,1)),"")</f>
        <v/>
      </c>
      <c r="BM585" s="10" t="str">
        <f>IF(AND(BJ585&lt;&gt;""),BJ585/INDEX($J$3:$J585,MATCH(MAX($J$3:$J585)+1,$J$3:$J585,1)),"")</f>
        <v/>
      </c>
      <c r="BQ585" s="10" t="str">
        <f>IF(AND(BN585&lt;&gt;""),BN585/INDEX($J$3:$J585,MATCH(MAX($J$3:$J585)+1,$J$3:$J585,1)),"")</f>
        <v/>
      </c>
      <c r="BU585" s="10" t="str">
        <f>IF(AND(BR585&lt;&gt;""),BR585/INDEX($J$3:$J585,MATCH(MAX($J$3:$J585)+1,$J$3:$J585,1)),"")</f>
        <v/>
      </c>
      <c r="BY585" s="10" t="str">
        <f>IF(AND(BV585&lt;&gt;""),BV585/INDEX($J$3:$J585,MATCH(MAX($J$3:$J585)+1,$J$3:$J585,1)),"")</f>
        <v/>
      </c>
      <c r="CC585" s="10" t="str">
        <f>IF(AND(BZ585&lt;&gt;""),BZ585/INDEX($J$3:$J585,MATCH(MAX($J$3:$J585)+1,$J$3:$J585,1)),"")</f>
        <v/>
      </c>
      <c r="CG585" s="10" t="str">
        <f>IF(AND(CD585&lt;&gt;""),CD585/INDEX($J$3:$J585,MATCH(MAX($J$3:$J585)+1,$J$3:$J585,1)),"")</f>
        <v/>
      </c>
      <c r="CK585" s="10" t="str">
        <f>IF(AND(CH585&lt;&gt;""),CH585/INDEX($J$3:$J585,MATCH(MAX($J$3:$J585)+1,$J$3:$J585,1)),"")</f>
        <v/>
      </c>
      <c r="CO585" s="10" t="str">
        <f>IF(AND(CL585&lt;&gt;""),CL585/INDEX($J$3:$J585,MATCH(MAX($J$3:$J585)+1,$J$3:$J585,1)),"")</f>
        <v/>
      </c>
      <c r="CS585" s="10" t="str">
        <f>IF(AND(CP585&lt;&gt;""),CP585/INDEX($J$3:$J585,MATCH(MAX($J$3:$J585)+1,$J$3:$J585,1)),"")</f>
        <v/>
      </c>
    </row>
    <row r="586" spans="1:97">
      <c r="A586" s="4" t="s">
        <v>34</v>
      </c>
      <c r="B586" t="s">
        <v>34</v>
      </c>
      <c r="I586" s="10" t="str">
        <f t="shared" si="888"/>
        <v/>
      </c>
      <c r="Q586" s="10" t="str">
        <f>IF(AND(N586&lt;&gt;""),N586/INDEX($J$3:$J586,MATCH(MAX($J$3:$J586)+1,$J$3:$J586,1)),"")</f>
        <v/>
      </c>
      <c r="U586" s="10" t="str">
        <f t="shared" si="889"/>
        <v/>
      </c>
      <c r="Y586" s="10" t="str">
        <f>IF(AND(V586&lt;&gt;""),V586/INDEX($J$3:$J586,MATCH(MAX($J$3:$J586)+1,$J$3:$J586,1)),"")</f>
        <v/>
      </c>
      <c r="AC586" s="10" t="str">
        <f>IF(AND(Z586&lt;&gt;""),Z586/INDEX($J$3:$J586,MATCH(MAX($J$3:$J586)+1,$J$3:$J586,1)),"")</f>
        <v/>
      </c>
      <c r="AG586" s="10" t="str">
        <f>IF(AND(AD586&lt;&gt;""),AD586/INDEX($J$3:$J586,MATCH(MAX($J$3:$J586)+1,$J$3:$J586,1)),"")</f>
        <v/>
      </c>
      <c r="AK586" s="10" t="str">
        <f>IF(AND(AH586&lt;&gt;""),AH586/INDEX($J$3:$J586,MATCH(MAX($J$3:$J586)+1,$J$3:$J586,1)),"")</f>
        <v/>
      </c>
      <c r="AO586" s="10" t="str">
        <f>IF(AND(AL586&lt;&gt;""),AL586/INDEX($J$3:$J586,MATCH(MAX($J$3:$J586)+1,$J$3:$J586,1)),"")</f>
        <v/>
      </c>
      <c r="AS586" s="10" t="str">
        <f>IF(AND(AP586&lt;&gt;""),AP586/INDEX($J$3:$J586,MATCH(MAX($J$3:$J586)+1,$J$3:$J586,1)),"")</f>
        <v/>
      </c>
      <c r="AW586" s="10" t="str">
        <f>IF(AND(AT586&lt;&gt;""),AT586/INDEX($J$3:$J586,MATCH(MAX($J$3:$J586)+1,$J$3:$J586,1)),"")</f>
        <v/>
      </c>
      <c r="AX586" s="12" t="str">
        <f t="shared" si="890"/>
        <v/>
      </c>
      <c r="BA586" s="90" t="str">
        <f t="shared" si="891"/>
        <v/>
      </c>
      <c r="BE586" s="10" t="str">
        <f>IF(AND(BB586&lt;&gt;""),BB586/INDEX($J$3:$J586,MATCH(MAX($J$3:$J586)+1,$J$3:$J586,1)),"")</f>
        <v/>
      </c>
      <c r="BI586" s="10" t="str">
        <f>IF(AND(BF586&lt;&gt;""),BF586/INDEX($J$3:$J586,MATCH(MAX($J$3:$J586)+1,$J$3:$J586,1)),"")</f>
        <v/>
      </c>
      <c r="BM586" s="10" t="str">
        <f>IF(AND(BJ586&lt;&gt;""),BJ586/INDEX($J$3:$J586,MATCH(MAX($J$3:$J586)+1,$J$3:$J586,1)),"")</f>
        <v/>
      </c>
      <c r="BQ586" s="10" t="str">
        <f>IF(AND(BN586&lt;&gt;""),BN586/INDEX($J$3:$J586,MATCH(MAX($J$3:$J586)+1,$J$3:$J586,1)),"")</f>
        <v/>
      </c>
      <c r="BU586" s="10" t="str">
        <f>IF(AND(BR586&lt;&gt;""),BR586/INDEX($J$3:$J586,MATCH(MAX($J$3:$J586)+1,$J$3:$J586,1)),"")</f>
        <v/>
      </c>
      <c r="BY586" s="10" t="str">
        <f>IF(AND(BV586&lt;&gt;""),BV586/INDEX($J$3:$J586,MATCH(MAX($J$3:$J586)+1,$J$3:$J586,1)),"")</f>
        <v/>
      </c>
      <c r="CC586" s="10" t="str">
        <f>IF(AND(BZ586&lt;&gt;""),BZ586/INDEX($J$3:$J586,MATCH(MAX($J$3:$J586)+1,$J$3:$J586,1)),"")</f>
        <v/>
      </c>
      <c r="CG586" s="10" t="str">
        <f>IF(AND(CD586&lt;&gt;""),CD586/INDEX($J$3:$J586,MATCH(MAX($J$3:$J586)+1,$J$3:$J586,1)),"")</f>
        <v/>
      </c>
      <c r="CK586" s="10" t="str">
        <f>IF(AND(CH586&lt;&gt;""),CH586/INDEX($J$3:$J586,MATCH(MAX($J$3:$J586)+1,$J$3:$J586,1)),"")</f>
        <v/>
      </c>
      <c r="CO586" s="10" t="str">
        <f>IF(AND(CL586&lt;&gt;""),CL586/INDEX($J$3:$J586,MATCH(MAX($J$3:$J586)+1,$J$3:$J586,1)),"")</f>
        <v/>
      </c>
      <c r="CS586" s="10" t="str">
        <f>IF(AND(CP586&lt;&gt;""),CP586/INDEX($J$3:$J586,MATCH(MAX($J$3:$J586)+1,$J$3:$J586,1)),"")</f>
        <v/>
      </c>
    </row>
    <row r="587" spans="1:97">
      <c r="A587" s="4" t="s">
        <v>34</v>
      </c>
      <c r="B587" t="s">
        <v>34</v>
      </c>
      <c r="I587" s="10" t="str">
        <f t="shared" ref="I587:I650" si="892">IF(AND(F587&lt;&gt;"",G587&lt;&gt;""),G587/F587,"")</f>
        <v/>
      </c>
      <c r="Q587" s="10" t="str">
        <f>IF(AND(N587&lt;&gt;""),N587/INDEX($J$3:$J587,MATCH(MAX($J$3:$J587)+1,$J$3:$J587,1)),"")</f>
        <v/>
      </c>
      <c r="U587" s="10" t="str">
        <f t="shared" si="889"/>
        <v/>
      </c>
      <c r="Y587" s="10" t="str">
        <f>IF(AND(V587&lt;&gt;""),V587/INDEX($J$3:$J587,MATCH(MAX($J$3:$J587)+1,$J$3:$J587,1)),"")</f>
        <v/>
      </c>
      <c r="AC587" s="10" t="str">
        <f>IF(AND(Z587&lt;&gt;""),Z587/INDEX($J$3:$J587,MATCH(MAX($J$3:$J587)+1,$J$3:$J587,1)),"")</f>
        <v/>
      </c>
      <c r="AG587" s="10" t="str">
        <f>IF(AND(AD587&lt;&gt;""),AD587/INDEX($J$3:$J587,MATCH(MAX($J$3:$J587)+1,$J$3:$J587,1)),"")</f>
        <v/>
      </c>
      <c r="AK587" s="10" t="str">
        <f>IF(AND(AH587&lt;&gt;""),AH587/INDEX($J$3:$J587,MATCH(MAX($J$3:$J587)+1,$J$3:$J587,1)),"")</f>
        <v/>
      </c>
      <c r="AO587" s="10" t="str">
        <f>IF(AND(AL587&lt;&gt;""),AL587/INDEX($J$3:$J587,MATCH(MAX($J$3:$J587)+1,$J$3:$J587,1)),"")</f>
        <v/>
      </c>
      <c r="AS587" s="10" t="str">
        <f>IF(AND(AP587&lt;&gt;""),AP587/INDEX($J$3:$J587,MATCH(MAX($J$3:$J587)+1,$J$3:$J587,1)),"")</f>
        <v/>
      </c>
      <c r="AW587" s="10" t="str">
        <f>IF(AND(AT587&lt;&gt;""),AT587/INDEX($J$3:$J587,MATCH(MAX($J$3:$J587)+1,$J$3:$J587,1)),"")</f>
        <v/>
      </c>
      <c r="AX587" s="12" t="str">
        <f t="shared" si="890"/>
        <v/>
      </c>
      <c r="BA587" s="90" t="str">
        <f t="shared" si="891"/>
        <v/>
      </c>
      <c r="BE587" s="10" t="str">
        <f>IF(AND(BB587&lt;&gt;""),BB587/INDEX($J$3:$J587,MATCH(MAX($J$3:$J587)+1,$J$3:$J587,1)),"")</f>
        <v/>
      </c>
      <c r="BI587" s="10" t="str">
        <f>IF(AND(BF587&lt;&gt;""),BF587/INDEX($J$3:$J587,MATCH(MAX($J$3:$J587)+1,$J$3:$J587,1)),"")</f>
        <v/>
      </c>
      <c r="BM587" s="10" t="str">
        <f>IF(AND(BJ587&lt;&gt;""),BJ587/INDEX($J$3:$J587,MATCH(MAX($J$3:$J587)+1,$J$3:$J587,1)),"")</f>
        <v/>
      </c>
      <c r="BQ587" s="10" t="str">
        <f>IF(AND(BN587&lt;&gt;""),BN587/INDEX($J$3:$J587,MATCH(MAX($J$3:$J587)+1,$J$3:$J587,1)),"")</f>
        <v/>
      </c>
      <c r="BU587" s="10" t="str">
        <f>IF(AND(BR587&lt;&gt;""),BR587/INDEX($J$3:$J587,MATCH(MAX($J$3:$J587)+1,$J$3:$J587,1)),"")</f>
        <v/>
      </c>
      <c r="BY587" s="10" t="str">
        <f>IF(AND(BV587&lt;&gt;""),BV587/INDEX($J$3:$J587,MATCH(MAX($J$3:$J587)+1,$J$3:$J587,1)),"")</f>
        <v/>
      </c>
      <c r="CC587" s="10" t="str">
        <f>IF(AND(BZ587&lt;&gt;""),BZ587/INDEX($J$3:$J587,MATCH(MAX($J$3:$J587)+1,$J$3:$J587,1)),"")</f>
        <v/>
      </c>
      <c r="CG587" s="10" t="str">
        <f>IF(AND(CD587&lt;&gt;""),CD587/INDEX($J$3:$J587,MATCH(MAX($J$3:$J587)+1,$J$3:$J587,1)),"")</f>
        <v/>
      </c>
      <c r="CK587" s="10" t="str">
        <f>IF(AND(CH587&lt;&gt;""),CH587/INDEX($J$3:$J587,MATCH(MAX($J$3:$J587)+1,$J$3:$J587,1)),"")</f>
        <v/>
      </c>
      <c r="CO587" s="10" t="str">
        <f>IF(AND(CL587&lt;&gt;""),CL587/INDEX($J$3:$J587,MATCH(MAX($J$3:$J587)+1,$J$3:$J587,1)),"")</f>
        <v/>
      </c>
      <c r="CS587" s="10" t="str">
        <f>IF(AND(CP587&lt;&gt;""),CP587/INDEX($J$3:$J587,MATCH(MAX($J$3:$J587)+1,$J$3:$J587,1)),"")</f>
        <v/>
      </c>
    </row>
    <row r="588" spans="1:97">
      <c r="A588" s="4" t="s">
        <v>34</v>
      </c>
      <c r="B588" t="s">
        <v>34</v>
      </c>
      <c r="I588" s="10" t="str">
        <f t="shared" si="892"/>
        <v/>
      </c>
      <c r="Q588" s="10" t="str">
        <f>IF(AND(N588&lt;&gt;""),N588/INDEX($J$3:$J588,MATCH(MAX($J$3:$J588)+1,$J$3:$J588,1)),"")</f>
        <v/>
      </c>
      <c r="U588" s="10" t="str">
        <f t="shared" si="889"/>
        <v/>
      </c>
      <c r="Y588" s="10" t="str">
        <f>IF(AND(V588&lt;&gt;""),V588/INDEX($J$3:$J588,MATCH(MAX($J$3:$J588)+1,$J$3:$J588,1)),"")</f>
        <v/>
      </c>
      <c r="AC588" s="10" t="str">
        <f>IF(AND(Z588&lt;&gt;""),Z588/INDEX($J$3:$J588,MATCH(MAX($J$3:$J588)+1,$J$3:$J588,1)),"")</f>
        <v/>
      </c>
      <c r="AG588" s="10" t="str">
        <f>IF(AND(AD588&lt;&gt;""),AD588/INDEX($J$3:$J588,MATCH(MAX($J$3:$J588)+1,$J$3:$J588,1)),"")</f>
        <v/>
      </c>
      <c r="AK588" s="10" t="str">
        <f>IF(AND(AH588&lt;&gt;""),AH588/INDEX($J$3:$J588,MATCH(MAX($J$3:$J588)+1,$J$3:$J588,1)),"")</f>
        <v/>
      </c>
      <c r="AO588" s="10" t="str">
        <f>IF(AND(AL588&lt;&gt;""),AL588/INDEX($J$3:$J588,MATCH(MAX($J$3:$J588)+1,$J$3:$J588,1)),"")</f>
        <v/>
      </c>
      <c r="AS588" s="10" t="str">
        <f>IF(AND(AP588&lt;&gt;""),AP588/INDEX($J$3:$J588,MATCH(MAX($J$3:$J588)+1,$J$3:$J588,1)),"")</f>
        <v/>
      </c>
      <c r="AW588" s="10" t="str">
        <f>IF(AND(AT588&lt;&gt;""),AT588/INDEX($J$3:$J588,MATCH(MAX($J$3:$J588)+1,$J$3:$J588,1)),"")</f>
        <v/>
      </c>
      <c r="AX588" s="12" t="str">
        <f t="shared" si="890"/>
        <v/>
      </c>
      <c r="BA588" s="90" t="str">
        <f t="shared" si="891"/>
        <v/>
      </c>
      <c r="BE588" s="10" t="str">
        <f>IF(AND(BB588&lt;&gt;""),BB588/INDEX($J$3:$J588,MATCH(MAX($J$3:$J588)+1,$J$3:$J588,1)),"")</f>
        <v/>
      </c>
      <c r="BI588" s="10" t="str">
        <f>IF(AND(BF588&lt;&gt;""),BF588/INDEX($J$3:$J588,MATCH(MAX($J$3:$J588)+1,$J$3:$J588,1)),"")</f>
        <v/>
      </c>
      <c r="BM588" s="10" t="str">
        <f>IF(AND(BJ588&lt;&gt;""),BJ588/INDEX($J$3:$J588,MATCH(MAX($J$3:$J588)+1,$J$3:$J588,1)),"")</f>
        <v/>
      </c>
      <c r="BQ588" s="10" t="str">
        <f>IF(AND(BN588&lt;&gt;""),BN588/INDEX($J$3:$J588,MATCH(MAX($J$3:$J588)+1,$J$3:$J588,1)),"")</f>
        <v/>
      </c>
      <c r="BU588" s="10" t="str">
        <f>IF(AND(BR588&lt;&gt;""),BR588/INDEX($J$3:$J588,MATCH(MAX($J$3:$J588)+1,$J$3:$J588,1)),"")</f>
        <v/>
      </c>
      <c r="BY588" s="10" t="str">
        <f>IF(AND(BV588&lt;&gt;""),BV588/INDEX($J$3:$J588,MATCH(MAX($J$3:$J588)+1,$J$3:$J588,1)),"")</f>
        <v/>
      </c>
      <c r="CC588" s="10" t="str">
        <f>IF(AND(BZ588&lt;&gt;""),BZ588/INDEX($J$3:$J588,MATCH(MAX($J$3:$J588)+1,$J$3:$J588,1)),"")</f>
        <v/>
      </c>
      <c r="CG588" s="10" t="str">
        <f>IF(AND(CD588&lt;&gt;""),CD588/INDEX($J$3:$J588,MATCH(MAX($J$3:$J588)+1,$J$3:$J588,1)),"")</f>
        <v/>
      </c>
      <c r="CK588" s="10" t="str">
        <f>IF(AND(CH588&lt;&gt;""),CH588/INDEX($J$3:$J588,MATCH(MAX($J$3:$J588)+1,$J$3:$J588,1)),"")</f>
        <v/>
      </c>
      <c r="CO588" s="10" t="str">
        <f>IF(AND(CL588&lt;&gt;""),CL588/INDEX($J$3:$J588,MATCH(MAX($J$3:$J588)+1,$J$3:$J588,1)),"")</f>
        <v/>
      </c>
      <c r="CS588" s="10" t="str">
        <f>IF(AND(CP588&lt;&gt;""),CP588/INDEX($J$3:$J588,MATCH(MAX($J$3:$J588)+1,$J$3:$J588,1)),"")</f>
        <v/>
      </c>
    </row>
    <row r="589" spans="1:97">
      <c r="A589" s="4" t="s">
        <v>34</v>
      </c>
      <c r="B589" t="s">
        <v>34</v>
      </c>
      <c r="I589" s="10" t="str">
        <f t="shared" si="892"/>
        <v/>
      </c>
      <c r="Q589" s="10" t="str">
        <f>IF(AND(N589&lt;&gt;""),N589/INDEX($J$3:$J589,MATCH(MAX($J$3:$J589)+1,$J$3:$J589,1)),"")</f>
        <v/>
      </c>
      <c r="U589" s="10" t="str">
        <f t="shared" si="889"/>
        <v/>
      </c>
      <c r="Y589" s="10" t="str">
        <f>IF(AND(V589&lt;&gt;""),V589/INDEX($J$3:$J589,MATCH(MAX($J$3:$J589)+1,$J$3:$J589,1)),"")</f>
        <v/>
      </c>
      <c r="AC589" s="10" t="str">
        <f>IF(AND(Z589&lt;&gt;""),Z589/INDEX($J$3:$J589,MATCH(MAX($J$3:$J589)+1,$J$3:$J589,1)),"")</f>
        <v/>
      </c>
      <c r="AG589" s="10" t="str">
        <f>IF(AND(AD589&lt;&gt;""),AD589/INDEX($J$3:$J589,MATCH(MAX($J$3:$J589)+1,$J$3:$J589,1)),"")</f>
        <v/>
      </c>
      <c r="AK589" s="10" t="str">
        <f>IF(AND(AH589&lt;&gt;""),AH589/INDEX($J$3:$J589,MATCH(MAX($J$3:$J589)+1,$J$3:$J589,1)),"")</f>
        <v/>
      </c>
      <c r="AO589" s="10" t="str">
        <f>IF(AND(AL589&lt;&gt;""),AL589/INDEX($J$3:$J589,MATCH(MAX($J$3:$J589)+1,$J$3:$J589,1)),"")</f>
        <v/>
      </c>
      <c r="AS589" s="10" t="str">
        <f>IF(AND(AP589&lt;&gt;""),AP589/INDEX($J$3:$J589,MATCH(MAX($J$3:$J589)+1,$J$3:$J589,1)),"")</f>
        <v/>
      </c>
      <c r="AW589" s="10" t="str">
        <f>IF(AND(AT589&lt;&gt;""),AT589/INDEX($J$3:$J589,MATCH(MAX($J$3:$J589)+1,$J$3:$J589,1)),"")</f>
        <v/>
      </c>
      <c r="AX589" s="12" t="str">
        <f t="shared" si="890"/>
        <v/>
      </c>
      <c r="BA589" s="90" t="str">
        <f t="shared" si="891"/>
        <v/>
      </c>
      <c r="BE589" s="10" t="str">
        <f>IF(AND(BB589&lt;&gt;""),BB589/INDEX($J$3:$J589,MATCH(MAX($J$3:$J589)+1,$J$3:$J589,1)),"")</f>
        <v/>
      </c>
      <c r="BI589" s="10" t="str">
        <f>IF(AND(BF589&lt;&gt;""),BF589/INDEX($J$3:$J589,MATCH(MAX($J$3:$J589)+1,$J$3:$J589,1)),"")</f>
        <v/>
      </c>
      <c r="BM589" s="10" t="str">
        <f>IF(AND(BJ589&lt;&gt;""),BJ589/INDEX($J$3:$J589,MATCH(MAX($J$3:$J589)+1,$J$3:$J589,1)),"")</f>
        <v/>
      </c>
      <c r="BQ589" s="10" t="str">
        <f>IF(AND(BN589&lt;&gt;""),BN589/INDEX($J$3:$J589,MATCH(MAX($J$3:$J589)+1,$J$3:$J589,1)),"")</f>
        <v/>
      </c>
      <c r="BU589" s="10" t="str">
        <f>IF(AND(BR589&lt;&gt;""),BR589/INDEX($J$3:$J589,MATCH(MAX($J$3:$J589)+1,$J$3:$J589,1)),"")</f>
        <v/>
      </c>
      <c r="BY589" s="10" t="str">
        <f>IF(AND(BV589&lt;&gt;""),BV589/INDEX($J$3:$J589,MATCH(MAX($J$3:$J589)+1,$J$3:$J589,1)),"")</f>
        <v/>
      </c>
      <c r="CC589" s="10" t="str">
        <f>IF(AND(BZ589&lt;&gt;""),BZ589/INDEX($J$3:$J589,MATCH(MAX($J$3:$J589)+1,$J$3:$J589,1)),"")</f>
        <v/>
      </c>
      <c r="CG589" s="10" t="str">
        <f>IF(AND(CD589&lt;&gt;""),CD589/INDEX($J$3:$J589,MATCH(MAX($J$3:$J589)+1,$J$3:$J589,1)),"")</f>
        <v/>
      </c>
      <c r="CK589" s="10" t="str">
        <f>IF(AND(CH589&lt;&gt;""),CH589/INDEX($J$3:$J589,MATCH(MAX($J$3:$J589)+1,$J$3:$J589,1)),"")</f>
        <v/>
      </c>
      <c r="CO589" s="10" t="str">
        <f>IF(AND(CL589&lt;&gt;""),CL589/INDEX($J$3:$J589,MATCH(MAX($J$3:$J589)+1,$J$3:$J589,1)),"")</f>
        <v/>
      </c>
      <c r="CS589" s="10" t="str">
        <f>IF(AND(CP589&lt;&gt;""),CP589/INDEX($J$3:$J589,MATCH(MAX($J$3:$J589)+1,$J$3:$J589,1)),"")</f>
        <v/>
      </c>
    </row>
    <row r="590" spans="1:97">
      <c r="A590" s="4" t="s">
        <v>34</v>
      </c>
      <c r="B590" t="s">
        <v>34</v>
      </c>
      <c r="I590" s="10" t="str">
        <f t="shared" si="892"/>
        <v/>
      </c>
      <c r="Q590" s="10" t="str">
        <f>IF(AND(N590&lt;&gt;""),N590/INDEX($J$3:$J590,MATCH(MAX($J$3:$J590)+1,$J$3:$J590,1)),"")</f>
        <v/>
      </c>
      <c r="U590" s="10" t="str">
        <f t="shared" si="889"/>
        <v/>
      </c>
      <c r="Y590" s="10" t="str">
        <f>IF(AND(V590&lt;&gt;""),V590/INDEX($J$3:$J590,MATCH(MAX($J$3:$J590)+1,$J$3:$J590,1)),"")</f>
        <v/>
      </c>
      <c r="AC590" s="10" t="str">
        <f>IF(AND(Z590&lt;&gt;""),Z590/INDEX($J$3:$J590,MATCH(MAX($J$3:$J590)+1,$J$3:$J590,1)),"")</f>
        <v/>
      </c>
      <c r="AG590" s="10" t="str">
        <f>IF(AND(AD590&lt;&gt;""),AD590/INDEX($J$3:$J590,MATCH(MAX($J$3:$J590)+1,$J$3:$J590,1)),"")</f>
        <v/>
      </c>
      <c r="AK590" s="10" t="str">
        <f>IF(AND(AH590&lt;&gt;""),AH590/INDEX($J$3:$J590,MATCH(MAX($J$3:$J590)+1,$J$3:$J590,1)),"")</f>
        <v/>
      </c>
      <c r="AO590" s="10" t="str">
        <f>IF(AND(AL590&lt;&gt;""),AL590/INDEX($J$3:$J590,MATCH(MAX($J$3:$J590)+1,$J$3:$J590,1)),"")</f>
        <v/>
      </c>
      <c r="AS590" s="10" t="str">
        <f>IF(AND(AP590&lt;&gt;""),AP590/INDEX($J$3:$J590,MATCH(MAX($J$3:$J590)+1,$J$3:$J590,1)),"")</f>
        <v/>
      </c>
      <c r="AW590" s="10" t="str">
        <f>IF(AND(AT590&lt;&gt;""),AT590/INDEX($J$3:$J590,MATCH(MAX($J$3:$J590)+1,$J$3:$J590,1)),"")</f>
        <v/>
      </c>
      <c r="AX590" s="12" t="str">
        <f t="shared" si="890"/>
        <v/>
      </c>
      <c r="BA590" s="90" t="str">
        <f t="shared" si="891"/>
        <v/>
      </c>
      <c r="BE590" s="10" t="str">
        <f>IF(AND(BB590&lt;&gt;""),BB590/INDEX($J$3:$J590,MATCH(MAX($J$3:$J590)+1,$J$3:$J590,1)),"")</f>
        <v/>
      </c>
      <c r="BI590" s="10" t="str">
        <f>IF(AND(BF590&lt;&gt;""),BF590/INDEX($J$3:$J590,MATCH(MAX($J$3:$J590)+1,$J$3:$J590,1)),"")</f>
        <v/>
      </c>
      <c r="BM590" s="10" t="str">
        <f>IF(AND(BJ590&lt;&gt;""),BJ590/INDEX($J$3:$J590,MATCH(MAX($J$3:$J590)+1,$J$3:$J590,1)),"")</f>
        <v/>
      </c>
      <c r="BQ590" s="10" t="str">
        <f>IF(AND(BN590&lt;&gt;""),BN590/INDEX($J$3:$J590,MATCH(MAX($J$3:$J590)+1,$J$3:$J590,1)),"")</f>
        <v/>
      </c>
      <c r="BU590" s="10" t="str">
        <f>IF(AND(BR590&lt;&gt;""),BR590/INDEX($J$3:$J590,MATCH(MAX($J$3:$J590)+1,$J$3:$J590,1)),"")</f>
        <v/>
      </c>
      <c r="BY590" s="10" t="str">
        <f>IF(AND(BV590&lt;&gt;""),BV590/INDEX($J$3:$J590,MATCH(MAX($J$3:$J590)+1,$J$3:$J590,1)),"")</f>
        <v/>
      </c>
      <c r="CC590" s="10" t="str">
        <f>IF(AND(BZ590&lt;&gt;""),BZ590/INDEX($J$3:$J590,MATCH(MAX($J$3:$J590)+1,$J$3:$J590,1)),"")</f>
        <v/>
      </c>
      <c r="CG590" s="10" t="str">
        <f>IF(AND(CD590&lt;&gt;""),CD590/INDEX($J$3:$J590,MATCH(MAX($J$3:$J590)+1,$J$3:$J590,1)),"")</f>
        <v/>
      </c>
      <c r="CK590" s="10" t="str">
        <f>IF(AND(CH590&lt;&gt;""),CH590/INDEX($J$3:$J590,MATCH(MAX($J$3:$J590)+1,$J$3:$J590,1)),"")</f>
        <v/>
      </c>
      <c r="CO590" s="10" t="str">
        <f>IF(AND(CL590&lt;&gt;""),CL590/INDEX($J$3:$J590,MATCH(MAX($J$3:$J590)+1,$J$3:$J590,1)),"")</f>
        <v/>
      </c>
      <c r="CS590" s="10" t="str">
        <f>IF(AND(CP590&lt;&gt;""),CP590/INDEX($J$3:$J590,MATCH(MAX($J$3:$J590)+1,$J$3:$J590,1)),"")</f>
        <v/>
      </c>
    </row>
    <row r="591" spans="1:97">
      <c r="A591" s="4" t="s">
        <v>34</v>
      </c>
      <c r="B591" t="s">
        <v>34</v>
      </c>
      <c r="I591" s="10" t="str">
        <f t="shared" si="892"/>
        <v/>
      </c>
      <c r="Q591" s="10" t="str">
        <f>IF(AND(N591&lt;&gt;""),N591/INDEX($J$3:$J591,MATCH(MAX($J$3:$J591)+1,$J$3:$J591,1)),"")</f>
        <v/>
      </c>
      <c r="U591" s="10" t="str">
        <f t="shared" si="889"/>
        <v/>
      </c>
      <c r="Y591" s="10" t="str">
        <f>IF(AND(V591&lt;&gt;""),V591/INDEX($J$3:$J591,MATCH(MAX($J$3:$J591)+1,$J$3:$J591,1)),"")</f>
        <v/>
      </c>
      <c r="AC591" s="10" t="str">
        <f>IF(AND(Z591&lt;&gt;""),Z591/INDEX($J$3:$J591,MATCH(MAX($J$3:$J591)+1,$J$3:$J591,1)),"")</f>
        <v/>
      </c>
      <c r="AG591" s="10" t="str">
        <f>IF(AND(AD591&lt;&gt;""),AD591/INDEX($J$3:$J591,MATCH(MAX($J$3:$J591)+1,$J$3:$J591,1)),"")</f>
        <v/>
      </c>
      <c r="AK591" s="10" t="str">
        <f>IF(AND(AH591&lt;&gt;""),AH591/INDEX($J$3:$J591,MATCH(MAX($J$3:$J591)+1,$J$3:$J591,1)),"")</f>
        <v/>
      </c>
      <c r="AO591" s="10" t="str">
        <f>IF(AND(AL591&lt;&gt;""),AL591/INDEX($J$3:$J591,MATCH(MAX($J$3:$J591)+1,$J$3:$J591,1)),"")</f>
        <v/>
      </c>
      <c r="AS591" s="10" t="str">
        <f>IF(AND(AP591&lt;&gt;""),AP591/INDEX($J$3:$J591,MATCH(MAX($J$3:$J591)+1,$J$3:$J591,1)),"")</f>
        <v/>
      </c>
      <c r="AW591" s="10" t="str">
        <f>IF(AND(AT591&lt;&gt;""),AT591/INDEX($J$3:$J591,MATCH(MAX($J$3:$J591)+1,$J$3:$J591,1)),"")</f>
        <v/>
      </c>
      <c r="AX591" s="12" t="str">
        <f t="shared" si="890"/>
        <v/>
      </c>
      <c r="BA591" s="90" t="str">
        <f t="shared" si="891"/>
        <v/>
      </c>
      <c r="BE591" s="10" t="str">
        <f>IF(AND(BB591&lt;&gt;""),BB591/INDEX($J$3:$J591,MATCH(MAX($J$3:$J591)+1,$J$3:$J591,1)),"")</f>
        <v/>
      </c>
      <c r="BI591" s="10" t="str">
        <f>IF(AND(BF591&lt;&gt;""),BF591/INDEX($J$3:$J591,MATCH(MAX($J$3:$J591)+1,$J$3:$J591,1)),"")</f>
        <v/>
      </c>
      <c r="BM591" s="10" t="str">
        <f>IF(AND(BJ591&lt;&gt;""),BJ591/INDEX($J$3:$J591,MATCH(MAX($J$3:$J591)+1,$J$3:$J591,1)),"")</f>
        <v/>
      </c>
      <c r="BQ591" s="10" t="str">
        <f>IF(AND(BN591&lt;&gt;""),BN591/INDEX($J$3:$J591,MATCH(MAX($J$3:$J591)+1,$J$3:$J591,1)),"")</f>
        <v/>
      </c>
      <c r="BU591" s="10" t="str">
        <f>IF(AND(BR591&lt;&gt;""),BR591/INDEX($J$3:$J591,MATCH(MAX($J$3:$J591)+1,$J$3:$J591,1)),"")</f>
        <v/>
      </c>
      <c r="BY591" s="10" t="str">
        <f>IF(AND(BV591&lt;&gt;""),BV591/INDEX($J$3:$J591,MATCH(MAX($J$3:$J591)+1,$J$3:$J591,1)),"")</f>
        <v/>
      </c>
      <c r="CC591" s="10" t="str">
        <f>IF(AND(BZ591&lt;&gt;""),BZ591/INDEX($J$3:$J591,MATCH(MAX($J$3:$J591)+1,$J$3:$J591,1)),"")</f>
        <v/>
      </c>
      <c r="CG591" s="10" t="str">
        <f>IF(AND(CD591&lt;&gt;""),CD591/INDEX($J$3:$J591,MATCH(MAX($J$3:$J591)+1,$J$3:$J591,1)),"")</f>
        <v/>
      </c>
      <c r="CK591" s="10" t="str">
        <f>IF(AND(CH591&lt;&gt;""),CH591/INDEX($J$3:$J591,MATCH(MAX($J$3:$J591)+1,$J$3:$J591,1)),"")</f>
        <v/>
      </c>
      <c r="CO591" s="10" t="str">
        <f>IF(AND(CL591&lt;&gt;""),CL591/INDEX($J$3:$J591,MATCH(MAX($J$3:$J591)+1,$J$3:$J591,1)),"")</f>
        <v/>
      </c>
      <c r="CS591" s="10" t="str">
        <f>IF(AND(CP591&lt;&gt;""),CP591/INDEX($J$3:$J591,MATCH(MAX($J$3:$J591)+1,$J$3:$J591,1)),"")</f>
        <v/>
      </c>
    </row>
    <row r="592" spans="1:97">
      <c r="A592" s="4" t="s">
        <v>34</v>
      </c>
      <c r="B592" t="s">
        <v>34</v>
      </c>
      <c r="I592" s="10" t="str">
        <f t="shared" si="892"/>
        <v/>
      </c>
      <c r="Q592" s="10" t="str">
        <f>IF(AND(N592&lt;&gt;""),N592/INDEX($J$3:$J592,MATCH(MAX($J$3:$J592)+1,$J$3:$J592,1)),"")</f>
        <v/>
      </c>
      <c r="U592" s="10" t="str">
        <f t="shared" si="889"/>
        <v/>
      </c>
      <c r="Y592" s="10" t="str">
        <f>IF(AND(V592&lt;&gt;""),V592/INDEX($J$3:$J592,MATCH(MAX($J$3:$J592)+1,$J$3:$J592,1)),"")</f>
        <v/>
      </c>
      <c r="AC592" s="10" t="str">
        <f>IF(AND(Z592&lt;&gt;""),Z592/INDEX($J$3:$J592,MATCH(MAX($J$3:$J592)+1,$J$3:$J592,1)),"")</f>
        <v/>
      </c>
      <c r="AG592" s="10" t="str">
        <f>IF(AND(AD592&lt;&gt;""),AD592/INDEX($J$3:$J592,MATCH(MAX($J$3:$J592)+1,$J$3:$J592,1)),"")</f>
        <v/>
      </c>
      <c r="AK592" s="10" t="str">
        <f>IF(AND(AH592&lt;&gt;""),AH592/INDEX($J$3:$J592,MATCH(MAX($J$3:$J592)+1,$J$3:$J592,1)),"")</f>
        <v/>
      </c>
      <c r="AO592" s="10" t="str">
        <f>IF(AND(AL592&lt;&gt;""),AL592/INDEX($J$3:$J592,MATCH(MAX($J$3:$J592)+1,$J$3:$J592,1)),"")</f>
        <v/>
      </c>
      <c r="AS592" s="10" t="str">
        <f>IF(AND(AP592&lt;&gt;""),AP592/INDEX($J$3:$J592,MATCH(MAX($J$3:$J592)+1,$J$3:$J592,1)),"")</f>
        <v/>
      </c>
      <c r="AW592" s="10" t="str">
        <f>IF(AND(AT592&lt;&gt;""),AT592/INDEX($J$3:$J592,MATCH(MAX($J$3:$J592)+1,$J$3:$J592,1)),"")</f>
        <v/>
      </c>
      <c r="AX592" s="12" t="str">
        <f t="shared" si="890"/>
        <v/>
      </c>
      <c r="BA592" s="90" t="str">
        <f t="shared" si="891"/>
        <v/>
      </c>
      <c r="BE592" s="10" t="str">
        <f>IF(AND(BB592&lt;&gt;""),BB592/INDEX($J$3:$J592,MATCH(MAX($J$3:$J592)+1,$J$3:$J592,1)),"")</f>
        <v/>
      </c>
      <c r="BI592" s="10" t="str">
        <f>IF(AND(BF592&lt;&gt;""),BF592/INDEX($J$3:$J592,MATCH(MAX($J$3:$J592)+1,$J$3:$J592,1)),"")</f>
        <v/>
      </c>
      <c r="BM592" s="10" t="str">
        <f>IF(AND(BJ592&lt;&gt;""),BJ592/INDEX($J$3:$J592,MATCH(MAX($J$3:$J592)+1,$J$3:$J592,1)),"")</f>
        <v/>
      </c>
      <c r="BQ592" s="10" t="str">
        <f>IF(AND(BN592&lt;&gt;""),BN592/INDEX($J$3:$J592,MATCH(MAX($J$3:$J592)+1,$J$3:$J592,1)),"")</f>
        <v/>
      </c>
      <c r="BU592" s="10" t="str">
        <f>IF(AND(BR592&lt;&gt;""),BR592/INDEX($J$3:$J592,MATCH(MAX($J$3:$J592)+1,$J$3:$J592,1)),"")</f>
        <v/>
      </c>
      <c r="BY592" s="10" t="str">
        <f>IF(AND(BV592&lt;&gt;""),BV592/INDEX($J$3:$J592,MATCH(MAX($J$3:$J592)+1,$J$3:$J592,1)),"")</f>
        <v/>
      </c>
      <c r="CC592" s="10" t="str">
        <f>IF(AND(BZ592&lt;&gt;""),BZ592/INDEX($J$3:$J592,MATCH(MAX($J$3:$J592)+1,$J$3:$J592,1)),"")</f>
        <v/>
      </c>
      <c r="CG592" s="10" t="str">
        <f>IF(AND(CD592&lt;&gt;""),CD592/INDEX($J$3:$J592,MATCH(MAX($J$3:$J592)+1,$J$3:$J592,1)),"")</f>
        <v/>
      </c>
      <c r="CK592" s="10" t="str">
        <f>IF(AND(CH592&lt;&gt;""),CH592/INDEX($J$3:$J592,MATCH(MAX($J$3:$J592)+1,$J$3:$J592,1)),"")</f>
        <v/>
      </c>
      <c r="CO592" s="10" t="str">
        <f>IF(AND(CL592&lt;&gt;""),CL592/INDEX($J$3:$J592,MATCH(MAX($J$3:$J592)+1,$J$3:$J592,1)),"")</f>
        <v/>
      </c>
      <c r="CS592" s="10" t="str">
        <f>IF(AND(CP592&lt;&gt;""),CP592/INDEX($J$3:$J592,MATCH(MAX($J$3:$J592)+1,$J$3:$J592,1)),"")</f>
        <v/>
      </c>
    </row>
    <row r="593" spans="1:97">
      <c r="A593" s="4" t="s">
        <v>34</v>
      </c>
      <c r="B593" t="s">
        <v>34</v>
      </c>
      <c r="I593" s="10" t="str">
        <f t="shared" si="892"/>
        <v/>
      </c>
      <c r="Q593" s="10" t="str">
        <f>IF(AND(N593&lt;&gt;""),N593/INDEX($J$3:$J593,MATCH(MAX($J$3:$J593)+1,$J$3:$J593,1)),"")</f>
        <v/>
      </c>
      <c r="U593" s="10" t="str">
        <f t="shared" si="889"/>
        <v/>
      </c>
      <c r="Y593" s="10" t="str">
        <f>IF(AND(V593&lt;&gt;""),V593/INDEX($J$3:$J593,MATCH(MAX($J$3:$J593)+1,$J$3:$J593,1)),"")</f>
        <v/>
      </c>
      <c r="AC593" s="10" t="str">
        <f>IF(AND(Z593&lt;&gt;""),Z593/INDEX($J$3:$J593,MATCH(MAX($J$3:$J593)+1,$J$3:$J593,1)),"")</f>
        <v/>
      </c>
      <c r="AG593" s="10" t="str">
        <f>IF(AND(AD593&lt;&gt;""),AD593/INDEX($J$3:$J593,MATCH(MAX($J$3:$J593)+1,$J$3:$J593,1)),"")</f>
        <v/>
      </c>
      <c r="AK593" s="10" t="str">
        <f>IF(AND(AH593&lt;&gt;""),AH593/INDEX($J$3:$J593,MATCH(MAX($J$3:$J593)+1,$J$3:$J593,1)),"")</f>
        <v/>
      </c>
      <c r="AO593" s="10" t="str">
        <f>IF(AND(AL593&lt;&gt;""),AL593/INDEX($J$3:$J593,MATCH(MAX($J$3:$J593)+1,$J$3:$J593,1)),"")</f>
        <v/>
      </c>
      <c r="AS593" s="10" t="str">
        <f>IF(AND(AP593&lt;&gt;""),AP593/INDEX($J$3:$J593,MATCH(MAX($J$3:$J593)+1,$J$3:$J593,1)),"")</f>
        <v/>
      </c>
      <c r="AW593" s="10" t="str">
        <f>IF(AND(AT593&lt;&gt;""),AT593/INDEX($J$3:$J593,MATCH(MAX($J$3:$J593)+1,$J$3:$J593,1)),"")</f>
        <v/>
      </c>
      <c r="AX593" s="12" t="str">
        <f t="shared" si="890"/>
        <v/>
      </c>
      <c r="BA593" s="90" t="str">
        <f t="shared" si="891"/>
        <v/>
      </c>
      <c r="BE593" s="10" t="str">
        <f>IF(AND(BB593&lt;&gt;""),BB593/INDEX($J$3:$J593,MATCH(MAX($J$3:$J593)+1,$J$3:$J593,1)),"")</f>
        <v/>
      </c>
      <c r="BI593" s="10" t="str">
        <f>IF(AND(BF593&lt;&gt;""),BF593/INDEX($J$3:$J593,MATCH(MAX($J$3:$J593)+1,$J$3:$J593,1)),"")</f>
        <v/>
      </c>
      <c r="BM593" s="10" t="str">
        <f>IF(AND(BJ593&lt;&gt;""),BJ593/INDEX($J$3:$J593,MATCH(MAX($J$3:$J593)+1,$J$3:$J593,1)),"")</f>
        <v/>
      </c>
      <c r="BQ593" s="10" t="str">
        <f>IF(AND(BN593&lt;&gt;""),BN593/INDEX($J$3:$J593,MATCH(MAX($J$3:$J593)+1,$J$3:$J593,1)),"")</f>
        <v/>
      </c>
      <c r="BU593" s="10" t="str">
        <f>IF(AND(BR593&lt;&gt;""),BR593/INDEX($J$3:$J593,MATCH(MAX($J$3:$J593)+1,$J$3:$J593,1)),"")</f>
        <v/>
      </c>
      <c r="BY593" s="10" t="str">
        <f>IF(AND(BV593&lt;&gt;""),BV593/INDEX($J$3:$J593,MATCH(MAX($J$3:$J593)+1,$J$3:$J593,1)),"")</f>
        <v/>
      </c>
      <c r="CC593" s="10" t="str">
        <f>IF(AND(BZ593&lt;&gt;""),BZ593/INDEX($J$3:$J593,MATCH(MAX($J$3:$J593)+1,$J$3:$J593,1)),"")</f>
        <v/>
      </c>
      <c r="CG593" s="10" t="str">
        <f>IF(AND(CD593&lt;&gt;""),CD593/INDEX($J$3:$J593,MATCH(MAX($J$3:$J593)+1,$J$3:$J593,1)),"")</f>
        <v/>
      </c>
      <c r="CK593" s="10" t="str">
        <f>IF(AND(CH593&lt;&gt;""),CH593/INDEX($J$3:$J593,MATCH(MAX($J$3:$J593)+1,$J$3:$J593,1)),"")</f>
        <v/>
      </c>
      <c r="CO593" s="10" t="str">
        <f>IF(AND(CL593&lt;&gt;""),CL593/INDEX($J$3:$J593,MATCH(MAX($J$3:$J593)+1,$J$3:$J593,1)),"")</f>
        <v/>
      </c>
      <c r="CS593" s="10" t="str">
        <f>IF(AND(CP593&lt;&gt;""),CP593/INDEX($J$3:$J593,MATCH(MAX($J$3:$J593)+1,$J$3:$J593,1)),"")</f>
        <v/>
      </c>
    </row>
    <row r="594" spans="1:97">
      <c r="A594" s="4" t="s">
        <v>34</v>
      </c>
      <c r="B594" t="s">
        <v>34</v>
      </c>
      <c r="I594" s="10" t="str">
        <f t="shared" si="892"/>
        <v/>
      </c>
      <c r="Q594" s="10" t="str">
        <f>IF(AND(N594&lt;&gt;""),N594/INDEX($J$3:$J594,MATCH(MAX($J$3:$J594)+1,$J$3:$J594,1)),"")</f>
        <v/>
      </c>
      <c r="U594" s="10" t="str">
        <f t="shared" si="889"/>
        <v/>
      </c>
      <c r="Y594" s="10" t="str">
        <f>IF(AND(V594&lt;&gt;""),V594/INDEX($J$3:$J594,MATCH(MAX($J$3:$J594)+1,$J$3:$J594,1)),"")</f>
        <v/>
      </c>
      <c r="AC594" s="10" t="str">
        <f>IF(AND(Z594&lt;&gt;""),Z594/INDEX($J$3:$J594,MATCH(MAX($J$3:$J594)+1,$J$3:$J594,1)),"")</f>
        <v/>
      </c>
      <c r="AG594" s="10" t="str">
        <f>IF(AND(AD594&lt;&gt;""),AD594/INDEX($J$3:$J594,MATCH(MAX($J$3:$J594)+1,$J$3:$J594,1)),"")</f>
        <v/>
      </c>
      <c r="AK594" s="10" t="str">
        <f>IF(AND(AH594&lt;&gt;""),AH594/INDEX($J$3:$J594,MATCH(MAX($J$3:$J594)+1,$J$3:$J594,1)),"")</f>
        <v/>
      </c>
      <c r="AO594" s="10" t="str">
        <f>IF(AND(AL594&lt;&gt;""),AL594/INDEX($J$3:$J594,MATCH(MAX($J$3:$J594)+1,$J$3:$J594,1)),"")</f>
        <v/>
      </c>
      <c r="AS594" s="10" t="str">
        <f>IF(AND(AP594&lt;&gt;""),AP594/INDEX($J$3:$J594,MATCH(MAX($J$3:$J594)+1,$J$3:$J594,1)),"")</f>
        <v/>
      </c>
      <c r="AW594" s="10" t="str">
        <f>IF(AND(AT594&lt;&gt;""),AT594/INDEX($J$3:$J594,MATCH(MAX($J$3:$J594)+1,$J$3:$J594,1)),"")</f>
        <v/>
      </c>
      <c r="AX594" s="12" t="str">
        <f t="shared" si="890"/>
        <v/>
      </c>
      <c r="BA594" s="90" t="str">
        <f t="shared" si="891"/>
        <v/>
      </c>
      <c r="BE594" s="10" t="str">
        <f>IF(AND(BB594&lt;&gt;""),BB594/INDEX($J$3:$J594,MATCH(MAX($J$3:$J594)+1,$J$3:$J594,1)),"")</f>
        <v/>
      </c>
      <c r="BI594" s="10" t="str">
        <f>IF(AND(BF594&lt;&gt;""),BF594/INDEX($J$3:$J594,MATCH(MAX($J$3:$J594)+1,$J$3:$J594,1)),"")</f>
        <v/>
      </c>
      <c r="BM594" s="10" t="str">
        <f>IF(AND(BJ594&lt;&gt;""),BJ594/INDEX($J$3:$J594,MATCH(MAX($J$3:$J594)+1,$J$3:$J594,1)),"")</f>
        <v/>
      </c>
      <c r="BQ594" s="10" t="str">
        <f>IF(AND(BN594&lt;&gt;""),BN594/INDEX($J$3:$J594,MATCH(MAX($J$3:$J594)+1,$J$3:$J594,1)),"")</f>
        <v/>
      </c>
      <c r="BU594" s="10" t="str">
        <f>IF(AND(BR594&lt;&gt;""),BR594/INDEX($J$3:$J594,MATCH(MAX($J$3:$J594)+1,$J$3:$J594,1)),"")</f>
        <v/>
      </c>
      <c r="BY594" s="10" t="str">
        <f>IF(AND(BV594&lt;&gt;""),BV594/INDEX($J$3:$J594,MATCH(MAX($J$3:$J594)+1,$J$3:$J594,1)),"")</f>
        <v/>
      </c>
      <c r="CC594" s="10" t="str">
        <f>IF(AND(BZ594&lt;&gt;""),BZ594/INDEX($J$3:$J594,MATCH(MAX($J$3:$J594)+1,$J$3:$J594,1)),"")</f>
        <v/>
      </c>
      <c r="CG594" s="10" t="str">
        <f>IF(AND(CD594&lt;&gt;""),CD594/INDEX($J$3:$J594,MATCH(MAX($J$3:$J594)+1,$J$3:$J594,1)),"")</f>
        <v/>
      </c>
      <c r="CK594" s="10" t="str">
        <f>IF(AND(CH594&lt;&gt;""),CH594/INDEX($J$3:$J594,MATCH(MAX($J$3:$J594)+1,$J$3:$J594,1)),"")</f>
        <v/>
      </c>
      <c r="CO594" s="10" t="str">
        <f>IF(AND(CL594&lt;&gt;""),CL594/INDEX($J$3:$J594,MATCH(MAX($J$3:$J594)+1,$J$3:$J594,1)),"")</f>
        <v/>
      </c>
      <c r="CS594" s="10" t="str">
        <f>IF(AND(CP594&lt;&gt;""),CP594/INDEX($J$3:$J594,MATCH(MAX($J$3:$J594)+1,$J$3:$J594,1)),"")</f>
        <v/>
      </c>
    </row>
    <row r="595" spans="1:97">
      <c r="A595" s="4" t="s">
        <v>34</v>
      </c>
      <c r="B595" t="s">
        <v>34</v>
      </c>
      <c r="I595" s="10" t="str">
        <f t="shared" si="892"/>
        <v/>
      </c>
      <c r="Q595" s="10" t="str">
        <f>IF(AND(N595&lt;&gt;""),N595/INDEX($J$3:$J595,MATCH(MAX($J$3:$J595)+1,$J$3:$J595,1)),"")</f>
        <v/>
      </c>
      <c r="U595" s="10" t="str">
        <f t="shared" si="889"/>
        <v/>
      </c>
      <c r="Y595" s="10" t="str">
        <f>IF(AND(V595&lt;&gt;""),V595/INDEX($J$3:$J595,MATCH(MAX($J$3:$J595)+1,$J$3:$J595,1)),"")</f>
        <v/>
      </c>
      <c r="AC595" s="10" t="str">
        <f>IF(AND(Z595&lt;&gt;""),Z595/INDEX($J$3:$J595,MATCH(MAX($J$3:$J595)+1,$J$3:$J595,1)),"")</f>
        <v/>
      </c>
      <c r="AG595" s="10" t="str">
        <f>IF(AND(AD595&lt;&gt;""),AD595/INDEX($J$3:$J595,MATCH(MAX($J$3:$J595)+1,$J$3:$J595,1)),"")</f>
        <v/>
      </c>
      <c r="AK595" s="10" t="str">
        <f>IF(AND(AH595&lt;&gt;""),AH595/INDEX($J$3:$J595,MATCH(MAX($J$3:$J595)+1,$J$3:$J595,1)),"")</f>
        <v/>
      </c>
      <c r="AO595" s="10" t="str">
        <f>IF(AND(AL595&lt;&gt;""),AL595/INDEX($J$3:$J595,MATCH(MAX($J$3:$J595)+1,$J$3:$J595,1)),"")</f>
        <v/>
      </c>
      <c r="AS595" s="10" t="str">
        <f>IF(AND(AP595&lt;&gt;""),AP595/INDEX($J$3:$J595,MATCH(MAX($J$3:$J595)+1,$J$3:$J595,1)),"")</f>
        <v/>
      </c>
      <c r="AW595" s="10" t="str">
        <f>IF(AND(AT595&lt;&gt;""),AT595/INDEX($J$3:$J595,MATCH(MAX($J$3:$J595)+1,$J$3:$J595,1)),"")</f>
        <v/>
      </c>
      <c r="AX595" s="12" t="str">
        <f t="shared" si="890"/>
        <v/>
      </c>
      <c r="BA595" s="90" t="str">
        <f t="shared" si="891"/>
        <v/>
      </c>
      <c r="BE595" s="10" t="str">
        <f>IF(AND(BB595&lt;&gt;""),BB595/INDEX($J$3:$J595,MATCH(MAX($J$3:$J595)+1,$J$3:$J595,1)),"")</f>
        <v/>
      </c>
      <c r="BI595" s="10" t="str">
        <f>IF(AND(BF595&lt;&gt;""),BF595/INDEX($J$3:$J595,MATCH(MAX($J$3:$J595)+1,$J$3:$J595,1)),"")</f>
        <v/>
      </c>
      <c r="BM595" s="10" t="str">
        <f>IF(AND(BJ595&lt;&gt;""),BJ595/INDEX($J$3:$J595,MATCH(MAX($J$3:$J595)+1,$J$3:$J595,1)),"")</f>
        <v/>
      </c>
      <c r="BQ595" s="10" t="str">
        <f>IF(AND(BN595&lt;&gt;""),BN595/INDEX($J$3:$J595,MATCH(MAX($J$3:$J595)+1,$J$3:$J595,1)),"")</f>
        <v/>
      </c>
      <c r="BU595" s="10" t="str">
        <f>IF(AND(BR595&lt;&gt;""),BR595/INDEX($J$3:$J595,MATCH(MAX($J$3:$J595)+1,$J$3:$J595,1)),"")</f>
        <v/>
      </c>
      <c r="BY595" s="10" t="str">
        <f>IF(AND(BV595&lt;&gt;""),BV595/INDEX($J$3:$J595,MATCH(MAX($J$3:$J595)+1,$J$3:$J595,1)),"")</f>
        <v/>
      </c>
      <c r="CC595" s="10" t="str">
        <f>IF(AND(BZ595&lt;&gt;""),BZ595/INDEX($J$3:$J595,MATCH(MAX($J$3:$J595)+1,$J$3:$J595,1)),"")</f>
        <v/>
      </c>
      <c r="CG595" s="10" t="str">
        <f>IF(AND(CD595&lt;&gt;""),CD595/INDEX($J$3:$J595,MATCH(MAX($J$3:$J595)+1,$J$3:$J595,1)),"")</f>
        <v/>
      </c>
      <c r="CK595" s="10" t="str">
        <f>IF(AND(CH595&lt;&gt;""),CH595/INDEX($J$3:$J595,MATCH(MAX($J$3:$J595)+1,$J$3:$J595,1)),"")</f>
        <v/>
      </c>
      <c r="CO595" s="10" t="str">
        <f>IF(AND(CL595&lt;&gt;""),CL595/INDEX($J$3:$J595,MATCH(MAX($J$3:$J595)+1,$J$3:$J595,1)),"")</f>
        <v/>
      </c>
      <c r="CS595" s="10" t="str">
        <f>IF(AND(CP595&lt;&gt;""),CP595/INDEX($J$3:$J595,MATCH(MAX($J$3:$J595)+1,$J$3:$J595,1)),"")</f>
        <v/>
      </c>
    </row>
    <row r="596" spans="1:97">
      <c r="A596" s="4" t="s">
        <v>34</v>
      </c>
      <c r="B596" t="s">
        <v>34</v>
      </c>
      <c r="I596" s="10" t="str">
        <f t="shared" si="892"/>
        <v/>
      </c>
      <c r="Q596" s="10" t="str">
        <f>IF(AND(N596&lt;&gt;""),N596/INDEX($J$3:$J596,MATCH(MAX($J$3:$J596)+1,$J$3:$J596,1)),"")</f>
        <v/>
      </c>
      <c r="U596" s="10" t="str">
        <f t="shared" si="889"/>
        <v/>
      </c>
      <c r="Y596" s="10" t="str">
        <f>IF(AND(V596&lt;&gt;""),V596/INDEX($J$3:$J596,MATCH(MAX($J$3:$J596)+1,$J$3:$J596,1)),"")</f>
        <v/>
      </c>
      <c r="AC596" s="10" t="str">
        <f>IF(AND(Z596&lt;&gt;""),Z596/INDEX($J$3:$J596,MATCH(MAX($J$3:$J596)+1,$J$3:$J596,1)),"")</f>
        <v/>
      </c>
      <c r="AG596" s="10" t="str">
        <f>IF(AND(AD596&lt;&gt;""),AD596/INDEX($J$3:$J596,MATCH(MAX($J$3:$J596)+1,$J$3:$J596,1)),"")</f>
        <v/>
      </c>
      <c r="AK596" s="10" t="str">
        <f>IF(AND(AH596&lt;&gt;""),AH596/INDEX($J$3:$J596,MATCH(MAX($J$3:$J596)+1,$J$3:$J596,1)),"")</f>
        <v/>
      </c>
      <c r="AO596" s="10" t="str">
        <f>IF(AND(AL596&lt;&gt;""),AL596/INDEX($J$3:$J596,MATCH(MAX($J$3:$J596)+1,$J$3:$J596,1)),"")</f>
        <v/>
      </c>
      <c r="AS596" s="10" t="str">
        <f>IF(AND(AP596&lt;&gt;""),AP596/INDEX($J$3:$J596,MATCH(MAX($J$3:$J596)+1,$J$3:$J596,1)),"")</f>
        <v/>
      </c>
      <c r="AW596" s="10" t="str">
        <f>IF(AND(AT596&lt;&gt;""),AT596/INDEX($J$3:$J596,MATCH(MAX($J$3:$J596)+1,$J$3:$J596,1)),"")</f>
        <v/>
      </c>
      <c r="AX596" s="12" t="str">
        <f t="shared" si="890"/>
        <v/>
      </c>
      <c r="BA596" s="90" t="str">
        <f t="shared" si="891"/>
        <v/>
      </c>
      <c r="BE596" s="10" t="str">
        <f>IF(AND(BB596&lt;&gt;""),BB596/INDEX($J$3:$J596,MATCH(MAX($J$3:$J596)+1,$J$3:$J596,1)),"")</f>
        <v/>
      </c>
      <c r="BI596" s="10" t="str">
        <f>IF(AND(BF596&lt;&gt;""),BF596/INDEX($J$3:$J596,MATCH(MAX($J$3:$J596)+1,$J$3:$J596,1)),"")</f>
        <v/>
      </c>
      <c r="BM596" s="10" t="str">
        <f>IF(AND(BJ596&lt;&gt;""),BJ596/INDEX($J$3:$J596,MATCH(MAX($J$3:$J596)+1,$J$3:$J596,1)),"")</f>
        <v/>
      </c>
      <c r="BQ596" s="10" t="str">
        <f>IF(AND(BN596&lt;&gt;""),BN596/INDEX($J$3:$J596,MATCH(MAX($J$3:$J596)+1,$J$3:$J596,1)),"")</f>
        <v/>
      </c>
      <c r="BU596" s="10" t="str">
        <f>IF(AND(BR596&lt;&gt;""),BR596/INDEX($J$3:$J596,MATCH(MAX($J$3:$J596)+1,$J$3:$J596,1)),"")</f>
        <v/>
      </c>
      <c r="BY596" s="10" t="str">
        <f>IF(AND(BV596&lt;&gt;""),BV596/INDEX($J$3:$J596,MATCH(MAX($J$3:$J596)+1,$J$3:$J596,1)),"")</f>
        <v/>
      </c>
      <c r="CC596" s="10" t="str">
        <f>IF(AND(BZ596&lt;&gt;""),BZ596/INDEX($J$3:$J596,MATCH(MAX($J$3:$J596)+1,$J$3:$J596,1)),"")</f>
        <v/>
      </c>
      <c r="CG596" s="10" t="str">
        <f>IF(AND(CD596&lt;&gt;""),CD596/INDEX($J$3:$J596,MATCH(MAX($J$3:$J596)+1,$J$3:$J596,1)),"")</f>
        <v/>
      </c>
      <c r="CK596" s="10" t="str">
        <f>IF(AND(CH596&lt;&gt;""),CH596/INDEX($J$3:$J596,MATCH(MAX($J$3:$J596)+1,$J$3:$J596,1)),"")</f>
        <v/>
      </c>
      <c r="CO596" s="10" t="str">
        <f>IF(AND(CL596&lt;&gt;""),CL596/INDEX($J$3:$J596,MATCH(MAX($J$3:$J596)+1,$J$3:$J596,1)),"")</f>
        <v/>
      </c>
      <c r="CS596" s="10" t="str">
        <f>IF(AND(CP596&lt;&gt;""),CP596/INDEX($J$3:$J596,MATCH(MAX($J$3:$J596)+1,$J$3:$J596,1)),"")</f>
        <v/>
      </c>
    </row>
    <row r="597" spans="1:97">
      <c r="A597" s="4" t="s">
        <v>34</v>
      </c>
      <c r="B597" t="s">
        <v>34</v>
      </c>
      <c r="I597" s="10" t="str">
        <f t="shared" si="892"/>
        <v/>
      </c>
      <c r="Q597" s="10" t="str">
        <f>IF(AND(N597&lt;&gt;""),N597/INDEX($J$3:$J597,MATCH(MAX($J$3:$J597)+1,$J$3:$J597,1)),"")</f>
        <v/>
      </c>
      <c r="U597" s="10" t="str">
        <f t="shared" si="889"/>
        <v/>
      </c>
      <c r="Y597" s="10" t="str">
        <f>IF(AND(V597&lt;&gt;""),V597/INDEX($J$3:$J597,MATCH(MAX($J$3:$J597)+1,$J$3:$J597,1)),"")</f>
        <v/>
      </c>
      <c r="AC597" s="10" t="str">
        <f>IF(AND(Z597&lt;&gt;""),Z597/INDEX($J$3:$J597,MATCH(MAX($J$3:$J597)+1,$J$3:$J597,1)),"")</f>
        <v/>
      </c>
      <c r="AG597" s="10" t="str">
        <f>IF(AND(AD597&lt;&gt;""),AD597/INDEX($J$3:$J597,MATCH(MAX($J$3:$J597)+1,$J$3:$J597,1)),"")</f>
        <v/>
      </c>
      <c r="AK597" s="10" t="str">
        <f>IF(AND(AH597&lt;&gt;""),AH597/INDEX($J$3:$J597,MATCH(MAX($J$3:$J597)+1,$J$3:$J597,1)),"")</f>
        <v/>
      </c>
      <c r="AO597" s="10" t="str">
        <f>IF(AND(AL597&lt;&gt;""),AL597/INDEX($J$3:$J597,MATCH(MAX($J$3:$J597)+1,$J$3:$J597,1)),"")</f>
        <v/>
      </c>
      <c r="AS597" s="10" t="str">
        <f>IF(AND(AP597&lt;&gt;""),AP597/INDEX($J$3:$J597,MATCH(MAX($J$3:$J597)+1,$J$3:$J597,1)),"")</f>
        <v/>
      </c>
      <c r="AW597" s="10" t="str">
        <f>IF(AND(AT597&lt;&gt;""),AT597/INDEX($J$3:$J597,MATCH(MAX($J$3:$J597)+1,$J$3:$J597,1)),"")</f>
        <v/>
      </c>
      <c r="AX597" s="12" t="str">
        <f t="shared" si="890"/>
        <v/>
      </c>
      <c r="BA597" s="90" t="str">
        <f t="shared" si="891"/>
        <v/>
      </c>
      <c r="BE597" s="10" t="str">
        <f>IF(AND(BB597&lt;&gt;""),BB597/INDEX($J$3:$J597,MATCH(MAX($J$3:$J597)+1,$J$3:$J597,1)),"")</f>
        <v/>
      </c>
      <c r="BI597" s="10" t="str">
        <f>IF(AND(BF597&lt;&gt;""),BF597/INDEX($J$3:$J597,MATCH(MAX($J$3:$J597)+1,$J$3:$J597,1)),"")</f>
        <v/>
      </c>
      <c r="BM597" s="10" t="str">
        <f>IF(AND(BJ597&lt;&gt;""),BJ597/INDEX($J$3:$J597,MATCH(MAX($J$3:$J597)+1,$J$3:$J597,1)),"")</f>
        <v/>
      </c>
      <c r="BQ597" s="10" t="str">
        <f>IF(AND(BN597&lt;&gt;""),BN597/INDEX($J$3:$J597,MATCH(MAX($J$3:$J597)+1,$J$3:$J597,1)),"")</f>
        <v/>
      </c>
      <c r="BU597" s="10" t="str">
        <f>IF(AND(BR597&lt;&gt;""),BR597/INDEX($J$3:$J597,MATCH(MAX($J$3:$J597)+1,$J$3:$J597,1)),"")</f>
        <v/>
      </c>
      <c r="BY597" s="10" t="str">
        <f>IF(AND(BV597&lt;&gt;""),BV597/INDEX($J$3:$J597,MATCH(MAX($J$3:$J597)+1,$J$3:$J597,1)),"")</f>
        <v/>
      </c>
      <c r="CC597" s="10" t="str">
        <f>IF(AND(BZ597&lt;&gt;""),BZ597/INDEX($J$3:$J597,MATCH(MAX($J$3:$J597)+1,$J$3:$J597,1)),"")</f>
        <v/>
      </c>
      <c r="CG597" s="10" t="str">
        <f>IF(AND(CD597&lt;&gt;""),CD597/INDEX($J$3:$J597,MATCH(MAX($J$3:$J597)+1,$J$3:$J597,1)),"")</f>
        <v/>
      </c>
      <c r="CK597" s="10" t="str">
        <f>IF(AND(CH597&lt;&gt;""),CH597/INDEX($J$3:$J597,MATCH(MAX($J$3:$J597)+1,$J$3:$J597,1)),"")</f>
        <v/>
      </c>
      <c r="CO597" s="10" t="str">
        <f>IF(AND(CL597&lt;&gt;""),CL597/INDEX($J$3:$J597,MATCH(MAX($J$3:$J597)+1,$J$3:$J597,1)),"")</f>
        <v/>
      </c>
      <c r="CS597" s="10" t="str">
        <f>IF(AND(CP597&lt;&gt;""),CP597/INDEX($J$3:$J597,MATCH(MAX($J$3:$J597)+1,$J$3:$J597,1)),"")</f>
        <v/>
      </c>
    </row>
    <row r="598" spans="1:97">
      <c r="A598" s="4" t="s">
        <v>34</v>
      </c>
      <c r="B598" t="s">
        <v>34</v>
      </c>
      <c r="I598" s="10" t="str">
        <f t="shared" si="892"/>
        <v/>
      </c>
      <c r="Q598" s="10" t="str">
        <f>IF(AND(N598&lt;&gt;""),N598/INDEX($J$3:$J598,MATCH(MAX($J$3:$J598)+1,$J$3:$J598,1)),"")</f>
        <v/>
      </c>
      <c r="U598" s="10" t="str">
        <f t="shared" si="889"/>
        <v/>
      </c>
      <c r="Y598" s="10" t="str">
        <f>IF(AND(V598&lt;&gt;""),V598/INDEX($J$3:$J598,MATCH(MAX($J$3:$J598)+1,$J$3:$J598,1)),"")</f>
        <v/>
      </c>
      <c r="AC598" s="10" t="str">
        <f>IF(AND(Z598&lt;&gt;""),Z598/INDEX($J$3:$J598,MATCH(MAX($J$3:$J598)+1,$J$3:$J598,1)),"")</f>
        <v/>
      </c>
      <c r="AG598" s="10" t="str">
        <f>IF(AND(AD598&lt;&gt;""),AD598/INDEX($J$3:$J598,MATCH(MAX($J$3:$J598)+1,$J$3:$J598,1)),"")</f>
        <v/>
      </c>
      <c r="AK598" s="10" t="str">
        <f>IF(AND(AH598&lt;&gt;""),AH598/INDEX($J$3:$J598,MATCH(MAX($J$3:$J598)+1,$J$3:$J598,1)),"")</f>
        <v/>
      </c>
      <c r="AO598" s="10" t="str">
        <f>IF(AND(AL598&lt;&gt;""),AL598/INDEX($J$3:$J598,MATCH(MAX($J$3:$J598)+1,$J$3:$J598,1)),"")</f>
        <v/>
      </c>
      <c r="AS598" s="10" t="str">
        <f>IF(AND(AP598&lt;&gt;""),AP598/INDEX($J$3:$J598,MATCH(MAX($J$3:$J598)+1,$J$3:$J598,1)),"")</f>
        <v/>
      </c>
      <c r="AW598" s="10" t="str">
        <f>IF(AND(AT598&lt;&gt;""),AT598/INDEX($J$3:$J598,MATCH(MAX($J$3:$J598)+1,$J$3:$J598,1)),"")</f>
        <v/>
      </c>
      <c r="AX598" s="12" t="str">
        <f t="shared" si="890"/>
        <v/>
      </c>
      <c r="BA598" s="90" t="str">
        <f t="shared" si="891"/>
        <v/>
      </c>
      <c r="BE598" s="10" t="str">
        <f>IF(AND(BB598&lt;&gt;""),BB598/INDEX($J$3:$J598,MATCH(MAX($J$3:$J598)+1,$J$3:$J598,1)),"")</f>
        <v/>
      </c>
      <c r="BI598" s="10" t="str">
        <f>IF(AND(BF598&lt;&gt;""),BF598/INDEX($J$3:$J598,MATCH(MAX($J$3:$J598)+1,$J$3:$J598,1)),"")</f>
        <v/>
      </c>
      <c r="BM598" s="10" t="str">
        <f>IF(AND(BJ598&lt;&gt;""),BJ598/INDEX($J$3:$J598,MATCH(MAX($J$3:$J598)+1,$J$3:$J598,1)),"")</f>
        <v/>
      </c>
      <c r="BQ598" s="10" t="str">
        <f>IF(AND(BN598&lt;&gt;""),BN598/INDEX($J$3:$J598,MATCH(MAX($J$3:$J598)+1,$J$3:$J598,1)),"")</f>
        <v/>
      </c>
      <c r="BU598" s="10" t="str">
        <f>IF(AND(BR598&lt;&gt;""),BR598/INDEX($J$3:$J598,MATCH(MAX($J$3:$J598)+1,$J$3:$J598,1)),"")</f>
        <v/>
      </c>
      <c r="BY598" s="10" t="str">
        <f>IF(AND(BV598&lt;&gt;""),BV598/INDEX($J$3:$J598,MATCH(MAX($J$3:$J598)+1,$J$3:$J598,1)),"")</f>
        <v/>
      </c>
      <c r="CC598" s="10" t="str">
        <f>IF(AND(BZ598&lt;&gt;""),BZ598/INDEX($J$3:$J598,MATCH(MAX($J$3:$J598)+1,$J$3:$J598,1)),"")</f>
        <v/>
      </c>
      <c r="CG598" s="10" t="str">
        <f>IF(AND(CD598&lt;&gt;""),CD598/INDEX($J$3:$J598,MATCH(MAX($J$3:$J598)+1,$J$3:$J598,1)),"")</f>
        <v/>
      </c>
      <c r="CK598" s="10" t="str">
        <f>IF(AND(CH598&lt;&gt;""),CH598/INDEX($J$3:$J598,MATCH(MAX($J$3:$J598)+1,$J$3:$J598,1)),"")</f>
        <v/>
      </c>
      <c r="CO598" s="10" t="str">
        <f>IF(AND(CL598&lt;&gt;""),CL598/INDEX($J$3:$J598,MATCH(MAX($J$3:$J598)+1,$J$3:$J598,1)),"")</f>
        <v/>
      </c>
      <c r="CS598" s="10" t="str">
        <f>IF(AND(CP598&lt;&gt;""),CP598/INDEX($J$3:$J598,MATCH(MAX($J$3:$J598)+1,$J$3:$J598,1)),"")</f>
        <v/>
      </c>
    </row>
    <row r="599" spans="1:97">
      <c r="A599" s="4" t="s">
        <v>34</v>
      </c>
      <c r="B599" t="s">
        <v>34</v>
      </c>
      <c r="I599" s="10" t="str">
        <f t="shared" si="892"/>
        <v/>
      </c>
      <c r="Q599" s="10" t="str">
        <f>IF(AND(N599&lt;&gt;""),N599/INDEX($J$3:$J599,MATCH(MAX($J$3:$J599)+1,$J$3:$J599,1)),"")</f>
        <v/>
      </c>
      <c r="U599" s="10" t="str">
        <f t="shared" si="889"/>
        <v/>
      </c>
      <c r="Y599" s="10" t="str">
        <f>IF(AND(V599&lt;&gt;""),V599/INDEX($J$3:$J599,MATCH(MAX($J$3:$J599)+1,$J$3:$J599,1)),"")</f>
        <v/>
      </c>
      <c r="AC599" s="10" t="str">
        <f>IF(AND(Z599&lt;&gt;""),Z599/INDEX($J$3:$J599,MATCH(MAX($J$3:$J599)+1,$J$3:$J599,1)),"")</f>
        <v/>
      </c>
      <c r="AG599" s="10" t="str">
        <f>IF(AND(AD599&lt;&gt;""),AD599/INDEX($J$3:$J599,MATCH(MAX($J$3:$J599)+1,$J$3:$J599,1)),"")</f>
        <v/>
      </c>
      <c r="AK599" s="10" t="str">
        <f>IF(AND(AH599&lt;&gt;""),AH599/INDEX($J$3:$J599,MATCH(MAX($J$3:$J599)+1,$J$3:$J599,1)),"")</f>
        <v/>
      </c>
      <c r="AO599" s="10" t="str">
        <f>IF(AND(AL599&lt;&gt;""),AL599/INDEX($J$3:$J599,MATCH(MAX($J$3:$J599)+1,$J$3:$J599,1)),"")</f>
        <v/>
      </c>
      <c r="AS599" s="10" t="str">
        <f>IF(AND(AP599&lt;&gt;""),AP599/INDEX($J$3:$J599,MATCH(MAX($J$3:$J599)+1,$J$3:$J599,1)),"")</f>
        <v/>
      </c>
      <c r="AW599" s="10" t="str">
        <f>IF(AND(AT599&lt;&gt;""),AT599/INDEX($J$3:$J599,MATCH(MAX($J$3:$J599)+1,$J$3:$J599,1)),"")</f>
        <v/>
      </c>
      <c r="AX599" s="12" t="str">
        <f t="shared" si="890"/>
        <v/>
      </c>
      <c r="BA599" s="90" t="str">
        <f t="shared" si="891"/>
        <v/>
      </c>
      <c r="BE599" s="10" t="str">
        <f>IF(AND(BB599&lt;&gt;""),BB599/INDEX($J$3:$J599,MATCH(MAX($J$3:$J599)+1,$J$3:$J599,1)),"")</f>
        <v/>
      </c>
      <c r="BI599" s="10" t="str">
        <f>IF(AND(BF599&lt;&gt;""),BF599/INDEX($J$3:$J599,MATCH(MAX($J$3:$J599)+1,$J$3:$J599,1)),"")</f>
        <v/>
      </c>
      <c r="BM599" s="10" t="str">
        <f>IF(AND(BJ599&lt;&gt;""),BJ599/INDEX($J$3:$J599,MATCH(MAX($J$3:$J599)+1,$J$3:$J599,1)),"")</f>
        <v/>
      </c>
      <c r="BQ599" s="10" t="str">
        <f>IF(AND(BN599&lt;&gt;""),BN599/INDEX($J$3:$J599,MATCH(MAX($J$3:$J599)+1,$J$3:$J599,1)),"")</f>
        <v/>
      </c>
      <c r="BU599" s="10" t="str">
        <f>IF(AND(BR599&lt;&gt;""),BR599/INDEX($J$3:$J599,MATCH(MAX($J$3:$J599)+1,$J$3:$J599,1)),"")</f>
        <v/>
      </c>
      <c r="BY599" s="10" t="str">
        <f>IF(AND(BV599&lt;&gt;""),BV599/INDEX($J$3:$J599,MATCH(MAX($J$3:$J599)+1,$J$3:$J599,1)),"")</f>
        <v/>
      </c>
      <c r="CC599" s="10" t="str">
        <f>IF(AND(BZ599&lt;&gt;""),BZ599/INDEX($J$3:$J599,MATCH(MAX($J$3:$J599)+1,$J$3:$J599,1)),"")</f>
        <v/>
      </c>
      <c r="CG599" s="10" t="str">
        <f>IF(AND(CD599&lt;&gt;""),CD599/INDEX($J$3:$J599,MATCH(MAX($J$3:$J599)+1,$J$3:$J599,1)),"")</f>
        <v/>
      </c>
      <c r="CK599" s="10" t="str">
        <f>IF(AND(CH599&lt;&gt;""),CH599/INDEX($J$3:$J599,MATCH(MAX($J$3:$J599)+1,$J$3:$J599,1)),"")</f>
        <v/>
      </c>
      <c r="CO599" s="10" t="str">
        <f>IF(AND(CL599&lt;&gt;""),CL599/INDEX($J$3:$J599,MATCH(MAX($J$3:$J599)+1,$J$3:$J599,1)),"")</f>
        <v/>
      </c>
      <c r="CS599" s="10" t="str">
        <f>IF(AND(CP599&lt;&gt;""),CP599/INDEX($J$3:$J599,MATCH(MAX($J$3:$J599)+1,$J$3:$J599,1)),"")</f>
        <v/>
      </c>
    </row>
    <row r="600" spans="1:97">
      <c r="A600" s="4" t="s">
        <v>34</v>
      </c>
      <c r="B600" t="s">
        <v>34</v>
      </c>
      <c r="I600" s="10" t="str">
        <f t="shared" si="892"/>
        <v/>
      </c>
      <c r="Q600" s="10" t="str">
        <f>IF(AND(N600&lt;&gt;""),N600/INDEX($J$3:$J600,MATCH(MAX($J$3:$J600)+1,$J$3:$J600,1)),"")</f>
        <v/>
      </c>
      <c r="U600" s="10" t="str">
        <f t="shared" si="889"/>
        <v/>
      </c>
      <c r="Y600" s="10" t="str">
        <f>IF(AND(V600&lt;&gt;""),V600/INDEX($J$3:$J600,MATCH(MAX($J$3:$J600)+1,$J$3:$J600,1)),"")</f>
        <v/>
      </c>
      <c r="AC600" s="10" t="str">
        <f>IF(AND(Z600&lt;&gt;""),Z600/INDEX($J$3:$J600,MATCH(MAX($J$3:$J600)+1,$J$3:$J600,1)),"")</f>
        <v/>
      </c>
      <c r="AG600" s="10" t="str">
        <f>IF(AND(AD600&lt;&gt;""),AD600/INDEX($J$3:$J600,MATCH(MAX($J$3:$J600)+1,$J$3:$J600,1)),"")</f>
        <v/>
      </c>
      <c r="AK600" s="10" t="str">
        <f>IF(AND(AH600&lt;&gt;""),AH600/INDEX($J$3:$J600,MATCH(MAX($J$3:$J600)+1,$J$3:$J600,1)),"")</f>
        <v/>
      </c>
      <c r="AO600" s="10" t="str">
        <f>IF(AND(AL600&lt;&gt;""),AL600/INDEX($J$3:$J600,MATCH(MAX($J$3:$J600)+1,$J$3:$J600,1)),"")</f>
        <v/>
      </c>
      <c r="AS600" s="10" t="str">
        <f>IF(AND(AP600&lt;&gt;""),AP600/INDEX($J$3:$J600,MATCH(MAX($J$3:$J600)+1,$J$3:$J600,1)),"")</f>
        <v/>
      </c>
      <c r="AW600" s="10" t="str">
        <f>IF(AND(AT600&lt;&gt;""),AT600/INDEX($J$3:$J600,MATCH(MAX($J$3:$J600)+1,$J$3:$J600,1)),"")</f>
        <v/>
      </c>
      <c r="AX600" s="12" t="str">
        <f t="shared" si="890"/>
        <v/>
      </c>
      <c r="BA600" s="90" t="str">
        <f t="shared" si="891"/>
        <v/>
      </c>
      <c r="BE600" s="10" t="str">
        <f>IF(AND(BB600&lt;&gt;""),BB600/INDEX($J$3:$J600,MATCH(MAX($J$3:$J600)+1,$J$3:$J600,1)),"")</f>
        <v/>
      </c>
      <c r="BI600" s="10" t="str">
        <f>IF(AND(BF600&lt;&gt;""),BF600/INDEX($J$3:$J600,MATCH(MAX($J$3:$J600)+1,$J$3:$J600,1)),"")</f>
        <v/>
      </c>
      <c r="BM600" s="10" t="str">
        <f>IF(AND(BJ600&lt;&gt;""),BJ600/INDEX($J$3:$J600,MATCH(MAX($J$3:$J600)+1,$J$3:$J600,1)),"")</f>
        <v/>
      </c>
      <c r="BQ600" s="10" t="str">
        <f>IF(AND(BN600&lt;&gt;""),BN600/INDEX($J$3:$J600,MATCH(MAX($J$3:$J600)+1,$J$3:$J600,1)),"")</f>
        <v/>
      </c>
      <c r="BU600" s="10" t="str">
        <f>IF(AND(BR600&lt;&gt;""),BR600/INDEX($J$3:$J600,MATCH(MAX($J$3:$J600)+1,$J$3:$J600,1)),"")</f>
        <v/>
      </c>
      <c r="BY600" s="10" t="str">
        <f>IF(AND(BV600&lt;&gt;""),BV600/INDEX($J$3:$J600,MATCH(MAX($J$3:$J600)+1,$J$3:$J600,1)),"")</f>
        <v/>
      </c>
      <c r="CC600" s="10" t="str">
        <f>IF(AND(BZ600&lt;&gt;""),BZ600/INDEX($J$3:$J600,MATCH(MAX($J$3:$J600)+1,$J$3:$J600,1)),"")</f>
        <v/>
      </c>
      <c r="CG600" s="10" t="str">
        <f>IF(AND(CD600&lt;&gt;""),CD600/INDEX($J$3:$J600,MATCH(MAX($J$3:$J600)+1,$J$3:$J600,1)),"")</f>
        <v/>
      </c>
      <c r="CK600" s="10" t="str">
        <f>IF(AND(CH600&lt;&gt;""),CH600/INDEX($J$3:$J600,MATCH(MAX($J$3:$J600)+1,$J$3:$J600,1)),"")</f>
        <v/>
      </c>
      <c r="CO600" s="10" t="str">
        <f>IF(AND(CL600&lt;&gt;""),CL600/INDEX($J$3:$J600,MATCH(MAX($J$3:$J600)+1,$J$3:$J600,1)),"")</f>
        <v/>
      </c>
      <c r="CS600" s="10" t="str">
        <f>IF(AND(CP600&lt;&gt;""),CP600/INDEX($J$3:$J600,MATCH(MAX($J$3:$J600)+1,$J$3:$J600,1)),"")</f>
        <v/>
      </c>
    </row>
    <row r="601" spans="1:97">
      <c r="A601" s="4" t="s">
        <v>34</v>
      </c>
      <c r="B601" t="s">
        <v>34</v>
      </c>
      <c r="I601" s="10" t="str">
        <f t="shared" si="892"/>
        <v/>
      </c>
      <c r="Q601" s="10" t="str">
        <f>IF(AND(N601&lt;&gt;""),N601/INDEX($J$3:$J601,MATCH(MAX($J$3:$J601)+1,$J$3:$J601,1)),"")</f>
        <v/>
      </c>
      <c r="U601" s="10" t="str">
        <f>IF(AND(R601&lt;&gt;""),R601/INDEX($J$3:$J601,MATCH(MAX($J$3:$J601)+1,$J$3:$J601,1)),"")</f>
        <v/>
      </c>
      <c r="Y601" s="10" t="str">
        <f>IF(AND(V601&lt;&gt;""),V601/INDEX($J$3:$J601,MATCH(MAX($J$3:$J601)+1,$J$3:$J601,1)),"")</f>
        <v/>
      </c>
      <c r="AC601" s="10" t="str">
        <f>IF(AND(Z601&lt;&gt;""),Z601/INDEX($J$3:$J601,MATCH(MAX($J$3:$J601)+1,$J$3:$J601,1)),"")</f>
        <v/>
      </c>
      <c r="AG601" s="10" t="str">
        <f>IF(AND(AD601&lt;&gt;""),AD601/INDEX($J$3:$J601,MATCH(MAX($J$3:$J601)+1,$J$3:$J601,1)),"")</f>
        <v/>
      </c>
      <c r="AK601" s="10" t="str">
        <f>IF(AND(AH601&lt;&gt;""),AH601/INDEX($J$3:$J601,MATCH(MAX($J$3:$J601)+1,$J$3:$J601,1)),"")</f>
        <v/>
      </c>
      <c r="AO601" s="10" t="str">
        <f>IF(AND(AL601&lt;&gt;""),AL601/INDEX($J$3:$J601,MATCH(MAX($J$3:$J601)+1,$J$3:$J601,1)),"")</f>
        <v/>
      </c>
      <c r="AS601" s="10" t="str">
        <f>IF(AND(AP601&lt;&gt;""),AP601/INDEX($J$3:$J601,MATCH(MAX($J$3:$J601)+1,$J$3:$J601,1)),"")</f>
        <v/>
      </c>
      <c r="AW601" s="10" t="str">
        <f>IF(AND(AT601&lt;&gt;""),AT601/INDEX($J$3:$J601,MATCH(MAX($J$3:$J601)+1,$J$3:$J601,1)),"")</f>
        <v/>
      </c>
      <c r="AX601" s="12" t="str">
        <f t="shared" si="890"/>
        <v/>
      </c>
      <c r="BA601" s="90" t="str">
        <f t="shared" si="891"/>
        <v/>
      </c>
      <c r="BE601" s="10" t="str">
        <f>IF(AND(BB601&lt;&gt;""),BB601/INDEX($J$3:$J601,MATCH(MAX($J$3:$J601)+1,$J$3:$J601,1)),"")</f>
        <v/>
      </c>
      <c r="BI601" s="10" t="str">
        <f>IF(AND(BF601&lt;&gt;""),BF601/INDEX($J$3:$J601,MATCH(MAX($J$3:$J601)+1,$J$3:$J601,1)),"")</f>
        <v/>
      </c>
      <c r="BM601" s="10" t="str">
        <f>IF(AND(BJ601&lt;&gt;""),BJ601/INDEX($J$3:$J601,MATCH(MAX($J$3:$J601)+1,$J$3:$J601,1)),"")</f>
        <v/>
      </c>
      <c r="BQ601" s="10" t="str">
        <f>IF(AND(BN601&lt;&gt;""),BN601/INDEX($J$3:$J601,MATCH(MAX($J$3:$J601)+1,$J$3:$J601,1)),"")</f>
        <v/>
      </c>
      <c r="BU601" s="10" t="str">
        <f>IF(AND(BR601&lt;&gt;""),BR601/INDEX($J$3:$J601,MATCH(MAX($J$3:$J601)+1,$J$3:$J601,1)),"")</f>
        <v/>
      </c>
      <c r="BY601" s="10" t="str">
        <f>IF(AND(BV601&lt;&gt;""),BV601/INDEX($J$3:$J601,MATCH(MAX($J$3:$J601)+1,$J$3:$J601,1)),"")</f>
        <v/>
      </c>
      <c r="CC601" s="10" t="str">
        <f>IF(AND(BZ601&lt;&gt;""),BZ601/INDEX($J$3:$J601,MATCH(MAX($J$3:$J601)+1,$J$3:$J601,1)),"")</f>
        <v/>
      </c>
      <c r="CG601" s="10" t="str">
        <f>IF(AND(CD601&lt;&gt;""),CD601/INDEX($J$3:$J601,MATCH(MAX($J$3:$J601)+1,$J$3:$J601,1)),"")</f>
        <v/>
      </c>
      <c r="CK601" s="10" t="str">
        <f>IF(AND(CH601&lt;&gt;""),CH601/INDEX($J$3:$J601,MATCH(MAX($J$3:$J601)+1,$J$3:$J601,1)),"")</f>
        <v/>
      </c>
      <c r="CO601" s="10" t="str">
        <f>IF(AND(CL601&lt;&gt;""),CL601/INDEX($J$3:$J601,MATCH(MAX($J$3:$J601)+1,$J$3:$J601,1)),"")</f>
        <v/>
      </c>
      <c r="CS601" s="10" t="str">
        <f>IF(AND(CP601&lt;&gt;""),CP601/INDEX($J$3:$J601,MATCH(MAX($J$3:$J601)+1,$J$3:$J601,1)),"")</f>
        <v/>
      </c>
    </row>
    <row r="602" spans="1:97">
      <c r="A602" s="4" t="s">
        <v>34</v>
      </c>
      <c r="B602" t="s">
        <v>34</v>
      </c>
      <c r="I602" s="10" t="str">
        <f t="shared" si="892"/>
        <v/>
      </c>
      <c r="Q602" s="10" t="str">
        <f>IF(AND(N602&lt;&gt;""),N602/INDEX($J$3:$J602,MATCH(MAX($J$3:$J602)+1,$J$3:$J602,1)),"")</f>
        <v/>
      </c>
      <c r="U602" s="10" t="str">
        <f>IF(AND(R602&lt;&gt;""),R602/INDEX($J$3:$J602,MATCH(MAX($J$3:$J602)+1,$J$3:$J602,1)),"")</f>
        <v/>
      </c>
      <c r="Y602" s="10" t="str">
        <f>IF(AND(V602&lt;&gt;""),V602/INDEX($J$3:$J602,MATCH(MAX($J$3:$J602)+1,$J$3:$J602,1)),"")</f>
        <v/>
      </c>
      <c r="AC602" s="10" t="str">
        <f>IF(AND(Z602&lt;&gt;""),Z602/INDEX($J$3:$J602,MATCH(MAX($J$3:$J602)+1,$J$3:$J602,1)),"")</f>
        <v/>
      </c>
      <c r="AG602" s="10" t="str">
        <f>IF(AND(AD602&lt;&gt;""),AD602/INDEX($J$3:$J602,MATCH(MAX($J$3:$J602)+1,$J$3:$J602,1)),"")</f>
        <v/>
      </c>
      <c r="AK602" s="10" t="str">
        <f>IF(AND(AH602&lt;&gt;""),AH602/INDEX($J$3:$J602,MATCH(MAX($J$3:$J602)+1,$J$3:$J602,1)),"")</f>
        <v/>
      </c>
      <c r="AO602" s="10" t="str">
        <f>IF(AND(AL602&lt;&gt;""),AL602/INDEX($J$3:$J602,MATCH(MAX($J$3:$J602)+1,$J$3:$J602,1)),"")</f>
        <v/>
      </c>
      <c r="AS602" s="10" t="str">
        <f>IF(AND(AP602&lt;&gt;""),AP602/INDEX($J$3:$J602,MATCH(MAX($J$3:$J602)+1,$J$3:$J602,1)),"")</f>
        <v/>
      </c>
      <c r="AW602" s="10" t="str">
        <f>IF(AND(AT602&lt;&gt;""),AT602/INDEX($J$3:$J602,MATCH(MAX($J$3:$J602)+1,$J$3:$J602,1)),"")</f>
        <v/>
      </c>
      <c r="AX602" s="12" t="str">
        <f t="shared" si="890"/>
        <v/>
      </c>
      <c r="BA602" s="90" t="str">
        <f t="shared" si="891"/>
        <v/>
      </c>
      <c r="BE602" s="10" t="str">
        <f>IF(AND(BB602&lt;&gt;""),BB602/INDEX($J$3:$J602,MATCH(MAX($J$3:$J602)+1,$J$3:$J602,1)),"")</f>
        <v/>
      </c>
      <c r="BI602" s="10" t="str">
        <f>IF(AND(BF602&lt;&gt;""),BF602/INDEX($J$3:$J602,MATCH(MAX($J$3:$J602)+1,$J$3:$J602,1)),"")</f>
        <v/>
      </c>
      <c r="BM602" s="10" t="str">
        <f>IF(AND(BJ602&lt;&gt;""),BJ602/INDEX($J$3:$J602,MATCH(MAX($J$3:$J602)+1,$J$3:$J602,1)),"")</f>
        <v/>
      </c>
      <c r="BQ602" s="10" t="str">
        <f>IF(AND(BN602&lt;&gt;""),BN602/INDEX($J$3:$J602,MATCH(MAX($J$3:$J602)+1,$J$3:$J602,1)),"")</f>
        <v/>
      </c>
      <c r="BU602" s="10" t="str">
        <f>IF(AND(BR602&lt;&gt;""),BR602/INDEX($J$3:$J602,MATCH(MAX($J$3:$J602)+1,$J$3:$J602,1)),"")</f>
        <v/>
      </c>
      <c r="BY602" s="10" t="str">
        <f>IF(AND(BV602&lt;&gt;""),BV602/INDEX($J$3:$J602,MATCH(MAX($J$3:$J602)+1,$J$3:$J602,1)),"")</f>
        <v/>
      </c>
      <c r="CC602" s="10" t="str">
        <f>IF(AND(BZ602&lt;&gt;""),BZ602/INDEX($J$3:$J602,MATCH(MAX($J$3:$J602)+1,$J$3:$J602,1)),"")</f>
        <v/>
      </c>
      <c r="CG602" s="10" t="str">
        <f>IF(AND(CD602&lt;&gt;""),CD602/INDEX($J$3:$J602,MATCH(MAX($J$3:$J602)+1,$J$3:$J602,1)),"")</f>
        <v/>
      </c>
      <c r="CK602" s="10" t="str">
        <f>IF(AND(CH602&lt;&gt;""),CH602/INDEX($J$3:$J602,MATCH(MAX($J$3:$J602)+1,$J$3:$J602,1)),"")</f>
        <v/>
      </c>
      <c r="CO602" s="10" t="str">
        <f>IF(AND(CL602&lt;&gt;""),CL602/INDEX($J$3:$J602,MATCH(MAX($J$3:$J602)+1,$J$3:$J602,1)),"")</f>
        <v/>
      </c>
      <c r="CS602" s="10" t="str">
        <f>IF(AND(CP602&lt;&gt;""),CP602/INDEX($J$3:$J602,MATCH(MAX($J$3:$J602)+1,$J$3:$J602,1)),"")</f>
        <v/>
      </c>
    </row>
    <row r="603" spans="1:97">
      <c r="A603" s="4" t="s">
        <v>34</v>
      </c>
      <c r="B603" t="s">
        <v>34</v>
      </c>
      <c r="I603" s="10" t="str">
        <f t="shared" si="892"/>
        <v/>
      </c>
      <c r="Q603" s="10" t="str">
        <f>IF(AND(N603&lt;&gt;""),N603/INDEX($J$3:$J603,MATCH(MAX($J$3:$J603)+1,$J$3:$J603,1)),"")</f>
        <v/>
      </c>
      <c r="U603" s="10" t="str">
        <f>IF(AND(R603&lt;&gt;""),R603/INDEX($J$3:$J603,MATCH(MAX($J$3:$J603)+1,$J$3:$J603,1)),"")</f>
        <v/>
      </c>
      <c r="Y603" s="10" t="str">
        <f>IF(AND(V603&lt;&gt;""),V603/INDEX($J$3:$J603,MATCH(MAX($J$3:$J603)+1,$J$3:$J603,1)),"")</f>
        <v/>
      </c>
      <c r="AC603" s="10" t="str">
        <f>IF(AND(Z603&lt;&gt;""),Z603/INDEX($J$3:$J603,MATCH(MAX($J$3:$J603)+1,$J$3:$J603,1)),"")</f>
        <v/>
      </c>
      <c r="AG603" s="10" t="str">
        <f>IF(AND(AD603&lt;&gt;""),AD603/INDEX($J$3:$J603,MATCH(MAX($J$3:$J603)+1,$J$3:$J603,1)),"")</f>
        <v/>
      </c>
      <c r="AK603" s="10" t="str">
        <f>IF(AND(AH603&lt;&gt;""),AH603/INDEX($J$3:$J603,MATCH(MAX($J$3:$J603)+1,$J$3:$J603,1)),"")</f>
        <v/>
      </c>
      <c r="AO603" s="10" t="str">
        <f>IF(AND(AL603&lt;&gt;""),AL603/INDEX($J$3:$J603,MATCH(MAX($J$3:$J603)+1,$J$3:$J603,1)),"")</f>
        <v/>
      </c>
      <c r="AS603" s="10" t="str">
        <f>IF(AND(AP603&lt;&gt;""),AP603/INDEX($J$3:$J603,MATCH(MAX($J$3:$J603)+1,$J$3:$J603,1)),"")</f>
        <v/>
      </c>
      <c r="AW603" s="10" t="str">
        <f>IF(AND(AT603&lt;&gt;""),AT603/INDEX($J$3:$J603,MATCH(MAX($J$3:$J603)+1,$J$3:$J603,1)),"")</f>
        <v/>
      </c>
      <c r="AX603" s="12" t="str">
        <f t="shared" si="890"/>
        <v/>
      </c>
      <c r="BA603" s="90" t="str">
        <f t="shared" si="891"/>
        <v/>
      </c>
      <c r="BE603" s="10" t="str">
        <f>IF(AND(BB603&lt;&gt;""),BB603/INDEX($J$3:$J603,MATCH(MAX($J$3:$J603)+1,$J$3:$J603,1)),"")</f>
        <v/>
      </c>
      <c r="BI603" s="10" t="str">
        <f>IF(AND(BF603&lt;&gt;""),BF603/INDEX($J$3:$J603,MATCH(MAX($J$3:$J603)+1,$J$3:$J603,1)),"")</f>
        <v/>
      </c>
      <c r="BM603" s="10" t="str">
        <f>IF(AND(BJ603&lt;&gt;""),BJ603/INDEX($J$3:$J603,MATCH(MAX($J$3:$J603)+1,$J$3:$J603,1)),"")</f>
        <v/>
      </c>
      <c r="BQ603" s="10" t="str">
        <f>IF(AND(BN603&lt;&gt;""),BN603/INDEX($J$3:$J603,MATCH(MAX($J$3:$J603)+1,$J$3:$J603,1)),"")</f>
        <v/>
      </c>
      <c r="BU603" s="10" t="str">
        <f>IF(AND(BR603&lt;&gt;""),BR603/INDEX($J$3:$J603,MATCH(MAX($J$3:$J603)+1,$J$3:$J603,1)),"")</f>
        <v/>
      </c>
      <c r="BY603" s="10" t="str">
        <f>IF(AND(BV603&lt;&gt;""),BV603/INDEX($J$3:$J603,MATCH(MAX($J$3:$J603)+1,$J$3:$J603,1)),"")</f>
        <v/>
      </c>
      <c r="CC603" s="10" t="str">
        <f>IF(AND(BZ603&lt;&gt;""),BZ603/INDEX($J$3:$J603,MATCH(MAX($J$3:$J603)+1,$J$3:$J603,1)),"")</f>
        <v/>
      </c>
      <c r="CG603" s="10" t="str">
        <f>IF(AND(CD603&lt;&gt;""),CD603/INDEX($J$3:$J603,MATCH(MAX($J$3:$J603)+1,$J$3:$J603,1)),"")</f>
        <v/>
      </c>
      <c r="CK603" s="10" t="str">
        <f>IF(AND(CH603&lt;&gt;""),CH603/INDEX($J$3:$J603,MATCH(MAX($J$3:$J603)+1,$J$3:$J603,1)),"")</f>
        <v/>
      </c>
      <c r="CO603" s="10" t="str">
        <f>IF(AND(CL603&lt;&gt;""),CL603/INDEX($J$3:$J603,MATCH(MAX($J$3:$J603)+1,$J$3:$J603,1)),"")</f>
        <v/>
      </c>
      <c r="CS603" s="10" t="str">
        <f>IF(AND(CP603&lt;&gt;""),CP603/INDEX($J$3:$J603,MATCH(MAX($J$3:$J603)+1,$J$3:$J603,1)),"")</f>
        <v/>
      </c>
    </row>
    <row r="604" spans="1:97">
      <c r="A604" s="4" t="s">
        <v>34</v>
      </c>
      <c r="B604" t="s">
        <v>34</v>
      </c>
      <c r="I604" s="10" t="str">
        <f t="shared" si="892"/>
        <v/>
      </c>
      <c r="Q604" s="10" t="str">
        <f>IF(AND(N604&lt;&gt;""),N604/INDEX($J$3:$J604,MATCH(MAX($J$3:$J604)+1,$J$3:$J604,1)),"")</f>
        <v/>
      </c>
      <c r="U604" s="10" t="str">
        <f>IF(AND(R604&lt;&gt;""),R604/INDEX($J$3:$J604,MATCH(MAX($J$3:$J604)+1,$J$3:$J604,1)),"")</f>
        <v/>
      </c>
      <c r="Y604" s="10" t="str">
        <f>IF(AND(V604&lt;&gt;""),V604/INDEX($J$3:$J604,MATCH(MAX($J$3:$J604)+1,$J$3:$J604,1)),"")</f>
        <v/>
      </c>
      <c r="AC604" s="10" t="str">
        <f>IF(AND(Z604&lt;&gt;""),Z604/INDEX($J$3:$J604,MATCH(MAX($J$3:$J604)+1,$J$3:$J604,1)),"")</f>
        <v/>
      </c>
      <c r="AG604" s="10" t="str">
        <f>IF(AND(AD604&lt;&gt;""),AD604/INDEX($J$3:$J604,MATCH(MAX($J$3:$J604)+1,$J$3:$J604,1)),"")</f>
        <v/>
      </c>
      <c r="AK604" s="10" t="str">
        <f>IF(AND(AH604&lt;&gt;""),AH604/INDEX($J$3:$J604,MATCH(MAX($J$3:$J604)+1,$J$3:$J604,1)),"")</f>
        <v/>
      </c>
      <c r="AO604" s="10" t="str">
        <f>IF(AND(AL604&lt;&gt;""),AL604/INDEX($J$3:$J604,MATCH(MAX($J$3:$J604)+1,$J$3:$J604,1)),"")</f>
        <v/>
      </c>
      <c r="AS604" s="10" t="str">
        <f>IF(AND(AP604&lt;&gt;""),AP604/INDEX($J$3:$J604,MATCH(MAX($J$3:$J604)+1,$J$3:$J604,1)),"")</f>
        <v/>
      </c>
      <c r="AW604" s="10" t="str">
        <f>IF(AND(AT604&lt;&gt;""),AT604/INDEX($J$3:$J604,MATCH(MAX($J$3:$J604)+1,$J$3:$J604,1)),"")</f>
        <v/>
      </c>
      <c r="AX604" s="12" t="str">
        <f t="shared" si="890"/>
        <v/>
      </c>
      <c r="BA604" s="90" t="str">
        <f t="shared" si="891"/>
        <v/>
      </c>
      <c r="BE604" s="10" t="str">
        <f>IF(AND(BB604&lt;&gt;""),BB604/INDEX($J$3:$J604,MATCH(MAX($J$3:$J604)+1,$J$3:$J604,1)),"")</f>
        <v/>
      </c>
      <c r="BI604" s="10" t="str">
        <f>IF(AND(BF604&lt;&gt;""),BF604/INDEX($J$3:$J604,MATCH(MAX($J$3:$J604)+1,$J$3:$J604,1)),"")</f>
        <v/>
      </c>
      <c r="BM604" s="10" t="str">
        <f>IF(AND(BJ604&lt;&gt;""),BJ604/INDEX($J$3:$J604,MATCH(MAX($J$3:$J604)+1,$J$3:$J604,1)),"")</f>
        <v/>
      </c>
      <c r="BQ604" s="10" t="str">
        <f>IF(AND(BN604&lt;&gt;""),BN604/INDEX($J$3:$J604,MATCH(MAX($J$3:$J604)+1,$J$3:$J604,1)),"")</f>
        <v/>
      </c>
      <c r="BU604" s="10" t="str">
        <f>IF(AND(BR604&lt;&gt;""),BR604/INDEX($J$3:$J604,MATCH(MAX($J$3:$J604)+1,$J$3:$J604,1)),"")</f>
        <v/>
      </c>
      <c r="BY604" s="10" t="str">
        <f>IF(AND(BV604&lt;&gt;""),BV604/INDEX($J$3:$J604,MATCH(MAX($J$3:$J604)+1,$J$3:$J604,1)),"")</f>
        <v/>
      </c>
      <c r="CC604" s="10" t="str">
        <f>IF(AND(BZ604&lt;&gt;""),BZ604/INDEX($J$3:$J604,MATCH(MAX($J$3:$J604)+1,$J$3:$J604,1)),"")</f>
        <v/>
      </c>
      <c r="CG604" s="10" t="str">
        <f>IF(AND(CD604&lt;&gt;""),CD604/INDEX($J$3:$J604,MATCH(MAX($J$3:$J604)+1,$J$3:$J604,1)),"")</f>
        <v/>
      </c>
      <c r="CK604" s="10" t="str">
        <f>IF(AND(CH604&lt;&gt;""),CH604/INDEX($J$3:$J604,MATCH(MAX($J$3:$J604)+1,$J$3:$J604,1)),"")</f>
        <v/>
      </c>
      <c r="CO604" s="10" t="str">
        <f>IF(AND(CL604&lt;&gt;""),CL604/INDEX($J$3:$J604,MATCH(MAX($J$3:$J604)+1,$J$3:$J604,1)),"")</f>
        <v/>
      </c>
      <c r="CS604" s="10" t="str">
        <f>IF(AND(CP604&lt;&gt;""),CP604/INDEX($J$3:$J604,MATCH(MAX($J$3:$J604)+1,$J$3:$J604,1)),"")</f>
        <v/>
      </c>
    </row>
    <row r="605" spans="1:97">
      <c r="A605" s="4" t="s">
        <v>34</v>
      </c>
      <c r="B605" t="s">
        <v>34</v>
      </c>
      <c r="I605" s="10" t="str">
        <f t="shared" si="892"/>
        <v/>
      </c>
      <c r="Q605" s="10" t="str">
        <f>IF(AND(N605&lt;&gt;""),N605/INDEX($J$3:$J605,MATCH(MAX($J$3:$J605)+1,$J$3:$J605,1)),"")</f>
        <v/>
      </c>
      <c r="U605" s="10" t="str">
        <f>IF(AND(R605&lt;&gt;""),R605/INDEX($J$3:$J605,MATCH(MAX($J$3:$J605)+1,$J$3:$J605,1)),"")</f>
        <v/>
      </c>
      <c r="Y605" s="10" t="str">
        <f>IF(AND(V605&lt;&gt;""),V605/INDEX($J$3:$J605,MATCH(MAX($J$3:$J605)+1,$J$3:$J605,1)),"")</f>
        <v/>
      </c>
      <c r="AC605" s="10" t="str">
        <f>IF(AND(Z605&lt;&gt;""),Z605/INDEX($J$3:$J605,MATCH(MAX($J$3:$J605)+1,$J$3:$J605,1)),"")</f>
        <v/>
      </c>
      <c r="AG605" s="10" t="str">
        <f>IF(AND(AD605&lt;&gt;""),AD605/INDEX($J$3:$J605,MATCH(MAX($J$3:$J605)+1,$J$3:$J605,1)),"")</f>
        <v/>
      </c>
      <c r="AK605" s="10" t="str">
        <f>IF(AND(AH605&lt;&gt;""),AH605/INDEX($J$3:$J605,MATCH(MAX($J$3:$J605)+1,$J$3:$J605,1)),"")</f>
        <v/>
      </c>
      <c r="AO605" s="10" t="str">
        <f>IF(AND(AL605&lt;&gt;""),AL605/INDEX($J$3:$J605,MATCH(MAX($J$3:$J605)+1,$J$3:$J605,1)),"")</f>
        <v/>
      </c>
      <c r="AS605" s="10" t="str">
        <f>IF(AND(AP605&lt;&gt;""),AP605/INDEX($J$3:$J605,MATCH(MAX($J$3:$J605)+1,$J$3:$J605,1)),"")</f>
        <v/>
      </c>
      <c r="AW605" s="10" t="str">
        <f>IF(AND(AT605&lt;&gt;""),AT605/INDEX($J$3:$J605,MATCH(MAX($J$3:$J605)+1,$J$3:$J605,1)),"")</f>
        <v/>
      </c>
      <c r="AX605" s="12" t="str">
        <f t="shared" si="890"/>
        <v/>
      </c>
      <c r="BA605" s="90" t="str">
        <f t="shared" si="891"/>
        <v/>
      </c>
      <c r="BE605" s="10" t="str">
        <f>IF(AND(BB605&lt;&gt;""),BB605/INDEX($J$3:$J605,MATCH(MAX($J$3:$J605)+1,$J$3:$J605,1)),"")</f>
        <v/>
      </c>
      <c r="BI605" s="10" t="str">
        <f>IF(AND(BF605&lt;&gt;""),BF605/INDEX($J$3:$J605,MATCH(MAX($J$3:$J605)+1,$J$3:$J605,1)),"")</f>
        <v/>
      </c>
      <c r="BM605" s="10" t="str">
        <f>IF(AND(BJ605&lt;&gt;""),BJ605/INDEX($J$3:$J605,MATCH(MAX($J$3:$J605)+1,$J$3:$J605,1)),"")</f>
        <v/>
      </c>
      <c r="BQ605" s="10" t="str">
        <f>IF(AND(BN605&lt;&gt;""),BN605/INDEX($J$3:$J605,MATCH(MAX($J$3:$J605)+1,$J$3:$J605,1)),"")</f>
        <v/>
      </c>
      <c r="BU605" s="10" t="str">
        <f>IF(AND(BR605&lt;&gt;""),BR605/INDEX($J$3:$J605,MATCH(MAX($J$3:$J605)+1,$J$3:$J605,1)),"")</f>
        <v/>
      </c>
      <c r="BY605" s="10" t="str">
        <f>IF(AND(BV605&lt;&gt;""),BV605/INDEX($J$3:$J605,MATCH(MAX($J$3:$J605)+1,$J$3:$J605,1)),"")</f>
        <v/>
      </c>
      <c r="CC605" s="10" t="str">
        <f>IF(AND(BZ605&lt;&gt;""),BZ605/INDEX($J$3:$J605,MATCH(MAX($J$3:$J605)+1,$J$3:$J605,1)),"")</f>
        <v/>
      </c>
      <c r="CG605" s="10" t="str">
        <f>IF(AND(CD605&lt;&gt;""),CD605/INDEX($J$3:$J605,MATCH(MAX($J$3:$J605)+1,$J$3:$J605,1)),"")</f>
        <v/>
      </c>
      <c r="CK605" s="10" t="str">
        <f>IF(AND(CH605&lt;&gt;""),CH605/INDEX($J$3:$J605,MATCH(MAX($J$3:$J605)+1,$J$3:$J605,1)),"")</f>
        <v/>
      </c>
      <c r="CO605" s="10" t="str">
        <f>IF(AND(CL605&lt;&gt;""),CL605/INDEX($J$3:$J605,MATCH(MAX($J$3:$J605)+1,$J$3:$J605,1)),"")</f>
        <v/>
      </c>
      <c r="CS605" s="10" t="str">
        <f>IF(AND(CP605&lt;&gt;""),CP605/INDEX($J$3:$J605,MATCH(MAX($J$3:$J605)+1,$J$3:$J605,1)),"")</f>
        <v/>
      </c>
    </row>
    <row r="606" spans="1:97">
      <c r="A606" s="4" t="s">
        <v>34</v>
      </c>
      <c r="B606" t="s">
        <v>34</v>
      </c>
      <c r="I606" s="10" t="str">
        <f t="shared" si="892"/>
        <v/>
      </c>
      <c r="Q606" s="10" t="str">
        <f>IF(AND(N606&lt;&gt;""),N606/INDEX($J$3:$J606,MATCH(MAX($J$3:$J606)+1,$J$3:$J606,1)),"")</f>
        <v/>
      </c>
      <c r="U606" s="10" t="str">
        <f>IF(AND(R606&lt;&gt;""),R606/INDEX($J$3:$J606,MATCH(MAX($J$3:$J606)+1,$J$3:$J606,1)),"")</f>
        <v/>
      </c>
      <c r="Y606" s="10" t="str">
        <f>IF(AND(V606&lt;&gt;""),V606/INDEX($J$3:$J606,MATCH(MAX($J$3:$J606)+1,$J$3:$J606,1)),"")</f>
        <v/>
      </c>
      <c r="AC606" s="10" t="str">
        <f>IF(AND(Z606&lt;&gt;""),Z606/INDEX($J$3:$J606,MATCH(MAX($J$3:$J606)+1,$J$3:$J606,1)),"")</f>
        <v/>
      </c>
      <c r="AG606" s="10" t="str">
        <f>IF(AND(AD606&lt;&gt;""),AD606/INDEX($J$3:$J606,MATCH(MAX($J$3:$J606)+1,$J$3:$J606,1)),"")</f>
        <v/>
      </c>
      <c r="AK606" s="10" t="str">
        <f>IF(AND(AH606&lt;&gt;""),AH606/INDEX($J$3:$J606,MATCH(MAX($J$3:$J606)+1,$J$3:$J606,1)),"")</f>
        <v/>
      </c>
      <c r="AO606" s="10" t="str">
        <f>IF(AND(AL606&lt;&gt;""),AL606/INDEX($J$3:$J606,MATCH(MAX($J$3:$J606)+1,$J$3:$J606,1)),"")</f>
        <v/>
      </c>
      <c r="AS606" s="10" t="str">
        <f>IF(AND(AP606&lt;&gt;""),AP606/INDEX($J$3:$J606,MATCH(MAX($J$3:$J606)+1,$J$3:$J606,1)),"")</f>
        <v/>
      </c>
      <c r="AW606" s="10" t="str">
        <f>IF(AND(AT606&lt;&gt;""),AT606/INDEX($J$3:$J606,MATCH(MAX($J$3:$J606)+1,$J$3:$J606,1)),"")</f>
        <v/>
      </c>
      <c r="AX606" s="12" t="str">
        <f t="shared" si="890"/>
        <v/>
      </c>
      <c r="BA606" s="90" t="str">
        <f t="shared" si="891"/>
        <v/>
      </c>
      <c r="BE606" s="10" t="str">
        <f>IF(AND(BB606&lt;&gt;""),BB606/INDEX($J$3:$J606,MATCH(MAX($J$3:$J606)+1,$J$3:$J606,1)),"")</f>
        <v/>
      </c>
      <c r="BI606" s="10" t="str">
        <f>IF(AND(BF606&lt;&gt;""),BF606/INDEX($J$3:$J606,MATCH(MAX($J$3:$J606)+1,$J$3:$J606,1)),"")</f>
        <v/>
      </c>
      <c r="BM606" s="10" t="str">
        <f>IF(AND(BJ606&lt;&gt;""),BJ606/INDEX($J$3:$J606,MATCH(MAX($J$3:$J606)+1,$J$3:$J606,1)),"")</f>
        <v/>
      </c>
      <c r="BQ606" s="10" t="str">
        <f>IF(AND(BN606&lt;&gt;""),BN606/INDEX($J$3:$J606,MATCH(MAX($J$3:$J606)+1,$J$3:$J606,1)),"")</f>
        <v/>
      </c>
      <c r="BU606" s="10" t="str">
        <f>IF(AND(BR606&lt;&gt;""),BR606/INDEX($J$3:$J606,MATCH(MAX($J$3:$J606)+1,$J$3:$J606,1)),"")</f>
        <v/>
      </c>
      <c r="BY606" s="10" t="str">
        <f>IF(AND(BV606&lt;&gt;""),BV606/INDEX($J$3:$J606,MATCH(MAX($J$3:$J606)+1,$J$3:$J606,1)),"")</f>
        <v/>
      </c>
      <c r="CC606" s="10" t="str">
        <f>IF(AND(BZ606&lt;&gt;""),BZ606/INDEX($J$3:$J606,MATCH(MAX($J$3:$J606)+1,$J$3:$J606,1)),"")</f>
        <v/>
      </c>
      <c r="CG606" s="10" t="str">
        <f>IF(AND(CD606&lt;&gt;""),CD606/INDEX($J$3:$J606,MATCH(MAX($J$3:$J606)+1,$J$3:$J606,1)),"")</f>
        <v/>
      </c>
      <c r="CK606" s="10" t="str">
        <f>IF(AND(CH606&lt;&gt;""),CH606/INDEX($J$3:$J606,MATCH(MAX($J$3:$J606)+1,$J$3:$J606,1)),"")</f>
        <v/>
      </c>
      <c r="CO606" s="10" t="str">
        <f>IF(AND(CL606&lt;&gt;""),CL606/INDEX($J$3:$J606,MATCH(MAX($J$3:$J606)+1,$J$3:$J606,1)),"")</f>
        <v/>
      </c>
      <c r="CS606" s="10" t="str">
        <f>IF(AND(CP606&lt;&gt;""),CP606/INDEX($J$3:$J606,MATCH(MAX($J$3:$J606)+1,$J$3:$J606,1)),"")</f>
        <v/>
      </c>
    </row>
    <row r="607" spans="1:97">
      <c r="A607" s="4" t="s">
        <v>34</v>
      </c>
      <c r="B607" t="s">
        <v>34</v>
      </c>
      <c r="I607" s="10" t="str">
        <f t="shared" si="892"/>
        <v/>
      </c>
      <c r="Q607" s="10" t="str">
        <f>IF(AND(N607&lt;&gt;""),N607/INDEX($J$3:$J607,MATCH(MAX($J$3:$J607)+1,$J$3:$J607,1)),"")</f>
        <v/>
      </c>
      <c r="U607" s="10" t="str">
        <f>IF(AND(R607&lt;&gt;""),R607/INDEX($J$3:$J607,MATCH(MAX($J$3:$J607)+1,$J$3:$J607,1)),"")</f>
        <v/>
      </c>
      <c r="Y607" s="10" t="str">
        <f>IF(AND(V607&lt;&gt;""),V607/INDEX($J$3:$J607,MATCH(MAX($J$3:$J607)+1,$J$3:$J607,1)),"")</f>
        <v/>
      </c>
      <c r="AC607" s="10" t="str">
        <f>IF(AND(Z607&lt;&gt;""),Z607/INDEX($J$3:$J607,MATCH(MAX($J$3:$J607)+1,$J$3:$J607,1)),"")</f>
        <v/>
      </c>
      <c r="AG607" s="10" t="str">
        <f>IF(AND(AD607&lt;&gt;""),AD607/INDEX($J$3:$J607,MATCH(MAX($J$3:$J607)+1,$J$3:$J607,1)),"")</f>
        <v/>
      </c>
      <c r="AK607" s="10" t="str">
        <f>IF(AND(AH607&lt;&gt;""),AH607/INDEX($J$3:$J607,MATCH(MAX($J$3:$J607)+1,$J$3:$J607,1)),"")</f>
        <v/>
      </c>
      <c r="AO607" s="10" t="str">
        <f>IF(AND(AL607&lt;&gt;""),AL607/INDEX($J$3:$J607,MATCH(MAX($J$3:$J607)+1,$J$3:$J607,1)),"")</f>
        <v/>
      </c>
      <c r="AS607" s="10" t="str">
        <f>IF(AND(AP607&lt;&gt;""),AP607/INDEX($J$3:$J607,MATCH(MAX($J$3:$J607)+1,$J$3:$J607,1)),"")</f>
        <v/>
      </c>
      <c r="AW607" s="10" t="str">
        <f>IF(AND(AT607&lt;&gt;""),AT607/INDEX($J$3:$J607,MATCH(MAX($J$3:$J607)+1,$J$3:$J607,1)),"")</f>
        <v/>
      </c>
      <c r="AX607" s="12" t="str">
        <f t="shared" si="890"/>
        <v/>
      </c>
      <c r="BA607" s="90" t="str">
        <f t="shared" si="891"/>
        <v/>
      </c>
      <c r="BE607" s="10" t="str">
        <f>IF(AND(BB607&lt;&gt;""),BB607/INDEX($J$3:$J607,MATCH(MAX($J$3:$J607)+1,$J$3:$J607,1)),"")</f>
        <v/>
      </c>
      <c r="BI607" s="10" t="str">
        <f>IF(AND(BF607&lt;&gt;""),BF607/INDEX($J$3:$J607,MATCH(MAX($J$3:$J607)+1,$J$3:$J607,1)),"")</f>
        <v/>
      </c>
      <c r="BM607" s="10" t="str">
        <f>IF(AND(BJ607&lt;&gt;""),BJ607/INDEX($J$3:$J607,MATCH(MAX($J$3:$J607)+1,$J$3:$J607,1)),"")</f>
        <v/>
      </c>
      <c r="BQ607" s="10" t="str">
        <f>IF(AND(BN607&lt;&gt;""),BN607/INDEX($J$3:$J607,MATCH(MAX($J$3:$J607)+1,$J$3:$J607,1)),"")</f>
        <v/>
      </c>
      <c r="BU607" s="10" t="str">
        <f>IF(AND(BR607&lt;&gt;""),BR607/INDEX($J$3:$J607,MATCH(MAX($J$3:$J607)+1,$J$3:$J607,1)),"")</f>
        <v/>
      </c>
      <c r="BY607" s="10" t="str">
        <f>IF(AND(BV607&lt;&gt;""),BV607/INDEX($J$3:$J607,MATCH(MAX($J$3:$J607)+1,$J$3:$J607,1)),"")</f>
        <v/>
      </c>
      <c r="CC607" s="10" t="str">
        <f>IF(AND(BZ607&lt;&gt;""),BZ607/INDEX($J$3:$J607,MATCH(MAX($J$3:$J607)+1,$J$3:$J607,1)),"")</f>
        <v/>
      </c>
      <c r="CG607" s="10" t="str">
        <f>IF(AND(CD607&lt;&gt;""),CD607/INDEX($J$3:$J607,MATCH(MAX($J$3:$J607)+1,$J$3:$J607,1)),"")</f>
        <v/>
      </c>
      <c r="CK607" s="10" t="str">
        <f>IF(AND(CH607&lt;&gt;""),CH607/INDEX($J$3:$J607,MATCH(MAX($J$3:$J607)+1,$J$3:$J607,1)),"")</f>
        <v/>
      </c>
      <c r="CO607" s="10" t="str">
        <f>IF(AND(CL607&lt;&gt;""),CL607/INDEX($J$3:$J607,MATCH(MAX($J$3:$J607)+1,$J$3:$J607,1)),"")</f>
        <v/>
      </c>
      <c r="CS607" s="10" t="str">
        <f>IF(AND(CP607&lt;&gt;""),CP607/INDEX($J$3:$J607,MATCH(MAX($J$3:$J607)+1,$J$3:$J607,1)),"")</f>
        <v/>
      </c>
    </row>
    <row r="608" spans="1:97">
      <c r="A608" s="4" t="s">
        <v>34</v>
      </c>
      <c r="B608" t="s">
        <v>34</v>
      </c>
      <c r="I608" s="10" t="str">
        <f t="shared" si="892"/>
        <v/>
      </c>
      <c r="Q608" s="10" t="str">
        <f>IF(AND(N608&lt;&gt;""),N608/INDEX($J$3:$J608,MATCH(MAX($J$3:$J608)+1,$J$3:$J608,1)),"")</f>
        <v/>
      </c>
      <c r="U608" s="10" t="str">
        <f>IF(AND(R608&lt;&gt;""),R608/INDEX($J$3:$J608,MATCH(MAX($J$3:$J608)+1,$J$3:$J608,1)),"")</f>
        <v/>
      </c>
      <c r="Y608" s="10" t="str">
        <f>IF(AND(V608&lt;&gt;""),V608/INDEX($J$3:$J608,MATCH(MAX($J$3:$J608)+1,$J$3:$J608,1)),"")</f>
        <v/>
      </c>
      <c r="AC608" s="10" t="str">
        <f>IF(AND(Z608&lt;&gt;""),Z608/INDEX($J$3:$J608,MATCH(MAX($J$3:$J608)+1,$J$3:$J608,1)),"")</f>
        <v/>
      </c>
      <c r="AG608" s="10" t="str">
        <f>IF(AND(AD608&lt;&gt;""),AD608/INDEX($J$3:$J608,MATCH(MAX($J$3:$J608)+1,$J$3:$J608,1)),"")</f>
        <v/>
      </c>
      <c r="AK608" s="10" t="str">
        <f>IF(AND(AH608&lt;&gt;""),AH608/INDEX($J$3:$J608,MATCH(MAX($J$3:$J608)+1,$J$3:$J608,1)),"")</f>
        <v/>
      </c>
      <c r="AO608" s="10" t="str">
        <f>IF(AND(AL608&lt;&gt;""),AL608/INDEX($J$3:$J608,MATCH(MAX($J$3:$J608)+1,$J$3:$J608,1)),"")</f>
        <v/>
      </c>
      <c r="AS608" s="10" t="str">
        <f>IF(AND(AP608&lt;&gt;""),AP608/INDEX($J$3:$J608,MATCH(MAX($J$3:$J608)+1,$J$3:$J608,1)),"")</f>
        <v/>
      </c>
      <c r="AW608" s="10" t="str">
        <f>IF(AND(AT608&lt;&gt;""),AT608/INDEX($J$3:$J608,MATCH(MAX($J$3:$J608)+1,$J$3:$J608,1)),"")</f>
        <v/>
      </c>
      <c r="AX608" s="12" t="str">
        <f t="shared" si="890"/>
        <v/>
      </c>
      <c r="BA608" s="90" t="str">
        <f t="shared" si="891"/>
        <v/>
      </c>
      <c r="BE608" s="10" t="str">
        <f>IF(AND(BB608&lt;&gt;""),BB608/INDEX($J$3:$J608,MATCH(MAX($J$3:$J608)+1,$J$3:$J608,1)),"")</f>
        <v/>
      </c>
      <c r="BI608" s="10" t="str">
        <f>IF(AND(BF608&lt;&gt;""),BF608/INDEX($J$3:$J608,MATCH(MAX($J$3:$J608)+1,$J$3:$J608,1)),"")</f>
        <v/>
      </c>
      <c r="BM608" s="10" t="str">
        <f>IF(AND(BJ608&lt;&gt;""),BJ608/INDEX($J$3:$J608,MATCH(MAX($J$3:$J608)+1,$J$3:$J608,1)),"")</f>
        <v/>
      </c>
      <c r="BQ608" s="10" t="str">
        <f>IF(AND(BN608&lt;&gt;""),BN608/INDEX($J$3:$J608,MATCH(MAX($J$3:$J608)+1,$J$3:$J608,1)),"")</f>
        <v/>
      </c>
      <c r="BU608" s="10" t="str">
        <f>IF(AND(BR608&lt;&gt;""),BR608/INDEX($J$3:$J608,MATCH(MAX($J$3:$J608)+1,$J$3:$J608,1)),"")</f>
        <v/>
      </c>
      <c r="BY608" s="10" t="str">
        <f>IF(AND(BV608&lt;&gt;""),BV608/INDEX($J$3:$J608,MATCH(MAX($J$3:$J608)+1,$J$3:$J608,1)),"")</f>
        <v/>
      </c>
      <c r="CC608" s="10" t="str">
        <f>IF(AND(BZ608&lt;&gt;""),BZ608/INDEX($J$3:$J608,MATCH(MAX($J$3:$J608)+1,$J$3:$J608,1)),"")</f>
        <v/>
      </c>
      <c r="CG608" s="10" t="str">
        <f>IF(AND(CD608&lt;&gt;""),CD608/INDEX($J$3:$J608,MATCH(MAX($J$3:$J608)+1,$J$3:$J608,1)),"")</f>
        <v/>
      </c>
      <c r="CK608" s="10" t="str">
        <f>IF(AND(CH608&lt;&gt;""),CH608/INDEX($J$3:$J608,MATCH(MAX($J$3:$J608)+1,$J$3:$J608,1)),"")</f>
        <v/>
      </c>
      <c r="CO608" s="10" t="str">
        <f>IF(AND(CL608&lt;&gt;""),CL608/INDEX($J$3:$J608,MATCH(MAX($J$3:$J608)+1,$J$3:$J608,1)),"")</f>
        <v/>
      </c>
      <c r="CS608" s="10" t="str">
        <f>IF(AND(CP608&lt;&gt;""),CP608/INDEX($J$3:$J608,MATCH(MAX($J$3:$J608)+1,$J$3:$J608,1)),"")</f>
        <v/>
      </c>
    </row>
    <row r="609" spans="1:97">
      <c r="A609" s="4" t="s">
        <v>34</v>
      </c>
      <c r="B609" t="s">
        <v>34</v>
      </c>
      <c r="I609" s="10" t="str">
        <f t="shared" si="892"/>
        <v/>
      </c>
      <c r="Q609" s="10" t="str">
        <f>IF(AND(N609&lt;&gt;""),N609/INDEX($J$3:$J609,MATCH(MAX($J$3:$J609)+1,$J$3:$J609,1)),"")</f>
        <v/>
      </c>
      <c r="U609" s="10" t="str">
        <f>IF(AND(R609&lt;&gt;""),R609/INDEX($J$3:$J609,MATCH(MAX($J$3:$J609)+1,$J$3:$J609,1)),"")</f>
        <v/>
      </c>
      <c r="Y609" s="10" t="str">
        <f>IF(AND(V609&lt;&gt;""),V609/INDEX($J$3:$J609,MATCH(MAX($J$3:$J609)+1,$J$3:$J609,1)),"")</f>
        <v/>
      </c>
      <c r="AC609" s="10" t="str">
        <f>IF(AND(Z609&lt;&gt;""),Z609/INDEX($J$3:$J609,MATCH(MAX($J$3:$J609)+1,$J$3:$J609,1)),"")</f>
        <v/>
      </c>
      <c r="AG609" s="10" t="str">
        <f>IF(AND(AD609&lt;&gt;""),AD609/INDEX($J$3:$J609,MATCH(MAX($J$3:$J609)+1,$J$3:$J609,1)),"")</f>
        <v/>
      </c>
      <c r="AK609" s="10" t="str">
        <f>IF(AND(AH609&lt;&gt;""),AH609/INDEX($J$3:$J609,MATCH(MAX($J$3:$J609)+1,$J$3:$J609,1)),"")</f>
        <v/>
      </c>
      <c r="AO609" s="10" t="str">
        <f>IF(AND(AL609&lt;&gt;""),AL609/INDEX($J$3:$J609,MATCH(MAX($J$3:$J609)+1,$J$3:$J609,1)),"")</f>
        <v/>
      </c>
      <c r="AS609" s="10" t="str">
        <f>IF(AND(AP609&lt;&gt;""),AP609/INDEX($J$3:$J609,MATCH(MAX($J$3:$J609)+1,$J$3:$J609,1)),"")</f>
        <v/>
      </c>
      <c r="AW609" s="10" t="str">
        <f>IF(AND(AT609&lt;&gt;""),AT609/INDEX($J$3:$J609,MATCH(MAX($J$3:$J609)+1,$J$3:$J609,1)),"")</f>
        <v/>
      </c>
      <c r="AX609" s="12" t="str">
        <f t="shared" si="890"/>
        <v/>
      </c>
      <c r="BA609" s="90" t="str">
        <f t="shared" si="891"/>
        <v/>
      </c>
      <c r="BE609" s="10" t="str">
        <f>IF(AND(BB609&lt;&gt;""),BB609/INDEX($J$3:$J609,MATCH(MAX($J$3:$J609)+1,$J$3:$J609,1)),"")</f>
        <v/>
      </c>
      <c r="BI609" s="10" t="str">
        <f>IF(AND(BF609&lt;&gt;""),BF609/INDEX($J$3:$J609,MATCH(MAX($J$3:$J609)+1,$J$3:$J609,1)),"")</f>
        <v/>
      </c>
      <c r="BM609" s="10" t="str">
        <f>IF(AND(BJ609&lt;&gt;""),BJ609/INDEX($J$3:$J609,MATCH(MAX($J$3:$J609)+1,$J$3:$J609,1)),"")</f>
        <v/>
      </c>
      <c r="BQ609" s="10" t="str">
        <f>IF(AND(BN609&lt;&gt;""),BN609/INDEX($J$3:$J609,MATCH(MAX($J$3:$J609)+1,$J$3:$J609,1)),"")</f>
        <v/>
      </c>
      <c r="BU609" s="10" t="str">
        <f>IF(AND(BR609&lt;&gt;""),BR609/INDEX($J$3:$J609,MATCH(MAX($J$3:$J609)+1,$J$3:$J609,1)),"")</f>
        <v/>
      </c>
      <c r="BY609" s="10" t="str">
        <f>IF(AND(BV609&lt;&gt;""),BV609/INDEX($J$3:$J609,MATCH(MAX($J$3:$J609)+1,$J$3:$J609,1)),"")</f>
        <v/>
      </c>
      <c r="CC609" s="10" t="str">
        <f>IF(AND(BZ609&lt;&gt;""),BZ609/INDEX($J$3:$J609,MATCH(MAX($J$3:$J609)+1,$J$3:$J609,1)),"")</f>
        <v/>
      </c>
      <c r="CG609" s="10" t="str">
        <f>IF(AND(CD609&lt;&gt;""),CD609/INDEX($J$3:$J609,MATCH(MAX($J$3:$J609)+1,$J$3:$J609,1)),"")</f>
        <v/>
      </c>
      <c r="CK609" s="10" t="str">
        <f>IF(AND(CH609&lt;&gt;""),CH609/INDEX($J$3:$J609,MATCH(MAX($J$3:$J609)+1,$J$3:$J609,1)),"")</f>
        <v/>
      </c>
      <c r="CO609" s="10" t="str">
        <f>IF(AND(CL609&lt;&gt;""),CL609/INDEX($J$3:$J609,MATCH(MAX($J$3:$J609)+1,$J$3:$J609,1)),"")</f>
        <v/>
      </c>
      <c r="CS609" s="10" t="str">
        <f>IF(AND(CP609&lt;&gt;""),CP609/INDEX($J$3:$J609,MATCH(MAX($J$3:$J609)+1,$J$3:$J609,1)),"")</f>
        <v/>
      </c>
    </row>
    <row r="610" spans="1:97">
      <c r="A610" s="4" t="s">
        <v>34</v>
      </c>
      <c r="B610" t="s">
        <v>34</v>
      </c>
      <c r="I610" s="10" t="str">
        <f t="shared" si="892"/>
        <v/>
      </c>
      <c r="Q610" s="10" t="str">
        <f>IF(AND(N610&lt;&gt;""),N610/INDEX($J$3:$J610,MATCH(MAX($J$3:$J610)+1,$J$3:$J610,1)),"")</f>
        <v/>
      </c>
      <c r="U610" s="10" t="str">
        <f>IF(AND(R610&lt;&gt;""),R610/INDEX($J$3:$J610,MATCH(MAX($J$3:$J610)+1,$J$3:$J610,1)),"")</f>
        <v/>
      </c>
      <c r="Y610" s="10" t="str">
        <f>IF(AND(V610&lt;&gt;""),V610/INDEX($J$3:$J610,MATCH(MAX($J$3:$J610)+1,$J$3:$J610,1)),"")</f>
        <v/>
      </c>
      <c r="AC610" s="10" t="str">
        <f>IF(AND(Z610&lt;&gt;""),Z610/INDEX($J$3:$J610,MATCH(MAX($J$3:$J610)+1,$J$3:$J610,1)),"")</f>
        <v/>
      </c>
      <c r="AG610" s="10" t="str">
        <f>IF(AND(AD610&lt;&gt;""),AD610/INDEX($J$3:$J610,MATCH(MAX($J$3:$J610)+1,$J$3:$J610,1)),"")</f>
        <v/>
      </c>
      <c r="AK610" s="10" t="str">
        <f>IF(AND(AH610&lt;&gt;""),AH610/INDEX($J$3:$J610,MATCH(MAX($J$3:$J610)+1,$J$3:$J610,1)),"")</f>
        <v/>
      </c>
      <c r="AO610" s="10" t="str">
        <f>IF(AND(AL610&lt;&gt;""),AL610/INDEX($J$3:$J610,MATCH(MAX($J$3:$J610)+1,$J$3:$J610,1)),"")</f>
        <v/>
      </c>
      <c r="AS610" s="10" t="str">
        <f>IF(AND(AP610&lt;&gt;""),AP610/INDEX($J$3:$J610,MATCH(MAX($J$3:$J610)+1,$J$3:$J610,1)),"")</f>
        <v/>
      </c>
      <c r="AW610" s="10" t="str">
        <f>IF(AND(AT610&lt;&gt;""),AT610/INDEX($J$3:$J610,MATCH(MAX($J$3:$J610)+1,$J$3:$J610,1)),"")</f>
        <v/>
      </c>
      <c r="AX610" s="12" t="str">
        <f t="shared" si="890"/>
        <v/>
      </c>
      <c r="BA610" s="90" t="str">
        <f t="shared" si="891"/>
        <v/>
      </c>
      <c r="BE610" s="10" t="str">
        <f>IF(AND(BB610&lt;&gt;""),BB610/INDEX($J$3:$J610,MATCH(MAX($J$3:$J610)+1,$J$3:$J610,1)),"")</f>
        <v/>
      </c>
      <c r="BI610" s="10" t="str">
        <f>IF(AND(BF610&lt;&gt;""),BF610/INDEX($J$3:$J610,MATCH(MAX($J$3:$J610)+1,$J$3:$J610,1)),"")</f>
        <v/>
      </c>
      <c r="BM610" s="10" t="str">
        <f>IF(AND(BJ610&lt;&gt;""),BJ610/INDEX($J$3:$J610,MATCH(MAX($J$3:$J610)+1,$J$3:$J610,1)),"")</f>
        <v/>
      </c>
      <c r="BQ610" s="10" t="str">
        <f>IF(AND(BN610&lt;&gt;""),BN610/INDEX($J$3:$J610,MATCH(MAX($J$3:$J610)+1,$J$3:$J610,1)),"")</f>
        <v/>
      </c>
      <c r="BU610" s="10" t="str">
        <f>IF(AND(BR610&lt;&gt;""),BR610/INDEX($J$3:$J610,MATCH(MAX($J$3:$J610)+1,$J$3:$J610,1)),"")</f>
        <v/>
      </c>
      <c r="BY610" s="10" t="str">
        <f>IF(AND(BV610&lt;&gt;""),BV610/INDEX($J$3:$J610,MATCH(MAX($J$3:$J610)+1,$J$3:$J610,1)),"")</f>
        <v/>
      </c>
      <c r="CC610" s="10" t="str">
        <f>IF(AND(BZ610&lt;&gt;""),BZ610/INDEX($J$3:$J610,MATCH(MAX($J$3:$J610)+1,$J$3:$J610,1)),"")</f>
        <v/>
      </c>
      <c r="CG610" s="10" t="str">
        <f>IF(AND(CD610&lt;&gt;""),CD610/INDEX($J$3:$J610,MATCH(MAX($J$3:$J610)+1,$J$3:$J610,1)),"")</f>
        <v/>
      </c>
      <c r="CK610" s="10" t="str">
        <f>IF(AND(CH610&lt;&gt;""),CH610/INDEX($J$3:$J610,MATCH(MAX($J$3:$J610)+1,$J$3:$J610,1)),"")</f>
        <v/>
      </c>
      <c r="CO610" s="10" t="str">
        <f>IF(AND(CL610&lt;&gt;""),CL610/INDEX($J$3:$J610,MATCH(MAX($J$3:$J610)+1,$J$3:$J610,1)),"")</f>
        <v/>
      </c>
      <c r="CS610" s="10" t="str">
        <f>IF(AND(CP610&lt;&gt;""),CP610/INDEX($J$3:$J610,MATCH(MAX($J$3:$J610)+1,$J$3:$J610,1)),"")</f>
        <v/>
      </c>
    </row>
    <row r="611" spans="1:97">
      <c r="A611" s="4" t="s">
        <v>34</v>
      </c>
      <c r="B611" t="s">
        <v>34</v>
      </c>
      <c r="I611" s="10" t="str">
        <f t="shared" si="892"/>
        <v/>
      </c>
      <c r="Q611" s="10" t="str">
        <f>IF(AND(N611&lt;&gt;""),N611/INDEX($J$3:$J611,MATCH(MAX($J$3:$J611)+1,$J$3:$J611,1)),"")</f>
        <v/>
      </c>
      <c r="U611" s="10" t="str">
        <f>IF(AND(R611&lt;&gt;""),R611/INDEX($J$3:$J611,MATCH(MAX($J$3:$J611)+1,$J$3:$J611,1)),"")</f>
        <v/>
      </c>
      <c r="Y611" s="10" t="str">
        <f>IF(AND(V611&lt;&gt;""),V611/INDEX($J$3:$J611,MATCH(MAX($J$3:$J611)+1,$J$3:$J611,1)),"")</f>
        <v/>
      </c>
      <c r="AC611" s="10" t="str">
        <f>IF(AND(Z611&lt;&gt;""),Z611/INDEX($J$3:$J611,MATCH(MAX($J$3:$J611)+1,$J$3:$J611,1)),"")</f>
        <v/>
      </c>
      <c r="AG611" s="10" t="str">
        <f>IF(AND(AD611&lt;&gt;""),AD611/INDEX($J$3:$J611,MATCH(MAX($J$3:$J611)+1,$J$3:$J611,1)),"")</f>
        <v/>
      </c>
      <c r="AK611" s="10" t="str">
        <f>IF(AND(AH611&lt;&gt;""),AH611/INDEX($J$3:$J611,MATCH(MAX($J$3:$J611)+1,$J$3:$J611,1)),"")</f>
        <v/>
      </c>
      <c r="AO611" s="10" t="str">
        <f>IF(AND(AL611&lt;&gt;""),AL611/INDEX($J$3:$J611,MATCH(MAX($J$3:$J611)+1,$J$3:$J611,1)),"")</f>
        <v/>
      </c>
      <c r="AS611" s="10" t="str">
        <f>IF(AND(AP611&lt;&gt;""),AP611/INDEX($J$3:$J611,MATCH(MAX($J$3:$J611)+1,$J$3:$J611,1)),"")</f>
        <v/>
      </c>
      <c r="AW611" s="10" t="str">
        <f>IF(AND(AT611&lt;&gt;""),AT611/INDEX($J$3:$J611,MATCH(MAX($J$3:$J611)+1,$J$3:$J611,1)),"")</f>
        <v/>
      </c>
      <c r="AX611" s="12" t="str">
        <f t="shared" si="890"/>
        <v/>
      </c>
      <c r="BA611" s="90" t="str">
        <f t="shared" si="891"/>
        <v/>
      </c>
      <c r="BE611" s="10" t="str">
        <f>IF(AND(BB611&lt;&gt;""),BB611/INDEX($J$3:$J611,MATCH(MAX($J$3:$J611)+1,$J$3:$J611,1)),"")</f>
        <v/>
      </c>
      <c r="BI611" s="10" t="str">
        <f>IF(AND(BF611&lt;&gt;""),BF611/INDEX($J$3:$J611,MATCH(MAX($J$3:$J611)+1,$J$3:$J611,1)),"")</f>
        <v/>
      </c>
      <c r="BM611" s="10" t="str">
        <f>IF(AND(BJ611&lt;&gt;""),BJ611/INDEX($J$3:$J611,MATCH(MAX($J$3:$J611)+1,$J$3:$J611,1)),"")</f>
        <v/>
      </c>
      <c r="BQ611" s="10" t="str">
        <f>IF(AND(BN611&lt;&gt;""),BN611/INDEX($J$3:$J611,MATCH(MAX($J$3:$J611)+1,$J$3:$J611,1)),"")</f>
        <v/>
      </c>
      <c r="BU611" s="10" t="str">
        <f>IF(AND(BR611&lt;&gt;""),BR611/INDEX($J$3:$J611,MATCH(MAX($J$3:$J611)+1,$J$3:$J611,1)),"")</f>
        <v/>
      </c>
      <c r="BY611" s="10" t="str">
        <f>IF(AND(BV611&lt;&gt;""),BV611/INDEX($J$3:$J611,MATCH(MAX($J$3:$J611)+1,$J$3:$J611,1)),"")</f>
        <v/>
      </c>
      <c r="CC611" s="10" t="str">
        <f>IF(AND(BZ611&lt;&gt;""),BZ611/INDEX($J$3:$J611,MATCH(MAX($J$3:$J611)+1,$J$3:$J611,1)),"")</f>
        <v/>
      </c>
      <c r="CG611" s="10" t="str">
        <f>IF(AND(CD611&lt;&gt;""),CD611/INDEX($J$3:$J611,MATCH(MAX($J$3:$J611)+1,$J$3:$J611,1)),"")</f>
        <v/>
      </c>
      <c r="CK611" s="10" t="str">
        <f>IF(AND(CH611&lt;&gt;""),CH611/INDEX($J$3:$J611,MATCH(MAX($J$3:$J611)+1,$J$3:$J611,1)),"")</f>
        <v/>
      </c>
      <c r="CO611" s="10" t="str">
        <f>IF(AND(CL611&lt;&gt;""),CL611/INDEX($J$3:$J611,MATCH(MAX($J$3:$J611)+1,$J$3:$J611,1)),"")</f>
        <v/>
      </c>
      <c r="CS611" s="10" t="str">
        <f>IF(AND(CP611&lt;&gt;""),CP611/INDEX($J$3:$J611,MATCH(MAX($J$3:$J611)+1,$J$3:$J611,1)),"")</f>
        <v/>
      </c>
    </row>
    <row r="612" spans="1:97">
      <c r="A612" s="4" t="s">
        <v>34</v>
      </c>
      <c r="B612" t="s">
        <v>34</v>
      </c>
      <c r="I612" s="10" t="str">
        <f t="shared" si="892"/>
        <v/>
      </c>
      <c r="Q612" s="10" t="str">
        <f>IF(AND(N612&lt;&gt;""),N612/INDEX($J$3:$J612,MATCH(MAX($J$3:$J612)+1,$J$3:$J612,1)),"")</f>
        <v/>
      </c>
      <c r="U612" s="10" t="str">
        <f>IF(AND(R612&lt;&gt;""),R612/INDEX($J$3:$J612,MATCH(MAX($J$3:$J612)+1,$J$3:$J612,1)),"")</f>
        <v/>
      </c>
      <c r="Y612" s="10" t="str">
        <f>IF(AND(V612&lt;&gt;""),V612/INDEX($J$3:$J612,MATCH(MAX($J$3:$J612)+1,$J$3:$J612,1)),"")</f>
        <v/>
      </c>
      <c r="AC612" s="10" t="str">
        <f>IF(AND(Z612&lt;&gt;""),Z612/INDEX($J$3:$J612,MATCH(MAX($J$3:$J612)+1,$J$3:$J612,1)),"")</f>
        <v/>
      </c>
      <c r="AG612" s="10" t="str">
        <f>IF(AND(AD612&lt;&gt;""),AD612/INDEX($J$3:$J612,MATCH(MAX($J$3:$J612)+1,$J$3:$J612,1)),"")</f>
        <v/>
      </c>
      <c r="AK612" s="10" t="str">
        <f>IF(AND(AH612&lt;&gt;""),AH612/INDEX($J$3:$J612,MATCH(MAX($J$3:$J612)+1,$J$3:$J612,1)),"")</f>
        <v/>
      </c>
      <c r="AO612" s="10" t="str">
        <f>IF(AND(AL612&lt;&gt;""),AL612/INDEX($J$3:$J612,MATCH(MAX($J$3:$J612)+1,$J$3:$J612,1)),"")</f>
        <v/>
      </c>
      <c r="AS612" s="10" t="str">
        <f>IF(AND(AP612&lt;&gt;""),AP612/INDEX($J$3:$J612,MATCH(MAX($J$3:$J612)+1,$J$3:$J612,1)),"")</f>
        <v/>
      </c>
      <c r="AW612" s="10" t="str">
        <f>IF(AND(AT612&lt;&gt;""),AT612/INDEX($J$3:$J612,MATCH(MAX($J$3:$J612)+1,$J$3:$J612,1)),"")</f>
        <v/>
      </c>
      <c r="AX612" s="12" t="str">
        <f t="shared" si="890"/>
        <v/>
      </c>
      <c r="BA612" s="90" t="str">
        <f t="shared" si="891"/>
        <v/>
      </c>
      <c r="BE612" s="10" t="str">
        <f>IF(AND(BB612&lt;&gt;""),BB612/INDEX($J$3:$J612,MATCH(MAX($J$3:$J612)+1,$J$3:$J612,1)),"")</f>
        <v/>
      </c>
      <c r="BI612" s="10" t="str">
        <f>IF(AND(BF612&lt;&gt;""),BF612/INDEX($J$3:$J612,MATCH(MAX($J$3:$J612)+1,$J$3:$J612,1)),"")</f>
        <v/>
      </c>
      <c r="BM612" s="10" t="str">
        <f>IF(AND(BJ612&lt;&gt;""),BJ612/INDEX($J$3:$J612,MATCH(MAX($J$3:$J612)+1,$J$3:$J612,1)),"")</f>
        <v/>
      </c>
      <c r="BQ612" s="10" t="str">
        <f>IF(AND(BN612&lt;&gt;""),BN612/INDEX($J$3:$J612,MATCH(MAX($J$3:$J612)+1,$J$3:$J612,1)),"")</f>
        <v/>
      </c>
      <c r="BU612" s="10" t="str">
        <f>IF(AND(BR612&lt;&gt;""),BR612/INDEX($J$3:$J612,MATCH(MAX($J$3:$J612)+1,$J$3:$J612,1)),"")</f>
        <v/>
      </c>
      <c r="BY612" s="10" t="str">
        <f>IF(AND(BV612&lt;&gt;""),BV612/INDEX($J$3:$J612,MATCH(MAX($J$3:$J612)+1,$J$3:$J612,1)),"")</f>
        <v/>
      </c>
      <c r="CC612" s="10" t="str">
        <f>IF(AND(BZ612&lt;&gt;""),BZ612/INDEX($J$3:$J612,MATCH(MAX($J$3:$J612)+1,$J$3:$J612,1)),"")</f>
        <v/>
      </c>
      <c r="CG612" s="10" t="str">
        <f>IF(AND(CD612&lt;&gt;""),CD612/INDEX($J$3:$J612,MATCH(MAX($J$3:$J612)+1,$J$3:$J612,1)),"")</f>
        <v/>
      </c>
      <c r="CK612" s="10" t="str">
        <f>IF(AND(CH612&lt;&gt;""),CH612/INDEX($J$3:$J612,MATCH(MAX($J$3:$J612)+1,$J$3:$J612,1)),"")</f>
        <v/>
      </c>
      <c r="CO612" s="10" t="str">
        <f>IF(AND(CL612&lt;&gt;""),CL612/INDEX($J$3:$J612,MATCH(MAX($J$3:$J612)+1,$J$3:$J612,1)),"")</f>
        <v/>
      </c>
      <c r="CS612" s="10" t="str">
        <f>IF(AND(CP612&lt;&gt;""),CP612/INDEX($J$3:$J612,MATCH(MAX($J$3:$J612)+1,$J$3:$J612,1)),"")</f>
        <v/>
      </c>
    </row>
    <row r="613" spans="1:97">
      <c r="A613" s="4" t="s">
        <v>34</v>
      </c>
      <c r="B613" t="s">
        <v>34</v>
      </c>
      <c r="I613" s="10" t="str">
        <f t="shared" si="892"/>
        <v/>
      </c>
      <c r="Q613" s="10" t="str">
        <f>IF(AND(N613&lt;&gt;""),N613/INDEX($J$3:$J613,MATCH(MAX($J$3:$J613)+1,$J$3:$J613,1)),"")</f>
        <v/>
      </c>
      <c r="U613" s="10" t="str">
        <f>IF(AND(R613&lt;&gt;""),R613/INDEX($J$3:$J613,MATCH(MAX($J$3:$J613)+1,$J$3:$J613,1)),"")</f>
        <v/>
      </c>
      <c r="Y613" s="10" t="str">
        <f>IF(AND(V613&lt;&gt;""),V613/INDEX($J$3:$J613,MATCH(MAX($J$3:$J613)+1,$J$3:$J613,1)),"")</f>
        <v/>
      </c>
      <c r="AC613" s="10" t="str">
        <f>IF(AND(Z613&lt;&gt;""),Z613/INDEX($J$3:$J613,MATCH(MAX($J$3:$J613)+1,$J$3:$J613,1)),"")</f>
        <v/>
      </c>
      <c r="AG613" s="10" t="str">
        <f>IF(AND(AD613&lt;&gt;""),AD613/INDEX($J$3:$J613,MATCH(MAX($J$3:$J613)+1,$J$3:$J613,1)),"")</f>
        <v/>
      </c>
      <c r="AK613" s="10" t="str">
        <f>IF(AND(AH613&lt;&gt;""),AH613/INDEX($J$3:$J613,MATCH(MAX($J$3:$J613)+1,$J$3:$J613,1)),"")</f>
        <v/>
      </c>
      <c r="AO613" s="10" t="str">
        <f>IF(AND(AL613&lt;&gt;""),AL613/INDEX($J$3:$J613,MATCH(MAX($J$3:$J613)+1,$J$3:$J613,1)),"")</f>
        <v/>
      </c>
      <c r="AS613" s="10" t="str">
        <f>IF(AND(AP613&lt;&gt;""),AP613/INDEX($J$3:$J613,MATCH(MAX($J$3:$J613)+1,$J$3:$J613,1)),"")</f>
        <v/>
      </c>
      <c r="AW613" s="10" t="str">
        <f>IF(AND(AT613&lt;&gt;""),AT613/INDEX($J$3:$J613,MATCH(MAX($J$3:$J613)+1,$J$3:$J613,1)),"")</f>
        <v/>
      </c>
      <c r="AX613" s="12" t="str">
        <f t="shared" si="890"/>
        <v/>
      </c>
      <c r="BA613" s="90" t="str">
        <f t="shared" si="891"/>
        <v/>
      </c>
      <c r="BE613" s="10" t="str">
        <f>IF(AND(BB613&lt;&gt;""),BB613/INDEX($J$3:$J613,MATCH(MAX($J$3:$J613)+1,$J$3:$J613,1)),"")</f>
        <v/>
      </c>
      <c r="BI613" s="10" t="str">
        <f>IF(AND(BF613&lt;&gt;""),BF613/INDEX($J$3:$J613,MATCH(MAX($J$3:$J613)+1,$J$3:$J613,1)),"")</f>
        <v/>
      </c>
      <c r="BM613" s="10" t="str">
        <f>IF(AND(BJ613&lt;&gt;""),BJ613/INDEX($J$3:$J613,MATCH(MAX($J$3:$J613)+1,$J$3:$J613,1)),"")</f>
        <v/>
      </c>
      <c r="BQ613" s="10" t="str">
        <f>IF(AND(BN613&lt;&gt;""),BN613/INDEX($J$3:$J613,MATCH(MAX($J$3:$J613)+1,$J$3:$J613,1)),"")</f>
        <v/>
      </c>
      <c r="BU613" s="10" t="str">
        <f>IF(AND(BR613&lt;&gt;""),BR613/INDEX($J$3:$J613,MATCH(MAX($J$3:$J613)+1,$J$3:$J613,1)),"")</f>
        <v/>
      </c>
      <c r="BY613" s="10" t="str">
        <f>IF(AND(BV613&lt;&gt;""),BV613/INDEX($J$3:$J613,MATCH(MAX($J$3:$J613)+1,$J$3:$J613,1)),"")</f>
        <v/>
      </c>
      <c r="CC613" s="10" t="str">
        <f>IF(AND(BZ613&lt;&gt;""),BZ613/INDEX($J$3:$J613,MATCH(MAX($J$3:$J613)+1,$J$3:$J613,1)),"")</f>
        <v/>
      </c>
      <c r="CG613" s="10" t="str">
        <f>IF(AND(CD613&lt;&gt;""),CD613/INDEX($J$3:$J613,MATCH(MAX($J$3:$J613)+1,$J$3:$J613,1)),"")</f>
        <v/>
      </c>
      <c r="CK613" s="10" t="str">
        <f>IF(AND(CH613&lt;&gt;""),CH613/INDEX($J$3:$J613,MATCH(MAX($J$3:$J613)+1,$J$3:$J613,1)),"")</f>
        <v/>
      </c>
      <c r="CO613" s="10" t="str">
        <f>IF(AND(CL613&lt;&gt;""),CL613/INDEX($J$3:$J613,MATCH(MAX($J$3:$J613)+1,$J$3:$J613,1)),"")</f>
        <v/>
      </c>
      <c r="CS613" s="10" t="str">
        <f>IF(AND(CP613&lt;&gt;""),CP613/INDEX($J$3:$J613,MATCH(MAX($J$3:$J613)+1,$J$3:$J613,1)),"")</f>
        <v/>
      </c>
    </row>
    <row r="614" spans="1:97">
      <c r="A614" s="4" t="s">
        <v>34</v>
      </c>
      <c r="B614" t="s">
        <v>34</v>
      </c>
      <c r="I614" s="10" t="str">
        <f t="shared" si="892"/>
        <v/>
      </c>
      <c r="Q614" s="10" t="str">
        <f>IF(AND(N614&lt;&gt;""),N614/INDEX($J$3:$J614,MATCH(MAX($J$3:$J614)+1,$J$3:$J614,1)),"")</f>
        <v/>
      </c>
      <c r="U614" s="10" t="str">
        <f>IF(AND(R614&lt;&gt;""),R614/INDEX($J$3:$J614,MATCH(MAX($J$3:$J614)+1,$J$3:$J614,1)),"")</f>
        <v/>
      </c>
      <c r="Y614" s="10" t="str">
        <f>IF(AND(V614&lt;&gt;""),V614/INDEX($J$3:$J614,MATCH(MAX($J$3:$J614)+1,$J$3:$J614,1)),"")</f>
        <v/>
      </c>
      <c r="AC614" s="10" t="str">
        <f>IF(AND(Z614&lt;&gt;""),Z614/INDEX($J$3:$J614,MATCH(MAX($J$3:$J614)+1,$J$3:$J614,1)),"")</f>
        <v/>
      </c>
      <c r="AG614" s="10" t="str">
        <f>IF(AND(AD614&lt;&gt;""),AD614/INDEX($J$3:$J614,MATCH(MAX($J$3:$J614)+1,$J$3:$J614,1)),"")</f>
        <v/>
      </c>
      <c r="AK614" s="10" t="str">
        <f>IF(AND(AH614&lt;&gt;""),AH614/INDEX($J$3:$J614,MATCH(MAX($J$3:$J614)+1,$J$3:$J614,1)),"")</f>
        <v/>
      </c>
      <c r="AO614" s="10" t="str">
        <f>IF(AND(AL614&lt;&gt;""),AL614/INDEX($J$3:$J614,MATCH(MAX($J$3:$J614)+1,$J$3:$J614,1)),"")</f>
        <v/>
      </c>
      <c r="AS614" s="10" t="str">
        <f>IF(AND(AP614&lt;&gt;""),AP614/INDEX($J$3:$J614,MATCH(MAX($J$3:$J614)+1,$J$3:$J614,1)),"")</f>
        <v/>
      </c>
      <c r="AW614" s="10" t="str">
        <f>IF(AND(AT614&lt;&gt;""),AT614/INDEX($J$3:$J614,MATCH(MAX($J$3:$J614)+1,$J$3:$J614,1)),"")</f>
        <v/>
      </c>
      <c r="AX614" s="12" t="str">
        <f t="shared" si="890"/>
        <v/>
      </c>
      <c r="BA614" s="90" t="str">
        <f t="shared" si="891"/>
        <v/>
      </c>
      <c r="BE614" s="10" t="str">
        <f>IF(AND(BB614&lt;&gt;""),BB614/INDEX($J$3:$J614,MATCH(MAX($J$3:$J614)+1,$J$3:$J614,1)),"")</f>
        <v/>
      </c>
      <c r="BI614" s="10" t="str">
        <f>IF(AND(BF614&lt;&gt;""),BF614/INDEX($J$3:$J614,MATCH(MAX($J$3:$J614)+1,$J$3:$J614,1)),"")</f>
        <v/>
      </c>
      <c r="BM614" s="10" t="str">
        <f>IF(AND(BJ614&lt;&gt;""),BJ614/INDEX($J$3:$J614,MATCH(MAX($J$3:$J614)+1,$J$3:$J614,1)),"")</f>
        <v/>
      </c>
      <c r="BQ614" s="10" t="str">
        <f>IF(AND(BN614&lt;&gt;""),BN614/INDEX($J$3:$J614,MATCH(MAX($J$3:$J614)+1,$J$3:$J614,1)),"")</f>
        <v/>
      </c>
      <c r="BU614" s="10" t="str">
        <f>IF(AND(BR614&lt;&gt;""),BR614/INDEX($J$3:$J614,MATCH(MAX($J$3:$J614)+1,$J$3:$J614,1)),"")</f>
        <v/>
      </c>
      <c r="BY614" s="10" t="str">
        <f>IF(AND(BV614&lt;&gt;""),BV614/INDEX($J$3:$J614,MATCH(MAX($J$3:$J614)+1,$J$3:$J614,1)),"")</f>
        <v/>
      </c>
      <c r="CC614" s="10" t="str">
        <f>IF(AND(BZ614&lt;&gt;""),BZ614/INDEX($J$3:$J614,MATCH(MAX($J$3:$J614)+1,$J$3:$J614,1)),"")</f>
        <v/>
      </c>
      <c r="CG614" s="10" t="str">
        <f>IF(AND(CD614&lt;&gt;""),CD614/INDEX($J$3:$J614,MATCH(MAX($J$3:$J614)+1,$J$3:$J614,1)),"")</f>
        <v/>
      </c>
      <c r="CK614" s="10" t="str">
        <f>IF(AND(CH614&lt;&gt;""),CH614/INDEX($J$3:$J614,MATCH(MAX($J$3:$J614)+1,$J$3:$J614,1)),"")</f>
        <v/>
      </c>
      <c r="CO614" s="10" t="str">
        <f>IF(AND(CL614&lt;&gt;""),CL614/INDEX($J$3:$J614,MATCH(MAX($J$3:$J614)+1,$J$3:$J614,1)),"")</f>
        <v/>
      </c>
      <c r="CS614" s="10" t="str">
        <f>IF(AND(CP614&lt;&gt;""),CP614/INDEX($J$3:$J614,MATCH(MAX($J$3:$J614)+1,$J$3:$J614,1)),"")</f>
        <v/>
      </c>
    </row>
    <row r="615" spans="1:97">
      <c r="A615" s="4" t="s">
        <v>34</v>
      </c>
      <c r="B615" t="s">
        <v>34</v>
      </c>
      <c r="I615" s="10" t="str">
        <f t="shared" si="892"/>
        <v/>
      </c>
      <c r="Q615" s="10" t="str">
        <f>IF(AND(N615&lt;&gt;""),N615/INDEX($J$3:$J615,MATCH(MAX($J$3:$J615)+1,$J$3:$J615,1)),"")</f>
        <v/>
      </c>
      <c r="U615" s="10" t="str">
        <f>IF(AND(R615&lt;&gt;""),R615/INDEX($J$3:$J615,MATCH(MAX($J$3:$J615)+1,$J$3:$J615,1)),"")</f>
        <v/>
      </c>
      <c r="Y615" s="10" t="str">
        <f>IF(AND(V615&lt;&gt;""),V615/INDEX($J$3:$J615,MATCH(MAX($J$3:$J615)+1,$J$3:$J615,1)),"")</f>
        <v/>
      </c>
      <c r="AC615" s="10" t="str">
        <f>IF(AND(Z615&lt;&gt;""),Z615/INDEX($J$3:$J615,MATCH(MAX($J$3:$J615)+1,$J$3:$J615,1)),"")</f>
        <v/>
      </c>
      <c r="AG615" s="10" t="str">
        <f>IF(AND(AD615&lt;&gt;""),AD615/INDEX($J$3:$J615,MATCH(MAX($J$3:$J615)+1,$J$3:$J615,1)),"")</f>
        <v/>
      </c>
      <c r="AK615" s="10" t="str">
        <f>IF(AND(AH615&lt;&gt;""),AH615/INDEX($J$3:$J615,MATCH(MAX($J$3:$J615)+1,$J$3:$J615,1)),"")</f>
        <v/>
      </c>
      <c r="AO615" s="10" t="str">
        <f>IF(AND(AL615&lt;&gt;""),AL615/INDEX($J$3:$J615,MATCH(MAX($J$3:$J615)+1,$J$3:$J615,1)),"")</f>
        <v/>
      </c>
      <c r="AS615" s="10" t="str">
        <f>IF(AND(AP615&lt;&gt;""),AP615/INDEX($J$3:$J615,MATCH(MAX($J$3:$J615)+1,$J$3:$J615,1)),"")</f>
        <v/>
      </c>
      <c r="AW615" s="10" t="str">
        <f>IF(AND(AT615&lt;&gt;""),AT615/INDEX($J$3:$J615,MATCH(MAX($J$3:$J615)+1,$J$3:$J615,1)),"")</f>
        <v/>
      </c>
      <c r="AX615" s="12" t="str">
        <f t="shared" si="890"/>
        <v/>
      </c>
      <c r="BA615" s="90" t="str">
        <f t="shared" si="891"/>
        <v/>
      </c>
      <c r="BE615" s="10" t="str">
        <f>IF(AND(BB615&lt;&gt;""),BB615/INDEX($J$3:$J615,MATCH(MAX($J$3:$J615)+1,$J$3:$J615,1)),"")</f>
        <v/>
      </c>
      <c r="BI615" s="10" t="str">
        <f>IF(AND(BF615&lt;&gt;""),BF615/INDEX($J$3:$J615,MATCH(MAX($J$3:$J615)+1,$J$3:$J615,1)),"")</f>
        <v/>
      </c>
      <c r="BM615" s="10" t="str">
        <f>IF(AND(BJ615&lt;&gt;""),BJ615/INDEX($J$3:$J615,MATCH(MAX($J$3:$J615)+1,$J$3:$J615,1)),"")</f>
        <v/>
      </c>
      <c r="BQ615" s="10" t="str">
        <f>IF(AND(BN615&lt;&gt;""),BN615/INDEX($J$3:$J615,MATCH(MAX($J$3:$J615)+1,$J$3:$J615,1)),"")</f>
        <v/>
      </c>
      <c r="BU615" s="10" t="str">
        <f>IF(AND(BR615&lt;&gt;""),BR615/INDEX($J$3:$J615,MATCH(MAX($J$3:$J615)+1,$J$3:$J615,1)),"")</f>
        <v/>
      </c>
      <c r="BY615" s="10" t="str">
        <f>IF(AND(BV615&lt;&gt;""),BV615/INDEX($J$3:$J615,MATCH(MAX($J$3:$J615)+1,$J$3:$J615,1)),"")</f>
        <v/>
      </c>
      <c r="CC615" s="10" t="str">
        <f>IF(AND(BZ615&lt;&gt;""),BZ615/INDEX($J$3:$J615,MATCH(MAX($J$3:$J615)+1,$J$3:$J615,1)),"")</f>
        <v/>
      </c>
      <c r="CG615" s="10" t="str">
        <f>IF(AND(CD615&lt;&gt;""),CD615/INDEX($J$3:$J615,MATCH(MAX($J$3:$J615)+1,$J$3:$J615,1)),"")</f>
        <v/>
      </c>
      <c r="CK615" s="10" t="str">
        <f>IF(AND(CH615&lt;&gt;""),CH615/INDEX($J$3:$J615,MATCH(MAX($J$3:$J615)+1,$J$3:$J615,1)),"")</f>
        <v/>
      </c>
      <c r="CO615" s="10" t="str">
        <f>IF(AND(CL615&lt;&gt;""),CL615/INDEX($J$3:$J615,MATCH(MAX($J$3:$J615)+1,$J$3:$J615,1)),"")</f>
        <v/>
      </c>
      <c r="CS615" s="10" t="str">
        <f>IF(AND(CP615&lt;&gt;""),CP615/INDEX($J$3:$J615,MATCH(MAX($J$3:$J615)+1,$J$3:$J615,1)),"")</f>
        <v/>
      </c>
    </row>
    <row r="616" spans="1:97">
      <c r="A616" s="4" t="s">
        <v>34</v>
      </c>
      <c r="B616" t="s">
        <v>34</v>
      </c>
      <c r="I616" s="10" t="str">
        <f t="shared" si="892"/>
        <v/>
      </c>
      <c r="Q616" s="10" t="str">
        <f>IF(AND(N616&lt;&gt;""),N616/INDEX($J$3:$J616,MATCH(MAX($J$3:$J616)+1,$J$3:$J616,1)),"")</f>
        <v/>
      </c>
      <c r="U616" s="10" t="str">
        <f>IF(AND(R616&lt;&gt;""),R616/INDEX($J$3:$J616,MATCH(MAX($J$3:$J616)+1,$J$3:$J616,1)),"")</f>
        <v/>
      </c>
      <c r="Y616" s="10" t="str">
        <f>IF(AND(V616&lt;&gt;""),V616/INDEX($J$3:$J616,MATCH(MAX($J$3:$J616)+1,$J$3:$J616,1)),"")</f>
        <v/>
      </c>
      <c r="AC616" s="10" t="str">
        <f>IF(AND(Z616&lt;&gt;""),Z616/INDEX($J$3:$J616,MATCH(MAX($J$3:$J616)+1,$J$3:$J616,1)),"")</f>
        <v/>
      </c>
      <c r="AG616" s="10" t="str">
        <f>IF(AND(AD616&lt;&gt;""),AD616/INDEX($J$3:$J616,MATCH(MAX($J$3:$J616)+1,$J$3:$J616,1)),"")</f>
        <v/>
      </c>
      <c r="AK616" s="10" t="str">
        <f>IF(AND(AH616&lt;&gt;""),AH616/INDEX($J$3:$J616,MATCH(MAX($J$3:$J616)+1,$J$3:$J616,1)),"")</f>
        <v/>
      </c>
      <c r="AO616" s="10" t="str">
        <f>IF(AND(AL616&lt;&gt;""),AL616/INDEX($J$3:$J616,MATCH(MAX($J$3:$J616)+1,$J$3:$J616,1)),"")</f>
        <v/>
      </c>
      <c r="AS616" s="10" t="str">
        <f>IF(AND(AP616&lt;&gt;""),AP616/INDEX($J$3:$J616,MATCH(MAX($J$3:$J616)+1,$J$3:$J616,1)),"")</f>
        <v/>
      </c>
      <c r="AW616" s="10" t="str">
        <f>IF(AND(AT616&lt;&gt;""),AT616/INDEX($J$3:$J616,MATCH(MAX($J$3:$J616)+1,$J$3:$J616,1)),"")</f>
        <v/>
      </c>
      <c r="AX616" s="12" t="str">
        <f t="shared" si="890"/>
        <v/>
      </c>
      <c r="BA616" s="90" t="str">
        <f t="shared" si="891"/>
        <v/>
      </c>
      <c r="BE616" s="10" t="str">
        <f>IF(AND(BB616&lt;&gt;""),BB616/INDEX($J$3:$J616,MATCH(MAX($J$3:$J616)+1,$J$3:$J616,1)),"")</f>
        <v/>
      </c>
      <c r="BI616" s="10" t="str">
        <f>IF(AND(BF616&lt;&gt;""),BF616/INDEX($J$3:$J616,MATCH(MAX($J$3:$J616)+1,$J$3:$J616,1)),"")</f>
        <v/>
      </c>
      <c r="BM616" s="10" t="str">
        <f>IF(AND(BJ616&lt;&gt;""),BJ616/INDEX($J$3:$J616,MATCH(MAX($J$3:$J616)+1,$J$3:$J616,1)),"")</f>
        <v/>
      </c>
      <c r="BQ616" s="10" t="str">
        <f>IF(AND(BN616&lt;&gt;""),BN616/INDEX($J$3:$J616,MATCH(MAX($J$3:$J616)+1,$J$3:$J616,1)),"")</f>
        <v/>
      </c>
      <c r="BU616" s="10" t="str">
        <f>IF(AND(BR616&lt;&gt;""),BR616/INDEX($J$3:$J616,MATCH(MAX($J$3:$J616)+1,$J$3:$J616,1)),"")</f>
        <v/>
      </c>
      <c r="BY616" s="10" t="str">
        <f>IF(AND(BV616&lt;&gt;""),BV616/INDEX($J$3:$J616,MATCH(MAX($J$3:$J616)+1,$J$3:$J616,1)),"")</f>
        <v/>
      </c>
      <c r="CC616" s="10" t="str">
        <f>IF(AND(BZ616&lt;&gt;""),BZ616/INDEX($J$3:$J616,MATCH(MAX($J$3:$J616)+1,$J$3:$J616,1)),"")</f>
        <v/>
      </c>
      <c r="CG616" s="10" t="str">
        <f>IF(AND(CD616&lt;&gt;""),CD616/INDEX($J$3:$J616,MATCH(MAX($J$3:$J616)+1,$J$3:$J616,1)),"")</f>
        <v/>
      </c>
      <c r="CK616" s="10" t="str">
        <f>IF(AND(CH616&lt;&gt;""),CH616/INDEX($J$3:$J616,MATCH(MAX($J$3:$J616)+1,$J$3:$J616,1)),"")</f>
        <v/>
      </c>
      <c r="CO616" s="10" t="str">
        <f>IF(AND(CL616&lt;&gt;""),CL616/INDEX($J$3:$J616,MATCH(MAX($J$3:$J616)+1,$J$3:$J616,1)),"")</f>
        <v/>
      </c>
      <c r="CS616" s="10" t="str">
        <f>IF(AND(CP616&lt;&gt;""),CP616/INDEX($J$3:$J616,MATCH(MAX($J$3:$J616)+1,$J$3:$J616,1)),"")</f>
        <v/>
      </c>
    </row>
    <row r="617" spans="1:97">
      <c r="A617" s="4" t="s">
        <v>34</v>
      </c>
      <c r="B617" t="s">
        <v>34</v>
      </c>
      <c r="I617" s="10" t="str">
        <f t="shared" si="892"/>
        <v/>
      </c>
      <c r="Q617" s="10" t="str">
        <f>IF(AND(N617&lt;&gt;""),N617/INDEX($J$3:$J617,MATCH(MAX($J$3:$J617)+1,$J$3:$J617,1)),"")</f>
        <v/>
      </c>
      <c r="U617" s="10" t="str">
        <f>IF(AND(R617&lt;&gt;""),R617/INDEX($J$3:$J617,MATCH(MAX($J$3:$J617)+1,$J$3:$J617,1)),"")</f>
        <v/>
      </c>
      <c r="Y617" s="10" t="str">
        <f>IF(AND(V617&lt;&gt;""),V617/INDEX($J$3:$J617,MATCH(MAX($J$3:$J617)+1,$J$3:$J617,1)),"")</f>
        <v/>
      </c>
      <c r="AC617" s="10" t="str">
        <f>IF(AND(Z617&lt;&gt;""),Z617/INDEX($J$3:$J617,MATCH(MAX($J$3:$J617)+1,$J$3:$J617,1)),"")</f>
        <v/>
      </c>
      <c r="AG617" s="10" t="str">
        <f>IF(AND(AD617&lt;&gt;""),AD617/INDEX($J$3:$J617,MATCH(MAX($J$3:$J617)+1,$J$3:$J617,1)),"")</f>
        <v/>
      </c>
      <c r="AK617" s="10" t="str">
        <f>IF(AND(AH617&lt;&gt;""),AH617/INDEX($J$3:$J617,MATCH(MAX($J$3:$J617)+1,$J$3:$J617,1)),"")</f>
        <v/>
      </c>
      <c r="AO617" s="10" t="str">
        <f>IF(AND(AL617&lt;&gt;""),AL617/INDEX($J$3:$J617,MATCH(MAX($J$3:$J617)+1,$J$3:$J617,1)),"")</f>
        <v/>
      </c>
      <c r="AS617" s="10" t="str">
        <f>IF(AND(AP617&lt;&gt;""),AP617/INDEX($J$3:$J617,MATCH(MAX($J$3:$J617)+1,$J$3:$J617,1)),"")</f>
        <v/>
      </c>
      <c r="AW617" s="10" t="str">
        <f>IF(AND(AT617&lt;&gt;""),AT617/INDEX($J$3:$J617,MATCH(MAX($J$3:$J617)+1,$J$3:$J617,1)),"")</f>
        <v/>
      </c>
      <c r="AX617" s="12" t="str">
        <f t="shared" si="890"/>
        <v/>
      </c>
      <c r="BA617" s="90" t="str">
        <f t="shared" si="891"/>
        <v/>
      </c>
      <c r="BE617" s="10" t="str">
        <f>IF(AND(BB617&lt;&gt;""),BB617/INDEX($J$3:$J617,MATCH(MAX($J$3:$J617)+1,$J$3:$J617,1)),"")</f>
        <v/>
      </c>
      <c r="BI617" s="10" t="str">
        <f>IF(AND(BF617&lt;&gt;""),BF617/INDEX($J$3:$J617,MATCH(MAX($J$3:$J617)+1,$J$3:$J617,1)),"")</f>
        <v/>
      </c>
      <c r="BM617" s="10" t="str">
        <f>IF(AND(BJ617&lt;&gt;""),BJ617/INDEX($J$3:$J617,MATCH(MAX($J$3:$J617)+1,$J$3:$J617,1)),"")</f>
        <v/>
      </c>
      <c r="BQ617" s="10" t="str">
        <f>IF(AND(BN617&lt;&gt;""),BN617/INDEX($J$3:$J617,MATCH(MAX($J$3:$J617)+1,$J$3:$J617,1)),"")</f>
        <v/>
      </c>
      <c r="BU617" s="10" t="str">
        <f>IF(AND(BR617&lt;&gt;""),BR617/INDEX($J$3:$J617,MATCH(MAX($J$3:$J617)+1,$J$3:$J617,1)),"")</f>
        <v/>
      </c>
      <c r="BY617" s="10" t="str">
        <f>IF(AND(BV617&lt;&gt;""),BV617/INDEX($J$3:$J617,MATCH(MAX($J$3:$J617)+1,$J$3:$J617,1)),"")</f>
        <v/>
      </c>
      <c r="CC617" s="10" t="str">
        <f>IF(AND(BZ617&lt;&gt;""),BZ617/INDEX($J$3:$J617,MATCH(MAX($J$3:$J617)+1,$J$3:$J617,1)),"")</f>
        <v/>
      </c>
      <c r="CG617" s="10" t="str">
        <f>IF(AND(CD617&lt;&gt;""),CD617/INDEX($J$3:$J617,MATCH(MAX($J$3:$J617)+1,$J$3:$J617,1)),"")</f>
        <v/>
      </c>
      <c r="CK617" s="10" t="str">
        <f>IF(AND(CH617&lt;&gt;""),CH617/INDEX($J$3:$J617,MATCH(MAX($J$3:$J617)+1,$J$3:$J617,1)),"")</f>
        <v/>
      </c>
      <c r="CO617" s="10" t="str">
        <f>IF(AND(CL617&lt;&gt;""),CL617/INDEX($J$3:$J617,MATCH(MAX($J$3:$J617)+1,$J$3:$J617,1)),"")</f>
        <v/>
      </c>
      <c r="CS617" s="10" t="str">
        <f>IF(AND(CP617&lt;&gt;""),CP617/INDEX($J$3:$J617,MATCH(MAX($J$3:$J617)+1,$J$3:$J617,1)),"")</f>
        <v/>
      </c>
    </row>
    <row r="618" spans="1:97">
      <c r="A618" s="4" t="s">
        <v>34</v>
      </c>
      <c r="B618" t="s">
        <v>34</v>
      </c>
      <c r="I618" s="10" t="str">
        <f t="shared" si="892"/>
        <v/>
      </c>
      <c r="Q618" s="10" t="str">
        <f>IF(AND(N618&lt;&gt;""),N618/INDEX($J$3:$J618,MATCH(MAX($J$3:$J618)+1,$J$3:$J618,1)),"")</f>
        <v/>
      </c>
      <c r="U618" s="10" t="str">
        <f>IF(AND(R618&lt;&gt;""),R618/INDEX($J$3:$J618,MATCH(MAX($J$3:$J618)+1,$J$3:$J618,1)),"")</f>
        <v/>
      </c>
      <c r="Y618" s="10" t="str">
        <f>IF(AND(V618&lt;&gt;""),V618/INDEX($J$3:$J618,MATCH(MAX($J$3:$J618)+1,$J$3:$J618,1)),"")</f>
        <v/>
      </c>
      <c r="AC618" s="10" t="str">
        <f>IF(AND(Z618&lt;&gt;""),Z618/INDEX($J$3:$J618,MATCH(MAX($J$3:$J618)+1,$J$3:$J618,1)),"")</f>
        <v/>
      </c>
      <c r="AG618" s="10" t="str">
        <f>IF(AND(AD618&lt;&gt;""),AD618/INDEX($J$3:$J618,MATCH(MAX($J$3:$J618)+1,$J$3:$J618,1)),"")</f>
        <v/>
      </c>
      <c r="AK618" s="10" t="str">
        <f>IF(AND(AH618&lt;&gt;""),AH618/INDEX($J$3:$J618,MATCH(MAX($J$3:$J618)+1,$J$3:$J618,1)),"")</f>
        <v/>
      </c>
      <c r="AO618" s="10" t="str">
        <f>IF(AND(AL618&lt;&gt;""),AL618/INDEX($J$3:$J618,MATCH(MAX($J$3:$J618)+1,$J$3:$J618,1)),"")</f>
        <v/>
      </c>
      <c r="AS618" s="10" t="str">
        <f>IF(AND(AP618&lt;&gt;""),AP618/INDEX($J$3:$J618,MATCH(MAX($J$3:$J618)+1,$J$3:$J618,1)),"")</f>
        <v/>
      </c>
      <c r="AW618" s="10" t="str">
        <f>IF(AND(AT618&lt;&gt;""),AT618/INDEX($J$3:$J618,MATCH(MAX($J$3:$J618)+1,$J$3:$J618,1)),"")</f>
        <v/>
      </c>
      <c r="AX618" s="12" t="str">
        <f t="shared" si="890"/>
        <v/>
      </c>
      <c r="BA618" s="90" t="str">
        <f t="shared" si="891"/>
        <v/>
      </c>
      <c r="BE618" s="10" t="str">
        <f>IF(AND(BB618&lt;&gt;""),BB618/INDEX($J$3:$J618,MATCH(MAX($J$3:$J618)+1,$J$3:$J618,1)),"")</f>
        <v/>
      </c>
      <c r="BI618" s="10" t="str">
        <f>IF(AND(BF618&lt;&gt;""),BF618/INDEX($J$3:$J618,MATCH(MAX($J$3:$J618)+1,$J$3:$J618,1)),"")</f>
        <v/>
      </c>
      <c r="BM618" s="10" t="str">
        <f>IF(AND(BJ618&lt;&gt;""),BJ618/INDEX($J$3:$J618,MATCH(MAX($J$3:$J618)+1,$J$3:$J618,1)),"")</f>
        <v/>
      </c>
      <c r="BQ618" s="10" t="str">
        <f>IF(AND(BN618&lt;&gt;""),BN618/INDEX($J$3:$J618,MATCH(MAX($J$3:$J618)+1,$J$3:$J618,1)),"")</f>
        <v/>
      </c>
      <c r="BU618" s="10" t="str">
        <f>IF(AND(BR618&lt;&gt;""),BR618/INDEX($J$3:$J618,MATCH(MAX($J$3:$J618)+1,$J$3:$J618,1)),"")</f>
        <v/>
      </c>
      <c r="BY618" s="10" t="str">
        <f>IF(AND(BV618&lt;&gt;""),BV618/INDEX($J$3:$J618,MATCH(MAX($J$3:$J618)+1,$J$3:$J618,1)),"")</f>
        <v/>
      </c>
      <c r="CC618" s="10" t="str">
        <f>IF(AND(BZ618&lt;&gt;""),BZ618/INDEX($J$3:$J618,MATCH(MAX($J$3:$J618)+1,$J$3:$J618,1)),"")</f>
        <v/>
      </c>
      <c r="CG618" s="10" t="str">
        <f>IF(AND(CD618&lt;&gt;""),CD618/INDEX($J$3:$J618,MATCH(MAX($J$3:$J618)+1,$J$3:$J618,1)),"")</f>
        <v/>
      </c>
      <c r="CK618" s="10" t="str">
        <f>IF(AND(CH618&lt;&gt;""),CH618/INDEX($J$3:$J618,MATCH(MAX($J$3:$J618)+1,$J$3:$J618,1)),"")</f>
        <v/>
      </c>
      <c r="CO618" s="10" t="str">
        <f>IF(AND(CL618&lt;&gt;""),CL618/INDEX($J$3:$J618,MATCH(MAX($J$3:$J618)+1,$J$3:$J618,1)),"")</f>
        <v/>
      </c>
      <c r="CS618" s="10" t="str">
        <f>IF(AND(CP618&lt;&gt;""),CP618/INDEX($J$3:$J618,MATCH(MAX($J$3:$J618)+1,$J$3:$J618,1)),"")</f>
        <v/>
      </c>
    </row>
    <row r="619" spans="1:97">
      <c r="A619" s="4" t="s">
        <v>34</v>
      </c>
      <c r="B619" t="s">
        <v>34</v>
      </c>
      <c r="I619" s="10" t="str">
        <f t="shared" si="892"/>
        <v/>
      </c>
      <c r="Q619" s="10" t="str">
        <f>IF(AND(N619&lt;&gt;""),N619/INDEX($J$3:$J619,MATCH(MAX($J$3:$J619)+1,$J$3:$J619,1)),"")</f>
        <v/>
      </c>
      <c r="U619" s="10" t="str">
        <f>IF(AND(R619&lt;&gt;""),R619/INDEX($J$3:$J619,MATCH(MAX($J$3:$J619)+1,$J$3:$J619,1)),"")</f>
        <v/>
      </c>
      <c r="Y619" s="10" t="str">
        <f>IF(AND(V619&lt;&gt;""),V619/INDEX($J$3:$J619,MATCH(MAX($J$3:$J619)+1,$J$3:$J619,1)),"")</f>
        <v/>
      </c>
      <c r="AC619" s="10" t="str">
        <f>IF(AND(Z619&lt;&gt;""),Z619/INDEX($J$3:$J619,MATCH(MAX($J$3:$J619)+1,$J$3:$J619,1)),"")</f>
        <v/>
      </c>
      <c r="AG619" s="10" t="str">
        <f>IF(AND(AD619&lt;&gt;""),AD619/INDEX($J$3:$J619,MATCH(MAX($J$3:$J619)+1,$J$3:$J619,1)),"")</f>
        <v/>
      </c>
      <c r="AK619" s="10" t="str">
        <f>IF(AND(AH619&lt;&gt;""),AH619/INDEX($J$3:$J619,MATCH(MAX($J$3:$J619)+1,$J$3:$J619,1)),"")</f>
        <v/>
      </c>
      <c r="AO619" s="10" t="str">
        <f>IF(AND(AL619&lt;&gt;""),AL619/INDEX($J$3:$J619,MATCH(MAX($J$3:$J619)+1,$J$3:$J619,1)),"")</f>
        <v/>
      </c>
      <c r="AS619" s="10" t="str">
        <f>IF(AND(AP619&lt;&gt;""),AP619/INDEX($J$3:$J619,MATCH(MAX($J$3:$J619)+1,$J$3:$J619,1)),"")</f>
        <v/>
      </c>
      <c r="AW619" s="10" t="str">
        <f>IF(AND(AT619&lt;&gt;""),AT619/INDEX($J$3:$J619,MATCH(MAX($J$3:$J619)+1,$J$3:$J619,1)),"")</f>
        <v/>
      </c>
      <c r="AX619" s="12" t="str">
        <f t="shared" si="890"/>
        <v/>
      </c>
      <c r="BA619" s="90" t="str">
        <f t="shared" si="891"/>
        <v/>
      </c>
      <c r="BE619" s="10" t="str">
        <f>IF(AND(BB619&lt;&gt;""),BB619/INDEX($J$3:$J619,MATCH(MAX($J$3:$J619)+1,$J$3:$J619,1)),"")</f>
        <v/>
      </c>
      <c r="BI619" s="10" t="str">
        <f>IF(AND(BF619&lt;&gt;""),BF619/INDEX($J$3:$J619,MATCH(MAX($J$3:$J619)+1,$J$3:$J619,1)),"")</f>
        <v/>
      </c>
      <c r="BM619" s="10" t="str">
        <f>IF(AND(BJ619&lt;&gt;""),BJ619/INDEX($J$3:$J619,MATCH(MAX($J$3:$J619)+1,$J$3:$J619,1)),"")</f>
        <v/>
      </c>
      <c r="BQ619" s="10" t="str">
        <f>IF(AND(BN619&lt;&gt;""),BN619/INDEX($J$3:$J619,MATCH(MAX($J$3:$J619)+1,$J$3:$J619,1)),"")</f>
        <v/>
      </c>
      <c r="BU619" s="10" t="str">
        <f>IF(AND(BR619&lt;&gt;""),BR619/INDEX($J$3:$J619,MATCH(MAX($J$3:$J619)+1,$J$3:$J619,1)),"")</f>
        <v/>
      </c>
      <c r="BY619" s="10" t="str">
        <f>IF(AND(BV619&lt;&gt;""),BV619/INDEX($J$3:$J619,MATCH(MAX($J$3:$J619)+1,$J$3:$J619,1)),"")</f>
        <v/>
      </c>
      <c r="CC619" s="10" t="str">
        <f>IF(AND(BZ619&lt;&gt;""),BZ619/INDEX($J$3:$J619,MATCH(MAX($J$3:$J619)+1,$J$3:$J619,1)),"")</f>
        <v/>
      </c>
      <c r="CG619" s="10" t="str">
        <f>IF(AND(CD619&lt;&gt;""),CD619/INDEX($J$3:$J619,MATCH(MAX($J$3:$J619)+1,$J$3:$J619,1)),"")</f>
        <v/>
      </c>
      <c r="CK619" s="10" t="str">
        <f>IF(AND(CH619&lt;&gt;""),CH619/INDEX($J$3:$J619,MATCH(MAX($J$3:$J619)+1,$J$3:$J619,1)),"")</f>
        <v/>
      </c>
      <c r="CO619" s="10" t="str">
        <f>IF(AND(CL619&lt;&gt;""),CL619/INDEX($J$3:$J619,MATCH(MAX($J$3:$J619)+1,$J$3:$J619,1)),"")</f>
        <v/>
      </c>
      <c r="CS619" s="10" t="str">
        <f>IF(AND(CP619&lt;&gt;""),CP619/INDEX($J$3:$J619,MATCH(MAX($J$3:$J619)+1,$J$3:$J619,1)),"")</f>
        <v/>
      </c>
    </row>
    <row r="620" spans="1:97">
      <c r="A620" s="4" t="s">
        <v>34</v>
      </c>
      <c r="B620" t="s">
        <v>34</v>
      </c>
      <c r="I620" s="10" t="str">
        <f t="shared" si="892"/>
        <v/>
      </c>
      <c r="Q620" s="10" t="str">
        <f>IF(AND(N620&lt;&gt;""),N620/INDEX($J$3:$J620,MATCH(MAX($J$3:$J620)+1,$J$3:$J620,1)),"")</f>
        <v/>
      </c>
      <c r="U620" s="10" t="str">
        <f>IF(AND(R620&lt;&gt;""),R620/INDEX($J$3:$J620,MATCH(MAX($J$3:$J620)+1,$J$3:$J620,1)),"")</f>
        <v/>
      </c>
      <c r="Y620" s="10" t="str">
        <f>IF(AND(V620&lt;&gt;""),V620/INDEX($J$3:$J620,MATCH(MAX($J$3:$J620)+1,$J$3:$J620,1)),"")</f>
        <v/>
      </c>
      <c r="AC620" s="10" t="str">
        <f>IF(AND(Z620&lt;&gt;""),Z620/INDEX($J$3:$J620,MATCH(MAX($J$3:$J620)+1,$J$3:$J620,1)),"")</f>
        <v/>
      </c>
      <c r="AG620" s="10" t="str">
        <f>IF(AND(AD620&lt;&gt;""),AD620/INDEX($J$3:$J620,MATCH(MAX($J$3:$J620)+1,$J$3:$J620,1)),"")</f>
        <v/>
      </c>
      <c r="AK620" s="10" t="str">
        <f>IF(AND(AH620&lt;&gt;""),AH620/INDEX($J$3:$J620,MATCH(MAX($J$3:$J620)+1,$J$3:$J620,1)),"")</f>
        <v/>
      </c>
      <c r="AO620" s="10" t="str">
        <f>IF(AND(AL620&lt;&gt;""),AL620/INDEX($J$3:$J620,MATCH(MAX($J$3:$J620)+1,$J$3:$J620,1)),"")</f>
        <v/>
      </c>
      <c r="AS620" s="10" t="str">
        <f>IF(AND(AP620&lt;&gt;""),AP620/INDEX($J$3:$J620,MATCH(MAX($J$3:$J620)+1,$J$3:$J620,1)),"")</f>
        <v/>
      </c>
      <c r="AW620" s="10" t="str">
        <f>IF(AND(AT620&lt;&gt;""),AT620/INDEX($J$3:$J620,MATCH(MAX($J$3:$J620)+1,$J$3:$J620,1)),"")</f>
        <v/>
      </c>
      <c r="AX620" s="12" t="str">
        <f t="shared" si="890"/>
        <v/>
      </c>
      <c r="BA620" s="90" t="str">
        <f t="shared" si="891"/>
        <v/>
      </c>
      <c r="BE620" s="10" t="str">
        <f>IF(AND(BB620&lt;&gt;""),BB620/INDEX($J$3:$J620,MATCH(MAX($J$3:$J620)+1,$J$3:$J620,1)),"")</f>
        <v/>
      </c>
      <c r="BI620" s="10" t="str">
        <f>IF(AND(BF620&lt;&gt;""),BF620/INDEX($J$3:$J620,MATCH(MAX($J$3:$J620)+1,$J$3:$J620,1)),"")</f>
        <v/>
      </c>
      <c r="BM620" s="10" t="str">
        <f>IF(AND(BJ620&lt;&gt;""),BJ620/INDEX($J$3:$J620,MATCH(MAX($J$3:$J620)+1,$J$3:$J620,1)),"")</f>
        <v/>
      </c>
      <c r="BQ620" s="10" t="str">
        <f>IF(AND(BN620&lt;&gt;""),BN620/INDEX($J$3:$J620,MATCH(MAX($J$3:$J620)+1,$J$3:$J620,1)),"")</f>
        <v/>
      </c>
      <c r="BU620" s="10" t="str">
        <f>IF(AND(BR620&lt;&gt;""),BR620/INDEX($J$3:$J620,MATCH(MAX($J$3:$J620)+1,$J$3:$J620,1)),"")</f>
        <v/>
      </c>
      <c r="BY620" s="10" t="str">
        <f>IF(AND(BV620&lt;&gt;""),BV620/INDEX($J$3:$J620,MATCH(MAX($J$3:$J620)+1,$J$3:$J620,1)),"")</f>
        <v/>
      </c>
      <c r="CC620" s="10" t="str">
        <f>IF(AND(BZ620&lt;&gt;""),BZ620/INDEX($J$3:$J620,MATCH(MAX($J$3:$J620)+1,$J$3:$J620,1)),"")</f>
        <v/>
      </c>
      <c r="CG620" s="10" t="str">
        <f>IF(AND(CD620&lt;&gt;""),CD620/INDEX($J$3:$J620,MATCH(MAX($J$3:$J620)+1,$J$3:$J620,1)),"")</f>
        <v/>
      </c>
      <c r="CK620" s="10" t="str">
        <f>IF(AND(CH620&lt;&gt;""),CH620/INDEX($J$3:$J620,MATCH(MAX($J$3:$J620)+1,$J$3:$J620,1)),"")</f>
        <v/>
      </c>
      <c r="CO620" s="10" t="str">
        <f>IF(AND(CL620&lt;&gt;""),CL620/INDEX($J$3:$J620,MATCH(MAX($J$3:$J620)+1,$J$3:$J620,1)),"")</f>
        <v/>
      </c>
      <c r="CS620" s="10" t="str">
        <f>IF(AND(CP620&lt;&gt;""),CP620/INDEX($J$3:$J620,MATCH(MAX($J$3:$J620)+1,$J$3:$J620,1)),"")</f>
        <v/>
      </c>
    </row>
    <row r="621" spans="1:97">
      <c r="A621" s="4" t="s">
        <v>34</v>
      </c>
      <c r="B621" t="s">
        <v>34</v>
      </c>
      <c r="I621" s="10" t="str">
        <f t="shared" si="892"/>
        <v/>
      </c>
      <c r="Q621" s="10" t="str">
        <f>IF(AND(N621&lt;&gt;""),N621/INDEX($J$3:$J621,MATCH(MAX($J$3:$J621)+1,$J$3:$J621,1)),"")</f>
        <v/>
      </c>
      <c r="U621" s="10" t="str">
        <f>IF(AND(R621&lt;&gt;""),R621/INDEX($J$3:$J621,MATCH(MAX($J$3:$J621)+1,$J$3:$J621,1)),"")</f>
        <v/>
      </c>
      <c r="Y621" s="10" t="str">
        <f>IF(AND(V621&lt;&gt;""),V621/INDEX($J$3:$J621,MATCH(MAX($J$3:$J621)+1,$J$3:$J621,1)),"")</f>
        <v/>
      </c>
      <c r="AC621" s="10" t="str">
        <f>IF(AND(Z621&lt;&gt;""),Z621/INDEX($J$3:$J621,MATCH(MAX($J$3:$J621)+1,$J$3:$J621,1)),"")</f>
        <v/>
      </c>
      <c r="AG621" s="10" t="str">
        <f>IF(AND(AD621&lt;&gt;""),AD621/INDEX($J$3:$J621,MATCH(MAX($J$3:$J621)+1,$J$3:$J621,1)),"")</f>
        <v/>
      </c>
      <c r="AK621" s="10" t="str">
        <f>IF(AND(AH621&lt;&gt;""),AH621/INDEX($J$3:$J621,MATCH(MAX($J$3:$J621)+1,$J$3:$J621,1)),"")</f>
        <v/>
      </c>
      <c r="AO621" s="10" t="str">
        <f>IF(AND(AL621&lt;&gt;""),AL621/INDEX($J$3:$J621,MATCH(MAX($J$3:$J621)+1,$J$3:$J621,1)),"")</f>
        <v/>
      </c>
      <c r="AS621" s="10" t="str">
        <f>IF(AND(AP621&lt;&gt;""),AP621/INDEX($J$3:$J621,MATCH(MAX($J$3:$J621)+1,$J$3:$J621,1)),"")</f>
        <v/>
      </c>
      <c r="AW621" s="10" t="str">
        <f>IF(AND(AT621&lt;&gt;""),AT621/INDEX($J$3:$J621,MATCH(MAX($J$3:$J621)+1,$J$3:$J621,1)),"")</f>
        <v/>
      </c>
      <c r="AX621" s="12" t="str">
        <f t="shared" si="890"/>
        <v/>
      </c>
      <c r="BA621" s="90" t="str">
        <f t="shared" si="891"/>
        <v/>
      </c>
      <c r="BE621" s="10" t="str">
        <f>IF(AND(BB621&lt;&gt;""),BB621/INDEX($J$3:$J621,MATCH(MAX($J$3:$J621)+1,$J$3:$J621,1)),"")</f>
        <v/>
      </c>
      <c r="BI621" s="10" t="str">
        <f>IF(AND(BF621&lt;&gt;""),BF621/INDEX($J$3:$J621,MATCH(MAX($J$3:$J621)+1,$J$3:$J621,1)),"")</f>
        <v/>
      </c>
      <c r="BM621" s="10" t="str">
        <f>IF(AND(BJ621&lt;&gt;""),BJ621/INDEX($J$3:$J621,MATCH(MAX($J$3:$J621)+1,$J$3:$J621,1)),"")</f>
        <v/>
      </c>
      <c r="BQ621" s="10" t="str">
        <f>IF(AND(BN621&lt;&gt;""),BN621/INDEX($J$3:$J621,MATCH(MAX($J$3:$J621)+1,$J$3:$J621,1)),"")</f>
        <v/>
      </c>
      <c r="BU621" s="10" t="str">
        <f>IF(AND(BR621&lt;&gt;""),BR621/INDEX($J$3:$J621,MATCH(MAX($J$3:$J621)+1,$J$3:$J621,1)),"")</f>
        <v/>
      </c>
      <c r="BY621" s="10" t="str">
        <f>IF(AND(BV621&lt;&gt;""),BV621/INDEX($J$3:$J621,MATCH(MAX($J$3:$J621)+1,$J$3:$J621,1)),"")</f>
        <v/>
      </c>
      <c r="CC621" s="10" t="str">
        <f>IF(AND(BZ621&lt;&gt;""),BZ621/INDEX($J$3:$J621,MATCH(MAX($J$3:$J621)+1,$J$3:$J621,1)),"")</f>
        <v/>
      </c>
      <c r="CG621" s="10" t="str">
        <f>IF(AND(CD621&lt;&gt;""),CD621/INDEX($J$3:$J621,MATCH(MAX($J$3:$J621)+1,$J$3:$J621,1)),"")</f>
        <v/>
      </c>
      <c r="CK621" s="10" t="str">
        <f>IF(AND(CH621&lt;&gt;""),CH621/INDEX($J$3:$J621,MATCH(MAX($J$3:$J621)+1,$J$3:$J621,1)),"")</f>
        <v/>
      </c>
      <c r="CO621" s="10" t="str">
        <f>IF(AND(CL621&lt;&gt;""),CL621/INDEX($J$3:$J621,MATCH(MAX($J$3:$J621)+1,$J$3:$J621,1)),"")</f>
        <v/>
      </c>
      <c r="CS621" s="10" t="str">
        <f>IF(AND(CP621&lt;&gt;""),CP621/INDEX($J$3:$J621,MATCH(MAX($J$3:$J621)+1,$J$3:$J621,1)),"")</f>
        <v/>
      </c>
    </row>
    <row r="622" spans="1:97">
      <c r="A622" s="4" t="s">
        <v>34</v>
      </c>
      <c r="B622" t="s">
        <v>34</v>
      </c>
      <c r="I622" s="10" t="str">
        <f t="shared" si="892"/>
        <v/>
      </c>
      <c r="Q622" s="10" t="str">
        <f>IF(AND(N622&lt;&gt;""),N622/INDEX($J$3:$J622,MATCH(MAX($J$3:$J622)+1,$J$3:$J622,1)),"")</f>
        <v/>
      </c>
      <c r="U622" s="10" t="str">
        <f>IF(AND(R622&lt;&gt;""),R622/INDEX($J$3:$J622,MATCH(MAX($J$3:$J622)+1,$J$3:$J622,1)),"")</f>
        <v/>
      </c>
      <c r="Y622" s="10" t="str">
        <f>IF(AND(V622&lt;&gt;""),V622/INDEX($J$3:$J622,MATCH(MAX($J$3:$J622)+1,$J$3:$J622,1)),"")</f>
        <v/>
      </c>
      <c r="AC622" s="10" t="str">
        <f>IF(AND(Z622&lt;&gt;""),Z622/INDEX($J$3:$J622,MATCH(MAX($J$3:$J622)+1,$J$3:$J622,1)),"")</f>
        <v/>
      </c>
      <c r="AG622" s="10" t="str">
        <f>IF(AND(AD622&lt;&gt;""),AD622/INDEX($J$3:$J622,MATCH(MAX($J$3:$J622)+1,$J$3:$J622,1)),"")</f>
        <v/>
      </c>
      <c r="AK622" s="10" t="str">
        <f>IF(AND(AH622&lt;&gt;""),AH622/INDEX($J$3:$J622,MATCH(MAX($J$3:$J622)+1,$J$3:$J622,1)),"")</f>
        <v/>
      </c>
      <c r="AO622" s="10" t="str">
        <f>IF(AND(AL622&lt;&gt;""),AL622/INDEX($J$3:$J622,MATCH(MAX($J$3:$J622)+1,$J$3:$J622,1)),"")</f>
        <v/>
      </c>
      <c r="AS622" s="10" t="str">
        <f>IF(AND(AP622&lt;&gt;""),AP622/INDEX($J$3:$J622,MATCH(MAX($J$3:$J622)+1,$J$3:$J622,1)),"")</f>
        <v/>
      </c>
      <c r="AW622" s="10" t="str">
        <f>IF(AND(AT622&lt;&gt;""),AT622/INDEX($J$3:$J622,MATCH(MAX($J$3:$J622)+1,$J$3:$J622,1)),"")</f>
        <v/>
      </c>
      <c r="AX622" s="12" t="str">
        <f t="shared" si="890"/>
        <v/>
      </c>
      <c r="BA622" s="90" t="str">
        <f t="shared" si="891"/>
        <v/>
      </c>
      <c r="BE622" s="10" t="str">
        <f>IF(AND(BB622&lt;&gt;""),BB622/INDEX($J$3:$J622,MATCH(MAX($J$3:$J622)+1,$J$3:$J622,1)),"")</f>
        <v/>
      </c>
      <c r="BI622" s="10" t="str">
        <f>IF(AND(BF622&lt;&gt;""),BF622/INDEX($J$3:$J622,MATCH(MAX($J$3:$J622)+1,$J$3:$J622,1)),"")</f>
        <v/>
      </c>
      <c r="BM622" s="10" t="str">
        <f>IF(AND(BJ622&lt;&gt;""),BJ622/INDEX($J$3:$J622,MATCH(MAX($J$3:$J622)+1,$J$3:$J622,1)),"")</f>
        <v/>
      </c>
      <c r="BQ622" s="10" t="str">
        <f>IF(AND(BN622&lt;&gt;""),BN622/INDEX($J$3:$J622,MATCH(MAX($J$3:$J622)+1,$J$3:$J622,1)),"")</f>
        <v/>
      </c>
      <c r="BU622" s="10" t="str">
        <f>IF(AND(BR622&lt;&gt;""),BR622/INDEX($J$3:$J622,MATCH(MAX($J$3:$J622)+1,$J$3:$J622,1)),"")</f>
        <v/>
      </c>
      <c r="BY622" s="10" t="str">
        <f>IF(AND(BV622&lt;&gt;""),BV622/INDEX($J$3:$J622,MATCH(MAX($J$3:$J622)+1,$J$3:$J622,1)),"")</f>
        <v/>
      </c>
      <c r="CC622" s="10" t="str">
        <f>IF(AND(BZ622&lt;&gt;""),BZ622/INDEX($J$3:$J622,MATCH(MAX($J$3:$J622)+1,$J$3:$J622,1)),"")</f>
        <v/>
      </c>
      <c r="CG622" s="10" t="str">
        <f>IF(AND(CD622&lt;&gt;""),CD622/INDEX($J$3:$J622,MATCH(MAX($J$3:$J622)+1,$J$3:$J622,1)),"")</f>
        <v/>
      </c>
      <c r="CK622" s="10" t="str">
        <f>IF(AND(CH622&lt;&gt;""),CH622/INDEX($J$3:$J622,MATCH(MAX($J$3:$J622)+1,$J$3:$J622,1)),"")</f>
        <v/>
      </c>
      <c r="CO622" s="10" t="str">
        <f>IF(AND(CL622&lt;&gt;""),CL622/INDEX($J$3:$J622,MATCH(MAX($J$3:$J622)+1,$J$3:$J622,1)),"")</f>
        <v/>
      </c>
      <c r="CS622" s="10" t="str">
        <f>IF(AND(CP622&lt;&gt;""),CP622/INDEX($J$3:$J622,MATCH(MAX($J$3:$J622)+1,$J$3:$J622,1)),"")</f>
        <v/>
      </c>
    </row>
    <row r="623" spans="1:97">
      <c r="A623" s="4" t="s">
        <v>34</v>
      </c>
      <c r="B623" t="s">
        <v>34</v>
      </c>
      <c r="I623" s="10" t="str">
        <f t="shared" si="892"/>
        <v/>
      </c>
      <c r="Q623" s="10" t="str">
        <f>IF(AND(N623&lt;&gt;""),N623/INDEX($J$3:$J623,MATCH(MAX($J$3:$J623)+1,$J$3:$J623,1)),"")</f>
        <v/>
      </c>
      <c r="U623" s="10" t="str">
        <f>IF(AND(R623&lt;&gt;""),R623/INDEX($J$3:$J623,MATCH(MAX($J$3:$J623)+1,$J$3:$J623,1)),"")</f>
        <v/>
      </c>
      <c r="Y623" s="10" t="str">
        <f>IF(AND(V623&lt;&gt;""),V623/INDEX($J$3:$J623,MATCH(MAX($J$3:$J623)+1,$J$3:$J623,1)),"")</f>
        <v/>
      </c>
      <c r="AC623" s="10" t="str">
        <f>IF(AND(Z623&lt;&gt;""),Z623/INDEX($J$3:$J623,MATCH(MAX($J$3:$J623)+1,$J$3:$J623,1)),"")</f>
        <v/>
      </c>
      <c r="AG623" s="10" t="str">
        <f>IF(AND(AD623&lt;&gt;""),AD623/INDEX($J$3:$J623,MATCH(MAX($J$3:$J623)+1,$J$3:$J623,1)),"")</f>
        <v/>
      </c>
      <c r="AK623" s="10" t="str">
        <f>IF(AND(AH623&lt;&gt;""),AH623/INDEX($J$3:$J623,MATCH(MAX($J$3:$J623)+1,$J$3:$J623,1)),"")</f>
        <v/>
      </c>
      <c r="AO623" s="10" t="str">
        <f>IF(AND(AL623&lt;&gt;""),AL623/INDEX($J$3:$J623,MATCH(MAX($J$3:$J623)+1,$J$3:$J623,1)),"")</f>
        <v/>
      </c>
      <c r="AS623" s="10" t="str">
        <f>IF(AND(AP623&lt;&gt;""),AP623/INDEX($J$3:$J623,MATCH(MAX($J$3:$J623)+1,$J$3:$J623,1)),"")</f>
        <v/>
      </c>
      <c r="AW623" s="10" t="str">
        <f>IF(AND(AT623&lt;&gt;""),AT623/INDEX($J$3:$J623,MATCH(MAX($J$3:$J623)+1,$J$3:$J623,1)),"")</f>
        <v/>
      </c>
      <c r="AX623" s="12" t="str">
        <f t="shared" si="890"/>
        <v/>
      </c>
      <c r="BA623" s="90" t="str">
        <f t="shared" si="891"/>
        <v/>
      </c>
      <c r="BE623" s="10" t="str">
        <f>IF(AND(BB623&lt;&gt;""),BB623/INDEX($J$3:$J623,MATCH(MAX($J$3:$J623)+1,$J$3:$J623,1)),"")</f>
        <v/>
      </c>
      <c r="BI623" s="10" t="str">
        <f>IF(AND(BF623&lt;&gt;""),BF623/INDEX($J$3:$J623,MATCH(MAX($J$3:$J623)+1,$J$3:$J623,1)),"")</f>
        <v/>
      </c>
      <c r="BM623" s="10" t="str">
        <f>IF(AND(BJ623&lt;&gt;""),BJ623/INDEX($J$3:$J623,MATCH(MAX($J$3:$J623)+1,$J$3:$J623,1)),"")</f>
        <v/>
      </c>
      <c r="BQ623" s="10" t="str">
        <f>IF(AND(BN623&lt;&gt;""),BN623/INDEX($J$3:$J623,MATCH(MAX($J$3:$J623)+1,$J$3:$J623,1)),"")</f>
        <v/>
      </c>
      <c r="BU623" s="10" t="str">
        <f>IF(AND(BR623&lt;&gt;""),BR623/INDEX($J$3:$J623,MATCH(MAX($J$3:$J623)+1,$J$3:$J623,1)),"")</f>
        <v/>
      </c>
      <c r="BY623" s="10" t="str">
        <f>IF(AND(BV623&lt;&gt;""),BV623/INDEX($J$3:$J623,MATCH(MAX($J$3:$J623)+1,$J$3:$J623,1)),"")</f>
        <v/>
      </c>
      <c r="CC623" s="10" t="str">
        <f>IF(AND(BZ623&lt;&gt;""),BZ623/INDEX($J$3:$J623,MATCH(MAX($J$3:$J623)+1,$J$3:$J623,1)),"")</f>
        <v/>
      </c>
      <c r="CG623" s="10" t="str">
        <f>IF(AND(CD623&lt;&gt;""),CD623/INDEX($J$3:$J623,MATCH(MAX($J$3:$J623)+1,$J$3:$J623,1)),"")</f>
        <v/>
      </c>
      <c r="CK623" s="10" t="str">
        <f>IF(AND(CH623&lt;&gt;""),CH623/INDEX($J$3:$J623,MATCH(MAX($J$3:$J623)+1,$J$3:$J623,1)),"")</f>
        <v/>
      </c>
      <c r="CO623" s="10" t="str">
        <f>IF(AND(CL623&lt;&gt;""),CL623/INDEX($J$3:$J623,MATCH(MAX($J$3:$J623)+1,$J$3:$J623,1)),"")</f>
        <v/>
      </c>
      <c r="CS623" s="10" t="str">
        <f>IF(AND(CP623&lt;&gt;""),CP623/INDEX($J$3:$J623,MATCH(MAX($J$3:$J623)+1,$J$3:$J623,1)),"")</f>
        <v/>
      </c>
    </row>
    <row r="624" spans="1:97">
      <c r="A624" s="4" t="s">
        <v>34</v>
      </c>
      <c r="B624" t="s">
        <v>34</v>
      </c>
      <c r="I624" s="10" t="str">
        <f t="shared" si="892"/>
        <v/>
      </c>
      <c r="Q624" s="10" t="str">
        <f>IF(AND(N624&lt;&gt;""),N624/INDEX($J$3:$J624,MATCH(MAX($J$3:$J624)+1,$J$3:$J624,1)),"")</f>
        <v/>
      </c>
      <c r="U624" s="10" t="str">
        <f>IF(AND(R624&lt;&gt;""),R624/INDEX($J$3:$J624,MATCH(MAX($J$3:$J624)+1,$J$3:$J624,1)),"")</f>
        <v/>
      </c>
      <c r="Y624" s="10" t="str">
        <f>IF(AND(V624&lt;&gt;""),V624/INDEX($J$3:$J624,MATCH(MAX($J$3:$J624)+1,$J$3:$J624,1)),"")</f>
        <v/>
      </c>
      <c r="AC624" s="10" t="str">
        <f>IF(AND(Z624&lt;&gt;""),Z624/INDEX($J$3:$J624,MATCH(MAX($J$3:$J624)+1,$J$3:$J624,1)),"")</f>
        <v/>
      </c>
      <c r="AG624" s="10" t="str">
        <f>IF(AND(AD624&lt;&gt;""),AD624/INDEX($J$3:$J624,MATCH(MAX($J$3:$J624)+1,$J$3:$J624,1)),"")</f>
        <v/>
      </c>
      <c r="AK624" s="10" t="str">
        <f>IF(AND(AH624&lt;&gt;""),AH624/INDEX($J$3:$J624,MATCH(MAX($J$3:$J624)+1,$J$3:$J624,1)),"")</f>
        <v/>
      </c>
      <c r="AO624" s="10" t="str">
        <f>IF(AND(AL624&lt;&gt;""),AL624/INDEX($J$3:$J624,MATCH(MAX($J$3:$J624)+1,$J$3:$J624,1)),"")</f>
        <v/>
      </c>
      <c r="AS624" s="10" t="str">
        <f>IF(AND(AP624&lt;&gt;""),AP624/INDEX($J$3:$J624,MATCH(MAX($J$3:$J624)+1,$J$3:$J624,1)),"")</f>
        <v/>
      </c>
      <c r="AW624" s="10" t="str">
        <f>IF(AND(AT624&lt;&gt;""),AT624/INDEX($J$3:$J624,MATCH(MAX($J$3:$J624)+1,$J$3:$J624,1)),"")</f>
        <v/>
      </c>
      <c r="AX624" s="12" t="str">
        <f t="shared" si="890"/>
        <v/>
      </c>
      <c r="BA624" s="90" t="str">
        <f t="shared" si="891"/>
        <v/>
      </c>
      <c r="BE624" s="10" t="str">
        <f>IF(AND(BB624&lt;&gt;""),BB624/INDEX($J$3:$J624,MATCH(MAX($J$3:$J624)+1,$J$3:$J624,1)),"")</f>
        <v/>
      </c>
      <c r="BI624" s="10" t="str">
        <f>IF(AND(BF624&lt;&gt;""),BF624/INDEX($J$3:$J624,MATCH(MAX($J$3:$J624)+1,$J$3:$J624,1)),"")</f>
        <v/>
      </c>
      <c r="BM624" s="10" t="str">
        <f>IF(AND(BJ624&lt;&gt;""),BJ624/INDEX($J$3:$J624,MATCH(MAX($J$3:$J624)+1,$J$3:$J624,1)),"")</f>
        <v/>
      </c>
      <c r="BQ624" s="10" t="str">
        <f>IF(AND(BN624&lt;&gt;""),BN624/INDEX($J$3:$J624,MATCH(MAX($J$3:$J624)+1,$J$3:$J624,1)),"")</f>
        <v/>
      </c>
      <c r="BU624" s="10" t="str">
        <f>IF(AND(BR624&lt;&gt;""),BR624/INDEX($J$3:$J624,MATCH(MAX($J$3:$J624)+1,$J$3:$J624,1)),"")</f>
        <v/>
      </c>
      <c r="BY624" s="10" t="str">
        <f>IF(AND(BV624&lt;&gt;""),BV624/INDEX($J$3:$J624,MATCH(MAX($J$3:$J624)+1,$J$3:$J624,1)),"")</f>
        <v/>
      </c>
      <c r="CC624" s="10" t="str">
        <f>IF(AND(BZ624&lt;&gt;""),BZ624/INDEX($J$3:$J624,MATCH(MAX($J$3:$J624)+1,$J$3:$J624,1)),"")</f>
        <v/>
      </c>
      <c r="CG624" s="10" t="str">
        <f>IF(AND(CD624&lt;&gt;""),CD624/INDEX($J$3:$J624,MATCH(MAX($J$3:$J624)+1,$J$3:$J624,1)),"")</f>
        <v/>
      </c>
      <c r="CK624" s="10" t="str">
        <f>IF(AND(CH624&lt;&gt;""),CH624/INDEX($J$3:$J624,MATCH(MAX($J$3:$J624)+1,$J$3:$J624,1)),"")</f>
        <v/>
      </c>
      <c r="CO624" s="10" t="str">
        <f>IF(AND(CL624&lt;&gt;""),CL624/INDEX($J$3:$J624,MATCH(MAX($J$3:$J624)+1,$J$3:$J624,1)),"")</f>
        <v/>
      </c>
      <c r="CS624" s="10" t="str">
        <f>IF(AND(CP624&lt;&gt;""),CP624/INDEX($J$3:$J624,MATCH(MAX($J$3:$J624)+1,$J$3:$J624,1)),"")</f>
        <v/>
      </c>
    </row>
    <row r="625" spans="1:97">
      <c r="A625" s="4" t="s">
        <v>34</v>
      </c>
      <c r="B625" t="s">
        <v>34</v>
      </c>
      <c r="I625" s="10" t="str">
        <f t="shared" si="892"/>
        <v/>
      </c>
      <c r="Q625" s="10" t="str">
        <f>IF(AND(N625&lt;&gt;""),N625/INDEX($J$3:$J625,MATCH(MAX($J$3:$J625)+1,$J$3:$J625,1)),"")</f>
        <v/>
      </c>
      <c r="U625" s="10" t="str">
        <f>IF(AND(R625&lt;&gt;""),R625/INDEX($J$3:$J625,MATCH(MAX($J$3:$J625)+1,$J$3:$J625,1)),"")</f>
        <v/>
      </c>
      <c r="Y625" s="10" t="str">
        <f>IF(AND(V625&lt;&gt;""),V625/INDEX($J$3:$J625,MATCH(MAX($J$3:$J625)+1,$J$3:$J625,1)),"")</f>
        <v/>
      </c>
      <c r="AC625" s="10" t="str">
        <f>IF(AND(Z625&lt;&gt;""),Z625/INDEX($J$3:$J625,MATCH(MAX($J$3:$J625)+1,$J$3:$J625,1)),"")</f>
        <v/>
      </c>
      <c r="AG625" s="10" t="str">
        <f>IF(AND(AD625&lt;&gt;""),AD625/INDEX($J$3:$J625,MATCH(MAX($J$3:$J625)+1,$J$3:$J625,1)),"")</f>
        <v/>
      </c>
      <c r="AK625" s="10" t="str">
        <f>IF(AND(AH625&lt;&gt;""),AH625/INDEX($J$3:$J625,MATCH(MAX($J$3:$J625)+1,$J$3:$J625,1)),"")</f>
        <v/>
      </c>
      <c r="AO625" s="10" t="str">
        <f>IF(AND(AL625&lt;&gt;""),AL625/INDEX($J$3:$J625,MATCH(MAX($J$3:$J625)+1,$J$3:$J625,1)),"")</f>
        <v/>
      </c>
      <c r="AS625" s="10" t="str">
        <f>IF(AND(AP625&lt;&gt;""),AP625/INDEX($J$3:$J625,MATCH(MAX($J$3:$J625)+1,$J$3:$J625,1)),"")</f>
        <v/>
      </c>
      <c r="AW625" s="10" t="str">
        <f>IF(AND(AT625&lt;&gt;""),AT625/INDEX($J$3:$J625,MATCH(MAX($J$3:$J625)+1,$J$3:$J625,1)),"")</f>
        <v/>
      </c>
      <c r="AX625" s="12" t="str">
        <f t="shared" si="890"/>
        <v/>
      </c>
      <c r="BA625" s="90" t="str">
        <f t="shared" si="891"/>
        <v/>
      </c>
      <c r="BE625" s="10" t="str">
        <f>IF(AND(BB625&lt;&gt;""),BB625/INDEX($J$3:$J625,MATCH(MAX($J$3:$J625)+1,$J$3:$J625,1)),"")</f>
        <v/>
      </c>
      <c r="BI625" s="10" t="str">
        <f>IF(AND(BF625&lt;&gt;""),BF625/INDEX($J$3:$J625,MATCH(MAX($J$3:$J625)+1,$J$3:$J625,1)),"")</f>
        <v/>
      </c>
      <c r="BM625" s="10" t="str">
        <f>IF(AND(BJ625&lt;&gt;""),BJ625/INDEX($J$3:$J625,MATCH(MAX($J$3:$J625)+1,$J$3:$J625,1)),"")</f>
        <v/>
      </c>
      <c r="BQ625" s="10" t="str">
        <f>IF(AND(BN625&lt;&gt;""),BN625/INDEX($J$3:$J625,MATCH(MAX($J$3:$J625)+1,$J$3:$J625,1)),"")</f>
        <v/>
      </c>
      <c r="BU625" s="10" t="str">
        <f>IF(AND(BR625&lt;&gt;""),BR625/INDEX($J$3:$J625,MATCH(MAX($J$3:$J625)+1,$J$3:$J625,1)),"")</f>
        <v/>
      </c>
      <c r="BY625" s="10" t="str">
        <f>IF(AND(BV625&lt;&gt;""),BV625/INDEX($J$3:$J625,MATCH(MAX($J$3:$J625)+1,$J$3:$J625,1)),"")</f>
        <v/>
      </c>
      <c r="CC625" s="10" t="str">
        <f>IF(AND(BZ625&lt;&gt;""),BZ625/INDEX($J$3:$J625,MATCH(MAX($J$3:$J625)+1,$J$3:$J625,1)),"")</f>
        <v/>
      </c>
      <c r="CG625" s="10" t="str">
        <f>IF(AND(CD625&lt;&gt;""),CD625/INDEX($J$3:$J625,MATCH(MAX($J$3:$J625)+1,$J$3:$J625,1)),"")</f>
        <v/>
      </c>
      <c r="CK625" s="10" t="str">
        <f>IF(AND(CH625&lt;&gt;""),CH625/INDEX($J$3:$J625,MATCH(MAX($J$3:$J625)+1,$J$3:$J625,1)),"")</f>
        <v/>
      </c>
      <c r="CO625" s="10" t="str">
        <f>IF(AND(CL625&lt;&gt;""),CL625/INDEX($J$3:$J625,MATCH(MAX($J$3:$J625)+1,$J$3:$J625,1)),"")</f>
        <v/>
      </c>
      <c r="CS625" s="10" t="str">
        <f>IF(AND(CP625&lt;&gt;""),CP625/INDEX($J$3:$J625,MATCH(MAX($J$3:$J625)+1,$J$3:$J625,1)),"")</f>
        <v/>
      </c>
    </row>
    <row r="626" spans="1:97">
      <c r="A626" s="4" t="s">
        <v>34</v>
      </c>
      <c r="B626" t="s">
        <v>34</v>
      </c>
      <c r="I626" s="10" t="str">
        <f t="shared" si="892"/>
        <v/>
      </c>
      <c r="Q626" s="10" t="str">
        <f>IF(AND(N626&lt;&gt;""),N626/INDEX($J$3:$J626,MATCH(MAX($J$3:$J626)+1,$J$3:$J626,1)),"")</f>
        <v/>
      </c>
      <c r="U626" s="10" t="str">
        <f>IF(AND(R626&lt;&gt;""),R626/INDEX($J$3:$J626,MATCH(MAX($J$3:$J626)+1,$J$3:$J626,1)),"")</f>
        <v/>
      </c>
      <c r="Y626" s="10" t="str">
        <f>IF(AND(V626&lt;&gt;""),V626/INDEX($J$3:$J626,MATCH(MAX($J$3:$J626)+1,$J$3:$J626,1)),"")</f>
        <v/>
      </c>
      <c r="AC626" s="10" t="str">
        <f>IF(AND(Z626&lt;&gt;""),Z626/INDEX($J$3:$J626,MATCH(MAX($J$3:$J626)+1,$J$3:$J626,1)),"")</f>
        <v/>
      </c>
      <c r="AG626" s="10" t="str">
        <f>IF(AND(AD626&lt;&gt;""),AD626/INDEX($J$3:$J626,MATCH(MAX($J$3:$J626)+1,$J$3:$J626,1)),"")</f>
        <v/>
      </c>
      <c r="AK626" s="10" t="str">
        <f>IF(AND(AH626&lt;&gt;""),AH626/INDEX($J$3:$J626,MATCH(MAX($J$3:$J626)+1,$J$3:$J626,1)),"")</f>
        <v/>
      </c>
      <c r="AO626" s="10" t="str">
        <f>IF(AND(AL626&lt;&gt;""),AL626/INDEX($J$3:$J626,MATCH(MAX($J$3:$J626)+1,$J$3:$J626,1)),"")</f>
        <v/>
      </c>
      <c r="AS626" s="10" t="str">
        <f>IF(AND(AP626&lt;&gt;""),AP626/INDEX($J$3:$J626,MATCH(MAX($J$3:$J626)+1,$J$3:$J626,1)),"")</f>
        <v/>
      </c>
      <c r="AW626" s="10" t="str">
        <f>IF(AND(AT626&lt;&gt;""),AT626/INDEX($J$3:$J626,MATCH(MAX($J$3:$J626)+1,$J$3:$J626,1)),"")</f>
        <v/>
      </c>
      <c r="AX626" s="12" t="str">
        <f t="shared" si="890"/>
        <v/>
      </c>
      <c r="BA626" s="90" t="str">
        <f t="shared" si="891"/>
        <v/>
      </c>
      <c r="BE626" s="10" t="str">
        <f>IF(AND(BB626&lt;&gt;""),BB626/INDEX($J$3:$J626,MATCH(MAX($J$3:$J626)+1,$J$3:$J626,1)),"")</f>
        <v/>
      </c>
      <c r="BI626" s="10" t="str">
        <f>IF(AND(BF626&lt;&gt;""),BF626/INDEX($J$3:$J626,MATCH(MAX($J$3:$J626)+1,$J$3:$J626,1)),"")</f>
        <v/>
      </c>
      <c r="BM626" s="10" t="str">
        <f>IF(AND(BJ626&lt;&gt;""),BJ626/INDEX($J$3:$J626,MATCH(MAX($J$3:$J626)+1,$J$3:$J626,1)),"")</f>
        <v/>
      </c>
      <c r="BQ626" s="10" t="str">
        <f>IF(AND(BN626&lt;&gt;""),BN626/INDEX($J$3:$J626,MATCH(MAX($J$3:$J626)+1,$J$3:$J626,1)),"")</f>
        <v/>
      </c>
      <c r="BU626" s="10" t="str">
        <f>IF(AND(BR626&lt;&gt;""),BR626/INDEX($J$3:$J626,MATCH(MAX($J$3:$J626)+1,$J$3:$J626,1)),"")</f>
        <v/>
      </c>
      <c r="BY626" s="10" t="str">
        <f>IF(AND(BV626&lt;&gt;""),BV626/INDEX($J$3:$J626,MATCH(MAX($J$3:$J626)+1,$J$3:$J626,1)),"")</f>
        <v/>
      </c>
      <c r="CC626" s="10" t="str">
        <f>IF(AND(BZ626&lt;&gt;""),BZ626/INDEX($J$3:$J626,MATCH(MAX($J$3:$J626)+1,$J$3:$J626,1)),"")</f>
        <v/>
      </c>
      <c r="CG626" s="10" t="str">
        <f>IF(AND(CD626&lt;&gt;""),CD626/INDEX($J$3:$J626,MATCH(MAX($J$3:$J626)+1,$J$3:$J626,1)),"")</f>
        <v/>
      </c>
      <c r="CK626" s="10" t="str">
        <f>IF(AND(CH626&lt;&gt;""),CH626/INDEX($J$3:$J626,MATCH(MAX($J$3:$J626)+1,$J$3:$J626,1)),"")</f>
        <v/>
      </c>
      <c r="CO626" s="10" t="str">
        <f>IF(AND(CL626&lt;&gt;""),CL626/INDEX($J$3:$J626,MATCH(MAX($J$3:$J626)+1,$J$3:$J626,1)),"")</f>
        <v/>
      </c>
      <c r="CS626" s="10" t="str">
        <f>IF(AND(CP626&lt;&gt;""),CP626/INDEX($J$3:$J626,MATCH(MAX($J$3:$J626)+1,$J$3:$J626,1)),"")</f>
        <v/>
      </c>
    </row>
    <row r="627" spans="1:97">
      <c r="A627" s="4" t="s">
        <v>34</v>
      </c>
      <c r="B627" t="s">
        <v>34</v>
      </c>
      <c r="I627" s="10" t="str">
        <f t="shared" si="892"/>
        <v/>
      </c>
      <c r="Q627" s="10" t="str">
        <f>IF(AND(N627&lt;&gt;""),N627/INDEX($J$3:$J627,MATCH(MAX($J$3:$J627)+1,$J$3:$J627,1)),"")</f>
        <v/>
      </c>
      <c r="U627" s="10" t="str">
        <f>IF(AND(R627&lt;&gt;""),R627/INDEX($J$3:$J627,MATCH(MAX($J$3:$J627)+1,$J$3:$J627,1)),"")</f>
        <v/>
      </c>
      <c r="Y627" s="10" t="str">
        <f>IF(AND(V627&lt;&gt;""),V627/INDEX($J$3:$J627,MATCH(MAX($J$3:$J627)+1,$J$3:$J627,1)),"")</f>
        <v/>
      </c>
      <c r="AC627" s="10" t="str">
        <f>IF(AND(Z627&lt;&gt;""),Z627/INDEX($J$3:$J627,MATCH(MAX($J$3:$J627)+1,$J$3:$J627,1)),"")</f>
        <v/>
      </c>
      <c r="AG627" s="10" t="str">
        <f>IF(AND(AD627&lt;&gt;""),AD627/INDEX($J$3:$J627,MATCH(MAX($J$3:$J627)+1,$J$3:$J627,1)),"")</f>
        <v/>
      </c>
      <c r="AK627" s="10" t="str">
        <f>IF(AND(AH627&lt;&gt;""),AH627/INDEX($J$3:$J627,MATCH(MAX($J$3:$J627)+1,$J$3:$J627,1)),"")</f>
        <v/>
      </c>
      <c r="AO627" s="10" t="str">
        <f>IF(AND(AL627&lt;&gt;""),AL627/INDEX($J$3:$J627,MATCH(MAX($J$3:$J627)+1,$J$3:$J627,1)),"")</f>
        <v/>
      </c>
      <c r="AS627" s="10" t="str">
        <f>IF(AND(AP627&lt;&gt;""),AP627/INDEX($J$3:$J627,MATCH(MAX($J$3:$J627)+1,$J$3:$J627,1)),"")</f>
        <v/>
      </c>
      <c r="AW627" s="10" t="str">
        <f>IF(AND(AT627&lt;&gt;""),AT627/INDEX($J$3:$J627,MATCH(MAX($J$3:$J627)+1,$J$3:$J627,1)),"")</f>
        <v/>
      </c>
      <c r="AX627" s="12" t="str">
        <f t="shared" si="890"/>
        <v/>
      </c>
      <c r="BA627" s="90" t="str">
        <f t="shared" si="891"/>
        <v/>
      </c>
      <c r="BE627" s="10" t="str">
        <f>IF(AND(BB627&lt;&gt;""),BB627/INDEX($J$3:$J627,MATCH(MAX($J$3:$J627)+1,$J$3:$J627,1)),"")</f>
        <v/>
      </c>
      <c r="BI627" s="10" t="str">
        <f>IF(AND(BF627&lt;&gt;""),BF627/INDEX($J$3:$J627,MATCH(MAX($J$3:$J627)+1,$J$3:$J627,1)),"")</f>
        <v/>
      </c>
      <c r="BM627" s="10" t="str">
        <f>IF(AND(BJ627&lt;&gt;""),BJ627/INDEX($J$3:$J627,MATCH(MAX($J$3:$J627)+1,$J$3:$J627,1)),"")</f>
        <v/>
      </c>
      <c r="BQ627" s="10" t="str">
        <f>IF(AND(BN627&lt;&gt;""),BN627/INDEX($J$3:$J627,MATCH(MAX($J$3:$J627)+1,$J$3:$J627,1)),"")</f>
        <v/>
      </c>
      <c r="BU627" s="10" t="str">
        <f>IF(AND(BR627&lt;&gt;""),BR627/INDEX($J$3:$J627,MATCH(MAX($J$3:$J627)+1,$J$3:$J627,1)),"")</f>
        <v/>
      </c>
      <c r="BY627" s="10" t="str">
        <f>IF(AND(BV627&lt;&gt;""),BV627/INDEX($J$3:$J627,MATCH(MAX($J$3:$J627)+1,$J$3:$J627,1)),"")</f>
        <v/>
      </c>
      <c r="CC627" s="10" t="str">
        <f>IF(AND(BZ627&lt;&gt;""),BZ627/INDEX($J$3:$J627,MATCH(MAX($J$3:$J627)+1,$J$3:$J627,1)),"")</f>
        <v/>
      </c>
      <c r="CG627" s="10" t="str">
        <f>IF(AND(CD627&lt;&gt;""),CD627/INDEX($J$3:$J627,MATCH(MAX($J$3:$J627)+1,$J$3:$J627,1)),"")</f>
        <v/>
      </c>
      <c r="CK627" s="10" t="str">
        <f>IF(AND(CH627&lt;&gt;""),CH627/INDEX($J$3:$J627,MATCH(MAX($J$3:$J627)+1,$J$3:$J627,1)),"")</f>
        <v/>
      </c>
      <c r="CO627" s="10" t="str">
        <f>IF(AND(CL627&lt;&gt;""),CL627/INDEX($J$3:$J627,MATCH(MAX($J$3:$J627)+1,$J$3:$J627,1)),"")</f>
        <v/>
      </c>
      <c r="CS627" s="10" t="str">
        <f>IF(AND(CP627&lt;&gt;""),CP627/INDEX($J$3:$J627,MATCH(MAX($J$3:$J627)+1,$J$3:$J627,1)),"")</f>
        <v/>
      </c>
    </row>
    <row r="628" spans="1:97">
      <c r="A628" s="4" t="s">
        <v>34</v>
      </c>
      <c r="B628" t="s">
        <v>34</v>
      </c>
      <c r="I628" s="10" t="str">
        <f t="shared" si="892"/>
        <v/>
      </c>
      <c r="Q628" s="10" t="str">
        <f>IF(AND(N628&lt;&gt;""),N628/INDEX($J$3:$J628,MATCH(MAX($J$3:$J628)+1,$J$3:$J628,1)),"")</f>
        <v/>
      </c>
      <c r="U628" s="10" t="str">
        <f>IF(AND(R628&lt;&gt;""),R628/INDEX($J$3:$J628,MATCH(MAX($J$3:$J628)+1,$J$3:$J628,1)),"")</f>
        <v/>
      </c>
      <c r="Y628" s="10" t="str">
        <f>IF(AND(V628&lt;&gt;""),V628/INDEX($J$3:$J628,MATCH(MAX($J$3:$J628)+1,$J$3:$J628,1)),"")</f>
        <v/>
      </c>
      <c r="AC628" s="10" t="str">
        <f>IF(AND(Z628&lt;&gt;""),Z628/INDEX($J$3:$J628,MATCH(MAX($J$3:$J628)+1,$J$3:$J628,1)),"")</f>
        <v/>
      </c>
      <c r="AG628" s="10" t="str">
        <f>IF(AND(AD628&lt;&gt;""),AD628/INDEX($J$3:$J628,MATCH(MAX($J$3:$J628)+1,$J$3:$J628,1)),"")</f>
        <v/>
      </c>
      <c r="AK628" s="10" t="str">
        <f>IF(AND(AH628&lt;&gt;""),AH628/INDEX($J$3:$J628,MATCH(MAX($J$3:$J628)+1,$J$3:$J628,1)),"")</f>
        <v/>
      </c>
      <c r="AO628" s="10" t="str">
        <f>IF(AND(AL628&lt;&gt;""),AL628/INDEX($J$3:$J628,MATCH(MAX($J$3:$J628)+1,$J$3:$J628,1)),"")</f>
        <v/>
      </c>
      <c r="AS628" s="10" t="str">
        <f>IF(AND(AP628&lt;&gt;""),AP628/INDEX($J$3:$J628,MATCH(MAX($J$3:$J628)+1,$J$3:$J628,1)),"")</f>
        <v/>
      </c>
      <c r="AW628" s="10" t="str">
        <f>IF(AND(AT628&lt;&gt;""),AT628/INDEX($J$3:$J628,MATCH(MAX($J$3:$J628)+1,$J$3:$J628,1)),"")</f>
        <v/>
      </c>
      <c r="AX628" s="12" t="str">
        <f t="shared" si="890"/>
        <v/>
      </c>
      <c r="BA628" s="90" t="str">
        <f t="shared" si="891"/>
        <v/>
      </c>
      <c r="BE628" s="10" t="str">
        <f>IF(AND(BB628&lt;&gt;""),BB628/INDEX($J$3:$J628,MATCH(MAX($J$3:$J628)+1,$J$3:$J628,1)),"")</f>
        <v/>
      </c>
      <c r="BI628" s="10" t="str">
        <f>IF(AND(BF628&lt;&gt;""),BF628/INDEX($J$3:$J628,MATCH(MAX($J$3:$J628)+1,$J$3:$J628,1)),"")</f>
        <v/>
      </c>
      <c r="BM628" s="10" t="str">
        <f>IF(AND(BJ628&lt;&gt;""),BJ628/INDEX($J$3:$J628,MATCH(MAX($J$3:$J628)+1,$J$3:$J628,1)),"")</f>
        <v/>
      </c>
      <c r="BQ628" s="10" t="str">
        <f>IF(AND(BN628&lt;&gt;""),BN628/INDEX($J$3:$J628,MATCH(MAX($J$3:$J628)+1,$J$3:$J628,1)),"")</f>
        <v/>
      </c>
      <c r="BU628" s="10" t="str">
        <f>IF(AND(BR628&lt;&gt;""),BR628/INDEX($J$3:$J628,MATCH(MAX($J$3:$J628)+1,$J$3:$J628,1)),"")</f>
        <v/>
      </c>
      <c r="BY628" s="10" t="str">
        <f>IF(AND(BV628&lt;&gt;""),BV628/INDEX($J$3:$J628,MATCH(MAX($J$3:$J628)+1,$J$3:$J628,1)),"")</f>
        <v/>
      </c>
      <c r="CC628" s="10" t="str">
        <f>IF(AND(BZ628&lt;&gt;""),BZ628/INDEX($J$3:$J628,MATCH(MAX($J$3:$J628)+1,$J$3:$J628,1)),"")</f>
        <v/>
      </c>
      <c r="CG628" s="10" t="str">
        <f>IF(AND(CD628&lt;&gt;""),CD628/INDEX($J$3:$J628,MATCH(MAX($J$3:$J628)+1,$J$3:$J628,1)),"")</f>
        <v/>
      </c>
      <c r="CK628" s="10" t="str">
        <f>IF(AND(CH628&lt;&gt;""),CH628/INDEX($J$3:$J628,MATCH(MAX($J$3:$J628)+1,$J$3:$J628,1)),"")</f>
        <v/>
      </c>
      <c r="CO628" s="10" t="str">
        <f>IF(AND(CL628&lt;&gt;""),CL628/INDEX($J$3:$J628,MATCH(MAX($J$3:$J628)+1,$J$3:$J628,1)),"")</f>
        <v/>
      </c>
      <c r="CS628" s="10" t="str">
        <f>IF(AND(CP628&lt;&gt;""),CP628/INDEX($J$3:$J628,MATCH(MAX($J$3:$J628)+1,$J$3:$J628,1)),"")</f>
        <v/>
      </c>
    </row>
    <row r="629" spans="1:97">
      <c r="A629" s="4" t="s">
        <v>34</v>
      </c>
      <c r="B629" t="s">
        <v>34</v>
      </c>
      <c r="I629" s="10" t="str">
        <f t="shared" si="892"/>
        <v/>
      </c>
      <c r="Q629" s="10" t="str">
        <f>IF(AND(N629&lt;&gt;""),N629/INDEX($J$3:$J629,MATCH(MAX($J$3:$J629)+1,$J$3:$J629,1)),"")</f>
        <v/>
      </c>
      <c r="U629" s="10" t="str">
        <f>IF(AND(R629&lt;&gt;""),R629/INDEX($J$3:$J629,MATCH(MAX($J$3:$J629)+1,$J$3:$J629,1)),"")</f>
        <v/>
      </c>
      <c r="Y629" s="10" t="str">
        <f>IF(AND(V629&lt;&gt;""),V629/INDEX($J$3:$J629,MATCH(MAX($J$3:$J629)+1,$J$3:$J629,1)),"")</f>
        <v/>
      </c>
      <c r="AC629" s="10" t="str">
        <f>IF(AND(Z629&lt;&gt;""),Z629/INDEX($J$3:$J629,MATCH(MAX($J$3:$J629)+1,$J$3:$J629,1)),"")</f>
        <v/>
      </c>
      <c r="AG629" s="10" t="str">
        <f>IF(AND(AD629&lt;&gt;""),AD629/INDEX($J$3:$J629,MATCH(MAX($J$3:$J629)+1,$J$3:$J629,1)),"")</f>
        <v/>
      </c>
      <c r="AK629" s="10" t="str">
        <f>IF(AND(AH629&lt;&gt;""),AH629/INDEX($J$3:$J629,MATCH(MAX($J$3:$J629)+1,$J$3:$J629,1)),"")</f>
        <v/>
      </c>
      <c r="AO629" s="10" t="str">
        <f>IF(AND(AL629&lt;&gt;""),AL629/INDEX($J$3:$J629,MATCH(MAX($J$3:$J629)+1,$J$3:$J629,1)),"")</f>
        <v/>
      </c>
      <c r="AS629" s="10" t="str">
        <f>IF(AND(AP629&lt;&gt;""),AP629/INDEX($J$3:$J629,MATCH(MAX($J$3:$J629)+1,$J$3:$J629,1)),"")</f>
        <v/>
      </c>
      <c r="AW629" s="10" t="str">
        <f>IF(AND(AT629&lt;&gt;""),AT629/INDEX($J$3:$J629,MATCH(MAX($J$3:$J629)+1,$J$3:$J629,1)),"")</f>
        <v/>
      </c>
      <c r="AX629" s="12" t="str">
        <f t="shared" si="890"/>
        <v/>
      </c>
      <c r="BA629" s="90" t="str">
        <f t="shared" si="891"/>
        <v/>
      </c>
      <c r="BE629" s="10" t="str">
        <f>IF(AND(BB629&lt;&gt;""),BB629/INDEX($J$3:$J629,MATCH(MAX($J$3:$J629)+1,$J$3:$J629,1)),"")</f>
        <v/>
      </c>
      <c r="BI629" s="10" t="str">
        <f>IF(AND(BF629&lt;&gt;""),BF629/INDEX($J$3:$J629,MATCH(MAX($J$3:$J629)+1,$J$3:$J629,1)),"")</f>
        <v/>
      </c>
      <c r="BM629" s="10" t="str">
        <f>IF(AND(BJ629&lt;&gt;""),BJ629/INDEX($J$3:$J629,MATCH(MAX($J$3:$J629)+1,$J$3:$J629,1)),"")</f>
        <v/>
      </c>
      <c r="BQ629" s="10" t="str">
        <f>IF(AND(BN629&lt;&gt;""),BN629/INDEX($J$3:$J629,MATCH(MAX($J$3:$J629)+1,$J$3:$J629,1)),"")</f>
        <v/>
      </c>
      <c r="BU629" s="10" t="str">
        <f>IF(AND(BR629&lt;&gt;""),BR629/INDEX($J$3:$J629,MATCH(MAX($J$3:$J629)+1,$J$3:$J629,1)),"")</f>
        <v/>
      </c>
      <c r="BY629" s="10" t="str">
        <f>IF(AND(BV629&lt;&gt;""),BV629/INDEX($J$3:$J629,MATCH(MAX($J$3:$J629)+1,$J$3:$J629,1)),"")</f>
        <v/>
      </c>
      <c r="CC629" s="10" t="str">
        <f>IF(AND(BZ629&lt;&gt;""),BZ629/INDEX($J$3:$J629,MATCH(MAX($J$3:$J629)+1,$J$3:$J629,1)),"")</f>
        <v/>
      </c>
      <c r="CG629" s="10" t="str">
        <f>IF(AND(CD629&lt;&gt;""),CD629/INDEX($J$3:$J629,MATCH(MAX($J$3:$J629)+1,$J$3:$J629,1)),"")</f>
        <v/>
      </c>
      <c r="CK629" s="10" t="str">
        <f>IF(AND(CH629&lt;&gt;""),CH629/INDEX($J$3:$J629,MATCH(MAX($J$3:$J629)+1,$J$3:$J629,1)),"")</f>
        <v/>
      </c>
      <c r="CO629" s="10" t="str">
        <f>IF(AND(CL629&lt;&gt;""),CL629/INDEX($J$3:$J629,MATCH(MAX($J$3:$J629)+1,$J$3:$J629,1)),"")</f>
        <v/>
      </c>
      <c r="CS629" s="10" t="str">
        <f>IF(AND(CP629&lt;&gt;""),CP629/INDEX($J$3:$J629,MATCH(MAX($J$3:$J629)+1,$J$3:$J629,1)),"")</f>
        <v/>
      </c>
    </row>
    <row r="630" spans="1:97">
      <c r="A630" s="4" t="s">
        <v>34</v>
      </c>
      <c r="B630" t="s">
        <v>34</v>
      </c>
      <c r="I630" s="10" t="str">
        <f t="shared" si="892"/>
        <v/>
      </c>
      <c r="Q630" s="10" t="str">
        <f>IF(AND(N630&lt;&gt;""),N630/INDEX($J$3:$J630,MATCH(MAX($J$3:$J630)+1,$J$3:$J630,1)),"")</f>
        <v/>
      </c>
      <c r="U630" s="10" t="str">
        <f>IF(AND(R630&lt;&gt;""),R630/INDEX($J$3:$J630,MATCH(MAX($J$3:$J630)+1,$J$3:$J630,1)),"")</f>
        <v/>
      </c>
      <c r="Y630" s="10" t="str">
        <f>IF(AND(V630&lt;&gt;""),V630/INDEX($J$3:$J630,MATCH(MAX($J$3:$J630)+1,$J$3:$J630,1)),"")</f>
        <v/>
      </c>
      <c r="AC630" s="10" t="str">
        <f>IF(AND(Z630&lt;&gt;""),Z630/INDEX($J$3:$J630,MATCH(MAX($J$3:$J630)+1,$J$3:$J630,1)),"")</f>
        <v/>
      </c>
      <c r="AG630" s="10" t="str">
        <f>IF(AND(AD630&lt;&gt;""),AD630/INDEX($J$3:$J630,MATCH(MAX($J$3:$J630)+1,$J$3:$J630,1)),"")</f>
        <v/>
      </c>
      <c r="AK630" s="10" t="str">
        <f>IF(AND(AH630&lt;&gt;""),AH630/INDEX($J$3:$J630,MATCH(MAX($J$3:$J630)+1,$J$3:$J630,1)),"")</f>
        <v/>
      </c>
      <c r="AO630" s="10" t="str">
        <f>IF(AND(AL630&lt;&gt;""),AL630/INDEX($J$3:$J630,MATCH(MAX($J$3:$J630)+1,$J$3:$J630,1)),"")</f>
        <v/>
      </c>
      <c r="AS630" s="10" t="str">
        <f>IF(AND(AP630&lt;&gt;""),AP630/INDEX($J$3:$J630,MATCH(MAX($J$3:$J630)+1,$J$3:$J630,1)),"")</f>
        <v/>
      </c>
      <c r="AW630" s="10" t="str">
        <f>IF(AND(AT630&lt;&gt;""),AT630/INDEX($J$3:$J630,MATCH(MAX($J$3:$J630)+1,$J$3:$J630,1)),"")</f>
        <v/>
      </c>
      <c r="AX630" s="12" t="str">
        <f t="shared" si="890"/>
        <v/>
      </c>
      <c r="BA630" s="90" t="str">
        <f t="shared" si="891"/>
        <v/>
      </c>
      <c r="BE630" s="10" t="str">
        <f>IF(AND(BB630&lt;&gt;""),BB630/INDEX($J$3:$J630,MATCH(MAX($J$3:$J630)+1,$J$3:$J630,1)),"")</f>
        <v/>
      </c>
      <c r="BI630" s="10" t="str">
        <f>IF(AND(BF630&lt;&gt;""),BF630/INDEX($J$3:$J630,MATCH(MAX($J$3:$J630)+1,$J$3:$J630,1)),"")</f>
        <v/>
      </c>
      <c r="BM630" s="10" t="str">
        <f>IF(AND(BJ630&lt;&gt;""),BJ630/INDEX($J$3:$J630,MATCH(MAX($J$3:$J630)+1,$J$3:$J630,1)),"")</f>
        <v/>
      </c>
      <c r="BQ630" s="10" t="str">
        <f>IF(AND(BN630&lt;&gt;""),BN630/INDEX($J$3:$J630,MATCH(MAX($J$3:$J630)+1,$J$3:$J630,1)),"")</f>
        <v/>
      </c>
      <c r="BU630" s="10" t="str">
        <f>IF(AND(BR630&lt;&gt;""),BR630/INDEX($J$3:$J630,MATCH(MAX($J$3:$J630)+1,$J$3:$J630,1)),"")</f>
        <v/>
      </c>
      <c r="BY630" s="10" t="str">
        <f>IF(AND(BV630&lt;&gt;""),BV630/INDEX($J$3:$J630,MATCH(MAX($J$3:$J630)+1,$J$3:$J630,1)),"")</f>
        <v/>
      </c>
      <c r="CC630" s="10" t="str">
        <f>IF(AND(BZ630&lt;&gt;""),BZ630/INDEX($J$3:$J630,MATCH(MAX($J$3:$J630)+1,$J$3:$J630,1)),"")</f>
        <v/>
      </c>
      <c r="CG630" s="10" t="str">
        <f>IF(AND(CD630&lt;&gt;""),CD630/INDEX($J$3:$J630,MATCH(MAX($J$3:$J630)+1,$J$3:$J630,1)),"")</f>
        <v/>
      </c>
      <c r="CK630" s="10" t="str">
        <f>IF(AND(CH630&lt;&gt;""),CH630/INDEX($J$3:$J630,MATCH(MAX($J$3:$J630)+1,$J$3:$J630,1)),"")</f>
        <v/>
      </c>
      <c r="CO630" s="10" t="str">
        <f>IF(AND(CL630&lt;&gt;""),CL630/INDEX($J$3:$J630,MATCH(MAX($J$3:$J630)+1,$J$3:$J630,1)),"")</f>
        <v/>
      </c>
      <c r="CS630" s="10" t="str">
        <f>IF(AND(CP630&lt;&gt;""),CP630/INDEX($J$3:$J630,MATCH(MAX($J$3:$J630)+1,$J$3:$J630,1)),"")</f>
        <v/>
      </c>
    </row>
    <row r="631" spans="1:97">
      <c r="A631" s="4" t="s">
        <v>34</v>
      </c>
      <c r="B631" t="s">
        <v>34</v>
      </c>
      <c r="I631" s="10" t="str">
        <f t="shared" si="892"/>
        <v/>
      </c>
      <c r="Q631" s="10" t="str">
        <f>IF(AND(N631&lt;&gt;""),N631/INDEX($J$3:$J631,MATCH(MAX($J$3:$J631)+1,$J$3:$J631,1)),"")</f>
        <v/>
      </c>
      <c r="U631" s="10" t="str">
        <f>IF(AND(R631&lt;&gt;""),R631/INDEX($J$3:$J631,MATCH(MAX($J$3:$J631)+1,$J$3:$J631,1)),"")</f>
        <v/>
      </c>
      <c r="Y631" s="10" t="str">
        <f>IF(AND(V631&lt;&gt;""),V631/INDEX($J$3:$J631,MATCH(MAX($J$3:$J631)+1,$J$3:$J631,1)),"")</f>
        <v/>
      </c>
      <c r="AC631" s="10" t="str">
        <f>IF(AND(Z631&lt;&gt;""),Z631/INDEX($J$3:$J631,MATCH(MAX($J$3:$J631)+1,$J$3:$J631,1)),"")</f>
        <v/>
      </c>
      <c r="AG631" s="10" t="str">
        <f>IF(AND(AD631&lt;&gt;""),AD631/INDEX($J$3:$J631,MATCH(MAX($J$3:$J631)+1,$J$3:$J631,1)),"")</f>
        <v/>
      </c>
      <c r="AK631" s="10" t="str">
        <f>IF(AND(AH631&lt;&gt;""),AH631/INDEX($J$3:$J631,MATCH(MAX($J$3:$J631)+1,$J$3:$J631,1)),"")</f>
        <v/>
      </c>
      <c r="AO631" s="10" t="str">
        <f>IF(AND(AL631&lt;&gt;""),AL631/INDEX($J$3:$J631,MATCH(MAX($J$3:$J631)+1,$J$3:$J631,1)),"")</f>
        <v/>
      </c>
      <c r="AS631" s="10" t="str">
        <f>IF(AND(AP631&lt;&gt;""),AP631/INDEX($J$3:$J631,MATCH(MAX($J$3:$J631)+1,$J$3:$J631,1)),"")</f>
        <v/>
      </c>
      <c r="AW631" s="10" t="str">
        <f>IF(AND(AT631&lt;&gt;""),AT631/INDEX($J$3:$J631,MATCH(MAX($J$3:$J631)+1,$J$3:$J631,1)),"")</f>
        <v/>
      </c>
      <c r="AX631" s="12" t="str">
        <f t="shared" si="890"/>
        <v/>
      </c>
      <c r="BA631" s="90" t="str">
        <f t="shared" si="891"/>
        <v/>
      </c>
      <c r="BE631" s="10" t="str">
        <f>IF(AND(BB631&lt;&gt;""),BB631/INDEX($J$3:$J631,MATCH(MAX($J$3:$J631)+1,$J$3:$J631,1)),"")</f>
        <v/>
      </c>
      <c r="BI631" s="10" t="str">
        <f>IF(AND(BF631&lt;&gt;""),BF631/INDEX($J$3:$J631,MATCH(MAX($J$3:$J631)+1,$J$3:$J631,1)),"")</f>
        <v/>
      </c>
      <c r="BM631" s="10" t="str">
        <f>IF(AND(BJ631&lt;&gt;""),BJ631/INDEX($J$3:$J631,MATCH(MAX($J$3:$J631)+1,$J$3:$J631,1)),"")</f>
        <v/>
      </c>
      <c r="BQ631" s="10" t="str">
        <f>IF(AND(BN631&lt;&gt;""),BN631/INDEX($J$3:$J631,MATCH(MAX($J$3:$J631)+1,$J$3:$J631,1)),"")</f>
        <v/>
      </c>
      <c r="BU631" s="10" t="str">
        <f>IF(AND(BR631&lt;&gt;""),BR631/INDEX($J$3:$J631,MATCH(MAX($J$3:$J631)+1,$J$3:$J631,1)),"")</f>
        <v/>
      </c>
      <c r="BY631" s="10" t="str">
        <f>IF(AND(BV631&lt;&gt;""),BV631/INDEX($J$3:$J631,MATCH(MAX($J$3:$J631)+1,$J$3:$J631,1)),"")</f>
        <v/>
      </c>
      <c r="CC631" s="10" t="str">
        <f>IF(AND(BZ631&lt;&gt;""),BZ631/INDEX($J$3:$J631,MATCH(MAX($J$3:$J631)+1,$J$3:$J631,1)),"")</f>
        <v/>
      </c>
      <c r="CG631" s="10" t="str">
        <f>IF(AND(CD631&lt;&gt;""),CD631/INDEX($J$3:$J631,MATCH(MAX($J$3:$J631)+1,$J$3:$J631,1)),"")</f>
        <v/>
      </c>
      <c r="CK631" s="10" t="str">
        <f>IF(AND(CH631&lt;&gt;""),CH631/INDEX($J$3:$J631,MATCH(MAX($J$3:$J631)+1,$J$3:$J631,1)),"")</f>
        <v/>
      </c>
      <c r="CO631" s="10" t="str">
        <f>IF(AND(CL631&lt;&gt;""),CL631/INDEX($J$3:$J631,MATCH(MAX($J$3:$J631)+1,$J$3:$J631,1)),"")</f>
        <v/>
      </c>
      <c r="CS631" s="10" t="str">
        <f>IF(AND(CP631&lt;&gt;""),CP631/INDEX($J$3:$J631,MATCH(MAX($J$3:$J631)+1,$J$3:$J631,1)),"")</f>
        <v/>
      </c>
    </row>
    <row r="632" spans="1:97">
      <c r="A632" s="4" t="s">
        <v>34</v>
      </c>
      <c r="B632" t="s">
        <v>34</v>
      </c>
      <c r="I632" s="10" t="str">
        <f t="shared" si="892"/>
        <v/>
      </c>
      <c r="Q632" s="10" t="str">
        <f>IF(AND(N632&lt;&gt;""),N632/INDEX($J$3:$J632,MATCH(MAX($J$3:$J632)+1,$J$3:$J632,1)),"")</f>
        <v/>
      </c>
      <c r="U632" s="10" t="str">
        <f>IF(AND(R632&lt;&gt;""),R632/INDEX($J$3:$J632,MATCH(MAX($J$3:$J632)+1,$J$3:$J632,1)),"")</f>
        <v/>
      </c>
      <c r="Y632" s="10" t="str">
        <f>IF(AND(V632&lt;&gt;""),V632/INDEX($J$3:$J632,MATCH(MAX($J$3:$J632)+1,$J$3:$J632,1)),"")</f>
        <v/>
      </c>
      <c r="AC632" s="10" t="str">
        <f>IF(AND(Z632&lt;&gt;""),Z632/INDEX($J$3:$J632,MATCH(MAX($J$3:$J632)+1,$J$3:$J632,1)),"")</f>
        <v/>
      </c>
      <c r="AG632" s="10" t="str">
        <f>IF(AND(AD632&lt;&gt;""),AD632/INDEX($J$3:$J632,MATCH(MAX($J$3:$J632)+1,$J$3:$J632,1)),"")</f>
        <v/>
      </c>
      <c r="AK632" s="10" t="str">
        <f>IF(AND(AH632&lt;&gt;""),AH632/INDEX($J$3:$J632,MATCH(MAX($J$3:$J632)+1,$J$3:$J632,1)),"")</f>
        <v/>
      </c>
      <c r="AO632" s="10" t="str">
        <f>IF(AND(AL632&lt;&gt;""),AL632/INDEX($J$3:$J632,MATCH(MAX($J$3:$J632)+1,$J$3:$J632,1)),"")</f>
        <v/>
      </c>
      <c r="AS632" s="10" t="str">
        <f>IF(AND(AP632&lt;&gt;""),AP632/INDEX($J$3:$J632,MATCH(MAX($J$3:$J632)+1,$J$3:$J632,1)),"")</f>
        <v/>
      </c>
      <c r="AW632" s="10" t="str">
        <f>IF(AND(AT632&lt;&gt;""),AT632/INDEX($J$3:$J632,MATCH(MAX($J$3:$J632)+1,$J$3:$J632,1)),"")</f>
        <v/>
      </c>
      <c r="AX632" s="12" t="str">
        <f t="shared" si="890"/>
        <v/>
      </c>
      <c r="BA632" s="90" t="str">
        <f t="shared" si="891"/>
        <v/>
      </c>
      <c r="BE632" s="10" t="str">
        <f>IF(AND(BB632&lt;&gt;""),BB632/INDEX($J$3:$J632,MATCH(MAX($J$3:$J632)+1,$J$3:$J632,1)),"")</f>
        <v/>
      </c>
      <c r="BI632" s="10" t="str">
        <f>IF(AND(BF632&lt;&gt;""),BF632/INDEX($J$3:$J632,MATCH(MAX($J$3:$J632)+1,$J$3:$J632,1)),"")</f>
        <v/>
      </c>
      <c r="BM632" s="10" t="str">
        <f>IF(AND(BJ632&lt;&gt;""),BJ632/INDEX($J$3:$J632,MATCH(MAX($J$3:$J632)+1,$J$3:$J632,1)),"")</f>
        <v/>
      </c>
      <c r="BQ632" s="10" t="str">
        <f>IF(AND(BN632&lt;&gt;""),BN632/INDEX($J$3:$J632,MATCH(MAX($J$3:$J632)+1,$J$3:$J632,1)),"")</f>
        <v/>
      </c>
      <c r="BU632" s="10" t="str">
        <f>IF(AND(BR632&lt;&gt;""),BR632/INDEX($J$3:$J632,MATCH(MAX($J$3:$J632)+1,$J$3:$J632,1)),"")</f>
        <v/>
      </c>
      <c r="BY632" s="10" t="str">
        <f>IF(AND(BV632&lt;&gt;""),BV632/INDEX($J$3:$J632,MATCH(MAX($J$3:$J632)+1,$J$3:$J632,1)),"")</f>
        <v/>
      </c>
      <c r="CC632" s="10" t="str">
        <f>IF(AND(BZ632&lt;&gt;""),BZ632/INDEX($J$3:$J632,MATCH(MAX($J$3:$J632)+1,$J$3:$J632,1)),"")</f>
        <v/>
      </c>
      <c r="CG632" s="10" t="str">
        <f>IF(AND(CD632&lt;&gt;""),CD632/INDEX($J$3:$J632,MATCH(MAX($J$3:$J632)+1,$J$3:$J632,1)),"")</f>
        <v/>
      </c>
      <c r="CK632" s="10" t="str">
        <f>IF(AND(CH632&lt;&gt;""),CH632/INDEX($J$3:$J632,MATCH(MAX($J$3:$J632)+1,$J$3:$J632,1)),"")</f>
        <v/>
      </c>
      <c r="CO632" s="10" t="str">
        <f>IF(AND(CL632&lt;&gt;""),CL632/INDEX($J$3:$J632,MATCH(MAX($J$3:$J632)+1,$J$3:$J632,1)),"")</f>
        <v/>
      </c>
      <c r="CS632" s="10" t="str">
        <f>IF(AND(CP632&lt;&gt;""),CP632/INDEX($J$3:$J632,MATCH(MAX($J$3:$J632)+1,$J$3:$J632,1)),"")</f>
        <v/>
      </c>
    </row>
    <row r="633" spans="1:97">
      <c r="A633" s="4" t="s">
        <v>34</v>
      </c>
      <c r="B633" t="s">
        <v>34</v>
      </c>
      <c r="I633" s="10" t="str">
        <f t="shared" si="892"/>
        <v/>
      </c>
      <c r="Q633" s="10" t="str">
        <f>IF(AND(N633&lt;&gt;""),N633/INDEX($J$3:$J633,MATCH(MAX($J$3:$J633)+1,$J$3:$J633,1)),"")</f>
        <v/>
      </c>
      <c r="U633" s="10" t="str">
        <f>IF(AND(R633&lt;&gt;""),R633/INDEX($J$3:$J633,MATCH(MAX($J$3:$J633)+1,$J$3:$J633,1)),"")</f>
        <v/>
      </c>
      <c r="Y633" s="10" t="str">
        <f>IF(AND(V633&lt;&gt;""),V633/INDEX($J$3:$J633,MATCH(MAX($J$3:$J633)+1,$J$3:$J633,1)),"")</f>
        <v/>
      </c>
      <c r="AC633" s="10" t="str">
        <f>IF(AND(Z633&lt;&gt;""),Z633/INDEX($J$3:$J633,MATCH(MAX($J$3:$J633)+1,$J$3:$J633,1)),"")</f>
        <v/>
      </c>
      <c r="AG633" s="10" t="str">
        <f>IF(AND(AD633&lt;&gt;""),AD633/INDEX($J$3:$J633,MATCH(MAX($J$3:$J633)+1,$J$3:$J633,1)),"")</f>
        <v/>
      </c>
      <c r="AK633" s="10" t="str">
        <f>IF(AND(AH633&lt;&gt;""),AH633/INDEX($J$3:$J633,MATCH(MAX($J$3:$J633)+1,$J$3:$J633,1)),"")</f>
        <v/>
      </c>
      <c r="AO633" s="10" t="str">
        <f>IF(AND(AL633&lt;&gt;""),AL633/INDEX($J$3:$J633,MATCH(MAX($J$3:$J633)+1,$J$3:$J633,1)),"")</f>
        <v/>
      </c>
      <c r="AS633" s="10" t="str">
        <f>IF(AND(AP633&lt;&gt;""),AP633/INDEX($J$3:$J633,MATCH(MAX($J$3:$J633)+1,$J$3:$J633,1)),"")</f>
        <v/>
      </c>
      <c r="AW633" s="10" t="str">
        <f>IF(AND(AT633&lt;&gt;""),AT633/INDEX($J$3:$J633,MATCH(MAX($J$3:$J633)+1,$J$3:$J633,1)),"")</f>
        <v/>
      </c>
      <c r="AX633" s="12" t="str">
        <f t="shared" si="890"/>
        <v/>
      </c>
      <c r="BA633" s="90" t="str">
        <f t="shared" si="891"/>
        <v/>
      </c>
      <c r="BE633" s="10" t="str">
        <f>IF(AND(BB633&lt;&gt;""),BB633/INDEX($J$3:$J633,MATCH(MAX($J$3:$J633)+1,$J$3:$J633,1)),"")</f>
        <v/>
      </c>
      <c r="BI633" s="10" t="str">
        <f>IF(AND(BF633&lt;&gt;""),BF633/INDEX($J$3:$J633,MATCH(MAX($J$3:$J633)+1,$J$3:$J633,1)),"")</f>
        <v/>
      </c>
      <c r="BM633" s="10" t="str">
        <f>IF(AND(BJ633&lt;&gt;""),BJ633/INDEX($J$3:$J633,MATCH(MAX($J$3:$J633)+1,$J$3:$J633,1)),"")</f>
        <v/>
      </c>
      <c r="BQ633" s="10" t="str">
        <f>IF(AND(BN633&lt;&gt;""),BN633/INDEX($J$3:$J633,MATCH(MAX($J$3:$J633)+1,$J$3:$J633,1)),"")</f>
        <v/>
      </c>
      <c r="BU633" s="10" t="str">
        <f>IF(AND(BR633&lt;&gt;""),BR633/INDEX($J$3:$J633,MATCH(MAX($J$3:$J633)+1,$J$3:$J633,1)),"")</f>
        <v/>
      </c>
      <c r="BY633" s="10" t="str">
        <f>IF(AND(BV633&lt;&gt;""),BV633/INDEX($J$3:$J633,MATCH(MAX($J$3:$J633)+1,$J$3:$J633,1)),"")</f>
        <v/>
      </c>
      <c r="CC633" s="10" t="str">
        <f>IF(AND(BZ633&lt;&gt;""),BZ633/INDEX($J$3:$J633,MATCH(MAX($J$3:$J633)+1,$J$3:$J633,1)),"")</f>
        <v/>
      </c>
      <c r="CG633" s="10" t="str">
        <f>IF(AND(CD633&lt;&gt;""),CD633/INDEX($J$3:$J633,MATCH(MAX($J$3:$J633)+1,$J$3:$J633,1)),"")</f>
        <v/>
      </c>
      <c r="CK633" s="10" t="str">
        <f>IF(AND(CH633&lt;&gt;""),CH633/INDEX($J$3:$J633,MATCH(MAX($J$3:$J633)+1,$J$3:$J633,1)),"")</f>
        <v/>
      </c>
      <c r="CO633" s="10" t="str">
        <f>IF(AND(CL633&lt;&gt;""),CL633/INDEX($J$3:$J633,MATCH(MAX($J$3:$J633)+1,$J$3:$J633,1)),"")</f>
        <v/>
      </c>
      <c r="CS633" s="10" t="str">
        <f>IF(AND(CP633&lt;&gt;""),CP633/INDEX($J$3:$J633,MATCH(MAX($J$3:$J633)+1,$J$3:$J633,1)),"")</f>
        <v/>
      </c>
    </row>
    <row r="634" spans="1:97">
      <c r="A634" s="4" t="s">
        <v>34</v>
      </c>
      <c r="B634" t="s">
        <v>34</v>
      </c>
      <c r="I634" s="10" t="str">
        <f t="shared" si="892"/>
        <v/>
      </c>
      <c r="Q634" s="10" t="str">
        <f>IF(AND(N634&lt;&gt;""),N634/INDEX($J$3:$J634,MATCH(MAX($J$3:$J634)+1,$J$3:$J634,1)),"")</f>
        <v/>
      </c>
      <c r="U634" s="10" t="str">
        <f>IF(AND(R634&lt;&gt;""),R634/INDEX($J$3:$J634,MATCH(MAX($J$3:$J634)+1,$J$3:$J634,1)),"")</f>
        <v/>
      </c>
      <c r="Y634" s="10" t="str">
        <f>IF(AND(V634&lt;&gt;""),V634/INDEX($J$3:$J634,MATCH(MAX($J$3:$J634)+1,$J$3:$J634,1)),"")</f>
        <v/>
      </c>
      <c r="AC634" s="10" t="str">
        <f>IF(AND(Z634&lt;&gt;""),Z634/INDEX($J$3:$J634,MATCH(MAX($J$3:$J634)+1,$J$3:$J634,1)),"")</f>
        <v/>
      </c>
      <c r="AG634" s="10" t="str">
        <f>IF(AND(AD634&lt;&gt;""),AD634/INDEX($J$3:$J634,MATCH(MAX($J$3:$J634)+1,$J$3:$J634,1)),"")</f>
        <v/>
      </c>
      <c r="AK634" s="10" t="str">
        <f>IF(AND(AH634&lt;&gt;""),AH634/INDEX($J$3:$J634,MATCH(MAX($J$3:$J634)+1,$J$3:$J634,1)),"")</f>
        <v/>
      </c>
      <c r="AO634" s="10" t="str">
        <f>IF(AND(AL634&lt;&gt;""),AL634/INDEX($J$3:$J634,MATCH(MAX($J$3:$J634)+1,$J$3:$J634,1)),"")</f>
        <v/>
      </c>
      <c r="AS634" s="10" t="str">
        <f>IF(AND(AP634&lt;&gt;""),AP634/INDEX($J$3:$J634,MATCH(MAX($J$3:$J634)+1,$J$3:$J634,1)),"")</f>
        <v/>
      </c>
      <c r="AW634" s="10" t="str">
        <f>IF(AND(AT634&lt;&gt;""),AT634/INDEX($J$3:$J634,MATCH(MAX($J$3:$J634)+1,$J$3:$J634,1)),"")</f>
        <v/>
      </c>
      <c r="AX634" s="12" t="str">
        <f t="shared" ref="AX634:AX697" si="893">IF(IF(M634="",N634+R634+V634+Z634+AD634+AH634+AL634+CH634+CL634+IF(AP634="",0,AP634)+AT634,"")=0,"",IF(M634="",N634+R634+V634+Z634+AD634+AH634+AL634+CH634+CL634+IF(AP634="",0,AP634)+AT634,""))</f>
        <v/>
      </c>
      <c r="BA634" s="90" t="str">
        <f t="shared" ref="BA634:BA697" si="894">IF(SUM(Q634,U634,Y634,AC634,AG634,AK634,AO634,AW634,AS634)=0,"",SUM(Q634,U634,Y634,AC634,AG634,AK634,AO634,AW634,AS634))</f>
        <v/>
      </c>
      <c r="BE634" s="10" t="str">
        <f>IF(AND(BB634&lt;&gt;""),BB634/INDEX($J$3:$J634,MATCH(MAX($J$3:$J634)+1,$J$3:$J634,1)),"")</f>
        <v/>
      </c>
      <c r="BI634" s="10" t="str">
        <f>IF(AND(BF634&lt;&gt;""),BF634/INDEX($J$3:$J634,MATCH(MAX($J$3:$J634)+1,$J$3:$J634,1)),"")</f>
        <v/>
      </c>
      <c r="BM634" s="10" t="str">
        <f>IF(AND(BJ634&lt;&gt;""),BJ634/INDEX($J$3:$J634,MATCH(MAX($J$3:$J634)+1,$J$3:$J634,1)),"")</f>
        <v/>
      </c>
      <c r="BQ634" s="10" t="str">
        <f>IF(AND(BN634&lt;&gt;""),BN634/INDEX($J$3:$J634,MATCH(MAX($J$3:$J634)+1,$J$3:$J634,1)),"")</f>
        <v/>
      </c>
      <c r="BU634" s="10" t="str">
        <f>IF(AND(BR634&lt;&gt;""),BR634/INDEX($J$3:$J634,MATCH(MAX($J$3:$J634)+1,$J$3:$J634,1)),"")</f>
        <v/>
      </c>
      <c r="BY634" s="10" t="str">
        <f>IF(AND(BV634&lt;&gt;""),BV634/INDEX($J$3:$J634,MATCH(MAX($J$3:$J634)+1,$J$3:$J634,1)),"")</f>
        <v/>
      </c>
      <c r="CC634" s="10" t="str">
        <f>IF(AND(BZ634&lt;&gt;""),BZ634/INDEX($J$3:$J634,MATCH(MAX($J$3:$J634)+1,$J$3:$J634,1)),"")</f>
        <v/>
      </c>
      <c r="CG634" s="10" t="str">
        <f>IF(AND(CD634&lt;&gt;""),CD634/INDEX($J$3:$J634,MATCH(MAX($J$3:$J634)+1,$J$3:$J634,1)),"")</f>
        <v/>
      </c>
      <c r="CK634" s="10" t="str">
        <f>IF(AND(CH634&lt;&gt;""),CH634/INDEX($J$3:$J634,MATCH(MAX($J$3:$J634)+1,$J$3:$J634,1)),"")</f>
        <v/>
      </c>
      <c r="CO634" s="10" t="str">
        <f>IF(AND(CL634&lt;&gt;""),CL634/INDEX($J$3:$J634,MATCH(MAX($J$3:$J634)+1,$J$3:$J634,1)),"")</f>
        <v/>
      </c>
      <c r="CS634" s="10" t="str">
        <f>IF(AND(CP634&lt;&gt;""),CP634/INDEX($J$3:$J634,MATCH(MAX($J$3:$J634)+1,$J$3:$J634,1)),"")</f>
        <v/>
      </c>
    </row>
    <row r="635" spans="1:97">
      <c r="A635" s="4" t="s">
        <v>34</v>
      </c>
      <c r="B635" t="s">
        <v>34</v>
      </c>
      <c r="I635" s="10" t="str">
        <f t="shared" si="892"/>
        <v/>
      </c>
      <c r="Q635" s="10" t="str">
        <f>IF(AND(N635&lt;&gt;""),N635/INDEX($J$3:$J635,MATCH(MAX($J$3:$J635)+1,$J$3:$J635,1)),"")</f>
        <v/>
      </c>
      <c r="U635" s="10" t="str">
        <f>IF(AND(R635&lt;&gt;""),R635/INDEX($J$3:$J635,MATCH(MAX($J$3:$J635)+1,$J$3:$J635,1)),"")</f>
        <v/>
      </c>
      <c r="Y635" s="10" t="str">
        <f>IF(AND(V635&lt;&gt;""),V635/INDEX($J$3:$J635,MATCH(MAX($J$3:$J635)+1,$J$3:$J635,1)),"")</f>
        <v/>
      </c>
      <c r="AC635" s="10" t="str">
        <f>IF(AND(Z635&lt;&gt;""),Z635/INDEX($J$3:$J635,MATCH(MAX($J$3:$J635)+1,$J$3:$J635,1)),"")</f>
        <v/>
      </c>
      <c r="AG635" s="10" t="str">
        <f>IF(AND(AD635&lt;&gt;""),AD635/INDEX($J$3:$J635,MATCH(MAX($J$3:$J635)+1,$J$3:$J635,1)),"")</f>
        <v/>
      </c>
      <c r="AK635" s="10" t="str">
        <f>IF(AND(AH635&lt;&gt;""),AH635/INDEX($J$3:$J635,MATCH(MAX($J$3:$J635)+1,$J$3:$J635,1)),"")</f>
        <v/>
      </c>
      <c r="AO635" s="10" t="str">
        <f>IF(AND(AL635&lt;&gt;""),AL635/INDEX($J$3:$J635,MATCH(MAX($J$3:$J635)+1,$J$3:$J635,1)),"")</f>
        <v/>
      </c>
      <c r="AS635" s="10" t="str">
        <f>IF(AND(AP635&lt;&gt;""),AP635/INDEX($J$3:$J635,MATCH(MAX($J$3:$J635)+1,$J$3:$J635,1)),"")</f>
        <v/>
      </c>
      <c r="AW635" s="10" t="str">
        <f>IF(AND(AT635&lt;&gt;""),AT635/INDEX($J$3:$J635,MATCH(MAX($J$3:$J635)+1,$J$3:$J635,1)),"")</f>
        <v/>
      </c>
      <c r="AX635" s="12" t="str">
        <f t="shared" si="893"/>
        <v/>
      </c>
      <c r="BA635" s="90" t="str">
        <f t="shared" si="894"/>
        <v/>
      </c>
      <c r="BE635" s="10" t="str">
        <f>IF(AND(BB635&lt;&gt;""),BB635/INDEX($J$3:$J635,MATCH(MAX($J$3:$J635)+1,$J$3:$J635,1)),"")</f>
        <v/>
      </c>
      <c r="BI635" s="10" t="str">
        <f>IF(AND(BF635&lt;&gt;""),BF635/INDEX($J$3:$J635,MATCH(MAX($J$3:$J635)+1,$J$3:$J635,1)),"")</f>
        <v/>
      </c>
      <c r="BM635" s="10" t="str">
        <f>IF(AND(BJ635&lt;&gt;""),BJ635/INDEX($J$3:$J635,MATCH(MAX($J$3:$J635)+1,$J$3:$J635,1)),"")</f>
        <v/>
      </c>
      <c r="BQ635" s="10" t="str">
        <f>IF(AND(BN635&lt;&gt;""),BN635/INDEX($J$3:$J635,MATCH(MAX($J$3:$J635)+1,$J$3:$J635,1)),"")</f>
        <v/>
      </c>
      <c r="BU635" s="10" t="str">
        <f>IF(AND(BR635&lt;&gt;""),BR635/INDEX($J$3:$J635,MATCH(MAX($J$3:$J635)+1,$J$3:$J635,1)),"")</f>
        <v/>
      </c>
      <c r="BY635" s="10" t="str">
        <f>IF(AND(BV635&lt;&gt;""),BV635/INDEX($J$3:$J635,MATCH(MAX($J$3:$J635)+1,$J$3:$J635,1)),"")</f>
        <v/>
      </c>
      <c r="CC635" s="10" t="str">
        <f>IF(AND(BZ635&lt;&gt;""),BZ635/INDEX($J$3:$J635,MATCH(MAX($J$3:$J635)+1,$J$3:$J635,1)),"")</f>
        <v/>
      </c>
      <c r="CG635" s="10" t="str">
        <f>IF(AND(CD635&lt;&gt;""),CD635/INDEX($J$3:$J635,MATCH(MAX($J$3:$J635)+1,$J$3:$J635,1)),"")</f>
        <v/>
      </c>
      <c r="CK635" s="10" t="str">
        <f>IF(AND(CH635&lt;&gt;""),CH635/INDEX($J$3:$J635,MATCH(MAX($J$3:$J635)+1,$J$3:$J635,1)),"")</f>
        <v/>
      </c>
      <c r="CO635" s="10" t="str">
        <f>IF(AND(CL635&lt;&gt;""),CL635/INDEX($J$3:$J635,MATCH(MAX($J$3:$J635)+1,$J$3:$J635,1)),"")</f>
        <v/>
      </c>
      <c r="CS635" s="10" t="str">
        <f>IF(AND(CP635&lt;&gt;""),CP635/INDEX($J$3:$J635,MATCH(MAX($J$3:$J635)+1,$J$3:$J635,1)),"")</f>
        <v/>
      </c>
    </row>
    <row r="636" spans="1:97">
      <c r="A636" s="4" t="s">
        <v>34</v>
      </c>
      <c r="B636" t="s">
        <v>34</v>
      </c>
      <c r="I636" s="10" t="str">
        <f t="shared" si="892"/>
        <v/>
      </c>
      <c r="Q636" s="10" t="str">
        <f>IF(AND(N636&lt;&gt;""),N636/INDEX($J$3:$J636,MATCH(MAX($J$3:$J636)+1,$J$3:$J636,1)),"")</f>
        <v/>
      </c>
      <c r="U636" s="10" t="str">
        <f>IF(AND(R636&lt;&gt;""),R636/INDEX($J$3:$J636,MATCH(MAX($J$3:$J636)+1,$J$3:$J636,1)),"")</f>
        <v/>
      </c>
      <c r="Y636" s="10" t="str">
        <f>IF(AND(V636&lt;&gt;""),V636/INDEX($J$3:$J636,MATCH(MAX($J$3:$J636)+1,$J$3:$J636,1)),"")</f>
        <v/>
      </c>
      <c r="AC636" s="10" t="str">
        <f>IF(AND(Z636&lt;&gt;""),Z636/INDEX($J$3:$J636,MATCH(MAX($J$3:$J636)+1,$J$3:$J636,1)),"")</f>
        <v/>
      </c>
      <c r="AG636" s="10" t="str">
        <f>IF(AND(AD636&lt;&gt;""),AD636/INDEX($J$3:$J636,MATCH(MAX($J$3:$J636)+1,$J$3:$J636,1)),"")</f>
        <v/>
      </c>
      <c r="AK636" s="10" t="str">
        <f>IF(AND(AH636&lt;&gt;""),AH636/INDEX($J$3:$J636,MATCH(MAX($J$3:$J636)+1,$J$3:$J636,1)),"")</f>
        <v/>
      </c>
      <c r="AO636" s="10" t="str">
        <f>IF(AND(AL636&lt;&gt;""),AL636/INDEX($J$3:$J636,MATCH(MAX($J$3:$J636)+1,$J$3:$J636,1)),"")</f>
        <v/>
      </c>
      <c r="AS636" s="10" t="str">
        <f>IF(AND(AP636&lt;&gt;""),AP636/INDEX($J$3:$J636,MATCH(MAX($J$3:$J636)+1,$J$3:$J636,1)),"")</f>
        <v/>
      </c>
      <c r="AW636" s="10" t="str">
        <f>IF(AND(AT636&lt;&gt;""),AT636/INDEX($J$3:$J636,MATCH(MAX($J$3:$J636)+1,$J$3:$J636,1)),"")</f>
        <v/>
      </c>
      <c r="AX636" s="12" t="str">
        <f t="shared" si="893"/>
        <v/>
      </c>
      <c r="BA636" s="90" t="str">
        <f t="shared" si="894"/>
        <v/>
      </c>
      <c r="BE636" s="10" t="str">
        <f>IF(AND(BB636&lt;&gt;""),BB636/INDEX($J$3:$J636,MATCH(MAX($J$3:$J636)+1,$J$3:$J636,1)),"")</f>
        <v/>
      </c>
      <c r="BI636" s="10" t="str">
        <f>IF(AND(BF636&lt;&gt;""),BF636/INDEX($J$3:$J636,MATCH(MAX($J$3:$J636)+1,$J$3:$J636,1)),"")</f>
        <v/>
      </c>
      <c r="BM636" s="10" t="str">
        <f>IF(AND(BJ636&lt;&gt;""),BJ636/INDEX($J$3:$J636,MATCH(MAX($J$3:$J636)+1,$J$3:$J636,1)),"")</f>
        <v/>
      </c>
      <c r="BQ636" s="10" t="str">
        <f>IF(AND(BN636&lt;&gt;""),BN636/INDEX($J$3:$J636,MATCH(MAX($J$3:$J636)+1,$J$3:$J636,1)),"")</f>
        <v/>
      </c>
      <c r="BU636" s="10" t="str">
        <f>IF(AND(BR636&lt;&gt;""),BR636/INDEX($J$3:$J636,MATCH(MAX($J$3:$J636)+1,$J$3:$J636,1)),"")</f>
        <v/>
      </c>
      <c r="BY636" s="10" t="str">
        <f>IF(AND(BV636&lt;&gt;""),BV636/INDEX($J$3:$J636,MATCH(MAX($J$3:$J636)+1,$J$3:$J636,1)),"")</f>
        <v/>
      </c>
      <c r="CC636" s="10" t="str">
        <f>IF(AND(BZ636&lt;&gt;""),BZ636/INDEX($J$3:$J636,MATCH(MAX($J$3:$J636)+1,$J$3:$J636,1)),"")</f>
        <v/>
      </c>
      <c r="CG636" s="10" t="str">
        <f>IF(AND(CD636&lt;&gt;""),CD636/INDEX($J$3:$J636,MATCH(MAX($J$3:$J636)+1,$J$3:$J636,1)),"")</f>
        <v/>
      </c>
      <c r="CK636" s="10" t="str">
        <f>IF(AND(CH636&lt;&gt;""),CH636/INDEX($J$3:$J636,MATCH(MAX($J$3:$J636)+1,$J$3:$J636,1)),"")</f>
        <v/>
      </c>
      <c r="CO636" s="10" t="str">
        <f>IF(AND(CL636&lt;&gt;""),CL636/INDEX($J$3:$J636,MATCH(MAX($J$3:$J636)+1,$J$3:$J636,1)),"")</f>
        <v/>
      </c>
      <c r="CS636" s="10" t="str">
        <f>IF(AND(CP636&lt;&gt;""),CP636/INDEX($J$3:$J636,MATCH(MAX($J$3:$J636)+1,$J$3:$J636,1)),"")</f>
        <v/>
      </c>
    </row>
    <row r="637" spans="1:97">
      <c r="A637" s="4" t="s">
        <v>34</v>
      </c>
      <c r="B637" t="s">
        <v>34</v>
      </c>
      <c r="I637" s="10" t="str">
        <f t="shared" si="892"/>
        <v/>
      </c>
      <c r="Q637" s="10" t="str">
        <f>IF(AND(N637&lt;&gt;""),N637/INDEX($J$3:$J637,MATCH(MAX($J$3:$J637)+1,$J$3:$J637,1)),"")</f>
        <v/>
      </c>
      <c r="U637" s="10" t="str">
        <f>IF(AND(R637&lt;&gt;""),R637/INDEX($J$3:$J637,MATCH(MAX($J$3:$J637)+1,$J$3:$J637,1)),"")</f>
        <v/>
      </c>
      <c r="Y637" s="10" t="str">
        <f>IF(AND(V637&lt;&gt;""),V637/INDEX($J$3:$J637,MATCH(MAX($J$3:$J637)+1,$J$3:$J637,1)),"")</f>
        <v/>
      </c>
      <c r="AC637" s="10" t="str">
        <f>IF(AND(Z637&lt;&gt;""),Z637/INDEX($J$3:$J637,MATCH(MAX($J$3:$J637)+1,$J$3:$J637,1)),"")</f>
        <v/>
      </c>
      <c r="AG637" s="10" t="str">
        <f>IF(AND(AD637&lt;&gt;""),AD637/INDEX($J$3:$J637,MATCH(MAX($J$3:$J637)+1,$J$3:$J637,1)),"")</f>
        <v/>
      </c>
      <c r="AK637" s="10" t="str">
        <f>IF(AND(AH637&lt;&gt;""),AH637/INDEX($J$3:$J637,MATCH(MAX($J$3:$J637)+1,$J$3:$J637,1)),"")</f>
        <v/>
      </c>
      <c r="AO637" s="10" t="str">
        <f>IF(AND(AL637&lt;&gt;""),AL637/INDEX($J$3:$J637,MATCH(MAX($J$3:$J637)+1,$J$3:$J637,1)),"")</f>
        <v/>
      </c>
      <c r="AS637" s="10" t="str">
        <f>IF(AND(AP637&lt;&gt;""),AP637/INDEX($J$3:$J637,MATCH(MAX($J$3:$J637)+1,$J$3:$J637,1)),"")</f>
        <v/>
      </c>
      <c r="AW637" s="10" t="str">
        <f>IF(AND(AT637&lt;&gt;""),AT637/INDEX($J$3:$J637,MATCH(MAX($J$3:$J637)+1,$J$3:$J637,1)),"")</f>
        <v/>
      </c>
      <c r="AX637" s="12" t="str">
        <f t="shared" si="893"/>
        <v/>
      </c>
      <c r="BA637" s="90" t="str">
        <f t="shared" si="894"/>
        <v/>
      </c>
      <c r="BE637" s="10" t="str">
        <f>IF(AND(BB637&lt;&gt;""),BB637/INDEX($J$3:$J637,MATCH(MAX($J$3:$J637)+1,$J$3:$J637,1)),"")</f>
        <v/>
      </c>
      <c r="BI637" s="10" t="str">
        <f>IF(AND(BF637&lt;&gt;""),BF637/INDEX($J$3:$J637,MATCH(MAX($J$3:$J637)+1,$J$3:$J637,1)),"")</f>
        <v/>
      </c>
      <c r="BM637" s="10" t="str">
        <f>IF(AND(BJ637&lt;&gt;""),BJ637/INDEX($J$3:$J637,MATCH(MAX($J$3:$J637)+1,$J$3:$J637,1)),"")</f>
        <v/>
      </c>
      <c r="BQ637" s="10" t="str">
        <f>IF(AND(BN637&lt;&gt;""),BN637/INDEX($J$3:$J637,MATCH(MAX($J$3:$J637)+1,$J$3:$J637,1)),"")</f>
        <v/>
      </c>
      <c r="BU637" s="10" t="str">
        <f>IF(AND(BR637&lt;&gt;""),BR637/INDEX($J$3:$J637,MATCH(MAX($J$3:$J637)+1,$J$3:$J637,1)),"")</f>
        <v/>
      </c>
      <c r="BY637" s="10" t="str">
        <f>IF(AND(BV637&lt;&gt;""),BV637/INDEX($J$3:$J637,MATCH(MAX($J$3:$J637)+1,$J$3:$J637,1)),"")</f>
        <v/>
      </c>
      <c r="CC637" s="10" t="str">
        <f>IF(AND(BZ637&lt;&gt;""),BZ637/INDEX($J$3:$J637,MATCH(MAX($J$3:$J637)+1,$J$3:$J637,1)),"")</f>
        <v/>
      </c>
      <c r="CG637" s="10" t="str">
        <f>IF(AND(CD637&lt;&gt;""),CD637/INDEX($J$3:$J637,MATCH(MAX($J$3:$J637)+1,$J$3:$J637,1)),"")</f>
        <v/>
      </c>
      <c r="CK637" s="10" t="str">
        <f>IF(AND(CH637&lt;&gt;""),CH637/INDEX($J$3:$J637,MATCH(MAX($J$3:$J637)+1,$J$3:$J637,1)),"")</f>
        <v/>
      </c>
      <c r="CO637" s="10" t="str">
        <f>IF(AND(CL637&lt;&gt;""),CL637/INDEX($J$3:$J637,MATCH(MAX($J$3:$J637)+1,$J$3:$J637,1)),"")</f>
        <v/>
      </c>
      <c r="CS637" s="10" t="str">
        <f>IF(AND(CP637&lt;&gt;""),CP637/INDEX($J$3:$J637,MATCH(MAX($J$3:$J637)+1,$J$3:$J637,1)),"")</f>
        <v/>
      </c>
    </row>
    <row r="638" spans="1:97">
      <c r="A638" s="4" t="s">
        <v>34</v>
      </c>
      <c r="B638" t="s">
        <v>34</v>
      </c>
      <c r="I638" s="10" t="str">
        <f t="shared" si="892"/>
        <v/>
      </c>
      <c r="Q638" s="10" t="str">
        <f>IF(AND(N638&lt;&gt;""),N638/INDEX($J$3:$J638,MATCH(MAX($J$3:$J638)+1,$J$3:$J638,1)),"")</f>
        <v/>
      </c>
      <c r="U638" s="10" t="str">
        <f>IF(AND(R638&lt;&gt;""),R638/INDEX($J$3:$J638,MATCH(MAX($J$3:$J638)+1,$J$3:$J638,1)),"")</f>
        <v/>
      </c>
      <c r="Y638" s="10" t="str">
        <f>IF(AND(V638&lt;&gt;""),V638/INDEX($J$3:$J638,MATCH(MAX($J$3:$J638)+1,$J$3:$J638,1)),"")</f>
        <v/>
      </c>
      <c r="AC638" s="10" t="str">
        <f>IF(AND(Z638&lt;&gt;""),Z638/INDEX($J$3:$J638,MATCH(MAX($J$3:$J638)+1,$J$3:$J638,1)),"")</f>
        <v/>
      </c>
      <c r="AG638" s="10" t="str">
        <f>IF(AND(AD638&lt;&gt;""),AD638/INDEX($J$3:$J638,MATCH(MAX($J$3:$J638)+1,$J$3:$J638,1)),"")</f>
        <v/>
      </c>
      <c r="AK638" s="10" t="str">
        <f>IF(AND(AH638&lt;&gt;""),AH638/INDEX($J$3:$J638,MATCH(MAX($J$3:$J638)+1,$J$3:$J638,1)),"")</f>
        <v/>
      </c>
      <c r="AO638" s="10" t="str">
        <f>IF(AND(AL638&lt;&gt;""),AL638/INDEX($J$3:$J638,MATCH(MAX($J$3:$J638)+1,$J$3:$J638,1)),"")</f>
        <v/>
      </c>
      <c r="AS638" s="10" t="str">
        <f>IF(AND(AP638&lt;&gt;""),AP638/INDEX($J$3:$J638,MATCH(MAX($J$3:$J638)+1,$J$3:$J638,1)),"")</f>
        <v/>
      </c>
      <c r="AW638" s="10" t="str">
        <f>IF(AND(AT638&lt;&gt;""),AT638/INDEX($J$3:$J638,MATCH(MAX($J$3:$J638)+1,$J$3:$J638,1)),"")</f>
        <v/>
      </c>
      <c r="AX638" s="12" t="str">
        <f t="shared" si="893"/>
        <v/>
      </c>
      <c r="BA638" s="90" t="str">
        <f t="shared" si="894"/>
        <v/>
      </c>
      <c r="BE638" s="10" t="str">
        <f>IF(AND(BB638&lt;&gt;""),BB638/INDEX($J$3:$J638,MATCH(MAX($J$3:$J638)+1,$J$3:$J638,1)),"")</f>
        <v/>
      </c>
      <c r="BI638" s="10" t="str">
        <f>IF(AND(BF638&lt;&gt;""),BF638/INDEX($J$3:$J638,MATCH(MAX($J$3:$J638)+1,$J$3:$J638,1)),"")</f>
        <v/>
      </c>
      <c r="BM638" s="10" t="str">
        <f>IF(AND(BJ638&lt;&gt;""),BJ638/INDEX($J$3:$J638,MATCH(MAX($J$3:$J638)+1,$J$3:$J638,1)),"")</f>
        <v/>
      </c>
      <c r="BQ638" s="10" t="str">
        <f>IF(AND(BN638&lt;&gt;""),BN638/INDEX($J$3:$J638,MATCH(MAX($J$3:$J638)+1,$J$3:$J638,1)),"")</f>
        <v/>
      </c>
      <c r="BU638" s="10" t="str">
        <f>IF(AND(BR638&lt;&gt;""),BR638/INDEX($J$3:$J638,MATCH(MAX($J$3:$J638)+1,$J$3:$J638,1)),"")</f>
        <v/>
      </c>
      <c r="BY638" s="10" t="str">
        <f>IF(AND(BV638&lt;&gt;""),BV638/INDEX($J$3:$J638,MATCH(MAX($J$3:$J638)+1,$J$3:$J638,1)),"")</f>
        <v/>
      </c>
      <c r="CC638" s="10" t="str">
        <f>IF(AND(BZ638&lt;&gt;""),BZ638/INDEX($J$3:$J638,MATCH(MAX($J$3:$J638)+1,$J$3:$J638,1)),"")</f>
        <v/>
      </c>
      <c r="CG638" s="10" t="str">
        <f>IF(AND(CD638&lt;&gt;""),CD638/INDEX($J$3:$J638,MATCH(MAX($J$3:$J638)+1,$J$3:$J638,1)),"")</f>
        <v/>
      </c>
      <c r="CK638" s="10" t="str">
        <f>IF(AND(CH638&lt;&gt;""),CH638/INDEX($J$3:$J638,MATCH(MAX($J$3:$J638)+1,$J$3:$J638,1)),"")</f>
        <v/>
      </c>
      <c r="CO638" s="10" t="str">
        <f>IF(AND(CL638&lt;&gt;""),CL638/INDEX($J$3:$J638,MATCH(MAX($J$3:$J638)+1,$J$3:$J638,1)),"")</f>
        <v/>
      </c>
      <c r="CS638" s="10" t="str">
        <f>IF(AND(CP638&lt;&gt;""),CP638/INDEX($J$3:$J638,MATCH(MAX($J$3:$J638)+1,$J$3:$J638,1)),"")</f>
        <v/>
      </c>
    </row>
    <row r="639" spans="1:97">
      <c r="A639" s="4" t="s">
        <v>34</v>
      </c>
      <c r="B639" t="s">
        <v>34</v>
      </c>
      <c r="I639" s="10" t="str">
        <f t="shared" si="892"/>
        <v/>
      </c>
      <c r="Q639" s="10" t="str">
        <f>IF(AND(N639&lt;&gt;""),N639/INDEX($J$3:$J639,MATCH(MAX($J$3:$J639)+1,$J$3:$J639,1)),"")</f>
        <v/>
      </c>
      <c r="U639" s="10" t="str">
        <f>IF(AND(R639&lt;&gt;""),R639/INDEX($J$3:$J639,MATCH(MAX($J$3:$J639)+1,$J$3:$J639,1)),"")</f>
        <v/>
      </c>
      <c r="Y639" s="10" t="str">
        <f>IF(AND(V639&lt;&gt;""),V639/INDEX($J$3:$J639,MATCH(MAX($J$3:$J639)+1,$J$3:$J639,1)),"")</f>
        <v/>
      </c>
      <c r="AC639" s="10" t="str">
        <f>IF(AND(Z639&lt;&gt;""),Z639/INDEX($J$3:$J639,MATCH(MAX($J$3:$J639)+1,$J$3:$J639,1)),"")</f>
        <v/>
      </c>
      <c r="AG639" s="10" t="str">
        <f>IF(AND(AD639&lt;&gt;""),AD639/INDEX($J$3:$J639,MATCH(MAX($J$3:$J639)+1,$J$3:$J639,1)),"")</f>
        <v/>
      </c>
      <c r="AK639" s="10" t="str">
        <f>IF(AND(AH639&lt;&gt;""),AH639/INDEX($J$3:$J639,MATCH(MAX($J$3:$J639)+1,$J$3:$J639,1)),"")</f>
        <v/>
      </c>
      <c r="AO639" s="10" t="str">
        <f>IF(AND(AL639&lt;&gt;""),AL639/INDEX($J$3:$J639,MATCH(MAX($J$3:$J639)+1,$J$3:$J639,1)),"")</f>
        <v/>
      </c>
      <c r="AS639" s="10" t="str">
        <f>IF(AND(AP639&lt;&gt;""),AP639/INDEX($J$3:$J639,MATCH(MAX($J$3:$J639)+1,$J$3:$J639,1)),"")</f>
        <v/>
      </c>
      <c r="AW639" s="10" t="str">
        <f>IF(AND(AT639&lt;&gt;""),AT639/INDEX($J$3:$J639,MATCH(MAX($J$3:$J639)+1,$J$3:$J639,1)),"")</f>
        <v/>
      </c>
      <c r="AX639" s="12" t="str">
        <f t="shared" si="893"/>
        <v/>
      </c>
      <c r="BA639" s="90" t="str">
        <f t="shared" si="894"/>
        <v/>
      </c>
      <c r="BE639" s="10" t="str">
        <f>IF(AND(BB639&lt;&gt;""),BB639/INDEX($J$3:$J639,MATCH(MAX($J$3:$J639)+1,$J$3:$J639,1)),"")</f>
        <v/>
      </c>
      <c r="BI639" s="10" t="str">
        <f>IF(AND(BF639&lt;&gt;""),BF639/INDEX($J$3:$J639,MATCH(MAX($J$3:$J639)+1,$J$3:$J639,1)),"")</f>
        <v/>
      </c>
      <c r="BM639" s="10" t="str">
        <f>IF(AND(BJ639&lt;&gt;""),BJ639/INDEX($J$3:$J639,MATCH(MAX($J$3:$J639)+1,$J$3:$J639,1)),"")</f>
        <v/>
      </c>
      <c r="BQ639" s="10" t="str">
        <f>IF(AND(BN639&lt;&gt;""),BN639/INDEX($J$3:$J639,MATCH(MAX($J$3:$J639)+1,$J$3:$J639,1)),"")</f>
        <v/>
      </c>
      <c r="BU639" s="10" t="str">
        <f>IF(AND(BR639&lt;&gt;""),BR639/INDEX($J$3:$J639,MATCH(MAX($J$3:$J639)+1,$J$3:$J639,1)),"")</f>
        <v/>
      </c>
      <c r="BY639" s="10" t="str">
        <f>IF(AND(BV639&lt;&gt;""),BV639/INDEX($J$3:$J639,MATCH(MAX($J$3:$J639)+1,$J$3:$J639,1)),"")</f>
        <v/>
      </c>
      <c r="CC639" s="10" t="str">
        <f>IF(AND(BZ639&lt;&gt;""),BZ639/INDEX($J$3:$J639,MATCH(MAX($J$3:$J639)+1,$J$3:$J639,1)),"")</f>
        <v/>
      </c>
      <c r="CG639" s="10" t="str">
        <f>IF(AND(CD639&lt;&gt;""),CD639/INDEX($J$3:$J639,MATCH(MAX($J$3:$J639)+1,$J$3:$J639,1)),"")</f>
        <v/>
      </c>
      <c r="CK639" s="10" t="str">
        <f>IF(AND(CH639&lt;&gt;""),CH639/INDEX($J$3:$J639,MATCH(MAX($J$3:$J639)+1,$J$3:$J639,1)),"")</f>
        <v/>
      </c>
      <c r="CO639" s="10" t="str">
        <f>IF(AND(CL639&lt;&gt;""),CL639/INDEX($J$3:$J639,MATCH(MAX($J$3:$J639)+1,$J$3:$J639,1)),"")</f>
        <v/>
      </c>
      <c r="CS639" s="10" t="str">
        <f>IF(AND(CP639&lt;&gt;""),CP639/INDEX($J$3:$J639,MATCH(MAX($J$3:$J639)+1,$J$3:$J639,1)),"")</f>
        <v/>
      </c>
    </row>
    <row r="640" spans="1:97">
      <c r="A640" s="4" t="s">
        <v>34</v>
      </c>
      <c r="B640" t="s">
        <v>34</v>
      </c>
      <c r="I640" s="10" t="str">
        <f t="shared" si="892"/>
        <v/>
      </c>
      <c r="Q640" s="10" t="str">
        <f>IF(AND(N640&lt;&gt;""),N640/INDEX($J$3:$J640,MATCH(MAX($J$3:$J640)+1,$J$3:$J640,1)),"")</f>
        <v/>
      </c>
      <c r="U640" s="10" t="str">
        <f>IF(AND(R640&lt;&gt;""),R640/INDEX($J$3:$J640,MATCH(MAX($J$3:$J640)+1,$J$3:$J640,1)),"")</f>
        <v/>
      </c>
      <c r="Y640" s="10" t="str">
        <f>IF(AND(V640&lt;&gt;""),V640/INDEX($J$3:$J640,MATCH(MAX($J$3:$J640)+1,$J$3:$J640,1)),"")</f>
        <v/>
      </c>
      <c r="AC640" s="10" t="str">
        <f>IF(AND(Z640&lt;&gt;""),Z640/INDEX($J$3:$J640,MATCH(MAX($J$3:$J640)+1,$J$3:$J640,1)),"")</f>
        <v/>
      </c>
      <c r="AG640" s="10" t="str">
        <f>IF(AND(AD640&lt;&gt;""),AD640/INDEX($J$3:$J640,MATCH(MAX($J$3:$J640)+1,$J$3:$J640,1)),"")</f>
        <v/>
      </c>
      <c r="AK640" s="10" t="str">
        <f>IF(AND(AH640&lt;&gt;""),AH640/INDEX($J$3:$J640,MATCH(MAX($J$3:$J640)+1,$J$3:$J640,1)),"")</f>
        <v/>
      </c>
      <c r="AO640" s="10" t="str">
        <f>IF(AND(AL640&lt;&gt;""),AL640/INDEX($J$3:$J640,MATCH(MAX($J$3:$J640)+1,$J$3:$J640,1)),"")</f>
        <v/>
      </c>
      <c r="AS640" s="10" t="str">
        <f>IF(AND(AP640&lt;&gt;""),AP640/INDEX($J$3:$J640,MATCH(MAX($J$3:$J640)+1,$J$3:$J640,1)),"")</f>
        <v/>
      </c>
      <c r="AW640" s="10" t="str">
        <f>IF(AND(AT640&lt;&gt;""),AT640/INDEX($J$3:$J640,MATCH(MAX($J$3:$J640)+1,$J$3:$J640,1)),"")</f>
        <v/>
      </c>
      <c r="AX640" s="12" t="str">
        <f t="shared" si="893"/>
        <v/>
      </c>
      <c r="BA640" s="90" t="str">
        <f t="shared" si="894"/>
        <v/>
      </c>
      <c r="BE640" s="10" t="str">
        <f>IF(AND(BB640&lt;&gt;""),BB640/INDEX($J$3:$J640,MATCH(MAX($J$3:$J640)+1,$J$3:$J640,1)),"")</f>
        <v/>
      </c>
      <c r="BI640" s="10" t="str">
        <f>IF(AND(BF640&lt;&gt;""),BF640/INDEX($J$3:$J640,MATCH(MAX($J$3:$J640)+1,$J$3:$J640,1)),"")</f>
        <v/>
      </c>
      <c r="BM640" s="10" t="str">
        <f>IF(AND(BJ640&lt;&gt;""),BJ640/INDEX($J$3:$J640,MATCH(MAX($J$3:$J640)+1,$J$3:$J640,1)),"")</f>
        <v/>
      </c>
      <c r="BQ640" s="10" t="str">
        <f>IF(AND(BN640&lt;&gt;""),BN640/INDEX($J$3:$J640,MATCH(MAX($J$3:$J640)+1,$J$3:$J640,1)),"")</f>
        <v/>
      </c>
      <c r="BU640" s="10" t="str">
        <f>IF(AND(BR640&lt;&gt;""),BR640/INDEX($J$3:$J640,MATCH(MAX($J$3:$J640)+1,$J$3:$J640,1)),"")</f>
        <v/>
      </c>
      <c r="BY640" s="10" t="str">
        <f>IF(AND(BV640&lt;&gt;""),BV640/INDEX($J$3:$J640,MATCH(MAX($J$3:$J640)+1,$J$3:$J640,1)),"")</f>
        <v/>
      </c>
      <c r="CC640" s="10" t="str">
        <f>IF(AND(BZ640&lt;&gt;""),BZ640/INDEX($J$3:$J640,MATCH(MAX($J$3:$J640)+1,$J$3:$J640,1)),"")</f>
        <v/>
      </c>
      <c r="CG640" s="10" t="str">
        <f>IF(AND(CD640&lt;&gt;""),CD640/INDEX($J$3:$J640,MATCH(MAX($J$3:$J640)+1,$J$3:$J640,1)),"")</f>
        <v/>
      </c>
      <c r="CK640" s="10" t="str">
        <f>IF(AND(CH640&lt;&gt;""),CH640/INDEX($J$3:$J640,MATCH(MAX($J$3:$J640)+1,$J$3:$J640,1)),"")</f>
        <v/>
      </c>
      <c r="CO640" s="10" t="str">
        <f>IF(AND(CL640&lt;&gt;""),CL640/INDEX($J$3:$J640,MATCH(MAX($J$3:$J640)+1,$J$3:$J640,1)),"")</f>
        <v/>
      </c>
      <c r="CS640" s="10" t="str">
        <f>IF(AND(CP640&lt;&gt;""),CP640/INDEX($J$3:$J640,MATCH(MAX($J$3:$J640)+1,$J$3:$J640,1)),"")</f>
        <v/>
      </c>
    </row>
    <row r="641" spans="1:97">
      <c r="A641" s="4" t="s">
        <v>34</v>
      </c>
      <c r="B641" t="s">
        <v>34</v>
      </c>
      <c r="I641" s="10" t="str">
        <f t="shared" si="892"/>
        <v/>
      </c>
      <c r="Q641" s="10" t="str">
        <f>IF(AND(N641&lt;&gt;""),N641/INDEX($J$3:$J641,MATCH(MAX($J$3:$J641)+1,$J$3:$J641,1)),"")</f>
        <v/>
      </c>
      <c r="U641" s="10" t="str">
        <f>IF(AND(R641&lt;&gt;""),R641/INDEX($J$3:$J641,MATCH(MAX($J$3:$J641)+1,$J$3:$J641,1)),"")</f>
        <v/>
      </c>
      <c r="Y641" s="10" t="str">
        <f>IF(AND(V641&lt;&gt;""),V641/INDEX($J$3:$J641,MATCH(MAX($J$3:$J641)+1,$J$3:$J641,1)),"")</f>
        <v/>
      </c>
      <c r="AC641" s="10" t="str">
        <f>IF(AND(Z641&lt;&gt;""),Z641/INDEX($J$3:$J641,MATCH(MAX($J$3:$J641)+1,$J$3:$J641,1)),"")</f>
        <v/>
      </c>
      <c r="AG641" s="10" t="str">
        <f>IF(AND(AD641&lt;&gt;""),AD641/INDEX($J$3:$J641,MATCH(MAX($J$3:$J641)+1,$J$3:$J641,1)),"")</f>
        <v/>
      </c>
      <c r="AK641" s="10" t="str">
        <f>IF(AND(AH641&lt;&gt;""),AH641/INDEX($J$3:$J641,MATCH(MAX($J$3:$J641)+1,$J$3:$J641,1)),"")</f>
        <v/>
      </c>
      <c r="AO641" s="10" t="str">
        <f>IF(AND(AL641&lt;&gt;""),AL641/INDEX($J$3:$J641,MATCH(MAX($J$3:$J641)+1,$J$3:$J641,1)),"")</f>
        <v/>
      </c>
      <c r="AS641" s="10" t="str">
        <f>IF(AND(AP641&lt;&gt;""),AP641/INDEX($J$3:$J641,MATCH(MAX($J$3:$J641)+1,$J$3:$J641,1)),"")</f>
        <v/>
      </c>
      <c r="AW641" s="10" t="str">
        <f>IF(AND(AT641&lt;&gt;""),AT641/INDEX($J$3:$J641,MATCH(MAX($J$3:$J641)+1,$J$3:$J641,1)),"")</f>
        <v/>
      </c>
      <c r="AX641" s="12" t="str">
        <f t="shared" si="893"/>
        <v/>
      </c>
      <c r="BA641" s="90" t="str">
        <f t="shared" si="894"/>
        <v/>
      </c>
      <c r="BE641" s="10" t="str">
        <f>IF(AND(BB641&lt;&gt;""),BB641/INDEX($J$3:$J641,MATCH(MAX($J$3:$J641)+1,$J$3:$J641,1)),"")</f>
        <v/>
      </c>
      <c r="BI641" s="10" t="str">
        <f>IF(AND(BF641&lt;&gt;""),BF641/INDEX($J$3:$J641,MATCH(MAX($J$3:$J641)+1,$J$3:$J641,1)),"")</f>
        <v/>
      </c>
      <c r="BM641" s="10" t="str">
        <f>IF(AND(BJ641&lt;&gt;""),BJ641/INDEX($J$3:$J641,MATCH(MAX($J$3:$J641)+1,$J$3:$J641,1)),"")</f>
        <v/>
      </c>
      <c r="BQ641" s="10" t="str">
        <f>IF(AND(BN641&lt;&gt;""),BN641/INDEX($J$3:$J641,MATCH(MAX($J$3:$J641)+1,$J$3:$J641,1)),"")</f>
        <v/>
      </c>
      <c r="BU641" s="10" t="str">
        <f>IF(AND(BR641&lt;&gt;""),BR641/INDEX($J$3:$J641,MATCH(MAX($J$3:$J641)+1,$J$3:$J641,1)),"")</f>
        <v/>
      </c>
      <c r="BY641" s="10" t="str">
        <f>IF(AND(BV641&lt;&gt;""),BV641/INDEX($J$3:$J641,MATCH(MAX($J$3:$J641)+1,$J$3:$J641,1)),"")</f>
        <v/>
      </c>
      <c r="CC641" s="10" t="str">
        <f>IF(AND(BZ641&lt;&gt;""),BZ641/INDEX($J$3:$J641,MATCH(MAX($J$3:$J641)+1,$J$3:$J641,1)),"")</f>
        <v/>
      </c>
      <c r="CG641" s="10" t="str">
        <f>IF(AND(CD641&lt;&gt;""),CD641/INDEX($J$3:$J641,MATCH(MAX($J$3:$J641)+1,$J$3:$J641,1)),"")</f>
        <v/>
      </c>
      <c r="CK641" s="10" t="str">
        <f>IF(AND(CH641&lt;&gt;""),CH641/INDEX($J$3:$J641,MATCH(MAX($J$3:$J641)+1,$J$3:$J641,1)),"")</f>
        <v/>
      </c>
      <c r="CO641" s="10" t="str">
        <f>IF(AND(CL641&lt;&gt;""),CL641/INDEX($J$3:$J641,MATCH(MAX($J$3:$J641)+1,$J$3:$J641,1)),"")</f>
        <v/>
      </c>
      <c r="CS641" s="10" t="str">
        <f>IF(AND(CP641&lt;&gt;""),CP641/INDEX($J$3:$J641,MATCH(MAX($J$3:$J641)+1,$J$3:$J641,1)),"")</f>
        <v/>
      </c>
    </row>
    <row r="642" spans="1:97">
      <c r="A642" s="4" t="s">
        <v>34</v>
      </c>
      <c r="B642" t="s">
        <v>34</v>
      </c>
      <c r="I642" s="10" t="str">
        <f t="shared" si="892"/>
        <v/>
      </c>
      <c r="Q642" s="10" t="str">
        <f>IF(AND(N642&lt;&gt;""),N642/INDEX($J$3:$J642,MATCH(MAX($J$3:$J642)+1,$J$3:$J642,1)),"")</f>
        <v/>
      </c>
      <c r="U642" s="10" t="str">
        <f>IF(AND(R642&lt;&gt;""),R642/INDEX($J$3:$J642,MATCH(MAX($J$3:$J642)+1,$J$3:$J642,1)),"")</f>
        <v/>
      </c>
      <c r="Y642" s="10" t="str">
        <f>IF(AND(V642&lt;&gt;""),V642/INDEX($J$3:$J642,MATCH(MAX($J$3:$J642)+1,$J$3:$J642,1)),"")</f>
        <v/>
      </c>
      <c r="AC642" s="10" t="str">
        <f>IF(AND(Z642&lt;&gt;""),Z642/INDEX($J$3:$J642,MATCH(MAX($J$3:$J642)+1,$J$3:$J642,1)),"")</f>
        <v/>
      </c>
      <c r="AG642" s="10" t="str">
        <f>IF(AND(AD642&lt;&gt;""),AD642/INDEX($J$3:$J642,MATCH(MAX($J$3:$J642)+1,$J$3:$J642,1)),"")</f>
        <v/>
      </c>
      <c r="AK642" s="10" t="str">
        <f>IF(AND(AH642&lt;&gt;""),AH642/INDEX($J$3:$J642,MATCH(MAX($J$3:$J642)+1,$J$3:$J642,1)),"")</f>
        <v/>
      </c>
      <c r="AO642" s="10" t="str">
        <f>IF(AND(AL642&lt;&gt;""),AL642/INDEX($J$3:$J642,MATCH(MAX($J$3:$J642)+1,$J$3:$J642,1)),"")</f>
        <v/>
      </c>
      <c r="AS642" s="10" t="str">
        <f>IF(AND(AP642&lt;&gt;""),AP642/INDEX($J$3:$J642,MATCH(MAX($J$3:$J642)+1,$J$3:$J642,1)),"")</f>
        <v/>
      </c>
      <c r="AW642" s="10" t="str">
        <f>IF(AND(AT642&lt;&gt;""),AT642/INDEX($J$3:$J642,MATCH(MAX($J$3:$J642)+1,$J$3:$J642,1)),"")</f>
        <v/>
      </c>
      <c r="AX642" s="12" t="str">
        <f t="shared" si="893"/>
        <v/>
      </c>
      <c r="BA642" s="90" t="str">
        <f t="shared" si="894"/>
        <v/>
      </c>
      <c r="BE642" s="10" t="str">
        <f>IF(AND(BB642&lt;&gt;""),BB642/INDEX($J$3:$J642,MATCH(MAX($J$3:$J642)+1,$J$3:$J642,1)),"")</f>
        <v/>
      </c>
      <c r="BI642" s="10" t="str">
        <f>IF(AND(BF642&lt;&gt;""),BF642/INDEX($J$3:$J642,MATCH(MAX($J$3:$J642)+1,$J$3:$J642,1)),"")</f>
        <v/>
      </c>
      <c r="BM642" s="10" t="str">
        <f>IF(AND(BJ642&lt;&gt;""),BJ642/INDEX($J$3:$J642,MATCH(MAX($J$3:$J642)+1,$J$3:$J642,1)),"")</f>
        <v/>
      </c>
      <c r="BQ642" s="10" t="str">
        <f>IF(AND(BN642&lt;&gt;""),BN642/INDEX($J$3:$J642,MATCH(MAX($J$3:$J642)+1,$J$3:$J642,1)),"")</f>
        <v/>
      </c>
      <c r="BU642" s="10" t="str">
        <f>IF(AND(BR642&lt;&gt;""),BR642/INDEX($J$3:$J642,MATCH(MAX($J$3:$J642)+1,$J$3:$J642,1)),"")</f>
        <v/>
      </c>
      <c r="BY642" s="10" t="str">
        <f>IF(AND(BV642&lt;&gt;""),BV642/INDEX($J$3:$J642,MATCH(MAX($J$3:$J642)+1,$J$3:$J642,1)),"")</f>
        <v/>
      </c>
      <c r="CC642" s="10" t="str">
        <f>IF(AND(BZ642&lt;&gt;""),BZ642/INDEX($J$3:$J642,MATCH(MAX($J$3:$J642)+1,$J$3:$J642,1)),"")</f>
        <v/>
      </c>
      <c r="CG642" s="10" t="str">
        <f>IF(AND(CD642&lt;&gt;""),CD642/INDEX($J$3:$J642,MATCH(MAX($J$3:$J642)+1,$J$3:$J642,1)),"")</f>
        <v/>
      </c>
      <c r="CK642" s="10" t="str">
        <f>IF(AND(CH642&lt;&gt;""),CH642/INDEX($J$3:$J642,MATCH(MAX($J$3:$J642)+1,$J$3:$J642,1)),"")</f>
        <v/>
      </c>
      <c r="CO642" s="10" t="str">
        <f>IF(AND(CL642&lt;&gt;""),CL642/INDEX($J$3:$J642,MATCH(MAX($J$3:$J642)+1,$J$3:$J642,1)),"")</f>
        <v/>
      </c>
      <c r="CS642" s="10" t="str">
        <f>IF(AND(CP642&lt;&gt;""),CP642/INDEX($J$3:$J642,MATCH(MAX($J$3:$J642)+1,$J$3:$J642,1)),"")</f>
        <v/>
      </c>
    </row>
    <row r="643" spans="1:97">
      <c r="A643" s="4" t="s">
        <v>34</v>
      </c>
      <c r="B643" t="s">
        <v>34</v>
      </c>
      <c r="I643" s="10" t="str">
        <f t="shared" si="892"/>
        <v/>
      </c>
      <c r="Q643" s="10" t="str">
        <f>IF(AND(N643&lt;&gt;""),N643/INDEX($J$3:$J643,MATCH(MAX($J$3:$J643)+1,$J$3:$J643,1)),"")</f>
        <v/>
      </c>
      <c r="U643" s="10" t="str">
        <f>IF(AND(R643&lt;&gt;""),R643/INDEX($J$3:$J643,MATCH(MAX($J$3:$J643)+1,$J$3:$J643,1)),"")</f>
        <v/>
      </c>
      <c r="Y643" s="10" t="str">
        <f>IF(AND(V643&lt;&gt;""),V643/INDEX($J$3:$J643,MATCH(MAX($J$3:$J643)+1,$J$3:$J643,1)),"")</f>
        <v/>
      </c>
      <c r="AC643" s="10" t="str">
        <f>IF(AND(Z643&lt;&gt;""),Z643/INDEX($J$3:$J643,MATCH(MAX($J$3:$J643)+1,$J$3:$J643,1)),"")</f>
        <v/>
      </c>
      <c r="AG643" s="10" t="str">
        <f>IF(AND(AD643&lt;&gt;""),AD643/INDEX($J$3:$J643,MATCH(MAX($J$3:$J643)+1,$J$3:$J643,1)),"")</f>
        <v/>
      </c>
      <c r="AK643" s="10" t="str">
        <f>IF(AND(AH643&lt;&gt;""),AH643/INDEX($J$3:$J643,MATCH(MAX($J$3:$J643)+1,$J$3:$J643,1)),"")</f>
        <v/>
      </c>
      <c r="AO643" s="10" t="str">
        <f>IF(AND(AL643&lt;&gt;""),AL643/INDEX($J$3:$J643,MATCH(MAX($J$3:$J643)+1,$J$3:$J643,1)),"")</f>
        <v/>
      </c>
      <c r="AS643" s="10" t="str">
        <f>IF(AND(AP643&lt;&gt;""),AP643/INDEX($J$3:$J643,MATCH(MAX($J$3:$J643)+1,$J$3:$J643,1)),"")</f>
        <v/>
      </c>
      <c r="AW643" s="10" t="str">
        <f>IF(AND(AT643&lt;&gt;""),AT643/INDEX($J$3:$J643,MATCH(MAX($J$3:$J643)+1,$J$3:$J643,1)),"")</f>
        <v/>
      </c>
      <c r="AX643" s="12" t="str">
        <f t="shared" si="893"/>
        <v/>
      </c>
      <c r="BA643" s="90" t="str">
        <f t="shared" si="894"/>
        <v/>
      </c>
      <c r="BE643" s="10" t="str">
        <f>IF(AND(BB643&lt;&gt;""),BB643/INDEX($J$3:$J643,MATCH(MAX($J$3:$J643)+1,$J$3:$J643,1)),"")</f>
        <v/>
      </c>
      <c r="BI643" s="10" t="str">
        <f>IF(AND(BF643&lt;&gt;""),BF643/INDEX($J$3:$J643,MATCH(MAX($J$3:$J643)+1,$J$3:$J643,1)),"")</f>
        <v/>
      </c>
      <c r="BM643" s="10" t="str">
        <f>IF(AND(BJ643&lt;&gt;""),BJ643/INDEX($J$3:$J643,MATCH(MAX($J$3:$J643)+1,$J$3:$J643,1)),"")</f>
        <v/>
      </c>
      <c r="BQ643" s="10" t="str">
        <f>IF(AND(BN643&lt;&gt;""),BN643/INDEX($J$3:$J643,MATCH(MAX($J$3:$J643)+1,$J$3:$J643,1)),"")</f>
        <v/>
      </c>
      <c r="BU643" s="10" t="str">
        <f>IF(AND(BR643&lt;&gt;""),BR643/INDEX($J$3:$J643,MATCH(MAX($J$3:$J643)+1,$J$3:$J643,1)),"")</f>
        <v/>
      </c>
      <c r="BY643" s="10" t="str">
        <f>IF(AND(BV643&lt;&gt;""),BV643/INDEX($J$3:$J643,MATCH(MAX($J$3:$J643)+1,$J$3:$J643,1)),"")</f>
        <v/>
      </c>
      <c r="CC643" s="10" t="str">
        <f>IF(AND(BZ643&lt;&gt;""),BZ643/INDEX($J$3:$J643,MATCH(MAX($J$3:$J643)+1,$J$3:$J643,1)),"")</f>
        <v/>
      </c>
      <c r="CG643" s="10" t="str">
        <f>IF(AND(CD643&lt;&gt;""),CD643/INDEX($J$3:$J643,MATCH(MAX($J$3:$J643)+1,$J$3:$J643,1)),"")</f>
        <v/>
      </c>
      <c r="CK643" s="10" t="str">
        <f>IF(AND(CH643&lt;&gt;""),CH643/INDEX($J$3:$J643,MATCH(MAX($J$3:$J643)+1,$J$3:$J643,1)),"")</f>
        <v/>
      </c>
      <c r="CO643" s="10" t="str">
        <f>IF(AND(CL643&lt;&gt;""),CL643/INDEX($J$3:$J643,MATCH(MAX($J$3:$J643)+1,$J$3:$J643,1)),"")</f>
        <v/>
      </c>
      <c r="CS643" s="10" t="str">
        <f>IF(AND(CP643&lt;&gt;""),CP643/INDEX($J$3:$J643,MATCH(MAX($J$3:$J643)+1,$J$3:$J643,1)),"")</f>
        <v/>
      </c>
    </row>
    <row r="644" spans="1:97">
      <c r="A644" s="4" t="s">
        <v>34</v>
      </c>
      <c r="B644" t="s">
        <v>34</v>
      </c>
      <c r="I644" s="10" t="str">
        <f t="shared" si="892"/>
        <v/>
      </c>
      <c r="Q644" s="10" t="str">
        <f>IF(AND(N644&lt;&gt;""),N644/INDEX($J$3:$J644,MATCH(MAX($J$3:$J644)+1,$J$3:$J644,1)),"")</f>
        <v/>
      </c>
      <c r="U644" s="10" t="str">
        <f>IF(AND(R644&lt;&gt;""),R644/INDEX($J$3:$J644,MATCH(MAX($J$3:$J644)+1,$J$3:$J644,1)),"")</f>
        <v/>
      </c>
      <c r="Y644" s="10" t="str">
        <f>IF(AND(V644&lt;&gt;""),V644/INDEX($J$3:$J644,MATCH(MAX($J$3:$J644)+1,$J$3:$J644,1)),"")</f>
        <v/>
      </c>
      <c r="AC644" s="10" t="str">
        <f>IF(AND(Z644&lt;&gt;""),Z644/INDEX($J$3:$J644,MATCH(MAX($J$3:$J644)+1,$J$3:$J644,1)),"")</f>
        <v/>
      </c>
      <c r="AG644" s="10" t="str">
        <f>IF(AND(AD644&lt;&gt;""),AD644/INDEX($J$3:$J644,MATCH(MAX($J$3:$J644)+1,$J$3:$J644,1)),"")</f>
        <v/>
      </c>
      <c r="AK644" s="10" t="str">
        <f>IF(AND(AH644&lt;&gt;""),AH644/INDEX($J$3:$J644,MATCH(MAX($J$3:$J644)+1,$J$3:$J644,1)),"")</f>
        <v/>
      </c>
      <c r="AO644" s="10" t="str">
        <f>IF(AND(AL644&lt;&gt;""),AL644/INDEX($J$3:$J644,MATCH(MAX($J$3:$J644)+1,$J$3:$J644,1)),"")</f>
        <v/>
      </c>
      <c r="AS644" s="10" t="str">
        <f>IF(AND(AP644&lt;&gt;""),AP644/INDEX($J$3:$J644,MATCH(MAX($J$3:$J644)+1,$J$3:$J644,1)),"")</f>
        <v/>
      </c>
      <c r="AW644" s="10" t="str">
        <f>IF(AND(AT644&lt;&gt;""),AT644/INDEX($J$3:$J644,MATCH(MAX($J$3:$J644)+1,$J$3:$J644,1)),"")</f>
        <v/>
      </c>
      <c r="AX644" s="12" t="str">
        <f t="shared" si="893"/>
        <v/>
      </c>
      <c r="BA644" s="90" t="str">
        <f t="shared" si="894"/>
        <v/>
      </c>
      <c r="BE644" s="10" t="str">
        <f>IF(AND(BB644&lt;&gt;""),BB644/INDEX($J$3:$J644,MATCH(MAX($J$3:$J644)+1,$J$3:$J644,1)),"")</f>
        <v/>
      </c>
      <c r="BI644" s="10" t="str">
        <f>IF(AND(BF644&lt;&gt;""),BF644/INDEX($J$3:$J644,MATCH(MAX($J$3:$J644)+1,$J$3:$J644,1)),"")</f>
        <v/>
      </c>
      <c r="BM644" s="10" t="str">
        <f>IF(AND(BJ644&lt;&gt;""),BJ644/INDEX($J$3:$J644,MATCH(MAX($J$3:$J644)+1,$J$3:$J644,1)),"")</f>
        <v/>
      </c>
      <c r="BQ644" s="10" t="str">
        <f>IF(AND(BN644&lt;&gt;""),BN644/INDEX($J$3:$J644,MATCH(MAX($J$3:$J644)+1,$J$3:$J644,1)),"")</f>
        <v/>
      </c>
      <c r="BU644" s="10" t="str">
        <f>IF(AND(BR644&lt;&gt;""),BR644/INDEX($J$3:$J644,MATCH(MAX($J$3:$J644)+1,$J$3:$J644,1)),"")</f>
        <v/>
      </c>
      <c r="BY644" s="10" t="str">
        <f>IF(AND(BV644&lt;&gt;""),BV644/INDEX($J$3:$J644,MATCH(MAX($J$3:$J644)+1,$J$3:$J644,1)),"")</f>
        <v/>
      </c>
      <c r="CC644" s="10" t="str">
        <f>IF(AND(BZ644&lt;&gt;""),BZ644/INDEX($J$3:$J644,MATCH(MAX($J$3:$J644)+1,$J$3:$J644,1)),"")</f>
        <v/>
      </c>
      <c r="CG644" s="10" t="str">
        <f>IF(AND(CD644&lt;&gt;""),CD644/INDEX($J$3:$J644,MATCH(MAX($J$3:$J644)+1,$J$3:$J644,1)),"")</f>
        <v/>
      </c>
      <c r="CK644" s="10" t="str">
        <f>IF(AND(CH644&lt;&gt;""),CH644/INDEX($J$3:$J644,MATCH(MAX($J$3:$J644)+1,$J$3:$J644,1)),"")</f>
        <v/>
      </c>
      <c r="CO644" s="10" t="str">
        <f>IF(AND(CL644&lt;&gt;""),CL644/INDEX($J$3:$J644,MATCH(MAX($J$3:$J644)+1,$J$3:$J644,1)),"")</f>
        <v/>
      </c>
      <c r="CS644" s="10" t="str">
        <f>IF(AND(CP644&lt;&gt;""),CP644/INDEX($J$3:$J644,MATCH(MAX($J$3:$J644)+1,$J$3:$J644,1)),"")</f>
        <v/>
      </c>
    </row>
    <row r="645" spans="1:97">
      <c r="A645" s="4" t="s">
        <v>34</v>
      </c>
      <c r="B645" t="s">
        <v>34</v>
      </c>
      <c r="I645" s="10" t="str">
        <f t="shared" si="892"/>
        <v/>
      </c>
      <c r="Q645" s="10" t="str">
        <f>IF(AND(N645&lt;&gt;""),N645/INDEX($J$3:$J645,MATCH(MAX($J$3:$J645)+1,$J$3:$J645,1)),"")</f>
        <v/>
      </c>
      <c r="U645" s="10" t="str">
        <f>IF(AND(R645&lt;&gt;""),R645/INDEX($J$3:$J645,MATCH(MAX($J$3:$J645)+1,$J$3:$J645,1)),"")</f>
        <v/>
      </c>
      <c r="Y645" s="10" t="str">
        <f>IF(AND(V645&lt;&gt;""),V645/INDEX($J$3:$J645,MATCH(MAX($J$3:$J645)+1,$J$3:$J645,1)),"")</f>
        <v/>
      </c>
      <c r="AC645" s="10" t="str">
        <f>IF(AND(Z645&lt;&gt;""),Z645/INDEX($J$3:$J645,MATCH(MAX($J$3:$J645)+1,$J$3:$J645,1)),"")</f>
        <v/>
      </c>
      <c r="AG645" s="10" t="str">
        <f>IF(AND(AD645&lt;&gt;""),AD645/INDEX($J$3:$J645,MATCH(MAX($J$3:$J645)+1,$J$3:$J645,1)),"")</f>
        <v/>
      </c>
      <c r="AK645" s="10" t="str">
        <f>IF(AND(AH645&lt;&gt;""),AH645/INDEX($J$3:$J645,MATCH(MAX($J$3:$J645)+1,$J$3:$J645,1)),"")</f>
        <v/>
      </c>
      <c r="AO645" s="10" t="str">
        <f>IF(AND(AL645&lt;&gt;""),AL645/INDEX($J$3:$J645,MATCH(MAX($J$3:$J645)+1,$J$3:$J645,1)),"")</f>
        <v/>
      </c>
      <c r="AS645" s="10" t="str">
        <f>IF(AND(AP645&lt;&gt;""),AP645/INDEX($J$3:$J645,MATCH(MAX($J$3:$J645)+1,$J$3:$J645,1)),"")</f>
        <v/>
      </c>
      <c r="AW645" s="10" t="str">
        <f>IF(AND(AT645&lt;&gt;""),AT645/INDEX($J$3:$J645,MATCH(MAX($J$3:$J645)+1,$J$3:$J645,1)),"")</f>
        <v/>
      </c>
      <c r="AX645" s="12" t="str">
        <f t="shared" si="893"/>
        <v/>
      </c>
      <c r="BA645" s="90" t="str">
        <f t="shared" si="894"/>
        <v/>
      </c>
      <c r="BE645" s="10" t="str">
        <f>IF(AND(BB645&lt;&gt;""),BB645/INDEX($J$3:$J645,MATCH(MAX($J$3:$J645)+1,$J$3:$J645,1)),"")</f>
        <v/>
      </c>
      <c r="BI645" s="10" t="str">
        <f>IF(AND(BF645&lt;&gt;""),BF645/INDEX($J$3:$J645,MATCH(MAX($J$3:$J645)+1,$J$3:$J645,1)),"")</f>
        <v/>
      </c>
      <c r="BM645" s="10" t="str">
        <f>IF(AND(BJ645&lt;&gt;""),BJ645/INDEX($J$3:$J645,MATCH(MAX($J$3:$J645)+1,$J$3:$J645,1)),"")</f>
        <v/>
      </c>
      <c r="BQ645" s="10" t="str">
        <f>IF(AND(BN645&lt;&gt;""),BN645/INDEX($J$3:$J645,MATCH(MAX($J$3:$J645)+1,$J$3:$J645,1)),"")</f>
        <v/>
      </c>
      <c r="BU645" s="10" t="str">
        <f>IF(AND(BR645&lt;&gt;""),BR645/INDEX($J$3:$J645,MATCH(MAX($J$3:$J645)+1,$J$3:$J645,1)),"")</f>
        <v/>
      </c>
      <c r="BY645" s="10" t="str">
        <f>IF(AND(BV645&lt;&gt;""),BV645/INDEX($J$3:$J645,MATCH(MAX($J$3:$J645)+1,$J$3:$J645,1)),"")</f>
        <v/>
      </c>
      <c r="CC645" s="10" t="str">
        <f>IF(AND(BZ645&lt;&gt;""),BZ645/INDEX($J$3:$J645,MATCH(MAX($J$3:$J645)+1,$J$3:$J645,1)),"")</f>
        <v/>
      </c>
      <c r="CG645" s="10" t="str">
        <f>IF(AND(CD645&lt;&gt;""),CD645/INDEX($J$3:$J645,MATCH(MAX($J$3:$J645)+1,$J$3:$J645,1)),"")</f>
        <v/>
      </c>
      <c r="CK645" s="10" t="str">
        <f>IF(AND(CH645&lt;&gt;""),CH645/INDEX($J$3:$J645,MATCH(MAX($J$3:$J645)+1,$J$3:$J645,1)),"")</f>
        <v/>
      </c>
      <c r="CO645" s="10" t="str">
        <f>IF(AND(CL645&lt;&gt;""),CL645/INDEX($J$3:$J645,MATCH(MAX($J$3:$J645)+1,$J$3:$J645,1)),"")</f>
        <v/>
      </c>
      <c r="CS645" s="10" t="str">
        <f>IF(AND(CP645&lt;&gt;""),CP645/INDEX($J$3:$J645,MATCH(MAX($J$3:$J645)+1,$J$3:$J645,1)),"")</f>
        <v/>
      </c>
    </row>
    <row r="646" spans="1:97">
      <c r="A646" s="4" t="s">
        <v>34</v>
      </c>
      <c r="B646" t="s">
        <v>34</v>
      </c>
      <c r="I646" s="10" t="str">
        <f t="shared" si="892"/>
        <v/>
      </c>
      <c r="Q646" s="10" t="str">
        <f>IF(AND(N646&lt;&gt;""),N646/INDEX($J$3:$J646,MATCH(MAX($J$3:$J646)+1,$J$3:$J646,1)),"")</f>
        <v/>
      </c>
      <c r="U646" s="10" t="str">
        <f>IF(AND(R646&lt;&gt;""),R646/INDEX($J$3:$J646,MATCH(MAX($J$3:$J646)+1,$J$3:$J646,1)),"")</f>
        <v/>
      </c>
      <c r="Y646" s="10" t="str">
        <f>IF(AND(V646&lt;&gt;""),V646/INDEX($J$3:$J646,MATCH(MAX($J$3:$J646)+1,$J$3:$J646,1)),"")</f>
        <v/>
      </c>
      <c r="AC646" s="10" t="str">
        <f>IF(AND(Z646&lt;&gt;""),Z646/INDEX($J$3:$J646,MATCH(MAX($J$3:$J646)+1,$J$3:$J646,1)),"")</f>
        <v/>
      </c>
      <c r="AG646" s="10" t="str">
        <f>IF(AND(AD646&lt;&gt;""),AD646/INDEX($J$3:$J646,MATCH(MAX($J$3:$J646)+1,$J$3:$J646,1)),"")</f>
        <v/>
      </c>
      <c r="AK646" s="10" t="str">
        <f>IF(AND(AH646&lt;&gt;""),AH646/INDEX($J$3:$J646,MATCH(MAX($J$3:$J646)+1,$J$3:$J646,1)),"")</f>
        <v/>
      </c>
      <c r="AO646" s="10" t="str">
        <f>IF(AND(AL646&lt;&gt;""),AL646/INDEX($J$3:$J646,MATCH(MAX($J$3:$J646)+1,$J$3:$J646,1)),"")</f>
        <v/>
      </c>
      <c r="AS646" s="10" t="str">
        <f>IF(AND(AP646&lt;&gt;""),AP646/INDEX($J$3:$J646,MATCH(MAX($J$3:$J646)+1,$J$3:$J646,1)),"")</f>
        <v/>
      </c>
      <c r="AW646" s="10" t="str">
        <f>IF(AND(AT646&lt;&gt;""),AT646/INDEX($J$3:$J646,MATCH(MAX($J$3:$J646)+1,$J$3:$J646,1)),"")</f>
        <v/>
      </c>
      <c r="AX646" s="12" t="str">
        <f t="shared" si="893"/>
        <v/>
      </c>
      <c r="BA646" s="90" t="str">
        <f t="shared" si="894"/>
        <v/>
      </c>
      <c r="BE646" s="10" t="str">
        <f>IF(AND(BB646&lt;&gt;""),BB646/INDEX($J$3:$J646,MATCH(MAX($J$3:$J646)+1,$J$3:$J646,1)),"")</f>
        <v/>
      </c>
      <c r="BI646" s="10" t="str">
        <f>IF(AND(BF646&lt;&gt;""),BF646/INDEX($J$3:$J646,MATCH(MAX($J$3:$J646)+1,$J$3:$J646,1)),"")</f>
        <v/>
      </c>
      <c r="BM646" s="10" t="str">
        <f>IF(AND(BJ646&lt;&gt;""),BJ646/INDEX($J$3:$J646,MATCH(MAX($J$3:$J646)+1,$J$3:$J646,1)),"")</f>
        <v/>
      </c>
      <c r="BQ646" s="10" t="str">
        <f>IF(AND(BN646&lt;&gt;""),BN646/INDEX($J$3:$J646,MATCH(MAX($J$3:$J646)+1,$J$3:$J646,1)),"")</f>
        <v/>
      </c>
      <c r="BU646" s="10" t="str">
        <f>IF(AND(BR646&lt;&gt;""),BR646/INDEX($J$3:$J646,MATCH(MAX($J$3:$J646)+1,$J$3:$J646,1)),"")</f>
        <v/>
      </c>
      <c r="BY646" s="10" t="str">
        <f>IF(AND(BV646&lt;&gt;""),BV646/INDEX($J$3:$J646,MATCH(MAX($J$3:$J646)+1,$J$3:$J646,1)),"")</f>
        <v/>
      </c>
      <c r="CC646" s="10" t="str">
        <f>IF(AND(BZ646&lt;&gt;""),BZ646/INDEX($J$3:$J646,MATCH(MAX($J$3:$J646)+1,$J$3:$J646,1)),"")</f>
        <v/>
      </c>
      <c r="CG646" s="10" t="str">
        <f>IF(AND(CD646&lt;&gt;""),CD646/INDEX($J$3:$J646,MATCH(MAX($J$3:$J646)+1,$J$3:$J646,1)),"")</f>
        <v/>
      </c>
      <c r="CK646" s="10" t="str">
        <f>IF(AND(CH646&lt;&gt;""),CH646/INDEX($J$3:$J646,MATCH(MAX($J$3:$J646)+1,$J$3:$J646,1)),"")</f>
        <v/>
      </c>
      <c r="CO646" s="10" t="str">
        <f>IF(AND(CL646&lt;&gt;""),CL646/INDEX($J$3:$J646,MATCH(MAX($J$3:$J646)+1,$J$3:$J646,1)),"")</f>
        <v/>
      </c>
      <c r="CS646" s="10" t="str">
        <f>IF(AND(CP646&lt;&gt;""),CP646/INDEX($J$3:$J646,MATCH(MAX($J$3:$J646)+1,$J$3:$J646,1)),"")</f>
        <v/>
      </c>
    </row>
    <row r="647" spans="1:97">
      <c r="A647" s="4" t="s">
        <v>34</v>
      </c>
      <c r="B647" t="s">
        <v>34</v>
      </c>
      <c r="I647" s="10" t="str">
        <f t="shared" si="892"/>
        <v/>
      </c>
      <c r="Q647" s="10" t="str">
        <f>IF(AND(N647&lt;&gt;""),N647/INDEX($J$3:$J647,MATCH(MAX($J$3:$J647)+1,$J$3:$J647,1)),"")</f>
        <v/>
      </c>
      <c r="U647" s="10" t="str">
        <f>IF(AND(R647&lt;&gt;""),R647/INDEX($J$3:$J647,MATCH(MAX($J$3:$J647)+1,$J$3:$J647,1)),"")</f>
        <v/>
      </c>
      <c r="Y647" s="10" t="str">
        <f>IF(AND(V647&lt;&gt;""),V647/INDEX($J$3:$J647,MATCH(MAX($J$3:$J647)+1,$J$3:$J647,1)),"")</f>
        <v/>
      </c>
      <c r="AC647" s="10" t="str">
        <f>IF(AND(Z647&lt;&gt;""),Z647/INDEX($J$3:$J647,MATCH(MAX($J$3:$J647)+1,$J$3:$J647,1)),"")</f>
        <v/>
      </c>
      <c r="AG647" s="10" t="str">
        <f>IF(AND(AD647&lt;&gt;""),AD647/INDEX($J$3:$J647,MATCH(MAX($J$3:$J647)+1,$J$3:$J647,1)),"")</f>
        <v/>
      </c>
      <c r="AK647" s="10" t="str">
        <f>IF(AND(AH647&lt;&gt;""),AH647/INDEX($J$3:$J647,MATCH(MAX($J$3:$J647)+1,$J$3:$J647,1)),"")</f>
        <v/>
      </c>
      <c r="AO647" s="10" t="str">
        <f>IF(AND(AL647&lt;&gt;""),AL647/INDEX($J$3:$J647,MATCH(MAX($J$3:$J647)+1,$J$3:$J647,1)),"")</f>
        <v/>
      </c>
      <c r="AS647" s="10" t="str">
        <f>IF(AND(AP647&lt;&gt;""),AP647/INDEX($J$3:$J647,MATCH(MAX($J$3:$J647)+1,$J$3:$J647,1)),"")</f>
        <v/>
      </c>
      <c r="AW647" s="10" t="str">
        <f>IF(AND(AT647&lt;&gt;""),AT647/INDEX($J$3:$J647,MATCH(MAX($J$3:$J647)+1,$J$3:$J647,1)),"")</f>
        <v/>
      </c>
      <c r="AX647" s="12" t="str">
        <f t="shared" si="893"/>
        <v/>
      </c>
      <c r="BA647" s="90" t="str">
        <f t="shared" si="894"/>
        <v/>
      </c>
      <c r="BE647" s="10" t="str">
        <f>IF(AND(BB647&lt;&gt;""),BB647/INDEX($J$3:$J647,MATCH(MAX($J$3:$J647)+1,$J$3:$J647,1)),"")</f>
        <v/>
      </c>
      <c r="BI647" s="10" t="str">
        <f>IF(AND(BF647&lt;&gt;""),BF647/INDEX($J$3:$J647,MATCH(MAX($J$3:$J647)+1,$J$3:$J647,1)),"")</f>
        <v/>
      </c>
      <c r="BM647" s="10" t="str">
        <f>IF(AND(BJ647&lt;&gt;""),BJ647/INDEX($J$3:$J647,MATCH(MAX($J$3:$J647)+1,$J$3:$J647,1)),"")</f>
        <v/>
      </c>
      <c r="BQ647" s="10" t="str">
        <f>IF(AND(BN647&lt;&gt;""),BN647/INDEX($J$3:$J647,MATCH(MAX($J$3:$J647)+1,$J$3:$J647,1)),"")</f>
        <v/>
      </c>
      <c r="BU647" s="10" t="str">
        <f>IF(AND(BR647&lt;&gt;""),BR647/INDEX($J$3:$J647,MATCH(MAX($J$3:$J647)+1,$J$3:$J647,1)),"")</f>
        <v/>
      </c>
      <c r="BY647" s="10" t="str">
        <f>IF(AND(BV647&lt;&gt;""),BV647/INDEX($J$3:$J647,MATCH(MAX($J$3:$J647)+1,$J$3:$J647,1)),"")</f>
        <v/>
      </c>
      <c r="CC647" s="10" t="str">
        <f>IF(AND(BZ647&lt;&gt;""),BZ647/INDEX($J$3:$J647,MATCH(MAX($J$3:$J647)+1,$J$3:$J647,1)),"")</f>
        <v/>
      </c>
      <c r="CG647" s="10" t="str">
        <f>IF(AND(CD647&lt;&gt;""),CD647/INDEX($J$3:$J647,MATCH(MAX($J$3:$J647)+1,$J$3:$J647,1)),"")</f>
        <v/>
      </c>
      <c r="CK647" s="10" t="str">
        <f>IF(AND(CH647&lt;&gt;""),CH647/INDEX($J$3:$J647,MATCH(MAX($J$3:$J647)+1,$J$3:$J647,1)),"")</f>
        <v/>
      </c>
      <c r="CO647" s="10" t="str">
        <f>IF(AND(CL647&lt;&gt;""),CL647/INDEX($J$3:$J647,MATCH(MAX($J$3:$J647)+1,$J$3:$J647,1)),"")</f>
        <v/>
      </c>
      <c r="CS647" s="10" t="str">
        <f>IF(AND(CP647&lt;&gt;""),CP647/INDEX($J$3:$J647,MATCH(MAX($J$3:$J647)+1,$J$3:$J647,1)),"")</f>
        <v/>
      </c>
    </row>
    <row r="648" spans="1:97">
      <c r="A648" s="4" t="s">
        <v>34</v>
      </c>
      <c r="B648" t="s">
        <v>34</v>
      </c>
      <c r="I648" s="10" t="str">
        <f t="shared" si="892"/>
        <v/>
      </c>
      <c r="Q648" s="10" t="str">
        <f>IF(AND(N648&lt;&gt;""),N648/INDEX($J$3:$J648,MATCH(MAX($J$3:$J648)+1,$J$3:$J648,1)),"")</f>
        <v/>
      </c>
      <c r="U648" s="10" t="str">
        <f>IF(AND(R648&lt;&gt;""),R648/INDEX($J$3:$J648,MATCH(MAX($J$3:$J648)+1,$J$3:$J648,1)),"")</f>
        <v/>
      </c>
      <c r="Y648" s="10" t="str">
        <f>IF(AND(V648&lt;&gt;""),V648/INDEX($J$3:$J648,MATCH(MAX($J$3:$J648)+1,$J$3:$J648,1)),"")</f>
        <v/>
      </c>
      <c r="AC648" s="10" t="str">
        <f>IF(AND(Z648&lt;&gt;""),Z648/INDEX($J$3:$J648,MATCH(MAX($J$3:$J648)+1,$J$3:$J648,1)),"")</f>
        <v/>
      </c>
      <c r="AG648" s="10" t="str">
        <f>IF(AND(AD648&lt;&gt;""),AD648/INDEX($J$3:$J648,MATCH(MAX($J$3:$J648)+1,$J$3:$J648,1)),"")</f>
        <v/>
      </c>
      <c r="AK648" s="10" t="str">
        <f>IF(AND(AH648&lt;&gt;""),AH648/INDEX($J$3:$J648,MATCH(MAX($J$3:$J648)+1,$J$3:$J648,1)),"")</f>
        <v/>
      </c>
      <c r="AO648" s="10" t="str">
        <f>IF(AND(AL648&lt;&gt;""),AL648/INDEX($J$3:$J648,MATCH(MAX($J$3:$J648)+1,$J$3:$J648,1)),"")</f>
        <v/>
      </c>
      <c r="AS648" s="10" t="str">
        <f>IF(AND(AP648&lt;&gt;""),AP648/INDEX($J$3:$J648,MATCH(MAX($J$3:$J648)+1,$J$3:$J648,1)),"")</f>
        <v/>
      </c>
      <c r="AW648" s="10" t="str">
        <f>IF(AND(AT648&lt;&gt;""),AT648/INDEX($J$3:$J648,MATCH(MAX($J$3:$J648)+1,$J$3:$J648,1)),"")</f>
        <v/>
      </c>
      <c r="AX648" s="12" t="str">
        <f t="shared" si="893"/>
        <v/>
      </c>
      <c r="BA648" s="90" t="str">
        <f t="shared" si="894"/>
        <v/>
      </c>
      <c r="BE648" s="10" t="str">
        <f>IF(AND(BB648&lt;&gt;""),BB648/INDEX($J$3:$J648,MATCH(MAX($J$3:$J648)+1,$J$3:$J648,1)),"")</f>
        <v/>
      </c>
      <c r="BI648" s="10" t="str">
        <f>IF(AND(BF648&lt;&gt;""),BF648/INDEX($J$3:$J648,MATCH(MAX($J$3:$J648)+1,$J$3:$J648,1)),"")</f>
        <v/>
      </c>
      <c r="BM648" s="10" t="str">
        <f>IF(AND(BJ648&lt;&gt;""),BJ648/INDEX($J$3:$J648,MATCH(MAX($J$3:$J648)+1,$J$3:$J648,1)),"")</f>
        <v/>
      </c>
      <c r="BQ648" s="10" t="str">
        <f>IF(AND(BN648&lt;&gt;""),BN648/INDEX($J$3:$J648,MATCH(MAX($J$3:$J648)+1,$J$3:$J648,1)),"")</f>
        <v/>
      </c>
      <c r="BU648" s="10" t="str">
        <f>IF(AND(BR648&lt;&gt;""),BR648/INDEX($J$3:$J648,MATCH(MAX($J$3:$J648)+1,$J$3:$J648,1)),"")</f>
        <v/>
      </c>
      <c r="BY648" s="10" t="str">
        <f>IF(AND(BV648&lt;&gt;""),BV648/INDEX($J$3:$J648,MATCH(MAX($J$3:$J648)+1,$J$3:$J648,1)),"")</f>
        <v/>
      </c>
      <c r="CC648" s="10" t="str">
        <f>IF(AND(BZ648&lt;&gt;""),BZ648/INDEX($J$3:$J648,MATCH(MAX($J$3:$J648)+1,$J$3:$J648,1)),"")</f>
        <v/>
      </c>
      <c r="CG648" s="10" t="str">
        <f>IF(AND(CD648&lt;&gt;""),CD648/INDEX($J$3:$J648,MATCH(MAX($J$3:$J648)+1,$J$3:$J648,1)),"")</f>
        <v/>
      </c>
      <c r="CK648" s="10" t="str">
        <f>IF(AND(CH648&lt;&gt;""),CH648/INDEX($J$3:$J648,MATCH(MAX($J$3:$J648)+1,$J$3:$J648,1)),"")</f>
        <v/>
      </c>
      <c r="CO648" s="10" t="str">
        <f>IF(AND(CL648&lt;&gt;""),CL648/INDEX($J$3:$J648,MATCH(MAX($J$3:$J648)+1,$J$3:$J648,1)),"")</f>
        <v/>
      </c>
      <c r="CS648" s="10" t="str">
        <f>IF(AND(CP648&lt;&gt;""),CP648/INDEX($J$3:$J648,MATCH(MAX($J$3:$J648)+1,$J$3:$J648,1)),"")</f>
        <v/>
      </c>
    </row>
    <row r="649" spans="1:97">
      <c r="A649" s="4" t="s">
        <v>34</v>
      </c>
      <c r="B649" t="s">
        <v>34</v>
      </c>
      <c r="I649" s="10" t="str">
        <f t="shared" si="892"/>
        <v/>
      </c>
      <c r="Q649" s="10" t="str">
        <f>IF(AND(N649&lt;&gt;""),N649/INDEX($J$3:$J649,MATCH(MAX($J$3:$J649)+1,$J$3:$J649,1)),"")</f>
        <v/>
      </c>
      <c r="U649" s="10" t="str">
        <f>IF(AND(R649&lt;&gt;""),R649/INDEX($J$3:$J649,MATCH(MAX($J$3:$J649)+1,$J$3:$J649,1)),"")</f>
        <v/>
      </c>
      <c r="Y649" s="10" t="str">
        <f>IF(AND(V649&lt;&gt;""),V649/INDEX($J$3:$J649,MATCH(MAX($J$3:$J649)+1,$J$3:$J649,1)),"")</f>
        <v/>
      </c>
      <c r="AC649" s="10" t="str">
        <f>IF(AND(Z649&lt;&gt;""),Z649/INDEX($J$3:$J649,MATCH(MAX($J$3:$J649)+1,$J$3:$J649,1)),"")</f>
        <v/>
      </c>
      <c r="AG649" s="10" t="str">
        <f>IF(AND(AD649&lt;&gt;""),AD649/INDEX($J$3:$J649,MATCH(MAX($J$3:$J649)+1,$J$3:$J649,1)),"")</f>
        <v/>
      </c>
      <c r="AK649" s="10" t="str">
        <f>IF(AND(AH649&lt;&gt;""),AH649/INDEX($J$3:$J649,MATCH(MAX($J$3:$J649)+1,$J$3:$J649,1)),"")</f>
        <v/>
      </c>
      <c r="AO649" s="10" t="str">
        <f>IF(AND(AL649&lt;&gt;""),AL649/INDEX($J$3:$J649,MATCH(MAX($J$3:$J649)+1,$J$3:$J649,1)),"")</f>
        <v/>
      </c>
      <c r="AS649" s="10" t="str">
        <f>IF(AND(AP649&lt;&gt;""),AP649/INDEX($J$3:$J649,MATCH(MAX($J$3:$J649)+1,$J$3:$J649,1)),"")</f>
        <v/>
      </c>
      <c r="AW649" s="10" t="str">
        <f>IF(AND(AT649&lt;&gt;""),AT649/INDEX($J$3:$J649,MATCH(MAX($J$3:$J649)+1,$J$3:$J649,1)),"")</f>
        <v/>
      </c>
      <c r="AX649" s="12" t="str">
        <f t="shared" si="893"/>
        <v/>
      </c>
      <c r="BA649" s="90" t="str">
        <f t="shared" si="894"/>
        <v/>
      </c>
      <c r="BE649" s="10" t="str">
        <f>IF(AND(BB649&lt;&gt;""),BB649/INDEX($J$3:$J649,MATCH(MAX($J$3:$J649)+1,$J$3:$J649,1)),"")</f>
        <v/>
      </c>
      <c r="BI649" s="10" t="str">
        <f>IF(AND(BF649&lt;&gt;""),BF649/INDEX($J$3:$J649,MATCH(MAX($J$3:$J649)+1,$J$3:$J649,1)),"")</f>
        <v/>
      </c>
      <c r="BM649" s="10" t="str">
        <f>IF(AND(BJ649&lt;&gt;""),BJ649/INDEX($J$3:$J649,MATCH(MAX($J$3:$J649)+1,$J$3:$J649,1)),"")</f>
        <v/>
      </c>
      <c r="BQ649" s="10" t="str">
        <f>IF(AND(BN649&lt;&gt;""),BN649/INDEX($J$3:$J649,MATCH(MAX($J$3:$J649)+1,$J$3:$J649,1)),"")</f>
        <v/>
      </c>
      <c r="BU649" s="10" t="str">
        <f>IF(AND(BR649&lt;&gt;""),BR649/INDEX($J$3:$J649,MATCH(MAX($J$3:$J649)+1,$J$3:$J649,1)),"")</f>
        <v/>
      </c>
      <c r="BY649" s="10" t="str">
        <f>IF(AND(BV649&lt;&gt;""),BV649/INDEX($J$3:$J649,MATCH(MAX($J$3:$J649)+1,$J$3:$J649,1)),"")</f>
        <v/>
      </c>
      <c r="CC649" s="10" t="str">
        <f>IF(AND(BZ649&lt;&gt;""),BZ649/INDEX($J$3:$J649,MATCH(MAX($J$3:$J649)+1,$J$3:$J649,1)),"")</f>
        <v/>
      </c>
      <c r="CG649" s="10" t="str">
        <f>IF(AND(CD649&lt;&gt;""),CD649/INDEX($J$3:$J649,MATCH(MAX($J$3:$J649)+1,$J$3:$J649,1)),"")</f>
        <v/>
      </c>
      <c r="CK649" s="10" t="str">
        <f>IF(AND(CH649&lt;&gt;""),CH649/INDEX($J$3:$J649,MATCH(MAX($J$3:$J649)+1,$J$3:$J649,1)),"")</f>
        <v/>
      </c>
      <c r="CO649" s="10" t="str">
        <f>IF(AND(CL649&lt;&gt;""),CL649/INDEX($J$3:$J649,MATCH(MAX($J$3:$J649)+1,$J$3:$J649,1)),"")</f>
        <v/>
      </c>
      <c r="CS649" s="10" t="str">
        <f>IF(AND(CP649&lt;&gt;""),CP649/INDEX($J$3:$J649,MATCH(MAX($J$3:$J649)+1,$J$3:$J649,1)),"")</f>
        <v/>
      </c>
    </row>
    <row r="650" spans="1:97">
      <c r="A650" s="4" t="s">
        <v>34</v>
      </c>
      <c r="B650" t="s">
        <v>34</v>
      </c>
      <c r="I650" s="10" t="str">
        <f t="shared" si="892"/>
        <v/>
      </c>
      <c r="Q650" s="10" t="str">
        <f>IF(AND(N650&lt;&gt;""),N650/INDEX($J$3:$J650,MATCH(MAX($J$3:$J650)+1,$J$3:$J650,1)),"")</f>
        <v/>
      </c>
      <c r="U650" s="10" t="str">
        <f>IF(AND(R650&lt;&gt;""),R650/INDEX($J$3:$J650,MATCH(MAX($J$3:$J650)+1,$J$3:$J650,1)),"")</f>
        <v/>
      </c>
      <c r="Y650" s="10" t="str">
        <f>IF(AND(V650&lt;&gt;""),V650/INDEX($J$3:$J650,MATCH(MAX($J$3:$J650)+1,$J$3:$J650,1)),"")</f>
        <v/>
      </c>
      <c r="AC650" s="10" t="str">
        <f>IF(AND(Z650&lt;&gt;""),Z650/INDEX($J$3:$J650,MATCH(MAX($J$3:$J650)+1,$J$3:$J650,1)),"")</f>
        <v/>
      </c>
      <c r="AG650" s="10" t="str">
        <f>IF(AND(AD650&lt;&gt;""),AD650/INDEX($J$3:$J650,MATCH(MAX($J$3:$J650)+1,$J$3:$J650,1)),"")</f>
        <v/>
      </c>
      <c r="AK650" s="10" t="str">
        <f>IF(AND(AH650&lt;&gt;""),AH650/INDEX($J$3:$J650,MATCH(MAX($J$3:$J650)+1,$J$3:$J650,1)),"")</f>
        <v/>
      </c>
      <c r="AO650" s="10" t="str">
        <f>IF(AND(AL650&lt;&gt;""),AL650/INDEX($J$3:$J650,MATCH(MAX($J$3:$J650)+1,$J$3:$J650,1)),"")</f>
        <v/>
      </c>
      <c r="AS650" s="10" t="str">
        <f>IF(AND(AP650&lt;&gt;""),AP650/INDEX($J$3:$J650,MATCH(MAX($J$3:$J650)+1,$J$3:$J650,1)),"")</f>
        <v/>
      </c>
      <c r="AW650" s="10" t="str">
        <f>IF(AND(AT650&lt;&gt;""),AT650/INDEX($J$3:$J650,MATCH(MAX($J$3:$J650)+1,$J$3:$J650,1)),"")</f>
        <v/>
      </c>
      <c r="AX650" s="12" t="str">
        <f t="shared" si="893"/>
        <v/>
      </c>
      <c r="BA650" s="90" t="str">
        <f t="shared" si="894"/>
        <v/>
      </c>
      <c r="BE650" s="10" t="str">
        <f>IF(AND(BB650&lt;&gt;""),BB650/INDEX($J$3:$J650,MATCH(MAX($J$3:$J650)+1,$J$3:$J650,1)),"")</f>
        <v/>
      </c>
      <c r="BI650" s="10" t="str">
        <f>IF(AND(BF650&lt;&gt;""),BF650/INDEX($J$3:$J650,MATCH(MAX($J$3:$J650)+1,$J$3:$J650,1)),"")</f>
        <v/>
      </c>
      <c r="BM650" s="10" t="str">
        <f>IF(AND(BJ650&lt;&gt;""),BJ650/INDEX($J$3:$J650,MATCH(MAX($J$3:$J650)+1,$J$3:$J650,1)),"")</f>
        <v/>
      </c>
      <c r="BQ650" s="10" t="str">
        <f>IF(AND(BN650&lt;&gt;""),BN650/INDEX($J$3:$J650,MATCH(MAX($J$3:$J650)+1,$J$3:$J650,1)),"")</f>
        <v/>
      </c>
      <c r="BU650" s="10" t="str">
        <f>IF(AND(BR650&lt;&gt;""),BR650/INDEX($J$3:$J650,MATCH(MAX($J$3:$J650)+1,$J$3:$J650,1)),"")</f>
        <v/>
      </c>
      <c r="BY650" s="10" t="str">
        <f>IF(AND(BV650&lt;&gt;""),BV650/INDEX($J$3:$J650,MATCH(MAX($J$3:$J650)+1,$J$3:$J650,1)),"")</f>
        <v/>
      </c>
      <c r="CC650" s="10" t="str">
        <f>IF(AND(BZ650&lt;&gt;""),BZ650/INDEX($J$3:$J650,MATCH(MAX($J$3:$J650)+1,$J$3:$J650,1)),"")</f>
        <v/>
      </c>
      <c r="CG650" s="10" t="str">
        <f>IF(AND(CD650&lt;&gt;""),CD650/INDEX($J$3:$J650,MATCH(MAX($J$3:$J650)+1,$J$3:$J650,1)),"")</f>
        <v/>
      </c>
      <c r="CK650" s="10" t="str">
        <f>IF(AND(CH650&lt;&gt;""),CH650/INDEX($J$3:$J650,MATCH(MAX($J$3:$J650)+1,$J$3:$J650,1)),"")</f>
        <v/>
      </c>
      <c r="CO650" s="10" t="str">
        <f>IF(AND(CL650&lt;&gt;""),CL650/INDEX($J$3:$J650,MATCH(MAX($J$3:$J650)+1,$J$3:$J650,1)),"")</f>
        <v/>
      </c>
      <c r="CS650" s="10" t="str">
        <f>IF(AND(CP650&lt;&gt;""),CP650/INDEX($J$3:$J650,MATCH(MAX($J$3:$J650)+1,$J$3:$J650,1)),"")</f>
        <v/>
      </c>
    </row>
    <row r="651" spans="1:97">
      <c r="A651" s="4" t="s">
        <v>34</v>
      </c>
      <c r="B651" t="s">
        <v>34</v>
      </c>
      <c r="I651" s="10" t="str">
        <f t="shared" ref="I651:I714" si="895">IF(AND(F651&lt;&gt;"",G651&lt;&gt;""),G651/F651,"")</f>
        <v/>
      </c>
      <c r="Q651" s="10" t="str">
        <f>IF(AND(N651&lt;&gt;""),N651/INDEX($J$3:$J651,MATCH(MAX($J$3:$J651)+1,$J$3:$J651,1)),"")</f>
        <v/>
      </c>
      <c r="U651" s="10" t="str">
        <f>IF(AND(R651&lt;&gt;""),R651/INDEX($J$3:$J651,MATCH(MAX($J$3:$J651)+1,$J$3:$J651,1)),"")</f>
        <v/>
      </c>
      <c r="Y651" s="10" t="str">
        <f>IF(AND(V651&lt;&gt;""),V651/INDEX($J$3:$J651,MATCH(MAX($J$3:$J651)+1,$J$3:$J651,1)),"")</f>
        <v/>
      </c>
      <c r="AC651" s="10" t="str">
        <f>IF(AND(Z651&lt;&gt;""),Z651/INDEX($J$3:$J651,MATCH(MAX($J$3:$J651)+1,$J$3:$J651,1)),"")</f>
        <v/>
      </c>
      <c r="AG651" s="10" t="str">
        <f>IF(AND(AD651&lt;&gt;""),AD651/INDEX($J$3:$J651,MATCH(MAX($J$3:$J651)+1,$J$3:$J651,1)),"")</f>
        <v/>
      </c>
      <c r="AK651" s="10" t="str">
        <f>IF(AND(AH651&lt;&gt;""),AH651/INDEX($J$3:$J651,MATCH(MAX($J$3:$J651)+1,$J$3:$J651,1)),"")</f>
        <v/>
      </c>
      <c r="AO651" s="10" t="str">
        <f>IF(AND(AL651&lt;&gt;""),AL651/INDEX($J$3:$J651,MATCH(MAX($J$3:$J651)+1,$J$3:$J651,1)),"")</f>
        <v/>
      </c>
      <c r="AS651" s="10" t="str">
        <f>IF(AND(AP651&lt;&gt;""),AP651/INDEX($J$3:$J651,MATCH(MAX($J$3:$J651)+1,$J$3:$J651,1)),"")</f>
        <v/>
      </c>
      <c r="AW651" s="10" t="str">
        <f>IF(AND(AT651&lt;&gt;""),AT651/INDEX($J$3:$J651,MATCH(MAX($J$3:$J651)+1,$J$3:$J651,1)),"")</f>
        <v/>
      </c>
      <c r="AX651" s="12" t="str">
        <f t="shared" si="893"/>
        <v/>
      </c>
      <c r="BA651" s="90" t="str">
        <f t="shared" si="894"/>
        <v/>
      </c>
      <c r="BE651" s="10" t="str">
        <f>IF(AND(BB651&lt;&gt;""),BB651/INDEX($J$3:$J651,MATCH(MAX($J$3:$J651)+1,$J$3:$J651,1)),"")</f>
        <v/>
      </c>
      <c r="BI651" s="10" t="str">
        <f>IF(AND(BF651&lt;&gt;""),BF651/INDEX($J$3:$J651,MATCH(MAX($J$3:$J651)+1,$J$3:$J651,1)),"")</f>
        <v/>
      </c>
      <c r="BM651" s="10" t="str">
        <f>IF(AND(BJ651&lt;&gt;""),BJ651/INDEX($J$3:$J651,MATCH(MAX($J$3:$J651)+1,$J$3:$J651,1)),"")</f>
        <v/>
      </c>
      <c r="BQ651" s="10" t="str">
        <f>IF(AND(BN651&lt;&gt;""),BN651/INDEX($J$3:$J651,MATCH(MAX($J$3:$J651)+1,$J$3:$J651,1)),"")</f>
        <v/>
      </c>
      <c r="BU651" s="10" t="str">
        <f>IF(AND(BR651&lt;&gt;""),BR651/INDEX($J$3:$J651,MATCH(MAX($J$3:$J651)+1,$J$3:$J651,1)),"")</f>
        <v/>
      </c>
      <c r="BY651" s="10" t="str">
        <f>IF(AND(BV651&lt;&gt;""),BV651/INDEX($J$3:$J651,MATCH(MAX($J$3:$J651)+1,$J$3:$J651,1)),"")</f>
        <v/>
      </c>
      <c r="CC651" s="10" t="str">
        <f>IF(AND(BZ651&lt;&gt;""),BZ651/INDEX($J$3:$J651,MATCH(MAX($J$3:$J651)+1,$J$3:$J651,1)),"")</f>
        <v/>
      </c>
      <c r="CG651" s="10" t="str">
        <f>IF(AND(CD651&lt;&gt;""),CD651/INDEX($J$3:$J651,MATCH(MAX($J$3:$J651)+1,$J$3:$J651,1)),"")</f>
        <v/>
      </c>
      <c r="CK651" s="10" t="str">
        <f>IF(AND(CH651&lt;&gt;""),CH651/INDEX($J$3:$J651,MATCH(MAX($J$3:$J651)+1,$J$3:$J651,1)),"")</f>
        <v/>
      </c>
      <c r="CO651" s="10" t="str">
        <f>IF(AND(CL651&lt;&gt;""),CL651/INDEX($J$3:$J651,MATCH(MAX($J$3:$J651)+1,$J$3:$J651,1)),"")</f>
        <v/>
      </c>
      <c r="CS651" s="10" t="str">
        <f>IF(AND(CP651&lt;&gt;""),CP651/INDEX($J$3:$J651,MATCH(MAX($J$3:$J651)+1,$J$3:$J651,1)),"")</f>
        <v/>
      </c>
    </row>
    <row r="652" spans="1:97">
      <c r="A652" s="4" t="s">
        <v>34</v>
      </c>
      <c r="B652" t="s">
        <v>34</v>
      </c>
      <c r="I652" s="10" t="str">
        <f t="shared" si="895"/>
        <v/>
      </c>
      <c r="Q652" s="10" t="str">
        <f>IF(AND(N652&lt;&gt;""),N652/INDEX($J$3:$J652,MATCH(MAX($J$3:$J652)+1,$J$3:$J652,1)),"")</f>
        <v/>
      </c>
      <c r="U652" s="10" t="str">
        <f>IF(AND(R652&lt;&gt;""),R652/INDEX($J$3:$J652,MATCH(MAX($J$3:$J652)+1,$J$3:$J652,1)),"")</f>
        <v/>
      </c>
      <c r="Y652" s="10" t="str">
        <f>IF(AND(V652&lt;&gt;""),V652/INDEX($J$3:$J652,MATCH(MAX($J$3:$J652)+1,$J$3:$J652,1)),"")</f>
        <v/>
      </c>
      <c r="AC652" s="10" t="str">
        <f>IF(AND(Z652&lt;&gt;""),Z652/INDEX($J$3:$J652,MATCH(MAX($J$3:$J652)+1,$J$3:$J652,1)),"")</f>
        <v/>
      </c>
      <c r="AG652" s="10" t="str">
        <f>IF(AND(AD652&lt;&gt;""),AD652/INDEX($J$3:$J652,MATCH(MAX($J$3:$J652)+1,$J$3:$J652,1)),"")</f>
        <v/>
      </c>
      <c r="AK652" s="10" t="str">
        <f>IF(AND(AH652&lt;&gt;""),AH652/INDEX($J$3:$J652,MATCH(MAX($J$3:$J652)+1,$J$3:$J652,1)),"")</f>
        <v/>
      </c>
      <c r="AO652" s="10" t="str">
        <f>IF(AND(AL652&lt;&gt;""),AL652/INDEX($J$3:$J652,MATCH(MAX($J$3:$J652)+1,$J$3:$J652,1)),"")</f>
        <v/>
      </c>
      <c r="AS652" s="10" t="str">
        <f>IF(AND(AP652&lt;&gt;""),AP652/INDEX($J$3:$J652,MATCH(MAX($J$3:$J652)+1,$J$3:$J652,1)),"")</f>
        <v/>
      </c>
      <c r="AW652" s="10" t="str">
        <f>IF(AND(AT652&lt;&gt;""),AT652/INDEX($J$3:$J652,MATCH(MAX($J$3:$J652)+1,$J$3:$J652,1)),"")</f>
        <v/>
      </c>
      <c r="AX652" s="12" t="str">
        <f t="shared" si="893"/>
        <v/>
      </c>
      <c r="BA652" s="90" t="str">
        <f t="shared" si="894"/>
        <v/>
      </c>
      <c r="BE652" s="10" t="str">
        <f>IF(AND(BB652&lt;&gt;""),BB652/INDEX($J$3:$J652,MATCH(MAX($J$3:$J652)+1,$J$3:$J652,1)),"")</f>
        <v/>
      </c>
      <c r="BI652" s="10" t="str">
        <f>IF(AND(BF652&lt;&gt;""),BF652/INDEX($J$3:$J652,MATCH(MAX($J$3:$J652)+1,$J$3:$J652,1)),"")</f>
        <v/>
      </c>
      <c r="BM652" s="10" t="str">
        <f>IF(AND(BJ652&lt;&gt;""),BJ652/INDEX($J$3:$J652,MATCH(MAX($J$3:$J652)+1,$J$3:$J652,1)),"")</f>
        <v/>
      </c>
      <c r="BQ652" s="10" t="str">
        <f>IF(AND(BN652&lt;&gt;""),BN652/INDEX($J$3:$J652,MATCH(MAX($J$3:$J652)+1,$J$3:$J652,1)),"")</f>
        <v/>
      </c>
      <c r="BU652" s="10" t="str">
        <f>IF(AND(BR652&lt;&gt;""),BR652/INDEX($J$3:$J652,MATCH(MAX($J$3:$J652)+1,$J$3:$J652,1)),"")</f>
        <v/>
      </c>
      <c r="BY652" s="10" t="str">
        <f>IF(AND(BV652&lt;&gt;""),BV652/INDEX($J$3:$J652,MATCH(MAX($J$3:$J652)+1,$J$3:$J652,1)),"")</f>
        <v/>
      </c>
      <c r="CC652" s="10" t="str">
        <f>IF(AND(BZ652&lt;&gt;""),BZ652/INDEX($J$3:$J652,MATCH(MAX($J$3:$J652)+1,$J$3:$J652,1)),"")</f>
        <v/>
      </c>
      <c r="CG652" s="10" t="str">
        <f>IF(AND(CD652&lt;&gt;""),CD652/INDEX($J$3:$J652,MATCH(MAX($J$3:$J652)+1,$J$3:$J652,1)),"")</f>
        <v/>
      </c>
      <c r="CK652" s="10" t="str">
        <f>IF(AND(CH652&lt;&gt;""),CH652/INDEX($J$3:$J652,MATCH(MAX($J$3:$J652)+1,$J$3:$J652,1)),"")</f>
        <v/>
      </c>
      <c r="CO652" s="10" t="str">
        <f>IF(AND(CL652&lt;&gt;""),CL652/INDEX($J$3:$J652,MATCH(MAX($J$3:$J652)+1,$J$3:$J652,1)),"")</f>
        <v/>
      </c>
      <c r="CS652" s="10" t="str">
        <f>IF(AND(CP652&lt;&gt;""),CP652/INDEX($J$3:$J652,MATCH(MAX($J$3:$J652)+1,$J$3:$J652,1)),"")</f>
        <v/>
      </c>
    </row>
    <row r="653" spans="1:97">
      <c r="A653" s="4" t="s">
        <v>34</v>
      </c>
      <c r="B653" t="s">
        <v>34</v>
      </c>
      <c r="I653" s="10" t="str">
        <f t="shared" si="895"/>
        <v/>
      </c>
      <c r="Q653" s="10" t="str">
        <f>IF(AND(N653&lt;&gt;""),N653/INDEX($J$3:$J653,MATCH(MAX($J$3:$J653)+1,$J$3:$J653,1)),"")</f>
        <v/>
      </c>
      <c r="U653" s="10" t="str">
        <f>IF(AND(R653&lt;&gt;""),R653/INDEX($J$3:$J653,MATCH(MAX($J$3:$J653)+1,$J$3:$J653,1)),"")</f>
        <v/>
      </c>
      <c r="Y653" s="10" t="str">
        <f>IF(AND(V653&lt;&gt;""),V653/INDEX($J$3:$J653,MATCH(MAX($J$3:$J653)+1,$J$3:$J653,1)),"")</f>
        <v/>
      </c>
      <c r="AC653" s="10" t="str">
        <f>IF(AND(Z653&lt;&gt;""),Z653/INDEX($J$3:$J653,MATCH(MAX($J$3:$J653)+1,$J$3:$J653,1)),"")</f>
        <v/>
      </c>
      <c r="AG653" s="10" t="str">
        <f>IF(AND(AD653&lt;&gt;""),AD653/INDEX($J$3:$J653,MATCH(MAX($J$3:$J653)+1,$J$3:$J653,1)),"")</f>
        <v/>
      </c>
      <c r="AK653" s="10" t="str">
        <f>IF(AND(AH653&lt;&gt;""),AH653/INDEX($J$3:$J653,MATCH(MAX($J$3:$J653)+1,$J$3:$J653,1)),"")</f>
        <v/>
      </c>
      <c r="AO653" s="10" t="str">
        <f>IF(AND(AL653&lt;&gt;""),AL653/INDEX($J$3:$J653,MATCH(MAX($J$3:$J653)+1,$J$3:$J653,1)),"")</f>
        <v/>
      </c>
      <c r="AS653" s="10" t="str">
        <f>IF(AND(AP653&lt;&gt;""),AP653/INDEX($J$3:$J653,MATCH(MAX($J$3:$J653)+1,$J$3:$J653,1)),"")</f>
        <v/>
      </c>
      <c r="AW653" s="10" t="str">
        <f>IF(AND(AT653&lt;&gt;""),AT653/INDEX($J$3:$J653,MATCH(MAX($J$3:$J653)+1,$J$3:$J653,1)),"")</f>
        <v/>
      </c>
      <c r="AX653" s="12" t="str">
        <f t="shared" si="893"/>
        <v/>
      </c>
      <c r="BA653" s="90" t="str">
        <f t="shared" si="894"/>
        <v/>
      </c>
      <c r="BE653" s="10" t="str">
        <f>IF(AND(BB653&lt;&gt;""),BB653/INDEX($J$3:$J653,MATCH(MAX($J$3:$J653)+1,$J$3:$J653,1)),"")</f>
        <v/>
      </c>
      <c r="BI653" s="10" t="str">
        <f>IF(AND(BF653&lt;&gt;""),BF653/INDEX($J$3:$J653,MATCH(MAX($J$3:$J653)+1,$J$3:$J653,1)),"")</f>
        <v/>
      </c>
      <c r="BM653" s="10" t="str">
        <f>IF(AND(BJ653&lt;&gt;""),BJ653/INDEX($J$3:$J653,MATCH(MAX($J$3:$J653)+1,$J$3:$J653,1)),"")</f>
        <v/>
      </c>
      <c r="BQ653" s="10" t="str">
        <f>IF(AND(BN653&lt;&gt;""),BN653/INDEX($J$3:$J653,MATCH(MAX($J$3:$J653)+1,$J$3:$J653,1)),"")</f>
        <v/>
      </c>
      <c r="BU653" s="10" t="str">
        <f>IF(AND(BR653&lt;&gt;""),BR653/INDEX($J$3:$J653,MATCH(MAX($J$3:$J653)+1,$J$3:$J653,1)),"")</f>
        <v/>
      </c>
      <c r="BY653" s="10" t="str">
        <f>IF(AND(BV653&lt;&gt;""),BV653/INDEX($J$3:$J653,MATCH(MAX($J$3:$J653)+1,$J$3:$J653,1)),"")</f>
        <v/>
      </c>
      <c r="CC653" s="10" t="str">
        <f>IF(AND(BZ653&lt;&gt;""),BZ653/INDEX($J$3:$J653,MATCH(MAX($J$3:$J653)+1,$J$3:$J653,1)),"")</f>
        <v/>
      </c>
      <c r="CG653" s="10" t="str">
        <f>IF(AND(CD653&lt;&gt;""),CD653/INDEX($J$3:$J653,MATCH(MAX($J$3:$J653)+1,$J$3:$J653,1)),"")</f>
        <v/>
      </c>
      <c r="CK653" s="10" t="str">
        <f>IF(AND(CH653&lt;&gt;""),CH653/INDEX($J$3:$J653,MATCH(MAX($J$3:$J653)+1,$J$3:$J653,1)),"")</f>
        <v/>
      </c>
      <c r="CO653" s="10" t="str">
        <f>IF(AND(CL653&lt;&gt;""),CL653/INDEX($J$3:$J653,MATCH(MAX($J$3:$J653)+1,$J$3:$J653,1)),"")</f>
        <v/>
      </c>
      <c r="CS653" s="10" t="str">
        <f>IF(AND(CP653&lt;&gt;""),CP653/INDEX($J$3:$J653,MATCH(MAX($J$3:$J653)+1,$J$3:$J653,1)),"")</f>
        <v/>
      </c>
    </row>
    <row r="654" spans="1:97">
      <c r="A654" s="4" t="s">
        <v>34</v>
      </c>
      <c r="B654" t="s">
        <v>34</v>
      </c>
      <c r="I654" s="10" t="str">
        <f t="shared" si="895"/>
        <v/>
      </c>
      <c r="Q654" s="10" t="str">
        <f>IF(AND(N654&lt;&gt;""),N654/INDEX($J$3:$J654,MATCH(MAX($J$3:$J654)+1,$J$3:$J654,1)),"")</f>
        <v/>
      </c>
      <c r="U654" s="10" t="str">
        <f>IF(AND(R654&lt;&gt;""),R654/INDEX($J$3:$J654,MATCH(MAX($J$3:$J654)+1,$J$3:$J654,1)),"")</f>
        <v/>
      </c>
      <c r="Y654" s="10" t="str">
        <f>IF(AND(V654&lt;&gt;""),V654/INDEX($J$3:$J654,MATCH(MAX($J$3:$J654)+1,$J$3:$J654,1)),"")</f>
        <v/>
      </c>
      <c r="AC654" s="10" t="str">
        <f>IF(AND(Z654&lt;&gt;""),Z654/INDEX($J$3:$J654,MATCH(MAX($J$3:$J654)+1,$J$3:$J654,1)),"")</f>
        <v/>
      </c>
      <c r="AG654" s="10" t="str">
        <f>IF(AND(AD654&lt;&gt;""),AD654/INDEX($J$3:$J654,MATCH(MAX($J$3:$J654)+1,$J$3:$J654,1)),"")</f>
        <v/>
      </c>
      <c r="AK654" s="10" t="str">
        <f>IF(AND(AH654&lt;&gt;""),AH654/INDEX($J$3:$J654,MATCH(MAX($J$3:$J654)+1,$J$3:$J654,1)),"")</f>
        <v/>
      </c>
      <c r="AO654" s="10" t="str">
        <f>IF(AND(AL654&lt;&gt;""),AL654/INDEX($J$3:$J654,MATCH(MAX($J$3:$J654)+1,$J$3:$J654,1)),"")</f>
        <v/>
      </c>
      <c r="AS654" s="10" t="str">
        <f>IF(AND(AP654&lt;&gt;""),AP654/INDEX($J$3:$J654,MATCH(MAX($J$3:$J654)+1,$J$3:$J654,1)),"")</f>
        <v/>
      </c>
      <c r="AW654" s="10" t="str">
        <f>IF(AND(AT654&lt;&gt;""),AT654/INDEX($J$3:$J654,MATCH(MAX($J$3:$J654)+1,$J$3:$J654,1)),"")</f>
        <v/>
      </c>
      <c r="AX654" s="12" t="str">
        <f t="shared" si="893"/>
        <v/>
      </c>
      <c r="BA654" s="90" t="str">
        <f t="shared" si="894"/>
        <v/>
      </c>
      <c r="BE654" s="10" t="str">
        <f>IF(AND(BB654&lt;&gt;""),BB654/INDEX($J$3:$J654,MATCH(MAX($J$3:$J654)+1,$J$3:$J654,1)),"")</f>
        <v/>
      </c>
      <c r="BI654" s="10" t="str">
        <f>IF(AND(BF654&lt;&gt;""),BF654/INDEX($J$3:$J654,MATCH(MAX($J$3:$J654)+1,$J$3:$J654,1)),"")</f>
        <v/>
      </c>
      <c r="BM654" s="10" t="str">
        <f>IF(AND(BJ654&lt;&gt;""),BJ654/INDEX($J$3:$J654,MATCH(MAX($J$3:$J654)+1,$J$3:$J654,1)),"")</f>
        <v/>
      </c>
      <c r="BQ654" s="10" t="str">
        <f>IF(AND(BN654&lt;&gt;""),BN654/INDEX($J$3:$J654,MATCH(MAX($J$3:$J654)+1,$J$3:$J654,1)),"")</f>
        <v/>
      </c>
      <c r="BU654" s="10" t="str">
        <f>IF(AND(BR654&lt;&gt;""),BR654/INDEX($J$3:$J654,MATCH(MAX($J$3:$J654)+1,$J$3:$J654,1)),"")</f>
        <v/>
      </c>
      <c r="BY654" s="10" t="str">
        <f>IF(AND(BV654&lt;&gt;""),BV654/INDEX($J$3:$J654,MATCH(MAX($J$3:$J654)+1,$J$3:$J654,1)),"")</f>
        <v/>
      </c>
      <c r="CC654" s="10" t="str">
        <f>IF(AND(BZ654&lt;&gt;""),BZ654/INDEX($J$3:$J654,MATCH(MAX($J$3:$J654)+1,$J$3:$J654,1)),"")</f>
        <v/>
      </c>
      <c r="CG654" s="10" t="str">
        <f>IF(AND(CD654&lt;&gt;""),CD654/INDEX($J$3:$J654,MATCH(MAX($J$3:$J654)+1,$J$3:$J654,1)),"")</f>
        <v/>
      </c>
      <c r="CK654" s="10" t="str">
        <f>IF(AND(CH654&lt;&gt;""),CH654/INDEX($J$3:$J654,MATCH(MAX($J$3:$J654)+1,$J$3:$J654,1)),"")</f>
        <v/>
      </c>
      <c r="CO654" s="10" t="str">
        <f>IF(AND(CL654&lt;&gt;""),CL654/INDEX($J$3:$J654,MATCH(MAX($J$3:$J654)+1,$J$3:$J654,1)),"")</f>
        <v/>
      </c>
      <c r="CS654" s="10" t="str">
        <f>IF(AND(CP654&lt;&gt;""),CP654/INDEX($J$3:$J654,MATCH(MAX($J$3:$J654)+1,$J$3:$J654,1)),"")</f>
        <v/>
      </c>
    </row>
    <row r="655" spans="1:97">
      <c r="A655" s="4" t="s">
        <v>34</v>
      </c>
      <c r="B655" t="s">
        <v>34</v>
      </c>
      <c r="I655" s="10" t="str">
        <f t="shared" si="895"/>
        <v/>
      </c>
      <c r="Q655" s="10" t="str">
        <f>IF(AND(N655&lt;&gt;""),N655/INDEX($J$3:$J655,MATCH(MAX($J$3:$J655)+1,$J$3:$J655,1)),"")</f>
        <v/>
      </c>
      <c r="U655" s="10" t="str">
        <f>IF(AND(R655&lt;&gt;""),R655/INDEX($J$3:$J655,MATCH(MAX($J$3:$J655)+1,$J$3:$J655,1)),"")</f>
        <v/>
      </c>
      <c r="Y655" s="10" t="str">
        <f>IF(AND(V655&lt;&gt;""),V655/INDEX($J$3:$J655,MATCH(MAX($J$3:$J655)+1,$J$3:$J655,1)),"")</f>
        <v/>
      </c>
      <c r="AC655" s="10" t="str">
        <f>IF(AND(Z655&lt;&gt;""),Z655/INDEX($J$3:$J655,MATCH(MAX($J$3:$J655)+1,$J$3:$J655,1)),"")</f>
        <v/>
      </c>
      <c r="AG655" s="10" t="str">
        <f>IF(AND(AD655&lt;&gt;""),AD655/INDEX($J$3:$J655,MATCH(MAX($J$3:$J655)+1,$J$3:$J655,1)),"")</f>
        <v/>
      </c>
      <c r="AK655" s="10" t="str">
        <f>IF(AND(AH655&lt;&gt;""),AH655/INDEX($J$3:$J655,MATCH(MAX($J$3:$J655)+1,$J$3:$J655,1)),"")</f>
        <v/>
      </c>
      <c r="AO655" s="10" t="str">
        <f>IF(AND(AL655&lt;&gt;""),AL655/INDEX($J$3:$J655,MATCH(MAX($J$3:$J655)+1,$J$3:$J655,1)),"")</f>
        <v/>
      </c>
      <c r="AS655" s="10" t="str">
        <f>IF(AND(AP655&lt;&gt;""),AP655/INDEX($J$3:$J655,MATCH(MAX($J$3:$J655)+1,$J$3:$J655,1)),"")</f>
        <v/>
      </c>
      <c r="AW655" s="10" t="str">
        <f>IF(AND(AT655&lt;&gt;""),AT655/INDEX($J$3:$J655,MATCH(MAX($J$3:$J655)+1,$J$3:$J655,1)),"")</f>
        <v/>
      </c>
      <c r="AX655" s="12" t="str">
        <f t="shared" si="893"/>
        <v/>
      </c>
      <c r="BA655" s="90" t="str">
        <f t="shared" si="894"/>
        <v/>
      </c>
      <c r="BE655" s="10" t="str">
        <f>IF(AND(BB655&lt;&gt;""),BB655/INDEX($J$3:$J655,MATCH(MAX($J$3:$J655)+1,$J$3:$J655,1)),"")</f>
        <v/>
      </c>
      <c r="BI655" s="10" t="str">
        <f>IF(AND(BF655&lt;&gt;""),BF655/INDEX($J$3:$J655,MATCH(MAX($J$3:$J655)+1,$J$3:$J655,1)),"")</f>
        <v/>
      </c>
      <c r="BM655" s="10" t="str">
        <f>IF(AND(BJ655&lt;&gt;""),BJ655/INDEX($J$3:$J655,MATCH(MAX($J$3:$J655)+1,$J$3:$J655,1)),"")</f>
        <v/>
      </c>
      <c r="BQ655" s="10" t="str">
        <f>IF(AND(BN655&lt;&gt;""),BN655/INDEX($J$3:$J655,MATCH(MAX($J$3:$J655)+1,$J$3:$J655,1)),"")</f>
        <v/>
      </c>
      <c r="BU655" s="10" t="str">
        <f>IF(AND(BR655&lt;&gt;""),BR655/INDEX($J$3:$J655,MATCH(MAX($J$3:$J655)+1,$J$3:$J655,1)),"")</f>
        <v/>
      </c>
      <c r="BY655" s="10" t="str">
        <f>IF(AND(BV655&lt;&gt;""),BV655/INDEX($J$3:$J655,MATCH(MAX($J$3:$J655)+1,$J$3:$J655,1)),"")</f>
        <v/>
      </c>
      <c r="CC655" s="10" t="str">
        <f>IF(AND(BZ655&lt;&gt;""),BZ655/INDEX($J$3:$J655,MATCH(MAX($J$3:$J655)+1,$J$3:$J655,1)),"")</f>
        <v/>
      </c>
      <c r="CG655" s="10" t="str">
        <f>IF(AND(CD655&lt;&gt;""),CD655/INDEX($J$3:$J655,MATCH(MAX($J$3:$J655)+1,$J$3:$J655,1)),"")</f>
        <v/>
      </c>
      <c r="CK655" s="10" t="str">
        <f>IF(AND(CH655&lt;&gt;""),CH655/INDEX($J$3:$J655,MATCH(MAX($J$3:$J655)+1,$J$3:$J655,1)),"")</f>
        <v/>
      </c>
      <c r="CO655" s="10" t="str">
        <f>IF(AND(CL655&lt;&gt;""),CL655/INDEX($J$3:$J655,MATCH(MAX($J$3:$J655)+1,$J$3:$J655,1)),"")</f>
        <v/>
      </c>
      <c r="CS655" s="10" t="str">
        <f>IF(AND(CP655&lt;&gt;""),CP655/INDEX($J$3:$J655,MATCH(MAX($J$3:$J655)+1,$J$3:$J655,1)),"")</f>
        <v/>
      </c>
    </row>
    <row r="656" spans="1:97">
      <c r="A656" s="4" t="s">
        <v>34</v>
      </c>
      <c r="B656" t="s">
        <v>34</v>
      </c>
      <c r="I656" s="10" t="str">
        <f t="shared" si="895"/>
        <v/>
      </c>
      <c r="Q656" s="10" t="str">
        <f>IF(AND(N656&lt;&gt;""),N656/INDEX($J$3:$J656,MATCH(MAX($J$3:$J656)+1,$J$3:$J656,1)),"")</f>
        <v/>
      </c>
      <c r="U656" s="10" t="str">
        <f>IF(AND(R656&lt;&gt;""),R656/INDEX($J$3:$J656,MATCH(MAX($J$3:$J656)+1,$J$3:$J656,1)),"")</f>
        <v/>
      </c>
      <c r="Y656" s="10" t="str">
        <f>IF(AND(V656&lt;&gt;""),V656/INDEX($J$3:$J656,MATCH(MAX($J$3:$J656)+1,$J$3:$J656,1)),"")</f>
        <v/>
      </c>
      <c r="AC656" s="10" t="str">
        <f>IF(AND(Z656&lt;&gt;""),Z656/INDEX($J$3:$J656,MATCH(MAX($J$3:$J656)+1,$J$3:$J656,1)),"")</f>
        <v/>
      </c>
      <c r="AG656" s="10" t="str">
        <f>IF(AND(AD656&lt;&gt;""),AD656/INDEX($J$3:$J656,MATCH(MAX($J$3:$J656)+1,$J$3:$J656,1)),"")</f>
        <v/>
      </c>
      <c r="AK656" s="10" t="str">
        <f>IF(AND(AH656&lt;&gt;""),AH656/INDEX($J$3:$J656,MATCH(MAX($J$3:$J656)+1,$J$3:$J656,1)),"")</f>
        <v/>
      </c>
      <c r="AO656" s="10" t="str">
        <f>IF(AND(AL656&lt;&gt;""),AL656/INDEX($J$3:$J656,MATCH(MAX($J$3:$J656)+1,$J$3:$J656,1)),"")</f>
        <v/>
      </c>
      <c r="AS656" s="10" t="str">
        <f>IF(AND(AP656&lt;&gt;""),AP656/INDEX($J$3:$J656,MATCH(MAX($J$3:$J656)+1,$J$3:$J656,1)),"")</f>
        <v/>
      </c>
      <c r="AW656" s="10" t="str">
        <f>IF(AND(AT656&lt;&gt;""),AT656/INDEX($J$3:$J656,MATCH(MAX($J$3:$J656)+1,$J$3:$J656,1)),"")</f>
        <v/>
      </c>
      <c r="AX656" s="12" t="str">
        <f t="shared" si="893"/>
        <v/>
      </c>
      <c r="BA656" s="90" t="str">
        <f t="shared" si="894"/>
        <v/>
      </c>
      <c r="BE656" s="10" t="str">
        <f>IF(AND(BB656&lt;&gt;""),BB656/INDEX($J$3:$J656,MATCH(MAX($J$3:$J656)+1,$J$3:$J656,1)),"")</f>
        <v/>
      </c>
      <c r="BI656" s="10" t="str">
        <f>IF(AND(BF656&lt;&gt;""),BF656/INDEX($J$3:$J656,MATCH(MAX($J$3:$J656)+1,$J$3:$J656,1)),"")</f>
        <v/>
      </c>
      <c r="BM656" s="10" t="str">
        <f>IF(AND(BJ656&lt;&gt;""),BJ656/INDEX($J$3:$J656,MATCH(MAX($J$3:$J656)+1,$J$3:$J656,1)),"")</f>
        <v/>
      </c>
      <c r="BQ656" s="10" t="str">
        <f>IF(AND(BN656&lt;&gt;""),BN656/INDEX($J$3:$J656,MATCH(MAX($J$3:$J656)+1,$J$3:$J656,1)),"")</f>
        <v/>
      </c>
      <c r="BU656" s="10" t="str">
        <f>IF(AND(BR656&lt;&gt;""),BR656/INDEX($J$3:$J656,MATCH(MAX($J$3:$J656)+1,$J$3:$J656,1)),"")</f>
        <v/>
      </c>
      <c r="BY656" s="10" t="str">
        <f>IF(AND(BV656&lt;&gt;""),BV656/INDEX($J$3:$J656,MATCH(MAX($J$3:$J656)+1,$J$3:$J656,1)),"")</f>
        <v/>
      </c>
      <c r="CC656" s="10" t="str">
        <f>IF(AND(BZ656&lt;&gt;""),BZ656/INDEX($J$3:$J656,MATCH(MAX($J$3:$J656)+1,$J$3:$J656,1)),"")</f>
        <v/>
      </c>
      <c r="CG656" s="10" t="str">
        <f>IF(AND(CD656&lt;&gt;""),CD656/INDEX($J$3:$J656,MATCH(MAX($J$3:$J656)+1,$J$3:$J656,1)),"")</f>
        <v/>
      </c>
      <c r="CK656" s="10" t="str">
        <f>IF(AND(CH656&lt;&gt;""),CH656/INDEX($J$3:$J656,MATCH(MAX($J$3:$J656)+1,$J$3:$J656,1)),"")</f>
        <v/>
      </c>
      <c r="CO656" s="10" t="str">
        <f>IF(AND(CL656&lt;&gt;""),CL656/INDEX($J$3:$J656,MATCH(MAX($J$3:$J656)+1,$J$3:$J656,1)),"")</f>
        <v/>
      </c>
      <c r="CS656" s="10" t="str">
        <f>IF(AND(CP656&lt;&gt;""),CP656/INDEX($J$3:$J656,MATCH(MAX($J$3:$J656)+1,$J$3:$J656,1)),"")</f>
        <v/>
      </c>
    </row>
    <row r="657" spans="1:97">
      <c r="A657" s="4" t="s">
        <v>34</v>
      </c>
      <c r="B657" t="s">
        <v>34</v>
      </c>
      <c r="I657" s="10" t="str">
        <f t="shared" si="895"/>
        <v/>
      </c>
      <c r="Q657" s="10" t="str">
        <f>IF(AND(N657&lt;&gt;""),N657/INDEX($J$3:$J657,MATCH(MAX($J$3:$J657)+1,$J$3:$J657,1)),"")</f>
        <v/>
      </c>
      <c r="U657" s="10" t="str">
        <f>IF(AND(R657&lt;&gt;""),R657/INDEX($J$3:$J657,MATCH(MAX($J$3:$J657)+1,$J$3:$J657,1)),"")</f>
        <v/>
      </c>
      <c r="Y657" s="10" t="str">
        <f>IF(AND(V657&lt;&gt;""),V657/INDEX($J$3:$J657,MATCH(MAX($J$3:$J657)+1,$J$3:$J657,1)),"")</f>
        <v/>
      </c>
      <c r="AC657" s="10" t="str">
        <f>IF(AND(Z657&lt;&gt;""),Z657/INDEX($J$3:$J657,MATCH(MAX($J$3:$J657)+1,$J$3:$J657,1)),"")</f>
        <v/>
      </c>
      <c r="AG657" s="10" t="str">
        <f>IF(AND(AD657&lt;&gt;""),AD657/INDEX($J$3:$J657,MATCH(MAX($J$3:$J657)+1,$J$3:$J657,1)),"")</f>
        <v/>
      </c>
      <c r="AK657" s="10" t="str">
        <f>IF(AND(AH657&lt;&gt;""),AH657/INDEX($J$3:$J657,MATCH(MAX($J$3:$J657)+1,$J$3:$J657,1)),"")</f>
        <v/>
      </c>
      <c r="AO657" s="10" t="str">
        <f>IF(AND(AL657&lt;&gt;""),AL657/INDEX($J$3:$J657,MATCH(MAX($J$3:$J657)+1,$J$3:$J657,1)),"")</f>
        <v/>
      </c>
      <c r="AS657" s="10" t="str">
        <f>IF(AND(AP657&lt;&gt;""),AP657/INDEX($J$3:$J657,MATCH(MAX($J$3:$J657)+1,$J$3:$J657,1)),"")</f>
        <v/>
      </c>
      <c r="AW657" s="10" t="str">
        <f>IF(AND(AT657&lt;&gt;""),AT657/INDEX($J$3:$J657,MATCH(MAX($J$3:$J657)+1,$J$3:$J657,1)),"")</f>
        <v/>
      </c>
      <c r="AX657" s="12" t="str">
        <f t="shared" si="893"/>
        <v/>
      </c>
      <c r="BA657" s="90" t="str">
        <f t="shared" si="894"/>
        <v/>
      </c>
      <c r="BE657" s="10" t="str">
        <f>IF(AND(BB657&lt;&gt;""),BB657/INDEX($J$3:$J657,MATCH(MAX($J$3:$J657)+1,$J$3:$J657,1)),"")</f>
        <v/>
      </c>
      <c r="BI657" s="10" t="str">
        <f>IF(AND(BF657&lt;&gt;""),BF657/INDEX($J$3:$J657,MATCH(MAX($J$3:$J657)+1,$J$3:$J657,1)),"")</f>
        <v/>
      </c>
      <c r="BM657" s="10" t="str">
        <f>IF(AND(BJ657&lt;&gt;""),BJ657/INDEX($J$3:$J657,MATCH(MAX($J$3:$J657)+1,$J$3:$J657,1)),"")</f>
        <v/>
      </c>
      <c r="BQ657" s="10" t="str">
        <f>IF(AND(BN657&lt;&gt;""),BN657/INDEX($J$3:$J657,MATCH(MAX($J$3:$J657)+1,$J$3:$J657,1)),"")</f>
        <v/>
      </c>
      <c r="BU657" s="10" t="str">
        <f>IF(AND(BR657&lt;&gt;""),BR657/INDEX($J$3:$J657,MATCH(MAX($J$3:$J657)+1,$J$3:$J657,1)),"")</f>
        <v/>
      </c>
      <c r="BY657" s="10" t="str">
        <f>IF(AND(BV657&lt;&gt;""),BV657/INDEX($J$3:$J657,MATCH(MAX($J$3:$J657)+1,$J$3:$J657,1)),"")</f>
        <v/>
      </c>
      <c r="CC657" s="10" t="str">
        <f>IF(AND(BZ657&lt;&gt;""),BZ657/INDEX($J$3:$J657,MATCH(MAX($J$3:$J657)+1,$J$3:$J657,1)),"")</f>
        <v/>
      </c>
      <c r="CG657" s="10" t="str">
        <f>IF(AND(CD657&lt;&gt;""),CD657/INDEX($J$3:$J657,MATCH(MAX($J$3:$J657)+1,$J$3:$J657,1)),"")</f>
        <v/>
      </c>
      <c r="CK657" s="10" t="str">
        <f>IF(AND(CH657&lt;&gt;""),CH657/INDEX($J$3:$J657,MATCH(MAX($J$3:$J657)+1,$J$3:$J657,1)),"")</f>
        <v/>
      </c>
      <c r="CO657" s="10" t="str">
        <f>IF(AND(CL657&lt;&gt;""),CL657/INDEX($J$3:$J657,MATCH(MAX($J$3:$J657)+1,$J$3:$J657,1)),"")</f>
        <v/>
      </c>
      <c r="CS657" s="10" t="str">
        <f>IF(AND(CP657&lt;&gt;""),CP657/INDEX($J$3:$J657,MATCH(MAX($J$3:$J657)+1,$J$3:$J657,1)),"")</f>
        <v/>
      </c>
    </row>
    <row r="658" spans="1:97">
      <c r="A658" s="4" t="s">
        <v>34</v>
      </c>
      <c r="B658" t="s">
        <v>34</v>
      </c>
      <c r="I658" s="10" t="str">
        <f t="shared" si="895"/>
        <v/>
      </c>
      <c r="Q658" s="10" t="str">
        <f>IF(AND(N658&lt;&gt;""),N658/INDEX($J$3:$J658,MATCH(MAX($J$3:$J658)+1,$J$3:$J658,1)),"")</f>
        <v/>
      </c>
      <c r="U658" s="10" t="str">
        <f>IF(AND(R658&lt;&gt;""),R658/INDEX($J$3:$J658,MATCH(MAX($J$3:$J658)+1,$J$3:$J658,1)),"")</f>
        <v/>
      </c>
      <c r="Y658" s="10" t="str">
        <f>IF(AND(V658&lt;&gt;""),V658/INDEX($J$3:$J658,MATCH(MAX($J$3:$J658)+1,$J$3:$J658,1)),"")</f>
        <v/>
      </c>
      <c r="AC658" s="10" t="str">
        <f>IF(AND(Z658&lt;&gt;""),Z658/INDEX($J$3:$J658,MATCH(MAX($J$3:$J658)+1,$J$3:$J658,1)),"")</f>
        <v/>
      </c>
      <c r="AG658" s="10" t="str">
        <f>IF(AND(AD658&lt;&gt;""),AD658/INDEX($J$3:$J658,MATCH(MAX($J$3:$J658)+1,$J$3:$J658,1)),"")</f>
        <v/>
      </c>
      <c r="AK658" s="10" t="str">
        <f>IF(AND(AH658&lt;&gt;""),AH658/INDEX($J$3:$J658,MATCH(MAX($J$3:$J658)+1,$J$3:$J658,1)),"")</f>
        <v/>
      </c>
      <c r="AO658" s="10" t="str">
        <f>IF(AND(AL658&lt;&gt;""),AL658/INDEX($J$3:$J658,MATCH(MAX($J$3:$J658)+1,$J$3:$J658,1)),"")</f>
        <v/>
      </c>
      <c r="AS658" s="10" t="str">
        <f>IF(AND(AP658&lt;&gt;""),AP658/INDEX($J$3:$J658,MATCH(MAX($J$3:$J658)+1,$J$3:$J658,1)),"")</f>
        <v/>
      </c>
      <c r="AW658" s="10" t="str">
        <f>IF(AND(AT658&lt;&gt;""),AT658/INDEX($J$3:$J658,MATCH(MAX($J$3:$J658)+1,$J$3:$J658,1)),"")</f>
        <v/>
      </c>
      <c r="AX658" s="12" t="str">
        <f t="shared" si="893"/>
        <v/>
      </c>
      <c r="BA658" s="90" t="str">
        <f t="shared" si="894"/>
        <v/>
      </c>
      <c r="BE658" s="10" t="str">
        <f>IF(AND(BB658&lt;&gt;""),BB658/INDEX($J$3:$J658,MATCH(MAX($J$3:$J658)+1,$J$3:$J658,1)),"")</f>
        <v/>
      </c>
      <c r="BI658" s="10" t="str">
        <f>IF(AND(BF658&lt;&gt;""),BF658/INDEX($J$3:$J658,MATCH(MAX($J$3:$J658)+1,$J$3:$J658,1)),"")</f>
        <v/>
      </c>
      <c r="BM658" s="10" t="str">
        <f>IF(AND(BJ658&lt;&gt;""),BJ658/INDEX($J$3:$J658,MATCH(MAX($J$3:$J658)+1,$J$3:$J658,1)),"")</f>
        <v/>
      </c>
      <c r="BQ658" s="10" t="str">
        <f>IF(AND(BN658&lt;&gt;""),BN658/INDEX($J$3:$J658,MATCH(MAX($J$3:$J658)+1,$J$3:$J658,1)),"")</f>
        <v/>
      </c>
      <c r="BU658" s="10" t="str">
        <f>IF(AND(BR658&lt;&gt;""),BR658/INDEX($J$3:$J658,MATCH(MAX($J$3:$J658)+1,$J$3:$J658,1)),"")</f>
        <v/>
      </c>
      <c r="BY658" s="10" t="str">
        <f>IF(AND(BV658&lt;&gt;""),BV658/INDEX($J$3:$J658,MATCH(MAX($J$3:$J658)+1,$J$3:$J658,1)),"")</f>
        <v/>
      </c>
      <c r="CC658" s="10" t="str">
        <f>IF(AND(BZ658&lt;&gt;""),BZ658/INDEX($J$3:$J658,MATCH(MAX($J$3:$J658)+1,$J$3:$J658,1)),"")</f>
        <v/>
      </c>
      <c r="CG658" s="10" t="str">
        <f>IF(AND(CD658&lt;&gt;""),CD658/INDEX($J$3:$J658,MATCH(MAX($J$3:$J658)+1,$J$3:$J658,1)),"")</f>
        <v/>
      </c>
      <c r="CK658" s="10" t="str">
        <f>IF(AND(CH658&lt;&gt;""),CH658/INDEX($J$3:$J658,MATCH(MAX($J$3:$J658)+1,$J$3:$J658,1)),"")</f>
        <v/>
      </c>
      <c r="CO658" s="10" t="str">
        <f>IF(AND(CL658&lt;&gt;""),CL658/INDEX($J$3:$J658,MATCH(MAX($J$3:$J658)+1,$J$3:$J658,1)),"")</f>
        <v/>
      </c>
      <c r="CS658" s="10" t="str">
        <f>IF(AND(CP658&lt;&gt;""),CP658/INDEX($J$3:$J658,MATCH(MAX($J$3:$J658)+1,$J$3:$J658,1)),"")</f>
        <v/>
      </c>
    </row>
    <row r="659" spans="1:97">
      <c r="A659" s="4" t="s">
        <v>34</v>
      </c>
      <c r="B659" t="s">
        <v>34</v>
      </c>
      <c r="I659" s="10" t="str">
        <f t="shared" si="895"/>
        <v/>
      </c>
      <c r="Q659" s="10" t="str">
        <f>IF(AND(N659&lt;&gt;""),N659/INDEX($J$3:$J659,MATCH(MAX($J$3:$J659)+1,$J$3:$J659,1)),"")</f>
        <v/>
      </c>
      <c r="U659" s="10" t="str">
        <f>IF(AND(R659&lt;&gt;""),R659/INDEX($J$3:$J659,MATCH(MAX($J$3:$J659)+1,$J$3:$J659,1)),"")</f>
        <v/>
      </c>
      <c r="Y659" s="10" t="str">
        <f>IF(AND(V659&lt;&gt;""),V659/INDEX($J$3:$J659,MATCH(MAX($J$3:$J659)+1,$J$3:$J659,1)),"")</f>
        <v/>
      </c>
      <c r="AC659" s="10" t="str">
        <f>IF(AND(Z659&lt;&gt;""),Z659/INDEX($J$3:$J659,MATCH(MAX($J$3:$J659)+1,$J$3:$J659,1)),"")</f>
        <v/>
      </c>
      <c r="AG659" s="10" t="str">
        <f>IF(AND(AD659&lt;&gt;""),AD659/INDEX($J$3:$J659,MATCH(MAX($J$3:$J659)+1,$J$3:$J659,1)),"")</f>
        <v/>
      </c>
      <c r="AK659" s="10" t="str">
        <f>IF(AND(AH659&lt;&gt;""),AH659/INDEX($J$3:$J659,MATCH(MAX($J$3:$J659)+1,$J$3:$J659,1)),"")</f>
        <v/>
      </c>
      <c r="AO659" s="10" t="str">
        <f>IF(AND(AL659&lt;&gt;""),AL659/INDEX($J$3:$J659,MATCH(MAX($J$3:$J659)+1,$J$3:$J659,1)),"")</f>
        <v/>
      </c>
      <c r="AS659" s="10" t="str">
        <f>IF(AND(AP659&lt;&gt;""),AP659/INDEX($J$3:$J659,MATCH(MAX($J$3:$J659)+1,$J$3:$J659,1)),"")</f>
        <v/>
      </c>
      <c r="AW659" s="10" t="str">
        <f>IF(AND(AT659&lt;&gt;""),AT659/INDEX($J$3:$J659,MATCH(MAX($J$3:$J659)+1,$J$3:$J659,1)),"")</f>
        <v/>
      </c>
      <c r="AX659" s="12" t="str">
        <f t="shared" si="893"/>
        <v/>
      </c>
      <c r="BA659" s="90" t="str">
        <f t="shared" si="894"/>
        <v/>
      </c>
      <c r="BE659" s="10" t="str">
        <f>IF(AND(BB659&lt;&gt;""),BB659/INDEX($J$3:$J659,MATCH(MAX($J$3:$J659)+1,$J$3:$J659,1)),"")</f>
        <v/>
      </c>
      <c r="BI659" s="10" t="str">
        <f>IF(AND(BF659&lt;&gt;""),BF659/INDEX($J$3:$J659,MATCH(MAX($J$3:$J659)+1,$J$3:$J659,1)),"")</f>
        <v/>
      </c>
      <c r="BM659" s="10" t="str">
        <f>IF(AND(BJ659&lt;&gt;""),BJ659/INDEX($J$3:$J659,MATCH(MAX($J$3:$J659)+1,$J$3:$J659,1)),"")</f>
        <v/>
      </c>
      <c r="BQ659" s="10" t="str">
        <f>IF(AND(BN659&lt;&gt;""),BN659/INDEX($J$3:$J659,MATCH(MAX($J$3:$J659)+1,$J$3:$J659,1)),"")</f>
        <v/>
      </c>
      <c r="BU659" s="10" t="str">
        <f>IF(AND(BR659&lt;&gt;""),BR659/INDEX($J$3:$J659,MATCH(MAX($J$3:$J659)+1,$J$3:$J659,1)),"")</f>
        <v/>
      </c>
      <c r="BY659" s="10" t="str">
        <f>IF(AND(BV659&lt;&gt;""),BV659/INDEX($J$3:$J659,MATCH(MAX($J$3:$J659)+1,$J$3:$J659,1)),"")</f>
        <v/>
      </c>
      <c r="CC659" s="10" t="str">
        <f>IF(AND(BZ659&lt;&gt;""),BZ659/INDEX($J$3:$J659,MATCH(MAX($J$3:$J659)+1,$J$3:$J659,1)),"")</f>
        <v/>
      </c>
      <c r="CG659" s="10" t="str">
        <f>IF(AND(CD659&lt;&gt;""),CD659/INDEX($J$3:$J659,MATCH(MAX($J$3:$J659)+1,$J$3:$J659,1)),"")</f>
        <v/>
      </c>
      <c r="CK659" s="10" t="str">
        <f>IF(AND(CH659&lt;&gt;""),CH659/INDEX($J$3:$J659,MATCH(MAX($J$3:$J659)+1,$J$3:$J659,1)),"")</f>
        <v/>
      </c>
      <c r="CO659" s="10" t="str">
        <f>IF(AND(CL659&lt;&gt;""),CL659/INDEX($J$3:$J659,MATCH(MAX($J$3:$J659)+1,$J$3:$J659,1)),"")</f>
        <v/>
      </c>
      <c r="CS659" s="10" t="str">
        <f>IF(AND(CP659&lt;&gt;""),CP659/INDEX($J$3:$J659,MATCH(MAX($J$3:$J659)+1,$J$3:$J659,1)),"")</f>
        <v/>
      </c>
    </row>
    <row r="660" spans="1:97">
      <c r="A660" s="4" t="s">
        <v>34</v>
      </c>
      <c r="B660" t="s">
        <v>34</v>
      </c>
      <c r="I660" s="10" t="str">
        <f t="shared" si="895"/>
        <v/>
      </c>
      <c r="Q660" s="10" t="str">
        <f>IF(AND(N660&lt;&gt;""),N660/INDEX($J$3:$J660,MATCH(MAX($J$3:$J660)+1,$J$3:$J660,1)),"")</f>
        <v/>
      </c>
      <c r="U660" s="10" t="str">
        <f>IF(AND(R660&lt;&gt;""),R660/INDEX($J$3:$J660,MATCH(MAX($J$3:$J660)+1,$J$3:$J660,1)),"")</f>
        <v/>
      </c>
      <c r="Y660" s="10" t="str">
        <f>IF(AND(V660&lt;&gt;""),V660/INDEX($J$3:$J660,MATCH(MAX($J$3:$J660)+1,$J$3:$J660,1)),"")</f>
        <v/>
      </c>
      <c r="AC660" s="10" t="str">
        <f>IF(AND(Z660&lt;&gt;""),Z660/INDEX($J$3:$J660,MATCH(MAX($J$3:$J660)+1,$J$3:$J660,1)),"")</f>
        <v/>
      </c>
      <c r="AG660" s="10" t="str">
        <f>IF(AND(AD660&lt;&gt;""),AD660/INDEX($J$3:$J660,MATCH(MAX($J$3:$J660)+1,$J$3:$J660,1)),"")</f>
        <v/>
      </c>
      <c r="AK660" s="10" t="str">
        <f>IF(AND(AH660&lt;&gt;""),AH660/INDEX($J$3:$J660,MATCH(MAX($J$3:$J660)+1,$J$3:$J660,1)),"")</f>
        <v/>
      </c>
      <c r="AO660" s="10" t="str">
        <f>IF(AND(AL660&lt;&gt;""),AL660/INDEX($J$3:$J660,MATCH(MAX($J$3:$J660)+1,$J$3:$J660,1)),"")</f>
        <v/>
      </c>
      <c r="AS660" s="10" t="str">
        <f>IF(AND(AP660&lt;&gt;""),AP660/INDEX($J$3:$J660,MATCH(MAX($J$3:$J660)+1,$J$3:$J660,1)),"")</f>
        <v/>
      </c>
      <c r="AW660" s="10" t="str">
        <f>IF(AND(AT660&lt;&gt;""),AT660/INDEX($J$3:$J660,MATCH(MAX($J$3:$J660)+1,$J$3:$J660,1)),"")</f>
        <v/>
      </c>
      <c r="AX660" s="12" t="str">
        <f t="shared" si="893"/>
        <v/>
      </c>
      <c r="BA660" s="90" t="str">
        <f t="shared" si="894"/>
        <v/>
      </c>
      <c r="BE660" s="10" t="str">
        <f>IF(AND(BB660&lt;&gt;""),BB660/INDEX($J$3:$J660,MATCH(MAX($J$3:$J660)+1,$J$3:$J660,1)),"")</f>
        <v/>
      </c>
      <c r="BI660" s="10" t="str">
        <f>IF(AND(BF660&lt;&gt;""),BF660/INDEX($J$3:$J660,MATCH(MAX($J$3:$J660)+1,$J$3:$J660,1)),"")</f>
        <v/>
      </c>
      <c r="BM660" s="10" t="str">
        <f>IF(AND(BJ660&lt;&gt;""),BJ660/INDEX($J$3:$J660,MATCH(MAX($J$3:$J660)+1,$J$3:$J660,1)),"")</f>
        <v/>
      </c>
      <c r="BQ660" s="10" t="str">
        <f>IF(AND(BN660&lt;&gt;""),BN660/INDEX($J$3:$J660,MATCH(MAX($J$3:$J660)+1,$J$3:$J660,1)),"")</f>
        <v/>
      </c>
      <c r="BU660" s="10" t="str">
        <f>IF(AND(BR660&lt;&gt;""),BR660/INDEX($J$3:$J660,MATCH(MAX($J$3:$J660)+1,$J$3:$J660,1)),"")</f>
        <v/>
      </c>
      <c r="BY660" s="10" t="str">
        <f>IF(AND(BV660&lt;&gt;""),BV660/INDEX($J$3:$J660,MATCH(MAX($J$3:$J660)+1,$J$3:$J660,1)),"")</f>
        <v/>
      </c>
      <c r="CC660" s="10" t="str">
        <f>IF(AND(BZ660&lt;&gt;""),BZ660/INDEX($J$3:$J660,MATCH(MAX($J$3:$J660)+1,$J$3:$J660,1)),"")</f>
        <v/>
      </c>
      <c r="CG660" s="10" t="str">
        <f>IF(AND(CD660&lt;&gt;""),CD660/INDEX($J$3:$J660,MATCH(MAX($J$3:$J660)+1,$J$3:$J660,1)),"")</f>
        <v/>
      </c>
      <c r="CK660" s="10" t="str">
        <f>IF(AND(CH660&lt;&gt;""),CH660/INDEX($J$3:$J660,MATCH(MAX($J$3:$J660)+1,$J$3:$J660,1)),"")</f>
        <v/>
      </c>
      <c r="CO660" s="10" t="str">
        <f>IF(AND(CL660&lt;&gt;""),CL660/INDEX($J$3:$J660,MATCH(MAX($J$3:$J660)+1,$J$3:$J660,1)),"")</f>
        <v/>
      </c>
      <c r="CS660" s="10" t="str">
        <f>IF(AND(CP660&lt;&gt;""),CP660/INDEX($J$3:$J660,MATCH(MAX($J$3:$J660)+1,$J$3:$J660,1)),"")</f>
        <v/>
      </c>
    </row>
    <row r="661" spans="1:97">
      <c r="A661" s="4" t="s">
        <v>34</v>
      </c>
      <c r="B661" t="s">
        <v>34</v>
      </c>
      <c r="I661" s="10" t="str">
        <f t="shared" si="895"/>
        <v/>
      </c>
      <c r="Q661" s="10" t="str">
        <f>IF(AND(N661&lt;&gt;""),N661/INDEX($J$3:$J661,MATCH(MAX($J$3:$J661)+1,$J$3:$J661,1)),"")</f>
        <v/>
      </c>
      <c r="U661" s="10" t="str">
        <f>IF(AND(R661&lt;&gt;""),R661/INDEX($J$3:$J661,MATCH(MAX($J$3:$J661)+1,$J$3:$J661,1)),"")</f>
        <v/>
      </c>
      <c r="Y661" s="10" t="str">
        <f>IF(AND(V661&lt;&gt;""),V661/INDEX($J$3:$J661,MATCH(MAX($J$3:$J661)+1,$J$3:$J661,1)),"")</f>
        <v/>
      </c>
      <c r="AC661" s="10" t="str">
        <f>IF(AND(Z661&lt;&gt;""),Z661/INDEX($J$3:$J661,MATCH(MAX($J$3:$J661)+1,$J$3:$J661,1)),"")</f>
        <v/>
      </c>
      <c r="AG661" s="10" t="str">
        <f>IF(AND(AD661&lt;&gt;""),AD661/INDEX($J$3:$J661,MATCH(MAX($J$3:$J661)+1,$J$3:$J661,1)),"")</f>
        <v/>
      </c>
      <c r="AK661" s="10" t="str">
        <f>IF(AND(AH661&lt;&gt;""),AH661/INDEX($J$3:$J661,MATCH(MAX($J$3:$J661)+1,$J$3:$J661,1)),"")</f>
        <v/>
      </c>
      <c r="AO661" s="10" t="str">
        <f>IF(AND(AL661&lt;&gt;""),AL661/INDEX($J$3:$J661,MATCH(MAX($J$3:$J661)+1,$J$3:$J661,1)),"")</f>
        <v/>
      </c>
      <c r="AS661" s="10" t="str">
        <f>IF(AND(AP661&lt;&gt;""),AP661/INDEX($J$3:$J661,MATCH(MAX($J$3:$J661)+1,$J$3:$J661,1)),"")</f>
        <v/>
      </c>
      <c r="AW661" s="10" t="str">
        <f>IF(AND(AT661&lt;&gt;""),AT661/INDEX($J$3:$J661,MATCH(MAX($J$3:$J661)+1,$J$3:$J661,1)),"")</f>
        <v/>
      </c>
      <c r="AX661" s="12" t="str">
        <f t="shared" si="893"/>
        <v/>
      </c>
      <c r="BA661" s="90" t="str">
        <f t="shared" si="894"/>
        <v/>
      </c>
      <c r="BE661" s="10" t="str">
        <f>IF(AND(BB661&lt;&gt;""),BB661/INDEX($J$3:$J661,MATCH(MAX($J$3:$J661)+1,$J$3:$J661,1)),"")</f>
        <v/>
      </c>
      <c r="BI661" s="10" t="str">
        <f>IF(AND(BF661&lt;&gt;""),BF661/INDEX($J$3:$J661,MATCH(MAX($J$3:$J661)+1,$J$3:$J661,1)),"")</f>
        <v/>
      </c>
      <c r="BM661" s="10" t="str">
        <f>IF(AND(BJ661&lt;&gt;""),BJ661/INDEX($J$3:$J661,MATCH(MAX($J$3:$J661)+1,$J$3:$J661,1)),"")</f>
        <v/>
      </c>
      <c r="BQ661" s="10" t="str">
        <f>IF(AND(BN661&lt;&gt;""),BN661/INDEX($J$3:$J661,MATCH(MAX($J$3:$J661)+1,$J$3:$J661,1)),"")</f>
        <v/>
      </c>
      <c r="BU661" s="10" t="str">
        <f>IF(AND(BR661&lt;&gt;""),BR661/INDEX($J$3:$J661,MATCH(MAX($J$3:$J661)+1,$J$3:$J661,1)),"")</f>
        <v/>
      </c>
      <c r="BY661" s="10" t="str">
        <f>IF(AND(BV661&lt;&gt;""),BV661/INDEX($J$3:$J661,MATCH(MAX($J$3:$J661)+1,$J$3:$J661,1)),"")</f>
        <v/>
      </c>
      <c r="CC661" s="10" t="str">
        <f>IF(AND(BZ661&lt;&gt;""),BZ661/INDEX($J$3:$J661,MATCH(MAX($J$3:$J661)+1,$J$3:$J661,1)),"")</f>
        <v/>
      </c>
      <c r="CG661" s="10" t="str">
        <f>IF(AND(CD661&lt;&gt;""),CD661/INDEX($J$3:$J661,MATCH(MAX($J$3:$J661)+1,$J$3:$J661,1)),"")</f>
        <v/>
      </c>
      <c r="CK661" s="10" t="str">
        <f>IF(AND(CH661&lt;&gt;""),CH661/INDEX($J$3:$J661,MATCH(MAX($J$3:$J661)+1,$J$3:$J661,1)),"")</f>
        <v/>
      </c>
      <c r="CO661" s="10" t="str">
        <f>IF(AND(CL661&lt;&gt;""),CL661/INDEX($J$3:$J661,MATCH(MAX($J$3:$J661)+1,$J$3:$J661,1)),"")</f>
        <v/>
      </c>
      <c r="CS661" s="10" t="str">
        <f>IF(AND(CP661&lt;&gt;""),CP661/INDEX($J$3:$J661,MATCH(MAX($J$3:$J661)+1,$J$3:$J661,1)),"")</f>
        <v/>
      </c>
    </row>
    <row r="662" spans="1:97">
      <c r="A662" s="4" t="s">
        <v>34</v>
      </c>
      <c r="B662" t="s">
        <v>34</v>
      </c>
      <c r="I662" s="10" t="str">
        <f t="shared" si="895"/>
        <v/>
      </c>
      <c r="Q662" s="10" t="str">
        <f>IF(AND(N662&lt;&gt;""),N662/INDEX($J$3:$J662,MATCH(MAX($J$3:$J662)+1,$J$3:$J662,1)),"")</f>
        <v/>
      </c>
      <c r="U662" s="10" t="str">
        <f>IF(AND(R662&lt;&gt;""),R662/INDEX($J$3:$J662,MATCH(MAX($J$3:$J662)+1,$J$3:$J662,1)),"")</f>
        <v/>
      </c>
      <c r="Y662" s="10" t="str">
        <f>IF(AND(V662&lt;&gt;""),V662/INDEX($J$3:$J662,MATCH(MAX($J$3:$J662)+1,$J$3:$J662,1)),"")</f>
        <v/>
      </c>
      <c r="AC662" s="10" t="str">
        <f>IF(AND(Z662&lt;&gt;""),Z662/INDEX($J$3:$J662,MATCH(MAX($J$3:$J662)+1,$J$3:$J662,1)),"")</f>
        <v/>
      </c>
      <c r="AG662" s="10" t="str">
        <f>IF(AND(AD662&lt;&gt;""),AD662/INDEX($J$3:$J662,MATCH(MAX($J$3:$J662)+1,$J$3:$J662,1)),"")</f>
        <v/>
      </c>
      <c r="AK662" s="10" t="str">
        <f>IF(AND(AH662&lt;&gt;""),AH662/INDEX($J$3:$J662,MATCH(MAX($J$3:$J662)+1,$J$3:$J662,1)),"")</f>
        <v/>
      </c>
      <c r="AO662" s="10" t="str">
        <f>IF(AND(AL662&lt;&gt;""),AL662/INDEX($J$3:$J662,MATCH(MAX($J$3:$J662)+1,$J$3:$J662,1)),"")</f>
        <v/>
      </c>
      <c r="AS662" s="10" t="str">
        <f>IF(AND(AP662&lt;&gt;""),AP662/INDEX($J$3:$J662,MATCH(MAX($J$3:$J662)+1,$J$3:$J662,1)),"")</f>
        <v/>
      </c>
      <c r="AW662" s="10" t="str">
        <f>IF(AND(AT662&lt;&gt;""),AT662/INDEX($J$3:$J662,MATCH(MAX($J$3:$J662)+1,$J$3:$J662,1)),"")</f>
        <v/>
      </c>
      <c r="AX662" s="12" t="str">
        <f t="shared" si="893"/>
        <v/>
      </c>
      <c r="BA662" s="90" t="str">
        <f t="shared" si="894"/>
        <v/>
      </c>
      <c r="BE662" s="10" t="str">
        <f>IF(AND(BB662&lt;&gt;""),BB662/INDEX($J$3:$J662,MATCH(MAX($J$3:$J662)+1,$J$3:$J662,1)),"")</f>
        <v/>
      </c>
      <c r="BI662" s="10" t="str">
        <f>IF(AND(BF662&lt;&gt;""),BF662/INDEX($J$3:$J662,MATCH(MAX($J$3:$J662)+1,$J$3:$J662,1)),"")</f>
        <v/>
      </c>
      <c r="BM662" s="10" t="str">
        <f>IF(AND(BJ662&lt;&gt;""),BJ662/INDEX($J$3:$J662,MATCH(MAX($J$3:$J662)+1,$J$3:$J662,1)),"")</f>
        <v/>
      </c>
      <c r="BQ662" s="10" t="str">
        <f>IF(AND(BN662&lt;&gt;""),BN662/INDEX($J$3:$J662,MATCH(MAX($J$3:$J662)+1,$J$3:$J662,1)),"")</f>
        <v/>
      </c>
      <c r="BU662" s="10" t="str">
        <f>IF(AND(BR662&lt;&gt;""),BR662/INDEX($J$3:$J662,MATCH(MAX($J$3:$J662)+1,$J$3:$J662,1)),"")</f>
        <v/>
      </c>
      <c r="BY662" s="10" t="str">
        <f>IF(AND(BV662&lt;&gt;""),BV662/INDEX($J$3:$J662,MATCH(MAX($J$3:$J662)+1,$J$3:$J662,1)),"")</f>
        <v/>
      </c>
      <c r="CC662" s="10" t="str">
        <f>IF(AND(BZ662&lt;&gt;""),BZ662/INDEX($J$3:$J662,MATCH(MAX($J$3:$J662)+1,$J$3:$J662,1)),"")</f>
        <v/>
      </c>
      <c r="CG662" s="10" t="str">
        <f>IF(AND(CD662&lt;&gt;""),CD662/INDEX($J$3:$J662,MATCH(MAX($J$3:$J662)+1,$J$3:$J662,1)),"")</f>
        <v/>
      </c>
      <c r="CK662" s="10" t="str">
        <f>IF(AND(CH662&lt;&gt;""),CH662/INDEX($J$3:$J662,MATCH(MAX($J$3:$J662)+1,$J$3:$J662,1)),"")</f>
        <v/>
      </c>
      <c r="CO662" s="10" t="str">
        <f>IF(AND(CL662&lt;&gt;""),CL662/INDEX($J$3:$J662,MATCH(MAX($J$3:$J662)+1,$J$3:$J662,1)),"")</f>
        <v/>
      </c>
      <c r="CS662" s="10" t="str">
        <f>IF(AND(CP662&lt;&gt;""),CP662/INDEX($J$3:$J662,MATCH(MAX($J$3:$J662)+1,$J$3:$J662,1)),"")</f>
        <v/>
      </c>
    </row>
    <row r="663" spans="1:97">
      <c r="A663" s="4" t="s">
        <v>34</v>
      </c>
      <c r="B663" t="s">
        <v>34</v>
      </c>
      <c r="I663" s="10" t="str">
        <f t="shared" si="895"/>
        <v/>
      </c>
      <c r="Q663" s="10" t="str">
        <f>IF(AND(N663&lt;&gt;""),N663/INDEX($J$3:$J663,MATCH(MAX($J$3:$J663)+1,$J$3:$J663,1)),"")</f>
        <v/>
      </c>
      <c r="U663" s="10" t="str">
        <f>IF(AND(R663&lt;&gt;""),R663/INDEX($J$3:$J663,MATCH(MAX($J$3:$J663)+1,$J$3:$J663,1)),"")</f>
        <v/>
      </c>
      <c r="Y663" s="10" t="str">
        <f>IF(AND(V663&lt;&gt;""),V663/INDEX($J$3:$J663,MATCH(MAX($J$3:$J663)+1,$J$3:$J663,1)),"")</f>
        <v/>
      </c>
      <c r="AC663" s="10" t="str">
        <f>IF(AND(Z663&lt;&gt;""),Z663/INDEX($J$3:$J663,MATCH(MAX($J$3:$J663)+1,$J$3:$J663,1)),"")</f>
        <v/>
      </c>
      <c r="AG663" s="10" t="str">
        <f>IF(AND(AD663&lt;&gt;""),AD663/INDEX($J$3:$J663,MATCH(MAX($J$3:$J663)+1,$J$3:$J663,1)),"")</f>
        <v/>
      </c>
      <c r="AK663" s="10" t="str">
        <f>IF(AND(AH663&lt;&gt;""),AH663/INDEX($J$3:$J663,MATCH(MAX($J$3:$J663)+1,$J$3:$J663,1)),"")</f>
        <v/>
      </c>
      <c r="AO663" s="10" t="str">
        <f>IF(AND(AL663&lt;&gt;""),AL663/INDEX($J$3:$J663,MATCH(MAX($J$3:$J663)+1,$J$3:$J663,1)),"")</f>
        <v/>
      </c>
      <c r="AS663" s="10" t="str">
        <f>IF(AND(AP663&lt;&gt;""),AP663/INDEX($J$3:$J663,MATCH(MAX($J$3:$J663)+1,$J$3:$J663,1)),"")</f>
        <v/>
      </c>
      <c r="AW663" s="10" t="str">
        <f>IF(AND(AT663&lt;&gt;""),AT663/INDEX($J$3:$J663,MATCH(MAX($J$3:$J663)+1,$J$3:$J663,1)),"")</f>
        <v/>
      </c>
      <c r="AX663" s="12" t="str">
        <f t="shared" si="893"/>
        <v/>
      </c>
      <c r="BA663" s="90" t="str">
        <f t="shared" si="894"/>
        <v/>
      </c>
      <c r="BE663" s="10" t="str">
        <f>IF(AND(BB663&lt;&gt;""),BB663/INDEX($J$3:$J663,MATCH(MAX($J$3:$J663)+1,$J$3:$J663,1)),"")</f>
        <v/>
      </c>
      <c r="BI663" s="10" t="str">
        <f>IF(AND(BF663&lt;&gt;""),BF663/INDEX($J$3:$J663,MATCH(MAX($J$3:$J663)+1,$J$3:$J663,1)),"")</f>
        <v/>
      </c>
      <c r="BM663" s="10" t="str">
        <f>IF(AND(BJ663&lt;&gt;""),BJ663/INDEX($J$3:$J663,MATCH(MAX($J$3:$J663)+1,$J$3:$J663,1)),"")</f>
        <v/>
      </c>
      <c r="BQ663" s="10" t="str">
        <f>IF(AND(BN663&lt;&gt;""),BN663/INDEX($J$3:$J663,MATCH(MAX($J$3:$J663)+1,$J$3:$J663,1)),"")</f>
        <v/>
      </c>
      <c r="BU663" s="10" t="str">
        <f>IF(AND(BR663&lt;&gt;""),BR663/INDEX($J$3:$J663,MATCH(MAX($J$3:$J663)+1,$J$3:$J663,1)),"")</f>
        <v/>
      </c>
      <c r="BY663" s="10" t="str">
        <f>IF(AND(BV663&lt;&gt;""),BV663/INDEX($J$3:$J663,MATCH(MAX($J$3:$J663)+1,$J$3:$J663,1)),"")</f>
        <v/>
      </c>
      <c r="CC663" s="10" t="str">
        <f>IF(AND(BZ663&lt;&gt;""),BZ663/INDEX($J$3:$J663,MATCH(MAX($J$3:$J663)+1,$J$3:$J663,1)),"")</f>
        <v/>
      </c>
      <c r="CG663" s="10" t="str">
        <f>IF(AND(CD663&lt;&gt;""),CD663/INDEX($J$3:$J663,MATCH(MAX($J$3:$J663)+1,$J$3:$J663,1)),"")</f>
        <v/>
      </c>
      <c r="CK663" s="10" t="str">
        <f>IF(AND(CH663&lt;&gt;""),CH663/INDEX($J$3:$J663,MATCH(MAX($J$3:$J663)+1,$J$3:$J663,1)),"")</f>
        <v/>
      </c>
      <c r="CO663" s="10" t="str">
        <f>IF(AND(CL663&lt;&gt;""),CL663/INDEX($J$3:$J663,MATCH(MAX($J$3:$J663)+1,$J$3:$J663,1)),"")</f>
        <v/>
      </c>
      <c r="CS663" s="10" t="str">
        <f>IF(AND(CP663&lt;&gt;""),CP663/INDEX($J$3:$J663,MATCH(MAX($J$3:$J663)+1,$J$3:$J663,1)),"")</f>
        <v/>
      </c>
    </row>
    <row r="664" spans="1:97">
      <c r="A664" s="4" t="s">
        <v>34</v>
      </c>
      <c r="B664" t="s">
        <v>34</v>
      </c>
      <c r="I664" s="10" t="str">
        <f t="shared" si="895"/>
        <v/>
      </c>
      <c r="Q664" s="10" t="str">
        <f>IF(AND(N664&lt;&gt;""),N664/INDEX($J$3:$J664,MATCH(MAX($J$3:$J664)+1,$J$3:$J664,1)),"")</f>
        <v/>
      </c>
      <c r="U664" s="10" t="str">
        <f>IF(AND(R664&lt;&gt;""),R664/INDEX($J$3:$J664,MATCH(MAX($J$3:$J664)+1,$J$3:$J664,1)),"")</f>
        <v/>
      </c>
      <c r="Y664" s="10" t="str">
        <f>IF(AND(V664&lt;&gt;""),V664/INDEX($J$3:$J664,MATCH(MAX($J$3:$J664)+1,$J$3:$J664,1)),"")</f>
        <v/>
      </c>
      <c r="AC664" s="10" t="str">
        <f>IF(AND(Z664&lt;&gt;""),Z664/INDEX($J$3:$J664,MATCH(MAX($J$3:$J664)+1,$J$3:$J664,1)),"")</f>
        <v/>
      </c>
      <c r="AG664" s="10" t="str">
        <f>IF(AND(AD664&lt;&gt;""),AD664/INDEX($J$3:$J664,MATCH(MAX($J$3:$J664)+1,$J$3:$J664,1)),"")</f>
        <v/>
      </c>
      <c r="AK664" s="10" t="str">
        <f>IF(AND(AH664&lt;&gt;""),AH664/INDEX($J$3:$J664,MATCH(MAX($J$3:$J664)+1,$J$3:$J664,1)),"")</f>
        <v/>
      </c>
      <c r="AO664" s="10" t="str">
        <f>IF(AND(AL664&lt;&gt;""),AL664/INDEX($J$3:$J664,MATCH(MAX($J$3:$J664)+1,$J$3:$J664,1)),"")</f>
        <v/>
      </c>
      <c r="AS664" s="10" t="str">
        <f>IF(AND(AP664&lt;&gt;""),AP664/INDEX($J$3:$J664,MATCH(MAX($J$3:$J664)+1,$J$3:$J664,1)),"")</f>
        <v/>
      </c>
      <c r="AW664" s="10" t="str">
        <f>IF(AND(AT664&lt;&gt;""),AT664/INDEX($J$3:$J664,MATCH(MAX($J$3:$J664)+1,$J$3:$J664,1)),"")</f>
        <v/>
      </c>
      <c r="AX664" s="12" t="str">
        <f t="shared" si="893"/>
        <v/>
      </c>
      <c r="BA664" s="90" t="str">
        <f t="shared" si="894"/>
        <v/>
      </c>
      <c r="BE664" s="10" t="str">
        <f>IF(AND(BB664&lt;&gt;""),BB664/INDEX($J$3:$J664,MATCH(MAX($J$3:$J664)+1,$J$3:$J664,1)),"")</f>
        <v/>
      </c>
      <c r="BI664" s="10" t="str">
        <f>IF(AND(BF664&lt;&gt;""),BF664/INDEX($J$3:$J664,MATCH(MAX($J$3:$J664)+1,$J$3:$J664,1)),"")</f>
        <v/>
      </c>
      <c r="BM664" s="10" t="str">
        <f>IF(AND(BJ664&lt;&gt;""),BJ664/INDEX($J$3:$J664,MATCH(MAX($J$3:$J664)+1,$J$3:$J664,1)),"")</f>
        <v/>
      </c>
      <c r="BQ664" s="10" t="str">
        <f>IF(AND(BN664&lt;&gt;""),BN664/INDEX($J$3:$J664,MATCH(MAX($J$3:$J664)+1,$J$3:$J664,1)),"")</f>
        <v/>
      </c>
      <c r="BU664" s="10" t="str">
        <f>IF(AND(BR664&lt;&gt;""),BR664/INDEX($J$3:$J664,MATCH(MAX($J$3:$J664)+1,$J$3:$J664,1)),"")</f>
        <v/>
      </c>
      <c r="BY664" s="10" t="str">
        <f>IF(AND(BV664&lt;&gt;""),BV664/INDEX($J$3:$J664,MATCH(MAX($J$3:$J664)+1,$J$3:$J664,1)),"")</f>
        <v/>
      </c>
      <c r="CC664" s="10" t="str">
        <f>IF(AND(BZ664&lt;&gt;""),BZ664/INDEX($J$3:$J664,MATCH(MAX($J$3:$J664)+1,$J$3:$J664,1)),"")</f>
        <v/>
      </c>
      <c r="CG664" s="10" t="str">
        <f>IF(AND(CD664&lt;&gt;""),CD664/INDEX($J$3:$J664,MATCH(MAX($J$3:$J664)+1,$J$3:$J664,1)),"")</f>
        <v/>
      </c>
      <c r="CK664" s="10" t="str">
        <f>IF(AND(CH664&lt;&gt;""),CH664/INDEX($J$3:$J664,MATCH(MAX($J$3:$J664)+1,$J$3:$J664,1)),"")</f>
        <v/>
      </c>
      <c r="CO664" s="10" t="str">
        <f>IF(AND(CL664&lt;&gt;""),CL664/INDEX($J$3:$J664,MATCH(MAX($J$3:$J664)+1,$J$3:$J664,1)),"")</f>
        <v/>
      </c>
      <c r="CS664" s="10" t="str">
        <f>IF(AND(CP664&lt;&gt;""),CP664/INDEX($J$3:$J664,MATCH(MAX($J$3:$J664)+1,$J$3:$J664,1)),"")</f>
        <v/>
      </c>
    </row>
    <row r="665" spans="1:97">
      <c r="A665" s="4" t="s">
        <v>34</v>
      </c>
      <c r="B665" t="s">
        <v>34</v>
      </c>
      <c r="I665" s="10" t="str">
        <f t="shared" si="895"/>
        <v/>
      </c>
      <c r="Q665" s="10" t="str">
        <f>IF(AND(N665&lt;&gt;""),N665/INDEX($J$3:$J665,MATCH(MAX($J$3:$J665)+1,$J$3:$J665,1)),"")</f>
        <v/>
      </c>
      <c r="U665" s="10" t="str">
        <f>IF(AND(R665&lt;&gt;""),R665/INDEX($J$3:$J665,MATCH(MAX($J$3:$J665)+1,$J$3:$J665,1)),"")</f>
        <v/>
      </c>
      <c r="Y665" s="10" t="str">
        <f>IF(AND(V665&lt;&gt;""),V665/INDEX($J$3:$J665,MATCH(MAX($J$3:$J665)+1,$J$3:$J665,1)),"")</f>
        <v/>
      </c>
      <c r="AC665" s="10" t="str">
        <f>IF(AND(Z665&lt;&gt;""),Z665/INDEX($J$3:$J665,MATCH(MAX($J$3:$J665)+1,$J$3:$J665,1)),"")</f>
        <v/>
      </c>
      <c r="AG665" s="10" t="str">
        <f>IF(AND(AD665&lt;&gt;""),AD665/INDEX($J$3:$J665,MATCH(MAX($J$3:$J665)+1,$J$3:$J665,1)),"")</f>
        <v/>
      </c>
      <c r="AK665" s="10" t="str">
        <f>IF(AND(AH665&lt;&gt;""),AH665/INDEX($J$3:$J665,MATCH(MAX($J$3:$J665)+1,$J$3:$J665,1)),"")</f>
        <v/>
      </c>
      <c r="AO665" s="10" t="str">
        <f>IF(AND(AL665&lt;&gt;""),AL665/INDEX($J$3:$J665,MATCH(MAX($J$3:$J665)+1,$J$3:$J665,1)),"")</f>
        <v/>
      </c>
      <c r="AS665" s="10" t="str">
        <f>IF(AND(AP665&lt;&gt;""),AP665/INDEX($J$3:$J665,MATCH(MAX($J$3:$J665)+1,$J$3:$J665,1)),"")</f>
        <v/>
      </c>
      <c r="AW665" s="10" t="str">
        <f>IF(AND(AT665&lt;&gt;""),AT665/INDEX($J$3:$J665,MATCH(MAX($J$3:$J665)+1,$J$3:$J665,1)),"")</f>
        <v/>
      </c>
      <c r="AX665" s="12" t="str">
        <f t="shared" si="893"/>
        <v/>
      </c>
      <c r="BA665" s="90" t="str">
        <f t="shared" si="894"/>
        <v/>
      </c>
      <c r="BE665" s="10" t="str">
        <f>IF(AND(BB665&lt;&gt;""),BB665/INDEX($J$3:$J665,MATCH(MAX($J$3:$J665)+1,$J$3:$J665,1)),"")</f>
        <v/>
      </c>
      <c r="BI665" s="10" t="str">
        <f>IF(AND(BF665&lt;&gt;""),BF665/INDEX($J$3:$J665,MATCH(MAX($J$3:$J665)+1,$J$3:$J665,1)),"")</f>
        <v/>
      </c>
      <c r="BM665" s="10" t="str">
        <f>IF(AND(BJ665&lt;&gt;""),BJ665/INDEX($J$3:$J665,MATCH(MAX($J$3:$J665)+1,$J$3:$J665,1)),"")</f>
        <v/>
      </c>
      <c r="BQ665" s="10" t="str">
        <f>IF(AND(BN665&lt;&gt;""),BN665/INDEX($J$3:$J665,MATCH(MAX($J$3:$J665)+1,$J$3:$J665,1)),"")</f>
        <v/>
      </c>
      <c r="BU665" s="10" t="str">
        <f>IF(AND(BR665&lt;&gt;""),BR665/INDEX($J$3:$J665,MATCH(MAX($J$3:$J665)+1,$J$3:$J665,1)),"")</f>
        <v/>
      </c>
      <c r="BY665" s="10" t="str">
        <f>IF(AND(BV665&lt;&gt;""),BV665/INDEX($J$3:$J665,MATCH(MAX($J$3:$J665)+1,$J$3:$J665,1)),"")</f>
        <v/>
      </c>
      <c r="CC665" s="10" t="str">
        <f>IF(AND(BZ665&lt;&gt;""),BZ665/INDEX($J$3:$J665,MATCH(MAX($J$3:$J665)+1,$J$3:$J665,1)),"")</f>
        <v/>
      </c>
      <c r="CG665" s="10" t="str">
        <f>IF(AND(CD665&lt;&gt;""),CD665/INDEX($J$3:$J665,MATCH(MAX($J$3:$J665)+1,$J$3:$J665,1)),"")</f>
        <v/>
      </c>
      <c r="CK665" s="10" t="str">
        <f>IF(AND(CH665&lt;&gt;""),CH665/INDEX($J$3:$J665,MATCH(MAX($J$3:$J665)+1,$J$3:$J665,1)),"")</f>
        <v/>
      </c>
      <c r="CO665" s="10" t="str">
        <f>IF(AND(CL665&lt;&gt;""),CL665/INDEX($J$3:$J665,MATCH(MAX($J$3:$J665)+1,$J$3:$J665,1)),"")</f>
        <v/>
      </c>
      <c r="CS665" s="10" t="str">
        <f>IF(AND(CP665&lt;&gt;""),CP665/INDEX($J$3:$J665,MATCH(MAX($J$3:$J665)+1,$J$3:$J665,1)),"")</f>
        <v/>
      </c>
    </row>
    <row r="666" spans="1:97">
      <c r="A666" s="4" t="s">
        <v>34</v>
      </c>
      <c r="B666" t="s">
        <v>34</v>
      </c>
      <c r="I666" s="10" t="str">
        <f t="shared" si="895"/>
        <v/>
      </c>
      <c r="Q666" s="10" t="str">
        <f>IF(AND(N666&lt;&gt;""),N666/INDEX($J$3:$J666,MATCH(MAX($J$3:$J666)+1,$J$3:$J666,1)),"")</f>
        <v/>
      </c>
      <c r="U666" s="10" t="str">
        <f>IF(AND(R666&lt;&gt;""),R666/INDEX($J$3:$J666,MATCH(MAX($J$3:$J666)+1,$J$3:$J666,1)),"")</f>
        <v/>
      </c>
      <c r="Y666" s="10" t="str">
        <f>IF(AND(V666&lt;&gt;""),V666/INDEX($J$3:$J666,MATCH(MAX($J$3:$J666)+1,$J$3:$J666,1)),"")</f>
        <v/>
      </c>
      <c r="AC666" s="10" t="str">
        <f>IF(AND(Z666&lt;&gt;""),Z666/INDEX($J$3:$J666,MATCH(MAX($J$3:$J666)+1,$J$3:$J666,1)),"")</f>
        <v/>
      </c>
      <c r="AG666" s="10" t="str">
        <f>IF(AND(AD666&lt;&gt;""),AD666/INDEX($J$3:$J666,MATCH(MAX($J$3:$J666)+1,$J$3:$J666,1)),"")</f>
        <v/>
      </c>
      <c r="AK666" s="10" t="str">
        <f>IF(AND(AH666&lt;&gt;""),AH666/INDEX($J$3:$J666,MATCH(MAX($J$3:$J666)+1,$J$3:$J666,1)),"")</f>
        <v/>
      </c>
      <c r="AO666" s="10" t="str">
        <f>IF(AND(AL666&lt;&gt;""),AL666/INDEX($J$3:$J666,MATCH(MAX($J$3:$J666)+1,$J$3:$J666,1)),"")</f>
        <v/>
      </c>
      <c r="AS666" s="10" t="str">
        <f>IF(AND(AP666&lt;&gt;""),AP666/INDEX($J$3:$J666,MATCH(MAX($J$3:$J666)+1,$J$3:$J666,1)),"")</f>
        <v/>
      </c>
      <c r="AW666" s="10" t="str">
        <f>IF(AND(AT666&lt;&gt;""),AT666/INDEX($J$3:$J666,MATCH(MAX($J$3:$J666)+1,$J$3:$J666,1)),"")</f>
        <v/>
      </c>
      <c r="AX666" s="12" t="str">
        <f t="shared" si="893"/>
        <v/>
      </c>
      <c r="BA666" s="90" t="str">
        <f t="shared" si="894"/>
        <v/>
      </c>
      <c r="BE666" s="10" t="str">
        <f>IF(AND(BB666&lt;&gt;""),BB666/INDEX($J$3:$J666,MATCH(MAX($J$3:$J666)+1,$J$3:$J666,1)),"")</f>
        <v/>
      </c>
      <c r="BI666" s="10" t="str">
        <f>IF(AND(BF666&lt;&gt;""),BF666/INDEX($J$3:$J666,MATCH(MAX($J$3:$J666)+1,$J$3:$J666,1)),"")</f>
        <v/>
      </c>
      <c r="BM666" s="10" t="str">
        <f>IF(AND(BJ666&lt;&gt;""),BJ666/INDEX($J$3:$J666,MATCH(MAX($J$3:$J666)+1,$J$3:$J666,1)),"")</f>
        <v/>
      </c>
      <c r="BQ666" s="10" t="str">
        <f>IF(AND(BN666&lt;&gt;""),BN666/INDEX($J$3:$J666,MATCH(MAX($J$3:$J666)+1,$J$3:$J666,1)),"")</f>
        <v/>
      </c>
      <c r="BU666" s="10" t="str">
        <f>IF(AND(BR666&lt;&gt;""),BR666/INDEX($J$3:$J666,MATCH(MAX($J$3:$J666)+1,$J$3:$J666,1)),"")</f>
        <v/>
      </c>
      <c r="BY666" s="10" t="str">
        <f>IF(AND(BV666&lt;&gt;""),BV666/INDEX($J$3:$J666,MATCH(MAX($J$3:$J666)+1,$J$3:$J666,1)),"")</f>
        <v/>
      </c>
      <c r="CC666" s="10" t="str">
        <f>IF(AND(BZ666&lt;&gt;""),BZ666/INDEX($J$3:$J666,MATCH(MAX($J$3:$J666)+1,$J$3:$J666,1)),"")</f>
        <v/>
      </c>
      <c r="CG666" s="10" t="str">
        <f>IF(AND(CD666&lt;&gt;""),CD666/INDEX($J$3:$J666,MATCH(MAX($J$3:$J666)+1,$J$3:$J666,1)),"")</f>
        <v/>
      </c>
      <c r="CK666" s="10" t="str">
        <f>IF(AND(CH666&lt;&gt;""),CH666/INDEX($J$3:$J666,MATCH(MAX($J$3:$J666)+1,$J$3:$J666,1)),"")</f>
        <v/>
      </c>
      <c r="CO666" s="10" t="str">
        <f>IF(AND(CL666&lt;&gt;""),CL666/INDEX($J$3:$J666,MATCH(MAX($J$3:$J666)+1,$J$3:$J666,1)),"")</f>
        <v/>
      </c>
      <c r="CS666" s="10" t="str">
        <f>IF(AND(CP666&lt;&gt;""),CP666/INDEX($J$3:$J666,MATCH(MAX($J$3:$J666)+1,$J$3:$J666,1)),"")</f>
        <v/>
      </c>
    </row>
    <row r="667" spans="1:97">
      <c r="A667" s="4" t="s">
        <v>34</v>
      </c>
      <c r="B667" t="s">
        <v>34</v>
      </c>
      <c r="I667" s="10" t="str">
        <f t="shared" si="895"/>
        <v/>
      </c>
      <c r="Q667" s="10" t="str">
        <f>IF(AND(N667&lt;&gt;""),N667/INDEX($J$3:$J667,MATCH(MAX($J$3:$J667)+1,$J$3:$J667,1)),"")</f>
        <v/>
      </c>
      <c r="U667" s="10" t="str">
        <f>IF(AND(R667&lt;&gt;""),R667/INDEX($J$3:$J667,MATCH(MAX($J$3:$J667)+1,$J$3:$J667,1)),"")</f>
        <v/>
      </c>
      <c r="Y667" s="10" t="str">
        <f>IF(AND(V667&lt;&gt;""),V667/INDEX($J$3:$J667,MATCH(MAX($J$3:$J667)+1,$J$3:$J667,1)),"")</f>
        <v/>
      </c>
      <c r="AC667" s="10" t="str">
        <f>IF(AND(Z667&lt;&gt;""),Z667/INDEX($J$3:$J667,MATCH(MAX($J$3:$J667)+1,$J$3:$J667,1)),"")</f>
        <v/>
      </c>
      <c r="AG667" s="10" t="str">
        <f>IF(AND(AD667&lt;&gt;""),AD667/INDEX($J$3:$J667,MATCH(MAX($J$3:$J667)+1,$J$3:$J667,1)),"")</f>
        <v/>
      </c>
      <c r="AK667" s="10" t="str">
        <f>IF(AND(AH667&lt;&gt;""),AH667/INDEX($J$3:$J667,MATCH(MAX($J$3:$J667)+1,$J$3:$J667,1)),"")</f>
        <v/>
      </c>
      <c r="AO667" s="10" t="str">
        <f>IF(AND(AL667&lt;&gt;""),AL667/INDEX($J$3:$J667,MATCH(MAX($J$3:$J667)+1,$J$3:$J667,1)),"")</f>
        <v/>
      </c>
      <c r="AS667" s="10" t="str">
        <f>IF(AND(AP667&lt;&gt;""),AP667/INDEX($J$3:$J667,MATCH(MAX($J$3:$J667)+1,$J$3:$J667,1)),"")</f>
        <v/>
      </c>
      <c r="AW667" s="10" t="str">
        <f>IF(AND(AT667&lt;&gt;""),AT667/INDEX($J$3:$J667,MATCH(MAX($J$3:$J667)+1,$J$3:$J667,1)),"")</f>
        <v/>
      </c>
      <c r="AX667" s="12" t="str">
        <f t="shared" si="893"/>
        <v/>
      </c>
      <c r="BA667" s="90" t="str">
        <f t="shared" si="894"/>
        <v/>
      </c>
      <c r="BE667" s="10" t="str">
        <f>IF(AND(BB667&lt;&gt;""),BB667/INDEX($J$3:$J667,MATCH(MAX($J$3:$J667)+1,$J$3:$J667,1)),"")</f>
        <v/>
      </c>
      <c r="BI667" s="10" t="str">
        <f>IF(AND(BF667&lt;&gt;""),BF667/INDEX($J$3:$J667,MATCH(MAX($J$3:$J667)+1,$J$3:$J667,1)),"")</f>
        <v/>
      </c>
      <c r="BM667" s="10" t="str">
        <f>IF(AND(BJ667&lt;&gt;""),BJ667/INDEX($J$3:$J667,MATCH(MAX($J$3:$J667)+1,$J$3:$J667,1)),"")</f>
        <v/>
      </c>
      <c r="BQ667" s="10" t="str">
        <f>IF(AND(BN667&lt;&gt;""),BN667/INDEX($J$3:$J667,MATCH(MAX($J$3:$J667)+1,$J$3:$J667,1)),"")</f>
        <v/>
      </c>
      <c r="BU667" s="10" t="str">
        <f>IF(AND(BR667&lt;&gt;""),BR667/INDEX($J$3:$J667,MATCH(MAX($J$3:$J667)+1,$J$3:$J667,1)),"")</f>
        <v/>
      </c>
      <c r="BY667" s="10" t="str">
        <f>IF(AND(BV667&lt;&gt;""),BV667/INDEX($J$3:$J667,MATCH(MAX($J$3:$J667)+1,$J$3:$J667,1)),"")</f>
        <v/>
      </c>
      <c r="CC667" s="10" t="str">
        <f>IF(AND(BZ667&lt;&gt;""),BZ667/INDEX($J$3:$J667,MATCH(MAX($J$3:$J667)+1,$J$3:$J667,1)),"")</f>
        <v/>
      </c>
      <c r="CG667" s="10" t="str">
        <f>IF(AND(CD667&lt;&gt;""),CD667/INDEX($J$3:$J667,MATCH(MAX($J$3:$J667)+1,$J$3:$J667,1)),"")</f>
        <v/>
      </c>
      <c r="CK667" s="10" t="str">
        <f>IF(AND(CH667&lt;&gt;""),CH667/INDEX($J$3:$J667,MATCH(MAX($J$3:$J667)+1,$J$3:$J667,1)),"")</f>
        <v/>
      </c>
      <c r="CO667" s="10" t="str">
        <f>IF(AND(CL667&lt;&gt;""),CL667/INDEX($J$3:$J667,MATCH(MAX($J$3:$J667)+1,$J$3:$J667,1)),"")</f>
        <v/>
      </c>
      <c r="CS667" s="10" t="str">
        <f>IF(AND(CP667&lt;&gt;""),CP667/INDEX($J$3:$J667,MATCH(MAX($J$3:$J667)+1,$J$3:$J667,1)),"")</f>
        <v/>
      </c>
    </row>
    <row r="668" spans="1:97">
      <c r="A668" s="4" t="s">
        <v>34</v>
      </c>
      <c r="B668" t="s">
        <v>34</v>
      </c>
      <c r="I668" s="10" t="str">
        <f t="shared" si="895"/>
        <v/>
      </c>
      <c r="Q668" s="10" t="str">
        <f>IF(AND(N668&lt;&gt;""),N668/INDEX($J$3:$J668,MATCH(MAX($J$3:$J668)+1,$J$3:$J668,1)),"")</f>
        <v/>
      </c>
      <c r="U668" s="10" t="str">
        <f>IF(AND(R668&lt;&gt;""),R668/INDEX($J$3:$J668,MATCH(MAX($J$3:$J668)+1,$J$3:$J668,1)),"")</f>
        <v/>
      </c>
      <c r="Y668" s="10" t="str">
        <f>IF(AND(V668&lt;&gt;""),V668/INDEX($J$3:$J668,MATCH(MAX($J$3:$J668)+1,$J$3:$J668,1)),"")</f>
        <v/>
      </c>
      <c r="AC668" s="10" t="str">
        <f>IF(AND(Z668&lt;&gt;""),Z668/INDEX($J$3:$J668,MATCH(MAX($J$3:$J668)+1,$J$3:$J668,1)),"")</f>
        <v/>
      </c>
      <c r="AG668" s="10" t="str">
        <f>IF(AND(AD668&lt;&gt;""),AD668/INDEX($J$3:$J668,MATCH(MAX($J$3:$J668)+1,$J$3:$J668,1)),"")</f>
        <v/>
      </c>
      <c r="AK668" s="10" t="str">
        <f>IF(AND(AH668&lt;&gt;""),AH668/INDEX($J$3:$J668,MATCH(MAX($J$3:$J668)+1,$J$3:$J668,1)),"")</f>
        <v/>
      </c>
      <c r="AO668" s="10" t="str">
        <f>IF(AND(AL668&lt;&gt;""),AL668/INDEX($J$3:$J668,MATCH(MAX($J$3:$J668)+1,$J$3:$J668,1)),"")</f>
        <v/>
      </c>
      <c r="AS668" s="10" t="str">
        <f>IF(AND(AP668&lt;&gt;""),AP668/INDEX($J$3:$J668,MATCH(MAX($J$3:$J668)+1,$J$3:$J668,1)),"")</f>
        <v/>
      </c>
      <c r="AW668" s="10" t="str">
        <f>IF(AND(AT668&lt;&gt;""),AT668/INDEX($J$3:$J668,MATCH(MAX($J$3:$J668)+1,$J$3:$J668,1)),"")</f>
        <v/>
      </c>
      <c r="AX668" s="12" t="str">
        <f t="shared" si="893"/>
        <v/>
      </c>
      <c r="BA668" s="90" t="str">
        <f t="shared" si="894"/>
        <v/>
      </c>
      <c r="BE668" s="10" t="str">
        <f>IF(AND(BB668&lt;&gt;""),BB668/INDEX($J$3:$J668,MATCH(MAX($J$3:$J668)+1,$J$3:$J668,1)),"")</f>
        <v/>
      </c>
      <c r="BI668" s="10" t="str">
        <f>IF(AND(BF668&lt;&gt;""),BF668/INDEX($J$3:$J668,MATCH(MAX($J$3:$J668)+1,$J$3:$J668,1)),"")</f>
        <v/>
      </c>
      <c r="BM668" s="10" t="str">
        <f>IF(AND(BJ668&lt;&gt;""),BJ668/INDEX($J$3:$J668,MATCH(MAX($J$3:$J668)+1,$J$3:$J668,1)),"")</f>
        <v/>
      </c>
      <c r="BQ668" s="10" t="str">
        <f>IF(AND(BN668&lt;&gt;""),BN668/INDEX($J$3:$J668,MATCH(MAX($J$3:$J668)+1,$J$3:$J668,1)),"")</f>
        <v/>
      </c>
      <c r="BU668" s="10" t="str">
        <f>IF(AND(BR668&lt;&gt;""),BR668/INDEX($J$3:$J668,MATCH(MAX($J$3:$J668)+1,$J$3:$J668,1)),"")</f>
        <v/>
      </c>
      <c r="BY668" s="10" t="str">
        <f>IF(AND(BV668&lt;&gt;""),BV668/INDEX($J$3:$J668,MATCH(MAX($J$3:$J668)+1,$J$3:$J668,1)),"")</f>
        <v/>
      </c>
      <c r="CC668" s="10" t="str">
        <f>IF(AND(BZ668&lt;&gt;""),BZ668/INDEX($J$3:$J668,MATCH(MAX($J$3:$J668)+1,$J$3:$J668,1)),"")</f>
        <v/>
      </c>
      <c r="CG668" s="10" t="str">
        <f>IF(AND(CD668&lt;&gt;""),CD668/INDEX($J$3:$J668,MATCH(MAX($J$3:$J668)+1,$J$3:$J668,1)),"")</f>
        <v/>
      </c>
      <c r="CK668" s="10" t="str">
        <f>IF(AND(CH668&lt;&gt;""),CH668/INDEX($J$3:$J668,MATCH(MAX($J$3:$J668)+1,$J$3:$J668,1)),"")</f>
        <v/>
      </c>
      <c r="CO668" s="10" t="str">
        <f>IF(AND(CL668&lt;&gt;""),CL668/INDEX($J$3:$J668,MATCH(MAX($J$3:$J668)+1,$J$3:$J668,1)),"")</f>
        <v/>
      </c>
      <c r="CS668" s="10" t="str">
        <f>IF(AND(CP668&lt;&gt;""),CP668/INDEX($J$3:$J668,MATCH(MAX($J$3:$J668)+1,$J$3:$J668,1)),"")</f>
        <v/>
      </c>
    </row>
    <row r="669" spans="1:97">
      <c r="A669" s="4" t="s">
        <v>34</v>
      </c>
      <c r="B669" t="s">
        <v>34</v>
      </c>
      <c r="I669" s="10" t="str">
        <f t="shared" si="895"/>
        <v/>
      </c>
      <c r="Q669" s="10" t="str">
        <f>IF(AND(N669&lt;&gt;""),N669/INDEX($J$3:$J669,MATCH(MAX($J$3:$J669)+1,$J$3:$J669,1)),"")</f>
        <v/>
      </c>
      <c r="U669" s="10" t="str">
        <f>IF(AND(R669&lt;&gt;""),R669/INDEX($J$3:$J669,MATCH(MAX($J$3:$J669)+1,$J$3:$J669,1)),"")</f>
        <v/>
      </c>
      <c r="Y669" s="10" t="str">
        <f>IF(AND(V669&lt;&gt;""),V669/INDEX($J$3:$J669,MATCH(MAX($J$3:$J669)+1,$J$3:$J669,1)),"")</f>
        <v/>
      </c>
      <c r="AC669" s="10" t="str">
        <f>IF(AND(Z669&lt;&gt;""),Z669/INDEX($J$3:$J669,MATCH(MAX($J$3:$J669)+1,$J$3:$J669,1)),"")</f>
        <v/>
      </c>
      <c r="AG669" s="10" t="str">
        <f>IF(AND(AD669&lt;&gt;""),AD669/INDEX($J$3:$J669,MATCH(MAX($J$3:$J669)+1,$J$3:$J669,1)),"")</f>
        <v/>
      </c>
      <c r="AK669" s="10" t="str">
        <f>IF(AND(AH669&lt;&gt;""),AH669/INDEX($J$3:$J669,MATCH(MAX($J$3:$J669)+1,$J$3:$J669,1)),"")</f>
        <v/>
      </c>
      <c r="AO669" s="10" t="str">
        <f>IF(AND(AL669&lt;&gt;""),AL669/INDEX($J$3:$J669,MATCH(MAX($J$3:$J669)+1,$J$3:$J669,1)),"")</f>
        <v/>
      </c>
      <c r="AS669" s="10" t="str">
        <f>IF(AND(AP669&lt;&gt;""),AP669/INDEX($J$3:$J669,MATCH(MAX($J$3:$J669)+1,$J$3:$J669,1)),"")</f>
        <v/>
      </c>
      <c r="AW669" s="10" t="str">
        <f>IF(AND(AT669&lt;&gt;""),AT669/INDEX($J$3:$J669,MATCH(MAX($J$3:$J669)+1,$J$3:$J669,1)),"")</f>
        <v/>
      </c>
      <c r="AX669" s="12" t="str">
        <f t="shared" si="893"/>
        <v/>
      </c>
      <c r="BA669" s="90" t="str">
        <f t="shared" si="894"/>
        <v/>
      </c>
      <c r="BE669" s="10" t="str">
        <f>IF(AND(BB669&lt;&gt;""),BB669/INDEX($J$3:$J669,MATCH(MAX($J$3:$J669)+1,$J$3:$J669,1)),"")</f>
        <v/>
      </c>
      <c r="BI669" s="10" t="str">
        <f>IF(AND(BF669&lt;&gt;""),BF669/INDEX($J$3:$J669,MATCH(MAX($J$3:$J669)+1,$J$3:$J669,1)),"")</f>
        <v/>
      </c>
      <c r="BM669" s="10" t="str">
        <f>IF(AND(BJ669&lt;&gt;""),BJ669/INDEX($J$3:$J669,MATCH(MAX($J$3:$J669)+1,$J$3:$J669,1)),"")</f>
        <v/>
      </c>
      <c r="BQ669" s="10" t="str">
        <f>IF(AND(BN669&lt;&gt;""),BN669/INDEX($J$3:$J669,MATCH(MAX($J$3:$J669)+1,$J$3:$J669,1)),"")</f>
        <v/>
      </c>
      <c r="BU669" s="10" t="str">
        <f>IF(AND(BR669&lt;&gt;""),BR669/INDEX($J$3:$J669,MATCH(MAX($J$3:$J669)+1,$J$3:$J669,1)),"")</f>
        <v/>
      </c>
      <c r="BY669" s="10" t="str">
        <f>IF(AND(BV669&lt;&gt;""),BV669/INDEX($J$3:$J669,MATCH(MAX($J$3:$J669)+1,$J$3:$J669,1)),"")</f>
        <v/>
      </c>
      <c r="CC669" s="10" t="str">
        <f>IF(AND(BZ669&lt;&gt;""),BZ669/INDEX($J$3:$J669,MATCH(MAX($J$3:$J669)+1,$J$3:$J669,1)),"")</f>
        <v/>
      </c>
      <c r="CG669" s="10" t="str">
        <f>IF(AND(CD669&lt;&gt;""),CD669/INDEX($J$3:$J669,MATCH(MAX($J$3:$J669)+1,$J$3:$J669,1)),"")</f>
        <v/>
      </c>
      <c r="CK669" s="10" t="str">
        <f>IF(AND(CH669&lt;&gt;""),CH669/INDEX($J$3:$J669,MATCH(MAX($J$3:$J669)+1,$J$3:$J669,1)),"")</f>
        <v/>
      </c>
      <c r="CO669" s="10" t="str">
        <f>IF(AND(CL669&lt;&gt;""),CL669/INDEX($J$3:$J669,MATCH(MAX($J$3:$J669)+1,$J$3:$J669,1)),"")</f>
        <v/>
      </c>
      <c r="CS669" s="10" t="str">
        <f>IF(AND(CP669&lt;&gt;""),CP669/INDEX($J$3:$J669,MATCH(MAX($J$3:$J669)+1,$J$3:$J669,1)),"")</f>
        <v/>
      </c>
    </row>
    <row r="670" spans="1:97">
      <c r="A670" s="4" t="s">
        <v>34</v>
      </c>
      <c r="B670" t="s">
        <v>34</v>
      </c>
      <c r="I670" s="10" t="str">
        <f t="shared" si="895"/>
        <v/>
      </c>
      <c r="Q670" s="10" t="str">
        <f>IF(AND(N670&lt;&gt;""),N670/INDEX($J$3:$J670,MATCH(MAX($J$3:$J670)+1,$J$3:$J670,1)),"")</f>
        <v/>
      </c>
      <c r="U670" s="10" t="str">
        <f>IF(AND(R670&lt;&gt;""),R670/INDEX($J$3:$J670,MATCH(MAX($J$3:$J670)+1,$J$3:$J670,1)),"")</f>
        <v/>
      </c>
      <c r="Y670" s="10" t="str">
        <f>IF(AND(V670&lt;&gt;""),V670/INDEX($J$3:$J670,MATCH(MAX($J$3:$J670)+1,$J$3:$J670,1)),"")</f>
        <v/>
      </c>
      <c r="AC670" s="10" t="str">
        <f>IF(AND(Z670&lt;&gt;""),Z670/INDEX($J$3:$J670,MATCH(MAX($J$3:$J670)+1,$J$3:$J670,1)),"")</f>
        <v/>
      </c>
      <c r="AG670" s="10" t="str">
        <f>IF(AND(AD670&lt;&gt;""),AD670/INDEX($J$3:$J670,MATCH(MAX($J$3:$J670)+1,$J$3:$J670,1)),"")</f>
        <v/>
      </c>
      <c r="AK670" s="10" t="str">
        <f>IF(AND(AH670&lt;&gt;""),AH670/INDEX($J$3:$J670,MATCH(MAX($J$3:$J670)+1,$J$3:$J670,1)),"")</f>
        <v/>
      </c>
      <c r="AO670" s="10" t="str">
        <f>IF(AND(AL670&lt;&gt;""),AL670/INDEX($J$3:$J670,MATCH(MAX($J$3:$J670)+1,$J$3:$J670,1)),"")</f>
        <v/>
      </c>
      <c r="AS670" s="10" t="str">
        <f>IF(AND(AP670&lt;&gt;""),AP670/INDEX($J$3:$J670,MATCH(MAX($J$3:$J670)+1,$J$3:$J670,1)),"")</f>
        <v/>
      </c>
      <c r="AW670" s="10" t="str">
        <f>IF(AND(AT670&lt;&gt;""),AT670/INDEX($J$3:$J670,MATCH(MAX($J$3:$J670)+1,$J$3:$J670,1)),"")</f>
        <v/>
      </c>
      <c r="AX670" s="12" t="str">
        <f t="shared" si="893"/>
        <v/>
      </c>
      <c r="BA670" s="90" t="str">
        <f t="shared" si="894"/>
        <v/>
      </c>
      <c r="BE670" s="10" t="str">
        <f>IF(AND(BB670&lt;&gt;""),BB670/INDEX($J$3:$J670,MATCH(MAX($J$3:$J670)+1,$J$3:$J670,1)),"")</f>
        <v/>
      </c>
      <c r="BI670" s="10" t="str">
        <f>IF(AND(BF670&lt;&gt;""),BF670/INDEX($J$3:$J670,MATCH(MAX($J$3:$J670)+1,$J$3:$J670,1)),"")</f>
        <v/>
      </c>
      <c r="BM670" s="10" t="str">
        <f>IF(AND(BJ670&lt;&gt;""),BJ670/INDEX($J$3:$J670,MATCH(MAX($J$3:$J670)+1,$J$3:$J670,1)),"")</f>
        <v/>
      </c>
      <c r="BQ670" s="10" t="str">
        <f>IF(AND(BN670&lt;&gt;""),BN670/INDEX($J$3:$J670,MATCH(MAX($J$3:$J670)+1,$J$3:$J670,1)),"")</f>
        <v/>
      </c>
      <c r="BU670" s="10" t="str">
        <f>IF(AND(BR670&lt;&gt;""),BR670/INDEX($J$3:$J670,MATCH(MAX($J$3:$J670)+1,$J$3:$J670,1)),"")</f>
        <v/>
      </c>
      <c r="BY670" s="10" t="str">
        <f>IF(AND(BV670&lt;&gt;""),BV670/INDEX($J$3:$J670,MATCH(MAX($J$3:$J670)+1,$J$3:$J670,1)),"")</f>
        <v/>
      </c>
      <c r="CC670" s="10" t="str">
        <f>IF(AND(BZ670&lt;&gt;""),BZ670/INDEX($J$3:$J670,MATCH(MAX($J$3:$J670)+1,$J$3:$J670,1)),"")</f>
        <v/>
      </c>
      <c r="CG670" s="10" t="str">
        <f>IF(AND(CD670&lt;&gt;""),CD670/INDEX($J$3:$J670,MATCH(MAX($J$3:$J670)+1,$J$3:$J670,1)),"")</f>
        <v/>
      </c>
      <c r="CK670" s="10" t="str">
        <f>IF(AND(CH670&lt;&gt;""),CH670/INDEX($J$3:$J670,MATCH(MAX($J$3:$J670)+1,$J$3:$J670,1)),"")</f>
        <v/>
      </c>
      <c r="CO670" s="10" t="str">
        <f>IF(AND(CL670&lt;&gt;""),CL670/INDEX($J$3:$J670,MATCH(MAX($J$3:$J670)+1,$J$3:$J670,1)),"")</f>
        <v/>
      </c>
      <c r="CS670" s="10" t="str">
        <f>IF(AND(CP670&lt;&gt;""),CP670/INDEX($J$3:$J670,MATCH(MAX($J$3:$J670)+1,$J$3:$J670,1)),"")</f>
        <v/>
      </c>
    </row>
    <row r="671" spans="1:97">
      <c r="A671" s="4" t="s">
        <v>34</v>
      </c>
      <c r="B671" t="s">
        <v>34</v>
      </c>
      <c r="I671" s="10" t="str">
        <f t="shared" si="895"/>
        <v/>
      </c>
      <c r="Q671" s="10" t="str">
        <f>IF(AND(N671&lt;&gt;""),N671/INDEX($J$3:$J671,MATCH(MAX($J$3:$J671)+1,$J$3:$J671,1)),"")</f>
        <v/>
      </c>
      <c r="U671" s="10" t="str">
        <f>IF(AND(R671&lt;&gt;""),R671/INDEX($J$3:$J671,MATCH(MAX($J$3:$J671)+1,$J$3:$J671,1)),"")</f>
        <v/>
      </c>
      <c r="Y671" s="10" t="str">
        <f>IF(AND(V671&lt;&gt;""),V671/INDEX($J$3:$J671,MATCH(MAX($J$3:$J671)+1,$J$3:$J671,1)),"")</f>
        <v/>
      </c>
      <c r="AC671" s="10" t="str">
        <f>IF(AND(Z671&lt;&gt;""),Z671/INDEX($J$3:$J671,MATCH(MAX($J$3:$J671)+1,$J$3:$J671,1)),"")</f>
        <v/>
      </c>
      <c r="AG671" s="10" t="str">
        <f>IF(AND(AD671&lt;&gt;""),AD671/INDEX($J$3:$J671,MATCH(MAX($J$3:$J671)+1,$J$3:$J671,1)),"")</f>
        <v/>
      </c>
      <c r="AK671" s="10" t="str">
        <f>IF(AND(AH671&lt;&gt;""),AH671/INDEX($J$3:$J671,MATCH(MAX($J$3:$J671)+1,$J$3:$J671,1)),"")</f>
        <v/>
      </c>
      <c r="AO671" s="10" t="str">
        <f>IF(AND(AL671&lt;&gt;""),AL671/INDEX($J$3:$J671,MATCH(MAX($J$3:$J671)+1,$J$3:$J671,1)),"")</f>
        <v/>
      </c>
      <c r="AS671" s="10" t="str">
        <f>IF(AND(AP671&lt;&gt;""),AP671/INDEX($J$3:$J671,MATCH(MAX($J$3:$J671)+1,$J$3:$J671,1)),"")</f>
        <v/>
      </c>
      <c r="AW671" s="10" t="str">
        <f>IF(AND(AT671&lt;&gt;""),AT671/INDEX($J$3:$J671,MATCH(MAX($J$3:$J671)+1,$J$3:$J671,1)),"")</f>
        <v/>
      </c>
      <c r="AX671" s="12" t="str">
        <f t="shared" si="893"/>
        <v/>
      </c>
      <c r="BA671" s="90" t="str">
        <f t="shared" si="894"/>
        <v/>
      </c>
      <c r="BE671" s="10" t="str">
        <f>IF(AND(BB671&lt;&gt;""),BB671/INDEX($J$3:$J671,MATCH(MAX($J$3:$J671)+1,$J$3:$J671,1)),"")</f>
        <v/>
      </c>
      <c r="BI671" s="10" t="str">
        <f>IF(AND(BF671&lt;&gt;""),BF671/INDEX($J$3:$J671,MATCH(MAX($J$3:$J671)+1,$J$3:$J671,1)),"")</f>
        <v/>
      </c>
      <c r="BM671" s="10" t="str">
        <f>IF(AND(BJ671&lt;&gt;""),BJ671/INDEX($J$3:$J671,MATCH(MAX($J$3:$J671)+1,$J$3:$J671,1)),"")</f>
        <v/>
      </c>
      <c r="BQ671" s="10" t="str">
        <f>IF(AND(BN671&lt;&gt;""),BN671/INDEX($J$3:$J671,MATCH(MAX($J$3:$J671)+1,$J$3:$J671,1)),"")</f>
        <v/>
      </c>
      <c r="BU671" s="10" t="str">
        <f>IF(AND(BR671&lt;&gt;""),BR671/INDEX($J$3:$J671,MATCH(MAX($J$3:$J671)+1,$J$3:$J671,1)),"")</f>
        <v/>
      </c>
      <c r="BY671" s="10" t="str">
        <f>IF(AND(BV671&lt;&gt;""),BV671/INDEX($J$3:$J671,MATCH(MAX($J$3:$J671)+1,$J$3:$J671,1)),"")</f>
        <v/>
      </c>
      <c r="CC671" s="10" t="str">
        <f>IF(AND(BZ671&lt;&gt;""),BZ671/INDEX($J$3:$J671,MATCH(MAX($J$3:$J671)+1,$J$3:$J671,1)),"")</f>
        <v/>
      </c>
      <c r="CG671" s="10" t="str">
        <f>IF(AND(CD671&lt;&gt;""),CD671/INDEX($J$3:$J671,MATCH(MAX($J$3:$J671)+1,$J$3:$J671,1)),"")</f>
        <v/>
      </c>
      <c r="CK671" s="10" t="str">
        <f>IF(AND(CH671&lt;&gt;""),CH671/INDEX($J$3:$J671,MATCH(MAX($J$3:$J671)+1,$J$3:$J671,1)),"")</f>
        <v/>
      </c>
      <c r="CO671" s="10" t="str">
        <f>IF(AND(CL671&lt;&gt;""),CL671/INDEX($J$3:$J671,MATCH(MAX($J$3:$J671)+1,$J$3:$J671,1)),"")</f>
        <v/>
      </c>
      <c r="CS671" s="10" t="str">
        <f>IF(AND(CP671&lt;&gt;""),CP671/INDEX($J$3:$J671,MATCH(MAX($J$3:$J671)+1,$J$3:$J671,1)),"")</f>
        <v/>
      </c>
    </row>
    <row r="672" spans="1:97">
      <c r="A672" s="4" t="s">
        <v>34</v>
      </c>
      <c r="B672" t="s">
        <v>34</v>
      </c>
      <c r="I672" s="10" t="str">
        <f t="shared" si="895"/>
        <v/>
      </c>
      <c r="Q672" s="10" t="str">
        <f>IF(AND(N672&lt;&gt;""),N672/INDEX($J$3:$J672,MATCH(MAX($J$3:$J672)+1,$J$3:$J672,1)),"")</f>
        <v/>
      </c>
      <c r="U672" s="10" t="str">
        <f>IF(AND(R672&lt;&gt;""),R672/INDEX($J$3:$J672,MATCH(MAX($J$3:$J672)+1,$J$3:$J672,1)),"")</f>
        <v/>
      </c>
      <c r="Y672" s="10" t="str">
        <f>IF(AND(V672&lt;&gt;""),V672/INDEX($J$3:$J672,MATCH(MAX($J$3:$J672)+1,$J$3:$J672,1)),"")</f>
        <v/>
      </c>
      <c r="AC672" s="10" t="str">
        <f>IF(AND(Z672&lt;&gt;""),Z672/INDEX($J$3:$J672,MATCH(MAX($J$3:$J672)+1,$J$3:$J672,1)),"")</f>
        <v/>
      </c>
      <c r="AG672" s="10" t="str">
        <f>IF(AND(AD672&lt;&gt;""),AD672/INDEX($J$3:$J672,MATCH(MAX($J$3:$J672)+1,$J$3:$J672,1)),"")</f>
        <v/>
      </c>
      <c r="AK672" s="10" t="str">
        <f>IF(AND(AH672&lt;&gt;""),AH672/INDEX($J$3:$J672,MATCH(MAX($J$3:$J672)+1,$J$3:$J672,1)),"")</f>
        <v/>
      </c>
      <c r="AO672" s="10" t="str">
        <f>IF(AND(AL672&lt;&gt;""),AL672/INDEX($J$3:$J672,MATCH(MAX($J$3:$J672)+1,$J$3:$J672,1)),"")</f>
        <v/>
      </c>
      <c r="AS672" s="10" t="str">
        <f>IF(AND(AP672&lt;&gt;""),AP672/INDEX($J$3:$J672,MATCH(MAX($J$3:$J672)+1,$J$3:$J672,1)),"")</f>
        <v/>
      </c>
      <c r="AW672" s="10" t="str">
        <f>IF(AND(AT672&lt;&gt;""),AT672/INDEX($J$3:$J672,MATCH(MAX($J$3:$J672)+1,$J$3:$J672,1)),"")</f>
        <v/>
      </c>
      <c r="AX672" s="12" t="str">
        <f t="shared" si="893"/>
        <v/>
      </c>
      <c r="BA672" s="90" t="str">
        <f t="shared" si="894"/>
        <v/>
      </c>
      <c r="BE672" s="10" t="str">
        <f>IF(AND(BB672&lt;&gt;""),BB672/INDEX($J$3:$J672,MATCH(MAX($J$3:$J672)+1,$J$3:$J672,1)),"")</f>
        <v/>
      </c>
      <c r="BI672" s="10" t="str">
        <f>IF(AND(BF672&lt;&gt;""),BF672/INDEX($J$3:$J672,MATCH(MAX($J$3:$J672)+1,$J$3:$J672,1)),"")</f>
        <v/>
      </c>
      <c r="BM672" s="10" t="str">
        <f>IF(AND(BJ672&lt;&gt;""),BJ672/INDEX($J$3:$J672,MATCH(MAX($J$3:$J672)+1,$J$3:$J672,1)),"")</f>
        <v/>
      </c>
      <c r="BQ672" s="10" t="str">
        <f>IF(AND(BN672&lt;&gt;""),BN672/INDEX($J$3:$J672,MATCH(MAX($J$3:$J672)+1,$J$3:$J672,1)),"")</f>
        <v/>
      </c>
      <c r="BU672" s="10" t="str">
        <f>IF(AND(BR672&lt;&gt;""),BR672/INDEX($J$3:$J672,MATCH(MAX($J$3:$J672)+1,$J$3:$J672,1)),"")</f>
        <v/>
      </c>
      <c r="BY672" s="10" t="str">
        <f>IF(AND(BV672&lt;&gt;""),BV672/INDEX($J$3:$J672,MATCH(MAX($J$3:$J672)+1,$J$3:$J672,1)),"")</f>
        <v/>
      </c>
      <c r="CC672" s="10" t="str">
        <f>IF(AND(BZ672&lt;&gt;""),BZ672/INDEX($J$3:$J672,MATCH(MAX($J$3:$J672)+1,$J$3:$J672,1)),"")</f>
        <v/>
      </c>
      <c r="CG672" s="10" t="str">
        <f>IF(AND(CD672&lt;&gt;""),CD672/INDEX($J$3:$J672,MATCH(MAX($J$3:$J672)+1,$J$3:$J672,1)),"")</f>
        <v/>
      </c>
      <c r="CK672" s="10" t="str">
        <f>IF(AND(CH672&lt;&gt;""),CH672/INDEX($J$3:$J672,MATCH(MAX($J$3:$J672)+1,$J$3:$J672,1)),"")</f>
        <v/>
      </c>
      <c r="CO672" s="10" t="str">
        <f>IF(AND(CL672&lt;&gt;""),CL672/INDEX($J$3:$J672,MATCH(MAX($J$3:$J672)+1,$J$3:$J672,1)),"")</f>
        <v/>
      </c>
      <c r="CS672" s="10" t="str">
        <f>IF(AND(CP672&lt;&gt;""),CP672/INDEX($J$3:$J672,MATCH(MAX($J$3:$J672)+1,$J$3:$J672,1)),"")</f>
        <v/>
      </c>
    </row>
    <row r="673" spans="1:97">
      <c r="A673" s="4" t="s">
        <v>34</v>
      </c>
      <c r="B673" t="s">
        <v>34</v>
      </c>
      <c r="I673" s="10" t="str">
        <f t="shared" si="895"/>
        <v/>
      </c>
      <c r="Q673" s="10" t="str">
        <f>IF(AND(N673&lt;&gt;""),N673/INDEX($J$3:$J673,MATCH(MAX($J$3:$J673)+1,$J$3:$J673,1)),"")</f>
        <v/>
      </c>
      <c r="U673" s="10" t="str">
        <f>IF(AND(R673&lt;&gt;""),R673/INDEX($J$3:$J673,MATCH(MAX($J$3:$J673)+1,$J$3:$J673,1)),"")</f>
        <v/>
      </c>
      <c r="Y673" s="10" t="str">
        <f>IF(AND(V673&lt;&gt;""),V673/INDEX($J$3:$J673,MATCH(MAX($J$3:$J673)+1,$J$3:$J673,1)),"")</f>
        <v/>
      </c>
      <c r="AC673" s="10" t="str">
        <f>IF(AND(Z673&lt;&gt;""),Z673/INDEX($J$3:$J673,MATCH(MAX($J$3:$J673)+1,$J$3:$J673,1)),"")</f>
        <v/>
      </c>
      <c r="AG673" s="10" t="str">
        <f>IF(AND(AD673&lt;&gt;""),AD673/INDEX($J$3:$J673,MATCH(MAX($J$3:$J673)+1,$J$3:$J673,1)),"")</f>
        <v/>
      </c>
      <c r="AK673" s="10" t="str">
        <f>IF(AND(AH673&lt;&gt;""),AH673/INDEX($J$3:$J673,MATCH(MAX($J$3:$J673)+1,$J$3:$J673,1)),"")</f>
        <v/>
      </c>
      <c r="AO673" s="10" t="str">
        <f>IF(AND(AL673&lt;&gt;""),AL673/INDEX($J$3:$J673,MATCH(MAX($J$3:$J673)+1,$J$3:$J673,1)),"")</f>
        <v/>
      </c>
      <c r="AS673" s="10" t="str">
        <f>IF(AND(AP673&lt;&gt;""),AP673/INDEX($J$3:$J673,MATCH(MAX($J$3:$J673)+1,$J$3:$J673,1)),"")</f>
        <v/>
      </c>
      <c r="AW673" s="10" t="str">
        <f>IF(AND(AT673&lt;&gt;""),AT673/INDEX($J$3:$J673,MATCH(MAX($J$3:$J673)+1,$J$3:$J673,1)),"")</f>
        <v/>
      </c>
      <c r="AX673" s="12" t="str">
        <f t="shared" si="893"/>
        <v/>
      </c>
      <c r="BA673" s="90" t="str">
        <f t="shared" si="894"/>
        <v/>
      </c>
      <c r="BE673" s="10" t="str">
        <f>IF(AND(BB673&lt;&gt;""),BB673/INDEX($J$3:$J673,MATCH(MAX($J$3:$J673)+1,$J$3:$J673,1)),"")</f>
        <v/>
      </c>
      <c r="BI673" s="10" t="str">
        <f>IF(AND(BF673&lt;&gt;""),BF673/INDEX($J$3:$J673,MATCH(MAX($J$3:$J673)+1,$J$3:$J673,1)),"")</f>
        <v/>
      </c>
      <c r="BM673" s="10" t="str">
        <f>IF(AND(BJ673&lt;&gt;""),BJ673/INDEX($J$3:$J673,MATCH(MAX($J$3:$J673)+1,$J$3:$J673,1)),"")</f>
        <v/>
      </c>
      <c r="BQ673" s="10" t="str">
        <f>IF(AND(BN673&lt;&gt;""),BN673/INDEX($J$3:$J673,MATCH(MAX($J$3:$J673)+1,$J$3:$J673,1)),"")</f>
        <v/>
      </c>
      <c r="BU673" s="10" t="str">
        <f>IF(AND(BR673&lt;&gt;""),BR673/INDEX($J$3:$J673,MATCH(MAX($J$3:$J673)+1,$J$3:$J673,1)),"")</f>
        <v/>
      </c>
      <c r="BY673" s="10" t="str">
        <f>IF(AND(BV673&lt;&gt;""),BV673/INDEX($J$3:$J673,MATCH(MAX($J$3:$J673)+1,$J$3:$J673,1)),"")</f>
        <v/>
      </c>
      <c r="CC673" s="10" t="str">
        <f>IF(AND(BZ673&lt;&gt;""),BZ673/INDEX($J$3:$J673,MATCH(MAX($J$3:$J673)+1,$J$3:$J673,1)),"")</f>
        <v/>
      </c>
      <c r="CG673" s="10" t="str">
        <f>IF(AND(CD673&lt;&gt;""),CD673/INDEX($J$3:$J673,MATCH(MAX($J$3:$J673)+1,$J$3:$J673,1)),"")</f>
        <v/>
      </c>
      <c r="CK673" s="10" t="str">
        <f>IF(AND(CH673&lt;&gt;""),CH673/INDEX($J$3:$J673,MATCH(MAX($J$3:$J673)+1,$J$3:$J673,1)),"")</f>
        <v/>
      </c>
      <c r="CO673" s="10" t="str">
        <f>IF(AND(CL673&lt;&gt;""),CL673/INDEX($J$3:$J673,MATCH(MAX($J$3:$J673)+1,$J$3:$J673,1)),"")</f>
        <v/>
      </c>
      <c r="CS673" s="10" t="str">
        <f>IF(AND(CP673&lt;&gt;""),CP673/INDEX($J$3:$J673,MATCH(MAX($J$3:$J673)+1,$J$3:$J673,1)),"")</f>
        <v/>
      </c>
    </row>
    <row r="674" spans="1:97">
      <c r="A674" s="4" t="s">
        <v>34</v>
      </c>
      <c r="B674" t="s">
        <v>34</v>
      </c>
      <c r="I674" s="10" t="str">
        <f t="shared" si="895"/>
        <v/>
      </c>
      <c r="Q674" s="10" t="str">
        <f>IF(AND(N674&lt;&gt;""),N674/INDEX($J$3:$J674,MATCH(MAX($J$3:$J674)+1,$J$3:$J674,1)),"")</f>
        <v/>
      </c>
      <c r="U674" s="10" t="str">
        <f>IF(AND(R674&lt;&gt;""),R674/INDEX($J$3:$J674,MATCH(MAX($J$3:$J674)+1,$J$3:$J674,1)),"")</f>
        <v/>
      </c>
      <c r="Y674" s="10" t="str">
        <f>IF(AND(V674&lt;&gt;""),V674/INDEX($J$3:$J674,MATCH(MAX($J$3:$J674)+1,$J$3:$J674,1)),"")</f>
        <v/>
      </c>
      <c r="AC674" s="10" t="str">
        <f>IF(AND(Z674&lt;&gt;""),Z674/INDEX($J$3:$J674,MATCH(MAX($J$3:$J674)+1,$J$3:$J674,1)),"")</f>
        <v/>
      </c>
      <c r="AG674" s="10" t="str">
        <f>IF(AND(AD674&lt;&gt;""),AD674/INDEX($J$3:$J674,MATCH(MAX($J$3:$J674)+1,$J$3:$J674,1)),"")</f>
        <v/>
      </c>
      <c r="AK674" s="10" t="str">
        <f>IF(AND(AH674&lt;&gt;""),AH674/INDEX($J$3:$J674,MATCH(MAX($J$3:$J674)+1,$J$3:$J674,1)),"")</f>
        <v/>
      </c>
      <c r="AO674" s="10" t="str">
        <f>IF(AND(AL674&lt;&gt;""),AL674/INDEX($J$3:$J674,MATCH(MAX($J$3:$J674)+1,$J$3:$J674,1)),"")</f>
        <v/>
      </c>
      <c r="AS674" s="10" t="str">
        <f>IF(AND(AP674&lt;&gt;""),AP674/INDEX($J$3:$J674,MATCH(MAX($J$3:$J674)+1,$J$3:$J674,1)),"")</f>
        <v/>
      </c>
      <c r="AW674" s="10" t="str">
        <f>IF(AND(AT674&lt;&gt;""),AT674/INDEX($J$3:$J674,MATCH(MAX($J$3:$J674)+1,$J$3:$J674,1)),"")</f>
        <v/>
      </c>
      <c r="AX674" s="12" t="str">
        <f t="shared" si="893"/>
        <v/>
      </c>
      <c r="BA674" s="90" t="str">
        <f t="shared" si="894"/>
        <v/>
      </c>
      <c r="BE674" s="10" t="str">
        <f>IF(AND(BB674&lt;&gt;""),BB674/INDEX($J$3:$J674,MATCH(MAX($J$3:$J674)+1,$J$3:$J674,1)),"")</f>
        <v/>
      </c>
      <c r="BI674" s="10" t="str">
        <f>IF(AND(BF674&lt;&gt;""),BF674/INDEX($J$3:$J674,MATCH(MAX($J$3:$J674)+1,$J$3:$J674,1)),"")</f>
        <v/>
      </c>
      <c r="BM674" s="10" t="str">
        <f>IF(AND(BJ674&lt;&gt;""),BJ674/INDEX($J$3:$J674,MATCH(MAX($J$3:$J674)+1,$J$3:$J674,1)),"")</f>
        <v/>
      </c>
      <c r="BQ674" s="10" t="str">
        <f>IF(AND(BN674&lt;&gt;""),BN674/INDEX($J$3:$J674,MATCH(MAX($J$3:$J674)+1,$J$3:$J674,1)),"")</f>
        <v/>
      </c>
      <c r="BU674" s="10" t="str">
        <f>IF(AND(BR674&lt;&gt;""),BR674/INDEX($J$3:$J674,MATCH(MAX($J$3:$J674)+1,$J$3:$J674,1)),"")</f>
        <v/>
      </c>
      <c r="BY674" s="10" t="str">
        <f>IF(AND(BV674&lt;&gt;""),BV674/INDEX($J$3:$J674,MATCH(MAX($J$3:$J674)+1,$J$3:$J674,1)),"")</f>
        <v/>
      </c>
      <c r="CC674" s="10" t="str">
        <f>IF(AND(BZ674&lt;&gt;""),BZ674/INDEX($J$3:$J674,MATCH(MAX($J$3:$J674)+1,$J$3:$J674,1)),"")</f>
        <v/>
      </c>
      <c r="CG674" s="10" t="str">
        <f>IF(AND(CD674&lt;&gt;""),CD674/INDEX($J$3:$J674,MATCH(MAX($J$3:$J674)+1,$J$3:$J674,1)),"")</f>
        <v/>
      </c>
      <c r="CK674" s="10" t="str">
        <f>IF(AND(CH674&lt;&gt;""),CH674/INDEX($J$3:$J674,MATCH(MAX($J$3:$J674)+1,$J$3:$J674,1)),"")</f>
        <v/>
      </c>
      <c r="CO674" s="10" t="str">
        <f>IF(AND(CL674&lt;&gt;""),CL674/INDEX($J$3:$J674,MATCH(MAX($J$3:$J674)+1,$J$3:$J674,1)),"")</f>
        <v/>
      </c>
      <c r="CS674" s="10" t="str">
        <f>IF(AND(CP674&lt;&gt;""),CP674/INDEX($J$3:$J674,MATCH(MAX($J$3:$J674)+1,$J$3:$J674,1)),"")</f>
        <v/>
      </c>
    </row>
    <row r="675" spans="1:97">
      <c r="A675" s="4" t="s">
        <v>34</v>
      </c>
      <c r="B675" t="s">
        <v>34</v>
      </c>
      <c r="I675" s="10" t="str">
        <f t="shared" si="895"/>
        <v/>
      </c>
      <c r="Q675" s="10" t="str">
        <f>IF(AND(N675&lt;&gt;""),N675/INDEX($J$3:$J675,MATCH(MAX($J$3:$J675)+1,$J$3:$J675,1)),"")</f>
        <v/>
      </c>
      <c r="U675" s="10" t="str">
        <f>IF(AND(R675&lt;&gt;""),R675/INDEX($J$3:$J675,MATCH(MAX($J$3:$J675)+1,$J$3:$J675,1)),"")</f>
        <v/>
      </c>
      <c r="Y675" s="10" t="str">
        <f>IF(AND(V675&lt;&gt;""),V675/INDEX($J$3:$J675,MATCH(MAX($J$3:$J675)+1,$J$3:$J675,1)),"")</f>
        <v/>
      </c>
      <c r="AC675" s="10" t="str">
        <f>IF(AND(Z675&lt;&gt;""),Z675/INDEX($J$3:$J675,MATCH(MAX($J$3:$J675)+1,$J$3:$J675,1)),"")</f>
        <v/>
      </c>
      <c r="AG675" s="10" t="str">
        <f>IF(AND(AD675&lt;&gt;""),AD675/INDEX($J$3:$J675,MATCH(MAX($J$3:$J675)+1,$J$3:$J675,1)),"")</f>
        <v/>
      </c>
      <c r="AK675" s="10" t="str">
        <f>IF(AND(AH675&lt;&gt;""),AH675/INDEX($J$3:$J675,MATCH(MAX($J$3:$J675)+1,$J$3:$J675,1)),"")</f>
        <v/>
      </c>
      <c r="AO675" s="10" t="str">
        <f>IF(AND(AL675&lt;&gt;""),AL675/INDEX($J$3:$J675,MATCH(MAX($J$3:$J675)+1,$J$3:$J675,1)),"")</f>
        <v/>
      </c>
      <c r="AS675" s="10" t="str">
        <f>IF(AND(AP675&lt;&gt;""),AP675/INDEX($J$3:$J675,MATCH(MAX($J$3:$J675)+1,$J$3:$J675,1)),"")</f>
        <v/>
      </c>
      <c r="AW675" s="10" t="str">
        <f>IF(AND(AT675&lt;&gt;""),AT675/INDEX($J$3:$J675,MATCH(MAX($J$3:$J675)+1,$J$3:$J675,1)),"")</f>
        <v/>
      </c>
      <c r="AX675" s="12" t="str">
        <f t="shared" si="893"/>
        <v/>
      </c>
      <c r="BA675" s="90" t="str">
        <f t="shared" si="894"/>
        <v/>
      </c>
      <c r="BE675" s="10" t="str">
        <f>IF(AND(BB675&lt;&gt;""),BB675/INDEX($J$3:$J675,MATCH(MAX($J$3:$J675)+1,$J$3:$J675,1)),"")</f>
        <v/>
      </c>
      <c r="BI675" s="10" t="str">
        <f>IF(AND(BF675&lt;&gt;""),BF675/INDEX($J$3:$J675,MATCH(MAX($J$3:$J675)+1,$J$3:$J675,1)),"")</f>
        <v/>
      </c>
      <c r="BM675" s="10" t="str">
        <f>IF(AND(BJ675&lt;&gt;""),BJ675/INDEX($J$3:$J675,MATCH(MAX($J$3:$J675)+1,$J$3:$J675,1)),"")</f>
        <v/>
      </c>
      <c r="BQ675" s="10" t="str">
        <f>IF(AND(BN675&lt;&gt;""),BN675/INDEX($J$3:$J675,MATCH(MAX($J$3:$J675)+1,$J$3:$J675,1)),"")</f>
        <v/>
      </c>
      <c r="BU675" s="10" t="str">
        <f>IF(AND(BR675&lt;&gt;""),BR675/INDEX($J$3:$J675,MATCH(MAX($J$3:$J675)+1,$J$3:$J675,1)),"")</f>
        <v/>
      </c>
      <c r="BY675" s="10" t="str">
        <f>IF(AND(BV675&lt;&gt;""),BV675/INDEX($J$3:$J675,MATCH(MAX($J$3:$J675)+1,$J$3:$J675,1)),"")</f>
        <v/>
      </c>
      <c r="CC675" s="10" t="str">
        <f>IF(AND(BZ675&lt;&gt;""),BZ675/INDEX($J$3:$J675,MATCH(MAX($J$3:$J675)+1,$J$3:$J675,1)),"")</f>
        <v/>
      </c>
      <c r="CG675" s="10" t="str">
        <f>IF(AND(CD675&lt;&gt;""),CD675/INDEX($J$3:$J675,MATCH(MAX($J$3:$J675)+1,$J$3:$J675,1)),"")</f>
        <v/>
      </c>
      <c r="CK675" s="10" t="str">
        <f>IF(AND(CH675&lt;&gt;""),CH675/INDEX($J$3:$J675,MATCH(MAX($J$3:$J675)+1,$J$3:$J675,1)),"")</f>
        <v/>
      </c>
      <c r="CO675" s="10" t="str">
        <f>IF(AND(CL675&lt;&gt;""),CL675/INDEX($J$3:$J675,MATCH(MAX($J$3:$J675)+1,$J$3:$J675,1)),"")</f>
        <v/>
      </c>
      <c r="CS675" s="10" t="str">
        <f>IF(AND(CP675&lt;&gt;""),CP675/INDEX($J$3:$J675,MATCH(MAX($J$3:$J675)+1,$J$3:$J675,1)),"")</f>
        <v/>
      </c>
    </row>
    <row r="676" spans="1:97">
      <c r="A676" s="4" t="s">
        <v>34</v>
      </c>
      <c r="B676" t="s">
        <v>34</v>
      </c>
      <c r="I676" s="10" t="str">
        <f t="shared" si="895"/>
        <v/>
      </c>
      <c r="Q676" s="10" t="str">
        <f>IF(AND(N676&lt;&gt;""),N676/INDEX($J$3:$J676,MATCH(MAX($J$3:$J676)+1,$J$3:$J676,1)),"")</f>
        <v/>
      </c>
      <c r="U676" s="10" t="str">
        <f>IF(AND(R676&lt;&gt;""),R676/INDEX($J$3:$J676,MATCH(MAX($J$3:$J676)+1,$J$3:$J676,1)),"")</f>
        <v/>
      </c>
      <c r="Y676" s="10" t="str">
        <f>IF(AND(V676&lt;&gt;""),V676/INDEX($J$3:$J676,MATCH(MAX($J$3:$J676)+1,$J$3:$J676,1)),"")</f>
        <v/>
      </c>
      <c r="AC676" s="10" t="str">
        <f>IF(AND(Z676&lt;&gt;""),Z676/INDEX($J$3:$J676,MATCH(MAX($J$3:$J676)+1,$J$3:$J676,1)),"")</f>
        <v/>
      </c>
      <c r="AG676" s="10" t="str">
        <f>IF(AND(AD676&lt;&gt;""),AD676/INDEX($J$3:$J676,MATCH(MAX($J$3:$J676)+1,$J$3:$J676,1)),"")</f>
        <v/>
      </c>
      <c r="AK676" s="10" t="str">
        <f>IF(AND(AH676&lt;&gt;""),AH676/INDEX($J$3:$J676,MATCH(MAX($J$3:$J676)+1,$J$3:$J676,1)),"")</f>
        <v/>
      </c>
      <c r="AO676" s="10" t="str">
        <f>IF(AND(AL676&lt;&gt;""),AL676/INDEX($J$3:$J676,MATCH(MAX($J$3:$J676)+1,$J$3:$J676,1)),"")</f>
        <v/>
      </c>
      <c r="AS676" s="10" t="str">
        <f>IF(AND(AP676&lt;&gt;""),AP676/INDEX($J$3:$J676,MATCH(MAX($J$3:$J676)+1,$J$3:$J676,1)),"")</f>
        <v/>
      </c>
      <c r="AW676" s="10" t="str">
        <f>IF(AND(AT676&lt;&gt;""),AT676/INDEX($J$3:$J676,MATCH(MAX($J$3:$J676)+1,$J$3:$J676,1)),"")</f>
        <v/>
      </c>
      <c r="AX676" s="12" t="str">
        <f t="shared" si="893"/>
        <v/>
      </c>
      <c r="BA676" s="90" t="str">
        <f t="shared" si="894"/>
        <v/>
      </c>
      <c r="BE676" s="10" t="str">
        <f>IF(AND(BB676&lt;&gt;""),BB676/INDEX($J$3:$J676,MATCH(MAX($J$3:$J676)+1,$J$3:$J676,1)),"")</f>
        <v/>
      </c>
      <c r="BI676" s="10" t="str">
        <f>IF(AND(BF676&lt;&gt;""),BF676/INDEX($J$3:$J676,MATCH(MAX($J$3:$J676)+1,$J$3:$J676,1)),"")</f>
        <v/>
      </c>
      <c r="BM676" s="10" t="str">
        <f>IF(AND(BJ676&lt;&gt;""),BJ676/INDEX($J$3:$J676,MATCH(MAX($J$3:$J676)+1,$J$3:$J676,1)),"")</f>
        <v/>
      </c>
      <c r="BQ676" s="10" t="str">
        <f>IF(AND(BN676&lt;&gt;""),BN676/INDEX($J$3:$J676,MATCH(MAX($J$3:$J676)+1,$J$3:$J676,1)),"")</f>
        <v/>
      </c>
      <c r="BU676" s="10" t="str">
        <f>IF(AND(BR676&lt;&gt;""),BR676/INDEX($J$3:$J676,MATCH(MAX($J$3:$J676)+1,$J$3:$J676,1)),"")</f>
        <v/>
      </c>
      <c r="BY676" s="10" t="str">
        <f>IF(AND(BV676&lt;&gt;""),BV676/INDEX($J$3:$J676,MATCH(MAX($J$3:$J676)+1,$J$3:$J676,1)),"")</f>
        <v/>
      </c>
      <c r="CC676" s="10" t="str">
        <f>IF(AND(BZ676&lt;&gt;""),BZ676/INDEX($J$3:$J676,MATCH(MAX($J$3:$J676)+1,$J$3:$J676,1)),"")</f>
        <v/>
      </c>
      <c r="CG676" s="10" t="str">
        <f>IF(AND(CD676&lt;&gt;""),CD676/INDEX($J$3:$J676,MATCH(MAX($J$3:$J676)+1,$J$3:$J676,1)),"")</f>
        <v/>
      </c>
      <c r="CK676" s="10" t="str">
        <f>IF(AND(CH676&lt;&gt;""),CH676/INDEX($J$3:$J676,MATCH(MAX($J$3:$J676)+1,$J$3:$J676,1)),"")</f>
        <v/>
      </c>
      <c r="CO676" s="10" t="str">
        <f>IF(AND(CL676&lt;&gt;""),CL676/INDEX($J$3:$J676,MATCH(MAX($J$3:$J676)+1,$J$3:$J676,1)),"")</f>
        <v/>
      </c>
      <c r="CS676" s="10" t="str">
        <f>IF(AND(CP676&lt;&gt;""),CP676/INDEX($J$3:$J676,MATCH(MAX($J$3:$J676)+1,$J$3:$J676,1)),"")</f>
        <v/>
      </c>
    </row>
    <row r="677" spans="1:97">
      <c r="A677" s="4" t="s">
        <v>34</v>
      </c>
      <c r="B677" t="s">
        <v>34</v>
      </c>
      <c r="I677" s="10" t="str">
        <f t="shared" si="895"/>
        <v/>
      </c>
      <c r="Q677" s="10" t="str">
        <f>IF(AND(N677&lt;&gt;""),N677/INDEX($J$3:$J677,MATCH(MAX($J$3:$J677)+1,$J$3:$J677,1)),"")</f>
        <v/>
      </c>
      <c r="U677" s="10" t="str">
        <f>IF(AND(R677&lt;&gt;""),R677/INDEX($J$3:$J677,MATCH(MAX($J$3:$J677)+1,$J$3:$J677,1)),"")</f>
        <v/>
      </c>
      <c r="Y677" s="10" t="str">
        <f>IF(AND(V677&lt;&gt;""),V677/INDEX($J$3:$J677,MATCH(MAX($J$3:$J677)+1,$J$3:$J677,1)),"")</f>
        <v/>
      </c>
      <c r="AC677" s="10" t="str">
        <f>IF(AND(Z677&lt;&gt;""),Z677/INDEX($J$3:$J677,MATCH(MAX($J$3:$J677)+1,$J$3:$J677,1)),"")</f>
        <v/>
      </c>
      <c r="AG677" s="10" t="str">
        <f>IF(AND(AD677&lt;&gt;""),AD677/INDEX($J$3:$J677,MATCH(MAX($J$3:$J677)+1,$J$3:$J677,1)),"")</f>
        <v/>
      </c>
      <c r="AK677" s="10" t="str">
        <f>IF(AND(AH677&lt;&gt;""),AH677/INDEX($J$3:$J677,MATCH(MAX($J$3:$J677)+1,$J$3:$J677,1)),"")</f>
        <v/>
      </c>
      <c r="AO677" s="10" t="str">
        <f>IF(AND(AL677&lt;&gt;""),AL677/INDEX($J$3:$J677,MATCH(MAX($J$3:$J677)+1,$J$3:$J677,1)),"")</f>
        <v/>
      </c>
      <c r="AS677" s="10" t="str">
        <f>IF(AND(AP677&lt;&gt;""),AP677/INDEX($J$3:$J677,MATCH(MAX($J$3:$J677)+1,$J$3:$J677,1)),"")</f>
        <v/>
      </c>
      <c r="AW677" s="10" t="str">
        <f>IF(AND(AT677&lt;&gt;""),AT677/INDEX($J$3:$J677,MATCH(MAX($J$3:$J677)+1,$J$3:$J677,1)),"")</f>
        <v/>
      </c>
      <c r="AX677" s="12" t="str">
        <f t="shared" si="893"/>
        <v/>
      </c>
      <c r="BA677" s="90" t="str">
        <f t="shared" si="894"/>
        <v/>
      </c>
      <c r="BE677" s="10" t="str">
        <f>IF(AND(BB677&lt;&gt;""),BB677/INDEX($J$3:$J677,MATCH(MAX($J$3:$J677)+1,$J$3:$J677,1)),"")</f>
        <v/>
      </c>
      <c r="BI677" s="10" t="str">
        <f>IF(AND(BF677&lt;&gt;""),BF677/INDEX($J$3:$J677,MATCH(MAX($J$3:$J677)+1,$J$3:$J677,1)),"")</f>
        <v/>
      </c>
      <c r="BM677" s="10" t="str">
        <f>IF(AND(BJ677&lt;&gt;""),BJ677/INDEX($J$3:$J677,MATCH(MAX($J$3:$J677)+1,$J$3:$J677,1)),"")</f>
        <v/>
      </c>
      <c r="BQ677" s="10" t="str">
        <f>IF(AND(BN677&lt;&gt;""),BN677/INDEX($J$3:$J677,MATCH(MAX($J$3:$J677)+1,$J$3:$J677,1)),"")</f>
        <v/>
      </c>
      <c r="BU677" s="10" t="str">
        <f>IF(AND(BR677&lt;&gt;""),BR677/INDEX($J$3:$J677,MATCH(MAX($J$3:$J677)+1,$J$3:$J677,1)),"")</f>
        <v/>
      </c>
      <c r="BY677" s="10" t="str">
        <f>IF(AND(BV677&lt;&gt;""),BV677/INDEX($J$3:$J677,MATCH(MAX($J$3:$J677)+1,$J$3:$J677,1)),"")</f>
        <v/>
      </c>
      <c r="CC677" s="10" t="str">
        <f>IF(AND(BZ677&lt;&gt;""),BZ677/INDEX($J$3:$J677,MATCH(MAX($J$3:$J677)+1,$J$3:$J677,1)),"")</f>
        <v/>
      </c>
      <c r="CG677" s="10" t="str">
        <f>IF(AND(CD677&lt;&gt;""),CD677/INDEX($J$3:$J677,MATCH(MAX($J$3:$J677)+1,$J$3:$J677,1)),"")</f>
        <v/>
      </c>
      <c r="CK677" s="10" t="str">
        <f>IF(AND(CH677&lt;&gt;""),CH677/INDEX($J$3:$J677,MATCH(MAX($J$3:$J677)+1,$J$3:$J677,1)),"")</f>
        <v/>
      </c>
      <c r="CO677" s="10" t="str">
        <f>IF(AND(CL677&lt;&gt;""),CL677/INDEX($J$3:$J677,MATCH(MAX($J$3:$J677)+1,$J$3:$J677,1)),"")</f>
        <v/>
      </c>
      <c r="CS677" s="10" t="str">
        <f>IF(AND(CP677&lt;&gt;""),CP677/INDEX($J$3:$J677,MATCH(MAX($J$3:$J677)+1,$J$3:$J677,1)),"")</f>
        <v/>
      </c>
    </row>
    <row r="678" spans="1:97">
      <c r="A678" s="4" t="s">
        <v>34</v>
      </c>
      <c r="B678" t="s">
        <v>34</v>
      </c>
      <c r="I678" s="10" t="str">
        <f t="shared" si="895"/>
        <v/>
      </c>
      <c r="Q678" s="10" t="str">
        <f>IF(AND(N678&lt;&gt;""),N678/INDEX($J$3:$J678,MATCH(MAX($J$3:$J678)+1,$J$3:$J678,1)),"")</f>
        <v/>
      </c>
      <c r="U678" s="10" t="str">
        <f>IF(AND(R678&lt;&gt;""),R678/INDEX($J$3:$J678,MATCH(MAX($J$3:$J678)+1,$J$3:$J678,1)),"")</f>
        <v/>
      </c>
      <c r="Y678" s="10" t="str">
        <f>IF(AND(V678&lt;&gt;""),V678/INDEX($J$3:$J678,MATCH(MAX($J$3:$J678)+1,$J$3:$J678,1)),"")</f>
        <v/>
      </c>
      <c r="AC678" s="10" t="str">
        <f>IF(AND(Z678&lt;&gt;""),Z678/INDEX($J$3:$J678,MATCH(MAX($J$3:$J678)+1,$J$3:$J678,1)),"")</f>
        <v/>
      </c>
      <c r="AG678" s="10" t="str">
        <f>IF(AND(AD678&lt;&gt;""),AD678/INDEX($J$3:$J678,MATCH(MAX($J$3:$J678)+1,$J$3:$J678,1)),"")</f>
        <v/>
      </c>
      <c r="AK678" s="10" t="str">
        <f>IF(AND(AH678&lt;&gt;""),AH678/INDEX($J$3:$J678,MATCH(MAX($J$3:$J678)+1,$J$3:$J678,1)),"")</f>
        <v/>
      </c>
      <c r="AO678" s="10" t="str">
        <f>IF(AND(AL678&lt;&gt;""),AL678/INDEX($J$3:$J678,MATCH(MAX($J$3:$J678)+1,$J$3:$J678,1)),"")</f>
        <v/>
      </c>
      <c r="AS678" s="10" t="str">
        <f>IF(AND(AP678&lt;&gt;""),AP678/INDEX($J$3:$J678,MATCH(MAX($J$3:$J678)+1,$J$3:$J678,1)),"")</f>
        <v/>
      </c>
      <c r="AW678" s="10" t="str">
        <f>IF(AND(AT678&lt;&gt;""),AT678/INDEX($J$3:$J678,MATCH(MAX($J$3:$J678)+1,$J$3:$J678,1)),"")</f>
        <v/>
      </c>
      <c r="AX678" s="12" t="str">
        <f t="shared" si="893"/>
        <v/>
      </c>
      <c r="BA678" s="90" t="str">
        <f t="shared" si="894"/>
        <v/>
      </c>
      <c r="BE678" s="10" t="str">
        <f>IF(AND(BB678&lt;&gt;""),BB678/INDEX($J$3:$J678,MATCH(MAX($J$3:$J678)+1,$J$3:$J678,1)),"")</f>
        <v/>
      </c>
      <c r="BI678" s="10" t="str">
        <f>IF(AND(BF678&lt;&gt;""),BF678/INDEX($J$3:$J678,MATCH(MAX($J$3:$J678)+1,$J$3:$J678,1)),"")</f>
        <v/>
      </c>
      <c r="BM678" s="10" t="str">
        <f>IF(AND(BJ678&lt;&gt;""),BJ678/INDEX($J$3:$J678,MATCH(MAX($J$3:$J678)+1,$J$3:$J678,1)),"")</f>
        <v/>
      </c>
      <c r="BQ678" s="10" t="str">
        <f>IF(AND(BN678&lt;&gt;""),BN678/INDEX($J$3:$J678,MATCH(MAX($J$3:$J678)+1,$J$3:$J678,1)),"")</f>
        <v/>
      </c>
      <c r="BU678" s="10" t="str">
        <f>IF(AND(BR678&lt;&gt;""),BR678/INDEX($J$3:$J678,MATCH(MAX($J$3:$J678)+1,$J$3:$J678,1)),"")</f>
        <v/>
      </c>
      <c r="BY678" s="10" t="str">
        <f>IF(AND(BV678&lt;&gt;""),BV678/INDEX($J$3:$J678,MATCH(MAX($J$3:$J678)+1,$J$3:$J678,1)),"")</f>
        <v/>
      </c>
      <c r="CC678" s="10" t="str">
        <f>IF(AND(BZ678&lt;&gt;""),BZ678/INDEX($J$3:$J678,MATCH(MAX($J$3:$J678)+1,$J$3:$J678,1)),"")</f>
        <v/>
      </c>
      <c r="CG678" s="10" t="str">
        <f>IF(AND(CD678&lt;&gt;""),CD678/INDEX($J$3:$J678,MATCH(MAX($J$3:$J678)+1,$J$3:$J678,1)),"")</f>
        <v/>
      </c>
      <c r="CK678" s="10" t="str">
        <f>IF(AND(CH678&lt;&gt;""),CH678/INDEX($J$3:$J678,MATCH(MAX($J$3:$J678)+1,$J$3:$J678,1)),"")</f>
        <v/>
      </c>
      <c r="CO678" s="10" t="str">
        <f>IF(AND(CL678&lt;&gt;""),CL678/INDEX($J$3:$J678,MATCH(MAX($J$3:$J678)+1,$J$3:$J678,1)),"")</f>
        <v/>
      </c>
      <c r="CS678" s="10" t="str">
        <f>IF(AND(CP678&lt;&gt;""),CP678/INDEX($J$3:$J678,MATCH(MAX($J$3:$J678)+1,$J$3:$J678,1)),"")</f>
        <v/>
      </c>
    </row>
    <row r="679" spans="1:97">
      <c r="A679" s="4" t="s">
        <v>34</v>
      </c>
      <c r="B679" t="s">
        <v>34</v>
      </c>
      <c r="I679" s="10" t="str">
        <f t="shared" si="895"/>
        <v/>
      </c>
      <c r="Q679" s="10" t="str">
        <f>IF(AND(N679&lt;&gt;""),N679/INDEX($J$3:$J679,MATCH(MAX($J$3:$J679)+1,$J$3:$J679,1)),"")</f>
        <v/>
      </c>
      <c r="U679" s="10" t="str">
        <f>IF(AND(R679&lt;&gt;""),R679/INDEX($J$3:$J679,MATCH(MAX($J$3:$J679)+1,$J$3:$J679,1)),"")</f>
        <v/>
      </c>
      <c r="Y679" s="10" t="str">
        <f>IF(AND(V679&lt;&gt;""),V679/INDEX($J$3:$J679,MATCH(MAX($J$3:$J679)+1,$J$3:$J679,1)),"")</f>
        <v/>
      </c>
      <c r="AC679" s="10" t="str">
        <f>IF(AND(Z679&lt;&gt;""),Z679/INDEX($J$3:$J679,MATCH(MAX($J$3:$J679)+1,$J$3:$J679,1)),"")</f>
        <v/>
      </c>
      <c r="AG679" s="10" t="str">
        <f>IF(AND(AD679&lt;&gt;""),AD679/INDEX($J$3:$J679,MATCH(MAX($J$3:$J679)+1,$J$3:$J679,1)),"")</f>
        <v/>
      </c>
      <c r="AK679" s="10" t="str">
        <f>IF(AND(AH679&lt;&gt;""),AH679/INDEX($J$3:$J679,MATCH(MAX($J$3:$J679)+1,$J$3:$J679,1)),"")</f>
        <v/>
      </c>
      <c r="AO679" s="10" t="str">
        <f>IF(AND(AL679&lt;&gt;""),AL679/INDEX($J$3:$J679,MATCH(MAX($J$3:$J679)+1,$J$3:$J679,1)),"")</f>
        <v/>
      </c>
      <c r="AS679" s="10" t="str">
        <f>IF(AND(AP679&lt;&gt;""),AP679/INDEX($J$3:$J679,MATCH(MAX($J$3:$J679)+1,$J$3:$J679,1)),"")</f>
        <v/>
      </c>
      <c r="AW679" s="10" t="str">
        <f>IF(AND(AT679&lt;&gt;""),AT679/INDEX($J$3:$J679,MATCH(MAX($J$3:$J679)+1,$J$3:$J679,1)),"")</f>
        <v/>
      </c>
      <c r="AX679" s="12" t="str">
        <f t="shared" si="893"/>
        <v/>
      </c>
      <c r="BA679" s="90" t="str">
        <f t="shared" si="894"/>
        <v/>
      </c>
      <c r="BE679" s="10" t="str">
        <f>IF(AND(BB679&lt;&gt;""),BB679/INDEX($J$3:$J679,MATCH(MAX($J$3:$J679)+1,$J$3:$J679,1)),"")</f>
        <v/>
      </c>
      <c r="BI679" s="10" t="str">
        <f>IF(AND(BF679&lt;&gt;""),BF679/INDEX($J$3:$J679,MATCH(MAX($J$3:$J679)+1,$J$3:$J679,1)),"")</f>
        <v/>
      </c>
      <c r="BM679" s="10" t="str">
        <f>IF(AND(BJ679&lt;&gt;""),BJ679/INDEX($J$3:$J679,MATCH(MAX($J$3:$J679)+1,$J$3:$J679,1)),"")</f>
        <v/>
      </c>
      <c r="BQ679" s="10" t="str">
        <f>IF(AND(BN679&lt;&gt;""),BN679/INDEX($J$3:$J679,MATCH(MAX($J$3:$J679)+1,$J$3:$J679,1)),"")</f>
        <v/>
      </c>
      <c r="BU679" s="10" t="str">
        <f>IF(AND(BR679&lt;&gt;""),BR679/INDEX($J$3:$J679,MATCH(MAX($J$3:$J679)+1,$J$3:$J679,1)),"")</f>
        <v/>
      </c>
      <c r="BY679" s="10" t="str">
        <f>IF(AND(BV679&lt;&gt;""),BV679/INDEX($J$3:$J679,MATCH(MAX($J$3:$J679)+1,$J$3:$J679,1)),"")</f>
        <v/>
      </c>
      <c r="CC679" s="10" t="str">
        <f>IF(AND(BZ679&lt;&gt;""),BZ679/INDEX($J$3:$J679,MATCH(MAX($J$3:$J679)+1,$J$3:$J679,1)),"")</f>
        <v/>
      </c>
      <c r="CG679" s="10" t="str">
        <f>IF(AND(CD679&lt;&gt;""),CD679/INDEX($J$3:$J679,MATCH(MAX($J$3:$J679)+1,$J$3:$J679,1)),"")</f>
        <v/>
      </c>
      <c r="CK679" s="10" t="str">
        <f>IF(AND(CH679&lt;&gt;""),CH679/INDEX($J$3:$J679,MATCH(MAX($J$3:$J679)+1,$J$3:$J679,1)),"")</f>
        <v/>
      </c>
      <c r="CO679" s="10" t="str">
        <f>IF(AND(CL679&lt;&gt;""),CL679/INDEX($J$3:$J679,MATCH(MAX($J$3:$J679)+1,$J$3:$J679,1)),"")</f>
        <v/>
      </c>
      <c r="CS679" s="10" t="str">
        <f>IF(AND(CP679&lt;&gt;""),CP679/INDEX($J$3:$J679,MATCH(MAX($J$3:$J679)+1,$J$3:$J679,1)),"")</f>
        <v/>
      </c>
    </row>
    <row r="680" spans="1:97">
      <c r="A680" s="4" t="s">
        <v>34</v>
      </c>
      <c r="B680" t="s">
        <v>34</v>
      </c>
      <c r="I680" s="10" t="str">
        <f t="shared" si="895"/>
        <v/>
      </c>
      <c r="Q680" s="10" t="str">
        <f>IF(AND(N680&lt;&gt;""),N680/INDEX($J$3:$J680,MATCH(MAX($J$3:$J680)+1,$J$3:$J680,1)),"")</f>
        <v/>
      </c>
      <c r="U680" s="10" t="str">
        <f>IF(AND(R680&lt;&gt;""),R680/INDEX($J$3:$J680,MATCH(MAX($J$3:$J680)+1,$J$3:$J680,1)),"")</f>
        <v/>
      </c>
      <c r="Y680" s="10" t="str">
        <f>IF(AND(V680&lt;&gt;""),V680/INDEX($J$3:$J680,MATCH(MAX($J$3:$J680)+1,$J$3:$J680,1)),"")</f>
        <v/>
      </c>
      <c r="AC680" s="10" t="str">
        <f>IF(AND(Z680&lt;&gt;""),Z680/INDEX($J$3:$J680,MATCH(MAX($J$3:$J680)+1,$J$3:$J680,1)),"")</f>
        <v/>
      </c>
      <c r="AG680" s="10" t="str">
        <f>IF(AND(AD680&lt;&gt;""),AD680/INDEX($J$3:$J680,MATCH(MAX($J$3:$J680)+1,$J$3:$J680,1)),"")</f>
        <v/>
      </c>
      <c r="AK680" s="10" t="str">
        <f>IF(AND(AH680&lt;&gt;""),AH680/INDEX($J$3:$J680,MATCH(MAX($J$3:$J680)+1,$J$3:$J680,1)),"")</f>
        <v/>
      </c>
      <c r="AO680" s="10" t="str">
        <f>IF(AND(AL680&lt;&gt;""),AL680/INDEX($J$3:$J680,MATCH(MAX($J$3:$J680)+1,$J$3:$J680,1)),"")</f>
        <v/>
      </c>
      <c r="AS680" s="10" t="str">
        <f>IF(AND(AP680&lt;&gt;""),AP680/INDEX($J$3:$J680,MATCH(MAX($J$3:$J680)+1,$J$3:$J680,1)),"")</f>
        <v/>
      </c>
      <c r="AW680" s="10" t="str">
        <f>IF(AND(AT680&lt;&gt;""),AT680/INDEX($J$3:$J680,MATCH(MAX($J$3:$J680)+1,$J$3:$J680,1)),"")</f>
        <v/>
      </c>
      <c r="AX680" s="12" t="str">
        <f t="shared" si="893"/>
        <v/>
      </c>
      <c r="BA680" s="90" t="str">
        <f t="shared" si="894"/>
        <v/>
      </c>
      <c r="BE680" s="10" t="str">
        <f>IF(AND(BB680&lt;&gt;""),BB680/INDEX($J$3:$J680,MATCH(MAX($J$3:$J680)+1,$J$3:$J680,1)),"")</f>
        <v/>
      </c>
      <c r="BI680" s="10" t="str">
        <f>IF(AND(BF680&lt;&gt;""),BF680/INDEX($J$3:$J680,MATCH(MAX($J$3:$J680)+1,$J$3:$J680,1)),"")</f>
        <v/>
      </c>
      <c r="BM680" s="10" t="str">
        <f>IF(AND(BJ680&lt;&gt;""),BJ680/INDEX($J$3:$J680,MATCH(MAX($J$3:$J680)+1,$J$3:$J680,1)),"")</f>
        <v/>
      </c>
      <c r="BQ680" s="10" t="str">
        <f>IF(AND(BN680&lt;&gt;""),BN680/INDEX($J$3:$J680,MATCH(MAX($J$3:$J680)+1,$J$3:$J680,1)),"")</f>
        <v/>
      </c>
      <c r="BU680" s="10" t="str">
        <f>IF(AND(BR680&lt;&gt;""),BR680/INDEX($J$3:$J680,MATCH(MAX($J$3:$J680)+1,$J$3:$J680,1)),"")</f>
        <v/>
      </c>
      <c r="BY680" s="10" t="str">
        <f>IF(AND(BV680&lt;&gt;""),BV680/INDEX($J$3:$J680,MATCH(MAX($J$3:$J680)+1,$J$3:$J680,1)),"")</f>
        <v/>
      </c>
      <c r="CC680" s="10" t="str">
        <f>IF(AND(BZ680&lt;&gt;""),BZ680/INDEX($J$3:$J680,MATCH(MAX($J$3:$J680)+1,$J$3:$J680,1)),"")</f>
        <v/>
      </c>
      <c r="CG680" s="10" t="str">
        <f>IF(AND(CD680&lt;&gt;""),CD680/INDEX($J$3:$J680,MATCH(MAX($J$3:$J680)+1,$J$3:$J680,1)),"")</f>
        <v/>
      </c>
      <c r="CK680" s="10" t="str">
        <f>IF(AND(CH680&lt;&gt;""),CH680/INDEX($J$3:$J680,MATCH(MAX($J$3:$J680)+1,$J$3:$J680,1)),"")</f>
        <v/>
      </c>
      <c r="CO680" s="10" t="str">
        <f>IF(AND(CL680&lt;&gt;""),CL680/INDEX($J$3:$J680,MATCH(MAX($J$3:$J680)+1,$J$3:$J680,1)),"")</f>
        <v/>
      </c>
      <c r="CS680" s="10" t="str">
        <f>IF(AND(CP680&lt;&gt;""),CP680/INDEX($J$3:$J680,MATCH(MAX($J$3:$J680)+1,$J$3:$J680,1)),"")</f>
        <v/>
      </c>
    </row>
    <row r="681" spans="1:97">
      <c r="A681" s="4" t="s">
        <v>34</v>
      </c>
      <c r="B681" t="s">
        <v>34</v>
      </c>
      <c r="I681" s="10" t="str">
        <f t="shared" si="895"/>
        <v/>
      </c>
      <c r="Q681" s="10" t="str">
        <f>IF(AND(N681&lt;&gt;""),N681/INDEX($J$3:$J681,MATCH(MAX($J$3:$J681)+1,$J$3:$J681,1)),"")</f>
        <v/>
      </c>
      <c r="U681" s="10" t="str">
        <f>IF(AND(R681&lt;&gt;""),R681/INDEX($J$3:$J681,MATCH(MAX($J$3:$J681)+1,$J$3:$J681,1)),"")</f>
        <v/>
      </c>
      <c r="Y681" s="10" t="str">
        <f>IF(AND(V681&lt;&gt;""),V681/INDEX($J$3:$J681,MATCH(MAX($J$3:$J681)+1,$J$3:$J681,1)),"")</f>
        <v/>
      </c>
      <c r="AC681" s="10" t="str">
        <f>IF(AND(Z681&lt;&gt;""),Z681/INDEX($J$3:$J681,MATCH(MAX($J$3:$J681)+1,$J$3:$J681,1)),"")</f>
        <v/>
      </c>
      <c r="AG681" s="10" t="str">
        <f>IF(AND(AD681&lt;&gt;""),AD681/INDEX($J$3:$J681,MATCH(MAX($J$3:$J681)+1,$J$3:$J681,1)),"")</f>
        <v/>
      </c>
      <c r="AK681" s="10" t="str">
        <f>IF(AND(AH681&lt;&gt;""),AH681/INDEX($J$3:$J681,MATCH(MAX($J$3:$J681)+1,$J$3:$J681,1)),"")</f>
        <v/>
      </c>
      <c r="AO681" s="10" t="str">
        <f>IF(AND(AL681&lt;&gt;""),AL681/INDEX($J$3:$J681,MATCH(MAX($J$3:$J681)+1,$J$3:$J681,1)),"")</f>
        <v/>
      </c>
      <c r="AS681" s="10" t="str">
        <f>IF(AND(AP681&lt;&gt;""),AP681/INDEX($J$3:$J681,MATCH(MAX($J$3:$J681)+1,$J$3:$J681,1)),"")</f>
        <v/>
      </c>
      <c r="AW681" s="10" t="str">
        <f>IF(AND(AT681&lt;&gt;""),AT681/INDEX($J$3:$J681,MATCH(MAX($J$3:$J681)+1,$J$3:$J681,1)),"")</f>
        <v/>
      </c>
      <c r="AX681" s="12" t="str">
        <f t="shared" si="893"/>
        <v/>
      </c>
      <c r="BA681" s="90" t="str">
        <f t="shared" si="894"/>
        <v/>
      </c>
      <c r="BE681" s="10" t="str">
        <f>IF(AND(BB681&lt;&gt;""),BB681/INDEX($J$3:$J681,MATCH(MAX($J$3:$J681)+1,$J$3:$J681,1)),"")</f>
        <v/>
      </c>
      <c r="BI681" s="10" t="str">
        <f>IF(AND(BF681&lt;&gt;""),BF681/INDEX($J$3:$J681,MATCH(MAX($J$3:$J681)+1,$J$3:$J681,1)),"")</f>
        <v/>
      </c>
      <c r="BM681" s="10" t="str">
        <f>IF(AND(BJ681&lt;&gt;""),BJ681/INDEX($J$3:$J681,MATCH(MAX($J$3:$J681)+1,$J$3:$J681,1)),"")</f>
        <v/>
      </c>
      <c r="BQ681" s="10" t="str">
        <f>IF(AND(BN681&lt;&gt;""),BN681/INDEX($J$3:$J681,MATCH(MAX($J$3:$J681)+1,$J$3:$J681,1)),"")</f>
        <v/>
      </c>
      <c r="BU681" s="10" t="str">
        <f>IF(AND(BR681&lt;&gt;""),BR681/INDEX($J$3:$J681,MATCH(MAX($J$3:$J681)+1,$J$3:$J681,1)),"")</f>
        <v/>
      </c>
      <c r="BY681" s="10" t="str">
        <f>IF(AND(BV681&lt;&gt;""),BV681/INDEX($J$3:$J681,MATCH(MAX($J$3:$J681)+1,$J$3:$J681,1)),"")</f>
        <v/>
      </c>
      <c r="CC681" s="10" t="str">
        <f>IF(AND(BZ681&lt;&gt;""),BZ681/INDEX($J$3:$J681,MATCH(MAX($J$3:$J681)+1,$J$3:$J681,1)),"")</f>
        <v/>
      </c>
      <c r="CG681" s="10" t="str">
        <f>IF(AND(CD681&lt;&gt;""),CD681/INDEX($J$3:$J681,MATCH(MAX($J$3:$J681)+1,$J$3:$J681,1)),"")</f>
        <v/>
      </c>
      <c r="CK681" s="10" t="str">
        <f>IF(AND(CH681&lt;&gt;""),CH681/INDEX($J$3:$J681,MATCH(MAX($J$3:$J681)+1,$J$3:$J681,1)),"")</f>
        <v/>
      </c>
      <c r="CO681" s="10" t="str">
        <f>IF(AND(CL681&lt;&gt;""),CL681/INDEX($J$3:$J681,MATCH(MAX($J$3:$J681)+1,$J$3:$J681,1)),"")</f>
        <v/>
      </c>
      <c r="CS681" s="10" t="str">
        <f>IF(AND(CP681&lt;&gt;""),CP681/INDEX($J$3:$J681,MATCH(MAX($J$3:$J681)+1,$J$3:$J681,1)),"")</f>
        <v/>
      </c>
    </row>
    <row r="682" spans="1:97">
      <c r="A682" s="4" t="s">
        <v>34</v>
      </c>
      <c r="B682" t="s">
        <v>34</v>
      </c>
      <c r="I682" s="10" t="str">
        <f t="shared" si="895"/>
        <v/>
      </c>
      <c r="Q682" s="10" t="str">
        <f>IF(AND(N682&lt;&gt;""),N682/INDEX($J$3:$J682,MATCH(MAX($J$3:$J682)+1,$J$3:$J682,1)),"")</f>
        <v/>
      </c>
      <c r="U682" s="10" t="str">
        <f>IF(AND(R682&lt;&gt;""),R682/INDEX($J$3:$J682,MATCH(MAX($J$3:$J682)+1,$J$3:$J682,1)),"")</f>
        <v/>
      </c>
      <c r="Y682" s="10" t="str">
        <f>IF(AND(V682&lt;&gt;""),V682/INDEX($J$3:$J682,MATCH(MAX($J$3:$J682)+1,$J$3:$J682,1)),"")</f>
        <v/>
      </c>
      <c r="AC682" s="10" t="str">
        <f>IF(AND(Z682&lt;&gt;""),Z682/INDEX($J$3:$J682,MATCH(MAX($J$3:$J682)+1,$J$3:$J682,1)),"")</f>
        <v/>
      </c>
      <c r="AG682" s="10" t="str">
        <f>IF(AND(AD682&lt;&gt;""),AD682/INDEX($J$3:$J682,MATCH(MAX($J$3:$J682)+1,$J$3:$J682,1)),"")</f>
        <v/>
      </c>
      <c r="AK682" s="10" t="str">
        <f>IF(AND(AH682&lt;&gt;""),AH682/INDEX($J$3:$J682,MATCH(MAX($J$3:$J682)+1,$J$3:$J682,1)),"")</f>
        <v/>
      </c>
      <c r="AO682" s="10" t="str">
        <f>IF(AND(AL682&lt;&gt;""),AL682/INDEX($J$3:$J682,MATCH(MAX($J$3:$J682)+1,$J$3:$J682,1)),"")</f>
        <v/>
      </c>
      <c r="AS682" s="10" t="str">
        <f>IF(AND(AP682&lt;&gt;""),AP682/INDEX($J$3:$J682,MATCH(MAX($J$3:$J682)+1,$J$3:$J682,1)),"")</f>
        <v/>
      </c>
      <c r="AW682" s="10" t="str">
        <f>IF(AND(AT682&lt;&gt;""),AT682/INDEX($J$3:$J682,MATCH(MAX($J$3:$J682)+1,$J$3:$J682,1)),"")</f>
        <v/>
      </c>
      <c r="AX682" s="12" t="str">
        <f t="shared" si="893"/>
        <v/>
      </c>
      <c r="BA682" s="90" t="str">
        <f t="shared" si="894"/>
        <v/>
      </c>
      <c r="BE682" s="10" t="str">
        <f>IF(AND(BB682&lt;&gt;""),BB682/INDEX($J$3:$J682,MATCH(MAX($J$3:$J682)+1,$J$3:$J682,1)),"")</f>
        <v/>
      </c>
      <c r="BI682" s="10" t="str">
        <f>IF(AND(BF682&lt;&gt;""),BF682/INDEX($J$3:$J682,MATCH(MAX($J$3:$J682)+1,$J$3:$J682,1)),"")</f>
        <v/>
      </c>
      <c r="BM682" s="10" t="str">
        <f>IF(AND(BJ682&lt;&gt;""),BJ682/INDEX($J$3:$J682,MATCH(MAX($J$3:$J682)+1,$J$3:$J682,1)),"")</f>
        <v/>
      </c>
      <c r="BQ682" s="10" t="str">
        <f>IF(AND(BN682&lt;&gt;""),BN682/INDEX($J$3:$J682,MATCH(MAX($J$3:$J682)+1,$J$3:$J682,1)),"")</f>
        <v/>
      </c>
      <c r="BU682" s="10" t="str">
        <f>IF(AND(BR682&lt;&gt;""),BR682/INDEX($J$3:$J682,MATCH(MAX($J$3:$J682)+1,$J$3:$J682,1)),"")</f>
        <v/>
      </c>
      <c r="BY682" s="10" t="str">
        <f>IF(AND(BV682&lt;&gt;""),BV682/INDEX($J$3:$J682,MATCH(MAX($J$3:$J682)+1,$J$3:$J682,1)),"")</f>
        <v/>
      </c>
      <c r="CC682" s="10" t="str">
        <f>IF(AND(BZ682&lt;&gt;""),BZ682/INDEX($J$3:$J682,MATCH(MAX($J$3:$J682)+1,$J$3:$J682,1)),"")</f>
        <v/>
      </c>
      <c r="CG682" s="10" t="str">
        <f>IF(AND(CD682&lt;&gt;""),CD682/INDEX($J$3:$J682,MATCH(MAX($J$3:$J682)+1,$J$3:$J682,1)),"")</f>
        <v/>
      </c>
      <c r="CK682" s="10" t="str">
        <f>IF(AND(CH682&lt;&gt;""),CH682/INDEX($J$3:$J682,MATCH(MAX($J$3:$J682)+1,$J$3:$J682,1)),"")</f>
        <v/>
      </c>
      <c r="CO682" s="10" t="str">
        <f>IF(AND(CL682&lt;&gt;""),CL682/INDEX($J$3:$J682,MATCH(MAX($J$3:$J682)+1,$J$3:$J682,1)),"")</f>
        <v/>
      </c>
      <c r="CS682" s="10" t="str">
        <f>IF(AND(CP682&lt;&gt;""),CP682/INDEX($J$3:$J682,MATCH(MAX($J$3:$J682)+1,$J$3:$J682,1)),"")</f>
        <v/>
      </c>
    </row>
    <row r="683" spans="1:97">
      <c r="A683" s="4" t="s">
        <v>34</v>
      </c>
      <c r="B683" t="s">
        <v>34</v>
      </c>
      <c r="I683" s="10" t="str">
        <f t="shared" si="895"/>
        <v/>
      </c>
      <c r="Q683" s="10" t="str">
        <f>IF(AND(N683&lt;&gt;""),N683/INDEX($J$3:$J683,MATCH(MAX($J$3:$J683)+1,$J$3:$J683,1)),"")</f>
        <v/>
      </c>
      <c r="U683" s="10" t="str">
        <f>IF(AND(R683&lt;&gt;""),R683/INDEX($J$3:$J683,MATCH(MAX($J$3:$J683)+1,$J$3:$J683,1)),"")</f>
        <v/>
      </c>
      <c r="Y683" s="10" t="str">
        <f>IF(AND(V683&lt;&gt;""),V683/INDEX($J$3:$J683,MATCH(MAX($J$3:$J683)+1,$J$3:$J683,1)),"")</f>
        <v/>
      </c>
      <c r="AC683" s="10" t="str">
        <f>IF(AND(Z683&lt;&gt;""),Z683/INDEX($J$3:$J683,MATCH(MAX($J$3:$J683)+1,$J$3:$J683,1)),"")</f>
        <v/>
      </c>
      <c r="AG683" s="10" t="str">
        <f>IF(AND(AD683&lt;&gt;""),AD683/INDEX($J$3:$J683,MATCH(MAX($J$3:$J683)+1,$J$3:$J683,1)),"")</f>
        <v/>
      </c>
      <c r="AK683" s="10" t="str">
        <f>IF(AND(AH683&lt;&gt;""),AH683/INDEX($J$3:$J683,MATCH(MAX($J$3:$J683)+1,$J$3:$J683,1)),"")</f>
        <v/>
      </c>
      <c r="AO683" s="10" t="str">
        <f>IF(AND(AL683&lt;&gt;""),AL683/INDEX($J$3:$J683,MATCH(MAX($J$3:$J683)+1,$J$3:$J683,1)),"")</f>
        <v/>
      </c>
      <c r="AS683" s="10" t="str">
        <f>IF(AND(AP683&lt;&gt;""),AP683/INDEX($J$3:$J683,MATCH(MAX($J$3:$J683)+1,$J$3:$J683,1)),"")</f>
        <v/>
      </c>
      <c r="AW683" s="10" t="str">
        <f>IF(AND(AT683&lt;&gt;""),AT683/INDEX($J$3:$J683,MATCH(MAX($J$3:$J683)+1,$J$3:$J683,1)),"")</f>
        <v/>
      </c>
      <c r="AX683" s="12" t="str">
        <f t="shared" si="893"/>
        <v/>
      </c>
      <c r="BA683" s="90" t="str">
        <f t="shared" si="894"/>
        <v/>
      </c>
      <c r="BE683" s="10" t="str">
        <f>IF(AND(BB683&lt;&gt;""),BB683/INDEX($J$3:$J683,MATCH(MAX($J$3:$J683)+1,$J$3:$J683,1)),"")</f>
        <v/>
      </c>
      <c r="BI683" s="10" t="str">
        <f>IF(AND(BF683&lt;&gt;""),BF683/INDEX($J$3:$J683,MATCH(MAX($J$3:$J683)+1,$J$3:$J683,1)),"")</f>
        <v/>
      </c>
      <c r="BM683" s="10" t="str">
        <f>IF(AND(BJ683&lt;&gt;""),BJ683/INDEX($J$3:$J683,MATCH(MAX($J$3:$J683)+1,$J$3:$J683,1)),"")</f>
        <v/>
      </c>
      <c r="BQ683" s="10" t="str">
        <f>IF(AND(BN683&lt;&gt;""),BN683/INDEX($J$3:$J683,MATCH(MAX($J$3:$J683)+1,$J$3:$J683,1)),"")</f>
        <v/>
      </c>
      <c r="BU683" s="10" t="str">
        <f>IF(AND(BR683&lt;&gt;""),BR683/INDEX($J$3:$J683,MATCH(MAX($J$3:$J683)+1,$J$3:$J683,1)),"")</f>
        <v/>
      </c>
      <c r="BY683" s="10" t="str">
        <f>IF(AND(BV683&lt;&gt;""),BV683/INDEX($J$3:$J683,MATCH(MAX($J$3:$J683)+1,$J$3:$J683,1)),"")</f>
        <v/>
      </c>
      <c r="CC683" s="10" t="str">
        <f>IF(AND(BZ683&lt;&gt;""),BZ683/INDEX($J$3:$J683,MATCH(MAX($J$3:$J683)+1,$J$3:$J683,1)),"")</f>
        <v/>
      </c>
      <c r="CG683" s="10" t="str">
        <f>IF(AND(CD683&lt;&gt;""),CD683/INDEX($J$3:$J683,MATCH(MAX($J$3:$J683)+1,$J$3:$J683,1)),"")</f>
        <v/>
      </c>
      <c r="CK683" s="10" t="str">
        <f>IF(AND(CH683&lt;&gt;""),CH683/INDEX($J$3:$J683,MATCH(MAX($J$3:$J683)+1,$J$3:$J683,1)),"")</f>
        <v/>
      </c>
      <c r="CO683" s="10" t="str">
        <f>IF(AND(CL683&lt;&gt;""),CL683/INDEX($J$3:$J683,MATCH(MAX($J$3:$J683)+1,$J$3:$J683,1)),"")</f>
        <v/>
      </c>
      <c r="CS683" s="10" t="str">
        <f>IF(AND(CP683&lt;&gt;""),CP683/INDEX($J$3:$J683,MATCH(MAX($J$3:$J683)+1,$J$3:$J683,1)),"")</f>
        <v/>
      </c>
    </row>
    <row r="684" spans="1:97">
      <c r="A684" s="4" t="s">
        <v>34</v>
      </c>
      <c r="B684" t="s">
        <v>34</v>
      </c>
      <c r="I684" s="10" t="str">
        <f t="shared" si="895"/>
        <v/>
      </c>
      <c r="Q684" s="10" t="str">
        <f>IF(AND(N684&lt;&gt;""),N684/INDEX($J$3:$J684,MATCH(MAX($J$3:$J684)+1,$J$3:$J684,1)),"")</f>
        <v/>
      </c>
      <c r="U684" s="10" t="str">
        <f>IF(AND(R684&lt;&gt;""),R684/INDEX($J$3:$J684,MATCH(MAX($J$3:$J684)+1,$J$3:$J684,1)),"")</f>
        <v/>
      </c>
      <c r="Y684" s="10" t="str">
        <f>IF(AND(V684&lt;&gt;""),V684/INDEX($J$3:$J684,MATCH(MAX($J$3:$J684)+1,$J$3:$J684,1)),"")</f>
        <v/>
      </c>
      <c r="AC684" s="10" t="str">
        <f>IF(AND(Z684&lt;&gt;""),Z684/INDEX($J$3:$J684,MATCH(MAX($J$3:$J684)+1,$J$3:$J684,1)),"")</f>
        <v/>
      </c>
      <c r="AG684" s="10" t="str">
        <f>IF(AND(AD684&lt;&gt;""),AD684/INDEX($J$3:$J684,MATCH(MAX($J$3:$J684)+1,$J$3:$J684,1)),"")</f>
        <v/>
      </c>
      <c r="AK684" s="10" t="str">
        <f>IF(AND(AH684&lt;&gt;""),AH684/INDEX($J$3:$J684,MATCH(MAX($J$3:$J684)+1,$J$3:$J684,1)),"")</f>
        <v/>
      </c>
      <c r="AO684" s="10" t="str">
        <f>IF(AND(AL684&lt;&gt;""),AL684/INDEX($J$3:$J684,MATCH(MAX($J$3:$J684)+1,$J$3:$J684,1)),"")</f>
        <v/>
      </c>
      <c r="AS684" s="10" t="str">
        <f>IF(AND(AP684&lt;&gt;""),AP684/INDEX($J$3:$J684,MATCH(MAX($J$3:$J684)+1,$J$3:$J684,1)),"")</f>
        <v/>
      </c>
      <c r="AW684" s="10" t="str">
        <f>IF(AND(AT684&lt;&gt;""),AT684/INDEX($J$3:$J684,MATCH(MAX($J$3:$J684)+1,$J$3:$J684,1)),"")</f>
        <v/>
      </c>
      <c r="AX684" s="12" t="str">
        <f t="shared" si="893"/>
        <v/>
      </c>
      <c r="BA684" s="90" t="str">
        <f t="shared" si="894"/>
        <v/>
      </c>
      <c r="BE684" s="10" t="str">
        <f>IF(AND(BB684&lt;&gt;""),BB684/INDEX($J$3:$J684,MATCH(MAX($J$3:$J684)+1,$J$3:$J684,1)),"")</f>
        <v/>
      </c>
      <c r="BI684" s="10" t="str">
        <f>IF(AND(BF684&lt;&gt;""),BF684/INDEX($J$3:$J684,MATCH(MAX($J$3:$J684)+1,$J$3:$J684,1)),"")</f>
        <v/>
      </c>
      <c r="BM684" s="10" t="str">
        <f>IF(AND(BJ684&lt;&gt;""),BJ684/INDEX($J$3:$J684,MATCH(MAX($J$3:$J684)+1,$J$3:$J684,1)),"")</f>
        <v/>
      </c>
      <c r="BQ684" s="10" t="str">
        <f>IF(AND(BN684&lt;&gt;""),BN684/INDEX($J$3:$J684,MATCH(MAX($J$3:$J684)+1,$J$3:$J684,1)),"")</f>
        <v/>
      </c>
      <c r="BU684" s="10" t="str">
        <f>IF(AND(BR684&lt;&gt;""),BR684/INDEX($J$3:$J684,MATCH(MAX($J$3:$J684)+1,$J$3:$J684,1)),"")</f>
        <v/>
      </c>
      <c r="BY684" s="10" t="str">
        <f>IF(AND(BV684&lt;&gt;""),BV684/INDEX($J$3:$J684,MATCH(MAX($J$3:$J684)+1,$J$3:$J684,1)),"")</f>
        <v/>
      </c>
      <c r="CC684" s="10" t="str">
        <f>IF(AND(BZ684&lt;&gt;""),BZ684/INDEX($J$3:$J684,MATCH(MAX($J$3:$J684)+1,$J$3:$J684,1)),"")</f>
        <v/>
      </c>
      <c r="CG684" s="10" t="str">
        <f>IF(AND(CD684&lt;&gt;""),CD684/INDEX($J$3:$J684,MATCH(MAX($J$3:$J684)+1,$J$3:$J684,1)),"")</f>
        <v/>
      </c>
      <c r="CK684" s="10" t="str">
        <f>IF(AND(CH684&lt;&gt;""),CH684/INDEX($J$3:$J684,MATCH(MAX($J$3:$J684)+1,$J$3:$J684,1)),"")</f>
        <v/>
      </c>
      <c r="CO684" s="10" t="str">
        <f>IF(AND(CL684&lt;&gt;""),CL684/INDEX($J$3:$J684,MATCH(MAX($J$3:$J684)+1,$J$3:$J684,1)),"")</f>
        <v/>
      </c>
      <c r="CS684" s="10" t="str">
        <f>IF(AND(CP684&lt;&gt;""),CP684/INDEX($J$3:$J684,MATCH(MAX($J$3:$J684)+1,$J$3:$J684,1)),"")</f>
        <v/>
      </c>
    </row>
    <row r="685" spans="1:97">
      <c r="A685" s="4" t="s">
        <v>34</v>
      </c>
      <c r="B685" t="s">
        <v>34</v>
      </c>
      <c r="I685" s="10" t="str">
        <f t="shared" si="895"/>
        <v/>
      </c>
      <c r="Q685" s="10" t="str">
        <f>IF(AND(N685&lt;&gt;""),N685/INDEX($J$3:$J685,MATCH(MAX($J$3:$J685)+1,$J$3:$J685,1)),"")</f>
        <v/>
      </c>
      <c r="U685" s="10" t="str">
        <f>IF(AND(R685&lt;&gt;""),R685/INDEX($J$3:$J685,MATCH(MAX($J$3:$J685)+1,$J$3:$J685,1)),"")</f>
        <v/>
      </c>
      <c r="Y685" s="10" t="str">
        <f>IF(AND(V685&lt;&gt;""),V685/INDEX($J$3:$J685,MATCH(MAX($J$3:$J685)+1,$J$3:$J685,1)),"")</f>
        <v/>
      </c>
      <c r="AC685" s="10" t="str">
        <f>IF(AND(Z685&lt;&gt;""),Z685/INDEX($J$3:$J685,MATCH(MAX($J$3:$J685)+1,$J$3:$J685,1)),"")</f>
        <v/>
      </c>
      <c r="AG685" s="10" t="str">
        <f>IF(AND(AD685&lt;&gt;""),AD685/INDEX($J$3:$J685,MATCH(MAX($J$3:$J685)+1,$J$3:$J685,1)),"")</f>
        <v/>
      </c>
      <c r="AK685" s="10" t="str">
        <f>IF(AND(AH685&lt;&gt;""),AH685/INDEX($J$3:$J685,MATCH(MAX($J$3:$J685)+1,$J$3:$J685,1)),"")</f>
        <v/>
      </c>
      <c r="AO685" s="10" t="str">
        <f>IF(AND(AL685&lt;&gt;""),AL685/INDEX($J$3:$J685,MATCH(MAX($J$3:$J685)+1,$J$3:$J685,1)),"")</f>
        <v/>
      </c>
      <c r="AS685" s="10" t="str">
        <f>IF(AND(AP685&lt;&gt;""),AP685/INDEX($J$3:$J685,MATCH(MAX($J$3:$J685)+1,$J$3:$J685,1)),"")</f>
        <v/>
      </c>
      <c r="AW685" s="10" t="str">
        <f>IF(AND(AT685&lt;&gt;""),AT685/INDEX($J$3:$J685,MATCH(MAX($J$3:$J685)+1,$J$3:$J685,1)),"")</f>
        <v/>
      </c>
      <c r="AX685" s="12" t="str">
        <f t="shared" si="893"/>
        <v/>
      </c>
      <c r="BA685" s="90" t="str">
        <f t="shared" si="894"/>
        <v/>
      </c>
      <c r="BE685" s="10" t="str">
        <f>IF(AND(BB685&lt;&gt;""),BB685/INDEX($J$3:$J685,MATCH(MAX($J$3:$J685)+1,$J$3:$J685,1)),"")</f>
        <v/>
      </c>
      <c r="BI685" s="10" t="str">
        <f>IF(AND(BF685&lt;&gt;""),BF685/INDEX($J$3:$J685,MATCH(MAX($J$3:$J685)+1,$J$3:$J685,1)),"")</f>
        <v/>
      </c>
      <c r="BM685" s="10" t="str">
        <f>IF(AND(BJ685&lt;&gt;""),BJ685/INDEX($J$3:$J685,MATCH(MAX($J$3:$J685)+1,$J$3:$J685,1)),"")</f>
        <v/>
      </c>
      <c r="BQ685" s="10" t="str">
        <f>IF(AND(BN685&lt;&gt;""),BN685/INDEX($J$3:$J685,MATCH(MAX($J$3:$J685)+1,$J$3:$J685,1)),"")</f>
        <v/>
      </c>
      <c r="BU685" s="10" t="str">
        <f>IF(AND(BR685&lt;&gt;""),BR685/INDEX($J$3:$J685,MATCH(MAX($J$3:$J685)+1,$J$3:$J685,1)),"")</f>
        <v/>
      </c>
      <c r="BY685" s="10" t="str">
        <f>IF(AND(BV685&lt;&gt;""),BV685/INDEX($J$3:$J685,MATCH(MAX($J$3:$J685)+1,$J$3:$J685,1)),"")</f>
        <v/>
      </c>
      <c r="CC685" s="10" t="str">
        <f>IF(AND(BZ685&lt;&gt;""),BZ685/INDEX($J$3:$J685,MATCH(MAX($J$3:$J685)+1,$J$3:$J685,1)),"")</f>
        <v/>
      </c>
      <c r="CG685" s="10" t="str">
        <f>IF(AND(CD685&lt;&gt;""),CD685/INDEX($J$3:$J685,MATCH(MAX($J$3:$J685)+1,$J$3:$J685,1)),"")</f>
        <v/>
      </c>
      <c r="CK685" s="10" t="str">
        <f>IF(AND(CH685&lt;&gt;""),CH685/INDEX($J$3:$J685,MATCH(MAX($J$3:$J685)+1,$J$3:$J685,1)),"")</f>
        <v/>
      </c>
      <c r="CO685" s="10" t="str">
        <f>IF(AND(CL685&lt;&gt;""),CL685/INDEX($J$3:$J685,MATCH(MAX($J$3:$J685)+1,$J$3:$J685,1)),"")</f>
        <v/>
      </c>
      <c r="CS685" s="10" t="str">
        <f>IF(AND(CP685&lt;&gt;""),CP685/INDEX($J$3:$J685,MATCH(MAX($J$3:$J685)+1,$J$3:$J685,1)),"")</f>
        <v/>
      </c>
    </row>
    <row r="686" spans="1:97">
      <c r="A686" s="4" t="s">
        <v>34</v>
      </c>
      <c r="B686" t="s">
        <v>34</v>
      </c>
      <c r="I686" s="10" t="str">
        <f t="shared" si="895"/>
        <v/>
      </c>
      <c r="Q686" s="10" t="str">
        <f>IF(AND(N686&lt;&gt;""),N686/INDEX($J$3:$J686,MATCH(MAX($J$3:$J686)+1,$J$3:$J686,1)),"")</f>
        <v/>
      </c>
      <c r="U686" s="10" t="str">
        <f>IF(AND(R686&lt;&gt;""),R686/INDEX($J$3:$J686,MATCH(MAX($J$3:$J686)+1,$J$3:$J686,1)),"")</f>
        <v/>
      </c>
      <c r="Y686" s="10" t="str">
        <f>IF(AND(V686&lt;&gt;""),V686/INDEX($J$3:$J686,MATCH(MAX($J$3:$J686)+1,$J$3:$J686,1)),"")</f>
        <v/>
      </c>
      <c r="AC686" s="10" t="str">
        <f>IF(AND(Z686&lt;&gt;""),Z686/INDEX($J$3:$J686,MATCH(MAX($J$3:$J686)+1,$J$3:$J686,1)),"")</f>
        <v/>
      </c>
      <c r="AG686" s="10" t="str">
        <f>IF(AND(AD686&lt;&gt;""),AD686/INDEX($J$3:$J686,MATCH(MAX($J$3:$J686)+1,$J$3:$J686,1)),"")</f>
        <v/>
      </c>
      <c r="AK686" s="10" t="str">
        <f>IF(AND(AH686&lt;&gt;""),AH686/INDEX($J$3:$J686,MATCH(MAX($J$3:$J686)+1,$J$3:$J686,1)),"")</f>
        <v/>
      </c>
      <c r="AO686" s="10" t="str">
        <f>IF(AND(AL686&lt;&gt;""),AL686/INDEX($J$3:$J686,MATCH(MAX($J$3:$J686)+1,$J$3:$J686,1)),"")</f>
        <v/>
      </c>
      <c r="AS686" s="10" t="str">
        <f>IF(AND(AP686&lt;&gt;""),AP686/INDEX($J$3:$J686,MATCH(MAX($J$3:$J686)+1,$J$3:$J686,1)),"")</f>
        <v/>
      </c>
      <c r="AW686" s="10" t="str">
        <f>IF(AND(AT686&lt;&gt;""),AT686/INDEX($J$3:$J686,MATCH(MAX($J$3:$J686)+1,$J$3:$J686,1)),"")</f>
        <v/>
      </c>
      <c r="AX686" s="12" t="str">
        <f t="shared" si="893"/>
        <v/>
      </c>
      <c r="BA686" s="90" t="str">
        <f t="shared" si="894"/>
        <v/>
      </c>
      <c r="BE686" s="10" t="str">
        <f>IF(AND(BB686&lt;&gt;""),BB686/INDEX($J$3:$J686,MATCH(MAX($J$3:$J686)+1,$J$3:$J686,1)),"")</f>
        <v/>
      </c>
      <c r="BI686" s="10" t="str">
        <f>IF(AND(BF686&lt;&gt;""),BF686/INDEX($J$3:$J686,MATCH(MAX($J$3:$J686)+1,$J$3:$J686,1)),"")</f>
        <v/>
      </c>
      <c r="BM686" s="10" t="str">
        <f>IF(AND(BJ686&lt;&gt;""),BJ686/INDEX($J$3:$J686,MATCH(MAX($J$3:$J686)+1,$J$3:$J686,1)),"")</f>
        <v/>
      </c>
      <c r="BQ686" s="10" t="str">
        <f>IF(AND(BN686&lt;&gt;""),BN686/INDEX($J$3:$J686,MATCH(MAX($J$3:$J686)+1,$J$3:$J686,1)),"")</f>
        <v/>
      </c>
      <c r="BU686" s="10" t="str">
        <f>IF(AND(BR686&lt;&gt;""),BR686/INDEX($J$3:$J686,MATCH(MAX($J$3:$J686)+1,$J$3:$J686,1)),"")</f>
        <v/>
      </c>
      <c r="BY686" s="10" t="str">
        <f>IF(AND(BV686&lt;&gt;""),BV686/INDEX($J$3:$J686,MATCH(MAX($J$3:$J686)+1,$J$3:$J686,1)),"")</f>
        <v/>
      </c>
      <c r="CC686" s="10" t="str">
        <f>IF(AND(BZ686&lt;&gt;""),BZ686/INDEX($J$3:$J686,MATCH(MAX($J$3:$J686)+1,$J$3:$J686,1)),"")</f>
        <v/>
      </c>
      <c r="CG686" s="10" t="str">
        <f>IF(AND(CD686&lt;&gt;""),CD686/INDEX($J$3:$J686,MATCH(MAX($J$3:$J686)+1,$J$3:$J686,1)),"")</f>
        <v/>
      </c>
      <c r="CK686" s="10" t="str">
        <f>IF(AND(CH686&lt;&gt;""),CH686/INDEX($J$3:$J686,MATCH(MAX($J$3:$J686)+1,$J$3:$J686,1)),"")</f>
        <v/>
      </c>
      <c r="CO686" s="10" t="str">
        <f>IF(AND(CL686&lt;&gt;""),CL686/INDEX($J$3:$J686,MATCH(MAX($J$3:$J686)+1,$J$3:$J686,1)),"")</f>
        <v/>
      </c>
      <c r="CS686" s="10" t="str">
        <f>IF(AND(CP686&lt;&gt;""),CP686/INDEX($J$3:$J686,MATCH(MAX($J$3:$J686)+1,$J$3:$J686,1)),"")</f>
        <v/>
      </c>
    </row>
    <row r="687" spans="1:97">
      <c r="A687" s="4" t="s">
        <v>34</v>
      </c>
      <c r="B687" t="s">
        <v>34</v>
      </c>
      <c r="I687" s="10" t="str">
        <f t="shared" si="895"/>
        <v/>
      </c>
      <c r="Q687" s="10" t="str">
        <f>IF(AND(N687&lt;&gt;""),N687/INDEX($J$3:$J687,MATCH(MAX($J$3:$J687)+1,$J$3:$J687,1)),"")</f>
        <v/>
      </c>
      <c r="U687" s="10" t="str">
        <f>IF(AND(R687&lt;&gt;""),R687/INDEX($J$3:$J687,MATCH(MAX($J$3:$J687)+1,$J$3:$J687,1)),"")</f>
        <v/>
      </c>
      <c r="Y687" s="10" t="str">
        <f>IF(AND(V687&lt;&gt;""),V687/INDEX($J$3:$J687,MATCH(MAX($J$3:$J687)+1,$J$3:$J687,1)),"")</f>
        <v/>
      </c>
      <c r="AC687" s="10" t="str">
        <f>IF(AND(Z687&lt;&gt;""),Z687/INDEX($J$3:$J687,MATCH(MAX($J$3:$J687)+1,$J$3:$J687,1)),"")</f>
        <v/>
      </c>
      <c r="AG687" s="10" t="str">
        <f>IF(AND(AD687&lt;&gt;""),AD687/INDEX($J$3:$J687,MATCH(MAX($J$3:$J687)+1,$J$3:$J687,1)),"")</f>
        <v/>
      </c>
      <c r="AK687" s="10" t="str">
        <f>IF(AND(AH687&lt;&gt;""),AH687/INDEX($J$3:$J687,MATCH(MAX($J$3:$J687)+1,$J$3:$J687,1)),"")</f>
        <v/>
      </c>
      <c r="AO687" s="10" t="str">
        <f>IF(AND(AL687&lt;&gt;""),AL687/INDEX($J$3:$J687,MATCH(MAX($J$3:$J687)+1,$J$3:$J687,1)),"")</f>
        <v/>
      </c>
      <c r="AS687" s="10" t="str">
        <f>IF(AND(AP687&lt;&gt;""),AP687/INDEX($J$3:$J687,MATCH(MAX($J$3:$J687)+1,$J$3:$J687,1)),"")</f>
        <v/>
      </c>
      <c r="AW687" s="10" t="str">
        <f>IF(AND(AT687&lt;&gt;""),AT687/INDEX($J$3:$J687,MATCH(MAX($J$3:$J687)+1,$J$3:$J687,1)),"")</f>
        <v/>
      </c>
      <c r="AX687" s="12" t="str">
        <f t="shared" si="893"/>
        <v/>
      </c>
      <c r="BA687" s="90" t="str">
        <f t="shared" si="894"/>
        <v/>
      </c>
      <c r="BE687" s="10" t="str">
        <f>IF(AND(BB687&lt;&gt;""),BB687/INDEX($J$3:$J687,MATCH(MAX($J$3:$J687)+1,$J$3:$J687,1)),"")</f>
        <v/>
      </c>
      <c r="BI687" s="10" t="str">
        <f>IF(AND(BF687&lt;&gt;""),BF687/INDEX($J$3:$J687,MATCH(MAX($J$3:$J687)+1,$J$3:$J687,1)),"")</f>
        <v/>
      </c>
      <c r="BM687" s="10" t="str">
        <f>IF(AND(BJ687&lt;&gt;""),BJ687/INDEX($J$3:$J687,MATCH(MAX($J$3:$J687)+1,$J$3:$J687,1)),"")</f>
        <v/>
      </c>
      <c r="BQ687" s="10" t="str">
        <f>IF(AND(BN687&lt;&gt;""),BN687/INDEX($J$3:$J687,MATCH(MAX($J$3:$J687)+1,$J$3:$J687,1)),"")</f>
        <v/>
      </c>
      <c r="BU687" s="10" t="str">
        <f>IF(AND(BR687&lt;&gt;""),BR687/INDEX($J$3:$J687,MATCH(MAX($J$3:$J687)+1,$J$3:$J687,1)),"")</f>
        <v/>
      </c>
      <c r="BY687" s="10" t="str">
        <f>IF(AND(BV687&lt;&gt;""),BV687/INDEX($J$3:$J687,MATCH(MAX($J$3:$J687)+1,$J$3:$J687,1)),"")</f>
        <v/>
      </c>
      <c r="CC687" s="10" t="str">
        <f>IF(AND(BZ687&lt;&gt;""),BZ687/INDEX($J$3:$J687,MATCH(MAX($J$3:$J687)+1,$J$3:$J687,1)),"")</f>
        <v/>
      </c>
      <c r="CG687" s="10" t="str">
        <f>IF(AND(CD687&lt;&gt;""),CD687/INDEX($J$3:$J687,MATCH(MAX($J$3:$J687)+1,$J$3:$J687,1)),"")</f>
        <v/>
      </c>
      <c r="CK687" s="10" t="str">
        <f>IF(AND(CH687&lt;&gt;""),CH687/INDEX($J$3:$J687,MATCH(MAX($J$3:$J687)+1,$J$3:$J687,1)),"")</f>
        <v/>
      </c>
      <c r="CO687" s="10" t="str">
        <f>IF(AND(CL687&lt;&gt;""),CL687/INDEX($J$3:$J687,MATCH(MAX($J$3:$J687)+1,$J$3:$J687,1)),"")</f>
        <v/>
      </c>
      <c r="CS687" s="10" t="str">
        <f>IF(AND(CP687&lt;&gt;""),CP687/INDEX($J$3:$J687,MATCH(MAX($J$3:$J687)+1,$J$3:$J687,1)),"")</f>
        <v/>
      </c>
    </row>
    <row r="688" spans="1:97">
      <c r="A688" s="4" t="s">
        <v>34</v>
      </c>
      <c r="B688" t="s">
        <v>34</v>
      </c>
      <c r="I688" s="10" t="str">
        <f t="shared" si="895"/>
        <v/>
      </c>
      <c r="Q688" s="10" t="str">
        <f>IF(AND(N688&lt;&gt;""),N688/INDEX($J$3:$J688,MATCH(MAX($J$3:$J688)+1,$J$3:$J688,1)),"")</f>
        <v/>
      </c>
      <c r="U688" s="10" t="str">
        <f>IF(AND(R688&lt;&gt;""),R688/INDEX($J$3:$J688,MATCH(MAX($J$3:$J688)+1,$J$3:$J688,1)),"")</f>
        <v/>
      </c>
      <c r="Y688" s="10" t="str">
        <f>IF(AND(V688&lt;&gt;""),V688/INDEX($J$3:$J688,MATCH(MAX($J$3:$J688)+1,$J$3:$J688,1)),"")</f>
        <v/>
      </c>
      <c r="AC688" s="10" t="str">
        <f>IF(AND(Z688&lt;&gt;""),Z688/INDEX($J$3:$J688,MATCH(MAX($J$3:$J688)+1,$J$3:$J688,1)),"")</f>
        <v/>
      </c>
      <c r="AG688" s="10" t="str">
        <f>IF(AND(AD688&lt;&gt;""),AD688/INDEX($J$3:$J688,MATCH(MAX($J$3:$J688)+1,$J$3:$J688,1)),"")</f>
        <v/>
      </c>
      <c r="AK688" s="10" t="str">
        <f>IF(AND(AH688&lt;&gt;""),AH688/INDEX($J$3:$J688,MATCH(MAX($J$3:$J688)+1,$J$3:$J688,1)),"")</f>
        <v/>
      </c>
      <c r="AO688" s="10" t="str">
        <f>IF(AND(AL688&lt;&gt;""),AL688/INDEX($J$3:$J688,MATCH(MAX($J$3:$J688)+1,$J$3:$J688,1)),"")</f>
        <v/>
      </c>
      <c r="AS688" s="10" t="str">
        <f>IF(AND(AP688&lt;&gt;""),AP688/INDEX($J$3:$J688,MATCH(MAX($J$3:$J688)+1,$J$3:$J688,1)),"")</f>
        <v/>
      </c>
      <c r="AW688" s="10" t="str">
        <f>IF(AND(AT688&lt;&gt;""),AT688/INDEX($J$3:$J688,MATCH(MAX($J$3:$J688)+1,$J$3:$J688,1)),"")</f>
        <v/>
      </c>
      <c r="AX688" s="12" t="str">
        <f t="shared" si="893"/>
        <v/>
      </c>
      <c r="BA688" s="90" t="str">
        <f t="shared" si="894"/>
        <v/>
      </c>
      <c r="BE688" s="10" t="str">
        <f>IF(AND(BB688&lt;&gt;""),BB688/INDEX($J$3:$J688,MATCH(MAX($J$3:$J688)+1,$J$3:$J688,1)),"")</f>
        <v/>
      </c>
      <c r="BI688" s="10" t="str">
        <f>IF(AND(BF688&lt;&gt;""),BF688/INDEX($J$3:$J688,MATCH(MAX($J$3:$J688)+1,$J$3:$J688,1)),"")</f>
        <v/>
      </c>
      <c r="BM688" s="10" t="str">
        <f>IF(AND(BJ688&lt;&gt;""),BJ688/INDEX($J$3:$J688,MATCH(MAX($J$3:$J688)+1,$J$3:$J688,1)),"")</f>
        <v/>
      </c>
      <c r="BQ688" s="10" t="str">
        <f>IF(AND(BN688&lt;&gt;""),BN688/INDEX($J$3:$J688,MATCH(MAX($J$3:$J688)+1,$J$3:$J688,1)),"")</f>
        <v/>
      </c>
      <c r="BU688" s="10" t="str">
        <f>IF(AND(BR688&lt;&gt;""),BR688/INDEX($J$3:$J688,MATCH(MAX($J$3:$J688)+1,$J$3:$J688,1)),"")</f>
        <v/>
      </c>
      <c r="BY688" s="10" t="str">
        <f>IF(AND(BV688&lt;&gt;""),BV688/INDEX($J$3:$J688,MATCH(MAX($J$3:$J688)+1,$J$3:$J688,1)),"")</f>
        <v/>
      </c>
      <c r="CC688" s="10" t="str">
        <f>IF(AND(BZ688&lt;&gt;""),BZ688/INDEX($J$3:$J688,MATCH(MAX($J$3:$J688)+1,$J$3:$J688,1)),"")</f>
        <v/>
      </c>
      <c r="CG688" s="10" t="str">
        <f>IF(AND(CD688&lt;&gt;""),CD688/INDEX($J$3:$J688,MATCH(MAX($J$3:$J688)+1,$J$3:$J688,1)),"")</f>
        <v/>
      </c>
      <c r="CK688" s="10" t="str">
        <f>IF(AND(CH688&lt;&gt;""),CH688/INDEX($J$3:$J688,MATCH(MAX($J$3:$J688)+1,$J$3:$J688,1)),"")</f>
        <v/>
      </c>
      <c r="CO688" s="10" t="str">
        <f>IF(AND(CL688&lt;&gt;""),CL688/INDEX($J$3:$J688,MATCH(MAX($J$3:$J688)+1,$J$3:$J688,1)),"")</f>
        <v/>
      </c>
      <c r="CS688" s="10" t="str">
        <f>IF(AND(CP688&lt;&gt;""),CP688/INDEX($J$3:$J688,MATCH(MAX($J$3:$J688)+1,$J$3:$J688,1)),"")</f>
        <v/>
      </c>
    </row>
    <row r="689" spans="1:97">
      <c r="A689" s="4" t="s">
        <v>34</v>
      </c>
      <c r="B689" t="s">
        <v>34</v>
      </c>
      <c r="I689" s="10" t="str">
        <f t="shared" si="895"/>
        <v/>
      </c>
      <c r="Q689" s="10" t="str">
        <f>IF(AND(N689&lt;&gt;""),N689/INDEX($J$3:$J689,MATCH(MAX($J$3:$J689)+1,$J$3:$J689,1)),"")</f>
        <v/>
      </c>
      <c r="U689" s="10" t="str">
        <f>IF(AND(R689&lt;&gt;""),R689/INDEX($J$3:$J689,MATCH(MAX($J$3:$J689)+1,$J$3:$J689,1)),"")</f>
        <v/>
      </c>
      <c r="Y689" s="10" t="str">
        <f>IF(AND(V689&lt;&gt;""),V689/INDEX($J$3:$J689,MATCH(MAX($J$3:$J689)+1,$J$3:$J689,1)),"")</f>
        <v/>
      </c>
      <c r="AC689" s="10" t="str">
        <f>IF(AND(Z689&lt;&gt;""),Z689/INDEX($J$3:$J689,MATCH(MAX($J$3:$J689)+1,$J$3:$J689,1)),"")</f>
        <v/>
      </c>
      <c r="AG689" s="10" t="str">
        <f>IF(AND(AD689&lt;&gt;""),AD689/INDEX($J$3:$J689,MATCH(MAX($J$3:$J689)+1,$J$3:$J689,1)),"")</f>
        <v/>
      </c>
      <c r="AK689" s="10" t="str">
        <f>IF(AND(AH689&lt;&gt;""),AH689/INDEX($J$3:$J689,MATCH(MAX($J$3:$J689)+1,$J$3:$J689,1)),"")</f>
        <v/>
      </c>
      <c r="AO689" s="10" t="str">
        <f>IF(AND(AL689&lt;&gt;""),AL689/INDEX($J$3:$J689,MATCH(MAX($J$3:$J689)+1,$J$3:$J689,1)),"")</f>
        <v/>
      </c>
      <c r="AS689" s="10" t="str">
        <f>IF(AND(AP689&lt;&gt;""),AP689/INDEX($J$3:$J689,MATCH(MAX($J$3:$J689)+1,$J$3:$J689,1)),"")</f>
        <v/>
      </c>
      <c r="AW689" s="10" t="str">
        <f>IF(AND(AT689&lt;&gt;""),AT689/INDEX($J$3:$J689,MATCH(MAX($J$3:$J689)+1,$J$3:$J689,1)),"")</f>
        <v/>
      </c>
      <c r="AX689" s="12" t="str">
        <f t="shared" si="893"/>
        <v/>
      </c>
      <c r="BA689" s="90" t="str">
        <f t="shared" si="894"/>
        <v/>
      </c>
      <c r="BE689" s="10" t="str">
        <f>IF(AND(BB689&lt;&gt;""),BB689/INDEX($J$3:$J689,MATCH(MAX($J$3:$J689)+1,$J$3:$J689,1)),"")</f>
        <v/>
      </c>
      <c r="BI689" s="10" t="str">
        <f>IF(AND(BF689&lt;&gt;""),BF689/INDEX($J$3:$J689,MATCH(MAX($J$3:$J689)+1,$J$3:$J689,1)),"")</f>
        <v/>
      </c>
      <c r="BM689" s="10" t="str">
        <f>IF(AND(BJ689&lt;&gt;""),BJ689/INDEX($J$3:$J689,MATCH(MAX($J$3:$J689)+1,$J$3:$J689,1)),"")</f>
        <v/>
      </c>
      <c r="BQ689" s="10" t="str">
        <f>IF(AND(BN689&lt;&gt;""),BN689/INDEX($J$3:$J689,MATCH(MAX($J$3:$J689)+1,$J$3:$J689,1)),"")</f>
        <v/>
      </c>
      <c r="BU689" s="10" t="str">
        <f>IF(AND(BR689&lt;&gt;""),BR689/INDEX($J$3:$J689,MATCH(MAX($J$3:$J689)+1,$J$3:$J689,1)),"")</f>
        <v/>
      </c>
      <c r="BY689" s="10" t="str">
        <f>IF(AND(BV689&lt;&gt;""),BV689/INDEX($J$3:$J689,MATCH(MAX($J$3:$J689)+1,$J$3:$J689,1)),"")</f>
        <v/>
      </c>
      <c r="CC689" s="10" t="str">
        <f>IF(AND(BZ689&lt;&gt;""),BZ689/INDEX($J$3:$J689,MATCH(MAX($J$3:$J689)+1,$J$3:$J689,1)),"")</f>
        <v/>
      </c>
      <c r="CG689" s="10" t="str">
        <f>IF(AND(CD689&lt;&gt;""),CD689/INDEX($J$3:$J689,MATCH(MAX($J$3:$J689)+1,$J$3:$J689,1)),"")</f>
        <v/>
      </c>
      <c r="CK689" s="10" t="str">
        <f>IF(AND(CH689&lt;&gt;""),CH689/INDEX($J$3:$J689,MATCH(MAX($J$3:$J689)+1,$J$3:$J689,1)),"")</f>
        <v/>
      </c>
      <c r="CO689" s="10" t="str">
        <f>IF(AND(CL689&lt;&gt;""),CL689/INDEX($J$3:$J689,MATCH(MAX($J$3:$J689)+1,$J$3:$J689,1)),"")</f>
        <v/>
      </c>
      <c r="CS689" s="10" t="str">
        <f>IF(AND(CP689&lt;&gt;""),CP689/INDEX($J$3:$J689,MATCH(MAX($J$3:$J689)+1,$J$3:$J689,1)),"")</f>
        <v/>
      </c>
    </row>
    <row r="690" spans="1:97">
      <c r="A690" s="4" t="s">
        <v>34</v>
      </c>
      <c r="B690" t="s">
        <v>34</v>
      </c>
      <c r="I690" s="10" t="str">
        <f t="shared" si="895"/>
        <v/>
      </c>
      <c r="Q690" s="10" t="str">
        <f>IF(AND(N690&lt;&gt;""),N690/INDEX($J$3:$J690,MATCH(MAX($J$3:$J690)+1,$J$3:$J690,1)),"")</f>
        <v/>
      </c>
      <c r="U690" s="10" t="str">
        <f>IF(AND(R690&lt;&gt;""),R690/INDEX($J$3:$J690,MATCH(MAX($J$3:$J690)+1,$J$3:$J690,1)),"")</f>
        <v/>
      </c>
      <c r="Y690" s="10" t="str">
        <f>IF(AND(V690&lt;&gt;""),V690/INDEX($J$3:$J690,MATCH(MAX($J$3:$J690)+1,$J$3:$J690,1)),"")</f>
        <v/>
      </c>
      <c r="AC690" s="10" t="str">
        <f>IF(AND(Z690&lt;&gt;""),Z690/INDEX($J$3:$J690,MATCH(MAX($J$3:$J690)+1,$J$3:$J690,1)),"")</f>
        <v/>
      </c>
      <c r="AG690" s="10" t="str">
        <f>IF(AND(AD690&lt;&gt;""),AD690/INDEX($J$3:$J690,MATCH(MAX($J$3:$J690)+1,$J$3:$J690,1)),"")</f>
        <v/>
      </c>
      <c r="AK690" s="10" t="str">
        <f>IF(AND(AH690&lt;&gt;""),AH690/INDEX($J$3:$J690,MATCH(MAX($J$3:$J690)+1,$J$3:$J690,1)),"")</f>
        <v/>
      </c>
      <c r="AO690" s="10" t="str">
        <f>IF(AND(AL690&lt;&gt;""),AL690/INDEX($J$3:$J690,MATCH(MAX($J$3:$J690)+1,$J$3:$J690,1)),"")</f>
        <v/>
      </c>
      <c r="AS690" s="10" t="str">
        <f>IF(AND(AP690&lt;&gt;""),AP690/INDEX($J$3:$J690,MATCH(MAX($J$3:$J690)+1,$J$3:$J690,1)),"")</f>
        <v/>
      </c>
      <c r="AW690" s="10" t="str">
        <f>IF(AND(AT690&lt;&gt;""),AT690/INDEX($J$3:$J690,MATCH(MAX($J$3:$J690)+1,$J$3:$J690,1)),"")</f>
        <v/>
      </c>
      <c r="AX690" s="12" t="str">
        <f t="shared" si="893"/>
        <v/>
      </c>
      <c r="BA690" s="90" t="str">
        <f t="shared" si="894"/>
        <v/>
      </c>
      <c r="BE690" s="10" t="str">
        <f>IF(AND(BB690&lt;&gt;""),BB690/INDEX($J$3:$J690,MATCH(MAX($J$3:$J690)+1,$J$3:$J690,1)),"")</f>
        <v/>
      </c>
      <c r="BI690" s="10" t="str">
        <f>IF(AND(BF690&lt;&gt;""),BF690/INDEX($J$3:$J690,MATCH(MAX($J$3:$J690)+1,$J$3:$J690,1)),"")</f>
        <v/>
      </c>
      <c r="BM690" s="10" t="str">
        <f>IF(AND(BJ690&lt;&gt;""),BJ690/INDEX($J$3:$J690,MATCH(MAX($J$3:$J690)+1,$J$3:$J690,1)),"")</f>
        <v/>
      </c>
      <c r="BQ690" s="10" t="str">
        <f>IF(AND(BN690&lt;&gt;""),BN690/INDEX($J$3:$J690,MATCH(MAX($J$3:$J690)+1,$J$3:$J690,1)),"")</f>
        <v/>
      </c>
      <c r="BU690" s="10" t="str">
        <f>IF(AND(BR690&lt;&gt;""),BR690/INDEX($J$3:$J690,MATCH(MAX($J$3:$J690)+1,$J$3:$J690,1)),"")</f>
        <v/>
      </c>
      <c r="BY690" s="10" t="str">
        <f>IF(AND(BV690&lt;&gt;""),BV690/INDEX($J$3:$J690,MATCH(MAX($J$3:$J690)+1,$J$3:$J690,1)),"")</f>
        <v/>
      </c>
      <c r="CC690" s="10" t="str">
        <f>IF(AND(BZ690&lt;&gt;""),BZ690/INDEX($J$3:$J690,MATCH(MAX($J$3:$J690)+1,$J$3:$J690,1)),"")</f>
        <v/>
      </c>
      <c r="CG690" s="10" t="str">
        <f>IF(AND(CD690&lt;&gt;""),CD690/INDEX($J$3:$J690,MATCH(MAX($J$3:$J690)+1,$J$3:$J690,1)),"")</f>
        <v/>
      </c>
      <c r="CK690" s="10" t="str">
        <f>IF(AND(CH690&lt;&gt;""),CH690/INDEX($J$3:$J690,MATCH(MAX($J$3:$J690)+1,$J$3:$J690,1)),"")</f>
        <v/>
      </c>
      <c r="CO690" s="10" t="str">
        <f>IF(AND(CL690&lt;&gt;""),CL690/INDEX($J$3:$J690,MATCH(MAX($J$3:$J690)+1,$J$3:$J690,1)),"")</f>
        <v/>
      </c>
      <c r="CS690" s="10" t="str">
        <f>IF(AND(CP690&lt;&gt;""),CP690/INDEX($J$3:$J690,MATCH(MAX($J$3:$J690)+1,$J$3:$J690,1)),"")</f>
        <v/>
      </c>
    </row>
    <row r="691" spans="1:97">
      <c r="A691" s="4" t="s">
        <v>34</v>
      </c>
      <c r="B691" t="s">
        <v>34</v>
      </c>
      <c r="I691" s="10" t="str">
        <f t="shared" si="895"/>
        <v/>
      </c>
      <c r="Q691" s="10" t="str">
        <f>IF(AND(N691&lt;&gt;""),N691/INDEX($J$3:$J691,MATCH(MAX($J$3:$J691)+1,$J$3:$J691,1)),"")</f>
        <v/>
      </c>
      <c r="U691" s="10" t="str">
        <f>IF(AND(R691&lt;&gt;""),R691/INDEX($J$3:$J691,MATCH(MAX($J$3:$J691)+1,$J$3:$J691,1)),"")</f>
        <v/>
      </c>
      <c r="Y691" s="10" t="str">
        <f>IF(AND(V691&lt;&gt;""),V691/INDEX($J$3:$J691,MATCH(MAX($J$3:$J691)+1,$J$3:$J691,1)),"")</f>
        <v/>
      </c>
      <c r="AC691" s="10" t="str">
        <f>IF(AND(Z691&lt;&gt;""),Z691/INDEX($J$3:$J691,MATCH(MAX($J$3:$J691)+1,$J$3:$J691,1)),"")</f>
        <v/>
      </c>
      <c r="AG691" s="10" t="str">
        <f>IF(AND(AD691&lt;&gt;""),AD691/INDEX($J$3:$J691,MATCH(MAX($J$3:$J691)+1,$J$3:$J691,1)),"")</f>
        <v/>
      </c>
      <c r="AK691" s="10" t="str">
        <f>IF(AND(AH691&lt;&gt;""),AH691/INDEX($J$3:$J691,MATCH(MAX($J$3:$J691)+1,$J$3:$J691,1)),"")</f>
        <v/>
      </c>
      <c r="AO691" s="10" t="str">
        <f>IF(AND(AL691&lt;&gt;""),AL691/INDEX($J$3:$J691,MATCH(MAX($J$3:$J691)+1,$J$3:$J691,1)),"")</f>
        <v/>
      </c>
      <c r="AS691" s="10" t="str">
        <f>IF(AND(AP691&lt;&gt;""),AP691/INDEX($J$3:$J691,MATCH(MAX($J$3:$J691)+1,$J$3:$J691,1)),"")</f>
        <v/>
      </c>
      <c r="AW691" s="10" t="str">
        <f>IF(AND(AT691&lt;&gt;""),AT691/INDEX($J$3:$J691,MATCH(MAX($J$3:$J691)+1,$J$3:$J691,1)),"")</f>
        <v/>
      </c>
      <c r="AX691" s="12" t="str">
        <f t="shared" si="893"/>
        <v/>
      </c>
      <c r="BA691" s="90" t="str">
        <f t="shared" si="894"/>
        <v/>
      </c>
      <c r="BE691" s="10" t="str">
        <f>IF(AND(BB691&lt;&gt;""),BB691/INDEX($J$3:$J691,MATCH(MAX($J$3:$J691)+1,$J$3:$J691,1)),"")</f>
        <v/>
      </c>
      <c r="BI691" s="10" t="str">
        <f>IF(AND(BF691&lt;&gt;""),BF691/INDEX($J$3:$J691,MATCH(MAX($J$3:$J691)+1,$J$3:$J691,1)),"")</f>
        <v/>
      </c>
      <c r="BM691" s="10" t="str">
        <f>IF(AND(BJ691&lt;&gt;""),BJ691/INDEX($J$3:$J691,MATCH(MAX($J$3:$J691)+1,$J$3:$J691,1)),"")</f>
        <v/>
      </c>
      <c r="BQ691" s="10" t="str">
        <f>IF(AND(BN691&lt;&gt;""),BN691/INDEX($J$3:$J691,MATCH(MAX($J$3:$J691)+1,$J$3:$J691,1)),"")</f>
        <v/>
      </c>
      <c r="BU691" s="10" t="str">
        <f>IF(AND(BR691&lt;&gt;""),BR691/INDEX($J$3:$J691,MATCH(MAX($J$3:$J691)+1,$J$3:$J691,1)),"")</f>
        <v/>
      </c>
      <c r="BY691" s="10" t="str">
        <f>IF(AND(BV691&lt;&gt;""),BV691/INDEX($J$3:$J691,MATCH(MAX($J$3:$J691)+1,$J$3:$J691,1)),"")</f>
        <v/>
      </c>
      <c r="CC691" s="10" t="str">
        <f>IF(AND(BZ691&lt;&gt;""),BZ691/INDEX($J$3:$J691,MATCH(MAX($J$3:$J691)+1,$J$3:$J691,1)),"")</f>
        <v/>
      </c>
      <c r="CG691" s="10" t="str">
        <f>IF(AND(CD691&lt;&gt;""),CD691/INDEX($J$3:$J691,MATCH(MAX($J$3:$J691)+1,$J$3:$J691,1)),"")</f>
        <v/>
      </c>
      <c r="CK691" s="10" t="str">
        <f>IF(AND(CH691&lt;&gt;""),CH691/INDEX($J$3:$J691,MATCH(MAX($J$3:$J691)+1,$J$3:$J691,1)),"")</f>
        <v/>
      </c>
      <c r="CO691" s="10" t="str">
        <f>IF(AND(CL691&lt;&gt;""),CL691/INDEX($J$3:$J691,MATCH(MAX($J$3:$J691)+1,$J$3:$J691,1)),"")</f>
        <v/>
      </c>
      <c r="CS691" s="10" t="str">
        <f>IF(AND(CP691&lt;&gt;""),CP691/INDEX($J$3:$J691,MATCH(MAX($J$3:$J691)+1,$J$3:$J691,1)),"")</f>
        <v/>
      </c>
    </row>
    <row r="692" spans="1:97">
      <c r="A692" s="4" t="s">
        <v>34</v>
      </c>
      <c r="B692" t="s">
        <v>34</v>
      </c>
      <c r="I692" s="10" t="str">
        <f t="shared" si="895"/>
        <v/>
      </c>
      <c r="Q692" s="10" t="str">
        <f>IF(AND(N692&lt;&gt;""),N692/INDEX($J$3:$J692,MATCH(MAX($J$3:$J692)+1,$J$3:$J692,1)),"")</f>
        <v/>
      </c>
      <c r="U692" s="10" t="str">
        <f>IF(AND(R692&lt;&gt;""),R692/INDEX($J$3:$J692,MATCH(MAX($J$3:$J692)+1,$J$3:$J692,1)),"")</f>
        <v/>
      </c>
      <c r="Y692" s="10" t="str">
        <f>IF(AND(V692&lt;&gt;""),V692/INDEX($J$3:$J692,MATCH(MAX($J$3:$J692)+1,$J$3:$J692,1)),"")</f>
        <v/>
      </c>
      <c r="AC692" s="10" t="str">
        <f>IF(AND(Z692&lt;&gt;""),Z692/INDEX($J$3:$J692,MATCH(MAX($J$3:$J692)+1,$J$3:$J692,1)),"")</f>
        <v/>
      </c>
      <c r="AG692" s="10" t="str">
        <f>IF(AND(AD692&lt;&gt;""),AD692/INDEX($J$3:$J692,MATCH(MAX($J$3:$J692)+1,$J$3:$J692,1)),"")</f>
        <v/>
      </c>
      <c r="AK692" s="10" t="str">
        <f>IF(AND(AH692&lt;&gt;""),AH692/INDEX($J$3:$J692,MATCH(MAX($J$3:$J692)+1,$J$3:$J692,1)),"")</f>
        <v/>
      </c>
      <c r="AO692" s="10" t="str">
        <f>IF(AND(AL692&lt;&gt;""),AL692/INDEX($J$3:$J692,MATCH(MAX($J$3:$J692)+1,$J$3:$J692,1)),"")</f>
        <v/>
      </c>
      <c r="AS692" s="10" t="str">
        <f>IF(AND(AP692&lt;&gt;""),AP692/INDEX($J$3:$J692,MATCH(MAX($J$3:$J692)+1,$J$3:$J692,1)),"")</f>
        <v/>
      </c>
      <c r="AW692" s="10" t="str">
        <f>IF(AND(AT692&lt;&gt;""),AT692/INDEX($J$3:$J692,MATCH(MAX($J$3:$J692)+1,$J$3:$J692,1)),"")</f>
        <v/>
      </c>
      <c r="AX692" s="12" t="str">
        <f t="shared" si="893"/>
        <v/>
      </c>
      <c r="BA692" s="90" t="str">
        <f t="shared" si="894"/>
        <v/>
      </c>
      <c r="BE692" s="10" t="str">
        <f>IF(AND(BB692&lt;&gt;""),BB692/INDEX($J$3:$J692,MATCH(MAX($J$3:$J692)+1,$J$3:$J692,1)),"")</f>
        <v/>
      </c>
      <c r="BI692" s="10" t="str">
        <f>IF(AND(BF692&lt;&gt;""),BF692/INDEX($J$3:$J692,MATCH(MAX($J$3:$J692)+1,$J$3:$J692,1)),"")</f>
        <v/>
      </c>
      <c r="BM692" s="10" t="str">
        <f>IF(AND(BJ692&lt;&gt;""),BJ692/INDEX($J$3:$J692,MATCH(MAX($J$3:$J692)+1,$J$3:$J692,1)),"")</f>
        <v/>
      </c>
      <c r="BQ692" s="10" t="str">
        <f>IF(AND(BN692&lt;&gt;""),BN692/INDEX($J$3:$J692,MATCH(MAX($J$3:$J692)+1,$J$3:$J692,1)),"")</f>
        <v/>
      </c>
      <c r="BU692" s="10" t="str">
        <f>IF(AND(BR692&lt;&gt;""),BR692/INDEX($J$3:$J692,MATCH(MAX($J$3:$J692)+1,$J$3:$J692,1)),"")</f>
        <v/>
      </c>
      <c r="BY692" s="10" t="str">
        <f>IF(AND(BV692&lt;&gt;""),BV692/INDEX($J$3:$J692,MATCH(MAX($J$3:$J692)+1,$J$3:$J692,1)),"")</f>
        <v/>
      </c>
      <c r="CC692" s="10" t="str">
        <f>IF(AND(BZ692&lt;&gt;""),BZ692/INDEX($J$3:$J692,MATCH(MAX($J$3:$J692)+1,$J$3:$J692,1)),"")</f>
        <v/>
      </c>
      <c r="CG692" s="10" t="str">
        <f>IF(AND(CD692&lt;&gt;""),CD692/INDEX($J$3:$J692,MATCH(MAX($J$3:$J692)+1,$J$3:$J692,1)),"")</f>
        <v/>
      </c>
      <c r="CK692" s="10" t="str">
        <f>IF(AND(CH692&lt;&gt;""),CH692/INDEX($J$3:$J692,MATCH(MAX($J$3:$J692)+1,$J$3:$J692,1)),"")</f>
        <v/>
      </c>
      <c r="CO692" s="10" t="str">
        <f>IF(AND(CL692&lt;&gt;""),CL692/INDEX($J$3:$J692,MATCH(MAX($J$3:$J692)+1,$J$3:$J692,1)),"")</f>
        <v/>
      </c>
      <c r="CS692" s="10" t="str">
        <f>IF(AND(CP692&lt;&gt;""),CP692/INDEX($J$3:$J692,MATCH(MAX($J$3:$J692)+1,$J$3:$J692,1)),"")</f>
        <v/>
      </c>
    </row>
    <row r="693" spans="1:97">
      <c r="A693" s="4" t="s">
        <v>34</v>
      </c>
      <c r="B693" t="s">
        <v>34</v>
      </c>
      <c r="I693" s="10" t="str">
        <f t="shared" si="895"/>
        <v/>
      </c>
      <c r="Q693" s="10" t="str">
        <f>IF(AND(N693&lt;&gt;""),N693/INDEX($J$3:$J693,MATCH(MAX($J$3:$J693)+1,$J$3:$J693,1)),"")</f>
        <v/>
      </c>
      <c r="U693" s="10" t="str">
        <f>IF(AND(R693&lt;&gt;""),R693/INDEX($J$3:$J693,MATCH(MAX($J$3:$J693)+1,$J$3:$J693,1)),"")</f>
        <v/>
      </c>
      <c r="Y693" s="10" t="str">
        <f>IF(AND(V693&lt;&gt;""),V693/INDEX($J$3:$J693,MATCH(MAX($J$3:$J693)+1,$J$3:$J693,1)),"")</f>
        <v/>
      </c>
      <c r="AC693" s="10" t="str">
        <f>IF(AND(Z693&lt;&gt;""),Z693/INDEX($J$3:$J693,MATCH(MAX($J$3:$J693)+1,$J$3:$J693,1)),"")</f>
        <v/>
      </c>
      <c r="AG693" s="10" t="str">
        <f>IF(AND(AD693&lt;&gt;""),AD693/INDEX($J$3:$J693,MATCH(MAX($J$3:$J693)+1,$J$3:$J693,1)),"")</f>
        <v/>
      </c>
      <c r="AK693" s="10" t="str">
        <f>IF(AND(AH693&lt;&gt;""),AH693/INDEX($J$3:$J693,MATCH(MAX($J$3:$J693)+1,$J$3:$J693,1)),"")</f>
        <v/>
      </c>
      <c r="AO693" s="10" t="str">
        <f>IF(AND(AL693&lt;&gt;""),AL693/INDEX($J$3:$J693,MATCH(MAX($J$3:$J693)+1,$J$3:$J693,1)),"")</f>
        <v/>
      </c>
      <c r="AS693" s="10" t="str">
        <f>IF(AND(AP693&lt;&gt;""),AP693/INDEX($J$3:$J693,MATCH(MAX($J$3:$J693)+1,$J$3:$J693,1)),"")</f>
        <v/>
      </c>
      <c r="AW693" s="10" t="str">
        <f>IF(AND(AT693&lt;&gt;""),AT693/INDEX($J$3:$J693,MATCH(MAX($J$3:$J693)+1,$J$3:$J693,1)),"")</f>
        <v/>
      </c>
      <c r="AX693" s="12" t="str">
        <f t="shared" si="893"/>
        <v/>
      </c>
      <c r="BA693" s="90" t="str">
        <f t="shared" si="894"/>
        <v/>
      </c>
      <c r="BE693" s="10" t="str">
        <f>IF(AND(BB693&lt;&gt;""),BB693/INDEX($J$3:$J693,MATCH(MAX($J$3:$J693)+1,$J$3:$J693,1)),"")</f>
        <v/>
      </c>
      <c r="BI693" s="10" t="str">
        <f>IF(AND(BF693&lt;&gt;""),BF693/INDEX($J$3:$J693,MATCH(MAX($J$3:$J693)+1,$J$3:$J693,1)),"")</f>
        <v/>
      </c>
      <c r="BM693" s="10" t="str">
        <f>IF(AND(BJ693&lt;&gt;""),BJ693/INDEX($J$3:$J693,MATCH(MAX($J$3:$J693)+1,$J$3:$J693,1)),"")</f>
        <v/>
      </c>
      <c r="BQ693" s="10" t="str">
        <f>IF(AND(BN693&lt;&gt;""),BN693/INDEX($J$3:$J693,MATCH(MAX($J$3:$J693)+1,$J$3:$J693,1)),"")</f>
        <v/>
      </c>
      <c r="BU693" s="10" t="str">
        <f>IF(AND(BR693&lt;&gt;""),BR693/INDEX($J$3:$J693,MATCH(MAX($J$3:$J693)+1,$J$3:$J693,1)),"")</f>
        <v/>
      </c>
      <c r="BY693" s="10" t="str">
        <f>IF(AND(BV693&lt;&gt;""),BV693/INDEX($J$3:$J693,MATCH(MAX($J$3:$J693)+1,$J$3:$J693,1)),"")</f>
        <v/>
      </c>
      <c r="CC693" s="10" t="str">
        <f>IF(AND(BZ693&lt;&gt;""),BZ693/INDEX($J$3:$J693,MATCH(MAX($J$3:$J693)+1,$J$3:$J693,1)),"")</f>
        <v/>
      </c>
      <c r="CG693" s="10" t="str">
        <f>IF(AND(CD693&lt;&gt;""),CD693/INDEX($J$3:$J693,MATCH(MAX($J$3:$J693)+1,$J$3:$J693,1)),"")</f>
        <v/>
      </c>
      <c r="CK693" s="10" t="str">
        <f>IF(AND(CH693&lt;&gt;""),CH693/INDEX($J$3:$J693,MATCH(MAX($J$3:$J693)+1,$J$3:$J693,1)),"")</f>
        <v/>
      </c>
      <c r="CO693" s="10" t="str">
        <f>IF(AND(CL693&lt;&gt;""),CL693/INDEX($J$3:$J693,MATCH(MAX($J$3:$J693)+1,$J$3:$J693,1)),"")</f>
        <v/>
      </c>
      <c r="CS693" s="10" t="str">
        <f>IF(AND(CP693&lt;&gt;""),CP693/INDEX($J$3:$J693,MATCH(MAX($J$3:$J693)+1,$J$3:$J693,1)),"")</f>
        <v/>
      </c>
    </row>
    <row r="694" spans="1:97">
      <c r="A694" s="4" t="s">
        <v>34</v>
      </c>
      <c r="B694" t="s">
        <v>34</v>
      </c>
      <c r="I694" s="10" t="str">
        <f t="shared" si="895"/>
        <v/>
      </c>
      <c r="Q694" s="10" t="str">
        <f>IF(AND(N694&lt;&gt;""),N694/INDEX($J$3:$J694,MATCH(MAX($J$3:$J694)+1,$J$3:$J694,1)),"")</f>
        <v/>
      </c>
      <c r="U694" s="10" t="str">
        <f>IF(AND(R694&lt;&gt;""),R694/INDEX($J$3:$J694,MATCH(MAX($J$3:$J694)+1,$J$3:$J694,1)),"")</f>
        <v/>
      </c>
      <c r="Y694" s="10" t="str">
        <f>IF(AND(V694&lt;&gt;""),V694/INDEX($J$3:$J694,MATCH(MAX($J$3:$J694)+1,$J$3:$J694,1)),"")</f>
        <v/>
      </c>
      <c r="AC694" s="10" t="str">
        <f>IF(AND(Z694&lt;&gt;""),Z694/INDEX($J$3:$J694,MATCH(MAX($J$3:$J694)+1,$J$3:$J694,1)),"")</f>
        <v/>
      </c>
      <c r="AG694" s="10" t="str">
        <f>IF(AND(AD694&lt;&gt;""),AD694/INDEX($J$3:$J694,MATCH(MAX($J$3:$J694)+1,$J$3:$J694,1)),"")</f>
        <v/>
      </c>
      <c r="AK694" s="10" t="str">
        <f>IF(AND(AH694&lt;&gt;""),AH694/INDEX($J$3:$J694,MATCH(MAX($J$3:$J694)+1,$J$3:$J694,1)),"")</f>
        <v/>
      </c>
      <c r="AO694" s="10" t="str">
        <f>IF(AND(AL694&lt;&gt;""),AL694/INDEX($J$3:$J694,MATCH(MAX($J$3:$J694)+1,$J$3:$J694,1)),"")</f>
        <v/>
      </c>
      <c r="AS694" s="10" t="str">
        <f>IF(AND(AP694&lt;&gt;""),AP694/INDEX($J$3:$J694,MATCH(MAX($J$3:$J694)+1,$J$3:$J694,1)),"")</f>
        <v/>
      </c>
      <c r="AW694" s="10" t="str">
        <f>IF(AND(AT694&lt;&gt;""),AT694/INDEX($J$3:$J694,MATCH(MAX($J$3:$J694)+1,$J$3:$J694,1)),"")</f>
        <v/>
      </c>
      <c r="AX694" s="12" t="str">
        <f t="shared" si="893"/>
        <v/>
      </c>
      <c r="BA694" s="90" t="str">
        <f t="shared" si="894"/>
        <v/>
      </c>
      <c r="BE694" s="10" t="str">
        <f>IF(AND(BB694&lt;&gt;""),BB694/INDEX($J$3:$J694,MATCH(MAX($J$3:$J694)+1,$J$3:$J694,1)),"")</f>
        <v/>
      </c>
      <c r="BI694" s="10" t="str">
        <f>IF(AND(BF694&lt;&gt;""),BF694/INDEX($J$3:$J694,MATCH(MAX($J$3:$J694)+1,$J$3:$J694,1)),"")</f>
        <v/>
      </c>
      <c r="BM694" s="10" t="str">
        <f>IF(AND(BJ694&lt;&gt;""),BJ694/INDEX($J$3:$J694,MATCH(MAX($J$3:$J694)+1,$J$3:$J694,1)),"")</f>
        <v/>
      </c>
      <c r="BQ694" s="10" t="str">
        <f>IF(AND(BN694&lt;&gt;""),BN694/INDEX($J$3:$J694,MATCH(MAX($J$3:$J694)+1,$J$3:$J694,1)),"")</f>
        <v/>
      </c>
      <c r="BU694" s="10" t="str">
        <f>IF(AND(BR694&lt;&gt;""),BR694/INDEX($J$3:$J694,MATCH(MAX($J$3:$J694)+1,$J$3:$J694,1)),"")</f>
        <v/>
      </c>
      <c r="BY694" s="10" t="str">
        <f>IF(AND(BV694&lt;&gt;""),BV694/INDEX($J$3:$J694,MATCH(MAX($J$3:$J694)+1,$J$3:$J694,1)),"")</f>
        <v/>
      </c>
      <c r="CC694" s="10" t="str">
        <f>IF(AND(BZ694&lt;&gt;""),BZ694/INDEX($J$3:$J694,MATCH(MAX($J$3:$J694)+1,$J$3:$J694,1)),"")</f>
        <v/>
      </c>
      <c r="CG694" s="10" t="str">
        <f>IF(AND(CD694&lt;&gt;""),CD694/INDEX($J$3:$J694,MATCH(MAX($J$3:$J694)+1,$J$3:$J694,1)),"")</f>
        <v/>
      </c>
      <c r="CK694" s="10" t="str">
        <f>IF(AND(CH694&lt;&gt;""),CH694/INDEX($J$3:$J694,MATCH(MAX($J$3:$J694)+1,$J$3:$J694,1)),"")</f>
        <v/>
      </c>
      <c r="CO694" s="10" t="str">
        <f>IF(AND(CL694&lt;&gt;""),CL694/INDEX($J$3:$J694,MATCH(MAX($J$3:$J694)+1,$J$3:$J694,1)),"")</f>
        <v/>
      </c>
      <c r="CS694" s="10" t="str">
        <f>IF(AND(CP694&lt;&gt;""),CP694/INDEX($J$3:$J694,MATCH(MAX($J$3:$J694)+1,$J$3:$J694,1)),"")</f>
        <v/>
      </c>
    </row>
    <row r="695" spans="1:97">
      <c r="A695" s="4" t="s">
        <v>34</v>
      </c>
      <c r="B695" t="s">
        <v>34</v>
      </c>
      <c r="I695" s="10" t="str">
        <f t="shared" si="895"/>
        <v/>
      </c>
      <c r="Q695" s="10" t="str">
        <f>IF(AND(N695&lt;&gt;""),N695/INDEX($J$3:$J695,MATCH(MAX($J$3:$J695)+1,$J$3:$J695,1)),"")</f>
        <v/>
      </c>
      <c r="U695" s="10" t="str">
        <f>IF(AND(R695&lt;&gt;""),R695/INDEX($J$3:$J695,MATCH(MAX($J$3:$J695)+1,$J$3:$J695,1)),"")</f>
        <v/>
      </c>
      <c r="Y695" s="10" t="str">
        <f>IF(AND(V695&lt;&gt;""),V695/INDEX($J$3:$J695,MATCH(MAX($J$3:$J695)+1,$J$3:$J695,1)),"")</f>
        <v/>
      </c>
      <c r="AC695" s="10" t="str">
        <f>IF(AND(Z695&lt;&gt;""),Z695/INDEX($J$3:$J695,MATCH(MAX($J$3:$J695)+1,$J$3:$J695,1)),"")</f>
        <v/>
      </c>
      <c r="AG695" s="10" t="str">
        <f>IF(AND(AD695&lt;&gt;""),AD695/INDEX($J$3:$J695,MATCH(MAX($J$3:$J695)+1,$J$3:$J695,1)),"")</f>
        <v/>
      </c>
      <c r="AK695" s="10" t="str">
        <f>IF(AND(AH695&lt;&gt;""),AH695/INDEX($J$3:$J695,MATCH(MAX($J$3:$J695)+1,$J$3:$J695,1)),"")</f>
        <v/>
      </c>
      <c r="AO695" s="10" t="str">
        <f>IF(AND(AL695&lt;&gt;""),AL695/INDEX($J$3:$J695,MATCH(MAX($J$3:$J695)+1,$J$3:$J695,1)),"")</f>
        <v/>
      </c>
      <c r="AS695" s="10" t="str">
        <f>IF(AND(AP695&lt;&gt;""),AP695/INDEX($J$3:$J695,MATCH(MAX($J$3:$J695)+1,$J$3:$J695,1)),"")</f>
        <v/>
      </c>
      <c r="AW695" s="10" t="str">
        <f>IF(AND(AT695&lt;&gt;""),AT695/INDEX($J$3:$J695,MATCH(MAX($J$3:$J695)+1,$J$3:$J695,1)),"")</f>
        <v/>
      </c>
      <c r="AX695" s="12" t="str">
        <f t="shared" si="893"/>
        <v/>
      </c>
      <c r="BA695" s="90" t="str">
        <f t="shared" si="894"/>
        <v/>
      </c>
      <c r="BE695" s="10" t="str">
        <f>IF(AND(BB695&lt;&gt;""),BB695/INDEX($J$3:$J695,MATCH(MAX($J$3:$J695)+1,$J$3:$J695,1)),"")</f>
        <v/>
      </c>
      <c r="BI695" s="10" t="str">
        <f>IF(AND(BF695&lt;&gt;""),BF695/INDEX($J$3:$J695,MATCH(MAX($J$3:$J695)+1,$J$3:$J695,1)),"")</f>
        <v/>
      </c>
      <c r="BM695" s="10" t="str">
        <f>IF(AND(BJ695&lt;&gt;""),BJ695/INDEX($J$3:$J695,MATCH(MAX($J$3:$J695)+1,$J$3:$J695,1)),"")</f>
        <v/>
      </c>
      <c r="BQ695" s="10" t="str">
        <f>IF(AND(BN695&lt;&gt;""),BN695/INDEX($J$3:$J695,MATCH(MAX($J$3:$J695)+1,$J$3:$J695,1)),"")</f>
        <v/>
      </c>
      <c r="BU695" s="10" t="str">
        <f>IF(AND(BR695&lt;&gt;""),BR695/INDEX($J$3:$J695,MATCH(MAX($J$3:$J695)+1,$J$3:$J695,1)),"")</f>
        <v/>
      </c>
      <c r="BY695" s="10" t="str">
        <f>IF(AND(BV695&lt;&gt;""),BV695/INDEX($J$3:$J695,MATCH(MAX($J$3:$J695)+1,$J$3:$J695,1)),"")</f>
        <v/>
      </c>
      <c r="CC695" s="10" t="str">
        <f>IF(AND(BZ695&lt;&gt;""),BZ695/INDEX($J$3:$J695,MATCH(MAX($J$3:$J695)+1,$J$3:$J695,1)),"")</f>
        <v/>
      </c>
      <c r="CG695" s="10" t="str">
        <f>IF(AND(CD695&lt;&gt;""),CD695/INDEX($J$3:$J695,MATCH(MAX($J$3:$J695)+1,$J$3:$J695,1)),"")</f>
        <v/>
      </c>
      <c r="CK695" s="10" t="str">
        <f>IF(AND(CH695&lt;&gt;""),CH695/INDEX($J$3:$J695,MATCH(MAX($J$3:$J695)+1,$J$3:$J695,1)),"")</f>
        <v/>
      </c>
      <c r="CO695" s="10" t="str">
        <f>IF(AND(CL695&lt;&gt;""),CL695/INDEX($J$3:$J695,MATCH(MAX($J$3:$J695)+1,$J$3:$J695,1)),"")</f>
        <v/>
      </c>
      <c r="CS695" s="10" t="str">
        <f>IF(AND(CP695&lt;&gt;""),CP695/INDEX($J$3:$J695,MATCH(MAX($J$3:$J695)+1,$J$3:$J695,1)),"")</f>
        <v/>
      </c>
    </row>
    <row r="696" spans="1:97">
      <c r="A696" s="4" t="s">
        <v>34</v>
      </c>
      <c r="B696" t="s">
        <v>34</v>
      </c>
      <c r="I696" s="10" t="str">
        <f t="shared" si="895"/>
        <v/>
      </c>
      <c r="Q696" s="10" t="str">
        <f>IF(AND(N696&lt;&gt;""),N696/INDEX($J$3:$J696,MATCH(MAX($J$3:$J696)+1,$J$3:$J696,1)),"")</f>
        <v/>
      </c>
      <c r="U696" s="10" t="str">
        <f>IF(AND(R696&lt;&gt;""),R696/INDEX($J$3:$J696,MATCH(MAX($J$3:$J696)+1,$J$3:$J696,1)),"")</f>
        <v/>
      </c>
      <c r="Y696" s="10" t="str">
        <f>IF(AND(V696&lt;&gt;""),V696/INDEX($J$3:$J696,MATCH(MAX($J$3:$J696)+1,$J$3:$J696,1)),"")</f>
        <v/>
      </c>
      <c r="AC696" s="10" t="str">
        <f>IF(AND(Z696&lt;&gt;""),Z696/INDEX($J$3:$J696,MATCH(MAX($J$3:$J696)+1,$J$3:$J696,1)),"")</f>
        <v/>
      </c>
      <c r="AG696" s="10" t="str">
        <f>IF(AND(AD696&lt;&gt;""),AD696/INDEX($J$3:$J696,MATCH(MAX($J$3:$J696)+1,$J$3:$J696,1)),"")</f>
        <v/>
      </c>
      <c r="AK696" s="10" t="str">
        <f>IF(AND(AH696&lt;&gt;""),AH696/INDEX($J$3:$J696,MATCH(MAX($J$3:$J696)+1,$J$3:$J696,1)),"")</f>
        <v/>
      </c>
      <c r="AO696" s="10" t="str">
        <f>IF(AND(AL696&lt;&gt;""),AL696/INDEX($J$3:$J696,MATCH(MAX($J$3:$J696)+1,$J$3:$J696,1)),"")</f>
        <v/>
      </c>
      <c r="AS696" s="10" t="str">
        <f>IF(AND(AP696&lt;&gt;""),AP696/INDEX($J$3:$J696,MATCH(MAX($J$3:$J696)+1,$J$3:$J696,1)),"")</f>
        <v/>
      </c>
      <c r="AW696" s="10" t="str">
        <f>IF(AND(AT696&lt;&gt;""),AT696/INDEX($J$3:$J696,MATCH(MAX($J$3:$J696)+1,$J$3:$J696,1)),"")</f>
        <v/>
      </c>
      <c r="AX696" s="12" t="str">
        <f t="shared" si="893"/>
        <v/>
      </c>
      <c r="BA696" s="90" t="str">
        <f t="shared" si="894"/>
        <v/>
      </c>
      <c r="BE696" s="10" t="str">
        <f>IF(AND(BB696&lt;&gt;""),BB696/INDEX($J$3:$J696,MATCH(MAX($J$3:$J696)+1,$J$3:$J696,1)),"")</f>
        <v/>
      </c>
      <c r="BI696" s="10" t="str">
        <f>IF(AND(BF696&lt;&gt;""),BF696/INDEX($J$3:$J696,MATCH(MAX($J$3:$J696)+1,$J$3:$J696,1)),"")</f>
        <v/>
      </c>
      <c r="BM696" s="10" t="str">
        <f>IF(AND(BJ696&lt;&gt;""),BJ696/INDEX($J$3:$J696,MATCH(MAX($J$3:$J696)+1,$J$3:$J696,1)),"")</f>
        <v/>
      </c>
      <c r="BQ696" s="10" t="str">
        <f>IF(AND(BN696&lt;&gt;""),BN696/INDEX($J$3:$J696,MATCH(MAX($J$3:$J696)+1,$J$3:$J696,1)),"")</f>
        <v/>
      </c>
      <c r="BU696" s="10" t="str">
        <f>IF(AND(BR696&lt;&gt;""),BR696/INDEX($J$3:$J696,MATCH(MAX($J$3:$J696)+1,$J$3:$J696,1)),"")</f>
        <v/>
      </c>
      <c r="BY696" s="10" t="str">
        <f>IF(AND(BV696&lt;&gt;""),BV696/INDEX($J$3:$J696,MATCH(MAX($J$3:$J696)+1,$J$3:$J696,1)),"")</f>
        <v/>
      </c>
      <c r="CC696" s="10" t="str">
        <f>IF(AND(BZ696&lt;&gt;""),BZ696/INDEX($J$3:$J696,MATCH(MAX($J$3:$J696)+1,$J$3:$J696,1)),"")</f>
        <v/>
      </c>
      <c r="CG696" s="10" t="str">
        <f>IF(AND(CD696&lt;&gt;""),CD696/INDEX($J$3:$J696,MATCH(MAX($J$3:$J696)+1,$J$3:$J696,1)),"")</f>
        <v/>
      </c>
      <c r="CK696" s="10" t="str">
        <f>IF(AND(CH696&lt;&gt;""),CH696/INDEX($J$3:$J696,MATCH(MAX($J$3:$J696)+1,$J$3:$J696,1)),"")</f>
        <v/>
      </c>
      <c r="CO696" s="10" t="str">
        <f>IF(AND(CL696&lt;&gt;""),CL696/INDEX($J$3:$J696,MATCH(MAX($J$3:$J696)+1,$J$3:$J696,1)),"")</f>
        <v/>
      </c>
      <c r="CS696" s="10" t="str">
        <f>IF(AND(CP696&lt;&gt;""),CP696/INDEX($J$3:$J696,MATCH(MAX($J$3:$J696)+1,$J$3:$J696,1)),"")</f>
        <v/>
      </c>
    </row>
    <row r="697" spans="1:97">
      <c r="A697" s="4" t="s">
        <v>34</v>
      </c>
      <c r="B697" t="s">
        <v>34</v>
      </c>
      <c r="I697" s="10" t="str">
        <f t="shared" si="895"/>
        <v/>
      </c>
      <c r="Q697" s="10" t="str">
        <f>IF(AND(N697&lt;&gt;""),N697/INDEX($J$3:$J697,MATCH(MAX($J$3:$J697)+1,$J$3:$J697,1)),"")</f>
        <v/>
      </c>
      <c r="U697" s="10" t="str">
        <f>IF(AND(R697&lt;&gt;""),R697/INDEX($J$3:$J697,MATCH(MAX($J$3:$J697)+1,$J$3:$J697,1)),"")</f>
        <v/>
      </c>
      <c r="Y697" s="10" t="str">
        <f>IF(AND(V697&lt;&gt;""),V697/INDEX($J$3:$J697,MATCH(MAX($J$3:$J697)+1,$J$3:$J697,1)),"")</f>
        <v/>
      </c>
      <c r="AC697" s="10" t="str">
        <f>IF(AND(Z697&lt;&gt;""),Z697/INDEX($J$3:$J697,MATCH(MAX($J$3:$J697)+1,$J$3:$J697,1)),"")</f>
        <v/>
      </c>
      <c r="AG697" s="10" t="str">
        <f>IF(AND(AD697&lt;&gt;""),AD697/INDEX($J$3:$J697,MATCH(MAX($J$3:$J697)+1,$J$3:$J697,1)),"")</f>
        <v/>
      </c>
      <c r="AK697" s="10" t="str">
        <f>IF(AND(AH697&lt;&gt;""),AH697/INDEX($J$3:$J697,MATCH(MAX($J$3:$J697)+1,$J$3:$J697,1)),"")</f>
        <v/>
      </c>
      <c r="AO697" s="10" t="str">
        <f>IF(AND(AL697&lt;&gt;""),AL697/INDEX($J$3:$J697,MATCH(MAX($J$3:$J697)+1,$J$3:$J697,1)),"")</f>
        <v/>
      </c>
      <c r="AS697" s="10" t="str">
        <f>IF(AND(AP697&lt;&gt;""),AP697/INDEX($J$3:$J697,MATCH(MAX($J$3:$J697)+1,$J$3:$J697,1)),"")</f>
        <v/>
      </c>
      <c r="AW697" s="10" t="str">
        <f>IF(AND(AT697&lt;&gt;""),AT697/INDEX($J$3:$J697,MATCH(MAX($J$3:$J697)+1,$J$3:$J697,1)),"")</f>
        <v/>
      </c>
      <c r="AX697" s="12" t="str">
        <f t="shared" si="893"/>
        <v/>
      </c>
      <c r="BA697" s="90" t="str">
        <f t="shared" si="894"/>
        <v/>
      </c>
      <c r="BE697" s="10" t="str">
        <f>IF(AND(BB697&lt;&gt;""),BB697/INDEX($J$3:$J697,MATCH(MAX($J$3:$J697)+1,$J$3:$J697,1)),"")</f>
        <v/>
      </c>
      <c r="BI697" s="10" t="str">
        <f>IF(AND(BF697&lt;&gt;""),BF697/INDEX($J$3:$J697,MATCH(MAX($J$3:$J697)+1,$J$3:$J697,1)),"")</f>
        <v/>
      </c>
      <c r="BM697" s="10" t="str">
        <f>IF(AND(BJ697&lt;&gt;""),BJ697/INDEX($J$3:$J697,MATCH(MAX($J$3:$J697)+1,$J$3:$J697,1)),"")</f>
        <v/>
      </c>
      <c r="BQ697" s="10" t="str">
        <f>IF(AND(BN697&lt;&gt;""),BN697/INDEX($J$3:$J697,MATCH(MAX($J$3:$J697)+1,$J$3:$J697,1)),"")</f>
        <v/>
      </c>
      <c r="BU697" s="10" t="str">
        <f>IF(AND(BR697&lt;&gt;""),BR697/INDEX($J$3:$J697,MATCH(MAX($J$3:$J697)+1,$J$3:$J697,1)),"")</f>
        <v/>
      </c>
      <c r="BY697" s="10" t="str">
        <f>IF(AND(BV697&lt;&gt;""),BV697/INDEX($J$3:$J697,MATCH(MAX($J$3:$J697)+1,$J$3:$J697,1)),"")</f>
        <v/>
      </c>
      <c r="CC697" s="10" t="str">
        <f>IF(AND(BZ697&lt;&gt;""),BZ697/INDEX($J$3:$J697,MATCH(MAX($J$3:$J697)+1,$J$3:$J697,1)),"")</f>
        <v/>
      </c>
      <c r="CG697" s="10" t="str">
        <f>IF(AND(CD697&lt;&gt;""),CD697/INDEX($J$3:$J697,MATCH(MAX($J$3:$J697)+1,$J$3:$J697,1)),"")</f>
        <v/>
      </c>
      <c r="CK697" s="10" t="str">
        <f>IF(AND(CH697&lt;&gt;""),CH697/INDEX($J$3:$J697,MATCH(MAX($J$3:$J697)+1,$J$3:$J697,1)),"")</f>
        <v/>
      </c>
      <c r="CO697" s="10" t="str">
        <f>IF(AND(CL697&lt;&gt;""),CL697/INDEX($J$3:$J697,MATCH(MAX($J$3:$J697)+1,$J$3:$J697,1)),"")</f>
        <v/>
      </c>
      <c r="CS697" s="10" t="str">
        <f>IF(AND(CP697&lt;&gt;""),CP697/INDEX($J$3:$J697,MATCH(MAX($J$3:$J697)+1,$J$3:$J697,1)),"")</f>
        <v/>
      </c>
    </row>
    <row r="698" spans="1:97">
      <c r="A698" s="4" t="s">
        <v>34</v>
      </c>
      <c r="B698" t="s">
        <v>34</v>
      </c>
      <c r="I698" s="10" t="str">
        <f t="shared" si="895"/>
        <v/>
      </c>
      <c r="Q698" s="10" t="str">
        <f>IF(AND(N698&lt;&gt;""),N698/INDEX($J$3:$J698,MATCH(MAX($J$3:$J698)+1,$J$3:$J698,1)),"")</f>
        <v/>
      </c>
      <c r="U698" s="10" t="str">
        <f>IF(AND(R698&lt;&gt;""),R698/INDEX($J$3:$J698,MATCH(MAX($J$3:$J698)+1,$J$3:$J698,1)),"")</f>
        <v/>
      </c>
      <c r="Y698" s="10" t="str">
        <f>IF(AND(V698&lt;&gt;""),V698/INDEX($J$3:$J698,MATCH(MAX($J$3:$J698)+1,$J$3:$J698,1)),"")</f>
        <v/>
      </c>
      <c r="AC698" s="10" t="str">
        <f>IF(AND(Z698&lt;&gt;""),Z698/INDEX($J$3:$J698,MATCH(MAX($J$3:$J698)+1,$J$3:$J698,1)),"")</f>
        <v/>
      </c>
      <c r="AG698" s="10" t="str">
        <f>IF(AND(AD698&lt;&gt;""),AD698/INDEX($J$3:$J698,MATCH(MAX($J$3:$J698)+1,$J$3:$J698,1)),"")</f>
        <v/>
      </c>
      <c r="AK698" s="10" t="str">
        <f>IF(AND(AH698&lt;&gt;""),AH698/INDEX($J$3:$J698,MATCH(MAX($J$3:$J698)+1,$J$3:$J698,1)),"")</f>
        <v/>
      </c>
      <c r="AO698" s="10" t="str">
        <f>IF(AND(AL698&lt;&gt;""),AL698/INDEX($J$3:$J698,MATCH(MAX($J$3:$J698)+1,$J$3:$J698,1)),"")</f>
        <v/>
      </c>
      <c r="AS698" s="10" t="str">
        <f>IF(AND(AP698&lt;&gt;""),AP698/INDEX($J$3:$J698,MATCH(MAX($J$3:$J698)+1,$J$3:$J698,1)),"")</f>
        <v/>
      </c>
      <c r="AW698" s="10" t="str">
        <f>IF(AND(AT698&lt;&gt;""),AT698/INDEX($J$3:$J698,MATCH(MAX($J$3:$J698)+1,$J$3:$J698,1)),"")</f>
        <v/>
      </c>
      <c r="AX698" s="12" t="str">
        <f t="shared" ref="AX698:AX761" si="896">IF(IF(M698="",N698+R698+V698+Z698+AD698+AH698+AL698+CH698+CL698+IF(AP698="",0,AP698)+AT698,"")=0,"",IF(M698="",N698+R698+V698+Z698+AD698+AH698+AL698+CH698+CL698+IF(AP698="",0,AP698)+AT698,""))</f>
        <v/>
      </c>
      <c r="BA698" s="90" t="str">
        <f t="shared" ref="BA698:BA761" si="897">IF(SUM(Q698,U698,Y698,AC698,AG698,AK698,AO698,AW698,AS698)=0,"",SUM(Q698,U698,Y698,AC698,AG698,AK698,AO698,AW698,AS698))</f>
        <v/>
      </c>
      <c r="BE698" s="10" t="str">
        <f>IF(AND(BB698&lt;&gt;""),BB698/INDEX($J$3:$J698,MATCH(MAX($J$3:$J698)+1,$J$3:$J698,1)),"")</f>
        <v/>
      </c>
      <c r="BI698" s="10" t="str">
        <f>IF(AND(BF698&lt;&gt;""),BF698/INDEX($J$3:$J698,MATCH(MAX($J$3:$J698)+1,$J$3:$J698,1)),"")</f>
        <v/>
      </c>
      <c r="BM698" s="10" t="str">
        <f>IF(AND(BJ698&lt;&gt;""),BJ698/INDEX($J$3:$J698,MATCH(MAX($J$3:$J698)+1,$J$3:$J698,1)),"")</f>
        <v/>
      </c>
      <c r="BQ698" s="10" t="str">
        <f>IF(AND(BN698&lt;&gt;""),BN698/INDEX($J$3:$J698,MATCH(MAX($J$3:$J698)+1,$J$3:$J698,1)),"")</f>
        <v/>
      </c>
      <c r="BU698" s="10" t="str">
        <f>IF(AND(BR698&lt;&gt;""),BR698/INDEX($J$3:$J698,MATCH(MAX($J$3:$J698)+1,$J$3:$J698,1)),"")</f>
        <v/>
      </c>
      <c r="BY698" s="10" t="str">
        <f>IF(AND(BV698&lt;&gt;""),BV698/INDEX($J$3:$J698,MATCH(MAX($J$3:$J698)+1,$J$3:$J698,1)),"")</f>
        <v/>
      </c>
      <c r="CC698" s="10" t="str">
        <f>IF(AND(BZ698&lt;&gt;""),BZ698/INDEX($J$3:$J698,MATCH(MAX($J$3:$J698)+1,$J$3:$J698,1)),"")</f>
        <v/>
      </c>
      <c r="CG698" s="10" t="str">
        <f>IF(AND(CD698&lt;&gt;""),CD698/INDEX($J$3:$J698,MATCH(MAX($J$3:$J698)+1,$J$3:$J698,1)),"")</f>
        <v/>
      </c>
      <c r="CK698" s="10" t="str">
        <f>IF(AND(CH698&lt;&gt;""),CH698/INDEX($J$3:$J698,MATCH(MAX($J$3:$J698)+1,$J$3:$J698,1)),"")</f>
        <v/>
      </c>
      <c r="CO698" s="10" t="str">
        <f>IF(AND(CL698&lt;&gt;""),CL698/INDEX($J$3:$J698,MATCH(MAX($J$3:$J698)+1,$J$3:$J698,1)),"")</f>
        <v/>
      </c>
      <c r="CS698" s="10" t="str">
        <f>IF(AND(CP698&lt;&gt;""),CP698/INDEX($J$3:$J698,MATCH(MAX($J$3:$J698)+1,$J$3:$J698,1)),"")</f>
        <v/>
      </c>
    </row>
    <row r="699" spans="1:97">
      <c r="A699" s="4" t="s">
        <v>34</v>
      </c>
      <c r="B699" t="s">
        <v>34</v>
      </c>
      <c r="I699" s="10" t="str">
        <f t="shared" si="895"/>
        <v/>
      </c>
      <c r="Q699" s="10" t="str">
        <f>IF(AND(N699&lt;&gt;""),N699/INDEX($J$3:$J699,MATCH(MAX($J$3:$J699)+1,$J$3:$J699,1)),"")</f>
        <v/>
      </c>
      <c r="U699" s="10" t="str">
        <f>IF(AND(R699&lt;&gt;""),R699/INDEX($J$3:$J699,MATCH(MAX($J$3:$J699)+1,$J$3:$J699,1)),"")</f>
        <v/>
      </c>
      <c r="Y699" s="10" t="str">
        <f>IF(AND(V699&lt;&gt;""),V699/INDEX($J$3:$J699,MATCH(MAX($J$3:$J699)+1,$J$3:$J699,1)),"")</f>
        <v/>
      </c>
      <c r="AC699" s="10" t="str">
        <f>IF(AND(Z699&lt;&gt;""),Z699/INDEX($J$3:$J699,MATCH(MAX($J$3:$J699)+1,$J$3:$J699,1)),"")</f>
        <v/>
      </c>
      <c r="AG699" s="10" t="str">
        <f>IF(AND(AD699&lt;&gt;""),AD699/INDEX($J$3:$J699,MATCH(MAX($J$3:$J699)+1,$J$3:$J699,1)),"")</f>
        <v/>
      </c>
      <c r="AK699" s="10" t="str">
        <f>IF(AND(AH699&lt;&gt;""),AH699/INDEX($J$3:$J699,MATCH(MAX($J$3:$J699)+1,$J$3:$J699,1)),"")</f>
        <v/>
      </c>
      <c r="AO699" s="10" t="str">
        <f>IF(AND(AL699&lt;&gt;""),AL699/INDEX($J$3:$J699,MATCH(MAX($J$3:$J699)+1,$J$3:$J699,1)),"")</f>
        <v/>
      </c>
      <c r="AS699" s="10" t="str">
        <f>IF(AND(AP699&lt;&gt;""),AP699/INDEX($J$3:$J699,MATCH(MAX($J$3:$J699)+1,$J$3:$J699,1)),"")</f>
        <v/>
      </c>
      <c r="AW699" s="10" t="str">
        <f>IF(AND(AT699&lt;&gt;""),AT699/INDEX($J$3:$J699,MATCH(MAX($J$3:$J699)+1,$J$3:$J699,1)),"")</f>
        <v/>
      </c>
      <c r="AX699" s="12" t="str">
        <f t="shared" si="896"/>
        <v/>
      </c>
      <c r="BA699" s="90" t="str">
        <f t="shared" si="897"/>
        <v/>
      </c>
      <c r="BE699" s="10" t="str">
        <f>IF(AND(BB699&lt;&gt;""),BB699/INDEX($J$3:$J699,MATCH(MAX($J$3:$J699)+1,$J$3:$J699,1)),"")</f>
        <v/>
      </c>
      <c r="BI699" s="10" t="str">
        <f>IF(AND(BF699&lt;&gt;""),BF699/INDEX($J$3:$J699,MATCH(MAX($J$3:$J699)+1,$J$3:$J699,1)),"")</f>
        <v/>
      </c>
      <c r="BM699" s="10" t="str">
        <f>IF(AND(BJ699&lt;&gt;""),BJ699/INDEX($J$3:$J699,MATCH(MAX($J$3:$J699)+1,$J$3:$J699,1)),"")</f>
        <v/>
      </c>
      <c r="BQ699" s="10" t="str">
        <f>IF(AND(BN699&lt;&gt;""),BN699/INDEX($J$3:$J699,MATCH(MAX($J$3:$J699)+1,$J$3:$J699,1)),"")</f>
        <v/>
      </c>
      <c r="BU699" s="10" t="str">
        <f>IF(AND(BR699&lt;&gt;""),BR699/INDEX($J$3:$J699,MATCH(MAX($J$3:$J699)+1,$J$3:$J699,1)),"")</f>
        <v/>
      </c>
      <c r="BY699" s="10" t="str">
        <f>IF(AND(BV699&lt;&gt;""),BV699/INDEX($J$3:$J699,MATCH(MAX($J$3:$J699)+1,$J$3:$J699,1)),"")</f>
        <v/>
      </c>
      <c r="CC699" s="10" t="str">
        <f>IF(AND(BZ699&lt;&gt;""),BZ699/INDEX($J$3:$J699,MATCH(MAX($J$3:$J699)+1,$J$3:$J699,1)),"")</f>
        <v/>
      </c>
      <c r="CG699" s="10" t="str">
        <f>IF(AND(CD699&lt;&gt;""),CD699/INDEX($J$3:$J699,MATCH(MAX($J$3:$J699)+1,$J$3:$J699,1)),"")</f>
        <v/>
      </c>
      <c r="CK699" s="10" t="str">
        <f>IF(AND(CH699&lt;&gt;""),CH699/INDEX($J$3:$J699,MATCH(MAX($J$3:$J699)+1,$J$3:$J699,1)),"")</f>
        <v/>
      </c>
      <c r="CO699" s="10" t="str">
        <f>IF(AND(CL699&lt;&gt;""),CL699/INDEX($J$3:$J699,MATCH(MAX($J$3:$J699)+1,$J$3:$J699,1)),"")</f>
        <v/>
      </c>
      <c r="CS699" s="10" t="str">
        <f>IF(AND(CP699&lt;&gt;""),CP699/INDEX($J$3:$J699,MATCH(MAX($J$3:$J699)+1,$J$3:$J699,1)),"")</f>
        <v/>
      </c>
    </row>
    <row r="700" spans="1:97">
      <c r="A700" s="4" t="s">
        <v>34</v>
      </c>
      <c r="B700" t="s">
        <v>34</v>
      </c>
      <c r="I700" s="10" t="str">
        <f t="shared" si="895"/>
        <v/>
      </c>
      <c r="Q700" s="10" t="str">
        <f>IF(AND(N700&lt;&gt;""),N700/INDEX($J$3:$J700,MATCH(MAX($J$3:$J700)+1,$J$3:$J700,1)),"")</f>
        <v/>
      </c>
      <c r="U700" s="10" t="str">
        <f>IF(AND(R700&lt;&gt;""),R700/INDEX($J$3:$J700,MATCH(MAX($J$3:$J700)+1,$J$3:$J700,1)),"")</f>
        <v/>
      </c>
      <c r="Y700" s="10" t="str">
        <f>IF(AND(V700&lt;&gt;""),V700/INDEX($J$3:$J700,MATCH(MAX($J$3:$J700)+1,$J$3:$J700,1)),"")</f>
        <v/>
      </c>
      <c r="AC700" s="10" t="str">
        <f>IF(AND(Z700&lt;&gt;""),Z700/INDEX($J$3:$J700,MATCH(MAX($J$3:$J700)+1,$J$3:$J700,1)),"")</f>
        <v/>
      </c>
      <c r="AG700" s="10" t="str">
        <f>IF(AND(AD700&lt;&gt;""),AD700/INDEX($J$3:$J700,MATCH(MAX($J$3:$J700)+1,$J$3:$J700,1)),"")</f>
        <v/>
      </c>
      <c r="AK700" s="10" t="str">
        <f>IF(AND(AH700&lt;&gt;""),AH700/INDEX($J$3:$J700,MATCH(MAX($J$3:$J700)+1,$J$3:$J700,1)),"")</f>
        <v/>
      </c>
      <c r="AO700" s="10" t="str">
        <f>IF(AND(AL700&lt;&gt;""),AL700/INDEX($J$3:$J700,MATCH(MAX($J$3:$J700)+1,$J$3:$J700,1)),"")</f>
        <v/>
      </c>
      <c r="AS700" s="10" t="str">
        <f>IF(AND(AP700&lt;&gt;""),AP700/INDEX($J$3:$J700,MATCH(MAX($J$3:$J700)+1,$J$3:$J700,1)),"")</f>
        <v/>
      </c>
      <c r="AW700" s="10" t="str">
        <f>IF(AND(AT700&lt;&gt;""),AT700/INDEX($J$3:$J700,MATCH(MAX($J$3:$J700)+1,$J$3:$J700,1)),"")</f>
        <v/>
      </c>
      <c r="AX700" s="12" t="str">
        <f t="shared" si="896"/>
        <v/>
      </c>
      <c r="BA700" s="90" t="str">
        <f t="shared" si="897"/>
        <v/>
      </c>
      <c r="BE700" s="10" t="str">
        <f>IF(AND(BB700&lt;&gt;""),BB700/INDEX($J$3:$J700,MATCH(MAX($J$3:$J700)+1,$J$3:$J700,1)),"")</f>
        <v/>
      </c>
      <c r="BI700" s="10" t="str">
        <f>IF(AND(BF700&lt;&gt;""),BF700/INDEX($J$3:$J700,MATCH(MAX($J$3:$J700)+1,$J$3:$J700,1)),"")</f>
        <v/>
      </c>
      <c r="BM700" s="10" t="str">
        <f>IF(AND(BJ700&lt;&gt;""),BJ700/INDEX($J$3:$J700,MATCH(MAX($J$3:$J700)+1,$J$3:$J700,1)),"")</f>
        <v/>
      </c>
      <c r="BQ700" s="10" t="str">
        <f>IF(AND(BN700&lt;&gt;""),BN700/INDEX($J$3:$J700,MATCH(MAX($J$3:$J700)+1,$J$3:$J700,1)),"")</f>
        <v/>
      </c>
      <c r="BU700" s="10" t="str">
        <f>IF(AND(BR700&lt;&gt;""),BR700/INDEX($J$3:$J700,MATCH(MAX($J$3:$J700)+1,$J$3:$J700,1)),"")</f>
        <v/>
      </c>
      <c r="BY700" s="10" t="str">
        <f>IF(AND(BV700&lt;&gt;""),BV700/INDEX($J$3:$J700,MATCH(MAX($J$3:$J700)+1,$J$3:$J700,1)),"")</f>
        <v/>
      </c>
      <c r="CC700" s="10" t="str">
        <f>IF(AND(BZ700&lt;&gt;""),BZ700/INDEX($J$3:$J700,MATCH(MAX($J$3:$J700)+1,$J$3:$J700,1)),"")</f>
        <v/>
      </c>
      <c r="CG700" s="10" t="str">
        <f>IF(AND(CD700&lt;&gt;""),CD700/INDEX($J$3:$J700,MATCH(MAX($J$3:$J700)+1,$J$3:$J700,1)),"")</f>
        <v/>
      </c>
      <c r="CK700" s="10" t="str">
        <f>IF(AND(CH700&lt;&gt;""),CH700/INDEX($J$3:$J700,MATCH(MAX($J$3:$J700)+1,$J$3:$J700,1)),"")</f>
        <v/>
      </c>
      <c r="CO700" s="10" t="str">
        <f>IF(AND(CL700&lt;&gt;""),CL700/INDEX($J$3:$J700,MATCH(MAX($J$3:$J700)+1,$J$3:$J700,1)),"")</f>
        <v/>
      </c>
      <c r="CS700" s="10" t="str">
        <f>IF(AND(CP700&lt;&gt;""),CP700/INDEX($J$3:$J700,MATCH(MAX($J$3:$J700)+1,$J$3:$J700,1)),"")</f>
        <v/>
      </c>
    </row>
    <row r="701" spans="1:97">
      <c r="A701" s="4" t="s">
        <v>34</v>
      </c>
      <c r="B701" t="s">
        <v>34</v>
      </c>
      <c r="I701" s="10" t="str">
        <f t="shared" si="895"/>
        <v/>
      </c>
      <c r="Q701" s="10" t="str">
        <f>IF(AND(N701&lt;&gt;""),N701/INDEX($J$3:$J701,MATCH(MAX($J$3:$J701)+1,$J$3:$J701,1)),"")</f>
        <v/>
      </c>
      <c r="U701" s="10" t="str">
        <f>IF(AND(R701&lt;&gt;""),R701/INDEX($J$3:$J701,MATCH(MAX($J$3:$J701)+1,$J$3:$J701,1)),"")</f>
        <v/>
      </c>
      <c r="Y701" s="10" t="str">
        <f>IF(AND(V701&lt;&gt;""),V701/INDEX($J$3:$J701,MATCH(MAX($J$3:$J701)+1,$J$3:$J701,1)),"")</f>
        <v/>
      </c>
      <c r="AC701" s="10" t="str">
        <f>IF(AND(Z701&lt;&gt;""),Z701/INDEX($J$3:$J701,MATCH(MAX($J$3:$J701)+1,$J$3:$J701,1)),"")</f>
        <v/>
      </c>
      <c r="AG701" s="10" t="str">
        <f>IF(AND(AD701&lt;&gt;""),AD701/INDEX($J$3:$J701,MATCH(MAX($J$3:$J701)+1,$J$3:$J701,1)),"")</f>
        <v/>
      </c>
      <c r="AK701" s="10" t="str">
        <f>IF(AND(AH701&lt;&gt;""),AH701/INDEX($J$3:$J701,MATCH(MAX($J$3:$J701)+1,$J$3:$J701,1)),"")</f>
        <v/>
      </c>
      <c r="AO701" s="10" t="str">
        <f>IF(AND(AL701&lt;&gt;""),AL701/INDEX($J$3:$J701,MATCH(MAX($J$3:$J701)+1,$J$3:$J701,1)),"")</f>
        <v/>
      </c>
      <c r="AS701" s="10" t="str">
        <f>IF(AND(AP701&lt;&gt;""),AP701/INDEX($J$3:$J701,MATCH(MAX($J$3:$J701)+1,$J$3:$J701,1)),"")</f>
        <v/>
      </c>
      <c r="AW701" s="10" t="str">
        <f>IF(AND(AT701&lt;&gt;""),AT701/INDEX($J$3:$J701,MATCH(MAX($J$3:$J701)+1,$J$3:$J701,1)),"")</f>
        <v/>
      </c>
      <c r="AX701" s="12" t="str">
        <f t="shared" si="896"/>
        <v/>
      </c>
      <c r="BA701" s="90" t="str">
        <f t="shared" si="897"/>
        <v/>
      </c>
      <c r="BE701" s="10" t="str">
        <f>IF(AND(BB701&lt;&gt;""),BB701/INDEX($J$3:$J701,MATCH(MAX($J$3:$J701)+1,$J$3:$J701,1)),"")</f>
        <v/>
      </c>
      <c r="BI701" s="10" t="str">
        <f>IF(AND(BF701&lt;&gt;""),BF701/INDEX($J$3:$J701,MATCH(MAX($J$3:$J701)+1,$J$3:$J701,1)),"")</f>
        <v/>
      </c>
      <c r="BM701" s="10" t="str">
        <f>IF(AND(BJ701&lt;&gt;""),BJ701/INDEX($J$3:$J701,MATCH(MAX($J$3:$J701)+1,$J$3:$J701,1)),"")</f>
        <v/>
      </c>
      <c r="BQ701" s="10" t="str">
        <f>IF(AND(BN701&lt;&gt;""),BN701/INDEX($J$3:$J701,MATCH(MAX($J$3:$J701)+1,$J$3:$J701,1)),"")</f>
        <v/>
      </c>
      <c r="BU701" s="10" t="str">
        <f>IF(AND(BR701&lt;&gt;""),BR701/INDEX($J$3:$J701,MATCH(MAX($J$3:$J701)+1,$J$3:$J701,1)),"")</f>
        <v/>
      </c>
      <c r="BY701" s="10" t="str">
        <f>IF(AND(BV701&lt;&gt;""),BV701/INDEX($J$3:$J701,MATCH(MAX($J$3:$J701)+1,$J$3:$J701,1)),"")</f>
        <v/>
      </c>
      <c r="CC701" s="10" t="str">
        <f>IF(AND(BZ701&lt;&gt;""),BZ701/INDEX($J$3:$J701,MATCH(MAX($J$3:$J701)+1,$J$3:$J701,1)),"")</f>
        <v/>
      </c>
      <c r="CG701" s="10" t="str">
        <f>IF(AND(CD701&lt;&gt;""),CD701/INDEX($J$3:$J701,MATCH(MAX($J$3:$J701)+1,$J$3:$J701,1)),"")</f>
        <v/>
      </c>
      <c r="CK701" s="10" t="str">
        <f>IF(AND(CH701&lt;&gt;""),CH701/INDEX($J$3:$J701,MATCH(MAX($J$3:$J701)+1,$J$3:$J701,1)),"")</f>
        <v/>
      </c>
      <c r="CO701" s="10" t="str">
        <f>IF(AND(CL701&lt;&gt;""),CL701/INDEX($J$3:$J701,MATCH(MAX($J$3:$J701)+1,$J$3:$J701,1)),"")</f>
        <v/>
      </c>
      <c r="CS701" s="10" t="str">
        <f>IF(AND(CP701&lt;&gt;""),CP701/INDEX($J$3:$J701,MATCH(MAX($J$3:$J701)+1,$J$3:$J701,1)),"")</f>
        <v/>
      </c>
    </row>
    <row r="702" spans="1:97">
      <c r="A702" s="4" t="s">
        <v>34</v>
      </c>
      <c r="B702" t="s">
        <v>34</v>
      </c>
      <c r="I702" s="10" t="str">
        <f t="shared" si="895"/>
        <v/>
      </c>
      <c r="Q702" s="10" t="str">
        <f>IF(AND(N702&lt;&gt;""),N702/INDEX($J$3:$J702,MATCH(MAX($J$3:$J702)+1,$J$3:$J702,1)),"")</f>
        <v/>
      </c>
      <c r="U702" s="10" t="str">
        <f>IF(AND(R702&lt;&gt;""),R702/INDEX($J$3:$J702,MATCH(MAX($J$3:$J702)+1,$J$3:$J702,1)),"")</f>
        <v/>
      </c>
      <c r="Y702" s="10" t="str">
        <f>IF(AND(V702&lt;&gt;""),V702/INDEX($J$3:$J702,MATCH(MAX($J$3:$J702)+1,$J$3:$J702,1)),"")</f>
        <v/>
      </c>
      <c r="AC702" s="10" t="str">
        <f>IF(AND(Z702&lt;&gt;""),Z702/INDEX($J$3:$J702,MATCH(MAX($J$3:$J702)+1,$J$3:$J702,1)),"")</f>
        <v/>
      </c>
      <c r="AG702" s="10" t="str">
        <f>IF(AND(AD702&lt;&gt;""),AD702/INDEX($J$3:$J702,MATCH(MAX($J$3:$J702)+1,$J$3:$J702,1)),"")</f>
        <v/>
      </c>
      <c r="AK702" s="10" t="str">
        <f>IF(AND(AH702&lt;&gt;""),AH702/INDEX($J$3:$J702,MATCH(MAX($J$3:$J702)+1,$J$3:$J702,1)),"")</f>
        <v/>
      </c>
      <c r="AO702" s="10" t="str">
        <f>IF(AND(AL702&lt;&gt;""),AL702/INDEX($J$3:$J702,MATCH(MAX($J$3:$J702)+1,$J$3:$J702,1)),"")</f>
        <v/>
      </c>
      <c r="AS702" s="10" t="str">
        <f>IF(AND(AP702&lt;&gt;""),AP702/INDEX($J$3:$J702,MATCH(MAX($J$3:$J702)+1,$J$3:$J702,1)),"")</f>
        <v/>
      </c>
      <c r="AW702" s="10" t="str">
        <f>IF(AND(AT702&lt;&gt;""),AT702/INDEX($J$3:$J702,MATCH(MAX($J$3:$J702)+1,$J$3:$J702,1)),"")</f>
        <v/>
      </c>
      <c r="AX702" s="12" t="str">
        <f t="shared" si="896"/>
        <v/>
      </c>
      <c r="BA702" s="90" t="str">
        <f t="shared" si="897"/>
        <v/>
      </c>
      <c r="BE702" s="10" t="str">
        <f>IF(AND(BB702&lt;&gt;""),BB702/INDEX($J$3:$J702,MATCH(MAX($J$3:$J702)+1,$J$3:$J702,1)),"")</f>
        <v/>
      </c>
      <c r="BI702" s="10" t="str">
        <f>IF(AND(BF702&lt;&gt;""),BF702/INDEX($J$3:$J702,MATCH(MAX($J$3:$J702)+1,$J$3:$J702,1)),"")</f>
        <v/>
      </c>
      <c r="BM702" s="10" t="str">
        <f>IF(AND(BJ702&lt;&gt;""),BJ702/INDEX($J$3:$J702,MATCH(MAX($J$3:$J702)+1,$J$3:$J702,1)),"")</f>
        <v/>
      </c>
      <c r="BQ702" s="10" t="str">
        <f>IF(AND(BN702&lt;&gt;""),BN702/INDEX($J$3:$J702,MATCH(MAX($J$3:$J702)+1,$J$3:$J702,1)),"")</f>
        <v/>
      </c>
      <c r="BU702" s="10" t="str">
        <f>IF(AND(BR702&lt;&gt;""),BR702/INDEX($J$3:$J702,MATCH(MAX($J$3:$J702)+1,$J$3:$J702,1)),"")</f>
        <v/>
      </c>
      <c r="BY702" s="10" t="str">
        <f>IF(AND(BV702&lt;&gt;""),BV702/INDEX($J$3:$J702,MATCH(MAX($J$3:$J702)+1,$J$3:$J702,1)),"")</f>
        <v/>
      </c>
      <c r="CC702" s="10" t="str">
        <f>IF(AND(BZ702&lt;&gt;""),BZ702/INDEX($J$3:$J702,MATCH(MAX($J$3:$J702)+1,$J$3:$J702,1)),"")</f>
        <v/>
      </c>
      <c r="CG702" s="10" t="str">
        <f>IF(AND(CD702&lt;&gt;""),CD702/INDEX($J$3:$J702,MATCH(MAX($J$3:$J702)+1,$J$3:$J702,1)),"")</f>
        <v/>
      </c>
      <c r="CK702" s="10" t="str">
        <f>IF(AND(CH702&lt;&gt;""),CH702/INDEX($J$3:$J702,MATCH(MAX($J$3:$J702)+1,$J$3:$J702,1)),"")</f>
        <v/>
      </c>
      <c r="CO702" s="10" t="str">
        <f>IF(AND(CL702&lt;&gt;""),CL702/INDEX($J$3:$J702,MATCH(MAX($J$3:$J702)+1,$J$3:$J702,1)),"")</f>
        <v/>
      </c>
      <c r="CS702" s="10" t="str">
        <f>IF(AND(CP702&lt;&gt;""),CP702/INDEX($J$3:$J702,MATCH(MAX($J$3:$J702)+1,$J$3:$J702,1)),"")</f>
        <v/>
      </c>
    </row>
    <row r="703" spans="1:97">
      <c r="A703" s="4" t="s">
        <v>34</v>
      </c>
      <c r="B703" t="s">
        <v>34</v>
      </c>
      <c r="I703" s="10" t="str">
        <f t="shared" si="895"/>
        <v/>
      </c>
      <c r="Q703" s="10" t="str">
        <f>IF(AND(N703&lt;&gt;""),N703/INDEX($J$3:$J703,MATCH(MAX($J$3:$J703)+1,$J$3:$J703,1)),"")</f>
        <v/>
      </c>
      <c r="U703" s="10" t="str">
        <f>IF(AND(R703&lt;&gt;""),R703/INDEX($J$3:$J703,MATCH(MAX($J$3:$J703)+1,$J$3:$J703,1)),"")</f>
        <v/>
      </c>
      <c r="Y703" s="10" t="str">
        <f>IF(AND(V703&lt;&gt;""),V703/INDEX($J$3:$J703,MATCH(MAX($J$3:$J703)+1,$J$3:$J703,1)),"")</f>
        <v/>
      </c>
      <c r="AC703" s="10" t="str">
        <f>IF(AND(Z703&lt;&gt;""),Z703/INDEX($J$3:$J703,MATCH(MAX($J$3:$J703)+1,$J$3:$J703,1)),"")</f>
        <v/>
      </c>
      <c r="AG703" s="10" t="str">
        <f>IF(AND(AD703&lt;&gt;""),AD703/INDEX($J$3:$J703,MATCH(MAX($J$3:$J703)+1,$J$3:$J703,1)),"")</f>
        <v/>
      </c>
      <c r="AK703" s="10" t="str">
        <f>IF(AND(AH703&lt;&gt;""),AH703/INDEX($J$3:$J703,MATCH(MAX($J$3:$J703)+1,$J$3:$J703,1)),"")</f>
        <v/>
      </c>
      <c r="AO703" s="10" t="str">
        <f>IF(AND(AL703&lt;&gt;""),AL703/INDEX($J$3:$J703,MATCH(MAX($J$3:$J703)+1,$J$3:$J703,1)),"")</f>
        <v/>
      </c>
      <c r="AS703" s="10" t="str">
        <f>IF(AND(AP703&lt;&gt;""),AP703/INDEX($J$3:$J703,MATCH(MAX($J$3:$J703)+1,$J$3:$J703,1)),"")</f>
        <v/>
      </c>
      <c r="AW703" s="10" t="str">
        <f>IF(AND(AT703&lt;&gt;""),AT703/INDEX($J$3:$J703,MATCH(MAX($J$3:$J703)+1,$J$3:$J703,1)),"")</f>
        <v/>
      </c>
      <c r="AX703" s="12" t="str">
        <f t="shared" si="896"/>
        <v/>
      </c>
      <c r="BA703" s="90" t="str">
        <f t="shared" si="897"/>
        <v/>
      </c>
      <c r="BE703" s="10" t="str">
        <f>IF(AND(BB703&lt;&gt;""),BB703/INDEX($J$3:$J703,MATCH(MAX($J$3:$J703)+1,$J$3:$J703,1)),"")</f>
        <v/>
      </c>
      <c r="BI703" s="10" t="str">
        <f>IF(AND(BF703&lt;&gt;""),BF703/INDEX($J$3:$J703,MATCH(MAX($J$3:$J703)+1,$J$3:$J703,1)),"")</f>
        <v/>
      </c>
      <c r="BM703" s="10" t="str">
        <f>IF(AND(BJ703&lt;&gt;""),BJ703/INDEX($J$3:$J703,MATCH(MAX($J$3:$J703)+1,$J$3:$J703,1)),"")</f>
        <v/>
      </c>
      <c r="BQ703" s="10" t="str">
        <f>IF(AND(BN703&lt;&gt;""),BN703/INDEX($J$3:$J703,MATCH(MAX($J$3:$J703)+1,$J$3:$J703,1)),"")</f>
        <v/>
      </c>
      <c r="BU703" s="10" t="str">
        <f>IF(AND(BR703&lt;&gt;""),BR703/INDEX($J$3:$J703,MATCH(MAX($J$3:$J703)+1,$J$3:$J703,1)),"")</f>
        <v/>
      </c>
      <c r="BY703" s="10" t="str">
        <f>IF(AND(BV703&lt;&gt;""),BV703/INDEX($J$3:$J703,MATCH(MAX($J$3:$J703)+1,$J$3:$J703,1)),"")</f>
        <v/>
      </c>
      <c r="CC703" s="10" t="str">
        <f>IF(AND(BZ703&lt;&gt;""),BZ703/INDEX($J$3:$J703,MATCH(MAX($J$3:$J703)+1,$J$3:$J703,1)),"")</f>
        <v/>
      </c>
      <c r="CG703" s="10" t="str">
        <f>IF(AND(CD703&lt;&gt;""),CD703/INDEX($J$3:$J703,MATCH(MAX($J$3:$J703)+1,$J$3:$J703,1)),"")</f>
        <v/>
      </c>
      <c r="CK703" s="10" t="str">
        <f>IF(AND(CH703&lt;&gt;""),CH703/INDEX($J$3:$J703,MATCH(MAX($J$3:$J703)+1,$J$3:$J703,1)),"")</f>
        <v/>
      </c>
      <c r="CO703" s="10" t="str">
        <f>IF(AND(CL703&lt;&gt;""),CL703/INDEX($J$3:$J703,MATCH(MAX($J$3:$J703)+1,$J$3:$J703,1)),"")</f>
        <v/>
      </c>
      <c r="CS703" s="10" t="str">
        <f>IF(AND(CP703&lt;&gt;""),CP703/INDEX($J$3:$J703,MATCH(MAX($J$3:$J703)+1,$J$3:$J703,1)),"")</f>
        <v/>
      </c>
    </row>
    <row r="704" spans="1:97">
      <c r="A704" s="4" t="s">
        <v>34</v>
      </c>
      <c r="B704" t="s">
        <v>34</v>
      </c>
      <c r="I704" s="10" t="str">
        <f t="shared" si="895"/>
        <v/>
      </c>
      <c r="Q704" s="10" t="str">
        <f>IF(AND(N704&lt;&gt;""),N704/INDEX($J$3:$J704,MATCH(MAX($J$3:$J704)+1,$J$3:$J704,1)),"")</f>
        <v/>
      </c>
      <c r="U704" s="10" t="str">
        <f>IF(AND(R704&lt;&gt;""),R704/INDEX($J$3:$J704,MATCH(MAX($J$3:$J704)+1,$J$3:$J704,1)),"")</f>
        <v/>
      </c>
      <c r="Y704" s="10" t="str">
        <f>IF(AND(V704&lt;&gt;""),V704/INDEX($J$3:$J704,MATCH(MAX($J$3:$J704)+1,$J$3:$J704,1)),"")</f>
        <v/>
      </c>
      <c r="AC704" s="10" t="str">
        <f>IF(AND(Z704&lt;&gt;""),Z704/INDEX($J$3:$J704,MATCH(MAX($J$3:$J704)+1,$J$3:$J704,1)),"")</f>
        <v/>
      </c>
      <c r="AG704" s="10" t="str">
        <f>IF(AND(AD704&lt;&gt;""),AD704/INDEX($J$3:$J704,MATCH(MAX($J$3:$J704)+1,$J$3:$J704,1)),"")</f>
        <v/>
      </c>
      <c r="AK704" s="10" t="str">
        <f>IF(AND(AH704&lt;&gt;""),AH704/INDEX($J$3:$J704,MATCH(MAX($J$3:$J704)+1,$J$3:$J704,1)),"")</f>
        <v/>
      </c>
      <c r="AO704" s="10" t="str">
        <f>IF(AND(AL704&lt;&gt;""),AL704/INDEX($J$3:$J704,MATCH(MAX($J$3:$J704)+1,$J$3:$J704,1)),"")</f>
        <v/>
      </c>
      <c r="AS704" s="10" t="str">
        <f>IF(AND(AP704&lt;&gt;""),AP704/INDEX($J$3:$J704,MATCH(MAX($J$3:$J704)+1,$J$3:$J704,1)),"")</f>
        <v/>
      </c>
      <c r="AW704" s="10" t="str">
        <f>IF(AND(AT704&lt;&gt;""),AT704/INDEX($J$3:$J704,MATCH(MAX($J$3:$J704)+1,$J$3:$J704,1)),"")</f>
        <v/>
      </c>
      <c r="AX704" s="12" t="str">
        <f t="shared" si="896"/>
        <v/>
      </c>
      <c r="BA704" s="90" t="str">
        <f t="shared" si="897"/>
        <v/>
      </c>
      <c r="BE704" s="10" t="str">
        <f>IF(AND(BB704&lt;&gt;""),BB704/INDEX($J$3:$J704,MATCH(MAX($J$3:$J704)+1,$J$3:$J704,1)),"")</f>
        <v/>
      </c>
      <c r="BI704" s="10" t="str">
        <f>IF(AND(BF704&lt;&gt;""),BF704/INDEX($J$3:$J704,MATCH(MAX($J$3:$J704)+1,$J$3:$J704,1)),"")</f>
        <v/>
      </c>
      <c r="BM704" s="10" t="str">
        <f>IF(AND(BJ704&lt;&gt;""),BJ704/INDEX($J$3:$J704,MATCH(MAX($J$3:$J704)+1,$J$3:$J704,1)),"")</f>
        <v/>
      </c>
      <c r="BQ704" s="10" t="str">
        <f>IF(AND(BN704&lt;&gt;""),BN704/INDEX($J$3:$J704,MATCH(MAX($J$3:$J704)+1,$J$3:$J704,1)),"")</f>
        <v/>
      </c>
      <c r="BU704" s="10" t="str">
        <f>IF(AND(BR704&lt;&gt;""),BR704/INDEX($J$3:$J704,MATCH(MAX($J$3:$J704)+1,$J$3:$J704,1)),"")</f>
        <v/>
      </c>
      <c r="BY704" s="10" t="str">
        <f>IF(AND(BV704&lt;&gt;""),BV704/INDEX($J$3:$J704,MATCH(MAX($J$3:$J704)+1,$J$3:$J704,1)),"")</f>
        <v/>
      </c>
      <c r="CC704" s="10" t="str">
        <f>IF(AND(BZ704&lt;&gt;""),BZ704/INDEX($J$3:$J704,MATCH(MAX($J$3:$J704)+1,$J$3:$J704,1)),"")</f>
        <v/>
      </c>
      <c r="CG704" s="10" t="str">
        <f>IF(AND(CD704&lt;&gt;""),CD704/INDEX($J$3:$J704,MATCH(MAX($J$3:$J704)+1,$J$3:$J704,1)),"")</f>
        <v/>
      </c>
      <c r="CK704" s="10" t="str">
        <f>IF(AND(CH704&lt;&gt;""),CH704/INDEX($J$3:$J704,MATCH(MAX($J$3:$J704)+1,$J$3:$J704,1)),"")</f>
        <v/>
      </c>
      <c r="CO704" s="10" t="str">
        <f>IF(AND(CL704&lt;&gt;""),CL704/INDEX($J$3:$J704,MATCH(MAX($J$3:$J704)+1,$J$3:$J704,1)),"")</f>
        <v/>
      </c>
      <c r="CS704" s="10" t="str">
        <f>IF(AND(CP704&lt;&gt;""),CP704/INDEX($J$3:$J704,MATCH(MAX($J$3:$J704)+1,$J$3:$J704,1)),"")</f>
        <v/>
      </c>
    </row>
    <row r="705" spans="1:97">
      <c r="A705" s="4" t="s">
        <v>34</v>
      </c>
      <c r="B705" t="s">
        <v>34</v>
      </c>
      <c r="I705" s="10" t="str">
        <f t="shared" si="895"/>
        <v/>
      </c>
      <c r="Q705" s="10" t="str">
        <f>IF(AND(N705&lt;&gt;""),N705/INDEX($J$3:$J705,MATCH(MAX($J$3:$J705)+1,$J$3:$J705,1)),"")</f>
        <v/>
      </c>
      <c r="U705" s="10" t="str">
        <f>IF(AND(R705&lt;&gt;""),R705/INDEX($J$3:$J705,MATCH(MAX($J$3:$J705)+1,$J$3:$J705,1)),"")</f>
        <v/>
      </c>
      <c r="Y705" s="10" t="str">
        <f>IF(AND(V705&lt;&gt;""),V705/INDEX($J$3:$J705,MATCH(MAX($J$3:$J705)+1,$J$3:$J705,1)),"")</f>
        <v/>
      </c>
      <c r="AC705" s="10" t="str">
        <f>IF(AND(Z705&lt;&gt;""),Z705/INDEX($J$3:$J705,MATCH(MAX($J$3:$J705)+1,$J$3:$J705,1)),"")</f>
        <v/>
      </c>
      <c r="AG705" s="10" t="str">
        <f>IF(AND(AD705&lt;&gt;""),AD705/INDEX($J$3:$J705,MATCH(MAX($J$3:$J705)+1,$J$3:$J705,1)),"")</f>
        <v/>
      </c>
      <c r="AK705" s="10" t="str">
        <f>IF(AND(AH705&lt;&gt;""),AH705/INDEX($J$3:$J705,MATCH(MAX($J$3:$J705)+1,$J$3:$J705,1)),"")</f>
        <v/>
      </c>
      <c r="AO705" s="10" t="str">
        <f>IF(AND(AL705&lt;&gt;""),AL705/INDEX($J$3:$J705,MATCH(MAX($J$3:$J705)+1,$J$3:$J705,1)),"")</f>
        <v/>
      </c>
      <c r="AS705" s="10" t="str">
        <f>IF(AND(AP705&lt;&gt;""),AP705/INDEX($J$3:$J705,MATCH(MAX($J$3:$J705)+1,$J$3:$J705,1)),"")</f>
        <v/>
      </c>
      <c r="AW705" s="10" t="str">
        <f>IF(AND(AT705&lt;&gt;""),AT705/INDEX($J$3:$J705,MATCH(MAX($J$3:$J705)+1,$J$3:$J705,1)),"")</f>
        <v/>
      </c>
      <c r="AX705" s="12" t="str">
        <f t="shared" si="896"/>
        <v/>
      </c>
      <c r="BA705" s="90" t="str">
        <f t="shared" si="897"/>
        <v/>
      </c>
      <c r="BE705" s="10" t="str">
        <f>IF(AND(BB705&lt;&gt;""),BB705/INDEX($J$3:$J705,MATCH(MAX($J$3:$J705)+1,$J$3:$J705,1)),"")</f>
        <v/>
      </c>
      <c r="BI705" s="10" t="str">
        <f>IF(AND(BF705&lt;&gt;""),BF705/INDEX($J$3:$J705,MATCH(MAX($J$3:$J705)+1,$J$3:$J705,1)),"")</f>
        <v/>
      </c>
      <c r="BM705" s="10" t="str">
        <f>IF(AND(BJ705&lt;&gt;""),BJ705/INDEX($J$3:$J705,MATCH(MAX($J$3:$J705)+1,$J$3:$J705,1)),"")</f>
        <v/>
      </c>
      <c r="BQ705" s="10" t="str">
        <f>IF(AND(BN705&lt;&gt;""),BN705/INDEX($J$3:$J705,MATCH(MAX($J$3:$J705)+1,$J$3:$J705,1)),"")</f>
        <v/>
      </c>
      <c r="BU705" s="10" t="str">
        <f>IF(AND(BR705&lt;&gt;""),BR705/INDEX($J$3:$J705,MATCH(MAX($J$3:$J705)+1,$J$3:$J705,1)),"")</f>
        <v/>
      </c>
      <c r="BY705" s="10" t="str">
        <f>IF(AND(BV705&lt;&gt;""),BV705/INDEX($J$3:$J705,MATCH(MAX($J$3:$J705)+1,$J$3:$J705,1)),"")</f>
        <v/>
      </c>
      <c r="CC705" s="10" t="str">
        <f>IF(AND(BZ705&lt;&gt;""),BZ705/INDEX($J$3:$J705,MATCH(MAX($J$3:$J705)+1,$J$3:$J705,1)),"")</f>
        <v/>
      </c>
      <c r="CG705" s="10" t="str">
        <f>IF(AND(CD705&lt;&gt;""),CD705/INDEX($J$3:$J705,MATCH(MAX($J$3:$J705)+1,$J$3:$J705,1)),"")</f>
        <v/>
      </c>
      <c r="CK705" s="10" t="str">
        <f>IF(AND(CH705&lt;&gt;""),CH705/INDEX($J$3:$J705,MATCH(MAX($J$3:$J705)+1,$J$3:$J705,1)),"")</f>
        <v/>
      </c>
      <c r="CO705" s="10" t="str">
        <f>IF(AND(CL705&lt;&gt;""),CL705/INDEX($J$3:$J705,MATCH(MAX($J$3:$J705)+1,$J$3:$J705,1)),"")</f>
        <v/>
      </c>
      <c r="CS705" s="10" t="str">
        <f>IF(AND(CP705&lt;&gt;""),CP705/INDEX($J$3:$J705,MATCH(MAX($J$3:$J705)+1,$J$3:$J705,1)),"")</f>
        <v/>
      </c>
    </row>
    <row r="706" spans="1:97">
      <c r="A706" s="4" t="s">
        <v>34</v>
      </c>
      <c r="B706" t="s">
        <v>34</v>
      </c>
      <c r="I706" s="10" t="str">
        <f t="shared" si="895"/>
        <v/>
      </c>
      <c r="Q706" s="10" t="str">
        <f>IF(AND(N706&lt;&gt;""),N706/INDEX($J$3:$J706,MATCH(MAX($J$3:$J706)+1,$J$3:$J706,1)),"")</f>
        <v/>
      </c>
      <c r="U706" s="10" t="str">
        <f>IF(AND(R706&lt;&gt;""),R706/INDEX($J$3:$J706,MATCH(MAX($J$3:$J706)+1,$J$3:$J706,1)),"")</f>
        <v/>
      </c>
      <c r="Y706" s="10" t="str">
        <f>IF(AND(V706&lt;&gt;""),V706/INDEX($J$3:$J706,MATCH(MAX($J$3:$J706)+1,$J$3:$J706,1)),"")</f>
        <v/>
      </c>
      <c r="AC706" s="10" t="str">
        <f>IF(AND(Z706&lt;&gt;""),Z706/INDEX($J$3:$J706,MATCH(MAX($J$3:$J706)+1,$J$3:$J706,1)),"")</f>
        <v/>
      </c>
      <c r="AG706" s="10" t="str">
        <f>IF(AND(AD706&lt;&gt;""),AD706/INDEX($J$3:$J706,MATCH(MAX($J$3:$J706)+1,$J$3:$J706,1)),"")</f>
        <v/>
      </c>
      <c r="AK706" s="10" t="str">
        <f>IF(AND(AH706&lt;&gt;""),AH706/INDEX($J$3:$J706,MATCH(MAX($J$3:$J706)+1,$J$3:$J706,1)),"")</f>
        <v/>
      </c>
      <c r="AO706" s="10" t="str">
        <f>IF(AND(AL706&lt;&gt;""),AL706/INDEX($J$3:$J706,MATCH(MAX($J$3:$J706)+1,$J$3:$J706,1)),"")</f>
        <v/>
      </c>
      <c r="AS706" s="10" t="str">
        <f>IF(AND(AP706&lt;&gt;""),AP706/INDEX($J$3:$J706,MATCH(MAX($J$3:$J706)+1,$J$3:$J706,1)),"")</f>
        <v/>
      </c>
      <c r="AW706" s="10" t="str">
        <f>IF(AND(AT706&lt;&gt;""),AT706/INDEX($J$3:$J706,MATCH(MAX($J$3:$J706)+1,$J$3:$J706,1)),"")</f>
        <v/>
      </c>
      <c r="AX706" s="12" t="str">
        <f t="shared" si="896"/>
        <v/>
      </c>
      <c r="BA706" s="90" t="str">
        <f t="shared" si="897"/>
        <v/>
      </c>
      <c r="BE706" s="10" t="str">
        <f>IF(AND(BB706&lt;&gt;""),BB706/INDEX($J$3:$J706,MATCH(MAX($J$3:$J706)+1,$J$3:$J706,1)),"")</f>
        <v/>
      </c>
      <c r="BI706" s="10" t="str">
        <f>IF(AND(BF706&lt;&gt;""),BF706/INDEX($J$3:$J706,MATCH(MAX($J$3:$J706)+1,$J$3:$J706,1)),"")</f>
        <v/>
      </c>
      <c r="BM706" s="10" t="str">
        <f>IF(AND(BJ706&lt;&gt;""),BJ706/INDEX($J$3:$J706,MATCH(MAX($J$3:$J706)+1,$J$3:$J706,1)),"")</f>
        <v/>
      </c>
      <c r="BQ706" s="10" t="str">
        <f>IF(AND(BN706&lt;&gt;""),BN706/INDEX($J$3:$J706,MATCH(MAX($J$3:$J706)+1,$J$3:$J706,1)),"")</f>
        <v/>
      </c>
      <c r="BU706" s="10" t="str">
        <f>IF(AND(BR706&lt;&gt;""),BR706/INDEX($J$3:$J706,MATCH(MAX($J$3:$J706)+1,$J$3:$J706,1)),"")</f>
        <v/>
      </c>
      <c r="BY706" s="10" t="str">
        <f>IF(AND(BV706&lt;&gt;""),BV706/INDEX($J$3:$J706,MATCH(MAX($J$3:$J706)+1,$J$3:$J706,1)),"")</f>
        <v/>
      </c>
      <c r="CC706" s="10" t="str">
        <f>IF(AND(BZ706&lt;&gt;""),BZ706/INDEX($J$3:$J706,MATCH(MAX($J$3:$J706)+1,$J$3:$J706,1)),"")</f>
        <v/>
      </c>
      <c r="CG706" s="10" t="str">
        <f>IF(AND(CD706&lt;&gt;""),CD706/INDEX($J$3:$J706,MATCH(MAX($J$3:$J706)+1,$J$3:$J706,1)),"")</f>
        <v/>
      </c>
      <c r="CK706" s="10" t="str">
        <f>IF(AND(CH706&lt;&gt;""),CH706/INDEX($J$3:$J706,MATCH(MAX($J$3:$J706)+1,$J$3:$J706,1)),"")</f>
        <v/>
      </c>
      <c r="CO706" s="10" t="str">
        <f>IF(AND(CL706&lt;&gt;""),CL706/INDEX($J$3:$J706,MATCH(MAX($J$3:$J706)+1,$J$3:$J706,1)),"")</f>
        <v/>
      </c>
      <c r="CS706" s="10" t="str">
        <f>IF(AND(CP706&lt;&gt;""),CP706/INDEX($J$3:$J706,MATCH(MAX($J$3:$J706)+1,$J$3:$J706,1)),"")</f>
        <v/>
      </c>
    </row>
    <row r="707" spans="1:97">
      <c r="A707" s="4" t="s">
        <v>34</v>
      </c>
      <c r="B707" t="s">
        <v>34</v>
      </c>
      <c r="I707" s="10" t="str">
        <f t="shared" si="895"/>
        <v/>
      </c>
      <c r="Q707" s="10" t="str">
        <f>IF(AND(N707&lt;&gt;""),N707/INDEX($J$3:$J707,MATCH(MAX($J$3:$J707)+1,$J$3:$J707,1)),"")</f>
        <v/>
      </c>
      <c r="U707" s="10" t="str">
        <f>IF(AND(R707&lt;&gt;""),R707/INDEX($J$3:$J707,MATCH(MAX($J$3:$J707)+1,$J$3:$J707,1)),"")</f>
        <v/>
      </c>
      <c r="Y707" s="10" t="str">
        <f>IF(AND(V707&lt;&gt;""),V707/INDEX($J$3:$J707,MATCH(MAX($J$3:$J707)+1,$J$3:$J707,1)),"")</f>
        <v/>
      </c>
      <c r="AC707" s="10" t="str">
        <f>IF(AND(Z707&lt;&gt;""),Z707/INDEX($J$3:$J707,MATCH(MAX($J$3:$J707)+1,$J$3:$J707,1)),"")</f>
        <v/>
      </c>
      <c r="AG707" s="10" t="str">
        <f>IF(AND(AD707&lt;&gt;""),AD707/INDEX($J$3:$J707,MATCH(MAX($J$3:$J707)+1,$J$3:$J707,1)),"")</f>
        <v/>
      </c>
      <c r="AK707" s="10" t="str">
        <f>IF(AND(AH707&lt;&gt;""),AH707/INDEX($J$3:$J707,MATCH(MAX($J$3:$J707)+1,$J$3:$J707,1)),"")</f>
        <v/>
      </c>
      <c r="AO707" s="10" t="str">
        <f>IF(AND(AL707&lt;&gt;""),AL707/INDEX($J$3:$J707,MATCH(MAX($J$3:$J707)+1,$J$3:$J707,1)),"")</f>
        <v/>
      </c>
      <c r="AS707" s="10" t="str">
        <f>IF(AND(AP707&lt;&gt;""),AP707/INDEX($J$3:$J707,MATCH(MAX($J$3:$J707)+1,$J$3:$J707,1)),"")</f>
        <v/>
      </c>
      <c r="AW707" s="10" t="str">
        <f>IF(AND(AT707&lt;&gt;""),AT707/INDEX($J$3:$J707,MATCH(MAX($J$3:$J707)+1,$J$3:$J707,1)),"")</f>
        <v/>
      </c>
      <c r="AX707" s="12" t="str">
        <f t="shared" si="896"/>
        <v/>
      </c>
      <c r="BA707" s="90" t="str">
        <f t="shared" si="897"/>
        <v/>
      </c>
      <c r="BE707" s="10" t="str">
        <f>IF(AND(BB707&lt;&gt;""),BB707/INDEX($J$3:$J707,MATCH(MAX($J$3:$J707)+1,$J$3:$J707,1)),"")</f>
        <v/>
      </c>
      <c r="BI707" s="10" t="str">
        <f>IF(AND(BF707&lt;&gt;""),BF707/INDEX($J$3:$J707,MATCH(MAX($J$3:$J707)+1,$J$3:$J707,1)),"")</f>
        <v/>
      </c>
      <c r="BM707" s="10" t="str">
        <f>IF(AND(BJ707&lt;&gt;""),BJ707/INDEX($J$3:$J707,MATCH(MAX($J$3:$J707)+1,$J$3:$J707,1)),"")</f>
        <v/>
      </c>
      <c r="BQ707" s="10" t="str">
        <f>IF(AND(BN707&lt;&gt;""),BN707/INDEX($J$3:$J707,MATCH(MAX($J$3:$J707)+1,$J$3:$J707,1)),"")</f>
        <v/>
      </c>
      <c r="BU707" s="10" t="str">
        <f>IF(AND(BR707&lt;&gt;""),BR707/INDEX($J$3:$J707,MATCH(MAX($J$3:$J707)+1,$J$3:$J707,1)),"")</f>
        <v/>
      </c>
      <c r="BY707" s="10" t="str">
        <f>IF(AND(BV707&lt;&gt;""),BV707/INDEX($J$3:$J707,MATCH(MAX($J$3:$J707)+1,$J$3:$J707,1)),"")</f>
        <v/>
      </c>
      <c r="CC707" s="10" t="str">
        <f>IF(AND(BZ707&lt;&gt;""),BZ707/INDEX($J$3:$J707,MATCH(MAX($J$3:$J707)+1,$J$3:$J707,1)),"")</f>
        <v/>
      </c>
      <c r="CG707" s="10" t="str">
        <f>IF(AND(CD707&lt;&gt;""),CD707/INDEX($J$3:$J707,MATCH(MAX($J$3:$J707)+1,$J$3:$J707,1)),"")</f>
        <v/>
      </c>
      <c r="CK707" s="10" t="str">
        <f>IF(AND(CH707&lt;&gt;""),CH707/INDEX($J$3:$J707,MATCH(MAX($J$3:$J707)+1,$J$3:$J707,1)),"")</f>
        <v/>
      </c>
      <c r="CO707" s="10" t="str">
        <f>IF(AND(CL707&lt;&gt;""),CL707/INDEX($J$3:$J707,MATCH(MAX($J$3:$J707)+1,$J$3:$J707,1)),"")</f>
        <v/>
      </c>
      <c r="CS707" s="10" t="str">
        <f>IF(AND(CP707&lt;&gt;""),CP707/INDEX($J$3:$J707,MATCH(MAX($J$3:$J707)+1,$J$3:$J707,1)),"")</f>
        <v/>
      </c>
    </row>
    <row r="708" spans="1:97">
      <c r="A708" s="4" t="s">
        <v>34</v>
      </c>
      <c r="B708" t="s">
        <v>34</v>
      </c>
      <c r="I708" s="10" t="str">
        <f t="shared" si="895"/>
        <v/>
      </c>
      <c r="Q708" s="10" t="str">
        <f>IF(AND(N708&lt;&gt;""),N708/INDEX($J$3:$J708,MATCH(MAX($J$3:$J708)+1,$J$3:$J708,1)),"")</f>
        <v/>
      </c>
      <c r="U708" s="10" t="str">
        <f>IF(AND(R708&lt;&gt;""),R708/INDEX($J$3:$J708,MATCH(MAX($J$3:$J708)+1,$J$3:$J708,1)),"")</f>
        <v/>
      </c>
      <c r="Y708" s="10" t="str">
        <f>IF(AND(V708&lt;&gt;""),V708/INDEX($J$3:$J708,MATCH(MAX($J$3:$J708)+1,$J$3:$J708,1)),"")</f>
        <v/>
      </c>
      <c r="AC708" s="10" t="str">
        <f>IF(AND(Z708&lt;&gt;""),Z708/INDEX($J$3:$J708,MATCH(MAX($J$3:$J708)+1,$J$3:$J708,1)),"")</f>
        <v/>
      </c>
      <c r="AG708" s="10" t="str">
        <f>IF(AND(AD708&lt;&gt;""),AD708/INDEX($J$3:$J708,MATCH(MAX($J$3:$J708)+1,$J$3:$J708,1)),"")</f>
        <v/>
      </c>
      <c r="AK708" s="10" t="str">
        <f>IF(AND(AH708&lt;&gt;""),AH708/INDEX($J$3:$J708,MATCH(MAX($J$3:$J708)+1,$J$3:$J708,1)),"")</f>
        <v/>
      </c>
      <c r="AO708" s="10" t="str">
        <f>IF(AND(AL708&lt;&gt;""),AL708/INDEX($J$3:$J708,MATCH(MAX($J$3:$J708)+1,$J$3:$J708,1)),"")</f>
        <v/>
      </c>
      <c r="AS708" s="10" t="str">
        <f>IF(AND(AP708&lt;&gt;""),AP708/INDEX($J$3:$J708,MATCH(MAX($J$3:$J708)+1,$J$3:$J708,1)),"")</f>
        <v/>
      </c>
      <c r="AW708" s="10" t="str">
        <f>IF(AND(AT708&lt;&gt;""),AT708/INDEX($J$3:$J708,MATCH(MAX($J$3:$J708)+1,$J$3:$J708,1)),"")</f>
        <v/>
      </c>
      <c r="AX708" s="12" t="str">
        <f t="shared" si="896"/>
        <v/>
      </c>
      <c r="BA708" s="90" t="str">
        <f t="shared" si="897"/>
        <v/>
      </c>
      <c r="BE708" s="10" t="str">
        <f>IF(AND(BB708&lt;&gt;""),BB708/INDEX($J$3:$J708,MATCH(MAX($J$3:$J708)+1,$J$3:$J708,1)),"")</f>
        <v/>
      </c>
      <c r="BI708" s="10" t="str">
        <f>IF(AND(BF708&lt;&gt;""),BF708/INDEX($J$3:$J708,MATCH(MAX($J$3:$J708)+1,$J$3:$J708,1)),"")</f>
        <v/>
      </c>
      <c r="BM708" s="10" t="str">
        <f>IF(AND(BJ708&lt;&gt;""),BJ708/INDEX($J$3:$J708,MATCH(MAX($J$3:$J708)+1,$J$3:$J708,1)),"")</f>
        <v/>
      </c>
      <c r="BQ708" s="10" t="str">
        <f>IF(AND(BN708&lt;&gt;""),BN708/INDEX($J$3:$J708,MATCH(MAX($J$3:$J708)+1,$J$3:$J708,1)),"")</f>
        <v/>
      </c>
      <c r="BU708" s="10" t="str">
        <f>IF(AND(BR708&lt;&gt;""),BR708/INDEX($J$3:$J708,MATCH(MAX($J$3:$J708)+1,$J$3:$J708,1)),"")</f>
        <v/>
      </c>
      <c r="BY708" s="10" t="str">
        <f>IF(AND(BV708&lt;&gt;""),BV708/INDEX($J$3:$J708,MATCH(MAX($J$3:$J708)+1,$J$3:$J708,1)),"")</f>
        <v/>
      </c>
      <c r="CC708" s="10" t="str">
        <f>IF(AND(BZ708&lt;&gt;""),BZ708/INDEX($J$3:$J708,MATCH(MAX($J$3:$J708)+1,$J$3:$J708,1)),"")</f>
        <v/>
      </c>
      <c r="CG708" s="10" t="str">
        <f>IF(AND(CD708&lt;&gt;""),CD708/INDEX($J$3:$J708,MATCH(MAX($J$3:$J708)+1,$J$3:$J708,1)),"")</f>
        <v/>
      </c>
      <c r="CK708" s="10" t="str">
        <f>IF(AND(CH708&lt;&gt;""),CH708/INDEX($J$3:$J708,MATCH(MAX($J$3:$J708)+1,$J$3:$J708,1)),"")</f>
        <v/>
      </c>
      <c r="CO708" s="10" t="str">
        <f>IF(AND(CL708&lt;&gt;""),CL708/INDEX($J$3:$J708,MATCH(MAX($J$3:$J708)+1,$J$3:$J708,1)),"")</f>
        <v/>
      </c>
      <c r="CS708" s="10" t="str">
        <f>IF(AND(CP708&lt;&gt;""),CP708/INDEX($J$3:$J708,MATCH(MAX($J$3:$J708)+1,$J$3:$J708,1)),"")</f>
        <v/>
      </c>
    </row>
    <row r="709" spans="1:97">
      <c r="A709" s="4" t="s">
        <v>34</v>
      </c>
      <c r="B709" t="s">
        <v>34</v>
      </c>
      <c r="I709" s="10" t="str">
        <f t="shared" si="895"/>
        <v/>
      </c>
      <c r="Q709" s="10" t="str">
        <f>IF(AND(N709&lt;&gt;""),N709/INDEX($J$3:$J709,MATCH(MAX($J$3:$J709)+1,$J$3:$J709,1)),"")</f>
        <v/>
      </c>
      <c r="U709" s="10" t="str">
        <f>IF(AND(R709&lt;&gt;""),R709/INDEX($J$3:$J709,MATCH(MAX($J$3:$J709)+1,$J$3:$J709,1)),"")</f>
        <v/>
      </c>
      <c r="Y709" s="10" t="str">
        <f>IF(AND(V709&lt;&gt;""),V709/INDEX($J$3:$J709,MATCH(MAX($J$3:$J709)+1,$J$3:$J709,1)),"")</f>
        <v/>
      </c>
      <c r="AC709" s="10" t="str">
        <f>IF(AND(Z709&lt;&gt;""),Z709/INDEX($J$3:$J709,MATCH(MAX($J$3:$J709)+1,$J$3:$J709,1)),"")</f>
        <v/>
      </c>
      <c r="AG709" s="10" t="str">
        <f>IF(AND(AD709&lt;&gt;""),AD709/INDEX($J$3:$J709,MATCH(MAX($J$3:$J709)+1,$J$3:$J709,1)),"")</f>
        <v/>
      </c>
      <c r="AK709" s="10" t="str">
        <f>IF(AND(AH709&lt;&gt;""),AH709/INDEX($J$3:$J709,MATCH(MAX($J$3:$J709)+1,$J$3:$J709,1)),"")</f>
        <v/>
      </c>
      <c r="AO709" s="10" t="str">
        <f>IF(AND(AL709&lt;&gt;""),AL709/INDEX($J$3:$J709,MATCH(MAX($J$3:$J709)+1,$J$3:$J709,1)),"")</f>
        <v/>
      </c>
      <c r="AS709" s="10" t="str">
        <f>IF(AND(AP709&lt;&gt;""),AP709/INDEX($J$3:$J709,MATCH(MAX($J$3:$J709)+1,$J$3:$J709,1)),"")</f>
        <v/>
      </c>
      <c r="AW709" s="10" t="str">
        <f>IF(AND(AT709&lt;&gt;""),AT709/INDEX($J$3:$J709,MATCH(MAX($J$3:$J709)+1,$J$3:$J709,1)),"")</f>
        <v/>
      </c>
      <c r="AX709" s="12" t="str">
        <f t="shared" si="896"/>
        <v/>
      </c>
      <c r="BA709" s="90" t="str">
        <f t="shared" si="897"/>
        <v/>
      </c>
      <c r="BE709" s="10" t="str">
        <f>IF(AND(BB709&lt;&gt;""),BB709/INDEX($J$3:$J709,MATCH(MAX($J$3:$J709)+1,$J$3:$J709,1)),"")</f>
        <v/>
      </c>
      <c r="BI709" s="10" t="str">
        <f>IF(AND(BF709&lt;&gt;""),BF709/INDEX($J$3:$J709,MATCH(MAX($J$3:$J709)+1,$J$3:$J709,1)),"")</f>
        <v/>
      </c>
      <c r="BM709" s="10" t="str">
        <f>IF(AND(BJ709&lt;&gt;""),BJ709/INDEX($J$3:$J709,MATCH(MAX($J$3:$J709)+1,$J$3:$J709,1)),"")</f>
        <v/>
      </c>
      <c r="BQ709" s="10" t="str">
        <f>IF(AND(BN709&lt;&gt;""),BN709/INDEX($J$3:$J709,MATCH(MAX($J$3:$J709)+1,$J$3:$J709,1)),"")</f>
        <v/>
      </c>
      <c r="BU709" s="10" t="str">
        <f>IF(AND(BR709&lt;&gt;""),BR709/INDEX($J$3:$J709,MATCH(MAX($J$3:$J709)+1,$J$3:$J709,1)),"")</f>
        <v/>
      </c>
      <c r="BY709" s="10" t="str">
        <f>IF(AND(BV709&lt;&gt;""),BV709/INDEX($J$3:$J709,MATCH(MAX($J$3:$J709)+1,$J$3:$J709,1)),"")</f>
        <v/>
      </c>
      <c r="CC709" s="10" t="str">
        <f>IF(AND(BZ709&lt;&gt;""),BZ709/INDEX($J$3:$J709,MATCH(MAX($J$3:$J709)+1,$J$3:$J709,1)),"")</f>
        <v/>
      </c>
      <c r="CG709" s="10" t="str">
        <f>IF(AND(CD709&lt;&gt;""),CD709/INDEX($J$3:$J709,MATCH(MAX($J$3:$J709)+1,$J$3:$J709,1)),"")</f>
        <v/>
      </c>
      <c r="CK709" s="10" t="str">
        <f>IF(AND(CH709&lt;&gt;""),CH709/INDEX($J$3:$J709,MATCH(MAX($J$3:$J709)+1,$J$3:$J709,1)),"")</f>
        <v/>
      </c>
      <c r="CO709" s="10" t="str">
        <f>IF(AND(CL709&lt;&gt;""),CL709/INDEX($J$3:$J709,MATCH(MAX($J$3:$J709)+1,$J$3:$J709,1)),"")</f>
        <v/>
      </c>
      <c r="CS709" s="10" t="str">
        <f>IF(AND(CP709&lt;&gt;""),CP709/INDEX($J$3:$J709,MATCH(MAX($J$3:$J709)+1,$J$3:$J709,1)),"")</f>
        <v/>
      </c>
    </row>
    <row r="710" spans="1:97">
      <c r="A710" s="4" t="s">
        <v>34</v>
      </c>
      <c r="B710" t="s">
        <v>34</v>
      </c>
      <c r="I710" s="10" t="str">
        <f t="shared" si="895"/>
        <v/>
      </c>
      <c r="Q710" s="10" t="str">
        <f>IF(AND(N710&lt;&gt;""),N710/INDEX($J$3:$J710,MATCH(MAX($J$3:$J710)+1,$J$3:$J710,1)),"")</f>
        <v/>
      </c>
      <c r="U710" s="10" t="str">
        <f>IF(AND(R710&lt;&gt;""),R710/INDEX($J$3:$J710,MATCH(MAX($J$3:$J710)+1,$J$3:$J710,1)),"")</f>
        <v/>
      </c>
      <c r="Y710" s="10" t="str">
        <f>IF(AND(V710&lt;&gt;""),V710/INDEX($J$3:$J710,MATCH(MAX($J$3:$J710)+1,$J$3:$J710,1)),"")</f>
        <v/>
      </c>
      <c r="AC710" s="10" t="str">
        <f>IF(AND(Z710&lt;&gt;""),Z710/INDEX($J$3:$J710,MATCH(MAX($J$3:$J710)+1,$J$3:$J710,1)),"")</f>
        <v/>
      </c>
      <c r="AG710" s="10" t="str">
        <f>IF(AND(AD710&lt;&gt;""),AD710/INDEX($J$3:$J710,MATCH(MAX($J$3:$J710)+1,$J$3:$J710,1)),"")</f>
        <v/>
      </c>
      <c r="AK710" s="10" t="str">
        <f>IF(AND(AH710&lt;&gt;""),AH710/INDEX($J$3:$J710,MATCH(MAX($J$3:$J710)+1,$J$3:$J710,1)),"")</f>
        <v/>
      </c>
      <c r="AO710" s="10" t="str">
        <f>IF(AND(AL710&lt;&gt;""),AL710/INDEX($J$3:$J710,MATCH(MAX($J$3:$J710)+1,$J$3:$J710,1)),"")</f>
        <v/>
      </c>
      <c r="AS710" s="10" t="str">
        <f>IF(AND(AP710&lt;&gt;""),AP710/INDEX($J$3:$J710,MATCH(MAX($J$3:$J710)+1,$J$3:$J710,1)),"")</f>
        <v/>
      </c>
      <c r="AW710" s="10" t="str">
        <f>IF(AND(AT710&lt;&gt;""),AT710/INDEX($J$3:$J710,MATCH(MAX($J$3:$J710)+1,$J$3:$J710,1)),"")</f>
        <v/>
      </c>
      <c r="AX710" s="12" t="str">
        <f t="shared" si="896"/>
        <v/>
      </c>
      <c r="BA710" s="90" t="str">
        <f t="shared" si="897"/>
        <v/>
      </c>
      <c r="BE710" s="10" t="str">
        <f>IF(AND(BB710&lt;&gt;""),BB710/INDEX($J$3:$J710,MATCH(MAX($J$3:$J710)+1,$J$3:$J710,1)),"")</f>
        <v/>
      </c>
      <c r="BI710" s="10" t="str">
        <f>IF(AND(BF710&lt;&gt;""),BF710/INDEX($J$3:$J710,MATCH(MAX($J$3:$J710)+1,$J$3:$J710,1)),"")</f>
        <v/>
      </c>
      <c r="BM710" s="10" t="str">
        <f>IF(AND(BJ710&lt;&gt;""),BJ710/INDEX($J$3:$J710,MATCH(MAX($J$3:$J710)+1,$J$3:$J710,1)),"")</f>
        <v/>
      </c>
      <c r="BQ710" s="10" t="str">
        <f>IF(AND(BN710&lt;&gt;""),BN710/INDEX($J$3:$J710,MATCH(MAX($J$3:$J710)+1,$J$3:$J710,1)),"")</f>
        <v/>
      </c>
      <c r="BU710" s="10" t="str">
        <f>IF(AND(BR710&lt;&gt;""),BR710/INDEX($J$3:$J710,MATCH(MAX($J$3:$J710)+1,$J$3:$J710,1)),"")</f>
        <v/>
      </c>
      <c r="BY710" s="10" t="str">
        <f>IF(AND(BV710&lt;&gt;""),BV710/INDEX($J$3:$J710,MATCH(MAX($J$3:$J710)+1,$J$3:$J710,1)),"")</f>
        <v/>
      </c>
      <c r="CC710" s="10" t="str">
        <f>IF(AND(BZ710&lt;&gt;""),BZ710/INDEX($J$3:$J710,MATCH(MAX($J$3:$J710)+1,$J$3:$J710,1)),"")</f>
        <v/>
      </c>
      <c r="CG710" s="10" t="str">
        <f>IF(AND(CD710&lt;&gt;""),CD710/INDEX($J$3:$J710,MATCH(MAX($J$3:$J710)+1,$J$3:$J710,1)),"")</f>
        <v/>
      </c>
      <c r="CK710" s="10" t="str">
        <f>IF(AND(CH710&lt;&gt;""),CH710/INDEX($J$3:$J710,MATCH(MAX($J$3:$J710)+1,$J$3:$J710,1)),"")</f>
        <v/>
      </c>
      <c r="CO710" s="10" t="str">
        <f>IF(AND(CL710&lt;&gt;""),CL710/INDEX($J$3:$J710,MATCH(MAX($J$3:$J710)+1,$J$3:$J710,1)),"")</f>
        <v/>
      </c>
      <c r="CS710" s="10" t="str">
        <f>IF(AND(CP710&lt;&gt;""),CP710/INDEX($J$3:$J710,MATCH(MAX($J$3:$J710)+1,$J$3:$J710,1)),"")</f>
        <v/>
      </c>
    </row>
    <row r="711" spans="1:97">
      <c r="A711" s="4" t="s">
        <v>34</v>
      </c>
      <c r="B711" t="s">
        <v>34</v>
      </c>
      <c r="I711" s="10" t="str">
        <f t="shared" si="895"/>
        <v/>
      </c>
      <c r="Q711" s="10" t="str">
        <f>IF(AND(N711&lt;&gt;""),N711/INDEX($J$3:$J711,MATCH(MAX($J$3:$J711)+1,$J$3:$J711,1)),"")</f>
        <v/>
      </c>
      <c r="U711" s="10" t="str">
        <f>IF(AND(R711&lt;&gt;""),R711/INDEX($J$3:$J711,MATCH(MAX($J$3:$J711)+1,$J$3:$J711,1)),"")</f>
        <v/>
      </c>
      <c r="Y711" s="10" t="str">
        <f>IF(AND(V711&lt;&gt;""),V711/INDEX($J$3:$J711,MATCH(MAX($J$3:$J711)+1,$J$3:$J711,1)),"")</f>
        <v/>
      </c>
      <c r="AC711" s="10" t="str">
        <f>IF(AND(Z711&lt;&gt;""),Z711/INDEX($J$3:$J711,MATCH(MAX($J$3:$J711)+1,$J$3:$J711,1)),"")</f>
        <v/>
      </c>
      <c r="AG711" s="10" t="str">
        <f>IF(AND(AD711&lt;&gt;""),AD711/INDEX($J$3:$J711,MATCH(MAX($J$3:$J711)+1,$J$3:$J711,1)),"")</f>
        <v/>
      </c>
      <c r="AK711" s="10" t="str">
        <f>IF(AND(AH711&lt;&gt;""),AH711/INDEX($J$3:$J711,MATCH(MAX($J$3:$J711)+1,$J$3:$J711,1)),"")</f>
        <v/>
      </c>
      <c r="AO711" s="10" t="str">
        <f>IF(AND(AL711&lt;&gt;""),AL711/INDEX($J$3:$J711,MATCH(MAX($J$3:$J711)+1,$J$3:$J711,1)),"")</f>
        <v/>
      </c>
      <c r="AS711" s="10" t="str">
        <f>IF(AND(AP711&lt;&gt;""),AP711/INDEX($J$3:$J711,MATCH(MAX($J$3:$J711)+1,$J$3:$J711,1)),"")</f>
        <v/>
      </c>
      <c r="AW711" s="10" t="str">
        <f>IF(AND(AT711&lt;&gt;""),AT711/INDEX($J$3:$J711,MATCH(MAX($J$3:$J711)+1,$J$3:$J711,1)),"")</f>
        <v/>
      </c>
      <c r="AX711" s="12" t="str">
        <f t="shared" si="896"/>
        <v/>
      </c>
      <c r="BA711" s="90" t="str">
        <f t="shared" si="897"/>
        <v/>
      </c>
      <c r="BE711" s="10" t="str">
        <f>IF(AND(BB711&lt;&gt;""),BB711/INDEX($J$3:$J711,MATCH(MAX($J$3:$J711)+1,$J$3:$J711,1)),"")</f>
        <v/>
      </c>
      <c r="BI711" s="10" t="str">
        <f>IF(AND(BF711&lt;&gt;""),BF711/INDEX($J$3:$J711,MATCH(MAX($J$3:$J711)+1,$J$3:$J711,1)),"")</f>
        <v/>
      </c>
      <c r="BM711" s="10" t="str">
        <f>IF(AND(BJ711&lt;&gt;""),BJ711/INDEX($J$3:$J711,MATCH(MAX($J$3:$J711)+1,$J$3:$J711,1)),"")</f>
        <v/>
      </c>
      <c r="BQ711" s="10" t="str">
        <f>IF(AND(BN711&lt;&gt;""),BN711/INDEX($J$3:$J711,MATCH(MAX($J$3:$J711)+1,$J$3:$J711,1)),"")</f>
        <v/>
      </c>
      <c r="BU711" s="10" t="str">
        <f>IF(AND(BR711&lt;&gt;""),BR711/INDEX($J$3:$J711,MATCH(MAX($J$3:$J711)+1,$J$3:$J711,1)),"")</f>
        <v/>
      </c>
      <c r="BY711" s="10" t="str">
        <f>IF(AND(BV711&lt;&gt;""),BV711/INDEX($J$3:$J711,MATCH(MAX($J$3:$J711)+1,$J$3:$J711,1)),"")</f>
        <v/>
      </c>
      <c r="CC711" s="10" t="str">
        <f>IF(AND(BZ711&lt;&gt;""),BZ711/INDEX($J$3:$J711,MATCH(MAX($J$3:$J711)+1,$J$3:$J711,1)),"")</f>
        <v/>
      </c>
      <c r="CG711" s="10" t="str">
        <f>IF(AND(CD711&lt;&gt;""),CD711/INDEX($J$3:$J711,MATCH(MAX($J$3:$J711)+1,$J$3:$J711,1)),"")</f>
        <v/>
      </c>
      <c r="CK711" s="10" t="str">
        <f>IF(AND(CH711&lt;&gt;""),CH711/INDEX($J$3:$J711,MATCH(MAX($J$3:$J711)+1,$J$3:$J711,1)),"")</f>
        <v/>
      </c>
      <c r="CO711" s="10" t="str">
        <f>IF(AND(CL711&lt;&gt;""),CL711/INDEX($J$3:$J711,MATCH(MAX($J$3:$J711)+1,$J$3:$J711,1)),"")</f>
        <v/>
      </c>
      <c r="CS711" s="10" t="str">
        <f>IF(AND(CP711&lt;&gt;""),CP711/INDEX($J$3:$J711,MATCH(MAX($J$3:$J711)+1,$J$3:$J711,1)),"")</f>
        <v/>
      </c>
    </row>
    <row r="712" spans="1:97">
      <c r="A712" s="4" t="s">
        <v>34</v>
      </c>
      <c r="B712" t="s">
        <v>34</v>
      </c>
      <c r="I712" s="10" t="str">
        <f t="shared" si="895"/>
        <v/>
      </c>
      <c r="Q712" s="10" t="str">
        <f>IF(AND(N712&lt;&gt;""),N712/INDEX($J$3:$J712,MATCH(MAX($J$3:$J712)+1,$J$3:$J712,1)),"")</f>
        <v/>
      </c>
      <c r="U712" s="10" t="str">
        <f>IF(AND(R712&lt;&gt;""),R712/INDEX($J$3:$J712,MATCH(MAX($J$3:$J712)+1,$J$3:$J712,1)),"")</f>
        <v/>
      </c>
      <c r="Y712" s="10" t="str">
        <f>IF(AND(V712&lt;&gt;""),V712/INDEX($J$3:$J712,MATCH(MAX($J$3:$J712)+1,$J$3:$J712,1)),"")</f>
        <v/>
      </c>
      <c r="AC712" s="10" t="str">
        <f>IF(AND(Z712&lt;&gt;""),Z712/INDEX($J$3:$J712,MATCH(MAX($J$3:$J712)+1,$J$3:$J712,1)),"")</f>
        <v/>
      </c>
      <c r="AG712" s="10" t="str">
        <f>IF(AND(AD712&lt;&gt;""),AD712/INDEX($J$3:$J712,MATCH(MAX($J$3:$J712)+1,$J$3:$J712,1)),"")</f>
        <v/>
      </c>
      <c r="AK712" s="10" t="str">
        <f>IF(AND(AH712&lt;&gt;""),AH712/INDEX($J$3:$J712,MATCH(MAX($J$3:$J712)+1,$J$3:$J712,1)),"")</f>
        <v/>
      </c>
      <c r="AO712" s="10" t="str">
        <f>IF(AND(AL712&lt;&gt;""),AL712/INDEX($J$3:$J712,MATCH(MAX($J$3:$J712)+1,$J$3:$J712,1)),"")</f>
        <v/>
      </c>
      <c r="AS712" s="10" t="str">
        <f>IF(AND(AP712&lt;&gt;""),AP712/INDEX($J$3:$J712,MATCH(MAX($J$3:$J712)+1,$J$3:$J712,1)),"")</f>
        <v/>
      </c>
      <c r="AW712" s="10" t="str">
        <f>IF(AND(AT712&lt;&gt;""),AT712/INDEX($J$3:$J712,MATCH(MAX($J$3:$J712)+1,$J$3:$J712,1)),"")</f>
        <v/>
      </c>
      <c r="AX712" s="12" t="str">
        <f t="shared" si="896"/>
        <v/>
      </c>
      <c r="BA712" s="90" t="str">
        <f t="shared" si="897"/>
        <v/>
      </c>
      <c r="BE712" s="10" t="str">
        <f>IF(AND(BB712&lt;&gt;""),BB712/INDEX($J$3:$J712,MATCH(MAX($J$3:$J712)+1,$J$3:$J712,1)),"")</f>
        <v/>
      </c>
      <c r="BI712" s="10" t="str">
        <f>IF(AND(BF712&lt;&gt;""),BF712/INDEX($J$3:$J712,MATCH(MAX($J$3:$J712)+1,$J$3:$J712,1)),"")</f>
        <v/>
      </c>
      <c r="BM712" s="10" t="str">
        <f>IF(AND(BJ712&lt;&gt;""),BJ712/INDEX($J$3:$J712,MATCH(MAX($J$3:$J712)+1,$J$3:$J712,1)),"")</f>
        <v/>
      </c>
      <c r="BQ712" s="10" t="str">
        <f>IF(AND(BN712&lt;&gt;""),BN712/INDEX($J$3:$J712,MATCH(MAX($J$3:$J712)+1,$J$3:$J712,1)),"")</f>
        <v/>
      </c>
      <c r="BU712" s="10" t="str">
        <f>IF(AND(BR712&lt;&gt;""),BR712/INDEX($J$3:$J712,MATCH(MAX($J$3:$J712)+1,$J$3:$J712,1)),"")</f>
        <v/>
      </c>
      <c r="BY712" s="10" t="str">
        <f>IF(AND(BV712&lt;&gt;""),BV712/INDEX($J$3:$J712,MATCH(MAX($J$3:$J712)+1,$J$3:$J712,1)),"")</f>
        <v/>
      </c>
      <c r="CC712" s="10" t="str">
        <f>IF(AND(BZ712&lt;&gt;""),BZ712/INDEX($J$3:$J712,MATCH(MAX($J$3:$J712)+1,$J$3:$J712,1)),"")</f>
        <v/>
      </c>
      <c r="CG712" s="10" t="str">
        <f>IF(AND(CD712&lt;&gt;""),CD712/INDEX($J$3:$J712,MATCH(MAX($J$3:$J712)+1,$J$3:$J712,1)),"")</f>
        <v/>
      </c>
      <c r="CK712" s="10" t="str">
        <f>IF(AND(CH712&lt;&gt;""),CH712/INDEX($J$3:$J712,MATCH(MAX($J$3:$J712)+1,$J$3:$J712,1)),"")</f>
        <v/>
      </c>
      <c r="CO712" s="10" t="str">
        <f>IF(AND(CL712&lt;&gt;""),CL712/INDEX($J$3:$J712,MATCH(MAX($J$3:$J712)+1,$J$3:$J712,1)),"")</f>
        <v/>
      </c>
      <c r="CS712" s="10" t="str">
        <f>IF(AND(CP712&lt;&gt;""),CP712/INDEX($J$3:$J712,MATCH(MAX($J$3:$J712)+1,$J$3:$J712,1)),"")</f>
        <v/>
      </c>
    </row>
    <row r="713" spans="1:97">
      <c r="A713" s="4" t="s">
        <v>34</v>
      </c>
      <c r="B713" t="s">
        <v>34</v>
      </c>
      <c r="I713" s="10" t="str">
        <f t="shared" si="895"/>
        <v/>
      </c>
      <c r="Q713" s="10" t="str">
        <f>IF(AND(N713&lt;&gt;""),N713/INDEX($J$3:$J713,MATCH(MAX($J$3:$J713)+1,$J$3:$J713,1)),"")</f>
        <v/>
      </c>
      <c r="U713" s="10" t="str">
        <f>IF(AND(R713&lt;&gt;""),R713/INDEX($J$3:$J713,MATCH(MAX($J$3:$J713)+1,$J$3:$J713,1)),"")</f>
        <v/>
      </c>
      <c r="Y713" s="10" t="str">
        <f>IF(AND(V713&lt;&gt;""),V713/INDEX($J$3:$J713,MATCH(MAX($J$3:$J713)+1,$J$3:$J713,1)),"")</f>
        <v/>
      </c>
      <c r="AC713" s="10" t="str">
        <f>IF(AND(Z713&lt;&gt;""),Z713/INDEX($J$3:$J713,MATCH(MAX($J$3:$J713)+1,$J$3:$J713,1)),"")</f>
        <v/>
      </c>
      <c r="AG713" s="10" t="str">
        <f>IF(AND(AD713&lt;&gt;""),AD713/INDEX($J$3:$J713,MATCH(MAX($J$3:$J713)+1,$J$3:$J713,1)),"")</f>
        <v/>
      </c>
      <c r="AK713" s="10" t="str">
        <f>IF(AND(AH713&lt;&gt;""),AH713/INDEX($J$3:$J713,MATCH(MAX($J$3:$J713)+1,$J$3:$J713,1)),"")</f>
        <v/>
      </c>
      <c r="AO713" s="10" t="str">
        <f>IF(AND(AL713&lt;&gt;""),AL713/INDEX($J$3:$J713,MATCH(MAX($J$3:$J713)+1,$J$3:$J713,1)),"")</f>
        <v/>
      </c>
      <c r="AS713" s="10" t="str">
        <f>IF(AND(AP713&lt;&gt;""),AP713/INDEX($J$3:$J713,MATCH(MAX($J$3:$J713)+1,$J$3:$J713,1)),"")</f>
        <v/>
      </c>
      <c r="AW713" s="10" t="str">
        <f>IF(AND(AT713&lt;&gt;""),AT713/INDEX($J$3:$J713,MATCH(MAX($J$3:$J713)+1,$J$3:$J713,1)),"")</f>
        <v/>
      </c>
      <c r="AX713" s="12" t="str">
        <f t="shared" si="896"/>
        <v/>
      </c>
      <c r="BA713" s="90" t="str">
        <f t="shared" si="897"/>
        <v/>
      </c>
      <c r="BE713" s="10" t="str">
        <f>IF(AND(BB713&lt;&gt;""),BB713/INDEX($J$3:$J713,MATCH(MAX($J$3:$J713)+1,$J$3:$J713,1)),"")</f>
        <v/>
      </c>
      <c r="BI713" s="10" t="str">
        <f>IF(AND(BF713&lt;&gt;""),BF713/INDEX($J$3:$J713,MATCH(MAX($J$3:$J713)+1,$J$3:$J713,1)),"")</f>
        <v/>
      </c>
      <c r="BM713" s="10" t="str">
        <f>IF(AND(BJ713&lt;&gt;""),BJ713/INDEX($J$3:$J713,MATCH(MAX($J$3:$J713)+1,$J$3:$J713,1)),"")</f>
        <v/>
      </c>
      <c r="BQ713" s="10" t="str">
        <f>IF(AND(BN713&lt;&gt;""),BN713/INDEX($J$3:$J713,MATCH(MAX($J$3:$J713)+1,$J$3:$J713,1)),"")</f>
        <v/>
      </c>
      <c r="BU713" s="10" t="str">
        <f>IF(AND(BR713&lt;&gt;""),BR713/INDEX($J$3:$J713,MATCH(MAX($J$3:$J713)+1,$J$3:$J713,1)),"")</f>
        <v/>
      </c>
      <c r="BY713" s="10" t="str">
        <f>IF(AND(BV713&lt;&gt;""),BV713/INDEX($J$3:$J713,MATCH(MAX($J$3:$J713)+1,$J$3:$J713,1)),"")</f>
        <v/>
      </c>
      <c r="CC713" s="10" t="str">
        <f>IF(AND(BZ713&lt;&gt;""),BZ713/INDEX($J$3:$J713,MATCH(MAX($J$3:$J713)+1,$J$3:$J713,1)),"")</f>
        <v/>
      </c>
      <c r="CG713" s="10" t="str">
        <f>IF(AND(CD713&lt;&gt;""),CD713/INDEX($J$3:$J713,MATCH(MAX($J$3:$J713)+1,$J$3:$J713,1)),"")</f>
        <v/>
      </c>
      <c r="CK713" s="10" t="str">
        <f>IF(AND(CH713&lt;&gt;""),CH713/INDEX($J$3:$J713,MATCH(MAX($J$3:$J713)+1,$J$3:$J713,1)),"")</f>
        <v/>
      </c>
      <c r="CO713" s="10" t="str">
        <f>IF(AND(CL713&lt;&gt;""),CL713/INDEX($J$3:$J713,MATCH(MAX($J$3:$J713)+1,$J$3:$J713,1)),"")</f>
        <v/>
      </c>
      <c r="CS713" s="10" t="str">
        <f>IF(AND(CP713&lt;&gt;""),CP713/INDEX($J$3:$J713,MATCH(MAX($J$3:$J713)+1,$J$3:$J713,1)),"")</f>
        <v/>
      </c>
    </row>
    <row r="714" spans="1:97">
      <c r="A714" s="4" t="s">
        <v>34</v>
      </c>
      <c r="B714" t="s">
        <v>34</v>
      </c>
      <c r="I714" s="10" t="str">
        <f t="shared" si="895"/>
        <v/>
      </c>
      <c r="Q714" s="10" t="str">
        <f>IF(AND(N714&lt;&gt;""),N714/INDEX($J$3:$J714,MATCH(MAX($J$3:$J714)+1,$J$3:$J714,1)),"")</f>
        <v/>
      </c>
      <c r="U714" s="10" t="str">
        <f>IF(AND(R714&lt;&gt;""),R714/INDEX($J$3:$J714,MATCH(MAX($J$3:$J714)+1,$J$3:$J714,1)),"")</f>
        <v/>
      </c>
      <c r="Y714" s="10" t="str">
        <f>IF(AND(V714&lt;&gt;""),V714/INDEX($J$3:$J714,MATCH(MAX($J$3:$J714)+1,$J$3:$J714,1)),"")</f>
        <v/>
      </c>
      <c r="AC714" s="10" t="str">
        <f>IF(AND(Z714&lt;&gt;""),Z714/INDEX($J$3:$J714,MATCH(MAX($J$3:$J714)+1,$J$3:$J714,1)),"")</f>
        <v/>
      </c>
      <c r="AG714" s="10" t="str">
        <f>IF(AND(AD714&lt;&gt;""),AD714/INDEX($J$3:$J714,MATCH(MAX($J$3:$J714)+1,$J$3:$J714,1)),"")</f>
        <v/>
      </c>
      <c r="AK714" s="10" t="str">
        <f>IF(AND(AH714&lt;&gt;""),AH714/INDEX($J$3:$J714,MATCH(MAX($J$3:$J714)+1,$J$3:$J714,1)),"")</f>
        <v/>
      </c>
      <c r="AO714" s="10" t="str">
        <f>IF(AND(AL714&lt;&gt;""),AL714/INDEX($J$3:$J714,MATCH(MAX($J$3:$J714)+1,$J$3:$J714,1)),"")</f>
        <v/>
      </c>
      <c r="AS714" s="10" t="str">
        <f>IF(AND(AP714&lt;&gt;""),AP714/INDEX($J$3:$J714,MATCH(MAX($J$3:$J714)+1,$J$3:$J714,1)),"")</f>
        <v/>
      </c>
      <c r="AW714" s="10" t="str">
        <f>IF(AND(AT714&lt;&gt;""),AT714/INDEX($J$3:$J714,MATCH(MAX($J$3:$J714)+1,$J$3:$J714,1)),"")</f>
        <v/>
      </c>
      <c r="AX714" s="12" t="str">
        <f t="shared" si="896"/>
        <v/>
      </c>
      <c r="BA714" s="90" t="str">
        <f t="shared" si="897"/>
        <v/>
      </c>
      <c r="BE714" s="10" t="str">
        <f>IF(AND(BB714&lt;&gt;""),BB714/INDEX($J$3:$J714,MATCH(MAX($J$3:$J714)+1,$J$3:$J714,1)),"")</f>
        <v/>
      </c>
      <c r="BI714" s="10" t="str">
        <f>IF(AND(BF714&lt;&gt;""),BF714/INDEX($J$3:$J714,MATCH(MAX($J$3:$J714)+1,$J$3:$J714,1)),"")</f>
        <v/>
      </c>
      <c r="BM714" s="10" t="str">
        <f>IF(AND(BJ714&lt;&gt;""),BJ714/INDEX($J$3:$J714,MATCH(MAX($J$3:$J714)+1,$J$3:$J714,1)),"")</f>
        <v/>
      </c>
      <c r="BQ714" s="10" t="str">
        <f>IF(AND(BN714&lt;&gt;""),BN714/INDEX($J$3:$J714,MATCH(MAX($J$3:$J714)+1,$J$3:$J714,1)),"")</f>
        <v/>
      </c>
      <c r="BU714" s="10" t="str">
        <f>IF(AND(BR714&lt;&gt;""),BR714/INDEX($J$3:$J714,MATCH(MAX($J$3:$J714)+1,$J$3:$J714,1)),"")</f>
        <v/>
      </c>
      <c r="BY714" s="10" t="str">
        <f>IF(AND(BV714&lt;&gt;""),BV714/INDEX($J$3:$J714,MATCH(MAX($J$3:$J714)+1,$J$3:$J714,1)),"")</f>
        <v/>
      </c>
      <c r="CC714" s="10" t="str">
        <f>IF(AND(BZ714&lt;&gt;""),BZ714/INDEX($J$3:$J714,MATCH(MAX($J$3:$J714)+1,$J$3:$J714,1)),"")</f>
        <v/>
      </c>
      <c r="CG714" s="10" t="str">
        <f>IF(AND(CD714&lt;&gt;""),CD714/INDEX($J$3:$J714,MATCH(MAX($J$3:$J714)+1,$J$3:$J714,1)),"")</f>
        <v/>
      </c>
      <c r="CK714" s="10" t="str">
        <f>IF(AND(CH714&lt;&gt;""),CH714/INDEX($J$3:$J714,MATCH(MAX($J$3:$J714)+1,$J$3:$J714,1)),"")</f>
        <v/>
      </c>
      <c r="CO714" s="10" t="str">
        <f>IF(AND(CL714&lt;&gt;""),CL714/INDEX($J$3:$J714,MATCH(MAX($J$3:$J714)+1,$J$3:$J714,1)),"")</f>
        <v/>
      </c>
      <c r="CS714" s="10" t="str">
        <f>IF(AND(CP714&lt;&gt;""),CP714/INDEX($J$3:$J714,MATCH(MAX($J$3:$J714)+1,$J$3:$J714,1)),"")</f>
        <v/>
      </c>
    </row>
    <row r="715" spans="1:97">
      <c r="A715" s="4" t="s">
        <v>34</v>
      </c>
      <c r="B715" t="s">
        <v>34</v>
      </c>
      <c r="I715" s="10" t="str">
        <f t="shared" ref="I715:I778" si="898">IF(AND(F715&lt;&gt;"",G715&lt;&gt;""),G715/F715,"")</f>
        <v/>
      </c>
      <c r="Q715" s="10" t="str">
        <f>IF(AND(N715&lt;&gt;""),N715/INDEX($J$3:$J715,MATCH(MAX($J$3:$J715)+1,$J$3:$J715,1)),"")</f>
        <v/>
      </c>
      <c r="U715" s="10" t="str">
        <f>IF(AND(R715&lt;&gt;""),R715/INDEX($J$3:$J715,MATCH(MAX($J$3:$J715)+1,$J$3:$J715,1)),"")</f>
        <v/>
      </c>
      <c r="Y715" s="10" t="str">
        <f>IF(AND(V715&lt;&gt;""),V715/INDEX($J$3:$J715,MATCH(MAX($J$3:$J715)+1,$J$3:$J715,1)),"")</f>
        <v/>
      </c>
      <c r="AC715" s="10" t="str">
        <f>IF(AND(Z715&lt;&gt;""),Z715/INDEX($J$3:$J715,MATCH(MAX($J$3:$J715)+1,$J$3:$J715,1)),"")</f>
        <v/>
      </c>
      <c r="AG715" s="10" t="str">
        <f>IF(AND(AD715&lt;&gt;""),AD715/INDEX($J$3:$J715,MATCH(MAX($J$3:$J715)+1,$J$3:$J715,1)),"")</f>
        <v/>
      </c>
      <c r="AK715" s="10" t="str">
        <f>IF(AND(AH715&lt;&gt;""),AH715/INDEX($J$3:$J715,MATCH(MAX($J$3:$J715)+1,$J$3:$J715,1)),"")</f>
        <v/>
      </c>
      <c r="AO715" s="10" t="str">
        <f>IF(AND(AL715&lt;&gt;""),AL715/INDEX($J$3:$J715,MATCH(MAX($J$3:$J715)+1,$J$3:$J715,1)),"")</f>
        <v/>
      </c>
      <c r="AS715" s="10" t="str">
        <f>IF(AND(AP715&lt;&gt;""),AP715/INDEX($J$3:$J715,MATCH(MAX($J$3:$J715)+1,$J$3:$J715,1)),"")</f>
        <v/>
      </c>
      <c r="AW715" s="10" t="str">
        <f>IF(AND(AT715&lt;&gt;""),AT715/INDEX($J$3:$J715,MATCH(MAX($J$3:$J715)+1,$J$3:$J715,1)),"")</f>
        <v/>
      </c>
      <c r="AX715" s="12" t="str">
        <f t="shared" si="896"/>
        <v/>
      </c>
      <c r="BA715" s="90" t="str">
        <f t="shared" si="897"/>
        <v/>
      </c>
      <c r="BE715" s="10" t="str">
        <f>IF(AND(BB715&lt;&gt;""),BB715/INDEX($J$3:$J715,MATCH(MAX($J$3:$J715)+1,$J$3:$J715,1)),"")</f>
        <v/>
      </c>
      <c r="BI715" s="10" t="str">
        <f>IF(AND(BF715&lt;&gt;""),BF715/INDEX($J$3:$J715,MATCH(MAX($J$3:$J715)+1,$J$3:$J715,1)),"")</f>
        <v/>
      </c>
      <c r="BM715" s="10" t="str">
        <f>IF(AND(BJ715&lt;&gt;""),BJ715/INDEX($J$3:$J715,MATCH(MAX($J$3:$J715)+1,$J$3:$J715,1)),"")</f>
        <v/>
      </c>
      <c r="BQ715" s="10" t="str">
        <f>IF(AND(BN715&lt;&gt;""),BN715/INDEX($J$3:$J715,MATCH(MAX($J$3:$J715)+1,$J$3:$J715,1)),"")</f>
        <v/>
      </c>
      <c r="BU715" s="10" t="str">
        <f>IF(AND(BR715&lt;&gt;""),BR715/INDEX($J$3:$J715,MATCH(MAX($J$3:$J715)+1,$J$3:$J715,1)),"")</f>
        <v/>
      </c>
      <c r="BY715" s="10" t="str">
        <f>IF(AND(BV715&lt;&gt;""),BV715/INDEX($J$3:$J715,MATCH(MAX($J$3:$J715)+1,$J$3:$J715,1)),"")</f>
        <v/>
      </c>
      <c r="CC715" s="10" t="str">
        <f>IF(AND(BZ715&lt;&gt;""),BZ715/INDEX($J$3:$J715,MATCH(MAX($J$3:$J715)+1,$J$3:$J715,1)),"")</f>
        <v/>
      </c>
      <c r="CG715" s="10" t="str">
        <f>IF(AND(CD715&lt;&gt;""),CD715/INDEX($J$3:$J715,MATCH(MAX($J$3:$J715)+1,$J$3:$J715,1)),"")</f>
        <v/>
      </c>
      <c r="CK715" s="10" t="str">
        <f>IF(AND(CH715&lt;&gt;""),CH715/INDEX($J$3:$J715,MATCH(MAX($J$3:$J715)+1,$J$3:$J715,1)),"")</f>
        <v/>
      </c>
      <c r="CO715" s="10" t="str">
        <f>IF(AND(CL715&lt;&gt;""),CL715/INDEX($J$3:$J715,MATCH(MAX($J$3:$J715)+1,$J$3:$J715,1)),"")</f>
        <v/>
      </c>
      <c r="CS715" s="10" t="str">
        <f>IF(AND(CP715&lt;&gt;""),CP715/INDEX($J$3:$J715,MATCH(MAX($J$3:$J715)+1,$J$3:$J715,1)),"")</f>
        <v/>
      </c>
    </row>
    <row r="716" spans="1:97">
      <c r="A716" s="4" t="s">
        <v>34</v>
      </c>
      <c r="B716" t="s">
        <v>34</v>
      </c>
      <c r="I716" s="10" t="str">
        <f t="shared" si="898"/>
        <v/>
      </c>
      <c r="Q716" s="10" t="str">
        <f>IF(AND(N716&lt;&gt;""),N716/INDEX($J$3:$J716,MATCH(MAX($J$3:$J716)+1,$J$3:$J716,1)),"")</f>
        <v/>
      </c>
      <c r="U716" s="10" t="str">
        <f>IF(AND(R716&lt;&gt;""),R716/INDEX($J$3:$J716,MATCH(MAX($J$3:$J716)+1,$J$3:$J716,1)),"")</f>
        <v/>
      </c>
      <c r="Y716" s="10" t="str">
        <f>IF(AND(V716&lt;&gt;""),V716/INDEX($J$3:$J716,MATCH(MAX($J$3:$J716)+1,$J$3:$J716,1)),"")</f>
        <v/>
      </c>
      <c r="AC716" s="10" t="str">
        <f>IF(AND(Z716&lt;&gt;""),Z716/INDEX($J$3:$J716,MATCH(MAX($J$3:$J716)+1,$J$3:$J716,1)),"")</f>
        <v/>
      </c>
      <c r="AG716" s="10" t="str">
        <f>IF(AND(AD716&lt;&gt;""),AD716/INDEX($J$3:$J716,MATCH(MAX($J$3:$J716)+1,$J$3:$J716,1)),"")</f>
        <v/>
      </c>
      <c r="AK716" s="10" t="str">
        <f>IF(AND(AH716&lt;&gt;""),AH716/INDEX($J$3:$J716,MATCH(MAX($J$3:$J716)+1,$J$3:$J716,1)),"")</f>
        <v/>
      </c>
      <c r="AO716" s="10" t="str">
        <f>IF(AND(AL716&lt;&gt;""),AL716/INDEX($J$3:$J716,MATCH(MAX($J$3:$J716)+1,$J$3:$J716,1)),"")</f>
        <v/>
      </c>
      <c r="AS716" s="10" t="str">
        <f>IF(AND(AP716&lt;&gt;""),AP716/INDEX($J$3:$J716,MATCH(MAX($J$3:$J716)+1,$J$3:$J716,1)),"")</f>
        <v/>
      </c>
      <c r="AW716" s="10" t="str">
        <f>IF(AND(AT716&lt;&gt;""),AT716/INDEX($J$3:$J716,MATCH(MAX($J$3:$J716)+1,$J$3:$J716,1)),"")</f>
        <v/>
      </c>
      <c r="AX716" s="12" t="str">
        <f t="shared" si="896"/>
        <v/>
      </c>
      <c r="BA716" s="90" t="str">
        <f t="shared" si="897"/>
        <v/>
      </c>
      <c r="BE716" s="10" t="str">
        <f>IF(AND(BB716&lt;&gt;""),BB716/INDEX($J$3:$J716,MATCH(MAX($J$3:$J716)+1,$J$3:$J716,1)),"")</f>
        <v/>
      </c>
      <c r="BI716" s="10" t="str">
        <f>IF(AND(BF716&lt;&gt;""),BF716/INDEX($J$3:$J716,MATCH(MAX($J$3:$J716)+1,$J$3:$J716,1)),"")</f>
        <v/>
      </c>
      <c r="BM716" s="10" t="str">
        <f>IF(AND(BJ716&lt;&gt;""),BJ716/INDEX($J$3:$J716,MATCH(MAX($J$3:$J716)+1,$J$3:$J716,1)),"")</f>
        <v/>
      </c>
      <c r="BQ716" s="10" t="str">
        <f>IF(AND(BN716&lt;&gt;""),BN716/INDEX($J$3:$J716,MATCH(MAX($J$3:$J716)+1,$J$3:$J716,1)),"")</f>
        <v/>
      </c>
      <c r="BU716" s="10" t="str">
        <f>IF(AND(BR716&lt;&gt;""),BR716/INDEX($J$3:$J716,MATCH(MAX($J$3:$J716)+1,$J$3:$J716,1)),"")</f>
        <v/>
      </c>
      <c r="BY716" s="10" t="str">
        <f>IF(AND(BV716&lt;&gt;""),BV716/INDEX($J$3:$J716,MATCH(MAX($J$3:$J716)+1,$J$3:$J716,1)),"")</f>
        <v/>
      </c>
      <c r="CC716" s="10" t="str">
        <f>IF(AND(BZ716&lt;&gt;""),BZ716/INDEX($J$3:$J716,MATCH(MAX($J$3:$J716)+1,$J$3:$J716,1)),"")</f>
        <v/>
      </c>
      <c r="CG716" s="10" t="str">
        <f>IF(AND(CD716&lt;&gt;""),CD716/INDEX($J$3:$J716,MATCH(MAX($J$3:$J716)+1,$J$3:$J716,1)),"")</f>
        <v/>
      </c>
      <c r="CK716" s="10" t="str">
        <f>IF(AND(CH716&lt;&gt;""),CH716/INDEX($J$3:$J716,MATCH(MAX($J$3:$J716)+1,$J$3:$J716,1)),"")</f>
        <v/>
      </c>
      <c r="CO716" s="10" t="str">
        <f>IF(AND(CL716&lt;&gt;""),CL716/INDEX($J$3:$J716,MATCH(MAX($J$3:$J716)+1,$J$3:$J716,1)),"")</f>
        <v/>
      </c>
      <c r="CS716" s="10" t="str">
        <f>IF(AND(CP716&lt;&gt;""),CP716/INDEX($J$3:$J716,MATCH(MAX($J$3:$J716)+1,$J$3:$J716,1)),"")</f>
        <v/>
      </c>
    </row>
    <row r="717" spans="1:97">
      <c r="A717" s="4" t="s">
        <v>34</v>
      </c>
      <c r="B717" t="s">
        <v>34</v>
      </c>
      <c r="I717" s="10" t="str">
        <f t="shared" si="898"/>
        <v/>
      </c>
      <c r="Q717" s="10" t="str">
        <f>IF(AND(N717&lt;&gt;""),N717/INDEX($J$3:$J717,MATCH(MAX($J$3:$J717)+1,$J$3:$J717,1)),"")</f>
        <v/>
      </c>
      <c r="U717" s="10" t="str">
        <f>IF(AND(R717&lt;&gt;""),R717/INDEX($J$3:$J717,MATCH(MAX($J$3:$J717)+1,$J$3:$J717,1)),"")</f>
        <v/>
      </c>
      <c r="Y717" s="10" t="str">
        <f>IF(AND(V717&lt;&gt;""),V717/INDEX($J$3:$J717,MATCH(MAX($J$3:$J717)+1,$J$3:$J717,1)),"")</f>
        <v/>
      </c>
      <c r="AC717" s="10" t="str">
        <f>IF(AND(Z717&lt;&gt;""),Z717/INDEX($J$3:$J717,MATCH(MAX($J$3:$J717)+1,$J$3:$J717,1)),"")</f>
        <v/>
      </c>
      <c r="AG717" s="10" t="str">
        <f>IF(AND(AD717&lt;&gt;""),AD717/INDEX($J$3:$J717,MATCH(MAX($J$3:$J717)+1,$J$3:$J717,1)),"")</f>
        <v/>
      </c>
      <c r="AK717" s="10" t="str">
        <f>IF(AND(AH717&lt;&gt;""),AH717/INDEX($J$3:$J717,MATCH(MAX($J$3:$J717)+1,$J$3:$J717,1)),"")</f>
        <v/>
      </c>
      <c r="AO717" s="10" t="str">
        <f>IF(AND(AL717&lt;&gt;""),AL717/INDEX($J$3:$J717,MATCH(MAX($J$3:$J717)+1,$J$3:$J717,1)),"")</f>
        <v/>
      </c>
      <c r="AS717" s="10" t="str">
        <f>IF(AND(AP717&lt;&gt;""),AP717/INDEX($J$3:$J717,MATCH(MAX($J$3:$J717)+1,$J$3:$J717,1)),"")</f>
        <v/>
      </c>
      <c r="AW717" s="10" t="str">
        <f>IF(AND(AT717&lt;&gt;""),AT717/INDEX($J$3:$J717,MATCH(MAX($J$3:$J717)+1,$J$3:$J717,1)),"")</f>
        <v/>
      </c>
      <c r="AX717" s="12" t="str">
        <f t="shared" si="896"/>
        <v/>
      </c>
      <c r="BA717" s="90" t="str">
        <f t="shared" si="897"/>
        <v/>
      </c>
      <c r="BE717" s="10" t="str">
        <f>IF(AND(BB717&lt;&gt;""),BB717/INDEX($J$3:$J717,MATCH(MAX($J$3:$J717)+1,$J$3:$J717,1)),"")</f>
        <v/>
      </c>
      <c r="BI717" s="10" t="str">
        <f>IF(AND(BF717&lt;&gt;""),BF717/INDEX($J$3:$J717,MATCH(MAX($J$3:$J717)+1,$J$3:$J717,1)),"")</f>
        <v/>
      </c>
      <c r="BM717" s="10" t="str">
        <f>IF(AND(BJ717&lt;&gt;""),BJ717/INDEX($J$3:$J717,MATCH(MAX($J$3:$J717)+1,$J$3:$J717,1)),"")</f>
        <v/>
      </c>
      <c r="BQ717" s="10" t="str">
        <f>IF(AND(BN717&lt;&gt;""),BN717/INDEX($J$3:$J717,MATCH(MAX($J$3:$J717)+1,$J$3:$J717,1)),"")</f>
        <v/>
      </c>
      <c r="BU717" s="10" t="str">
        <f>IF(AND(BR717&lt;&gt;""),BR717/INDEX($J$3:$J717,MATCH(MAX($J$3:$J717)+1,$J$3:$J717,1)),"")</f>
        <v/>
      </c>
      <c r="BY717" s="10" t="str">
        <f>IF(AND(BV717&lt;&gt;""),BV717/INDEX($J$3:$J717,MATCH(MAX($J$3:$J717)+1,$J$3:$J717,1)),"")</f>
        <v/>
      </c>
      <c r="CC717" s="10" t="str">
        <f>IF(AND(BZ717&lt;&gt;""),BZ717/INDEX($J$3:$J717,MATCH(MAX($J$3:$J717)+1,$J$3:$J717,1)),"")</f>
        <v/>
      </c>
      <c r="CG717" s="10" t="str">
        <f>IF(AND(CD717&lt;&gt;""),CD717/INDEX($J$3:$J717,MATCH(MAX($J$3:$J717)+1,$J$3:$J717,1)),"")</f>
        <v/>
      </c>
      <c r="CK717" s="10" t="str">
        <f>IF(AND(CH717&lt;&gt;""),CH717/INDEX($J$3:$J717,MATCH(MAX($J$3:$J717)+1,$J$3:$J717,1)),"")</f>
        <v/>
      </c>
      <c r="CO717" s="10" t="str">
        <f>IF(AND(CL717&lt;&gt;""),CL717/INDEX($J$3:$J717,MATCH(MAX($J$3:$J717)+1,$J$3:$J717,1)),"")</f>
        <v/>
      </c>
      <c r="CS717" s="10" t="str">
        <f>IF(AND(CP717&lt;&gt;""),CP717/INDEX($J$3:$J717,MATCH(MAX($J$3:$J717)+1,$J$3:$J717,1)),"")</f>
        <v/>
      </c>
    </row>
    <row r="718" spans="1:97">
      <c r="A718" s="4" t="s">
        <v>34</v>
      </c>
      <c r="B718" t="s">
        <v>34</v>
      </c>
      <c r="I718" s="10" t="str">
        <f t="shared" si="898"/>
        <v/>
      </c>
      <c r="Q718" s="10" t="str">
        <f>IF(AND(N718&lt;&gt;""),N718/INDEX($J$3:$J718,MATCH(MAX($J$3:$J718)+1,$J$3:$J718,1)),"")</f>
        <v/>
      </c>
      <c r="U718" s="10" t="str">
        <f>IF(AND(R718&lt;&gt;""),R718/INDEX($J$3:$J718,MATCH(MAX($J$3:$J718)+1,$J$3:$J718,1)),"")</f>
        <v/>
      </c>
      <c r="Y718" s="10" t="str">
        <f>IF(AND(V718&lt;&gt;""),V718/INDEX($J$3:$J718,MATCH(MAX($J$3:$J718)+1,$J$3:$J718,1)),"")</f>
        <v/>
      </c>
      <c r="AC718" s="10" t="str">
        <f>IF(AND(Z718&lt;&gt;""),Z718/INDEX($J$3:$J718,MATCH(MAX($J$3:$J718)+1,$J$3:$J718,1)),"")</f>
        <v/>
      </c>
      <c r="AG718" s="10" t="str">
        <f>IF(AND(AD718&lt;&gt;""),AD718/INDEX($J$3:$J718,MATCH(MAX($J$3:$J718)+1,$J$3:$J718,1)),"")</f>
        <v/>
      </c>
      <c r="AK718" s="10" t="str">
        <f>IF(AND(AH718&lt;&gt;""),AH718/INDEX($J$3:$J718,MATCH(MAX($J$3:$J718)+1,$J$3:$J718,1)),"")</f>
        <v/>
      </c>
      <c r="AO718" s="10" t="str">
        <f>IF(AND(AL718&lt;&gt;""),AL718/INDEX($J$3:$J718,MATCH(MAX($J$3:$J718)+1,$J$3:$J718,1)),"")</f>
        <v/>
      </c>
      <c r="AS718" s="10" t="str">
        <f>IF(AND(AP718&lt;&gt;""),AP718/INDEX($J$3:$J718,MATCH(MAX($J$3:$J718)+1,$J$3:$J718,1)),"")</f>
        <v/>
      </c>
      <c r="AW718" s="10" t="str">
        <f>IF(AND(AT718&lt;&gt;""),AT718/INDEX($J$3:$J718,MATCH(MAX($J$3:$J718)+1,$J$3:$J718,1)),"")</f>
        <v/>
      </c>
      <c r="AX718" s="12" t="str">
        <f t="shared" si="896"/>
        <v/>
      </c>
      <c r="BA718" s="90" t="str">
        <f t="shared" si="897"/>
        <v/>
      </c>
      <c r="BE718" s="10" t="str">
        <f>IF(AND(BB718&lt;&gt;""),BB718/INDEX($J$3:$J718,MATCH(MAX($J$3:$J718)+1,$J$3:$J718,1)),"")</f>
        <v/>
      </c>
      <c r="BI718" s="10" t="str">
        <f>IF(AND(BF718&lt;&gt;""),BF718/INDEX($J$3:$J718,MATCH(MAX($J$3:$J718)+1,$J$3:$J718,1)),"")</f>
        <v/>
      </c>
      <c r="BM718" s="10" t="str">
        <f>IF(AND(BJ718&lt;&gt;""),BJ718/INDEX($J$3:$J718,MATCH(MAX($J$3:$J718)+1,$J$3:$J718,1)),"")</f>
        <v/>
      </c>
      <c r="BQ718" s="10" t="str">
        <f>IF(AND(BN718&lt;&gt;""),BN718/INDEX($J$3:$J718,MATCH(MAX($J$3:$J718)+1,$J$3:$J718,1)),"")</f>
        <v/>
      </c>
      <c r="BU718" s="10" t="str">
        <f>IF(AND(BR718&lt;&gt;""),BR718/INDEX($J$3:$J718,MATCH(MAX($J$3:$J718)+1,$J$3:$J718,1)),"")</f>
        <v/>
      </c>
      <c r="BY718" s="10" t="str">
        <f>IF(AND(BV718&lt;&gt;""),BV718/INDEX($J$3:$J718,MATCH(MAX($J$3:$J718)+1,$J$3:$J718,1)),"")</f>
        <v/>
      </c>
      <c r="CC718" s="10" t="str">
        <f>IF(AND(BZ718&lt;&gt;""),BZ718/INDEX($J$3:$J718,MATCH(MAX($J$3:$J718)+1,$J$3:$J718,1)),"")</f>
        <v/>
      </c>
      <c r="CG718" s="10" t="str">
        <f>IF(AND(CD718&lt;&gt;""),CD718/INDEX($J$3:$J718,MATCH(MAX($J$3:$J718)+1,$J$3:$J718,1)),"")</f>
        <v/>
      </c>
      <c r="CK718" s="10" t="str">
        <f>IF(AND(CH718&lt;&gt;""),CH718/INDEX($J$3:$J718,MATCH(MAX($J$3:$J718)+1,$J$3:$J718,1)),"")</f>
        <v/>
      </c>
      <c r="CO718" s="10" t="str">
        <f>IF(AND(CL718&lt;&gt;""),CL718/INDEX($J$3:$J718,MATCH(MAX($J$3:$J718)+1,$J$3:$J718,1)),"")</f>
        <v/>
      </c>
      <c r="CS718" s="10" t="str">
        <f>IF(AND(CP718&lt;&gt;""),CP718/INDEX($J$3:$J718,MATCH(MAX($J$3:$J718)+1,$J$3:$J718,1)),"")</f>
        <v/>
      </c>
    </row>
    <row r="719" spans="1:97">
      <c r="A719" s="4" t="s">
        <v>34</v>
      </c>
      <c r="B719" t="s">
        <v>34</v>
      </c>
      <c r="I719" s="10" t="str">
        <f t="shared" si="898"/>
        <v/>
      </c>
      <c r="Q719" s="10" t="str">
        <f>IF(AND(N719&lt;&gt;""),N719/INDEX($J$3:$J719,MATCH(MAX($J$3:$J719)+1,$J$3:$J719,1)),"")</f>
        <v/>
      </c>
      <c r="U719" s="10" t="str">
        <f>IF(AND(R719&lt;&gt;""),R719/INDEX($J$3:$J719,MATCH(MAX($J$3:$J719)+1,$J$3:$J719,1)),"")</f>
        <v/>
      </c>
      <c r="Y719" s="10" t="str">
        <f>IF(AND(V719&lt;&gt;""),V719/INDEX($J$3:$J719,MATCH(MAX($J$3:$J719)+1,$J$3:$J719,1)),"")</f>
        <v/>
      </c>
      <c r="AC719" s="10" t="str">
        <f>IF(AND(Z719&lt;&gt;""),Z719/INDEX($J$3:$J719,MATCH(MAX($J$3:$J719)+1,$J$3:$J719,1)),"")</f>
        <v/>
      </c>
      <c r="AG719" s="10" t="str">
        <f>IF(AND(AD719&lt;&gt;""),AD719/INDEX($J$3:$J719,MATCH(MAX($J$3:$J719)+1,$J$3:$J719,1)),"")</f>
        <v/>
      </c>
      <c r="AK719" s="10" t="str">
        <f>IF(AND(AH719&lt;&gt;""),AH719/INDEX($J$3:$J719,MATCH(MAX($J$3:$J719)+1,$J$3:$J719,1)),"")</f>
        <v/>
      </c>
      <c r="AO719" s="10" t="str">
        <f>IF(AND(AL719&lt;&gt;""),AL719/INDEX($J$3:$J719,MATCH(MAX($J$3:$J719)+1,$J$3:$J719,1)),"")</f>
        <v/>
      </c>
      <c r="AS719" s="10" t="str">
        <f>IF(AND(AP719&lt;&gt;""),AP719/INDEX($J$3:$J719,MATCH(MAX($J$3:$J719)+1,$J$3:$J719,1)),"")</f>
        <v/>
      </c>
      <c r="AW719" s="10" t="str">
        <f>IF(AND(AT719&lt;&gt;""),AT719/INDEX($J$3:$J719,MATCH(MAX($J$3:$J719)+1,$J$3:$J719,1)),"")</f>
        <v/>
      </c>
      <c r="AX719" s="12" t="str">
        <f t="shared" si="896"/>
        <v/>
      </c>
      <c r="BA719" s="90" t="str">
        <f t="shared" si="897"/>
        <v/>
      </c>
      <c r="BE719" s="10" t="str">
        <f>IF(AND(BB719&lt;&gt;""),BB719/INDEX($J$3:$J719,MATCH(MAX($J$3:$J719)+1,$J$3:$J719,1)),"")</f>
        <v/>
      </c>
      <c r="BI719" s="10" t="str">
        <f>IF(AND(BF719&lt;&gt;""),BF719/INDEX($J$3:$J719,MATCH(MAX($J$3:$J719)+1,$J$3:$J719,1)),"")</f>
        <v/>
      </c>
      <c r="BM719" s="10" t="str">
        <f>IF(AND(BJ719&lt;&gt;""),BJ719/INDEX($J$3:$J719,MATCH(MAX($J$3:$J719)+1,$J$3:$J719,1)),"")</f>
        <v/>
      </c>
      <c r="BQ719" s="10" t="str">
        <f>IF(AND(BN719&lt;&gt;""),BN719/INDEX($J$3:$J719,MATCH(MAX($J$3:$J719)+1,$J$3:$J719,1)),"")</f>
        <v/>
      </c>
      <c r="BU719" s="10" t="str">
        <f>IF(AND(BR719&lt;&gt;""),BR719/INDEX($J$3:$J719,MATCH(MAX($J$3:$J719)+1,$J$3:$J719,1)),"")</f>
        <v/>
      </c>
      <c r="BY719" s="10" t="str">
        <f>IF(AND(BV719&lt;&gt;""),BV719/INDEX($J$3:$J719,MATCH(MAX($J$3:$J719)+1,$J$3:$J719,1)),"")</f>
        <v/>
      </c>
      <c r="CC719" s="10" t="str">
        <f>IF(AND(BZ719&lt;&gt;""),BZ719/INDEX($J$3:$J719,MATCH(MAX($J$3:$J719)+1,$J$3:$J719,1)),"")</f>
        <v/>
      </c>
      <c r="CG719" s="10" t="str">
        <f>IF(AND(CD719&lt;&gt;""),CD719/INDEX($J$3:$J719,MATCH(MAX($J$3:$J719)+1,$J$3:$J719,1)),"")</f>
        <v/>
      </c>
      <c r="CK719" s="10" t="str">
        <f>IF(AND(CH719&lt;&gt;""),CH719/INDEX($J$3:$J719,MATCH(MAX($J$3:$J719)+1,$J$3:$J719,1)),"")</f>
        <v/>
      </c>
      <c r="CO719" s="10" t="str">
        <f>IF(AND(CL719&lt;&gt;""),CL719/INDEX($J$3:$J719,MATCH(MAX($J$3:$J719)+1,$J$3:$J719,1)),"")</f>
        <v/>
      </c>
      <c r="CS719" s="10" t="str">
        <f>IF(AND(CP719&lt;&gt;""),CP719/INDEX($J$3:$J719,MATCH(MAX($J$3:$J719)+1,$J$3:$J719,1)),"")</f>
        <v/>
      </c>
    </row>
    <row r="720" spans="1:97">
      <c r="A720" s="4" t="s">
        <v>34</v>
      </c>
      <c r="B720" t="s">
        <v>34</v>
      </c>
      <c r="I720" s="10" t="str">
        <f t="shared" si="898"/>
        <v/>
      </c>
      <c r="Q720" s="10" t="str">
        <f>IF(AND(N720&lt;&gt;""),N720/INDEX($J$3:$J720,MATCH(MAX($J$3:$J720)+1,$J$3:$J720,1)),"")</f>
        <v/>
      </c>
      <c r="U720" s="10" t="str">
        <f>IF(AND(R720&lt;&gt;""),R720/INDEX($J$3:$J720,MATCH(MAX($J$3:$J720)+1,$J$3:$J720,1)),"")</f>
        <v/>
      </c>
      <c r="Y720" s="10" t="str">
        <f>IF(AND(V720&lt;&gt;""),V720/INDEX($J$3:$J720,MATCH(MAX($J$3:$J720)+1,$J$3:$J720,1)),"")</f>
        <v/>
      </c>
      <c r="AC720" s="10" t="str">
        <f>IF(AND(Z720&lt;&gt;""),Z720/INDEX($J$3:$J720,MATCH(MAX($J$3:$J720)+1,$J$3:$J720,1)),"")</f>
        <v/>
      </c>
      <c r="AG720" s="10" t="str">
        <f>IF(AND(AD720&lt;&gt;""),AD720/INDEX($J$3:$J720,MATCH(MAX($J$3:$J720)+1,$J$3:$J720,1)),"")</f>
        <v/>
      </c>
      <c r="AK720" s="10" t="str">
        <f>IF(AND(AH720&lt;&gt;""),AH720/INDEX($J$3:$J720,MATCH(MAX($J$3:$J720)+1,$J$3:$J720,1)),"")</f>
        <v/>
      </c>
      <c r="AO720" s="10" t="str">
        <f>IF(AND(AL720&lt;&gt;""),AL720/INDEX($J$3:$J720,MATCH(MAX($J$3:$J720)+1,$J$3:$J720,1)),"")</f>
        <v/>
      </c>
      <c r="AS720" s="10" t="str">
        <f>IF(AND(AP720&lt;&gt;""),AP720/INDEX($J$3:$J720,MATCH(MAX($J$3:$J720)+1,$J$3:$J720,1)),"")</f>
        <v/>
      </c>
      <c r="AW720" s="10" t="str">
        <f>IF(AND(AT720&lt;&gt;""),AT720/INDEX($J$3:$J720,MATCH(MAX($J$3:$J720)+1,$J$3:$J720,1)),"")</f>
        <v/>
      </c>
      <c r="AX720" s="12" t="str">
        <f t="shared" si="896"/>
        <v/>
      </c>
      <c r="BA720" s="90" t="str">
        <f t="shared" si="897"/>
        <v/>
      </c>
      <c r="BE720" s="10" t="str">
        <f>IF(AND(BB720&lt;&gt;""),BB720/INDEX($J$3:$J720,MATCH(MAX($J$3:$J720)+1,$J$3:$J720,1)),"")</f>
        <v/>
      </c>
      <c r="BI720" s="10" t="str">
        <f>IF(AND(BF720&lt;&gt;""),BF720/INDEX($J$3:$J720,MATCH(MAX($J$3:$J720)+1,$J$3:$J720,1)),"")</f>
        <v/>
      </c>
      <c r="BM720" s="10" t="str">
        <f>IF(AND(BJ720&lt;&gt;""),BJ720/INDEX($J$3:$J720,MATCH(MAX($J$3:$J720)+1,$J$3:$J720,1)),"")</f>
        <v/>
      </c>
      <c r="BQ720" s="10" t="str">
        <f>IF(AND(BN720&lt;&gt;""),BN720/INDEX($J$3:$J720,MATCH(MAX($J$3:$J720)+1,$J$3:$J720,1)),"")</f>
        <v/>
      </c>
      <c r="BU720" s="10" t="str">
        <f>IF(AND(BR720&lt;&gt;""),BR720/INDEX($J$3:$J720,MATCH(MAX($J$3:$J720)+1,$J$3:$J720,1)),"")</f>
        <v/>
      </c>
      <c r="BY720" s="10" t="str">
        <f>IF(AND(BV720&lt;&gt;""),BV720/INDEX($J$3:$J720,MATCH(MAX($J$3:$J720)+1,$J$3:$J720,1)),"")</f>
        <v/>
      </c>
      <c r="CC720" s="10" t="str">
        <f>IF(AND(BZ720&lt;&gt;""),BZ720/INDEX($J$3:$J720,MATCH(MAX($J$3:$J720)+1,$J$3:$J720,1)),"")</f>
        <v/>
      </c>
      <c r="CG720" s="10" t="str">
        <f>IF(AND(CD720&lt;&gt;""),CD720/INDEX($J$3:$J720,MATCH(MAX($J$3:$J720)+1,$J$3:$J720,1)),"")</f>
        <v/>
      </c>
      <c r="CK720" s="10" t="str">
        <f>IF(AND(CH720&lt;&gt;""),CH720/INDEX($J$3:$J720,MATCH(MAX($J$3:$J720)+1,$J$3:$J720,1)),"")</f>
        <v/>
      </c>
      <c r="CO720" s="10" t="str">
        <f>IF(AND(CL720&lt;&gt;""),CL720/INDEX($J$3:$J720,MATCH(MAX($J$3:$J720)+1,$J$3:$J720,1)),"")</f>
        <v/>
      </c>
      <c r="CS720" s="10" t="str">
        <f>IF(AND(CP720&lt;&gt;""),CP720/INDEX($J$3:$J720,MATCH(MAX($J$3:$J720)+1,$J$3:$J720,1)),"")</f>
        <v/>
      </c>
    </row>
    <row r="721" spans="1:97">
      <c r="A721" s="4" t="s">
        <v>34</v>
      </c>
      <c r="B721" t="s">
        <v>34</v>
      </c>
      <c r="I721" s="10" t="str">
        <f t="shared" si="898"/>
        <v/>
      </c>
      <c r="Q721" s="10" t="str">
        <f>IF(AND(N721&lt;&gt;""),N721/INDEX($J$3:$J721,MATCH(MAX($J$3:$J721)+1,$J$3:$J721,1)),"")</f>
        <v/>
      </c>
      <c r="U721" s="10" t="str">
        <f>IF(AND(R721&lt;&gt;""),R721/INDEX($J$3:$J721,MATCH(MAX($J$3:$J721)+1,$J$3:$J721,1)),"")</f>
        <v/>
      </c>
      <c r="Y721" s="10" t="str">
        <f>IF(AND(V721&lt;&gt;""),V721/INDEX($J$3:$J721,MATCH(MAX($J$3:$J721)+1,$J$3:$J721,1)),"")</f>
        <v/>
      </c>
      <c r="AC721" s="10" t="str">
        <f>IF(AND(Z721&lt;&gt;""),Z721/INDEX($J$3:$J721,MATCH(MAX($J$3:$J721)+1,$J$3:$J721,1)),"")</f>
        <v/>
      </c>
      <c r="AG721" s="10" t="str">
        <f>IF(AND(AD721&lt;&gt;""),AD721/INDEX($J$3:$J721,MATCH(MAX($J$3:$J721)+1,$J$3:$J721,1)),"")</f>
        <v/>
      </c>
      <c r="AK721" s="10" t="str">
        <f>IF(AND(AH721&lt;&gt;""),AH721/INDEX($J$3:$J721,MATCH(MAX($J$3:$J721)+1,$J$3:$J721,1)),"")</f>
        <v/>
      </c>
      <c r="AO721" s="10" t="str">
        <f>IF(AND(AL721&lt;&gt;""),AL721/INDEX($J$3:$J721,MATCH(MAX($J$3:$J721)+1,$J$3:$J721,1)),"")</f>
        <v/>
      </c>
      <c r="AS721" s="10" t="str">
        <f>IF(AND(AP721&lt;&gt;""),AP721/INDEX($J$3:$J721,MATCH(MAX($J$3:$J721)+1,$J$3:$J721,1)),"")</f>
        <v/>
      </c>
      <c r="AW721" s="10" t="str">
        <f>IF(AND(AT721&lt;&gt;""),AT721/INDEX($J$3:$J721,MATCH(MAX($J$3:$J721)+1,$J$3:$J721,1)),"")</f>
        <v/>
      </c>
      <c r="AX721" s="12" t="str">
        <f t="shared" si="896"/>
        <v/>
      </c>
      <c r="BA721" s="90" t="str">
        <f t="shared" si="897"/>
        <v/>
      </c>
      <c r="BE721" s="10" t="str">
        <f>IF(AND(BB721&lt;&gt;""),BB721/INDEX($J$3:$J721,MATCH(MAX($J$3:$J721)+1,$J$3:$J721,1)),"")</f>
        <v/>
      </c>
      <c r="BI721" s="10" t="str">
        <f>IF(AND(BF721&lt;&gt;""),BF721/INDEX($J$3:$J721,MATCH(MAX($J$3:$J721)+1,$J$3:$J721,1)),"")</f>
        <v/>
      </c>
      <c r="BM721" s="10" t="str">
        <f>IF(AND(BJ721&lt;&gt;""),BJ721/INDEX($J$3:$J721,MATCH(MAX($J$3:$J721)+1,$J$3:$J721,1)),"")</f>
        <v/>
      </c>
      <c r="BQ721" s="10" t="str">
        <f>IF(AND(BN721&lt;&gt;""),BN721/INDEX($J$3:$J721,MATCH(MAX($J$3:$J721)+1,$J$3:$J721,1)),"")</f>
        <v/>
      </c>
      <c r="BU721" s="10" t="str">
        <f>IF(AND(BR721&lt;&gt;""),BR721/INDEX($J$3:$J721,MATCH(MAX($J$3:$J721)+1,$J$3:$J721,1)),"")</f>
        <v/>
      </c>
      <c r="BY721" s="10" t="str">
        <f>IF(AND(BV721&lt;&gt;""),BV721/INDEX($J$3:$J721,MATCH(MAX($J$3:$J721)+1,$J$3:$J721,1)),"")</f>
        <v/>
      </c>
      <c r="CC721" s="10" t="str">
        <f>IF(AND(BZ721&lt;&gt;""),BZ721/INDEX($J$3:$J721,MATCH(MAX($J$3:$J721)+1,$J$3:$J721,1)),"")</f>
        <v/>
      </c>
      <c r="CG721" s="10" t="str">
        <f>IF(AND(CD721&lt;&gt;""),CD721/INDEX($J$3:$J721,MATCH(MAX($J$3:$J721)+1,$J$3:$J721,1)),"")</f>
        <v/>
      </c>
      <c r="CK721" s="10" t="str">
        <f>IF(AND(CH721&lt;&gt;""),CH721/INDEX($J$3:$J721,MATCH(MAX($J$3:$J721)+1,$J$3:$J721,1)),"")</f>
        <v/>
      </c>
      <c r="CO721" s="10" t="str">
        <f>IF(AND(CL721&lt;&gt;""),CL721/INDEX($J$3:$J721,MATCH(MAX($J$3:$J721)+1,$J$3:$J721,1)),"")</f>
        <v/>
      </c>
      <c r="CS721" s="10" t="str">
        <f>IF(AND(CP721&lt;&gt;""),CP721/INDEX($J$3:$J721,MATCH(MAX($J$3:$J721)+1,$J$3:$J721,1)),"")</f>
        <v/>
      </c>
    </row>
    <row r="722" spans="1:97">
      <c r="A722" s="4" t="s">
        <v>34</v>
      </c>
      <c r="B722" t="s">
        <v>34</v>
      </c>
      <c r="I722" s="10" t="str">
        <f t="shared" si="898"/>
        <v/>
      </c>
      <c r="Q722" s="10" t="str">
        <f>IF(AND(N722&lt;&gt;""),N722/INDEX($J$3:$J722,MATCH(MAX($J$3:$J722)+1,$J$3:$J722,1)),"")</f>
        <v/>
      </c>
      <c r="U722" s="10" t="str">
        <f>IF(AND(R722&lt;&gt;""),R722/INDEX($J$3:$J722,MATCH(MAX($J$3:$J722)+1,$J$3:$J722,1)),"")</f>
        <v/>
      </c>
      <c r="Y722" s="10" t="str">
        <f>IF(AND(V722&lt;&gt;""),V722/INDEX($J$3:$J722,MATCH(MAX($J$3:$J722)+1,$J$3:$J722,1)),"")</f>
        <v/>
      </c>
      <c r="AC722" s="10" t="str">
        <f>IF(AND(Z722&lt;&gt;""),Z722/INDEX($J$3:$J722,MATCH(MAX($J$3:$J722)+1,$J$3:$J722,1)),"")</f>
        <v/>
      </c>
      <c r="AG722" s="10" t="str">
        <f>IF(AND(AD722&lt;&gt;""),AD722/INDEX($J$3:$J722,MATCH(MAX($J$3:$J722)+1,$J$3:$J722,1)),"")</f>
        <v/>
      </c>
      <c r="AK722" s="10" t="str">
        <f>IF(AND(AH722&lt;&gt;""),AH722/INDEX($J$3:$J722,MATCH(MAX($J$3:$J722)+1,$J$3:$J722,1)),"")</f>
        <v/>
      </c>
      <c r="AO722" s="10" t="str">
        <f>IF(AND(AL722&lt;&gt;""),AL722/INDEX($J$3:$J722,MATCH(MAX($J$3:$J722)+1,$J$3:$J722,1)),"")</f>
        <v/>
      </c>
      <c r="AS722" s="10" t="str">
        <f>IF(AND(AP722&lt;&gt;""),AP722/INDEX($J$3:$J722,MATCH(MAX($J$3:$J722)+1,$J$3:$J722,1)),"")</f>
        <v/>
      </c>
      <c r="AW722" s="10" t="str">
        <f>IF(AND(AT722&lt;&gt;""),AT722/INDEX($J$3:$J722,MATCH(MAX($J$3:$J722)+1,$J$3:$J722,1)),"")</f>
        <v/>
      </c>
      <c r="AX722" s="12" t="str">
        <f t="shared" si="896"/>
        <v/>
      </c>
      <c r="BA722" s="90" t="str">
        <f t="shared" si="897"/>
        <v/>
      </c>
      <c r="BE722" s="10" t="str">
        <f>IF(AND(BB722&lt;&gt;""),BB722/INDEX($J$3:$J722,MATCH(MAX($J$3:$J722)+1,$J$3:$J722,1)),"")</f>
        <v/>
      </c>
      <c r="BI722" s="10" t="str">
        <f>IF(AND(BF722&lt;&gt;""),BF722/INDEX($J$3:$J722,MATCH(MAX($J$3:$J722)+1,$J$3:$J722,1)),"")</f>
        <v/>
      </c>
      <c r="BM722" s="10" t="str">
        <f>IF(AND(BJ722&lt;&gt;""),BJ722/INDEX($J$3:$J722,MATCH(MAX($J$3:$J722)+1,$J$3:$J722,1)),"")</f>
        <v/>
      </c>
      <c r="BQ722" s="10" t="str">
        <f>IF(AND(BN722&lt;&gt;""),BN722/INDEX($J$3:$J722,MATCH(MAX($J$3:$J722)+1,$J$3:$J722,1)),"")</f>
        <v/>
      </c>
      <c r="BU722" s="10" t="str">
        <f>IF(AND(BR722&lt;&gt;""),BR722/INDEX($J$3:$J722,MATCH(MAX($J$3:$J722)+1,$J$3:$J722,1)),"")</f>
        <v/>
      </c>
      <c r="BY722" s="10" t="str">
        <f>IF(AND(BV722&lt;&gt;""),BV722/INDEX($J$3:$J722,MATCH(MAX($J$3:$J722)+1,$J$3:$J722,1)),"")</f>
        <v/>
      </c>
      <c r="CC722" s="10" t="str">
        <f>IF(AND(BZ722&lt;&gt;""),BZ722/INDEX($J$3:$J722,MATCH(MAX($J$3:$J722)+1,$J$3:$J722,1)),"")</f>
        <v/>
      </c>
      <c r="CG722" s="10" t="str">
        <f>IF(AND(CD722&lt;&gt;""),CD722/INDEX($J$3:$J722,MATCH(MAX($J$3:$J722)+1,$J$3:$J722,1)),"")</f>
        <v/>
      </c>
      <c r="CK722" s="10" t="str">
        <f>IF(AND(CH722&lt;&gt;""),CH722/INDEX($J$3:$J722,MATCH(MAX($J$3:$J722)+1,$J$3:$J722,1)),"")</f>
        <v/>
      </c>
      <c r="CO722" s="10" t="str">
        <f>IF(AND(CL722&lt;&gt;""),CL722/INDEX($J$3:$J722,MATCH(MAX($J$3:$J722)+1,$J$3:$J722,1)),"")</f>
        <v/>
      </c>
      <c r="CS722" s="10" t="str">
        <f>IF(AND(CP722&lt;&gt;""),CP722/INDEX($J$3:$J722,MATCH(MAX($J$3:$J722)+1,$J$3:$J722,1)),"")</f>
        <v/>
      </c>
    </row>
    <row r="723" spans="1:97">
      <c r="A723" s="4" t="s">
        <v>34</v>
      </c>
      <c r="B723" t="s">
        <v>34</v>
      </c>
      <c r="I723" s="10" t="str">
        <f t="shared" si="898"/>
        <v/>
      </c>
      <c r="Q723" s="10" t="str">
        <f>IF(AND(N723&lt;&gt;""),N723/INDEX($J$3:$J723,MATCH(MAX($J$3:$J723)+1,$J$3:$J723,1)),"")</f>
        <v/>
      </c>
      <c r="U723" s="10" t="str">
        <f>IF(AND(R723&lt;&gt;""),R723/INDEX($J$3:$J723,MATCH(MAX($J$3:$J723)+1,$J$3:$J723,1)),"")</f>
        <v/>
      </c>
      <c r="Y723" s="10" t="str">
        <f>IF(AND(V723&lt;&gt;""),V723/INDEX($J$3:$J723,MATCH(MAX($J$3:$J723)+1,$J$3:$J723,1)),"")</f>
        <v/>
      </c>
      <c r="AC723" s="10" t="str">
        <f>IF(AND(Z723&lt;&gt;""),Z723/INDEX($J$3:$J723,MATCH(MAX($J$3:$J723)+1,$J$3:$J723,1)),"")</f>
        <v/>
      </c>
      <c r="AG723" s="10" t="str">
        <f>IF(AND(AD723&lt;&gt;""),AD723/INDEX($J$3:$J723,MATCH(MAX($J$3:$J723)+1,$J$3:$J723,1)),"")</f>
        <v/>
      </c>
      <c r="AK723" s="10" t="str">
        <f>IF(AND(AH723&lt;&gt;""),AH723/INDEX($J$3:$J723,MATCH(MAX($J$3:$J723)+1,$J$3:$J723,1)),"")</f>
        <v/>
      </c>
      <c r="AO723" s="10" t="str">
        <f>IF(AND(AL723&lt;&gt;""),AL723/INDEX($J$3:$J723,MATCH(MAX($J$3:$J723)+1,$J$3:$J723,1)),"")</f>
        <v/>
      </c>
      <c r="AS723" s="10" t="str">
        <f>IF(AND(AP723&lt;&gt;""),AP723/INDEX($J$3:$J723,MATCH(MAX($J$3:$J723)+1,$J$3:$J723,1)),"")</f>
        <v/>
      </c>
      <c r="AW723" s="10" t="str">
        <f>IF(AND(AT723&lt;&gt;""),AT723/INDEX($J$3:$J723,MATCH(MAX($J$3:$J723)+1,$J$3:$J723,1)),"")</f>
        <v/>
      </c>
      <c r="AX723" s="12" t="str">
        <f t="shared" si="896"/>
        <v/>
      </c>
      <c r="BA723" s="90" t="str">
        <f t="shared" si="897"/>
        <v/>
      </c>
      <c r="BE723" s="10" t="str">
        <f>IF(AND(BB723&lt;&gt;""),BB723/INDEX($J$3:$J723,MATCH(MAX($J$3:$J723)+1,$J$3:$J723,1)),"")</f>
        <v/>
      </c>
      <c r="BI723" s="10" t="str">
        <f>IF(AND(BF723&lt;&gt;""),BF723/INDEX($J$3:$J723,MATCH(MAX($J$3:$J723)+1,$J$3:$J723,1)),"")</f>
        <v/>
      </c>
      <c r="BM723" s="10" t="str">
        <f>IF(AND(BJ723&lt;&gt;""),BJ723/INDEX($J$3:$J723,MATCH(MAX($J$3:$J723)+1,$J$3:$J723,1)),"")</f>
        <v/>
      </c>
      <c r="BQ723" s="10" t="str">
        <f>IF(AND(BN723&lt;&gt;""),BN723/INDEX($J$3:$J723,MATCH(MAX($J$3:$J723)+1,$J$3:$J723,1)),"")</f>
        <v/>
      </c>
      <c r="BU723" s="10" t="str">
        <f>IF(AND(BR723&lt;&gt;""),BR723/INDEX($J$3:$J723,MATCH(MAX($J$3:$J723)+1,$J$3:$J723,1)),"")</f>
        <v/>
      </c>
      <c r="BY723" s="10" t="str">
        <f>IF(AND(BV723&lt;&gt;""),BV723/INDEX($J$3:$J723,MATCH(MAX($J$3:$J723)+1,$J$3:$J723,1)),"")</f>
        <v/>
      </c>
      <c r="CC723" s="10" t="str">
        <f>IF(AND(BZ723&lt;&gt;""),BZ723/INDEX($J$3:$J723,MATCH(MAX($J$3:$J723)+1,$J$3:$J723,1)),"")</f>
        <v/>
      </c>
      <c r="CG723" s="10" t="str">
        <f>IF(AND(CD723&lt;&gt;""),CD723/INDEX($J$3:$J723,MATCH(MAX($J$3:$J723)+1,$J$3:$J723,1)),"")</f>
        <v/>
      </c>
      <c r="CK723" s="10" t="str">
        <f>IF(AND(CH723&lt;&gt;""),CH723/INDEX($J$3:$J723,MATCH(MAX($J$3:$J723)+1,$J$3:$J723,1)),"")</f>
        <v/>
      </c>
      <c r="CO723" s="10" t="str">
        <f>IF(AND(CL723&lt;&gt;""),CL723/INDEX($J$3:$J723,MATCH(MAX($J$3:$J723)+1,$J$3:$J723,1)),"")</f>
        <v/>
      </c>
      <c r="CS723" s="10" t="str">
        <f>IF(AND(CP723&lt;&gt;""),CP723/INDEX($J$3:$J723,MATCH(MAX($J$3:$J723)+1,$J$3:$J723,1)),"")</f>
        <v/>
      </c>
    </row>
    <row r="724" spans="1:97">
      <c r="A724" s="4" t="s">
        <v>34</v>
      </c>
      <c r="B724" t="s">
        <v>34</v>
      </c>
      <c r="I724" s="10" t="str">
        <f t="shared" si="898"/>
        <v/>
      </c>
      <c r="Q724" s="10" t="str">
        <f>IF(AND(N724&lt;&gt;""),N724/INDEX($J$3:$J724,MATCH(MAX($J$3:$J724)+1,$J$3:$J724,1)),"")</f>
        <v/>
      </c>
      <c r="U724" s="10" t="str">
        <f>IF(AND(R724&lt;&gt;""),R724/INDEX($J$3:$J724,MATCH(MAX($J$3:$J724)+1,$J$3:$J724,1)),"")</f>
        <v/>
      </c>
      <c r="Y724" s="10" t="str">
        <f>IF(AND(V724&lt;&gt;""),V724/INDEX($J$3:$J724,MATCH(MAX($J$3:$J724)+1,$J$3:$J724,1)),"")</f>
        <v/>
      </c>
      <c r="AC724" s="10" t="str">
        <f>IF(AND(Z724&lt;&gt;""),Z724/INDEX($J$3:$J724,MATCH(MAX($J$3:$J724)+1,$J$3:$J724,1)),"")</f>
        <v/>
      </c>
      <c r="AG724" s="10" t="str">
        <f>IF(AND(AD724&lt;&gt;""),AD724/INDEX($J$3:$J724,MATCH(MAX($J$3:$J724)+1,$J$3:$J724,1)),"")</f>
        <v/>
      </c>
      <c r="AK724" s="10" t="str">
        <f>IF(AND(AH724&lt;&gt;""),AH724/INDEX($J$3:$J724,MATCH(MAX($J$3:$J724)+1,$J$3:$J724,1)),"")</f>
        <v/>
      </c>
      <c r="AO724" s="10" t="str">
        <f>IF(AND(AL724&lt;&gt;""),AL724/INDEX($J$3:$J724,MATCH(MAX($J$3:$J724)+1,$J$3:$J724,1)),"")</f>
        <v/>
      </c>
      <c r="AS724" s="10" t="str">
        <f>IF(AND(AP724&lt;&gt;""),AP724/INDEX($J$3:$J724,MATCH(MAX($J$3:$J724)+1,$J$3:$J724,1)),"")</f>
        <v/>
      </c>
      <c r="AW724" s="10" t="str">
        <f>IF(AND(AT724&lt;&gt;""),AT724/INDEX($J$3:$J724,MATCH(MAX($J$3:$J724)+1,$J$3:$J724,1)),"")</f>
        <v/>
      </c>
      <c r="AX724" s="12" t="str">
        <f t="shared" si="896"/>
        <v/>
      </c>
      <c r="BA724" s="90" t="str">
        <f t="shared" si="897"/>
        <v/>
      </c>
      <c r="BE724" s="10" t="str">
        <f>IF(AND(BB724&lt;&gt;""),BB724/INDEX($J$3:$J724,MATCH(MAX($J$3:$J724)+1,$J$3:$J724,1)),"")</f>
        <v/>
      </c>
      <c r="BI724" s="10" t="str">
        <f>IF(AND(BF724&lt;&gt;""),BF724/INDEX($J$3:$J724,MATCH(MAX($J$3:$J724)+1,$J$3:$J724,1)),"")</f>
        <v/>
      </c>
      <c r="BM724" s="10" t="str">
        <f>IF(AND(BJ724&lt;&gt;""),BJ724/INDEX($J$3:$J724,MATCH(MAX($J$3:$J724)+1,$J$3:$J724,1)),"")</f>
        <v/>
      </c>
      <c r="BQ724" s="10" t="str">
        <f>IF(AND(BN724&lt;&gt;""),BN724/INDEX($J$3:$J724,MATCH(MAX($J$3:$J724)+1,$J$3:$J724,1)),"")</f>
        <v/>
      </c>
      <c r="BU724" s="10" t="str">
        <f>IF(AND(BR724&lt;&gt;""),BR724/INDEX($J$3:$J724,MATCH(MAX($J$3:$J724)+1,$J$3:$J724,1)),"")</f>
        <v/>
      </c>
      <c r="BY724" s="10" t="str">
        <f>IF(AND(BV724&lt;&gt;""),BV724/INDEX($J$3:$J724,MATCH(MAX($J$3:$J724)+1,$J$3:$J724,1)),"")</f>
        <v/>
      </c>
      <c r="CC724" s="10" t="str">
        <f>IF(AND(BZ724&lt;&gt;""),BZ724/INDEX($J$3:$J724,MATCH(MAX($J$3:$J724)+1,$J$3:$J724,1)),"")</f>
        <v/>
      </c>
      <c r="CG724" s="10" t="str">
        <f>IF(AND(CD724&lt;&gt;""),CD724/INDEX($J$3:$J724,MATCH(MAX($J$3:$J724)+1,$J$3:$J724,1)),"")</f>
        <v/>
      </c>
      <c r="CK724" s="10" t="str">
        <f>IF(AND(CH724&lt;&gt;""),CH724/INDEX($J$3:$J724,MATCH(MAX($J$3:$J724)+1,$J$3:$J724,1)),"")</f>
        <v/>
      </c>
      <c r="CO724" s="10" t="str">
        <f>IF(AND(CL724&lt;&gt;""),CL724/INDEX($J$3:$J724,MATCH(MAX($J$3:$J724)+1,$J$3:$J724,1)),"")</f>
        <v/>
      </c>
      <c r="CS724" s="10" t="str">
        <f>IF(AND(CP724&lt;&gt;""),CP724/INDEX($J$3:$J724,MATCH(MAX($J$3:$J724)+1,$J$3:$J724,1)),"")</f>
        <v/>
      </c>
    </row>
    <row r="725" spans="1:97">
      <c r="A725" s="4" t="s">
        <v>34</v>
      </c>
      <c r="B725" t="s">
        <v>34</v>
      </c>
      <c r="I725" s="10" t="str">
        <f t="shared" si="898"/>
        <v/>
      </c>
      <c r="Q725" s="10" t="str">
        <f>IF(AND(N725&lt;&gt;""),N725/INDEX($J$3:$J725,MATCH(MAX($J$3:$J725)+1,$J$3:$J725,1)),"")</f>
        <v/>
      </c>
      <c r="U725" s="10" t="str">
        <f>IF(AND(R725&lt;&gt;""),R725/INDEX($J$3:$J725,MATCH(MAX($J$3:$J725)+1,$J$3:$J725,1)),"")</f>
        <v/>
      </c>
      <c r="Y725" s="10" t="str">
        <f>IF(AND(V725&lt;&gt;""),V725/INDEX($J$3:$J725,MATCH(MAX($J$3:$J725)+1,$J$3:$J725,1)),"")</f>
        <v/>
      </c>
      <c r="AC725" s="10" t="str">
        <f>IF(AND(Z725&lt;&gt;""),Z725/INDEX($J$3:$J725,MATCH(MAX($J$3:$J725)+1,$J$3:$J725,1)),"")</f>
        <v/>
      </c>
      <c r="AG725" s="10" t="str">
        <f>IF(AND(AD725&lt;&gt;""),AD725/INDEX($J$3:$J725,MATCH(MAX($J$3:$J725)+1,$J$3:$J725,1)),"")</f>
        <v/>
      </c>
      <c r="AK725" s="10" t="str">
        <f>IF(AND(AH725&lt;&gt;""),AH725/INDEX($J$3:$J725,MATCH(MAX($J$3:$J725)+1,$J$3:$J725,1)),"")</f>
        <v/>
      </c>
      <c r="AO725" s="10" t="str">
        <f>IF(AND(AL725&lt;&gt;""),AL725/INDEX($J$3:$J725,MATCH(MAX($J$3:$J725)+1,$J$3:$J725,1)),"")</f>
        <v/>
      </c>
      <c r="AS725" s="10" t="str">
        <f>IF(AND(AP725&lt;&gt;""),AP725/INDEX($J$3:$J725,MATCH(MAX($J$3:$J725)+1,$J$3:$J725,1)),"")</f>
        <v/>
      </c>
      <c r="AW725" s="10" t="str">
        <f>IF(AND(AT725&lt;&gt;""),AT725/INDEX($J$3:$J725,MATCH(MAX($J$3:$J725)+1,$J$3:$J725,1)),"")</f>
        <v/>
      </c>
      <c r="AX725" s="12" t="str">
        <f t="shared" si="896"/>
        <v/>
      </c>
      <c r="BA725" s="90" t="str">
        <f t="shared" si="897"/>
        <v/>
      </c>
      <c r="BE725" s="10" t="str">
        <f>IF(AND(BB725&lt;&gt;""),BB725/INDEX($J$3:$J725,MATCH(MAX($J$3:$J725)+1,$J$3:$J725,1)),"")</f>
        <v/>
      </c>
      <c r="BI725" s="10" t="str">
        <f>IF(AND(BF725&lt;&gt;""),BF725/INDEX($J$3:$J725,MATCH(MAX($J$3:$J725)+1,$J$3:$J725,1)),"")</f>
        <v/>
      </c>
      <c r="BM725" s="10" t="str">
        <f>IF(AND(BJ725&lt;&gt;""),BJ725/INDEX($J$3:$J725,MATCH(MAX($J$3:$J725)+1,$J$3:$J725,1)),"")</f>
        <v/>
      </c>
      <c r="BQ725" s="10" t="str">
        <f>IF(AND(BN725&lt;&gt;""),BN725/INDEX($J$3:$J725,MATCH(MAX($J$3:$J725)+1,$J$3:$J725,1)),"")</f>
        <v/>
      </c>
      <c r="BU725" s="10" t="str">
        <f>IF(AND(BR725&lt;&gt;""),BR725/INDEX($J$3:$J725,MATCH(MAX($J$3:$J725)+1,$J$3:$J725,1)),"")</f>
        <v/>
      </c>
      <c r="BY725" s="10" t="str">
        <f>IF(AND(BV725&lt;&gt;""),BV725/INDEX($J$3:$J725,MATCH(MAX($J$3:$J725)+1,$J$3:$J725,1)),"")</f>
        <v/>
      </c>
      <c r="CC725" s="10" t="str">
        <f>IF(AND(BZ725&lt;&gt;""),BZ725/INDEX($J$3:$J725,MATCH(MAX($J$3:$J725)+1,$J$3:$J725,1)),"")</f>
        <v/>
      </c>
      <c r="CG725" s="10" t="str">
        <f>IF(AND(CD725&lt;&gt;""),CD725/INDEX($J$3:$J725,MATCH(MAX($J$3:$J725)+1,$J$3:$J725,1)),"")</f>
        <v/>
      </c>
      <c r="CK725" s="10" t="str">
        <f>IF(AND(CH725&lt;&gt;""),CH725/INDEX($J$3:$J725,MATCH(MAX($J$3:$J725)+1,$J$3:$J725,1)),"")</f>
        <v/>
      </c>
      <c r="CO725" s="10" t="str">
        <f>IF(AND(CL725&lt;&gt;""),CL725/INDEX($J$3:$J725,MATCH(MAX($J$3:$J725)+1,$J$3:$J725,1)),"")</f>
        <v/>
      </c>
      <c r="CS725" s="10" t="str">
        <f>IF(AND(CP725&lt;&gt;""),CP725/INDEX($J$3:$J725,MATCH(MAX($J$3:$J725)+1,$J$3:$J725,1)),"")</f>
        <v/>
      </c>
    </row>
    <row r="726" spans="1:97">
      <c r="A726" s="4" t="s">
        <v>34</v>
      </c>
      <c r="B726" t="s">
        <v>34</v>
      </c>
      <c r="I726" s="10" t="str">
        <f t="shared" si="898"/>
        <v/>
      </c>
      <c r="Q726" s="10" t="str">
        <f>IF(AND(N726&lt;&gt;""),N726/INDEX($J$3:$J726,MATCH(MAX($J$3:$J726)+1,$J$3:$J726,1)),"")</f>
        <v/>
      </c>
      <c r="U726" s="10" t="str">
        <f>IF(AND(R726&lt;&gt;""),R726/INDEX($J$3:$J726,MATCH(MAX($J$3:$J726)+1,$J$3:$J726,1)),"")</f>
        <v/>
      </c>
      <c r="Y726" s="10" t="str">
        <f>IF(AND(V726&lt;&gt;""),V726/INDEX($J$3:$J726,MATCH(MAX($J$3:$J726)+1,$J$3:$J726,1)),"")</f>
        <v/>
      </c>
      <c r="AC726" s="10" t="str">
        <f>IF(AND(Z726&lt;&gt;""),Z726/INDEX($J$3:$J726,MATCH(MAX($J$3:$J726)+1,$J$3:$J726,1)),"")</f>
        <v/>
      </c>
      <c r="AG726" s="10" t="str">
        <f>IF(AND(AD726&lt;&gt;""),AD726/INDEX($J$3:$J726,MATCH(MAX($J$3:$J726)+1,$J$3:$J726,1)),"")</f>
        <v/>
      </c>
      <c r="AK726" s="10" t="str">
        <f>IF(AND(AH726&lt;&gt;""),AH726/INDEX($J$3:$J726,MATCH(MAX($J$3:$J726)+1,$J$3:$J726,1)),"")</f>
        <v/>
      </c>
      <c r="AO726" s="10" t="str">
        <f>IF(AND(AL726&lt;&gt;""),AL726/INDEX($J$3:$J726,MATCH(MAX($J$3:$J726)+1,$J$3:$J726,1)),"")</f>
        <v/>
      </c>
      <c r="AS726" s="10" t="str">
        <f>IF(AND(AP726&lt;&gt;""),AP726/INDEX($J$3:$J726,MATCH(MAX($J$3:$J726)+1,$J$3:$J726,1)),"")</f>
        <v/>
      </c>
      <c r="AW726" s="10" t="str">
        <f>IF(AND(AT726&lt;&gt;""),AT726/INDEX($J$3:$J726,MATCH(MAX($J$3:$J726)+1,$J$3:$J726,1)),"")</f>
        <v/>
      </c>
      <c r="AX726" s="12" t="str">
        <f t="shared" si="896"/>
        <v/>
      </c>
      <c r="BA726" s="90" t="str">
        <f t="shared" si="897"/>
        <v/>
      </c>
      <c r="BE726" s="10" t="str">
        <f>IF(AND(BB726&lt;&gt;""),BB726/INDEX($J$3:$J726,MATCH(MAX($J$3:$J726)+1,$J$3:$J726,1)),"")</f>
        <v/>
      </c>
      <c r="BI726" s="10" t="str">
        <f>IF(AND(BF726&lt;&gt;""),BF726/INDEX($J$3:$J726,MATCH(MAX($J$3:$J726)+1,$J$3:$J726,1)),"")</f>
        <v/>
      </c>
      <c r="BM726" s="10" t="str">
        <f>IF(AND(BJ726&lt;&gt;""),BJ726/INDEX($J$3:$J726,MATCH(MAX($J$3:$J726)+1,$J$3:$J726,1)),"")</f>
        <v/>
      </c>
      <c r="BQ726" s="10" t="str">
        <f>IF(AND(BN726&lt;&gt;""),BN726/INDEX($J$3:$J726,MATCH(MAX($J$3:$J726)+1,$J$3:$J726,1)),"")</f>
        <v/>
      </c>
      <c r="BU726" s="10" t="str">
        <f>IF(AND(BR726&lt;&gt;""),BR726/INDEX($J$3:$J726,MATCH(MAX($J$3:$J726)+1,$J$3:$J726,1)),"")</f>
        <v/>
      </c>
      <c r="BY726" s="10" t="str">
        <f>IF(AND(BV726&lt;&gt;""),BV726/INDEX($J$3:$J726,MATCH(MAX($J$3:$J726)+1,$J$3:$J726,1)),"")</f>
        <v/>
      </c>
      <c r="CC726" s="10" t="str">
        <f>IF(AND(BZ726&lt;&gt;""),BZ726/INDEX($J$3:$J726,MATCH(MAX($J$3:$J726)+1,$J$3:$J726,1)),"")</f>
        <v/>
      </c>
      <c r="CG726" s="10" t="str">
        <f>IF(AND(CD726&lt;&gt;""),CD726/INDEX($J$3:$J726,MATCH(MAX($J$3:$J726)+1,$J$3:$J726,1)),"")</f>
        <v/>
      </c>
      <c r="CK726" s="10" t="str">
        <f>IF(AND(CH726&lt;&gt;""),CH726/INDEX($J$3:$J726,MATCH(MAX($J$3:$J726)+1,$J$3:$J726,1)),"")</f>
        <v/>
      </c>
      <c r="CO726" s="10" t="str">
        <f>IF(AND(CL726&lt;&gt;""),CL726/INDEX($J$3:$J726,MATCH(MAX($J$3:$J726)+1,$J$3:$J726,1)),"")</f>
        <v/>
      </c>
      <c r="CS726" s="10" t="str">
        <f>IF(AND(CP726&lt;&gt;""),CP726/INDEX($J$3:$J726,MATCH(MAX($J$3:$J726)+1,$J$3:$J726,1)),"")</f>
        <v/>
      </c>
    </row>
    <row r="727" spans="1:97">
      <c r="A727" s="4" t="s">
        <v>34</v>
      </c>
      <c r="B727" t="s">
        <v>34</v>
      </c>
      <c r="I727" s="10" t="str">
        <f t="shared" si="898"/>
        <v/>
      </c>
      <c r="Q727" s="10" t="str">
        <f>IF(AND(N727&lt;&gt;""),N727/INDEX($J$3:$J727,MATCH(MAX($J$3:$J727)+1,$J$3:$J727,1)),"")</f>
        <v/>
      </c>
      <c r="U727" s="10" t="str">
        <f>IF(AND(R727&lt;&gt;""),R727/INDEX($J$3:$J727,MATCH(MAX($J$3:$J727)+1,$J$3:$J727,1)),"")</f>
        <v/>
      </c>
      <c r="Y727" s="10" t="str">
        <f>IF(AND(V727&lt;&gt;""),V727/INDEX($J$3:$J727,MATCH(MAX($J$3:$J727)+1,$J$3:$J727,1)),"")</f>
        <v/>
      </c>
      <c r="AC727" s="10" t="str">
        <f>IF(AND(Z727&lt;&gt;""),Z727/INDEX($J$3:$J727,MATCH(MAX($J$3:$J727)+1,$J$3:$J727,1)),"")</f>
        <v/>
      </c>
      <c r="AG727" s="10" t="str">
        <f>IF(AND(AD727&lt;&gt;""),AD727/INDEX($J$3:$J727,MATCH(MAX($J$3:$J727)+1,$J$3:$J727,1)),"")</f>
        <v/>
      </c>
      <c r="AK727" s="10" t="str">
        <f>IF(AND(AH727&lt;&gt;""),AH727/INDEX($J$3:$J727,MATCH(MAX($J$3:$J727)+1,$J$3:$J727,1)),"")</f>
        <v/>
      </c>
      <c r="AO727" s="10" t="str">
        <f>IF(AND(AL727&lt;&gt;""),AL727/INDEX($J$3:$J727,MATCH(MAX($J$3:$J727)+1,$J$3:$J727,1)),"")</f>
        <v/>
      </c>
      <c r="AS727" s="10" t="str">
        <f>IF(AND(AP727&lt;&gt;""),AP727/INDEX($J$3:$J727,MATCH(MAX($J$3:$J727)+1,$J$3:$J727,1)),"")</f>
        <v/>
      </c>
      <c r="AW727" s="10" t="str">
        <f>IF(AND(AT727&lt;&gt;""),AT727/INDEX($J$3:$J727,MATCH(MAX($J$3:$J727)+1,$J$3:$J727,1)),"")</f>
        <v/>
      </c>
      <c r="AX727" s="12" t="str">
        <f t="shared" si="896"/>
        <v/>
      </c>
      <c r="BA727" s="90" t="str">
        <f t="shared" si="897"/>
        <v/>
      </c>
      <c r="BE727" s="10" t="str">
        <f>IF(AND(BB727&lt;&gt;""),BB727/INDEX($J$3:$J727,MATCH(MAX($J$3:$J727)+1,$J$3:$J727,1)),"")</f>
        <v/>
      </c>
      <c r="BI727" s="10" t="str">
        <f>IF(AND(BF727&lt;&gt;""),BF727/INDEX($J$3:$J727,MATCH(MAX($J$3:$J727)+1,$J$3:$J727,1)),"")</f>
        <v/>
      </c>
      <c r="BM727" s="10" t="str">
        <f>IF(AND(BJ727&lt;&gt;""),BJ727/INDEX($J$3:$J727,MATCH(MAX($J$3:$J727)+1,$J$3:$J727,1)),"")</f>
        <v/>
      </c>
      <c r="BQ727" s="10" t="str">
        <f>IF(AND(BN727&lt;&gt;""),BN727/INDEX($J$3:$J727,MATCH(MAX($J$3:$J727)+1,$J$3:$J727,1)),"")</f>
        <v/>
      </c>
      <c r="BU727" s="10" t="str">
        <f>IF(AND(BR727&lt;&gt;""),BR727/INDEX($J$3:$J727,MATCH(MAX($J$3:$J727)+1,$J$3:$J727,1)),"")</f>
        <v/>
      </c>
      <c r="BY727" s="10" t="str">
        <f>IF(AND(BV727&lt;&gt;""),BV727/INDEX($J$3:$J727,MATCH(MAX($J$3:$J727)+1,$J$3:$J727,1)),"")</f>
        <v/>
      </c>
      <c r="CC727" s="10" t="str">
        <f>IF(AND(BZ727&lt;&gt;""),BZ727/INDEX($J$3:$J727,MATCH(MAX($J$3:$J727)+1,$J$3:$J727,1)),"")</f>
        <v/>
      </c>
      <c r="CG727" s="10" t="str">
        <f>IF(AND(CD727&lt;&gt;""),CD727/INDEX($J$3:$J727,MATCH(MAX($J$3:$J727)+1,$J$3:$J727,1)),"")</f>
        <v/>
      </c>
      <c r="CK727" s="10" t="str">
        <f>IF(AND(CH727&lt;&gt;""),CH727/INDEX($J$3:$J727,MATCH(MAX($J$3:$J727)+1,$J$3:$J727,1)),"")</f>
        <v/>
      </c>
      <c r="CO727" s="10" t="str">
        <f>IF(AND(CL727&lt;&gt;""),CL727/INDEX($J$3:$J727,MATCH(MAX($J$3:$J727)+1,$J$3:$J727,1)),"")</f>
        <v/>
      </c>
      <c r="CS727" s="10" t="str">
        <f>IF(AND(CP727&lt;&gt;""),CP727/INDEX($J$3:$J727,MATCH(MAX($J$3:$J727)+1,$J$3:$J727,1)),"")</f>
        <v/>
      </c>
    </row>
    <row r="728" spans="1:97">
      <c r="A728" s="4" t="s">
        <v>34</v>
      </c>
      <c r="B728" t="s">
        <v>34</v>
      </c>
      <c r="I728" s="10" t="str">
        <f t="shared" si="898"/>
        <v/>
      </c>
      <c r="Q728" s="10" t="str">
        <f>IF(AND(N728&lt;&gt;""),N728/INDEX($J$3:$J728,MATCH(MAX($J$3:$J728)+1,$J$3:$J728,1)),"")</f>
        <v/>
      </c>
      <c r="U728" s="10" t="str">
        <f>IF(AND(R728&lt;&gt;""),R728/INDEX($J$3:$J728,MATCH(MAX($J$3:$J728)+1,$J$3:$J728,1)),"")</f>
        <v/>
      </c>
      <c r="Y728" s="10" t="str">
        <f>IF(AND(V728&lt;&gt;""),V728/INDEX($J$3:$J728,MATCH(MAX($J$3:$J728)+1,$J$3:$J728,1)),"")</f>
        <v/>
      </c>
      <c r="AC728" s="10" t="str">
        <f>IF(AND(Z728&lt;&gt;""),Z728/INDEX($J$3:$J728,MATCH(MAX($J$3:$J728)+1,$J$3:$J728,1)),"")</f>
        <v/>
      </c>
      <c r="AG728" s="10" t="str">
        <f>IF(AND(AD728&lt;&gt;""),AD728/INDEX($J$3:$J728,MATCH(MAX($J$3:$J728)+1,$J$3:$J728,1)),"")</f>
        <v/>
      </c>
      <c r="AK728" s="10" t="str">
        <f>IF(AND(AH728&lt;&gt;""),AH728/INDEX($J$3:$J728,MATCH(MAX($J$3:$J728)+1,$J$3:$J728,1)),"")</f>
        <v/>
      </c>
      <c r="AO728" s="10" t="str">
        <f>IF(AND(AL728&lt;&gt;""),AL728/INDEX($J$3:$J728,MATCH(MAX($J$3:$J728)+1,$J$3:$J728,1)),"")</f>
        <v/>
      </c>
      <c r="AS728" s="10" t="str">
        <f>IF(AND(AP728&lt;&gt;""),AP728/INDEX($J$3:$J728,MATCH(MAX($J$3:$J728)+1,$J$3:$J728,1)),"")</f>
        <v/>
      </c>
      <c r="AW728" s="10" t="str">
        <f>IF(AND(AT728&lt;&gt;""),AT728/INDEX($J$3:$J728,MATCH(MAX($J$3:$J728)+1,$J$3:$J728,1)),"")</f>
        <v/>
      </c>
      <c r="AX728" s="12" t="str">
        <f t="shared" si="896"/>
        <v/>
      </c>
      <c r="BA728" s="90" t="str">
        <f t="shared" si="897"/>
        <v/>
      </c>
      <c r="BE728" s="10" t="str">
        <f>IF(AND(BB728&lt;&gt;""),BB728/INDEX($J$3:$J728,MATCH(MAX($J$3:$J728)+1,$J$3:$J728,1)),"")</f>
        <v/>
      </c>
      <c r="BI728" s="10" t="str">
        <f>IF(AND(BF728&lt;&gt;""),BF728/INDEX($J$3:$J728,MATCH(MAX($J$3:$J728)+1,$J$3:$J728,1)),"")</f>
        <v/>
      </c>
      <c r="BM728" s="10" t="str">
        <f>IF(AND(BJ728&lt;&gt;""),BJ728/INDEX($J$3:$J728,MATCH(MAX($J$3:$J728)+1,$J$3:$J728,1)),"")</f>
        <v/>
      </c>
      <c r="BQ728" s="10" t="str">
        <f>IF(AND(BN728&lt;&gt;""),BN728/INDEX($J$3:$J728,MATCH(MAX($J$3:$J728)+1,$J$3:$J728,1)),"")</f>
        <v/>
      </c>
      <c r="BU728" s="10" t="str">
        <f>IF(AND(BR728&lt;&gt;""),BR728/INDEX($J$3:$J728,MATCH(MAX($J$3:$J728)+1,$J$3:$J728,1)),"")</f>
        <v/>
      </c>
      <c r="BY728" s="10" t="str">
        <f>IF(AND(BV728&lt;&gt;""),BV728/INDEX($J$3:$J728,MATCH(MAX($J$3:$J728)+1,$J$3:$J728,1)),"")</f>
        <v/>
      </c>
      <c r="CC728" s="10" t="str">
        <f>IF(AND(BZ728&lt;&gt;""),BZ728/INDEX($J$3:$J728,MATCH(MAX($J$3:$J728)+1,$J$3:$J728,1)),"")</f>
        <v/>
      </c>
      <c r="CG728" s="10" t="str">
        <f>IF(AND(CD728&lt;&gt;""),CD728/INDEX($J$3:$J728,MATCH(MAX($J$3:$J728)+1,$J$3:$J728,1)),"")</f>
        <v/>
      </c>
      <c r="CK728" s="10" t="str">
        <f>IF(AND(CH728&lt;&gt;""),CH728/INDEX($J$3:$J728,MATCH(MAX($J$3:$J728)+1,$J$3:$J728,1)),"")</f>
        <v/>
      </c>
      <c r="CO728" s="10" t="str">
        <f>IF(AND(CL728&lt;&gt;""),CL728/INDEX($J$3:$J728,MATCH(MAX($J$3:$J728)+1,$J$3:$J728,1)),"")</f>
        <v/>
      </c>
      <c r="CS728" s="10" t="str">
        <f>IF(AND(CP728&lt;&gt;""),CP728/INDEX($J$3:$J728,MATCH(MAX($J$3:$J728)+1,$J$3:$J728,1)),"")</f>
        <v/>
      </c>
    </row>
    <row r="729" spans="1:97">
      <c r="A729" s="4" t="s">
        <v>34</v>
      </c>
      <c r="B729" t="s">
        <v>34</v>
      </c>
      <c r="I729" s="10" t="str">
        <f t="shared" si="898"/>
        <v/>
      </c>
      <c r="Q729" s="10" t="str">
        <f>IF(AND(N729&lt;&gt;""),N729/INDEX($J$3:$J729,MATCH(MAX($J$3:$J729)+1,$J$3:$J729,1)),"")</f>
        <v/>
      </c>
      <c r="U729" s="10" t="str">
        <f>IF(AND(R729&lt;&gt;""),R729/INDEX($J$3:$J729,MATCH(MAX($J$3:$J729)+1,$J$3:$J729,1)),"")</f>
        <v/>
      </c>
      <c r="Y729" s="10" t="str">
        <f>IF(AND(V729&lt;&gt;""),V729/INDEX($J$3:$J729,MATCH(MAX($J$3:$J729)+1,$J$3:$J729,1)),"")</f>
        <v/>
      </c>
      <c r="AC729" s="10" t="str">
        <f>IF(AND(Z729&lt;&gt;""),Z729/INDEX($J$3:$J729,MATCH(MAX($J$3:$J729)+1,$J$3:$J729,1)),"")</f>
        <v/>
      </c>
      <c r="AG729" s="10" t="str">
        <f>IF(AND(AD729&lt;&gt;""),AD729/INDEX($J$3:$J729,MATCH(MAX($J$3:$J729)+1,$J$3:$J729,1)),"")</f>
        <v/>
      </c>
      <c r="AK729" s="10" t="str">
        <f>IF(AND(AH729&lt;&gt;""),AH729/INDEX($J$3:$J729,MATCH(MAX($J$3:$J729)+1,$J$3:$J729,1)),"")</f>
        <v/>
      </c>
      <c r="AO729" s="10" t="str">
        <f>IF(AND(AL729&lt;&gt;""),AL729/INDEX($J$3:$J729,MATCH(MAX($J$3:$J729)+1,$J$3:$J729,1)),"")</f>
        <v/>
      </c>
      <c r="AS729" s="10" t="str">
        <f>IF(AND(AP729&lt;&gt;""),AP729/INDEX($J$3:$J729,MATCH(MAX($J$3:$J729)+1,$J$3:$J729,1)),"")</f>
        <v/>
      </c>
      <c r="AW729" s="10" t="str">
        <f>IF(AND(AT729&lt;&gt;""),AT729/INDEX($J$3:$J729,MATCH(MAX($J$3:$J729)+1,$J$3:$J729,1)),"")</f>
        <v/>
      </c>
      <c r="AX729" s="12" t="str">
        <f t="shared" si="896"/>
        <v/>
      </c>
      <c r="BA729" s="90" t="str">
        <f t="shared" si="897"/>
        <v/>
      </c>
      <c r="BE729" s="10" t="str">
        <f>IF(AND(BB729&lt;&gt;""),BB729/INDEX($J$3:$J729,MATCH(MAX($J$3:$J729)+1,$J$3:$J729,1)),"")</f>
        <v/>
      </c>
      <c r="BI729" s="10" t="str">
        <f>IF(AND(BF729&lt;&gt;""),BF729/INDEX($J$3:$J729,MATCH(MAX($J$3:$J729)+1,$J$3:$J729,1)),"")</f>
        <v/>
      </c>
      <c r="BM729" s="10" t="str">
        <f>IF(AND(BJ729&lt;&gt;""),BJ729/INDEX($J$3:$J729,MATCH(MAX($J$3:$J729)+1,$J$3:$J729,1)),"")</f>
        <v/>
      </c>
      <c r="BQ729" s="10" t="str">
        <f>IF(AND(BN729&lt;&gt;""),BN729/INDEX($J$3:$J729,MATCH(MAX($J$3:$J729)+1,$J$3:$J729,1)),"")</f>
        <v/>
      </c>
      <c r="BU729" s="10" t="str">
        <f>IF(AND(BR729&lt;&gt;""),BR729/INDEX($J$3:$J729,MATCH(MAX($J$3:$J729)+1,$J$3:$J729,1)),"")</f>
        <v/>
      </c>
      <c r="BY729" s="10" t="str">
        <f>IF(AND(BV729&lt;&gt;""),BV729/INDEX($J$3:$J729,MATCH(MAX($J$3:$J729)+1,$J$3:$J729,1)),"")</f>
        <v/>
      </c>
      <c r="CC729" s="10" t="str">
        <f>IF(AND(BZ729&lt;&gt;""),BZ729/INDEX($J$3:$J729,MATCH(MAX($J$3:$J729)+1,$J$3:$J729,1)),"")</f>
        <v/>
      </c>
      <c r="CG729" s="10" t="str">
        <f>IF(AND(CD729&lt;&gt;""),CD729/INDEX($J$3:$J729,MATCH(MAX($J$3:$J729)+1,$J$3:$J729,1)),"")</f>
        <v/>
      </c>
      <c r="CK729" s="10" t="str">
        <f>IF(AND(CH729&lt;&gt;""),CH729/INDEX($J$3:$J729,MATCH(MAX($J$3:$J729)+1,$J$3:$J729,1)),"")</f>
        <v/>
      </c>
      <c r="CO729" s="10" t="str">
        <f>IF(AND(CL729&lt;&gt;""),CL729/INDEX($J$3:$J729,MATCH(MAX($J$3:$J729)+1,$J$3:$J729,1)),"")</f>
        <v/>
      </c>
      <c r="CS729" s="10" t="str">
        <f>IF(AND(CP729&lt;&gt;""),CP729/INDEX($J$3:$J729,MATCH(MAX($J$3:$J729)+1,$J$3:$J729,1)),"")</f>
        <v/>
      </c>
    </row>
    <row r="730" spans="1:97">
      <c r="A730" s="4" t="s">
        <v>34</v>
      </c>
      <c r="B730" t="s">
        <v>34</v>
      </c>
      <c r="I730" s="10" t="str">
        <f t="shared" si="898"/>
        <v/>
      </c>
      <c r="Q730" s="10" t="str">
        <f>IF(AND(N730&lt;&gt;""),N730/INDEX($J$3:$J730,MATCH(MAX($J$3:$J730)+1,$J$3:$J730,1)),"")</f>
        <v/>
      </c>
      <c r="U730" s="10" t="str">
        <f>IF(AND(R730&lt;&gt;""),R730/INDEX($J$3:$J730,MATCH(MAX($J$3:$J730)+1,$J$3:$J730,1)),"")</f>
        <v/>
      </c>
      <c r="Y730" s="10" t="str">
        <f>IF(AND(V730&lt;&gt;""),V730/INDEX($J$3:$J730,MATCH(MAX($J$3:$J730)+1,$J$3:$J730,1)),"")</f>
        <v/>
      </c>
      <c r="AC730" s="10" t="str">
        <f>IF(AND(Z730&lt;&gt;""),Z730/INDEX($J$3:$J730,MATCH(MAX($J$3:$J730)+1,$J$3:$J730,1)),"")</f>
        <v/>
      </c>
      <c r="AG730" s="10" t="str">
        <f>IF(AND(AD730&lt;&gt;""),AD730/INDEX($J$3:$J730,MATCH(MAX($J$3:$J730)+1,$J$3:$J730,1)),"")</f>
        <v/>
      </c>
      <c r="AK730" s="10" t="str">
        <f>IF(AND(AH730&lt;&gt;""),AH730/INDEX($J$3:$J730,MATCH(MAX($J$3:$J730)+1,$J$3:$J730,1)),"")</f>
        <v/>
      </c>
      <c r="AO730" s="10" t="str">
        <f>IF(AND(AL730&lt;&gt;""),AL730/INDEX($J$3:$J730,MATCH(MAX($J$3:$J730)+1,$J$3:$J730,1)),"")</f>
        <v/>
      </c>
      <c r="AS730" s="10" t="str">
        <f>IF(AND(AP730&lt;&gt;""),AP730/INDEX($J$3:$J730,MATCH(MAX($J$3:$J730)+1,$J$3:$J730,1)),"")</f>
        <v/>
      </c>
      <c r="AW730" s="10" t="str">
        <f>IF(AND(AT730&lt;&gt;""),AT730/INDEX($J$3:$J730,MATCH(MAX($J$3:$J730)+1,$J$3:$J730,1)),"")</f>
        <v/>
      </c>
      <c r="AX730" s="12" t="str">
        <f t="shared" si="896"/>
        <v/>
      </c>
      <c r="BA730" s="90" t="str">
        <f t="shared" si="897"/>
        <v/>
      </c>
      <c r="BE730" s="10" t="str">
        <f>IF(AND(BB730&lt;&gt;""),BB730/INDEX($J$3:$J730,MATCH(MAX($J$3:$J730)+1,$J$3:$J730,1)),"")</f>
        <v/>
      </c>
      <c r="BI730" s="10" t="str">
        <f>IF(AND(BF730&lt;&gt;""),BF730/INDEX($J$3:$J730,MATCH(MAX($J$3:$J730)+1,$J$3:$J730,1)),"")</f>
        <v/>
      </c>
      <c r="BM730" s="10" t="str">
        <f>IF(AND(BJ730&lt;&gt;""),BJ730/INDEX($J$3:$J730,MATCH(MAX($J$3:$J730)+1,$J$3:$J730,1)),"")</f>
        <v/>
      </c>
      <c r="BQ730" s="10" t="str">
        <f>IF(AND(BN730&lt;&gt;""),BN730/INDEX($J$3:$J730,MATCH(MAX($J$3:$J730)+1,$J$3:$J730,1)),"")</f>
        <v/>
      </c>
      <c r="BU730" s="10" t="str">
        <f>IF(AND(BR730&lt;&gt;""),BR730/INDEX($J$3:$J730,MATCH(MAX($J$3:$J730)+1,$J$3:$J730,1)),"")</f>
        <v/>
      </c>
      <c r="BY730" s="10" t="str">
        <f>IF(AND(BV730&lt;&gt;""),BV730/INDEX($J$3:$J730,MATCH(MAX($J$3:$J730)+1,$J$3:$J730,1)),"")</f>
        <v/>
      </c>
      <c r="CC730" s="10" t="str">
        <f>IF(AND(BZ730&lt;&gt;""),BZ730/INDEX($J$3:$J730,MATCH(MAX($J$3:$J730)+1,$J$3:$J730,1)),"")</f>
        <v/>
      </c>
      <c r="CG730" s="10" t="str">
        <f>IF(AND(CD730&lt;&gt;""),CD730/INDEX($J$3:$J730,MATCH(MAX($J$3:$J730)+1,$J$3:$J730,1)),"")</f>
        <v/>
      </c>
      <c r="CK730" s="10" t="str">
        <f>IF(AND(CH730&lt;&gt;""),CH730/INDEX($J$3:$J730,MATCH(MAX($J$3:$J730)+1,$J$3:$J730,1)),"")</f>
        <v/>
      </c>
      <c r="CO730" s="10" t="str">
        <f>IF(AND(CL730&lt;&gt;""),CL730/INDEX($J$3:$J730,MATCH(MAX($J$3:$J730)+1,$J$3:$J730,1)),"")</f>
        <v/>
      </c>
      <c r="CS730" s="10" t="str">
        <f>IF(AND(CP730&lt;&gt;""),CP730/INDEX($J$3:$J730,MATCH(MAX($J$3:$J730)+1,$J$3:$J730,1)),"")</f>
        <v/>
      </c>
    </row>
    <row r="731" spans="1:97">
      <c r="A731" s="4" t="s">
        <v>34</v>
      </c>
      <c r="B731" t="s">
        <v>34</v>
      </c>
      <c r="I731" s="10" t="str">
        <f t="shared" si="898"/>
        <v/>
      </c>
      <c r="Q731" s="10" t="str">
        <f>IF(AND(N731&lt;&gt;""),N731/INDEX($J$3:$J731,MATCH(MAX($J$3:$J731)+1,$J$3:$J731,1)),"")</f>
        <v/>
      </c>
      <c r="U731" s="10" t="str">
        <f>IF(AND(R731&lt;&gt;""),R731/INDEX($J$3:$J731,MATCH(MAX($J$3:$J731)+1,$J$3:$J731,1)),"")</f>
        <v/>
      </c>
      <c r="Y731" s="10" t="str">
        <f>IF(AND(V731&lt;&gt;""),V731/INDEX($J$3:$J731,MATCH(MAX($J$3:$J731)+1,$J$3:$J731,1)),"")</f>
        <v/>
      </c>
      <c r="AC731" s="10" t="str">
        <f>IF(AND(Z731&lt;&gt;""),Z731/INDEX($J$3:$J731,MATCH(MAX($J$3:$J731)+1,$J$3:$J731,1)),"")</f>
        <v/>
      </c>
      <c r="AG731" s="10" t="str">
        <f>IF(AND(AD731&lt;&gt;""),AD731/INDEX($J$3:$J731,MATCH(MAX($J$3:$J731)+1,$J$3:$J731,1)),"")</f>
        <v/>
      </c>
      <c r="AK731" s="10" t="str">
        <f>IF(AND(AH731&lt;&gt;""),AH731/INDEX($J$3:$J731,MATCH(MAX($J$3:$J731)+1,$J$3:$J731,1)),"")</f>
        <v/>
      </c>
      <c r="AO731" s="10" t="str">
        <f>IF(AND(AL731&lt;&gt;""),AL731/INDEX($J$3:$J731,MATCH(MAX($J$3:$J731)+1,$J$3:$J731,1)),"")</f>
        <v/>
      </c>
      <c r="AS731" s="10" t="str">
        <f>IF(AND(AP731&lt;&gt;""),AP731/INDEX($J$3:$J731,MATCH(MAX($J$3:$J731)+1,$J$3:$J731,1)),"")</f>
        <v/>
      </c>
      <c r="AW731" s="10" t="str">
        <f>IF(AND(AT731&lt;&gt;""),AT731/INDEX($J$3:$J731,MATCH(MAX($J$3:$J731)+1,$J$3:$J731,1)),"")</f>
        <v/>
      </c>
      <c r="AX731" s="12" t="str">
        <f t="shared" si="896"/>
        <v/>
      </c>
      <c r="BA731" s="90" t="str">
        <f t="shared" si="897"/>
        <v/>
      </c>
      <c r="BE731" s="10" t="str">
        <f>IF(AND(BB731&lt;&gt;""),BB731/INDEX($J$3:$J731,MATCH(MAX($J$3:$J731)+1,$J$3:$J731,1)),"")</f>
        <v/>
      </c>
      <c r="BI731" s="10" t="str">
        <f>IF(AND(BF731&lt;&gt;""),BF731/INDEX($J$3:$J731,MATCH(MAX($J$3:$J731)+1,$J$3:$J731,1)),"")</f>
        <v/>
      </c>
      <c r="BM731" s="10" t="str">
        <f>IF(AND(BJ731&lt;&gt;""),BJ731/INDEX($J$3:$J731,MATCH(MAX($J$3:$J731)+1,$J$3:$J731,1)),"")</f>
        <v/>
      </c>
      <c r="BQ731" s="10" t="str">
        <f>IF(AND(BN731&lt;&gt;""),BN731/INDEX($J$3:$J731,MATCH(MAX($J$3:$J731)+1,$J$3:$J731,1)),"")</f>
        <v/>
      </c>
      <c r="BU731" s="10" t="str">
        <f>IF(AND(BR731&lt;&gt;""),BR731/INDEX($J$3:$J731,MATCH(MAX($J$3:$J731)+1,$J$3:$J731,1)),"")</f>
        <v/>
      </c>
      <c r="BY731" s="10" t="str">
        <f>IF(AND(BV731&lt;&gt;""),BV731/INDEX($J$3:$J731,MATCH(MAX($J$3:$J731)+1,$J$3:$J731,1)),"")</f>
        <v/>
      </c>
      <c r="CC731" s="10" t="str">
        <f>IF(AND(BZ731&lt;&gt;""),BZ731/INDEX($J$3:$J731,MATCH(MAX($J$3:$J731)+1,$J$3:$J731,1)),"")</f>
        <v/>
      </c>
      <c r="CG731" s="10" t="str">
        <f>IF(AND(CD731&lt;&gt;""),CD731/INDEX($J$3:$J731,MATCH(MAX($J$3:$J731)+1,$J$3:$J731,1)),"")</f>
        <v/>
      </c>
      <c r="CK731" s="10" t="str">
        <f>IF(AND(CH731&lt;&gt;""),CH731/INDEX($J$3:$J731,MATCH(MAX($J$3:$J731)+1,$J$3:$J731,1)),"")</f>
        <v/>
      </c>
      <c r="CO731" s="10" t="str">
        <f>IF(AND(CL731&lt;&gt;""),CL731/INDEX($J$3:$J731,MATCH(MAX($J$3:$J731)+1,$J$3:$J731,1)),"")</f>
        <v/>
      </c>
      <c r="CS731" s="10" t="str">
        <f>IF(AND(CP731&lt;&gt;""),CP731/INDEX($J$3:$J731,MATCH(MAX($J$3:$J731)+1,$J$3:$J731,1)),"")</f>
        <v/>
      </c>
    </row>
    <row r="732" spans="1:97">
      <c r="A732" s="4" t="s">
        <v>34</v>
      </c>
      <c r="B732" t="s">
        <v>34</v>
      </c>
      <c r="I732" s="10" t="str">
        <f t="shared" si="898"/>
        <v/>
      </c>
      <c r="Q732" s="10" t="str">
        <f>IF(AND(N732&lt;&gt;""),N732/INDEX($J$3:$J732,MATCH(MAX($J$3:$J732)+1,$J$3:$J732,1)),"")</f>
        <v/>
      </c>
      <c r="U732" s="10" t="str">
        <f>IF(AND(R732&lt;&gt;""),R732/INDEX($J$3:$J732,MATCH(MAX($J$3:$J732)+1,$J$3:$J732,1)),"")</f>
        <v/>
      </c>
      <c r="Y732" s="10" t="str">
        <f>IF(AND(V732&lt;&gt;""),V732/INDEX($J$3:$J732,MATCH(MAX($J$3:$J732)+1,$J$3:$J732,1)),"")</f>
        <v/>
      </c>
      <c r="AC732" s="10" t="str">
        <f>IF(AND(Z732&lt;&gt;""),Z732/INDEX($J$3:$J732,MATCH(MAX($J$3:$J732)+1,$J$3:$J732,1)),"")</f>
        <v/>
      </c>
      <c r="AG732" s="10" t="str">
        <f>IF(AND(AD732&lt;&gt;""),AD732/INDEX($J$3:$J732,MATCH(MAX($J$3:$J732)+1,$J$3:$J732,1)),"")</f>
        <v/>
      </c>
      <c r="AK732" s="10" t="str">
        <f>IF(AND(AH732&lt;&gt;""),AH732/INDEX($J$3:$J732,MATCH(MAX($J$3:$J732)+1,$J$3:$J732,1)),"")</f>
        <v/>
      </c>
      <c r="AO732" s="10" t="str">
        <f>IF(AND(AL732&lt;&gt;""),AL732/INDEX($J$3:$J732,MATCH(MAX($J$3:$J732)+1,$J$3:$J732,1)),"")</f>
        <v/>
      </c>
      <c r="AS732" s="10" t="str">
        <f>IF(AND(AP732&lt;&gt;""),AP732/INDEX($J$3:$J732,MATCH(MAX($J$3:$J732)+1,$J$3:$J732,1)),"")</f>
        <v/>
      </c>
      <c r="AW732" s="10" t="str">
        <f>IF(AND(AT732&lt;&gt;""),AT732/INDEX($J$3:$J732,MATCH(MAX($J$3:$J732)+1,$J$3:$J732,1)),"")</f>
        <v/>
      </c>
      <c r="AX732" s="12" t="str">
        <f t="shared" si="896"/>
        <v/>
      </c>
      <c r="BA732" s="90" t="str">
        <f t="shared" si="897"/>
        <v/>
      </c>
      <c r="BE732" s="10" t="str">
        <f>IF(AND(BB732&lt;&gt;""),BB732/INDEX($J$3:$J732,MATCH(MAX($J$3:$J732)+1,$J$3:$J732,1)),"")</f>
        <v/>
      </c>
      <c r="BI732" s="10" t="str">
        <f>IF(AND(BF732&lt;&gt;""),BF732/INDEX($J$3:$J732,MATCH(MAX($J$3:$J732)+1,$J$3:$J732,1)),"")</f>
        <v/>
      </c>
      <c r="BM732" s="10" t="str">
        <f>IF(AND(BJ732&lt;&gt;""),BJ732/INDEX($J$3:$J732,MATCH(MAX($J$3:$J732)+1,$J$3:$J732,1)),"")</f>
        <v/>
      </c>
      <c r="BQ732" s="10" t="str">
        <f>IF(AND(BN732&lt;&gt;""),BN732/INDEX($J$3:$J732,MATCH(MAX($J$3:$J732)+1,$J$3:$J732,1)),"")</f>
        <v/>
      </c>
      <c r="BU732" s="10" t="str">
        <f>IF(AND(BR732&lt;&gt;""),BR732/INDEX($J$3:$J732,MATCH(MAX($J$3:$J732)+1,$J$3:$J732,1)),"")</f>
        <v/>
      </c>
      <c r="BY732" s="10" t="str">
        <f>IF(AND(BV732&lt;&gt;""),BV732/INDEX($J$3:$J732,MATCH(MAX($J$3:$J732)+1,$J$3:$J732,1)),"")</f>
        <v/>
      </c>
      <c r="CC732" s="10" t="str">
        <f>IF(AND(BZ732&lt;&gt;""),BZ732/INDEX($J$3:$J732,MATCH(MAX($J$3:$J732)+1,$J$3:$J732,1)),"")</f>
        <v/>
      </c>
      <c r="CG732" s="10" t="str">
        <f>IF(AND(CD732&lt;&gt;""),CD732/INDEX($J$3:$J732,MATCH(MAX($J$3:$J732)+1,$J$3:$J732,1)),"")</f>
        <v/>
      </c>
      <c r="CK732" s="10" t="str">
        <f>IF(AND(CH732&lt;&gt;""),CH732/INDEX($J$3:$J732,MATCH(MAX($J$3:$J732)+1,$J$3:$J732,1)),"")</f>
        <v/>
      </c>
      <c r="CO732" s="10" t="str">
        <f>IF(AND(CL732&lt;&gt;""),CL732/INDEX($J$3:$J732,MATCH(MAX($J$3:$J732)+1,$J$3:$J732,1)),"")</f>
        <v/>
      </c>
      <c r="CS732" s="10" t="str">
        <f>IF(AND(CP732&lt;&gt;""),CP732/INDEX($J$3:$J732,MATCH(MAX($J$3:$J732)+1,$J$3:$J732,1)),"")</f>
        <v/>
      </c>
    </row>
    <row r="733" spans="1:97">
      <c r="A733" s="4" t="s">
        <v>34</v>
      </c>
      <c r="B733" t="s">
        <v>34</v>
      </c>
      <c r="I733" s="10" t="str">
        <f t="shared" si="898"/>
        <v/>
      </c>
      <c r="Q733" s="10" t="str">
        <f>IF(AND(N733&lt;&gt;""),N733/INDEX($J$3:$J733,MATCH(MAX($J$3:$J733)+1,$J$3:$J733,1)),"")</f>
        <v/>
      </c>
      <c r="U733" s="10" t="str">
        <f>IF(AND(R733&lt;&gt;""),R733/INDEX($J$3:$J733,MATCH(MAX($J$3:$J733)+1,$J$3:$J733,1)),"")</f>
        <v/>
      </c>
      <c r="Y733" s="10" t="str">
        <f>IF(AND(V733&lt;&gt;""),V733/INDEX($J$3:$J733,MATCH(MAX($J$3:$J733)+1,$J$3:$J733,1)),"")</f>
        <v/>
      </c>
      <c r="AC733" s="10" t="str">
        <f>IF(AND(Z733&lt;&gt;""),Z733/INDEX($J$3:$J733,MATCH(MAX($J$3:$J733)+1,$J$3:$J733,1)),"")</f>
        <v/>
      </c>
      <c r="AG733" s="10" t="str">
        <f>IF(AND(AD733&lt;&gt;""),AD733/INDEX($J$3:$J733,MATCH(MAX($J$3:$J733)+1,$J$3:$J733,1)),"")</f>
        <v/>
      </c>
      <c r="AK733" s="10" t="str">
        <f>IF(AND(AH733&lt;&gt;""),AH733/INDEX($J$3:$J733,MATCH(MAX($J$3:$J733)+1,$J$3:$J733,1)),"")</f>
        <v/>
      </c>
      <c r="AO733" s="10" t="str">
        <f>IF(AND(AL733&lt;&gt;""),AL733/INDEX($J$3:$J733,MATCH(MAX($J$3:$J733)+1,$J$3:$J733,1)),"")</f>
        <v/>
      </c>
      <c r="AS733" s="10" t="str">
        <f>IF(AND(AP733&lt;&gt;""),AP733/INDEX($J$3:$J733,MATCH(MAX($J$3:$J733)+1,$J$3:$J733,1)),"")</f>
        <v/>
      </c>
      <c r="AW733" s="10" t="str">
        <f>IF(AND(AT733&lt;&gt;""),AT733/INDEX($J$3:$J733,MATCH(MAX($J$3:$J733)+1,$J$3:$J733,1)),"")</f>
        <v/>
      </c>
      <c r="AX733" s="12" t="str">
        <f t="shared" si="896"/>
        <v/>
      </c>
      <c r="BA733" s="90" t="str">
        <f t="shared" si="897"/>
        <v/>
      </c>
      <c r="BE733" s="10" t="str">
        <f>IF(AND(BB733&lt;&gt;""),BB733/INDEX($J$3:$J733,MATCH(MAX($J$3:$J733)+1,$J$3:$J733,1)),"")</f>
        <v/>
      </c>
      <c r="BI733" s="10" t="str">
        <f>IF(AND(BF733&lt;&gt;""),BF733/INDEX($J$3:$J733,MATCH(MAX($J$3:$J733)+1,$J$3:$J733,1)),"")</f>
        <v/>
      </c>
      <c r="BM733" s="10" t="str">
        <f>IF(AND(BJ733&lt;&gt;""),BJ733/INDEX($J$3:$J733,MATCH(MAX($J$3:$J733)+1,$J$3:$J733,1)),"")</f>
        <v/>
      </c>
      <c r="BQ733" s="10" t="str">
        <f>IF(AND(BN733&lt;&gt;""),BN733/INDEX($J$3:$J733,MATCH(MAX($J$3:$J733)+1,$J$3:$J733,1)),"")</f>
        <v/>
      </c>
      <c r="BU733" s="10" t="str">
        <f>IF(AND(BR733&lt;&gt;""),BR733/INDEX($J$3:$J733,MATCH(MAX($J$3:$J733)+1,$J$3:$J733,1)),"")</f>
        <v/>
      </c>
      <c r="BY733" s="10" t="str">
        <f>IF(AND(BV733&lt;&gt;""),BV733/INDEX($J$3:$J733,MATCH(MAX($J$3:$J733)+1,$J$3:$J733,1)),"")</f>
        <v/>
      </c>
      <c r="CC733" s="10" t="str">
        <f>IF(AND(BZ733&lt;&gt;""),BZ733/INDEX($J$3:$J733,MATCH(MAX($J$3:$J733)+1,$J$3:$J733,1)),"")</f>
        <v/>
      </c>
      <c r="CG733" s="10" t="str">
        <f>IF(AND(CD733&lt;&gt;""),CD733/INDEX($J$3:$J733,MATCH(MAX($J$3:$J733)+1,$J$3:$J733,1)),"")</f>
        <v/>
      </c>
      <c r="CK733" s="10" t="str">
        <f>IF(AND(CH733&lt;&gt;""),CH733/INDEX($J$3:$J733,MATCH(MAX($J$3:$J733)+1,$J$3:$J733,1)),"")</f>
        <v/>
      </c>
      <c r="CO733" s="10" t="str">
        <f>IF(AND(CL733&lt;&gt;""),CL733/INDEX($J$3:$J733,MATCH(MAX($J$3:$J733)+1,$J$3:$J733,1)),"")</f>
        <v/>
      </c>
      <c r="CS733" s="10" t="str">
        <f>IF(AND(CP733&lt;&gt;""),CP733/INDEX($J$3:$J733,MATCH(MAX($J$3:$J733)+1,$J$3:$J733,1)),"")</f>
        <v/>
      </c>
    </row>
    <row r="734" spans="1:97">
      <c r="A734" s="4" t="s">
        <v>34</v>
      </c>
      <c r="B734" t="s">
        <v>34</v>
      </c>
      <c r="I734" s="10" t="str">
        <f t="shared" si="898"/>
        <v/>
      </c>
      <c r="Q734" s="10" t="str">
        <f>IF(AND(N734&lt;&gt;""),N734/INDEX($J$3:$J734,MATCH(MAX($J$3:$J734)+1,$J$3:$J734,1)),"")</f>
        <v/>
      </c>
      <c r="U734" s="10" t="str">
        <f>IF(AND(R734&lt;&gt;""),R734/INDEX($J$3:$J734,MATCH(MAX($J$3:$J734)+1,$J$3:$J734,1)),"")</f>
        <v/>
      </c>
      <c r="Y734" s="10" t="str">
        <f>IF(AND(V734&lt;&gt;""),V734/INDEX($J$3:$J734,MATCH(MAX($J$3:$J734)+1,$J$3:$J734,1)),"")</f>
        <v/>
      </c>
      <c r="AC734" s="10" t="str">
        <f>IF(AND(Z734&lt;&gt;""),Z734/INDEX($J$3:$J734,MATCH(MAX($J$3:$J734)+1,$J$3:$J734,1)),"")</f>
        <v/>
      </c>
      <c r="AG734" s="10" t="str">
        <f>IF(AND(AD734&lt;&gt;""),AD734/INDEX($J$3:$J734,MATCH(MAX($J$3:$J734)+1,$J$3:$J734,1)),"")</f>
        <v/>
      </c>
      <c r="AK734" s="10" t="str">
        <f>IF(AND(AH734&lt;&gt;""),AH734/INDEX($J$3:$J734,MATCH(MAX($J$3:$J734)+1,$J$3:$J734,1)),"")</f>
        <v/>
      </c>
      <c r="AO734" s="10" t="str">
        <f>IF(AND(AL734&lt;&gt;""),AL734/INDEX($J$3:$J734,MATCH(MAX($J$3:$J734)+1,$J$3:$J734,1)),"")</f>
        <v/>
      </c>
      <c r="AS734" s="10" t="str">
        <f>IF(AND(AP734&lt;&gt;""),AP734/INDEX($J$3:$J734,MATCH(MAX($J$3:$J734)+1,$J$3:$J734,1)),"")</f>
        <v/>
      </c>
      <c r="AW734" s="10" t="str">
        <f>IF(AND(AT734&lt;&gt;""),AT734/INDEX($J$3:$J734,MATCH(MAX($J$3:$J734)+1,$J$3:$J734,1)),"")</f>
        <v/>
      </c>
      <c r="AX734" s="12" t="str">
        <f t="shared" si="896"/>
        <v/>
      </c>
      <c r="BA734" s="90" t="str">
        <f t="shared" si="897"/>
        <v/>
      </c>
      <c r="BE734" s="10" t="str">
        <f>IF(AND(BB734&lt;&gt;""),BB734/INDEX($J$3:$J734,MATCH(MAX($J$3:$J734)+1,$J$3:$J734,1)),"")</f>
        <v/>
      </c>
      <c r="BI734" s="10" t="str">
        <f>IF(AND(BF734&lt;&gt;""),BF734/INDEX($J$3:$J734,MATCH(MAX($J$3:$J734)+1,$J$3:$J734,1)),"")</f>
        <v/>
      </c>
      <c r="BM734" s="10" t="str">
        <f>IF(AND(BJ734&lt;&gt;""),BJ734/INDEX($J$3:$J734,MATCH(MAX($J$3:$J734)+1,$J$3:$J734,1)),"")</f>
        <v/>
      </c>
      <c r="BQ734" s="10" t="str">
        <f>IF(AND(BN734&lt;&gt;""),BN734/INDEX($J$3:$J734,MATCH(MAX($J$3:$J734)+1,$J$3:$J734,1)),"")</f>
        <v/>
      </c>
      <c r="BU734" s="10" t="str">
        <f>IF(AND(BR734&lt;&gt;""),BR734/INDEX($J$3:$J734,MATCH(MAX($J$3:$J734)+1,$J$3:$J734,1)),"")</f>
        <v/>
      </c>
      <c r="BY734" s="10" t="str">
        <f>IF(AND(BV734&lt;&gt;""),BV734/INDEX($J$3:$J734,MATCH(MAX($J$3:$J734)+1,$J$3:$J734,1)),"")</f>
        <v/>
      </c>
      <c r="CC734" s="10" t="str">
        <f>IF(AND(BZ734&lt;&gt;""),BZ734/INDEX($J$3:$J734,MATCH(MAX($J$3:$J734)+1,$J$3:$J734,1)),"")</f>
        <v/>
      </c>
      <c r="CG734" s="10" t="str">
        <f>IF(AND(CD734&lt;&gt;""),CD734/INDEX($J$3:$J734,MATCH(MAX($J$3:$J734)+1,$J$3:$J734,1)),"")</f>
        <v/>
      </c>
      <c r="CK734" s="10" t="str">
        <f>IF(AND(CH734&lt;&gt;""),CH734/INDEX($J$3:$J734,MATCH(MAX($J$3:$J734)+1,$J$3:$J734,1)),"")</f>
        <v/>
      </c>
      <c r="CO734" s="10" t="str">
        <f>IF(AND(CL734&lt;&gt;""),CL734/INDEX($J$3:$J734,MATCH(MAX($J$3:$J734)+1,$J$3:$J734,1)),"")</f>
        <v/>
      </c>
      <c r="CS734" s="10" t="str">
        <f>IF(AND(CP734&lt;&gt;""),CP734/INDEX($J$3:$J734,MATCH(MAX($J$3:$J734)+1,$J$3:$J734,1)),"")</f>
        <v/>
      </c>
    </row>
    <row r="735" spans="1:97">
      <c r="A735" s="4" t="s">
        <v>34</v>
      </c>
      <c r="B735" t="s">
        <v>34</v>
      </c>
      <c r="I735" s="10" t="str">
        <f t="shared" si="898"/>
        <v/>
      </c>
      <c r="Q735" s="10" t="str">
        <f>IF(AND(N735&lt;&gt;""),N735/INDEX($J$3:$J735,MATCH(MAX($J$3:$J735)+1,$J$3:$J735,1)),"")</f>
        <v/>
      </c>
      <c r="U735" s="10" t="str">
        <f>IF(AND(R735&lt;&gt;""),R735/INDEX($J$3:$J735,MATCH(MAX($J$3:$J735)+1,$J$3:$J735,1)),"")</f>
        <v/>
      </c>
      <c r="Y735" s="10" t="str">
        <f>IF(AND(V735&lt;&gt;""),V735/INDEX($J$3:$J735,MATCH(MAX($J$3:$J735)+1,$J$3:$J735,1)),"")</f>
        <v/>
      </c>
      <c r="AC735" s="10" t="str">
        <f>IF(AND(Z735&lt;&gt;""),Z735/INDEX($J$3:$J735,MATCH(MAX($J$3:$J735)+1,$J$3:$J735,1)),"")</f>
        <v/>
      </c>
      <c r="AG735" s="10" t="str">
        <f>IF(AND(AD735&lt;&gt;""),AD735/INDEX($J$3:$J735,MATCH(MAX($J$3:$J735)+1,$J$3:$J735,1)),"")</f>
        <v/>
      </c>
      <c r="AK735" s="10" t="str">
        <f>IF(AND(AH735&lt;&gt;""),AH735/INDEX($J$3:$J735,MATCH(MAX($J$3:$J735)+1,$J$3:$J735,1)),"")</f>
        <v/>
      </c>
      <c r="AO735" s="10" t="str">
        <f>IF(AND(AL735&lt;&gt;""),AL735/INDEX($J$3:$J735,MATCH(MAX($J$3:$J735)+1,$J$3:$J735,1)),"")</f>
        <v/>
      </c>
      <c r="AS735" s="10" t="str">
        <f>IF(AND(AP735&lt;&gt;""),AP735/INDEX($J$3:$J735,MATCH(MAX($J$3:$J735)+1,$J$3:$J735,1)),"")</f>
        <v/>
      </c>
      <c r="AW735" s="10" t="str">
        <f>IF(AND(AT735&lt;&gt;""),AT735/INDEX($J$3:$J735,MATCH(MAX($J$3:$J735)+1,$J$3:$J735,1)),"")</f>
        <v/>
      </c>
      <c r="AX735" s="12" t="str">
        <f t="shared" si="896"/>
        <v/>
      </c>
      <c r="BA735" s="90" t="str">
        <f t="shared" si="897"/>
        <v/>
      </c>
      <c r="BE735" s="10" t="str">
        <f>IF(AND(BB735&lt;&gt;""),BB735/INDEX($J$3:$J735,MATCH(MAX($J$3:$J735)+1,$J$3:$J735,1)),"")</f>
        <v/>
      </c>
      <c r="BI735" s="10" t="str">
        <f>IF(AND(BF735&lt;&gt;""),BF735/INDEX($J$3:$J735,MATCH(MAX($J$3:$J735)+1,$J$3:$J735,1)),"")</f>
        <v/>
      </c>
      <c r="BM735" s="10" t="str">
        <f>IF(AND(BJ735&lt;&gt;""),BJ735/INDEX($J$3:$J735,MATCH(MAX($J$3:$J735)+1,$J$3:$J735,1)),"")</f>
        <v/>
      </c>
      <c r="BQ735" s="10" t="str">
        <f>IF(AND(BN735&lt;&gt;""),BN735/INDEX($J$3:$J735,MATCH(MAX($J$3:$J735)+1,$J$3:$J735,1)),"")</f>
        <v/>
      </c>
      <c r="BU735" s="10" t="str">
        <f>IF(AND(BR735&lt;&gt;""),BR735/INDEX($J$3:$J735,MATCH(MAX($J$3:$J735)+1,$J$3:$J735,1)),"")</f>
        <v/>
      </c>
      <c r="BY735" s="10" t="str">
        <f>IF(AND(BV735&lt;&gt;""),BV735/INDEX($J$3:$J735,MATCH(MAX($J$3:$J735)+1,$J$3:$J735,1)),"")</f>
        <v/>
      </c>
      <c r="CC735" s="10" t="str">
        <f>IF(AND(BZ735&lt;&gt;""),BZ735/INDEX($J$3:$J735,MATCH(MAX($J$3:$J735)+1,$J$3:$J735,1)),"")</f>
        <v/>
      </c>
      <c r="CG735" s="10" t="str">
        <f>IF(AND(CD735&lt;&gt;""),CD735/INDEX($J$3:$J735,MATCH(MAX($J$3:$J735)+1,$J$3:$J735,1)),"")</f>
        <v/>
      </c>
      <c r="CK735" s="10" t="str">
        <f>IF(AND(CH735&lt;&gt;""),CH735/INDEX($J$3:$J735,MATCH(MAX($J$3:$J735)+1,$J$3:$J735,1)),"")</f>
        <v/>
      </c>
      <c r="CO735" s="10" t="str">
        <f>IF(AND(CL735&lt;&gt;""),CL735/INDEX($J$3:$J735,MATCH(MAX($J$3:$J735)+1,$J$3:$J735,1)),"")</f>
        <v/>
      </c>
      <c r="CS735" s="10" t="str">
        <f>IF(AND(CP735&lt;&gt;""),CP735/INDEX($J$3:$J735,MATCH(MAX($J$3:$J735)+1,$J$3:$J735,1)),"")</f>
        <v/>
      </c>
    </row>
    <row r="736" spans="1:97">
      <c r="A736" s="4" t="s">
        <v>34</v>
      </c>
      <c r="B736" t="s">
        <v>34</v>
      </c>
      <c r="I736" s="10" t="str">
        <f t="shared" si="898"/>
        <v/>
      </c>
      <c r="Q736" s="10" t="str">
        <f>IF(AND(N736&lt;&gt;""),N736/INDEX($J$3:$J736,MATCH(MAX($J$3:$J736)+1,$J$3:$J736,1)),"")</f>
        <v/>
      </c>
      <c r="U736" s="10" t="str">
        <f>IF(AND(R736&lt;&gt;""),R736/INDEX($J$3:$J736,MATCH(MAX($J$3:$J736)+1,$J$3:$J736,1)),"")</f>
        <v/>
      </c>
      <c r="Y736" s="10" t="str">
        <f>IF(AND(V736&lt;&gt;""),V736/INDEX($J$3:$J736,MATCH(MAX($J$3:$J736)+1,$J$3:$J736,1)),"")</f>
        <v/>
      </c>
      <c r="AC736" s="10" t="str">
        <f>IF(AND(Z736&lt;&gt;""),Z736/INDEX($J$3:$J736,MATCH(MAX($J$3:$J736)+1,$J$3:$J736,1)),"")</f>
        <v/>
      </c>
      <c r="AG736" s="10" t="str">
        <f>IF(AND(AD736&lt;&gt;""),AD736/INDEX($J$3:$J736,MATCH(MAX($J$3:$J736)+1,$J$3:$J736,1)),"")</f>
        <v/>
      </c>
      <c r="AK736" s="10" t="str">
        <f>IF(AND(AH736&lt;&gt;""),AH736/INDEX($J$3:$J736,MATCH(MAX($J$3:$J736)+1,$J$3:$J736,1)),"")</f>
        <v/>
      </c>
      <c r="AO736" s="10" t="str">
        <f>IF(AND(AL736&lt;&gt;""),AL736/INDEX($J$3:$J736,MATCH(MAX($J$3:$J736)+1,$J$3:$J736,1)),"")</f>
        <v/>
      </c>
      <c r="AS736" s="10" t="str">
        <f>IF(AND(AP736&lt;&gt;""),AP736/INDEX($J$3:$J736,MATCH(MAX($J$3:$J736)+1,$J$3:$J736,1)),"")</f>
        <v/>
      </c>
      <c r="AW736" s="10" t="str">
        <f>IF(AND(AT736&lt;&gt;""),AT736/INDEX($J$3:$J736,MATCH(MAX($J$3:$J736)+1,$J$3:$J736,1)),"")</f>
        <v/>
      </c>
      <c r="AX736" s="12" t="str">
        <f t="shared" si="896"/>
        <v/>
      </c>
      <c r="BA736" s="90" t="str">
        <f t="shared" si="897"/>
        <v/>
      </c>
      <c r="BE736" s="10" t="str">
        <f>IF(AND(BB736&lt;&gt;""),BB736/INDEX($J$3:$J736,MATCH(MAX($J$3:$J736)+1,$J$3:$J736,1)),"")</f>
        <v/>
      </c>
      <c r="BI736" s="10" t="str">
        <f>IF(AND(BF736&lt;&gt;""),BF736/INDEX($J$3:$J736,MATCH(MAX($J$3:$J736)+1,$J$3:$J736,1)),"")</f>
        <v/>
      </c>
      <c r="BM736" s="10" t="str">
        <f>IF(AND(BJ736&lt;&gt;""),BJ736/INDEX($J$3:$J736,MATCH(MAX($J$3:$J736)+1,$J$3:$J736,1)),"")</f>
        <v/>
      </c>
      <c r="BQ736" s="10" t="str">
        <f>IF(AND(BN736&lt;&gt;""),BN736/INDEX($J$3:$J736,MATCH(MAX($J$3:$J736)+1,$J$3:$J736,1)),"")</f>
        <v/>
      </c>
      <c r="BU736" s="10" t="str">
        <f>IF(AND(BR736&lt;&gt;""),BR736/INDEX($J$3:$J736,MATCH(MAX($J$3:$J736)+1,$J$3:$J736,1)),"")</f>
        <v/>
      </c>
      <c r="BY736" s="10" t="str">
        <f>IF(AND(BV736&lt;&gt;""),BV736/INDEX($J$3:$J736,MATCH(MAX($J$3:$J736)+1,$J$3:$J736,1)),"")</f>
        <v/>
      </c>
      <c r="CC736" s="10" t="str">
        <f>IF(AND(BZ736&lt;&gt;""),BZ736/INDEX($J$3:$J736,MATCH(MAX($J$3:$J736)+1,$J$3:$J736,1)),"")</f>
        <v/>
      </c>
      <c r="CG736" s="10" t="str">
        <f>IF(AND(CD736&lt;&gt;""),CD736/INDEX($J$3:$J736,MATCH(MAX($J$3:$J736)+1,$J$3:$J736,1)),"")</f>
        <v/>
      </c>
      <c r="CK736" s="10" t="str">
        <f>IF(AND(CH736&lt;&gt;""),CH736/INDEX($J$3:$J736,MATCH(MAX($J$3:$J736)+1,$J$3:$J736,1)),"")</f>
        <v/>
      </c>
      <c r="CO736" s="10" t="str">
        <f>IF(AND(CL736&lt;&gt;""),CL736/INDEX($J$3:$J736,MATCH(MAX($J$3:$J736)+1,$J$3:$J736,1)),"")</f>
        <v/>
      </c>
      <c r="CS736" s="10" t="str">
        <f>IF(AND(CP736&lt;&gt;""),CP736/INDEX($J$3:$J736,MATCH(MAX($J$3:$J736)+1,$J$3:$J736,1)),"")</f>
        <v/>
      </c>
    </row>
    <row r="737" spans="1:97">
      <c r="A737" s="4" t="s">
        <v>34</v>
      </c>
      <c r="B737" t="s">
        <v>34</v>
      </c>
      <c r="I737" s="10" t="str">
        <f t="shared" si="898"/>
        <v/>
      </c>
      <c r="Q737" s="10" t="str">
        <f>IF(AND(N737&lt;&gt;""),N737/INDEX($J$3:$J737,MATCH(MAX($J$3:$J737)+1,$J$3:$J737,1)),"")</f>
        <v/>
      </c>
      <c r="U737" s="10" t="str">
        <f>IF(AND(R737&lt;&gt;""),R737/INDEX($J$3:$J737,MATCH(MAX($J$3:$J737)+1,$J$3:$J737,1)),"")</f>
        <v/>
      </c>
      <c r="Y737" s="10" t="str">
        <f>IF(AND(V737&lt;&gt;""),V737/INDEX($J$3:$J737,MATCH(MAX($J$3:$J737)+1,$J$3:$J737,1)),"")</f>
        <v/>
      </c>
      <c r="AC737" s="10" t="str">
        <f>IF(AND(Z737&lt;&gt;""),Z737/INDEX($J$3:$J737,MATCH(MAX($J$3:$J737)+1,$J$3:$J737,1)),"")</f>
        <v/>
      </c>
      <c r="AG737" s="10" t="str">
        <f>IF(AND(AD737&lt;&gt;""),AD737/INDEX($J$3:$J737,MATCH(MAX($J$3:$J737)+1,$J$3:$J737,1)),"")</f>
        <v/>
      </c>
      <c r="AK737" s="10" t="str">
        <f>IF(AND(AH737&lt;&gt;""),AH737/INDEX($J$3:$J737,MATCH(MAX($J$3:$J737)+1,$J$3:$J737,1)),"")</f>
        <v/>
      </c>
      <c r="AO737" s="10" t="str">
        <f>IF(AND(AL737&lt;&gt;""),AL737/INDEX($J$3:$J737,MATCH(MAX($J$3:$J737)+1,$J$3:$J737,1)),"")</f>
        <v/>
      </c>
      <c r="AS737" s="10" t="str">
        <f>IF(AND(AP737&lt;&gt;""),AP737/INDEX($J$3:$J737,MATCH(MAX($J$3:$J737)+1,$J$3:$J737,1)),"")</f>
        <v/>
      </c>
      <c r="AW737" s="10" t="str">
        <f>IF(AND(AT737&lt;&gt;""),AT737/INDEX($J$3:$J737,MATCH(MAX($J$3:$J737)+1,$J$3:$J737,1)),"")</f>
        <v/>
      </c>
      <c r="AX737" s="12" t="str">
        <f t="shared" si="896"/>
        <v/>
      </c>
      <c r="BA737" s="90" t="str">
        <f t="shared" si="897"/>
        <v/>
      </c>
      <c r="BE737" s="10" t="str">
        <f>IF(AND(BB737&lt;&gt;""),BB737/INDEX($J$3:$J737,MATCH(MAX($J$3:$J737)+1,$J$3:$J737,1)),"")</f>
        <v/>
      </c>
      <c r="BI737" s="10" t="str">
        <f>IF(AND(BF737&lt;&gt;""),BF737/INDEX($J$3:$J737,MATCH(MAX($J$3:$J737)+1,$J$3:$J737,1)),"")</f>
        <v/>
      </c>
      <c r="BM737" s="10" t="str">
        <f>IF(AND(BJ737&lt;&gt;""),BJ737/INDEX($J$3:$J737,MATCH(MAX($J$3:$J737)+1,$J$3:$J737,1)),"")</f>
        <v/>
      </c>
      <c r="BQ737" s="10" t="str">
        <f>IF(AND(BN737&lt;&gt;""),BN737/INDEX($J$3:$J737,MATCH(MAX($J$3:$J737)+1,$J$3:$J737,1)),"")</f>
        <v/>
      </c>
      <c r="BU737" s="10" t="str">
        <f>IF(AND(BR737&lt;&gt;""),BR737/INDEX($J$3:$J737,MATCH(MAX($J$3:$J737)+1,$J$3:$J737,1)),"")</f>
        <v/>
      </c>
      <c r="BY737" s="10" t="str">
        <f>IF(AND(BV737&lt;&gt;""),BV737/INDEX($J$3:$J737,MATCH(MAX($J$3:$J737)+1,$J$3:$J737,1)),"")</f>
        <v/>
      </c>
      <c r="CC737" s="10" t="str">
        <f>IF(AND(BZ737&lt;&gt;""),BZ737/INDEX($J$3:$J737,MATCH(MAX($J$3:$J737)+1,$J$3:$J737,1)),"")</f>
        <v/>
      </c>
      <c r="CG737" s="10" t="str">
        <f>IF(AND(CD737&lt;&gt;""),CD737/INDEX($J$3:$J737,MATCH(MAX($J$3:$J737)+1,$J$3:$J737,1)),"")</f>
        <v/>
      </c>
      <c r="CK737" s="10" t="str">
        <f>IF(AND(CH737&lt;&gt;""),CH737/INDEX($J$3:$J737,MATCH(MAX($J$3:$J737)+1,$J$3:$J737,1)),"")</f>
        <v/>
      </c>
      <c r="CO737" s="10" t="str">
        <f>IF(AND(CL737&lt;&gt;""),CL737/INDEX($J$3:$J737,MATCH(MAX($J$3:$J737)+1,$J$3:$J737,1)),"")</f>
        <v/>
      </c>
      <c r="CS737" s="10" t="str">
        <f>IF(AND(CP737&lt;&gt;""),CP737/INDEX($J$3:$J737,MATCH(MAX($J$3:$J737)+1,$J$3:$J737,1)),"")</f>
        <v/>
      </c>
    </row>
    <row r="738" spans="1:97">
      <c r="A738" s="4" t="s">
        <v>34</v>
      </c>
      <c r="B738" t="s">
        <v>34</v>
      </c>
      <c r="I738" s="10" t="str">
        <f t="shared" si="898"/>
        <v/>
      </c>
      <c r="Q738" s="10" t="str">
        <f>IF(AND(N738&lt;&gt;""),N738/INDEX($J$3:$J738,MATCH(MAX($J$3:$J738)+1,$J$3:$J738,1)),"")</f>
        <v/>
      </c>
      <c r="U738" s="10" t="str">
        <f>IF(AND(R738&lt;&gt;""),R738/INDEX($J$3:$J738,MATCH(MAX($J$3:$J738)+1,$J$3:$J738,1)),"")</f>
        <v/>
      </c>
      <c r="Y738" s="10" t="str">
        <f>IF(AND(V738&lt;&gt;""),V738/INDEX($J$3:$J738,MATCH(MAX($J$3:$J738)+1,$J$3:$J738,1)),"")</f>
        <v/>
      </c>
      <c r="AC738" s="10" t="str">
        <f>IF(AND(Z738&lt;&gt;""),Z738/INDEX($J$3:$J738,MATCH(MAX($J$3:$J738)+1,$J$3:$J738,1)),"")</f>
        <v/>
      </c>
      <c r="AG738" s="10" t="str">
        <f>IF(AND(AD738&lt;&gt;""),AD738/INDEX($J$3:$J738,MATCH(MAX($J$3:$J738)+1,$J$3:$J738,1)),"")</f>
        <v/>
      </c>
      <c r="AK738" s="10" t="str">
        <f>IF(AND(AH738&lt;&gt;""),AH738/INDEX($J$3:$J738,MATCH(MAX($J$3:$J738)+1,$J$3:$J738,1)),"")</f>
        <v/>
      </c>
      <c r="AO738" s="10" t="str">
        <f>IF(AND(AL738&lt;&gt;""),AL738/INDEX($J$3:$J738,MATCH(MAX($J$3:$J738)+1,$J$3:$J738,1)),"")</f>
        <v/>
      </c>
      <c r="AS738" s="10" t="str">
        <f>IF(AND(AP738&lt;&gt;""),AP738/INDEX($J$3:$J738,MATCH(MAX($J$3:$J738)+1,$J$3:$J738,1)),"")</f>
        <v/>
      </c>
      <c r="AW738" s="10" t="str">
        <f>IF(AND(AT738&lt;&gt;""),AT738/INDEX($J$3:$J738,MATCH(MAX($J$3:$J738)+1,$J$3:$J738,1)),"")</f>
        <v/>
      </c>
      <c r="AX738" s="12" t="str">
        <f t="shared" si="896"/>
        <v/>
      </c>
      <c r="BA738" s="90" t="str">
        <f t="shared" si="897"/>
        <v/>
      </c>
      <c r="BE738" s="10" t="str">
        <f>IF(AND(BB738&lt;&gt;""),BB738/INDEX($J$3:$J738,MATCH(MAX($J$3:$J738)+1,$J$3:$J738,1)),"")</f>
        <v/>
      </c>
      <c r="BI738" s="10" t="str">
        <f>IF(AND(BF738&lt;&gt;""),BF738/INDEX($J$3:$J738,MATCH(MAX($J$3:$J738)+1,$J$3:$J738,1)),"")</f>
        <v/>
      </c>
      <c r="BM738" s="10" t="str">
        <f>IF(AND(BJ738&lt;&gt;""),BJ738/INDEX($J$3:$J738,MATCH(MAX($J$3:$J738)+1,$J$3:$J738,1)),"")</f>
        <v/>
      </c>
      <c r="BQ738" s="10" t="str">
        <f>IF(AND(BN738&lt;&gt;""),BN738/INDEX($J$3:$J738,MATCH(MAX($J$3:$J738)+1,$J$3:$J738,1)),"")</f>
        <v/>
      </c>
      <c r="BU738" s="10" t="str">
        <f>IF(AND(BR738&lt;&gt;""),BR738/INDEX($J$3:$J738,MATCH(MAX($J$3:$J738)+1,$J$3:$J738,1)),"")</f>
        <v/>
      </c>
      <c r="BY738" s="10" t="str">
        <f>IF(AND(BV738&lt;&gt;""),BV738/INDEX($J$3:$J738,MATCH(MAX($J$3:$J738)+1,$J$3:$J738,1)),"")</f>
        <v/>
      </c>
      <c r="CC738" s="10" t="str">
        <f>IF(AND(BZ738&lt;&gt;""),BZ738/INDEX($J$3:$J738,MATCH(MAX($J$3:$J738)+1,$J$3:$J738,1)),"")</f>
        <v/>
      </c>
      <c r="CG738" s="10" t="str">
        <f>IF(AND(CD738&lt;&gt;""),CD738/INDEX($J$3:$J738,MATCH(MAX($J$3:$J738)+1,$J$3:$J738,1)),"")</f>
        <v/>
      </c>
      <c r="CK738" s="10" t="str">
        <f>IF(AND(CH738&lt;&gt;""),CH738/INDEX($J$3:$J738,MATCH(MAX($J$3:$J738)+1,$J$3:$J738,1)),"")</f>
        <v/>
      </c>
      <c r="CO738" s="10" t="str">
        <f>IF(AND(CL738&lt;&gt;""),CL738/INDEX($J$3:$J738,MATCH(MAX($J$3:$J738)+1,$J$3:$J738,1)),"")</f>
        <v/>
      </c>
      <c r="CS738" s="10" t="str">
        <f>IF(AND(CP738&lt;&gt;""),CP738/INDEX($J$3:$J738,MATCH(MAX($J$3:$J738)+1,$J$3:$J738,1)),"")</f>
        <v/>
      </c>
    </row>
    <row r="739" spans="1:97">
      <c r="A739" s="4" t="s">
        <v>34</v>
      </c>
      <c r="B739" t="s">
        <v>34</v>
      </c>
      <c r="I739" s="10" t="str">
        <f t="shared" si="898"/>
        <v/>
      </c>
      <c r="Q739" s="10" t="str">
        <f>IF(AND(N739&lt;&gt;""),N739/INDEX($J$3:$J739,MATCH(MAX($J$3:$J739)+1,$J$3:$J739,1)),"")</f>
        <v/>
      </c>
      <c r="U739" s="10" t="str">
        <f>IF(AND(R739&lt;&gt;""),R739/INDEX($J$3:$J739,MATCH(MAX($J$3:$J739)+1,$J$3:$J739,1)),"")</f>
        <v/>
      </c>
      <c r="Y739" s="10" t="str">
        <f>IF(AND(V739&lt;&gt;""),V739/INDEX($J$3:$J739,MATCH(MAX($J$3:$J739)+1,$J$3:$J739,1)),"")</f>
        <v/>
      </c>
      <c r="AC739" s="10" t="str">
        <f>IF(AND(Z739&lt;&gt;""),Z739/INDEX($J$3:$J739,MATCH(MAX($J$3:$J739)+1,$J$3:$J739,1)),"")</f>
        <v/>
      </c>
      <c r="AG739" s="10" t="str">
        <f>IF(AND(AD739&lt;&gt;""),AD739/INDEX($J$3:$J739,MATCH(MAX($J$3:$J739)+1,$J$3:$J739,1)),"")</f>
        <v/>
      </c>
      <c r="AK739" s="10" t="str">
        <f>IF(AND(AH739&lt;&gt;""),AH739/INDEX($J$3:$J739,MATCH(MAX($J$3:$J739)+1,$J$3:$J739,1)),"")</f>
        <v/>
      </c>
      <c r="AO739" s="10" t="str">
        <f>IF(AND(AL739&lt;&gt;""),AL739/INDEX($J$3:$J739,MATCH(MAX($J$3:$J739)+1,$J$3:$J739,1)),"")</f>
        <v/>
      </c>
      <c r="AS739" s="10" t="str">
        <f>IF(AND(AP739&lt;&gt;""),AP739/INDEX($J$3:$J739,MATCH(MAX($J$3:$J739)+1,$J$3:$J739,1)),"")</f>
        <v/>
      </c>
      <c r="AW739" s="10" t="str">
        <f>IF(AND(AT739&lt;&gt;""),AT739/INDEX($J$3:$J739,MATCH(MAX($J$3:$J739)+1,$J$3:$J739,1)),"")</f>
        <v/>
      </c>
      <c r="AX739" s="12" t="str">
        <f t="shared" si="896"/>
        <v/>
      </c>
      <c r="BA739" s="90" t="str">
        <f t="shared" si="897"/>
        <v/>
      </c>
      <c r="BE739" s="10" t="str">
        <f>IF(AND(BB739&lt;&gt;""),BB739/INDEX($J$3:$J739,MATCH(MAX($J$3:$J739)+1,$J$3:$J739,1)),"")</f>
        <v/>
      </c>
      <c r="BI739" s="10" t="str">
        <f>IF(AND(BF739&lt;&gt;""),BF739/INDEX($J$3:$J739,MATCH(MAX($J$3:$J739)+1,$J$3:$J739,1)),"")</f>
        <v/>
      </c>
      <c r="BM739" s="10" t="str">
        <f>IF(AND(BJ739&lt;&gt;""),BJ739/INDEX($J$3:$J739,MATCH(MAX($J$3:$J739)+1,$J$3:$J739,1)),"")</f>
        <v/>
      </c>
      <c r="BQ739" s="10" t="str">
        <f>IF(AND(BN739&lt;&gt;""),BN739/INDEX($J$3:$J739,MATCH(MAX($J$3:$J739)+1,$J$3:$J739,1)),"")</f>
        <v/>
      </c>
      <c r="BU739" s="10" t="str">
        <f>IF(AND(BR739&lt;&gt;""),BR739/INDEX($J$3:$J739,MATCH(MAX($J$3:$J739)+1,$J$3:$J739,1)),"")</f>
        <v/>
      </c>
      <c r="BY739" s="10" t="str">
        <f>IF(AND(BV739&lt;&gt;""),BV739/INDEX($J$3:$J739,MATCH(MAX($J$3:$J739)+1,$J$3:$J739,1)),"")</f>
        <v/>
      </c>
      <c r="CC739" s="10" t="str">
        <f>IF(AND(BZ739&lt;&gt;""),BZ739/INDEX($J$3:$J739,MATCH(MAX($J$3:$J739)+1,$J$3:$J739,1)),"")</f>
        <v/>
      </c>
      <c r="CG739" s="10" t="str">
        <f>IF(AND(CD739&lt;&gt;""),CD739/INDEX($J$3:$J739,MATCH(MAX($J$3:$J739)+1,$J$3:$J739,1)),"")</f>
        <v/>
      </c>
      <c r="CK739" s="10" t="str">
        <f>IF(AND(CH739&lt;&gt;""),CH739/INDEX($J$3:$J739,MATCH(MAX($J$3:$J739)+1,$J$3:$J739,1)),"")</f>
        <v/>
      </c>
      <c r="CO739" s="10" t="str">
        <f>IF(AND(CL739&lt;&gt;""),CL739/INDEX($J$3:$J739,MATCH(MAX($J$3:$J739)+1,$J$3:$J739,1)),"")</f>
        <v/>
      </c>
      <c r="CS739" s="10" t="str">
        <f>IF(AND(CP739&lt;&gt;""),CP739/INDEX($J$3:$J739,MATCH(MAX($J$3:$J739)+1,$J$3:$J739,1)),"")</f>
        <v/>
      </c>
    </row>
    <row r="740" spans="1:97">
      <c r="A740" s="4" t="s">
        <v>34</v>
      </c>
      <c r="B740" t="s">
        <v>34</v>
      </c>
      <c r="I740" s="10" t="str">
        <f t="shared" si="898"/>
        <v/>
      </c>
      <c r="Q740" s="10" t="str">
        <f>IF(AND(N740&lt;&gt;""),N740/INDEX($J$3:$J740,MATCH(MAX($J$3:$J740)+1,$J$3:$J740,1)),"")</f>
        <v/>
      </c>
      <c r="U740" s="10" t="str">
        <f>IF(AND(R740&lt;&gt;""),R740/INDEX($J$3:$J740,MATCH(MAX($J$3:$J740)+1,$J$3:$J740,1)),"")</f>
        <v/>
      </c>
      <c r="Y740" s="10" t="str">
        <f>IF(AND(V740&lt;&gt;""),V740/INDEX($J$3:$J740,MATCH(MAX($J$3:$J740)+1,$J$3:$J740,1)),"")</f>
        <v/>
      </c>
      <c r="AC740" s="10" t="str">
        <f>IF(AND(Z740&lt;&gt;""),Z740/INDEX($J$3:$J740,MATCH(MAX($J$3:$J740)+1,$J$3:$J740,1)),"")</f>
        <v/>
      </c>
      <c r="AG740" s="10" t="str">
        <f>IF(AND(AD740&lt;&gt;""),AD740/INDEX($J$3:$J740,MATCH(MAX($J$3:$J740)+1,$J$3:$J740,1)),"")</f>
        <v/>
      </c>
      <c r="AK740" s="10" t="str">
        <f>IF(AND(AH740&lt;&gt;""),AH740/INDEX($J$3:$J740,MATCH(MAX($J$3:$J740)+1,$J$3:$J740,1)),"")</f>
        <v/>
      </c>
      <c r="AO740" s="10" t="str">
        <f>IF(AND(AL740&lt;&gt;""),AL740/INDEX($J$3:$J740,MATCH(MAX($J$3:$J740)+1,$J$3:$J740,1)),"")</f>
        <v/>
      </c>
      <c r="AS740" s="10" t="str">
        <f>IF(AND(AP740&lt;&gt;""),AP740/INDEX($J$3:$J740,MATCH(MAX($J$3:$J740)+1,$J$3:$J740,1)),"")</f>
        <v/>
      </c>
      <c r="AW740" s="10" t="str">
        <f>IF(AND(AT740&lt;&gt;""),AT740/INDEX($J$3:$J740,MATCH(MAX($J$3:$J740)+1,$J$3:$J740,1)),"")</f>
        <v/>
      </c>
      <c r="AX740" s="12" t="str">
        <f t="shared" si="896"/>
        <v/>
      </c>
      <c r="BA740" s="90" t="str">
        <f t="shared" si="897"/>
        <v/>
      </c>
      <c r="BE740" s="10" t="str">
        <f>IF(AND(BB740&lt;&gt;""),BB740/INDEX($J$3:$J740,MATCH(MAX($J$3:$J740)+1,$J$3:$J740,1)),"")</f>
        <v/>
      </c>
      <c r="BI740" s="10" t="str">
        <f>IF(AND(BF740&lt;&gt;""),BF740/INDEX($J$3:$J740,MATCH(MAX($J$3:$J740)+1,$J$3:$J740,1)),"")</f>
        <v/>
      </c>
      <c r="BM740" s="10" t="str">
        <f>IF(AND(BJ740&lt;&gt;""),BJ740/INDEX($J$3:$J740,MATCH(MAX($J$3:$J740)+1,$J$3:$J740,1)),"")</f>
        <v/>
      </c>
      <c r="BQ740" s="10" t="str">
        <f>IF(AND(BN740&lt;&gt;""),BN740/INDEX($J$3:$J740,MATCH(MAX($J$3:$J740)+1,$J$3:$J740,1)),"")</f>
        <v/>
      </c>
      <c r="BU740" s="10" t="str">
        <f>IF(AND(BR740&lt;&gt;""),BR740/INDEX($J$3:$J740,MATCH(MAX($J$3:$J740)+1,$J$3:$J740,1)),"")</f>
        <v/>
      </c>
      <c r="BY740" s="10" t="str">
        <f>IF(AND(BV740&lt;&gt;""),BV740/INDEX($J$3:$J740,MATCH(MAX($J$3:$J740)+1,$J$3:$J740,1)),"")</f>
        <v/>
      </c>
      <c r="CC740" s="10" t="str">
        <f>IF(AND(BZ740&lt;&gt;""),BZ740/INDEX($J$3:$J740,MATCH(MAX($J$3:$J740)+1,$J$3:$J740,1)),"")</f>
        <v/>
      </c>
      <c r="CG740" s="10" t="str">
        <f>IF(AND(CD740&lt;&gt;""),CD740/INDEX($J$3:$J740,MATCH(MAX($J$3:$J740)+1,$J$3:$J740,1)),"")</f>
        <v/>
      </c>
      <c r="CK740" s="10" t="str">
        <f>IF(AND(CH740&lt;&gt;""),CH740/INDEX($J$3:$J740,MATCH(MAX($J$3:$J740)+1,$J$3:$J740,1)),"")</f>
        <v/>
      </c>
      <c r="CO740" s="10" t="str">
        <f>IF(AND(CL740&lt;&gt;""),CL740/INDEX($J$3:$J740,MATCH(MAX($J$3:$J740)+1,$J$3:$J740,1)),"")</f>
        <v/>
      </c>
      <c r="CS740" s="10" t="str">
        <f>IF(AND(CP740&lt;&gt;""),CP740/INDEX($J$3:$J740,MATCH(MAX($J$3:$J740)+1,$J$3:$J740,1)),"")</f>
        <v/>
      </c>
    </row>
    <row r="741" spans="1:97">
      <c r="A741" s="4" t="s">
        <v>34</v>
      </c>
      <c r="B741" t="s">
        <v>34</v>
      </c>
      <c r="I741" s="10" t="str">
        <f t="shared" si="898"/>
        <v/>
      </c>
      <c r="Q741" s="10" t="str">
        <f>IF(AND(N741&lt;&gt;""),N741/INDEX($J$3:$J741,MATCH(MAX($J$3:$J741)+1,$J$3:$J741,1)),"")</f>
        <v/>
      </c>
      <c r="U741" s="10" t="str">
        <f>IF(AND(R741&lt;&gt;""),R741/INDEX($J$3:$J741,MATCH(MAX($J$3:$J741)+1,$J$3:$J741,1)),"")</f>
        <v/>
      </c>
      <c r="Y741" s="10" t="str">
        <f>IF(AND(V741&lt;&gt;""),V741/INDEX($J$3:$J741,MATCH(MAX($J$3:$J741)+1,$J$3:$J741,1)),"")</f>
        <v/>
      </c>
      <c r="AC741" s="10" t="str">
        <f>IF(AND(Z741&lt;&gt;""),Z741/INDEX($J$3:$J741,MATCH(MAX($J$3:$J741)+1,$J$3:$J741,1)),"")</f>
        <v/>
      </c>
      <c r="AG741" s="10" t="str">
        <f>IF(AND(AD741&lt;&gt;""),AD741/INDEX($J$3:$J741,MATCH(MAX($J$3:$J741)+1,$J$3:$J741,1)),"")</f>
        <v/>
      </c>
      <c r="AK741" s="10" t="str">
        <f>IF(AND(AH741&lt;&gt;""),AH741/INDEX($J$3:$J741,MATCH(MAX($J$3:$J741)+1,$J$3:$J741,1)),"")</f>
        <v/>
      </c>
      <c r="AO741" s="10" t="str">
        <f>IF(AND(AL741&lt;&gt;""),AL741/INDEX($J$3:$J741,MATCH(MAX($J$3:$J741)+1,$J$3:$J741,1)),"")</f>
        <v/>
      </c>
      <c r="AS741" s="10" t="str">
        <f>IF(AND(AP741&lt;&gt;""),AP741/INDEX($J$3:$J741,MATCH(MAX($J$3:$J741)+1,$J$3:$J741,1)),"")</f>
        <v/>
      </c>
      <c r="AW741" s="10" t="str">
        <f>IF(AND(AT741&lt;&gt;""),AT741/INDEX($J$3:$J741,MATCH(MAX($J$3:$J741)+1,$J$3:$J741,1)),"")</f>
        <v/>
      </c>
      <c r="AX741" s="12" t="str">
        <f t="shared" si="896"/>
        <v/>
      </c>
      <c r="BA741" s="90" t="str">
        <f t="shared" si="897"/>
        <v/>
      </c>
      <c r="BE741" s="10" t="str">
        <f>IF(AND(BB741&lt;&gt;""),BB741/INDEX($J$3:$J741,MATCH(MAX($J$3:$J741)+1,$J$3:$J741,1)),"")</f>
        <v/>
      </c>
      <c r="BI741" s="10" t="str">
        <f>IF(AND(BF741&lt;&gt;""),BF741/INDEX($J$3:$J741,MATCH(MAX($J$3:$J741)+1,$J$3:$J741,1)),"")</f>
        <v/>
      </c>
      <c r="BM741" s="10" t="str">
        <f>IF(AND(BJ741&lt;&gt;""),BJ741/INDEX($J$3:$J741,MATCH(MAX($J$3:$J741)+1,$J$3:$J741,1)),"")</f>
        <v/>
      </c>
      <c r="BQ741" s="10" t="str">
        <f>IF(AND(BN741&lt;&gt;""),BN741/INDEX($J$3:$J741,MATCH(MAX($J$3:$J741)+1,$J$3:$J741,1)),"")</f>
        <v/>
      </c>
      <c r="BU741" s="10" t="str">
        <f>IF(AND(BR741&lt;&gt;""),BR741/INDEX($J$3:$J741,MATCH(MAX($J$3:$J741)+1,$J$3:$J741,1)),"")</f>
        <v/>
      </c>
      <c r="BY741" s="10" t="str">
        <f>IF(AND(BV741&lt;&gt;""),BV741/INDEX($J$3:$J741,MATCH(MAX($J$3:$J741)+1,$J$3:$J741,1)),"")</f>
        <v/>
      </c>
      <c r="CC741" s="10" t="str">
        <f>IF(AND(BZ741&lt;&gt;""),BZ741/INDEX($J$3:$J741,MATCH(MAX($J$3:$J741)+1,$J$3:$J741,1)),"")</f>
        <v/>
      </c>
      <c r="CG741" s="10" t="str">
        <f>IF(AND(CD741&lt;&gt;""),CD741/INDEX($J$3:$J741,MATCH(MAX($J$3:$J741)+1,$J$3:$J741,1)),"")</f>
        <v/>
      </c>
      <c r="CK741" s="10" t="str">
        <f>IF(AND(CH741&lt;&gt;""),CH741/INDEX($J$3:$J741,MATCH(MAX($J$3:$J741)+1,$J$3:$J741,1)),"")</f>
        <v/>
      </c>
      <c r="CO741" s="10" t="str">
        <f>IF(AND(CL741&lt;&gt;""),CL741/INDEX($J$3:$J741,MATCH(MAX($J$3:$J741)+1,$J$3:$J741,1)),"")</f>
        <v/>
      </c>
      <c r="CS741" s="10" t="str">
        <f>IF(AND(CP741&lt;&gt;""),CP741/INDEX($J$3:$J741,MATCH(MAX($J$3:$J741)+1,$J$3:$J741,1)),"")</f>
        <v/>
      </c>
    </row>
    <row r="742" spans="1:97">
      <c r="A742" s="4" t="s">
        <v>34</v>
      </c>
      <c r="B742" t="s">
        <v>34</v>
      </c>
      <c r="I742" s="10" t="str">
        <f t="shared" si="898"/>
        <v/>
      </c>
      <c r="Q742" s="10" t="str">
        <f>IF(AND(N742&lt;&gt;""),N742/INDEX($J$3:$J742,MATCH(MAX($J$3:$J742)+1,$J$3:$J742,1)),"")</f>
        <v/>
      </c>
      <c r="U742" s="10" t="str">
        <f>IF(AND(R742&lt;&gt;""),R742/INDEX($J$3:$J742,MATCH(MAX($J$3:$J742)+1,$J$3:$J742,1)),"")</f>
        <v/>
      </c>
      <c r="Y742" s="10" t="str">
        <f>IF(AND(V742&lt;&gt;""),V742/INDEX($J$3:$J742,MATCH(MAX($J$3:$J742)+1,$J$3:$J742,1)),"")</f>
        <v/>
      </c>
      <c r="AC742" s="10" t="str">
        <f>IF(AND(Z742&lt;&gt;""),Z742/INDEX($J$3:$J742,MATCH(MAX($J$3:$J742)+1,$J$3:$J742,1)),"")</f>
        <v/>
      </c>
      <c r="AG742" s="10" t="str">
        <f>IF(AND(AD742&lt;&gt;""),AD742/INDEX($J$3:$J742,MATCH(MAX($J$3:$J742)+1,$J$3:$J742,1)),"")</f>
        <v/>
      </c>
      <c r="AK742" s="10" t="str">
        <f>IF(AND(AH742&lt;&gt;""),AH742/INDEX($J$3:$J742,MATCH(MAX($J$3:$J742)+1,$J$3:$J742,1)),"")</f>
        <v/>
      </c>
      <c r="AO742" s="10" t="str">
        <f>IF(AND(AL742&lt;&gt;""),AL742/INDEX($J$3:$J742,MATCH(MAX($J$3:$J742)+1,$J$3:$J742,1)),"")</f>
        <v/>
      </c>
      <c r="AS742" s="10" t="str">
        <f>IF(AND(AP742&lt;&gt;""),AP742/INDEX($J$3:$J742,MATCH(MAX($J$3:$J742)+1,$J$3:$J742,1)),"")</f>
        <v/>
      </c>
      <c r="AW742" s="10" t="str">
        <f>IF(AND(AT742&lt;&gt;""),AT742/INDEX($J$3:$J742,MATCH(MAX($J$3:$J742)+1,$J$3:$J742,1)),"")</f>
        <v/>
      </c>
      <c r="AX742" s="12" t="str">
        <f t="shared" si="896"/>
        <v/>
      </c>
      <c r="BA742" s="90" t="str">
        <f t="shared" si="897"/>
        <v/>
      </c>
      <c r="BE742" s="10" t="str">
        <f>IF(AND(BB742&lt;&gt;""),BB742/INDEX($J$3:$J742,MATCH(MAX($J$3:$J742)+1,$J$3:$J742,1)),"")</f>
        <v/>
      </c>
      <c r="BI742" s="10" t="str">
        <f>IF(AND(BF742&lt;&gt;""),BF742/INDEX($J$3:$J742,MATCH(MAX($J$3:$J742)+1,$J$3:$J742,1)),"")</f>
        <v/>
      </c>
      <c r="BM742" s="10" t="str">
        <f>IF(AND(BJ742&lt;&gt;""),BJ742/INDEX($J$3:$J742,MATCH(MAX($J$3:$J742)+1,$J$3:$J742,1)),"")</f>
        <v/>
      </c>
      <c r="BQ742" s="10" t="str">
        <f>IF(AND(BN742&lt;&gt;""),BN742/INDEX($J$3:$J742,MATCH(MAX($J$3:$J742)+1,$J$3:$J742,1)),"")</f>
        <v/>
      </c>
      <c r="BU742" s="10" t="str">
        <f>IF(AND(BR742&lt;&gt;""),BR742/INDEX($J$3:$J742,MATCH(MAX($J$3:$J742)+1,$J$3:$J742,1)),"")</f>
        <v/>
      </c>
      <c r="BY742" s="10" t="str">
        <f>IF(AND(BV742&lt;&gt;""),BV742/INDEX($J$3:$J742,MATCH(MAX($J$3:$J742)+1,$J$3:$J742,1)),"")</f>
        <v/>
      </c>
      <c r="CC742" s="10" t="str">
        <f>IF(AND(BZ742&lt;&gt;""),BZ742/INDEX($J$3:$J742,MATCH(MAX($J$3:$J742)+1,$J$3:$J742,1)),"")</f>
        <v/>
      </c>
      <c r="CG742" s="10" t="str">
        <f>IF(AND(CD742&lt;&gt;""),CD742/INDEX($J$3:$J742,MATCH(MAX($J$3:$J742)+1,$J$3:$J742,1)),"")</f>
        <v/>
      </c>
      <c r="CK742" s="10" t="str">
        <f>IF(AND(CH742&lt;&gt;""),CH742/INDEX($J$3:$J742,MATCH(MAX($J$3:$J742)+1,$J$3:$J742,1)),"")</f>
        <v/>
      </c>
      <c r="CO742" s="10" t="str">
        <f>IF(AND(CL742&lt;&gt;""),CL742/INDEX($J$3:$J742,MATCH(MAX($J$3:$J742)+1,$J$3:$J742,1)),"")</f>
        <v/>
      </c>
      <c r="CS742" s="10" t="str">
        <f>IF(AND(CP742&lt;&gt;""),CP742/INDEX($J$3:$J742,MATCH(MAX($J$3:$J742)+1,$J$3:$J742,1)),"")</f>
        <v/>
      </c>
    </row>
    <row r="743" spans="1:97">
      <c r="A743" s="4" t="s">
        <v>34</v>
      </c>
      <c r="B743" t="s">
        <v>34</v>
      </c>
      <c r="I743" s="10" t="str">
        <f t="shared" si="898"/>
        <v/>
      </c>
      <c r="Q743" s="10" t="str">
        <f>IF(AND(N743&lt;&gt;""),N743/INDEX($J$3:$J743,MATCH(MAX($J$3:$J743)+1,$J$3:$J743,1)),"")</f>
        <v/>
      </c>
      <c r="U743" s="10" t="str">
        <f>IF(AND(R743&lt;&gt;""),R743/INDEX($J$3:$J743,MATCH(MAX($J$3:$J743)+1,$J$3:$J743,1)),"")</f>
        <v/>
      </c>
      <c r="Y743" s="10" t="str">
        <f>IF(AND(V743&lt;&gt;""),V743/INDEX($J$3:$J743,MATCH(MAX($J$3:$J743)+1,$J$3:$J743,1)),"")</f>
        <v/>
      </c>
      <c r="AC743" s="10" t="str">
        <f>IF(AND(Z743&lt;&gt;""),Z743/INDEX($J$3:$J743,MATCH(MAX($J$3:$J743)+1,$J$3:$J743,1)),"")</f>
        <v/>
      </c>
      <c r="AG743" s="10" t="str">
        <f>IF(AND(AD743&lt;&gt;""),AD743/INDEX($J$3:$J743,MATCH(MAX($J$3:$J743)+1,$J$3:$J743,1)),"")</f>
        <v/>
      </c>
      <c r="AK743" s="10" t="str">
        <f>IF(AND(AH743&lt;&gt;""),AH743/INDEX($J$3:$J743,MATCH(MAX($J$3:$J743)+1,$J$3:$J743,1)),"")</f>
        <v/>
      </c>
      <c r="AO743" s="10" t="str">
        <f>IF(AND(AL743&lt;&gt;""),AL743/INDEX($J$3:$J743,MATCH(MAX($J$3:$J743)+1,$J$3:$J743,1)),"")</f>
        <v/>
      </c>
      <c r="AS743" s="10" t="str">
        <f>IF(AND(AP743&lt;&gt;""),AP743/INDEX($J$3:$J743,MATCH(MAX($J$3:$J743)+1,$J$3:$J743,1)),"")</f>
        <v/>
      </c>
      <c r="AW743" s="10" t="str">
        <f>IF(AND(AT743&lt;&gt;""),AT743/INDEX($J$3:$J743,MATCH(MAX($J$3:$J743)+1,$J$3:$J743,1)),"")</f>
        <v/>
      </c>
      <c r="AX743" s="12" t="str">
        <f t="shared" si="896"/>
        <v/>
      </c>
      <c r="BA743" s="90" t="str">
        <f t="shared" si="897"/>
        <v/>
      </c>
      <c r="BE743" s="10" t="str">
        <f>IF(AND(BB743&lt;&gt;""),BB743/INDEX($J$3:$J743,MATCH(MAX($J$3:$J743)+1,$J$3:$J743,1)),"")</f>
        <v/>
      </c>
      <c r="BI743" s="10" t="str">
        <f>IF(AND(BF743&lt;&gt;""),BF743/INDEX($J$3:$J743,MATCH(MAX($J$3:$J743)+1,$J$3:$J743,1)),"")</f>
        <v/>
      </c>
      <c r="BM743" s="10" t="str">
        <f>IF(AND(BJ743&lt;&gt;""),BJ743/INDEX($J$3:$J743,MATCH(MAX($J$3:$J743)+1,$J$3:$J743,1)),"")</f>
        <v/>
      </c>
      <c r="BQ743" s="10" t="str">
        <f>IF(AND(BN743&lt;&gt;""),BN743/INDEX($J$3:$J743,MATCH(MAX($J$3:$J743)+1,$J$3:$J743,1)),"")</f>
        <v/>
      </c>
      <c r="BU743" s="10" t="str">
        <f>IF(AND(BR743&lt;&gt;""),BR743/INDEX($J$3:$J743,MATCH(MAX($J$3:$J743)+1,$J$3:$J743,1)),"")</f>
        <v/>
      </c>
      <c r="BY743" s="10" t="str">
        <f>IF(AND(BV743&lt;&gt;""),BV743/INDEX($J$3:$J743,MATCH(MAX($J$3:$J743)+1,$J$3:$J743,1)),"")</f>
        <v/>
      </c>
      <c r="CC743" s="10" t="str">
        <f>IF(AND(BZ743&lt;&gt;""),BZ743/INDEX($J$3:$J743,MATCH(MAX($J$3:$J743)+1,$J$3:$J743,1)),"")</f>
        <v/>
      </c>
      <c r="CG743" s="10" t="str">
        <f>IF(AND(CD743&lt;&gt;""),CD743/INDEX($J$3:$J743,MATCH(MAX($J$3:$J743)+1,$J$3:$J743,1)),"")</f>
        <v/>
      </c>
      <c r="CK743" s="10" t="str">
        <f>IF(AND(CH743&lt;&gt;""),CH743/INDEX($J$3:$J743,MATCH(MAX($J$3:$J743)+1,$J$3:$J743,1)),"")</f>
        <v/>
      </c>
      <c r="CO743" s="10" t="str">
        <f>IF(AND(CL743&lt;&gt;""),CL743/INDEX($J$3:$J743,MATCH(MAX($J$3:$J743)+1,$J$3:$J743,1)),"")</f>
        <v/>
      </c>
      <c r="CS743" s="10" t="str">
        <f>IF(AND(CP743&lt;&gt;""),CP743/INDEX($J$3:$J743,MATCH(MAX($J$3:$J743)+1,$J$3:$J743,1)),"")</f>
        <v/>
      </c>
    </row>
    <row r="744" spans="1:97">
      <c r="A744" s="4" t="s">
        <v>34</v>
      </c>
      <c r="B744" t="s">
        <v>34</v>
      </c>
      <c r="I744" s="10" t="str">
        <f t="shared" si="898"/>
        <v/>
      </c>
      <c r="Q744" s="10" t="str">
        <f>IF(AND(N744&lt;&gt;""),N744/INDEX($J$3:$J744,MATCH(MAX($J$3:$J744)+1,$J$3:$J744,1)),"")</f>
        <v/>
      </c>
      <c r="U744" s="10" t="str">
        <f>IF(AND(R744&lt;&gt;""),R744/INDEX($J$3:$J744,MATCH(MAX($J$3:$J744)+1,$J$3:$J744,1)),"")</f>
        <v/>
      </c>
      <c r="Y744" s="10" t="str">
        <f>IF(AND(V744&lt;&gt;""),V744/INDEX($J$3:$J744,MATCH(MAX($J$3:$J744)+1,$J$3:$J744,1)),"")</f>
        <v/>
      </c>
      <c r="AC744" s="10" t="str">
        <f>IF(AND(Z744&lt;&gt;""),Z744/INDEX($J$3:$J744,MATCH(MAX($J$3:$J744)+1,$J$3:$J744,1)),"")</f>
        <v/>
      </c>
      <c r="AG744" s="10" t="str">
        <f>IF(AND(AD744&lt;&gt;""),AD744/INDEX($J$3:$J744,MATCH(MAX($J$3:$J744)+1,$J$3:$J744,1)),"")</f>
        <v/>
      </c>
      <c r="AK744" s="10" t="str">
        <f>IF(AND(AH744&lt;&gt;""),AH744/INDEX($J$3:$J744,MATCH(MAX($J$3:$J744)+1,$J$3:$J744,1)),"")</f>
        <v/>
      </c>
      <c r="AO744" s="10" t="str">
        <f>IF(AND(AL744&lt;&gt;""),AL744/INDEX($J$3:$J744,MATCH(MAX($J$3:$J744)+1,$J$3:$J744,1)),"")</f>
        <v/>
      </c>
      <c r="AS744" s="10" t="str">
        <f>IF(AND(AP744&lt;&gt;""),AP744/INDEX($J$3:$J744,MATCH(MAX($J$3:$J744)+1,$J$3:$J744,1)),"")</f>
        <v/>
      </c>
      <c r="AW744" s="10" t="str">
        <f>IF(AND(AT744&lt;&gt;""),AT744/INDEX($J$3:$J744,MATCH(MAX($J$3:$J744)+1,$J$3:$J744,1)),"")</f>
        <v/>
      </c>
      <c r="AX744" s="12" t="str">
        <f t="shared" si="896"/>
        <v/>
      </c>
      <c r="BA744" s="90" t="str">
        <f t="shared" si="897"/>
        <v/>
      </c>
      <c r="BE744" s="10" t="str">
        <f>IF(AND(BB744&lt;&gt;""),BB744/INDEX($J$3:$J744,MATCH(MAX($J$3:$J744)+1,$J$3:$J744,1)),"")</f>
        <v/>
      </c>
      <c r="BI744" s="10" t="str">
        <f>IF(AND(BF744&lt;&gt;""),BF744/INDEX($J$3:$J744,MATCH(MAX($J$3:$J744)+1,$J$3:$J744,1)),"")</f>
        <v/>
      </c>
      <c r="BM744" s="10" t="str">
        <f>IF(AND(BJ744&lt;&gt;""),BJ744/INDEX($J$3:$J744,MATCH(MAX($J$3:$J744)+1,$J$3:$J744,1)),"")</f>
        <v/>
      </c>
      <c r="BQ744" s="10" t="str">
        <f>IF(AND(BN744&lt;&gt;""),BN744/INDEX($J$3:$J744,MATCH(MAX($J$3:$J744)+1,$J$3:$J744,1)),"")</f>
        <v/>
      </c>
      <c r="BU744" s="10" t="str">
        <f>IF(AND(BR744&lt;&gt;""),BR744/INDEX($J$3:$J744,MATCH(MAX($J$3:$J744)+1,$J$3:$J744,1)),"")</f>
        <v/>
      </c>
      <c r="BY744" s="10" t="str">
        <f>IF(AND(BV744&lt;&gt;""),BV744/INDEX($J$3:$J744,MATCH(MAX($J$3:$J744)+1,$J$3:$J744,1)),"")</f>
        <v/>
      </c>
      <c r="CC744" s="10" t="str">
        <f>IF(AND(BZ744&lt;&gt;""),BZ744/INDEX($J$3:$J744,MATCH(MAX($J$3:$J744)+1,$J$3:$J744,1)),"")</f>
        <v/>
      </c>
      <c r="CG744" s="10" t="str">
        <f>IF(AND(CD744&lt;&gt;""),CD744/INDEX($J$3:$J744,MATCH(MAX($J$3:$J744)+1,$J$3:$J744,1)),"")</f>
        <v/>
      </c>
      <c r="CK744" s="10" t="str">
        <f>IF(AND(CH744&lt;&gt;""),CH744/INDEX($J$3:$J744,MATCH(MAX($J$3:$J744)+1,$J$3:$J744,1)),"")</f>
        <v/>
      </c>
      <c r="CO744" s="10" t="str">
        <f>IF(AND(CL744&lt;&gt;""),CL744/INDEX($J$3:$J744,MATCH(MAX($J$3:$J744)+1,$J$3:$J744,1)),"")</f>
        <v/>
      </c>
      <c r="CS744" s="10" t="str">
        <f>IF(AND(CP744&lt;&gt;""),CP744/INDEX($J$3:$J744,MATCH(MAX($J$3:$J744)+1,$J$3:$J744,1)),"")</f>
        <v/>
      </c>
    </row>
    <row r="745" spans="1:97">
      <c r="A745" s="4" t="s">
        <v>34</v>
      </c>
      <c r="B745" t="s">
        <v>34</v>
      </c>
      <c r="I745" s="10" t="str">
        <f t="shared" si="898"/>
        <v/>
      </c>
      <c r="Q745" s="10" t="str">
        <f>IF(AND(N745&lt;&gt;""),N745/INDEX($J$3:$J745,MATCH(MAX($J$3:$J745)+1,$J$3:$J745,1)),"")</f>
        <v/>
      </c>
      <c r="U745" s="10" t="str">
        <f>IF(AND(R745&lt;&gt;""),R745/INDEX($J$3:$J745,MATCH(MAX($J$3:$J745)+1,$J$3:$J745,1)),"")</f>
        <v/>
      </c>
      <c r="Y745" s="10" t="str">
        <f>IF(AND(V745&lt;&gt;""),V745/INDEX($J$3:$J745,MATCH(MAX($J$3:$J745)+1,$J$3:$J745,1)),"")</f>
        <v/>
      </c>
      <c r="AC745" s="10" t="str">
        <f>IF(AND(Z745&lt;&gt;""),Z745/INDEX($J$3:$J745,MATCH(MAX($J$3:$J745)+1,$J$3:$J745,1)),"")</f>
        <v/>
      </c>
      <c r="AG745" s="10" t="str">
        <f>IF(AND(AD745&lt;&gt;""),AD745/INDEX($J$3:$J745,MATCH(MAX($J$3:$J745)+1,$J$3:$J745,1)),"")</f>
        <v/>
      </c>
      <c r="AK745" s="10" t="str">
        <f>IF(AND(AH745&lt;&gt;""),AH745/INDEX($J$3:$J745,MATCH(MAX($J$3:$J745)+1,$J$3:$J745,1)),"")</f>
        <v/>
      </c>
      <c r="AO745" s="10" t="str">
        <f>IF(AND(AL745&lt;&gt;""),AL745/INDEX($J$3:$J745,MATCH(MAX($J$3:$J745)+1,$J$3:$J745,1)),"")</f>
        <v/>
      </c>
      <c r="AS745" s="10" t="str">
        <f>IF(AND(AP745&lt;&gt;""),AP745/INDEX($J$3:$J745,MATCH(MAX($J$3:$J745)+1,$J$3:$J745,1)),"")</f>
        <v/>
      </c>
      <c r="AW745" s="10" t="str">
        <f>IF(AND(AT745&lt;&gt;""),AT745/INDEX($J$3:$J745,MATCH(MAX($J$3:$J745)+1,$J$3:$J745,1)),"")</f>
        <v/>
      </c>
      <c r="AX745" s="12" t="str">
        <f t="shared" si="896"/>
        <v/>
      </c>
      <c r="BA745" s="90" t="str">
        <f t="shared" si="897"/>
        <v/>
      </c>
      <c r="BE745" s="10" t="str">
        <f>IF(AND(BB745&lt;&gt;""),BB745/INDEX($J$3:$J745,MATCH(MAX($J$3:$J745)+1,$J$3:$J745,1)),"")</f>
        <v/>
      </c>
      <c r="BI745" s="10" t="str">
        <f>IF(AND(BF745&lt;&gt;""),BF745/INDEX($J$3:$J745,MATCH(MAX($J$3:$J745)+1,$J$3:$J745,1)),"")</f>
        <v/>
      </c>
      <c r="BM745" s="10" t="str">
        <f>IF(AND(BJ745&lt;&gt;""),BJ745/INDEX($J$3:$J745,MATCH(MAX($J$3:$J745)+1,$J$3:$J745,1)),"")</f>
        <v/>
      </c>
      <c r="BQ745" s="10" t="str">
        <f>IF(AND(BN745&lt;&gt;""),BN745/INDEX($J$3:$J745,MATCH(MAX($J$3:$J745)+1,$J$3:$J745,1)),"")</f>
        <v/>
      </c>
      <c r="BU745" s="10" t="str">
        <f>IF(AND(BR745&lt;&gt;""),BR745/INDEX($J$3:$J745,MATCH(MAX($J$3:$J745)+1,$J$3:$J745,1)),"")</f>
        <v/>
      </c>
      <c r="BY745" s="10" t="str">
        <f>IF(AND(BV745&lt;&gt;""),BV745/INDEX($J$3:$J745,MATCH(MAX($J$3:$J745)+1,$J$3:$J745,1)),"")</f>
        <v/>
      </c>
      <c r="CC745" s="10" t="str">
        <f>IF(AND(BZ745&lt;&gt;""),BZ745/INDEX($J$3:$J745,MATCH(MAX($J$3:$J745)+1,$J$3:$J745,1)),"")</f>
        <v/>
      </c>
      <c r="CG745" s="10" t="str">
        <f>IF(AND(CD745&lt;&gt;""),CD745/INDEX($J$3:$J745,MATCH(MAX($J$3:$J745)+1,$J$3:$J745,1)),"")</f>
        <v/>
      </c>
      <c r="CK745" s="10" t="str">
        <f>IF(AND(CH745&lt;&gt;""),CH745/INDEX($J$3:$J745,MATCH(MAX($J$3:$J745)+1,$J$3:$J745,1)),"")</f>
        <v/>
      </c>
      <c r="CO745" s="10" t="str">
        <f>IF(AND(CL745&lt;&gt;""),CL745/INDEX($J$3:$J745,MATCH(MAX($J$3:$J745)+1,$J$3:$J745,1)),"")</f>
        <v/>
      </c>
      <c r="CS745" s="10" t="str">
        <f>IF(AND(CP745&lt;&gt;""),CP745/INDEX($J$3:$J745,MATCH(MAX($J$3:$J745)+1,$J$3:$J745,1)),"")</f>
        <v/>
      </c>
    </row>
    <row r="746" spans="1:97">
      <c r="A746" s="4" t="s">
        <v>34</v>
      </c>
      <c r="B746" t="s">
        <v>34</v>
      </c>
      <c r="I746" s="10" t="str">
        <f t="shared" si="898"/>
        <v/>
      </c>
      <c r="Q746" s="10" t="str">
        <f>IF(AND(N746&lt;&gt;""),N746/INDEX($J$3:$J746,MATCH(MAX($J$3:$J746)+1,$J$3:$J746,1)),"")</f>
        <v/>
      </c>
      <c r="U746" s="10" t="str">
        <f>IF(AND(R746&lt;&gt;""),R746/INDEX($J$3:$J746,MATCH(MAX($J$3:$J746)+1,$J$3:$J746,1)),"")</f>
        <v/>
      </c>
      <c r="Y746" s="10" t="str">
        <f>IF(AND(V746&lt;&gt;""),V746/INDEX($J$3:$J746,MATCH(MAX($J$3:$J746)+1,$J$3:$J746,1)),"")</f>
        <v/>
      </c>
      <c r="AC746" s="10" t="str">
        <f>IF(AND(Z746&lt;&gt;""),Z746/INDEX($J$3:$J746,MATCH(MAX($J$3:$J746)+1,$J$3:$J746,1)),"")</f>
        <v/>
      </c>
      <c r="AG746" s="10" t="str">
        <f>IF(AND(AD746&lt;&gt;""),AD746/INDEX($J$3:$J746,MATCH(MAX($J$3:$J746)+1,$J$3:$J746,1)),"")</f>
        <v/>
      </c>
      <c r="AK746" s="10" t="str">
        <f>IF(AND(AH746&lt;&gt;""),AH746/INDEX($J$3:$J746,MATCH(MAX($J$3:$J746)+1,$J$3:$J746,1)),"")</f>
        <v/>
      </c>
      <c r="AO746" s="10" t="str">
        <f>IF(AND(AL746&lt;&gt;""),AL746/INDEX($J$3:$J746,MATCH(MAX($J$3:$J746)+1,$J$3:$J746,1)),"")</f>
        <v/>
      </c>
      <c r="AS746" s="10" t="str">
        <f>IF(AND(AP746&lt;&gt;""),AP746/INDEX($J$3:$J746,MATCH(MAX($J$3:$J746)+1,$J$3:$J746,1)),"")</f>
        <v/>
      </c>
      <c r="AW746" s="10" t="str">
        <f>IF(AND(AT746&lt;&gt;""),AT746/INDEX($J$3:$J746,MATCH(MAX($J$3:$J746)+1,$J$3:$J746,1)),"")</f>
        <v/>
      </c>
      <c r="AX746" s="12" t="str">
        <f t="shared" si="896"/>
        <v/>
      </c>
      <c r="BA746" s="90" t="str">
        <f t="shared" si="897"/>
        <v/>
      </c>
      <c r="BE746" s="10" t="str">
        <f>IF(AND(BB746&lt;&gt;""),BB746/INDEX($J$3:$J746,MATCH(MAX($J$3:$J746)+1,$J$3:$J746,1)),"")</f>
        <v/>
      </c>
      <c r="BI746" s="10" t="str">
        <f>IF(AND(BF746&lt;&gt;""),BF746/INDEX($J$3:$J746,MATCH(MAX($J$3:$J746)+1,$J$3:$J746,1)),"")</f>
        <v/>
      </c>
      <c r="BM746" s="10" t="str">
        <f>IF(AND(BJ746&lt;&gt;""),BJ746/INDEX($J$3:$J746,MATCH(MAX($J$3:$J746)+1,$J$3:$J746,1)),"")</f>
        <v/>
      </c>
      <c r="BQ746" s="10" t="str">
        <f>IF(AND(BN746&lt;&gt;""),BN746/INDEX($J$3:$J746,MATCH(MAX($J$3:$J746)+1,$J$3:$J746,1)),"")</f>
        <v/>
      </c>
      <c r="BU746" s="10" t="str">
        <f>IF(AND(BR746&lt;&gt;""),BR746/INDEX($J$3:$J746,MATCH(MAX($J$3:$J746)+1,$J$3:$J746,1)),"")</f>
        <v/>
      </c>
      <c r="BY746" s="10" t="str">
        <f>IF(AND(BV746&lt;&gt;""),BV746/INDEX($J$3:$J746,MATCH(MAX($J$3:$J746)+1,$J$3:$J746,1)),"")</f>
        <v/>
      </c>
      <c r="CC746" s="10" t="str">
        <f>IF(AND(BZ746&lt;&gt;""),BZ746/INDEX($J$3:$J746,MATCH(MAX($J$3:$J746)+1,$J$3:$J746,1)),"")</f>
        <v/>
      </c>
      <c r="CG746" s="10" t="str">
        <f>IF(AND(CD746&lt;&gt;""),CD746/INDEX($J$3:$J746,MATCH(MAX($J$3:$J746)+1,$J$3:$J746,1)),"")</f>
        <v/>
      </c>
      <c r="CK746" s="10" t="str">
        <f>IF(AND(CH746&lt;&gt;""),CH746/INDEX($J$3:$J746,MATCH(MAX($J$3:$J746)+1,$J$3:$J746,1)),"")</f>
        <v/>
      </c>
      <c r="CO746" s="10" t="str">
        <f>IF(AND(CL746&lt;&gt;""),CL746/INDEX($J$3:$J746,MATCH(MAX($J$3:$J746)+1,$J$3:$J746,1)),"")</f>
        <v/>
      </c>
      <c r="CS746" s="10" t="str">
        <f>IF(AND(CP746&lt;&gt;""),CP746/INDEX($J$3:$J746,MATCH(MAX($J$3:$J746)+1,$J$3:$J746,1)),"")</f>
        <v/>
      </c>
    </row>
    <row r="747" spans="1:97">
      <c r="A747" s="4" t="s">
        <v>34</v>
      </c>
      <c r="B747" t="s">
        <v>34</v>
      </c>
      <c r="I747" s="10" t="str">
        <f t="shared" si="898"/>
        <v/>
      </c>
      <c r="Q747" s="10" t="str">
        <f>IF(AND(N747&lt;&gt;""),N747/INDEX($J$3:$J747,MATCH(MAX($J$3:$J747)+1,$J$3:$J747,1)),"")</f>
        <v/>
      </c>
      <c r="U747" s="10" t="str">
        <f>IF(AND(R747&lt;&gt;""),R747/INDEX($J$3:$J747,MATCH(MAX($J$3:$J747)+1,$J$3:$J747,1)),"")</f>
        <v/>
      </c>
      <c r="Y747" s="10" t="str">
        <f>IF(AND(V747&lt;&gt;""),V747/INDEX($J$3:$J747,MATCH(MAX($J$3:$J747)+1,$J$3:$J747,1)),"")</f>
        <v/>
      </c>
      <c r="AC747" s="10" t="str">
        <f>IF(AND(Z747&lt;&gt;""),Z747/INDEX($J$3:$J747,MATCH(MAX($J$3:$J747)+1,$J$3:$J747,1)),"")</f>
        <v/>
      </c>
      <c r="AG747" s="10" t="str">
        <f>IF(AND(AD747&lt;&gt;""),AD747/INDEX($J$3:$J747,MATCH(MAX($J$3:$J747)+1,$J$3:$J747,1)),"")</f>
        <v/>
      </c>
      <c r="AK747" s="10" t="str">
        <f>IF(AND(AH747&lt;&gt;""),AH747/INDEX($J$3:$J747,MATCH(MAX($J$3:$J747)+1,$J$3:$J747,1)),"")</f>
        <v/>
      </c>
      <c r="AO747" s="10" t="str">
        <f>IF(AND(AL747&lt;&gt;""),AL747/INDEX($J$3:$J747,MATCH(MAX($J$3:$J747)+1,$J$3:$J747,1)),"")</f>
        <v/>
      </c>
      <c r="AS747" s="10" t="str">
        <f>IF(AND(AP747&lt;&gt;""),AP747/INDEX($J$3:$J747,MATCH(MAX($J$3:$J747)+1,$J$3:$J747,1)),"")</f>
        <v/>
      </c>
      <c r="AW747" s="10" t="str">
        <f>IF(AND(AT747&lt;&gt;""),AT747/INDEX($J$3:$J747,MATCH(MAX($J$3:$J747)+1,$J$3:$J747,1)),"")</f>
        <v/>
      </c>
      <c r="AX747" s="12" t="str">
        <f t="shared" si="896"/>
        <v/>
      </c>
      <c r="BA747" s="90" t="str">
        <f t="shared" si="897"/>
        <v/>
      </c>
      <c r="BE747" s="10" t="str">
        <f>IF(AND(BB747&lt;&gt;""),BB747/INDEX($J$3:$J747,MATCH(MAX($J$3:$J747)+1,$J$3:$J747,1)),"")</f>
        <v/>
      </c>
      <c r="BI747" s="10" t="str">
        <f>IF(AND(BF747&lt;&gt;""),BF747/INDEX($J$3:$J747,MATCH(MAX($J$3:$J747)+1,$J$3:$J747,1)),"")</f>
        <v/>
      </c>
      <c r="BM747" s="10" t="str">
        <f>IF(AND(BJ747&lt;&gt;""),BJ747/INDEX($J$3:$J747,MATCH(MAX($J$3:$J747)+1,$J$3:$J747,1)),"")</f>
        <v/>
      </c>
      <c r="BQ747" s="10" t="str">
        <f>IF(AND(BN747&lt;&gt;""),BN747/INDEX($J$3:$J747,MATCH(MAX($J$3:$J747)+1,$J$3:$J747,1)),"")</f>
        <v/>
      </c>
      <c r="BU747" s="10" t="str">
        <f>IF(AND(BR747&lt;&gt;""),BR747/INDEX($J$3:$J747,MATCH(MAX($J$3:$J747)+1,$J$3:$J747,1)),"")</f>
        <v/>
      </c>
      <c r="BY747" s="10" t="str">
        <f>IF(AND(BV747&lt;&gt;""),BV747/INDEX($J$3:$J747,MATCH(MAX($J$3:$J747)+1,$J$3:$J747,1)),"")</f>
        <v/>
      </c>
      <c r="CC747" s="10" t="str">
        <f>IF(AND(BZ747&lt;&gt;""),BZ747/INDEX($J$3:$J747,MATCH(MAX($J$3:$J747)+1,$J$3:$J747,1)),"")</f>
        <v/>
      </c>
      <c r="CG747" s="10" t="str">
        <f>IF(AND(CD747&lt;&gt;""),CD747/INDEX($J$3:$J747,MATCH(MAX($J$3:$J747)+1,$J$3:$J747,1)),"")</f>
        <v/>
      </c>
      <c r="CK747" s="10" t="str">
        <f>IF(AND(CH747&lt;&gt;""),CH747/INDEX($J$3:$J747,MATCH(MAX($J$3:$J747)+1,$J$3:$J747,1)),"")</f>
        <v/>
      </c>
      <c r="CO747" s="10" t="str">
        <f>IF(AND(CL747&lt;&gt;""),CL747/INDEX($J$3:$J747,MATCH(MAX($J$3:$J747)+1,$J$3:$J747,1)),"")</f>
        <v/>
      </c>
      <c r="CS747" s="10" t="str">
        <f>IF(AND(CP747&lt;&gt;""),CP747/INDEX($J$3:$J747,MATCH(MAX($J$3:$J747)+1,$J$3:$J747,1)),"")</f>
        <v/>
      </c>
    </row>
    <row r="748" spans="1:97">
      <c r="A748" s="4" t="s">
        <v>34</v>
      </c>
      <c r="B748" t="s">
        <v>34</v>
      </c>
      <c r="I748" s="10" t="str">
        <f t="shared" si="898"/>
        <v/>
      </c>
      <c r="Q748" s="10" t="str">
        <f>IF(AND(N748&lt;&gt;""),N748/INDEX($J$3:$J748,MATCH(MAX($J$3:$J748)+1,$J$3:$J748,1)),"")</f>
        <v/>
      </c>
      <c r="U748" s="10" t="str">
        <f>IF(AND(R748&lt;&gt;""),R748/INDEX($J$3:$J748,MATCH(MAX($J$3:$J748)+1,$J$3:$J748,1)),"")</f>
        <v/>
      </c>
      <c r="Y748" s="10" t="str">
        <f>IF(AND(V748&lt;&gt;""),V748/INDEX($J$3:$J748,MATCH(MAX($J$3:$J748)+1,$J$3:$J748,1)),"")</f>
        <v/>
      </c>
      <c r="AC748" s="10" t="str">
        <f>IF(AND(Z748&lt;&gt;""),Z748/INDEX($J$3:$J748,MATCH(MAX($J$3:$J748)+1,$J$3:$J748,1)),"")</f>
        <v/>
      </c>
      <c r="AG748" s="10" t="str">
        <f>IF(AND(AD748&lt;&gt;""),AD748/INDEX($J$3:$J748,MATCH(MAX($J$3:$J748)+1,$J$3:$J748,1)),"")</f>
        <v/>
      </c>
      <c r="AK748" s="10" t="str">
        <f>IF(AND(AH748&lt;&gt;""),AH748/INDEX($J$3:$J748,MATCH(MAX($J$3:$J748)+1,$J$3:$J748,1)),"")</f>
        <v/>
      </c>
      <c r="AO748" s="10" t="str">
        <f>IF(AND(AL748&lt;&gt;""),AL748/INDEX($J$3:$J748,MATCH(MAX($J$3:$J748)+1,$J$3:$J748,1)),"")</f>
        <v/>
      </c>
      <c r="AS748" s="10" t="str">
        <f>IF(AND(AP748&lt;&gt;""),AP748/INDEX($J$3:$J748,MATCH(MAX($J$3:$J748)+1,$J$3:$J748,1)),"")</f>
        <v/>
      </c>
      <c r="AW748" s="10" t="str">
        <f>IF(AND(AT748&lt;&gt;""),AT748/INDEX($J$3:$J748,MATCH(MAX($J$3:$J748)+1,$J$3:$J748,1)),"")</f>
        <v/>
      </c>
      <c r="AX748" s="12" t="str">
        <f t="shared" si="896"/>
        <v/>
      </c>
      <c r="BA748" s="90" t="str">
        <f t="shared" si="897"/>
        <v/>
      </c>
      <c r="BE748" s="10" t="str">
        <f>IF(AND(BB748&lt;&gt;""),BB748/INDEX($J$3:$J748,MATCH(MAX($J$3:$J748)+1,$J$3:$J748,1)),"")</f>
        <v/>
      </c>
      <c r="BI748" s="10" t="str">
        <f>IF(AND(BF748&lt;&gt;""),BF748/INDEX($J$3:$J748,MATCH(MAX($J$3:$J748)+1,$J$3:$J748,1)),"")</f>
        <v/>
      </c>
      <c r="BM748" s="10" t="str">
        <f>IF(AND(BJ748&lt;&gt;""),BJ748/INDEX($J$3:$J748,MATCH(MAX($J$3:$J748)+1,$J$3:$J748,1)),"")</f>
        <v/>
      </c>
      <c r="BQ748" s="10" t="str">
        <f>IF(AND(BN748&lt;&gt;""),BN748/INDEX($J$3:$J748,MATCH(MAX($J$3:$J748)+1,$J$3:$J748,1)),"")</f>
        <v/>
      </c>
      <c r="BU748" s="10" t="str">
        <f>IF(AND(BR748&lt;&gt;""),BR748/INDEX($J$3:$J748,MATCH(MAX($J$3:$J748)+1,$J$3:$J748,1)),"")</f>
        <v/>
      </c>
      <c r="BY748" s="10" t="str">
        <f>IF(AND(BV748&lt;&gt;""),BV748/INDEX($J$3:$J748,MATCH(MAX($J$3:$J748)+1,$J$3:$J748,1)),"")</f>
        <v/>
      </c>
      <c r="CC748" s="10" t="str">
        <f>IF(AND(BZ748&lt;&gt;""),BZ748/INDEX($J$3:$J748,MATCH(MAX($J$3:$J748)+1,$J$3:$J748,1)),"")</f>
        <v/>
      </c>
      <c r="CG748" s="10" t="str">
        <f>IF(AND(CD748&lt;&gt;""),CD748/INDEX($J$3:$J748,MATCH(MAX($J$3:$J748)+1,$J$3:$J748,1)),"")</f>
        <v/>
      </c>
      <c r="CK748" s="10" t="str">
        <f>IF(AND(CH748&lt;&gt;""),CH748/INDEX($J$3:$J748,MATCH(MAX($J$3:$J748)+1,$J$3:$J748,1)),"")</f>
        <v/>
      </c>
      <c r="CO748" s="10" t="str">
        <f>IF(AND(CL748&lt;&gt;""),CL748/INDEX($J$3:$J748,MATCH(MAX($J$3:$J748)+1,$J$3:$J748,1)),"")</f>
        <v/>
      </c>
      <c r="CS748" s="10" t="str">
        <f>IF(AND(CP748&lt;&gt;""),CP748/INDEX($J$3:$J748,MATCH(MAX($J$3:$J748)+1,$J$3:$J748,1)),"")</f>
        <v/>
      </c>
    </row>
    <row r="749" spans="1:97">
      <c r="A749" s="4" t="s">
        <v>34</v>
      </c>
      <c r="B749" t="s">
        <v>34</v>
      </c>
      <c r="I749" s="10" t="str">
        <f t="shared" si="898"/>
        <v/>
      </c>
      <c r="Q749" s="10" t="str">
        <f>IF(AND(N749&lt;&gt;""),N749/INDEX($J$3:$J749,MATCH(MAX($J$3:$J749)+1,$J$3:$J749,1)),"")</f>
        <v/>
      </c>
      <c r="U749" s="10" t="str">
        <f>IF(AND(R749&lt;&gt;""),R749/INDEX($J$3:$J749,MATCH(MAX($J$3:$J749)+1,$J$3:$J749,1)),"")</f>
        <v/>
      </c>
      <c r="Y749" s="10" t="str">
        <f>IF(AND(V749&lt;&gt;""),V749/INDEX($J$3:$J749,MATCH(MAX($J$3:$J749)+1,$J$3:$J749,1)),"")</f>
        <v/>
      </c>
      <c r="AC749" s="10" t="str">
        <f>IF(AND(Z749&lt;&gt;""),Z749/INDEX($J$3:$J749,MATCH(MAX($J$3:$J749)+1,$J$3:$J749,1)),"")</f>
        <v/>
      </c>
      <c r="AG749" s="10" t="str">
        <f>IF(AND(AD749&lt;&gt;""),AD749/INDEX($J$3:$J749,MATCH(MAX($J$3:$J749)+1,$J$3:$J749,1)),"")</f>
        <v/>
      </c>
      <c r="AK749" s="10" t="str">
        <f>IF(AND(AH749&lt;&gt;""),AH749/INDEX($J$3:$J749,MATCH(MAX($J$3:$J749)+1,$J$3:$J749,1)),"")</f>
        <v/>
      </c>
      <c r="AO749" s="10" t="str">
        <f>IF(AND(AL749&lt;&gt;""),AL749/INDEX($J$3:$J749,MATCH(MAX($J$3:$J749)+1,$J$3:$J749,1)),"")</f>
        <v/>
      </c>
      <c r="AS749" s="10" t="str">
        <f>IF(AND(AP749&lt;&gt;""),AP749/INDEX($J$3:$J749,MATCH(MAX($J$3:$J749)+1,$J$3:$J749,1)),"")</f>
        <v/>
      </c>
      <c r="AW749" s="10" t="str">
        <f>IF(AND(AT749&lt;&gt;""),AT749/INDEX($J$3:$J749,MATCH(MAX($J$3:$J749)+1,$J$3:$J749,1)),"")</f>
        <v/>
      </c>
      <c r="AX749" s="12" t="str">
        <f t="shared" si="896"/>
        <v/>
      </c>
      <c r="BA749" s="90" t="str">
        <f t="shared" si="897"/>
        <v/>
      </c>
      <c r="BE749" s="10" t="str">
        <f>IF(AND(BB749&lt;&gt;""),BB749/INDEX($J$3:$J749,MATCH(MAX($J$3:$J749)+1,$J$3:$J749,1)),"")</f>
        <v/>
      </c>
      <c r="BI749" s="10" t="str">
        <f>IF(AND(BF749&lt;&gt;""),BF749/INDEX($J$3:$J749,MATCH(MAX($J$3:$J749)+1,$J$3:$J749,1)),"")</f>
        <v/>
      </c>
      <c r="BM749" s="10" t="str">
        <f>IF(AND(BJ749&lt;&gt;""),BJ749/INDEX($J$3:$J749,MATCH(MAX($J$3:$J749)+1,$J$3:$J749,1)),"")</f>
        <v/>
      </c>
      <c r="BQ749" s="10" t="str">
        <f>IF(AND(BN749&lt;&gt;""),BN749/INDEX($J$3:$J749,MATCH(MAX($J$3:$J749)+1,$J$3:$J749,1)),"")</f>
        <v/>
      </c>
      <c r="BU749" s="10" t="str">
        <f>IF(AND(BR749&lt;&gt;""),BR749/INDEX($J$3:$J749,MATCH(MAX($J$3:$J749)+1,$J$3:$J749,1)),"")</f>
        <v/>
      </c>
      <c r="BY749" s="10" t="str">
        <f>IF(AND(BV749&lt;&gt;""),BV749/INDEX($J$3:$J749,MATCH(MAX($J$3:$J749)+1,$J$3:$J749,1)),"")</f>
        <v/>
      </c>
      <c r="CC749" s="10" t="str">
        <f>IF(AND(BZ749&lt;&gt;""),BZ749/INDEX($J$3:$J749,MATCH(MAX($J$3:$J749)+1,$J$3:$J749,1)),"")</f>
        <v/>
      </c>
      <c r="CG749" s="10" t="str">
        <f>IF(AND(CD749&lt;&gt;""),CD749/INDEX($J$3:$J749,MATCH(MAX($J$3:$J749)+1,$J$3:$J749,1)),"")</f>
        <v/>
      </c>
      <c r="CK749" s="10" t="str">
        <f>IF(AND(CH749&lt;&gt;""),CH749/INDEX($J$3:$J749,MATCH(MAX($J$3:$J749)+1,$J$3:$J749,1)),"")</f>
        <v/>
      </c>
      <c r="CO749" s="10" t="str">
        <f>IF(AND(CL749&lt;&gt;""),CL749/INDEX($J$3:$J749,MATCH(MAX($J$3:$J749)+1,$J$3:$J749,1)),"")</f>
        <v/>
      </c>
      <c r="CS749" s="10" t="str">
        <f>IF(AND(CP749&lt;&gt;""),CP749/INDEX($J$3:$J749,MATCH(MAX($J$3:$J749)+1,$J$3:$J749,1)),"")</f>
        <v/>
      </c>
    </row>
    <row r="750" spans="1:97">
      <c r="A750" s="4" t="s">
        <v>34</v>
      </c>
      <c r="B750" t="s">
        <v>34</v>
      </c>
      <c r="I750" s="10" t="str">
        <f t="shared" si="898"/>
        <v/>
      </c>
      <c r="Q750" s="10" t="str">
        <f>IF(AND(N750&lt;&gt;""),N750/INDEX($J$3:$J750,MATCH(MAX($J$3:$J750)+1,$J$3:$J750,1)),"")</f>
        <v/>
      </c>
      <c r="U750" s="10" t="str">
        <f>IF(AND(R750&lt;&gt;""),R750/INDEX($J$3:$J750,MATCH(MAX($J$3:$J750)+1,$J$3:$J750,1)),"")</f>
        <v/>
      </c>
      <c r="Y750" s="10" t="str">
        <f>IF(AND(V750&lt;&gt;""),V750/INDEX($J$3:$J750,MATCH(MAX($J$3:$J750)+1,$J$3:$J750,1)),"")</f>
        <v/>
      </c>
      <c r="AC750" s="10" t="str">
        <f>IF(AND(Z750&lt;&gt;""),Z750/INDEX($J$3:$J750,MATCH(MAX($J$3:$J750)+1,$J$3:$J750,1)),"")</f>
        <v/>
      </c>
      <c r="AG750" s="10" t="str">
        <f>IF(AND(AD750&lt;&gt;""),AD750/INDEX($J$3:$J750,MATCH(MAX($J$3:$J750)+1,$J$3:$J750,1)),"")</f>
        <v/>
      </c>
      <c r="AK750" s="10" t="str">
        <f>IF(AND(AH750&lt;&gt;""),AH750/INDEX($J$3:$J750,MATCH(MAX($J$3:$J750)+1,$J$3:$J750,1)),"")</f>
        <v/>
      </c>
      <c r="AO750" s="10" t="str">
        <f>IF(AND(AL750&lt;&gt;""),AL750/INDEX($J$3:$J750,MATCH(MAX($J$3:$J750)+1,$J$3:$J750,1)),"")</f>
        <v/>
      </c>
      <c r="AS750" s="10" t="str">
        <f>IF(AND(AP750&lt;&gt;""),AP750/INDEX($J$3:$J750,MATCH(MAX($J$3:$J750)+1,$J$3:$J750,1)),"")</f>
        <v/>
      </c>
      <c r="AW750" s="10" t="str">
        <f>IF(AND(AT750&lt;&gt;""),AT750/INDEX($J$3:$J750,MATCH(MAX($J$3:$J750)+1,$J$3:$J750,1)),"")</f>
        <v/>
      </c>
      <c r="AX750" s="12" t="str">
        <f t="shared" si="896"/>
        <v/>
      </c>
      <c r="BA750" s="90" t="str">
        <f t="shared" si="897"/>
        <v/>
      </c>
      <c r="BE750" s="10" t="str">
        <f>IF(AND(BB750&lt;&gt;""),BB750/INDEX($J$3:$J750,MATCH(MAX($J$3:$J750)+1,$J$3:$J750,1)),"")</f>
        <v/>
      </c>
      <c r="BI750" s="10" t="str">
        <f>IF(AND(BF750&lt;&gt;""),BF750/INDEX($J$3:$J750,MATCH(MAX($J$3:$J750)+1,$J$3:$J750,1)),"")</f>
        <v/>
      </c>
      <c r="BM750" s="10" t="str">
        <f>IF(AND(BJ750&lt;&gt;""),BJ750/INDEX($J$3:$J750,MATCH(MAX($J$3:$J750)+1,$J$3:$J750,1)),"")</f>
        <v/>
      </c>
      <c r="BQ750" s="10" t="str">
        <f>IF(AND(BN750&lt;&gt;""),BN750/INDEX($J$3:$J750,MATCH(MAX($J$3:$J750)+1,$J$3:$J750,1)),"")</f>
        <v/>
      </c>
      <c r="BU750" s="10" t="str">
        <f>IF(AND(BR750&lt;&gt;""),BR750/INDEX($J$3:$J750,MATCH(MAX($J$3:$J750)+1,$J$3:$J750,1)),"")</f>
        <v/>
      </c>
      <c r="BY750" s="10" t="str">
        <f>IF(AND(BV750&lt;&gt;""),BV750/INDEX($J$3:$J750,MATCH(MAX($J$3:$J750)+1,$J$3:$J750,1)),"")</f>
        <v/>
      </c>
      <c r="CC750" s="10" t="str">
        <f>IF(AND(BZ750&lt;&gt;""),BZ750/INDEX($J$3:$J750,MATCH(MAX($J$3:$J750)+1,$J$3:$J750,1)),"")</f>
        <v/>
      </c>
      <c r="CG750" s="10" t="str">
        <f>IF(AND(CD750&lt;&gt;""),CD750/INDEX($J$3:$J750,MATCH(MAX($J$3:$J750)+1,$J$3:$J750,1)),"")</f>
        <v/>
      </c>
      <c r="CK750" s="10" t="str">
        <f>IF(AND(CH750&lt;&gt;""),CH750/INDEX($J$3:$J750,MATCH(MAX($J$3:$J750)+1,$J$3:$J750,1)),"")</f>
        <v/>
      </c>
      <c r="CO750" s="10" t="str">
        <f>IF(AND(CL750&lt;&gt;""),CL750/INDEX($J$3:$J750,MATCH(MAX($J$3:$J750)+1,$J$3:$J750,1)),"")</f>
        <v/>
      </c>
      <c r="CS750" s="10" t="str">
        <f>IF(AND(CP750&lt;&gt;""),CP750/INDEX($J$3:$J750,MATCH(MAX($J$3:$J750)+1,$J$3:$J750,1)),"")</f>
        <v/>
      </c>
    </row>
    <row r="751" spans="1:97">
      <c r="A751" s="4" t="s">
        <v>34</v>
      </c>
      <c r="B751" t="s">
        <v>34</v>
      </c>
      <c r="I751" s="10" t="str">
        <f t="shared" si="898"/>
        <v/>
      </c>
      <c r="Q751" s="10" t="str">
        <f>IF(AND(N751&lt;&gt;""),N751/INDEX($J$3:$J751,MATCH(MAX($J$3:$J751)+1,$J$3:$J751,1)),"")</f>
        <v/>
      </c>
      <c r="U751" s="10" t="str">
        <f>IF(AND(R751&lt;&gt;""),R751/INDEX($J$3:$J751,MATCH(MAX($J$3:$J751)+1,$J$3:$J751,1)),"")</f>
        <v/>
      </c>
      <c r="Y751" s="10" t="str">
        <f>IF(AND(V751&lt;&gt;""),V751/INDEX($J$3:$J751,MATCH(MAX($J$3:$J751)+1,$J$3:$J751,1)),"")</f>
        <v/>
      </c>
      <c r="AC751" s="10" t="str">
        <f>IF(AND(Z751&lt;&gt;""),Z751/INDEX($J$3:$J751,MATCH(MAX($J$3:$J751)+1,$J$3:$J751,1)),"")</f>
        <v/>
      </c>
      <c r="AG751" s="10" t="str">
        <f>IF(AND(AD751&lt;&gt;""),AD751/INDEX($J$3:$J751,MATCH(MAX($J$3:$J751)+1,$J$3:$J751,1)),"")</f>
        <v/>
      </c>
      <c r="AK751" s="10" t="str">
        <f>IF(AND(AH751&lt;&gt;""),AH751/INDEX($J$3:$J751,MATCH(MAX($J$3:$J751)+1,$J$3:$J751,1)),"")</f>
        <v/>
      </c>
      <c r="AO751" s="10" t="str">
        <f>IF(AND(AL751&lt;&gt;""),AL751/INDEX($J$3:$J751,MATCH(MAX($J$3:$J751)+1,$J$3:$J751,1)),"")</f>
        <v/>
      </c>
      <c r="AS751" s="10" t="str">
        <f>IF(AND(AP751&lt;&gt;""),AP751/INDEX($J$3:$J751,MATCH(MAX($J$3:$J751)+1,$J$3:$J751,1)),"")</f>
        <v/>
      </c>
      <c r="AW751" s="10" t="str">
        <f>IF(AND(AT751&lt;&gt;""),AT751/INDEX($J$3:$J751,MATCH(MAX($J$3:$J751)+1,$J$3:$J751,1)),"")</f>
        <v/>
      </c>
      <c r="AX751" s="12" t="str">
        <f t="shared" si="896"/>
        <v/>
      </c>
      <c r="BA751" s="90" t="str">
        <f t="shared" si="897"/>
        <v/>
      </c>
      <c r="BE751" s="10" t="str">
        <f>IF(AND(BB751&lt;&gt;""),BB751/INDEX($J$3:$J751,MATCH(MAX($J$3:$J751)+1,$J$3:$J751,1)),"")</f>
        <v/>
      </c>
      <c r="BI751" s="10" t="str">
        <f>IF(AND(BF751&lt;&gt;""),BF751/INDEX($J$3:$J751,MATCH(MAX($J$3:$J751)+1,$J$3:$J751,1)),"")</f>
        <v/>
      </c>
      <c r="BM751" s="10" t="str">
        <f>IF(AND(BJ751&lt;&gt;""),BJ751/INDEX($J$3:$J751,MATCH(MAX($J$3:$J751)+1,$J$3:$J751,1)),"")</f>
        <v/>
      </c>
      <c r="BQ751" s="10" t="str">
        <f>IF(AND(BN751&lt;&gt;""),BN751/INDEX($J$3:$J751,MATCH(MAX($J$3:$J751)+1,$J$3:$J751,1)),"")</f>
        <v/>
      </c>
      <c r="BU751" s="10" t="str">
        <f>IF(AND(BR751&lt;&gt;""),BR751/INDEX($J$3:$J751,MATCH(MAX($J$3:$J751)+1,$J$3:$J751,1)),"")</f>
        <v/>
      </c>
      <c r="BY751" s="10" t="str">
        <f>IF(AND(BV751&lt;&gt;""),BV751/INDEX($J$3:$J751,MATCH(MAX($J$3:$J751)+1,$J$3:$J751,1)),"")</f>
        <v/>
      </c>
      <c r="CC751" s="10" t="str">
        <f>IF(AND(BZ751&lt;&gt;""),BZ751/INDEX($J$3:$J751,MATCH(MAX($J$3:$J751)+1,$J$3:$J751,1)),"")</f>
        <v/>
      </c>
      <c r="CG751" s="10" t="str">
        <f>IF(AND(CD751&lt;&gt;""),CD751/INDEX($J$3:$J751,MATCH(MAX($J$3:$J751)+1,$J$3:$J751,1)),"")</f>
        <v/>
      </c>
      <c r="CK751" s="10" t="str">
        <f>IF(AND(CH751&lt;&gt;""),CH751/INDEX($J$3:$J751,MATCH(MAX($J$3:$J751)+1,$J$3:$J751,1)),"")</f>
        <v/>
      </c>
      <c r="CO751" s="10" t="str">
        <f>IF(AND(CL751&lt;&gt;""),CL751/INDEX($J$3:$J751,MATCH(MAX($J$3:$J751)+1,$J$3:$J751,1)),"")</f>
        <v/>
      </c>
      <c r="CS751" s="10" t="str">
        <f>IF(AND(CP751&lt;&gt;""),CP751/INDEX($J$3:$J751,MATCH(MAX($J$3:$J751)+1,$J$3:$J751,1)),"")</f>
        <v/>
      </c>
    </row>
    <row r="752" spans="1:97">
      <c r="A752" s="4" t="s">
        <v>34</v>
      </c>
      <c r="B752" t="s">
        <v>34</v>
      </c>
      <c r="I752" s="10" t="str">
        <f t="shared" si="898"/>
        <v/>
      </c>
      <c r="Q752" s="10" t="str">
        <f>IF(AND(N752&lt;&gt;""),N752/INDEX($J$3:$J752,MATCH(MAX($J$3:$J752)+1,$J$3:$J752,1)),"")</f>
        <v/>
      </c>
      <c r="U752" s="10" t="str">
        <f>IF(AND(R752&lt;&gt;""),R752/INDEX($J$3:$J752,MATCH(MAX($J$3:$J752)+1,$J$3:$J752,1)),"")</f>
        <v/>
      </c>
      <c r="Y752" s="10" t="str">
        <f>IF(AND(V752&lt;&gt;""),V752/INDEX($J$3:$J752,MATCH(MAX($J$3:$J752)+1,$J$3:$J752,1)),"")</f>
        <v/>
      </c>
      <c r="AC752" s="10" t="str">
        <f>IF(AND(Z752&lt;&gt;""),Z752/INDEX($J$3:$J752,MATCH(MAX($J$3:$J752)+1,$J$3:$J752,1)),"")</f>
        <v/>
      </c>
      <c r="AG752" s="10" t="str">
        <f>IF(AND(AD752&lt;&gt;""),AD752/INDEX($J$3:$J752,MATCH(MAX($J$3:$J752)+1,$J$3:$J752,1)),"")</f>
        <v/>
      </c>
      <c r="AK752" s="10" t="str">
        <f>IF(AND(AH752&lt;&gt;""),AH752/INDEX($J$3:$J752,MATCH(MAX($J$3:$J752)+1,$J$3:$J752,1)),"")</f>
        <v/>
      </c>
      <c r="AO752" s="10" t="str">
        <f>IF(AND(AL752&lt;&gt;""),AL752/INDEX($J$3:$J752,MATCH(MAX($J$3:$J752)+1,$J$3:$J752,1)),"")</f>
        <v/>
      </c>
      <c r="AS752" s="10" t="str">
        <f>IF(AND(AP752&lt;&gt;""),AP752/INDEX($J$3:$J752,MATCH(MAX($J$3:$J752)+1,$J$3:$J752,1)),"")</f>
        <v/>
      </c>
      <c r="AW752" s="10" t="str">
        <f>IF(AND(AT752&lt;&gt;""),AT752/INDEX($J$3:$J752,MATCH(MAX($J$3:$J752)+1,$J$3:$J752,1)),"")</f>
        <v/>
      </c>
      <c r="AX752" s="12" t="str">
        <f t="shared" si="896"/>
        <v/>
      </c>
      <c r="BA752" s="90" t="str">
        <f t="shared" si="897"/>
        <v/>
      </c>
      <c r="BE752" s="10" t="str">
        <f>IF(AND(BB752&lt;&gt;""),BB752/INDEX($J$3:$J752,MATCH(MAX($J$3:$J752)+1,$J$3:$J752,1)),"")</f>
        <v/>
      </c>
      <c r="BI752" s="10" t="str">
        <f>IF(AND(BF752&lt;&gt;""),BF752/INDEX($J$3:$J752,MATCH(MAX($J$3:$J752)+1,$J$3:$J752,1)),"")</f>
        <v/>
      </c>
      <c r="BM752" s="10" t="str">
        <f>IF(AND(BJ752&lt;&gt;""),BJ752/INDEX($J$3:$J752,MATCH(MAX($J$3:$J752)+1,$J$3:$J752,1)),"")</f>
        <v/>
      </c>
      <c r="BQ752" s="10" t="str">
        <f>IF(AND(BN752&lt;&gt;""),BN752/INDEX($J$3:$J752,MATCH(MAX($J$3:$J752)+1,$J$3:$J752,1)),"")</f>
        <v/>
      </c>
      <c r="BU752" s="10" t="str">
        <f>IF(AND(BR752&lt;&gt;""),BR752/INDEX($J$3:$J752,MATCH(MAX($J$3:$J752)+1,$J$3:$J752,1)),"")</f>
        <v/>
      </c>
      <c r="BY752" s="10" t="str">
        <f>IF(AND(BV752&lt;&gt;""),BV752/INDEX($J$3:$J752,MATCH(MAX($J$3:$J752)+1,$J$3:$J752,1)),"")</f>
        <v/>
      </c>
      <c r="CC752" s="10" t="str">
        <f>IF(AND(BZ752&lt;&gt;""),BZ752/INDEX($J$3:$J752,MATCH(MAX($J$3:$J752)+1,$J$3:$J752,1)),"")</f>
        <v/>
      </c>
      <c r="CG752" s="10" t="str">
        <f>IF(AND(CD752&lt;&gt;""),CD752/INDEX($J$3:$J752,MATCH(MAX($J$3:$J752)+1,$J$3:$J752,1)),"")</f>
        <v/>
      </c>
      <c r="CK752" s="10" t="str">
        <f>IF(AND(CH752&lt;&gt;""),CH752/INDEX($J$3:$J752,MATCH(MAX($J$3:$J752)+1,$J$3:$J752,1)),"")</f>
        <v/>
      </c>
      <c r="CO752" s="10" t="str">
        <f>IF(AND(CL752&lt;&gt;""),CL752/INDEX($J$3:$J752,MATCH(MAX($J$3:$J752)+1,$J$3:$J752,1)),"")</f>
        <v/>
      </c>
      <c r="CS752" s="10" t="str">
        <f>IF(AND(CP752&lt;&gt;""),CP752/INDEX($J$3:$J752,MATCH(MAX($J$3:$J752)+1,$J$3:$J752,1)),"")</f>
        <v/>
      </c>
    </row>
    <row r="753" spans="1:97">
      <c r="A753" s="4" t="s">
        <v>34</v>
      </c>
      <c r="B753" t="s">
        <v>34</v>
      </c>
      <c r="I753" s="10" t="str">
        <f t="shared" si="898"/>
        <v/>
      </c>
      <c r="Q753" s="10" t="str">
        <f>IF(AND(N753&lt;&gt;""),N753/INDEX($J$3:$J753,MATCH(MAX($J$3:$J753)+1,$J$3:$J753,1)),"")</f>
        <v/>
      </c>
      <c r="U753" s="10" t="str">
        <f>IF(AND(R753&lt;&gt;""),R753/INDEX($J$3:$J753,MATCH(MAX($J$3:$J753)+1,$J$3:$J753,1)),"")</f>
        <v/>
      </c>
      <c r="Y753" s="10" t="str">
        <f>IF(AND(V753&lt;&gt;""),V753/INDEX($J$3:$J753,MATCH(MAX($J$3:$J753)+1,$J$3:$J753,1)),"")</f>
        <v/>
      </c>
      <c r="AC753" s="10" t="str">
        <f>IF(AND(Z753&lt;&gt;""),Z753/INDEX($J$3:$J753,MATCH(MAX($J$3:$J753)+1,$J$3:$J753,1)),"")</f>
        <v/>
      </c>
      <c r="AG753" s="10" t="str">
        <f>IF(AND(AD753&lt;&gt;""),AD753/INDEX($J$3:$J753,MATCH(MAX($J$3:$J753)+1,$J$3:$J753,1)),"")</f>
        <v/>
      </c>
      <c r="AK753" s="10" t="str">
        <f>IF(AND(AH753&lt;&gt;""),AH753/INDEX($J$3:$J753,MATCH(MAX($J$3:$J753)+1,$J$3:$J753,1)),"")</f>
        <v/>
      </c>
      <c r="AO753" s="10" t="str">
        <f>IF(AND(AL753&lt;&gt;""),AL753/INDEX($J$3:$J753,MATCH(MAX($J$3:$J753)+1,$J$3:$J753,1)),"")</f>
        <v/>
      </c>
      <c r="AS753" s="10" t="str">
        <f>IF(AND(AP753&lt;&gt;""),AP753/INDEX($J$3:$J753,MATCH(MAX($J$3:$J753)+1,$J$3:$J753,1)),"")</f>
        <v/>
      </c>
      <c r="AW753" s="10" t="str">
        <f>IF(AND(AT753&lt;&gt;""),AT753/INDEX($J$3:$J753,MATCH(MAX($J$3:$J753)+1,$J$3:$J753,1)),"")</f>
        <v/>
      </c>
      <c r="AX753" s="12" t="str">
        <f t="shared" si="896"/>
        <v/>
      </c>
      <c r="BA753" s="90" t="str">
        <f t="shared" si="897"/>
        <v/>
      </c>
      <c r="BE753" s="10" t="str">
        <f>IF(AND(BB753&lt;&gt;""),BB753/INDEX($J$3:$J753,MATCH(MAX($J$3:$J753)+1,$J$3:$J753,1)),"")</f>
        <v/>
      </c>
      <c r="BI753" s="10" t="str">
        <f>IF(AND(BF753&lt;&gt;""),BF753/INDEX($J$3:$J753,MATCH(MAX($J$3:$J753)+1,$J$3:$J753,1)),"")</f>
        <v/>
      </c>
      <c r="BM753" s="10" t="str">
        <f>IF(AND(BJ753&lt;&gt;""),BJ753/INDEX($J$3:$J753,MATCH(MAX($J$3:$J753)+1,$J$3:$J753,1)),"")</f>
        <v/>
      </c>
      <c r="BQ753" s="10" t="str">
        <f>IF(AND(BN753&lt;&gt;""),BN753/INDEX($J$3:$J753,MATCH(MAX($J$3:$J753)+1,$J$3:$J753,1)),"")</f>
        <v/>
      </c>
      <c r="BU753" s="10" t="str">
        <f>IF(AND(BR753&lt;&gt;""),BR753/INDEX($J$3:$J753,MATCH(MAX($J$3:$J753)+1,$J$3:$J753,1)),"")</f>
        <v/>
      </c>
      <c r="BY753" s="10" t="str">
        <f>IF(AND(BV753&lt;&gt;""),BV753/INDEX($J$3:$J753,MATCH(MAX($J$3:$J753)+1,$J$3:$J753,1)),"")</f>
        <v/>
      </c>
      <c r="CC753" s="10" t="str">
        <f>IF(AND(BZ753&lt;&gt;""),BZ753/INDEX($J$3:$J753,MATCH(MAX($J$3:$J753)+1,$J$3:$J753,1)),"")</f>
        <v/>
      </c>
      <c r="CG753" s="10" t="str">
        <f>IF(AND(CD753&lt;&gt;""),CD753/INDEX($J$3:$J753,MATCH(MAX($J$3:$J753)+1,$J$3:$J753,1)),"")</f>
        <v/>
      </c>
      <c r="CK753" s="10" t="str">
        <f>IF(AND(CH753&lt;&gt;""),CH753/INDEX($J$3:$J753,MATCH(MAX($J$3:$J753)+1,$J$3:$J753,1)),"")</f>
        <v/>
      </c>
      <c r="CO753" s="10" t="str">
        <f>IF(AND(CL753&lt;&gt;""),CL753/INDEX($J$3:$J753,MATCH(MAX($J$3:$J753)+1,$J$3:$J753,1)),"")</f>
        <v/>
      </c>
      <c r="CS753" s="10" t="str">
        <f>IF(AND(CP753&lt;&gt;""),CP753/INDEX($J$3:$J753,MATCH(MAX($J$3:$J753)+1,$J$3:$J753,1)),"")</f>
        <v/>
      </c>
    </row>
    <row r="754" spans="1:97">
      <c r="A754" s="4" t="s">
        <v>34</v>
      </c>
      <c r="B754" t="s">
        <v>34</v>
      </c>
      <c r="I754" s="10" t="str">
        <f t="shared" si="898"/>
        <v/>
      </c>
      <c r="Q754" s="10" t="str">
        <f>IF(AND(N754&lt;&gt;""),N754/INDEX($J$3:$J754,MATCH(MAX($J$3:$J754)+1,$J$3:$J754,1)),"")</f>
        <v/>
      </c>
      <c r="U754" s="10" t="str">
        <f>IF(AND(R754&lt;&gt;""),R754/INDEX($J$3:$J754,MATCH(MAX($J$3:$J754)+1,$J$3:$J754,1)),"")</f>
        <v/>
      </c>
      <c r="Y754" s="10" t="str">
        <f>IF(AND(V754&lt;&gt;""),V754/INDEX($J$3:$J754,MATCH(MAX($J$3:$J754)+1,$J$3:$J754,1)),"")</f>
        <v/>
      </c>
      <c r="AC754" s="10" t="str">
        <f>IF(AND(Z754&lt;&gt;""),Z754/INDEX($J$3:$J754,MATCH(MAX($J$3:$J754)+1,$J$3:$J754,1)),"")</f>
        <v/>
      </c>
      <c r="AG754" s="10" t="str">
        <f>IF(AND(AD754&lt;&gt;""),AD754/INDEX($J$3:$J754,MATCH(MAX($J$3:$J754)+1,$J$3:$J754,1)),"")</f>
        <v/>
      </c>
      <c r="AK754" s="10" t="str">
        <f>IF(AND(AH754&lt;&gt;""),AH754/INDEX($J$3:$J754,MATCH(MAX($J$3:$J754)+1,$J$3:$J754,1)),"")</f>
        <v/>
      </c>
      <c r="AO754" s="10" t="str">
        <f>IF(AND(AL754&lt;&gt;""),AL754/INDEX($J$3:$J754,MATCH(MAX($J$3:$J754)+1,$J$3:$J754,1)),"")</f>
        <v/>
      </c>
      <c r="AS754" s="10" t="str">
        <f>IF(AND(AP754&lt;&gt;""),AP754/INDEX($J$3:$J754,MATCH(MAX($J$3:$J754)+1,$J$3:$J754,1)),"")</f>
        <v/>
      </c>
      <c r="AW754" s="10" t="str">
        <f>IF(AND(AT754&lt;&gt;""),AT754/INDEX($J$3:$J754,MATCH(MAX($J$3:$J754)+1,$J$3:$J754,1)),"")</f>
        <v/>
      </c>
      <c r="AX754" s="12" t="str">
        <f t="shared" si="896"/>
        <v/>
      </c>
      <c r="BA754" s="90" t="str">
        <f t="shared" si="897"/>
        <v/>
      </c>
      <c r="BE754" s="10" t="str">
        <f>IF(AND(BB754&lt;&gt;""),BB754/INDEX($J$3:$J754,MATCH(MAX($J$3:$J754)+1,$J$3:$J754,1)),"")</f>
        <v/>
      </c>
      <c r="BI754" s="10" t="str">
        <f>IF(AND(BF754&lt;&gt;""),BF754/INDEX($J$3:$J754,MATCH(MAX($J$3:$J754)+1,$J$3:$J754,1)),"")</f>
        <v/>
      </c>
      <c r="BM754" s="10" t="str">
        <f>IF(AND(BJ754&lt;&gt;""),BJ754/INDEX($J$3:$J754,MATCH(MAX($J$3:$J754)+1,$J$3:$J754,1)),"")</f>
        <v/>
      </c>
      <c r="BQ754" s="10" t="str">
        <f>IF(AND(BN754&lt;&gt;""),BN754/INDEX($J$3:$J754,MATCH(MAX($J$3:$J754)+1,$J$3:$J754,1)),"")</f>
        <v/>
      </c>
      <c r="BU754" s="10" t="str">
        <f>IF(AND(BR754&lt;&gt;""),BR754/INDEX($J$3:$J754,MATCH(MAX($J$3:$J754)+1,$J$3:$J754,1)),"")</f>
        <v/>
      </c>
      <c r="BY754" s="10" t="str">
        <f>IF(AND(BV754&lt;&gt;""),BV754/INDEX($J$3:$J754,MATCH(MAX($J$3:$J754)+1,$J$3:$J754,1)),"")</f>
        <v/>
      </c>
      <c r="CC754" s="10" t="str">
        <f>IF(AND(BZ754&lt;&gt;""),BZ754/INDEX($J$3:$J754,MATCH(MAX($J$3:$J754)+1,$J$3:$J754,1)),"")</f>
        <v/>
      </c>
      <c r="CG754" s="10" t="str">
        <f>IF(AND(CD754&lt;&gt;""),CD754/INDEX($J$3:$J754,MATCH(MAX($J$3:$J754)+1,$J$3:$J754,1)),"")</f>
        <v/>
      </c>
      <c r="CK754" s="10" t="str">
        <f>IF(AND(CH754&lt;&gt;""),CH754/INDEX($J$3:$J754,MATCH(MAX($J$3:$J754)+1,$J$3:$J754,1)),"")</f>
        <v/>
      </c>
      <c r="CO754" s="10" t="str">
        <f>IF(AND(CL754&lt;&gt;""),CL754/INDEX($J$3:$J754,MATCH(MAX($J$3:$J754)+1,$J$3:$J754,1)),"")</f>
        <v/>
      </c>
      <c r="CS754" s="10" t="str">
        <f>IF(AND(CP754&lt;&gt;""),CP754/INDEX($J$3:$J754,MATCH(MAX($J$3:$J754)+1,$J$3:$J754,1)),"")</f>
        <v/>
      </c>
    </row>
    <row r="755" spans="1:97">
      <c r="A755" s="4" t="s">
        <v>34</v>
      </c>
      <c r="B755" t="s">
        <v>34</v>
      </c>
      <c r="I755" s="10" t="str">
        <f t="shared" si="898"/>
        <v/>
      </c>
      <c r="Q755" s="10" t="str">
        <f>IF(AND(N755&lt;&gt;""),N755/INDEX($J$3:$J755,MATCH(MAX($J$3:$J755)+1,$J$3:$J755,1)),"")</f>
        <v/>
      </c>
      <c r="U755" s="10" t="str">
        <f>IF(AND(R755&lt;&gt;""),R755/INDEX($J$3:$J755,MATCH(MAX($J$3:$J755)+1,$J$3:$J755,1)),"")</f>
        <v/>
      </c>
      <c r="Y755" s="10" t="str">
        <f>IF(AND(V755&lt;&gt;""),V755/INDEX($J$3:$J755,MATCH(MAX($J$3:$J755)+1,$J$3:$J755,1)),"")</f>
        <v/>
      </c>
      <c r="AC755" s="10" t="str">
        <f>IF(AND(Z755&lt;&gt;""),Z755/INDEX($J$3:$J755,MATCH(MAX($J$3:$J755)+1,$J$3:$J755,1)),"")</f>
        <v/>
      </c>
      <c r="AG755" s="10" t="str">
        <f>IF(AND(AD755&lt;&gt;""),AD755/INDEX($J$3:$J755,MATCH(MAX($J$3:$J755)+1,$J$3:$J755,1)),"")</f>
        <v/>
      </c>
      <c r="AK755" s="10" t="str">
        <f>IF(AND(AH755&lt;&gt;""),AH755/INDEX($J$3:$J755,MATCH(MAX($J$3:$J755)+1,$J$3:$J755,1)),"")</f>
        <v/>
      </c>
      <c r="AO755" s="10" t="str">
        <f>IF(AND(AL755&lt;&gt;""),AL755/INDEX($J$3:$J755,MATCH(MAX($J$3:$J755)+1,$J$3:$J755,1)),"")</f>
        <v/>
      </c>
      <c r="AS755" s="10" t="str">
        <f>IF(AND(AP755&lt;&gt;""),AP755/INDEX($J$3:$J755,MATCH(MAX($J$3:$J755)+1,$J$3:$J755,1)),"")</f>
        <v/>
      </c>
      <c r="AW755" s="10" t="str">
        <f>IF(AND(AT755&lt;&gt;""),AT755/INDEX($J$3:$J755,MATCH(MAX($J$3:$J755)+1,$J$3:$J755,1)),"")</f>
        <v/>
      </c>
      <c r="AX755" s="12" t="str">
        <f t="shared" si="896"/>
        <v/>
      </c>
      <c r="BA755" s="90" t="str">
        <f t="shared" si="897"/>
        <v/>
      </c>
      <c r="BE755" s="10" t="str">
        <f>IF(AND(BB755&lt;&gt;""),BB755/INDEX($J$3:$J755,MATCH(MAX($J$3:$J755)+1,$J$3:$J755,1)),"")</f>
        <v/>
      </c>
      <c r="BI755" s="10" t="str">
        <f>IF(AND(BF755&lt;&gt;""),BF755/INDEX($J$3:$J755,MATCH(MAX($J$3:$J755)+1,$J$3:$J755,1)),"")</f>
        <v/>
      </c>
      <c r="BM755" s="10" t="str">
        <f>IF(AND(BJ755&lt;&gt;""),BJ755/INDEX($J$3:$J755,MATCH(MAX($J$3:$J755)+1,$J$3:$J755,1)),"")</f>
        <v/>
      </c>
      <c r="BQ755" s="10" t="str">
        <f>IF(AND(BN755&lt;&gt;""),BN755/INDEX($J$3:$J755,MATCH(MAX($J$3:$J755)+1,$J$3:$J755,1)),"")</f>
        <v/>
      </c>
      <c r="BU755" s="10" t="str">
        <f>IF(AND(BR755&lt;&gt;""),BR755/INDEX($J$3:$J755,MATCH(MAX($J$3:$J755)+1,$J$3:$J755,1)),"")</f>
        <v/>
      </c>
      <c r="BY755" s="10" t="str">
        <f>IF(AND(BV755&lt;&gt;""),BV755/INDEX($J$3:$J755,MATCH(MAX($J$3:$J755)+1,$J$3:$J755,1)),"")</f>
        <v/>
      </c>
      <c r="CC755" s="10" t="str">
        <f>IF(AND(BZ755&lt;&gt;""),BZ755/INDEX($J$3:$J755,MATCH(MAX($J$3:$J755)+1,$J$3:$J755,1)),"")</f>
        <v/>
      </c>
      <c r="CG755" s="10" t="str">
        <f>IF(AND(CD755&lt;&gt;""),CD755/INDEX($J$3:$J755,MATCH(MAX($J$3:$J755)+1,$J$3:$J755,1)),"")</f>
        <v/>
      </c>
      <c r="CK755" s="10" t="str">
        <f>IF(AND(CH755&lt;&gt;""),CH755/INDEX($J$3:$J755,MATCH(MAX($J$3:$J755)+1,$J$3:$J755,1)),"")</f>
        <v/>
      </c>
      <c r="CO755" s="10" t="str">
        <f>IF(AND(CL755&lt;&gt;""),CL755/INDEX($J$3:$J755,MATCH(MAX($J$3:$J755)+1,$J$3:$J755,1)),"")</f>
        <v/>
      </c>
      <c r="CS755" s="10" t="str">
        <f>IF(AND(CP755&lt;&gt;""),CP755/INDEX($J$3:$J755,MATCH(MAX($J$3:$J755)+1,$J$3:$J755,1)),"")</f>
        <v/>
      </c>
    </row>
    <row r="756" spans="1:97">
      <c r="A756" s="4" t="s">
        <v>34</v>
      </c>
      <c r="B756" t="s">
        <v>34</v>
      </c>
      <c r="I756" s="10" t="str">
        <f t="shared" si="898"/>
        <v/>
      </c>
      <c r="Q756" s="10" t="str">
        <f>IF(AND(N756&lt;&gt;""),N756/INDEX($J$3:$J756,MATCH(MAX($J$3:$J756)+1,$J$3:$J756,1)),"")</f>
        <v/>
      </c>
      <c r="U756" s="10" t="str">
        <f>IF(AND(R756&lt;&gt;""),R756/INDEX($J$3:$J756,MATCH(MAX($J$3:$J756)+1,$J$3:$J756,1)),"")</f>
        <v/>
      </c>
      <c r="Y756" s="10" t="str">
        <f>IF(AND(V756&lt;&gt;""),V756/INDEX($J$3:$J756,MATCH(MAX($J$3:$J756)+1,$J$3:$J756,1)),"")</f>
        <v/>
      </c>
      <c r="AC756" s="10" t="str">
        <f>IF(AND(Z756&lt;&gt;""),Z756/INDEX($J$3:$J756,MATCH(MAX($J$3:$J756)+1,$J$3:$J756,1)),"")</f>
        <v/>
      </c>
      <c r="AG756" s="10" t="str">
        <f>IF(AND(AD756&lt;&gt;""),AD756/INDEX($J$3:$J756,MATCH(MAX($J$3:$J756)+1,$J$3:$J756,1)),"")</f>
        <v/>
      </c>
      <c r="AK756" s="10" t="str">
        <f>IF(AND(AH756&lt;&gt;""),AH756/INDEX($J$3:$J756,MATCH(MAX($J$3:$J756)+1,$J$3:$J756,1)),"")</f>
        <v/>
      </c>
      <c r="AO756" s="10" t="str">
        <f>IF(AND(AL756&lt;&gt;""),AL756/INDEX($J$3:$J756,MATCH(MAX($J$3:$J756)+1,$J$3:$J756,1)),"")</f>
        <v/>
      </c>
      <c r="AS756" s="10" t="str">
        <f>IF(AND(AP756&lt;&gt;""),AP756/INDEX($J$3:$J756,MATCH(MAX($J$3:$J756)+1,$J$3:$J756,1)),"")</f>
        <v/>
      </c>
      <c r="AW756" s="10" t="str">
        <f>IF(AND(AT756&lt;&gt;""),AT756/INDEX($J$3:$J756,MATCH(MAX($J$3:$J756)+1,$J$3:$J756,1)),"")</f>
        <v/>
      </c>
      <c r="AX756" s="12" t="str">
        <f t="shared" si="896"/>
        <v/>
      </c>
      <c r="BA756" s="90" t="str">
        <f t="shared" si="897"/>
        <v/>
      </c>
      <c r="BE756" s="10" t="str">
        <f>IF(AND(BB756&lt;&gt;""),BB756/INDEX($J$3:$J756,MATCH(MAX($J$3:$J756)+1,$J$3:$J756,1)),"")</f>
        <v/>
      </c>
      <c r="BI756" s="10" t="str">
        <f>IF(AND(BF756&lt;&gt;""),BF756/INDEX($J$3:$J756,MATCH(MAX($J$3:$J756)+1,$J$3:$J756,1)),"")</f>
        <v/>
      </c>
      <c r="BM756" s="10" t="str">
        <f>IF(AND(BJ756&lt;&gt;""),BJ756/INDEX($J$3:$J756,MATCH(MAX($J$3:$J756)+1,$J$3:$J756,1)),"")</f>
        <v/>
      </c>
      <c r="BQ756" s="10" t="str">
        <f>IF(AND(BN756&lt;&gt;""),BN756/INDEX($J$3:$J756,MATCH(MAX($J$3:$J756)+1,$J$3:$J756,1)),"")</f>
        <v/>
      </c>
      <c r="BU756" s="10" t="str">
        <f>IF(AND(BR756&lt;&gt;""),BR756/INDEX($J$3:$J756,MATCH(MAX($J$3:$J756)+1,$J$3:$J756,1)),"")</f>
        <v/>
      </c>
      <c r="BY756" s="10" t="str">
        <f>IF(AND(BV756&lt;&gt;""),BV756/INDEX($J$3:$J756,MATCH(MAX($J$3:$J756)+1,$J$3:$J756,1)),"")</f>
        <v/>
      </c>
      <c r="CC756" s="10" t="str">
        <f>IF(AND(BZ756&lt;&gt;""),BZ756/INDEX($J$3:$J756,MATCH(MAX($J$3:$J756)+1,$J$3:$J756,1)),"")</f>
        <v/>
      </c>
      <c r="CG756" s="10" t="str">
        <f>IF(AND(CD756&lt;&gt;""),CD756/INDEX($J$3:$J756,MATCH(MAX($J$3:$J756)+1,$J$3:$J756,1)),"")</f>
        <v/>
      </c>
      <c r="CK756" s="10" t="str">
        <f>IF(AND(CH756&lt;&gt;""),CH756/INDEX($J$3:$J756,MATCH(MAX($J$3:$J756)+1,$J$3:$J756,1)),"")</f>
        <v/>
      </c>
      <c r="CO756" s="10" t="str">
        <f>IF(AND(CL756&lt;&gt;""),CL756/INDEX($J$3:$J756,MATCH(MAX($J$3:$J756)+1,$J$3:$J756,1)),"")</f>
        <v/>
      </c>
      <c r="CS756" s="10" t="str">
        <f>IF(AND(CP756&lt;&gt;""),CP756/INDEX($J$3:$J756,MATCH(MAX($J$3:$J756)+1,$J$3:$J756,1)),"")</f>
        <v/>
      </c>
    </row>
    <row r="757" spans="1:97">
      <c r="A757" s="4" t="s">
        <v>34</v>
      </c>
      <c r="B757" t="s">
        <v>34</v>
      </c>
      <c r="I757" s="10" t="str">
        <f t="shared" si="898"/>
        <v/>
      </c>
      <c r="Q757" s="10" t="str">
        <f>IF(AND(N757&lt;&gt;""),N757/INDEX($J$3:$J757,MATCH(MAX($J$3:$J757)+1,$J$3:$J757,1)),"")</f>
        <v/>
      </c>
      <c r="U757" s="10" t="str">
        <f>IF(AND(R757&lt;&gt;""),R757/INDEX($J$3:$J757,MATCH(MAX($J$3:$J757)+1,$J$3:$J757,1)),"")</f>
        <v/>
      </c>
      <c r="Y757" s="10" t="str">
        <f>IF(AND(V757&lt;&gt;""),V757/INDEX($J$3:$J757,MATCH(MAX($J$3:$J757)+1,$J$3:$J757,1)),"")</f>
        <v/>
      </c>
      <c r="AC757" s="10" t="str">
        <f>IF(AND(Z757&lt;&gt;""),Z757/INDEX($J$3:$J757,MATCH(MAX($J$3:$J757)+1,$J$3:$J757,1)),"")</f>
        <v/>
      </c>
      <c r="AG757" s="10" t="str">
        <f>IF(AND(AD757&lt;&gt;""),AD757/INDEX($J$3:$J757,MATCH(MAX($J$3:$J757)+1,$J$3:$J757,1)),"")</f>
        <v/>
      </c>
      <c r="AK757" s="10" t="str">
        <f>IF(AND(AH757&lt;&gt;""),AH757/INDEX($J$3:$J757,MATCH(MAX($J$3:$J757)+1,$J$3:$J757,1)),"")</f>
        <v/>
      </c>
      <c r="AO757" s="10" t="str">
        <f>IF(AND(AL757&lt;&gt;""),AL757/INDEX($J$3:$J757,MATCH(MAX($J$3:$J757)+1,$J$3:$J757,1)),"")</f>
        <v/>
      </c>
      <c r="AS757" s="10" t="str">
        <f>IF(AND(AP757&lt;&gt;""),AP757/INDEX($J$3:$J757,MATCH(MAX($J$3:$J757)+1,$J$3:$J757,1)),"")</f>
        <v/>
      </c>
      <c r="AW757" s="10" t="str">
        <f>IF(AND(AT757&lt;&gt;""),AT757/INDEX($J$3:$J757,MATCH(MAX($J$3:$J757)+1,$J$3:$J757,1)),"")</f>
        <v/>
      </c>
      <c r="AX757" s="12" t="str">
        <f t="shared" si="896"/>
        <v/>
      </c>
      <c r="BA757" s="90" t="str">
        <f t="shared" si="897"/>
        <v/>
      </c>
      <c r="BE757" s="10" t="str">
        <f>IF(AND(BB757&lt;&gt;""),BB757/INDEX($J$3:$J757,MATCH(MAX($J$3:$J757)+1,$J$3:$J757,1)),"")</f>
        <v/>
      </c>
      <c r="BI757" s="10" t="str">
        <f>IF(AND(BF757&lt;&gt;""),BF757/INDEX($J$3:$J757,MATCH(MAX($J$3:$J757)+1,$J$3:$J757,1)),"")</f>
        <v/>
      </c>
      <c r="BM757" s="10" t="str">
        <f>IF(AND(BJ757&lt;&gt;""),BJ757/INDEX($J$3:$J757,MATCH(MAX($J$3:$J757)+1,$J$3:$J757,1)),"")</f>
        <v/>
      </c>
      <c r="BQ757" s="10" t="str">
        <f>IF(AND(BN757&lt;&gt;""),BN757/INDEX($J$3:$J757,MATCH(MAX($J$3:$J757)+1,$J$3:$J757,1)),"")</f>
        <v/>
      </c>
      <c r="BU757" s="10" t="str">
        <f>IF(AND(BR757&lt;&gt;""),BR757/INDEX($J$3:$J757,MATCH(MAX($J$3:$J757)+1,$J$3:$J757,1)),"")</f>
        <v/>
      </c>
      <c r="BY757" s="10" t="str">
        <f>IF(AND(BV757&lt;&gt;""),BV757/INDEX($J$3:$J757,MATCH(MAX($J$3:$J757)+1,$J$3:$J757,1)),"")</f>
        <v/>
      </c>
      <c r="CC757" s="10" t="str">
        <f>IF(AND(BZ757&lt;&gt;""),BZ757/INDEX($J$3:$J757,MATCH(MAX($J$3:$J757)+1,$J$3:$J757,1)),"")</f>
        <v/>
      </c>
      <c r="CG757" s="10" t="str">
        <f>IF(AND(CD757&lt;&gt;""),CD757/INDEX($J$3:$J757,MATCH(MAX($J$3:$J757)+1,$J$3:$J757,1)),"")</f>
        <v/>
      </c>
      <c r="CK757" s="10" t="str">
        <f>IF(AND(CH757&lt;&gt;""),CH757/INDEX($J$3:$J757,MATCH(MAX($J$3:$J757)+1,$J$3:$J757,1)),"")</f>
        <v/>
      </c>
      <c r="CO757" s="10" t="str">
        <f>IF(AND(CL757&lt;&gt;""),CL757/INDEX($J$3:$J757,MATCH(MAX($J$3:$J757)+1,$J$3:$J757,1)),"")</f>
        <v/>
      </c>
      <c r="CS757" s="10" t="str">
        <f>IF(AND(CP757&lt;&gt;""),CP757/INDEX($J$3:$J757,MATCH(MAX($J$3:$J757)+1,$J$3:$J757,1)),"")</f>
        <v/>
      </c>
    </row>
    <row r="758" spans="1:97">
      <c r="A758" s="4" t="s">
        <v>34</v>
      </c>
      <c r="B758" t="s">
        <v>34</v>
      </c>
      <c r="I758" s="10" t="str">
        <f t="shared" si="898"/>
        <v/>
      </c>
      <c r="Q758" s="10" t="str">
        <f>IF(AND(N758&lt;&gt;""),N758/INDEX($J$3:$J758,MATCH(MAX($J$3:$J758)+1,$J$3:$J758,1)),"")</f>
        <v/>
      </c>
      <c r="U758" s="10" t="str">
        <f>IF(AND(R758&lt;&gt;""),R758/INDEX($J$3:$J758,MATCH(MAX($J$3:$J758)+1,$J$3:$J758,1)),"")</f>
        <v/>
      </c>
      <c r="Y758" s="10" t="str">
        <f>IF(AND(V758&lt;&gt;""),V758/INDEX($J$3:$J758,MATCH(MAX($J$3:$J758)+1,$J$3:$J758,1)),"")</f>
        <v/>
      </c>
      <c r="AC758" s="10" t="str">
        <f>IF(AND(Z758&lt;&gt;""),Z758/INDEX($J$3:$J758,MATCH(MAX($J$3:$J758)+1,$J$3:$J758,1)),"")</f>
        <v/>
      </c>
      <c r="AG758" s="10" t="str">
        <f>IF(AND(AD758&lt;&gt;""),AD758/INDEX($J$3:$J758,MATCH(MAX($J$3:$J758)+1,$J$3:$J758,1)),"")</f>
        <v/>
      </c>
      <c r="AK758" s="10" t="str">
        <f>IF(AND(AH758&lt;&gt;""),AH758/INDEX($J$3:$J758,MATCH(MAX($J$3:$J758)+1,$J$3:$J758,1)),"")</f>
        <v/>
      </c>
      <c r="AO758" s="10" t="str">
        <f>IF(AND(AL758&lt;&gt;""),AL758/INDEX($J$3:$J758,MATCH(MAX($J$3:$J758)+1,$J$3:$J758,1)),"")</f>
        <v/>
      </c>
      <c r="AS758" s="10" t="str">
        <f>IF(AND(AP758&lt;&gt;""),AP758/INDEX($J$3:$J758,MATCH(MAX($J$3:$J758)+1,$J$3:$J758,1)),"")</f>
        <v/>
      </c>
      <c r="AW758" s="10" t="str">
        <f>IF(AND(AT758&lt;&gt;""),AT758/INDEX($J$3:$J758,MATCH(MAX($J$3:$J758)+1,$J$3:$J758,1)),"")</f>
        <v/>
      </c>
      <c r="AX758" s="12" t="str">
        <f t="shared" si="896"/>
        <v/>
      </c>
      <c r="BA758" s="90" t="str">
        <f t="shared" si="897"/>
        <v/>
      </c>
      <c r="BE758" s="10" t="str">
        <f>IF(AND(BB758&lt;&gt;""),BB758/INDEX($J$3:$J758,MATCH(MAX($J$3:$J758)+1,$J$3:$J758,1)),"")</f>
        <v/>
      </c>
      <c r="BI758" s="10" t="str">
        <f>IF(AND(BF758&lt;&gt;""),BF758/INDEX($J$3:$J758,MATCH(MAX($J$3:$J758)+1,$J$3:$J758,1)),"")</f>
        <v/>
      </c>
      <c r="BM758" s="10" t="str">
        <f>IF(AND(BJ758&lt;&gt;""),BJ758/INDEX($J$3:$J758,MATCH(MAX($J$3:$J758)+1,$J$3:$J758,1)),"")</f>
        <v/>
      </c>
      <c r="BQ758" s="10" t="str">
        <f>IF(AND(BN758&lt;&gt;""),BN758/INDEX($J$3:$J758,MATCH(MAX($J$3:$J758)+1,$J$3:$J758,1)),"")</f>
        <v/>
      </c>
      <c r="BU758" s="10" t="str">
        <f>IF(AND(BR758&lt;&gt;""),BR758/INDEX($J$3:$J758,MATCH(MAX($J$3:$J758)+1,$J$3:$J758,1)),"")</f>
        <v/>
      </c>
      <c r="BY758" s="10" t="str">
        <f>IF(AND(BV758&lt;&gt;""),BV758/INDEX($J$3:$J758,MATCH(MAX($J$3:$J758)+1,$J$3:$J758,1)),"")</f>
        <v/>
      </c>
      <c r="CC758" s="10" t="str">
        <f>IF(AND(BZ758&lt;&gt;""),BZ758/INDEX($J$3:$J758,MATCH(MAX($J$3:$J758)+1,$J$3:$J758,1)),"")</f>
        <v/>
      </c>
      <c r="CG758" s="10" t="str">
        <f>IF(AND(CD758&lt;&gt;""),CD758/INDEX($J$3:$J758,MATCH(MAX($J$3:$J758)+1,$J$3:$J758,1)),"")</f>
        <v/>
      </c>
      <c r="CK758" s="10" t="str">
        <f>IF(AND(CH758&lt;&gt;""),CH758/INDEX($J$3:$J758,MATCH(MAX($J$3:$J758)+1,$J$3:$J758,1)),"")</f>
        <v/>
      </c>
      <c r="CO758" s="10" t="str">
        <f>IF(AND(CL758&lt;&gt;""),CL758/INDEX($J$3:$J758,MATCH(MAX($J$3:$J758)+1,$J$3:$J758,1)),"")</f>
        <v/>
      </c>
      <c r="CS758" s="10" t="str">
        <f>IF(AND(CP758&lt;&gt;""),CP758/INDEX($J$3:$J758,MATCH(MAX($J$3:$J758)+1,$J$3:$J758,1)),"")</f>
        <v/>
      </c>
    </row>
    <row r="759" spans="1:97">
      <c r="A759" s="4" t="s">
        <v>34</v>
      </c>
      <c r="B759" t="s">
        <v>34</v>
      </c>
      <c r="I759" s="10" t="str">
        <f t="shared" si="898"/>
        <v/>
      </c>
      <c r="Q759" s="10" t="str">
        <f>IF(AND(N759&lt;&gt;""),N759/INDEX($J$3:$J759,MATCH(MAX($J$3:$J759)+1,$J$3:$J759,1)),"")</f>
        <v/>
      </c>
      <c r="U759" s="10" t="str">
        <f>IF(AND(R759&lt;&gt;""),R759/INDEX($J$3:$J759,MATCH(MAX($J$3:$J759)+1,$J$3:$J759,1)),"")</f>
        <v/>
      </c>
      <c r="Y759" s="10" t="str">
        <f>IF(AND(V759&lt;&gt;""),V759/INDEX($J$3:$J759,MATCH(MAX($J$3:$J759)+1,$J$3:$J759,1)),"")</f>
        <v/>
      </c>
      <c r="AC759" s="10" t="str">
        <f>IF(AND(Z759&lt;&gt;""),Z759/INDEX($J$3:$J759,MATCH(MAX($J$3:$J759)+1,$J$3:$J759,1)),"")</f>
        <v/>
      </c>
      <c r="AG759" s="10" t="str">
        <f>IF(AND(AD759&lt;&gt;""),AD759/INDEX($J$3:$J759,MATCH(MAX($J$3:$J759)+1,$J$3:$J759,1)),"")</f>
        <v/>
      </c>
      <c r="AK759" s="10" t="str">
        <f>IF(AND(AH759&lt;&gt;""),AH759/INDEX($J$3:$J759,MATCH(MAX($J$3:$J759)+1,$J$3:$J759,1)),"")</f>
        <v/>
      </c>
      <c r="AO759" s="10" t="str">
        <f>IF(AND(AL759&lt;&gt;""),AL759/INDEX($J$3:$J759,MATCH(MAX($J$3:$J759)+1,$J$3:$J759,1)),"")</f>
        <v/>
      </c>
      <c r="AS759" s="10" t="str">
        <f>IF(AND(AP759&lt;&gt;""),AP759/INDEX($J$3:$J759,MATCH(MAX($J$3:$J759)+1,$J$3:$J759,1)),"")</f>
        <v/>
      </c>
      <c r="AW759" s="10" t="str">
        <f>IF(AND(AT759&lt;&gt;""),AT759/INDEX($J$3:$J759,MATCH(MAX($J$3:$J759)+1,$J$3:$J759,1)),"")</f>
        <v/>
      </c>
      <c r="AX759" s="12" t="str">
        <f t="shared" si="896"/>
        <v/>
      </c>
      <c r="BA759" s="90" t="str">
        <f t="shared" si="897"/>
        <v/>
      </c>
      <c r="BE759" s="10" t="str">
        <f>IF(AND(BB759&lt;&gt;""),BB759/INDEX($J$3:$J759,MATCH(MAX($J$3:$J759)+1,$J$3:$J759,1)),"")</f>
        <v/>
      </c>
      <c r="BI759" s="10" t="str">
        <f>IF(AND(BF759&lt;&gt;""),BF759/INDEX($J$3:$J759,MATCH(MAX($J$3:$J759)+1,$J$3:$J759,1)),"")</f>
        <v/>
      </c>
      <c r="BM759" s="10" t="str">
        <f>IF(AND(BJ759&lt;&gt;""),BJ759/INDEX($J$3:$J759,MATCH(MAX($J$3:$J759)+1,$J$3:$J759,1)),"")</f>
        <v/>
      </c>
      <c r="BQ759" s="10" t="str">
        <f>IF(AND(BN759&lt;&gt;""),BN759/INDEX($J$3:$J759,MATCH(MAX($J$3:$J759)+1,$J$3:$J759,1)),"")</f>
        <v/>
      </c>
      <c r="BU759" s="10" t="str">
        <f>IF(AND(BR759&lt;&gt;""),BR759/INDEX($J$3:$J759,MATCH(MAX($J$3:$J759)+1,$J$3:$J759,1)),"")</f>
        <v/>
      </c>
      <c r="BY759" s="10" t="str">
        <f>IF(AND(BV759&lt;&gt;""),BV759/INDEX($J$3:$J759,MATCH(MAX($J$3:$J759)+1,$J$3:$J759,1)),"")</f>
        <v/>
      </c>
      <c r="CC759" s="10" t="str">
        <f>IF(AND(BZ759&lt;&gt;""),BZ759/INDEX($J$3:$J759,MATCH(MAX($J$3:$J759)+1,$J$3:$J759,1)),"")</f>
        <v/>
      </c>
      <c r="CG759" s="10" t="str">
        <f>IF(AND(CD759&lt;&gt;""),CD759/INDEX($J$3:$J759,MATCH(MAX($J$3:$J759)+1,$J$3:$J759,1)),"")</f>
        <v/>
      </c>
      <c r="CK759" s="10" t="str">
        <f>IF(AND(CH759&lt;&gt;""),CH759/INDEX($J$3:$J759,MATCH(MAX($J$3:$J759)+1,$J$3:$J759,1)),"")</f>
        <v/>
      </c>
      <c r="CO759" s="10" t="str">
        <f>IF(AND(CL759&lt;&gt;""),CL759/INDEX($J$3:$J759,MATCH(MAX($J$3:$J759)+1,$J$3:$J759,1)),"")</f>
        <v/>
      </c>
      <c r="CS759" s="10" t="str">
        <f>IF(AND(CP759&lt;&gt;""),CP759/INDEX($J$3:$J759,MATCH(MAX($J$3:$J759)+1,$J$3:$J759,1)),"")</f>
        <v/>
      </c>
    </row>
    <row r="760" spans="1:97">
      <c r="A760" s="4" t="s">
        <v>34</v>
      </c>
      <c r="B760" t="s">
        <v>34</v>
      </c>
      <c r="I760" s="10" t="str">
        <f t="shared" si="898"/>
        <v/>
      </c>
      <c r="Q760" s="10" t="str">
        <f>IF(AND(N760&lt;&gt;""),N760/INDEX($J$3:$J760,MATCH(MAX($J$3:$J760)+1,$J$3:$J760,1)),"")</f>
        <v/>
      </c>
      <c r="U760" s="10" t="str">
        <f>IF(AND(R760&lt;&gt;""),R760/INDEX($J$3:$J760,MATCH(MAX($J$3:$J760)+1,$J$3:$J760,1)),"")</f>
        <v/>
      </c>
      <c r="Y760" s="10" t="str">
        <f>IF(AND(V760&lt;&gt;""),V760/INDEX($J$3:$J760,MATCH(MAX($J$3:$J760)+1,$J$3:$J760,1)),"")</f>
        <v/>
      </c>
      <c r="AC760" s="10" t="str">
        <f>IF(AND(Z760&lt;&gt;""),Z760/INDEX($J$3:$J760,MATCH(MAX($J$3:$J760)+1,$J$3:$J760,1)),"")</f>
        <v/>
      </c>
      <c r="AG760" s="10" t="str">
        <f>IF(AND(AD760&lt;&gt;""),AD760/INDEX($J$3:$J760,MATCH(MAX($J$3:$J760)+1,$J$3:$J760,1)),"")</f>
        <v/>
      </c>
      <c r="AK760" s="10" t="str">
        <f>IF(AND(AH760&lt;&gt;""),AH760/INDEX($J$3:$J760,MATCH(MAX($J$3:$J760)+1,$J$3:$J760,1)),"")</f>
        <v/>
      </c>
      <c r="AO760" s="10" t="str">
        <f>IF(AND(AL760&lt;&gt;""),AL760/INDEX($J$3:$J760,MATCH(MAX($J$3:$J760)+1,$J$3:$J760,1)),"")</f>
        <v/>
      </c>
      <c r="AS760" s="10" t="str">
        <f>IF(AND(AP760&lt;&gt;""),AP760/INDEX($J$3:$J760,MATCH(MAX($J$3:$J760)+1,$J$3:$J760,1)),"")</f>
        <v/>
      </c>
      <c r="AW760" s="10" t="str">
        <f>IF(AND(AT760&lt;&gt;""),AT760/INDEX($J$3:$J760,MATCH(MAX($J$3:$J760)+1,$J$3:$J760,1)),"")</f>
        <v/>
      </c>
      <c r="AX760" s="12" t="str">
        <f t="shared" si="896"/>
        <v/>
      </c>
      <c r="BA760" s="90" t="str">
        <f t="shared" si="897"/>
        <v/>
      </c>
      <c r="BE760" s="10" t="str">
        <f>IF(AND(BB760&lt;&gt;""),BB760/INDEX($J$3:$J760,MATCH(MAX($J$3:$J760)+1,$J$3:$J760,1)),"")</f>
        <v/>
      </c>
      <c r="BI760" s="10" t="str">
        <f>IF(AND(BF760&lt;&gt;""),BF760/INDEX($J$3:$J760,MATCH(MAX($J$3:$J760)+1,$J$3:$J760,1)),"")</f>
        <v/>
      </c>
      <c r="BM760" s="10" t="str">
        <f>IF(AND(BJ760&lt;&gt;""),BJ760/INDEX($J$3:$J760,MATCH(MAX($J$3:$J760)+1,$J$3:$J760,1)),"")</f>
        <v/>
      </c>
      <c r="BQ760" s="10" t="str">
        <f>IF(AND(BN760&lt;&gt;""),BN760/INDEX($J$3:$J760,MATCH(MAX($J$3:$J760)+1,$J$3:$J760,1)),"")</f>
        <v/>
      </c>
      <c r="BU760" s="10" t="str">
        <f>IF(AND(BR760&lt;&gt;""),BR760/INDEX($J$3:$J760,MATCH(MAX($J$3:$J760)+1,$J$3:$J760,1)),"")</f>
        <v/>
      </c>
      <c r="BY760" s="10" t="str">
        <f>IF(AND(BV760&lt;&gt;""),BV760/INDEX($J$3:$J760,MATCH(MAX($J$3:$J760)+1,$J$3:$J760,1)),"")</f>
        <v/>
      </c>
      <c r="CC760" s="10" t="str">
        <f>IF(AND(BZ760&lt;&gt;""),BZ760/INDEX($J$3:$J760,MATCH(MAX($J$3:$J760)+1,$J$3:$J760,1)),"")</f>
        <v/>
      </c>
      <c r="CG760" s="10" t="str">
        <f>IF(AND(CD760&lt;&gt;""),CD760/INDEX($J$3:$J760,MATCH(MAX($J$3:$J760)+1,$J$3:$J760,1)),"")</f>
        <v/>
      </c>
      <c r="CK760" s="10" t="str">
        <f>IF(AND(CH760&lt;&gt;""),CH760/INDEX($J$3:$J760,MATCH(MAX($J$3:$J760)+1,$J$3:$J760,1)),"")</f>
        <v/>
      </c>
      <c r="CO760" s="10" t="str">
        <f>IF(AND(CL760&lt;&gt;""),CL760/INDEX($J$3:$J760,MATCH(MAX($J$3:$J760)+1,$J$3:$J760,1)),"")</f>
        <v/>
      </c>
      <c r="CS760" s="10" t="str">
        <f>IF(AND(CP760&lt;&gt;""),CP760/INDEX($J$3:$J760,MATCH(MAX($J$3:$J760)+1,$J$3:$J760,1)),"")</f>
        <v/>
      </c>
    </row>
    <row r="761" spans="1:97">
      <c r="A761" s="4" t="s">
        <v>34</v>
      </c>
      <c r="B761" t="s">
        <v>34</v>
      </c>
      <c r="I761" s="10" t="str">
        <f t="shared" si="898"/>
        <v/>
      </c>
      <c r="Q761" s="10" t="str">
        <f>IF(AND(N761&lt;&gt;""),N761/INDEX($J$3:$J761,MATCH(MAX($J$3:$J761)+1,$J$3:$J761,1)),"")</f>
        <v/>
      </c>
      <c r="U761" s="10" t="str">
        <f>IF(AND(R761&lt;&gt;""),R761/INDEX($J$3:$J761,MATCH(MAX($J$3:$J761)+1,$J$3:$J761,1)),"")</f>
        <v/>
      </c>
      <c r="Y761" s="10" t="str">
        <f>IF(AND(V761&lt;&gt;""),V761/INDEX($J$3:$J761,MATCH(MAX($J$3:$J761)+1,$J$3:$J761,1)),"")</f>
        <v/>
      </c>
      <c r="AC761" s="10" t="str">
        <f>IF(AND(Z761&lt;&gt;""),Z761/INDEX($J$3:$J761,MATCH(MAX($J$3:$J761)+1,$J$3:$J761,1)),"")</f>
        <v/>
      </c>
      <c r="AG761" s="10" t="str">
        <f>IF(AND(AD761&lt;&gt;""),AD761/INDEX($J$3:$J761,MATCH(MAX($J$3:$J761)+1,$J$3:$J761,1)),"")</f>
        <v/>
      </c>
      <c r="AK761" s="10" t="str">
        <f>IF(AND(AH761&lt;&gt;""),AH761/INDEX($J$3:$J761,MATCH(MAX($J$3:$J761)+1,$J$3:$J761,1)),"")</f>
        <v/>
      </c>
      <c r="AO761" s="10" t="str">
        <f>IF(AND(AL761&lt;&gt;""),AL761/INDEX($J$3:$J761,MATCH(MAX($J$3:$J761)+1,$J$3:$J761,1)),"")</f>
        <v/>
      </c>
      <c r="AS761" s="10" t="str">
        <f>IF(AND(AP761&lt;&gt;""),AP761/INDEX($J$3:$J761,MATCH(MAX($J$3:$J761)+1,$J$3:$J761,1)),"")</f>
        <v/>
      </c>
      <c r="AW761" s="10" t="str">
        <f>IF(AND(AT761&lt;&gt;""),AT761/INDEX($J$3:$J761,MATCH(MAX($J$3:$J761)+1,$J$3:$J761,1)),"")</f>
        <v/>
      </c>
      <c r="AX761" s="12" t="str">
        <f t="shared" si="896"/>
        <v/>
      </c>
      <c r="BA761" s="90" t="str">
        <f t="shared" si="897"/>
        <v/>
      </c>
      <c r="BE761" s="10" t="str">
        <f>IF(AND(BB761&lt;&gt;""),BB761/INDEX($J$3:$J761,MATCH(MAX($J$3:$J761)+1,$J$3:$J761,1)),"")</f>
        <v/>
      </c>
      <c r="BI761" s="10" t="str">
        <f>IF(AND(BF761&lt;&gt;""),BF761/INDEX($J$3:$J761,MATCH(MAX($J$3:$J761)+1,$J$3:$J761,1)),"")</f>
        <v/>
      </c>
      <c r="BM761" s="10" t="str">
        <f>IF(AND(BJ761&lt;&gt;""),BJ761/INDEX($J$3:$J761,MATCH(MAX($J$3:$J761)+1,$J$3:$J761,1)),"")</f>
        <v/>
      </c>
      <c r="BQ761" s="10" t="str">
        <f>IF(AND(BN761&lt;&gt;""),BN761/INDEX($J$3:$J761,MATCH(MAX($J$3:$J761)+1,$J$3:$J761,1)),"")</f>
        <v/>
      </c>
      <c r="BU761" s="10" t="str">
        <f>IF(AND(BR761&lt;&gt;""),BR761/INDEX($J$3:$J761,MATCH(MAX($J$3:$J761)+1,$J$3:$J761,1)),"")</f>
        <v/>
      </c>
      <c r="BY761" s="10" t="str">
        <f>IF(AND(BV761&lt;&gt;""),BV761/INDEX($J$3:$J761,MATCH(MAX($J$3:$J761)+1,$J$3:$J761,1)),"")</f>
        <v/>
      </c>
      <c r="CC761" s="10" t="str">
        <f>IF(AND(BZ761&lt;&gt;""),BZ761/INDEX($J$3:$J761,MATCH(MAX($J$3:$J761)+1,$J$3:$J761,1)),"")</f>
        <v/>
      </c>
      <c r="CG761" s="10" t="str">
        <f>IF(AND(CD761&lt;&gt;""),CD761/INDEX($J$3:$J761,MATCH(MAX($J$3:$J761)+1,$J$3:$J761,1)),"")</f>
        <v/>
      </c>
      <c r="CK761" s="10" t="str">
        <f>IF(AND(CH761&lt;&gt;""),CH761/INDEX($J$3:$J761,MATCH(MAX($J$3:$J761)+1,$J$3:$J761,1)),"")</f>
        <v/>
      </c>
      <c r="CO761" s="10" t="str">
        <f>IF(AND(CL761&lt;&gt;""),CL761/INDEX($J$3:$J761,MATCH(MAX($J$3:$J761)+1,$J$3:$J761,1)),"")</f>
        <v/>
      </c>
      <c r="CS761" s="10" t="str">
        <f>IF(AND(CP761&lt;&gt;""),CP761/INDEX($J$3:$J761,MATCH(MAX($J$3:$J761)+1,$J$3:$J761,1)),"")</f>
        <v/>
      </c>
    </row>
    <row r="762" spans="1:97">
      <c r="A762" s="4" t="s">
        <v>34</v>
      </c>
      <c r="B762" t="s">
        <v>34</v>
      </c>
      <c r="I762" s="10" t="str">
        <f t="shared" si="898"/>
        <v/>
      </c>
      <c r="Q762" s="10" t="str">
        <f>IF(AND(N762&lt;&gt;""),N762/INDEX($J$3:$J762,MATCH(MAX($J$3:$J762)+1,$J$3:$J762,1)),"")</f>
        <v/>
      </c>
      <c r="U762" s="10" t="str">
        <f>IF(AND(R762&lt;&gt;""),R762/INDEX($J$3:$J762,MATCH(MAX($J$3:$J762)+1,$J$3:$J762,1)),"")</f>
        <v/>
      </c>
      <c r="Y762" s="10" t="str">
        <f>IF(AND(V762&lt;&gt;""),V762/INDEX($J$3:$J762,MATCH(MAX($J$3:$J762)+1,$J$3:$J762,1)),"")</f>
        <v/>
      </c>
      <c r="AC762" s="10" t="str">
        <f>IF(AND(Z762&lt;&gt;""),Z762/INDEX($J$3:$J762,MATCH(MAX($J$3:$J762)+1,$J$3:$J762,1)),"")</f>
        <v/>
      </c>
      <c r="AG762" s="10" t="str">
        <f>IF(AND(AD762&lt;&gt;""),AD762/INDEX($J$3:$J762,MATCH(MAX($J$3:$J762)+1,$J$3:$J762,1)),"")</f>
        <v/>
      </c>
      <c r="AK762" s="10" t="str">
        <f>IF(AND(AH762&lt;&gt;""),AH762/INDEX($J$3:$J762,MATCH(MAX($J$3:$J762)+1,$J$3:$J762,1)),"")</f>
        <v/>
      </c>
      <c r="AO762" s="10" t="str">
        <f>IF(AND(AL762&lt;&gt;""),AL762/INDEX($J$3:$J762,MATCH(MAX($J$3:$J762)+1,$J$3:$J762,1)),"")</f>
        <v/>
      </c>
      <c r="AS762" s="10" t="str">
        <f>IF(AND(AP762&lt;&gt;""),AP762/INDEX($J$3:$J762,MATCH(MAX($J$3:$J762)+1,$J$3:$J762,1)),"")</f>
        <v/>
      </c>
      <c r="AW762" s="10" t="str">
        <f>IF(AND(AT762&lt;&gt;""),AT762/INDEX($J$3:$J762,MATCH(MAX($J$3:$J762)+1,$J$3:$J762,1)),"")</f>
        <v/>
      </c>
      <c r="AX762" s="12" t="str">
        <f t="shared" ref="AX762:AX825" si="899">IF(IF(M762="",N762+R762+V762+Z762+AD762+AH762+AL762+CH762+CL762+IF(AP762="",0,AP762)+AT762,"")=0,"",IF(M762="",N762+R762+V762+Z762+AD762+AH762+AL762+CH762+CL762+IF(AP762="",0,AP762)+AT762,""))</f>
        <v/>
      </c>
      <c r="BA762" s="90" t="str">
        <f t="shared" ref="BA762:BA825" si="900">IF(SUM(Q762,U762,Y762,AC762,AG762,AK762,AO762,AW762,AS762)=0,"",SUM(Q762,U762,Y762,AC762,AG762,AK762,AO762,AW762,AS762))</f>
        <v/>
      </c>
      <c r="BE762" s="10" t="str">
        <f>IF(AND(BB762&lt;&gt;""),BB762/INDEX($J$3:$J762,MATCH(MAX($J$3:$J762)+1,$J$3:$J762,1)),"")</f>
        <v/>
      </c>
      <c r="BI762" s="10" t="str">
        <f>IF(AND(BF762&lt;&gt;""),BF762/INDEX($J$3:$J762,MATCH(MAX($J$3:$J762)+1,$J$3:$J762,1)),"")</f>
        <v/>
      </c>
      <c r="BM762" s="10" t="str">
        <f>IF(AND(BJ762&lt;&gt;""),BJ762/INDEX($J$3:$J762,MATCH(MAX($J$3:$J762)+1,$J$3:$J762,1)),"")</f>
        <v/>
      </c>
      <c r="BQ762" s="10" t="str">
        <f>IF(AND(BN762&lt;&gt;""),BN762/INDEX($J$3:$J762,MATCH(MAX($J$3:$J762)+1,$J$3:$J762,1)),"")</f>
        <v/>
      </c>
      <c r="BU762" s="10" t="str">
        <f>IF(AND(BR762&lt;&gt;""),BR762/INDEX($J$3:$J762,MATCH(MAX($J$3:$J762)+1,$J$3:$J762,1)),"")</f>
        <v/>
      </c>
      <c r="BY762" s="10" t="str">
        <f>IF(AND(BV762&lt;&gt;""),BV762/INDEX($J$3:$J762,MATCH(MAX($J$3:$J762)+1,$J$3:$J762,1)),"")</f>
        <v/>
      </c>
      <c r="CC762" s="10" t="str">
        <f>IF(AND(BZ762&lt;&gt;""),BZ762/INDEX($J$3:$J762,MATCH(MAX($J$3:$J762)+1,$J$3:$J762,1)),"")</f>
        <v/>
      </c>
      <c r="CG762" s="10" t="str">
        <f>IF(AND(CD762&lt;&gt;""),CD762/INDEX($J$3:$J762,MATCH(MAX($J$3:$J762)+1,$J$3:$J762,1)),"")</f>
        <v/>
      </c>
      <c r="CK762" s="10" t="str">
        <f>IF(AND(CH762&lt;&gt;""),CH762/INDEX($J$3:$J762,MATCH(MAX($J$3:$J762)+1,$J$3:$J762,1)),"")</f>
        <v/>
      </c>
      <c r="CO762" s="10" t="str">
        <f>IF(AND(CL762&lt;&gt;""),CL762/INDEX($J$3:$J762,MATCH(MAX($J$3:$J762)+1,$J$3:$J762,1)),"")</f>
        <v/>
      </c>
      <c r="CS762" s="10" t="str">
        <f>IF(AND(CP762&lt;&gt;""),CP762/INDEX($J$3:$J762,MATCH(MAX($J$3:$J762)+1,$J$3:$J762,1)),"")</f>
        <v/>
      </c>
    </row>
    <row r="763" spans="1:97">
      <c r="A763" s="4" t="s">
        <v>34</v>
      </c>
      <c r="B763" t="s">
        <v>34</v>
      </c>
      <c r="I763" s="10" t="str">
        <f t="shared" si="898"/>
        <v/>
      </c>
      <c r="Q763" s="10" t="str">
        <f>IF(AND(N763&lt;&gt;""),N763/INDEX($J$3:$J763,MATCH(MAX($J$3:$J763)+1,$J$3:$J763,1)),"")</f>
        <v/>
      </c>
      <c r="U763" s="10" t="str">
        <f>IF(AND(R763&lt;&gt;""),R763/INDEX($J$3:$J763,MATCH(MAX($J$3:$J763)+1,$J$3:$J763,1)),"")</f>
        <v/>
      </c>
      <c r="Y763" s="10" t="str">
        <f>IF(AND(V763&lt;&gt;""),V763/INDEX($J$3:$J763,MATCH(MAX($J$3:$J763)+1,$J$3:$J763,1)),"")</f>
        <v/>
      </c>
      <c r="AC763" s="10" t="str">
        <f>IF(AND(Z763&lt;&gt;""),Z763/INDEX($J$3:$J763,MATCH(MAX($J$3:$J763)+1,$J$3:$J763,1)),"")</f>
        <v/>
      </c>
      <c r="AG763" s="10" t="str">
        <f>IF(AND(AD763&lt;&gt;""),AD763/INDEX($J$3:$J763,MATCH(MAX($J$3:$J763)+1,$J$3:$J763,1)),"")</f>
        <v/>
      </c>
      <c r="AK763" s="10" t="str">
        <f>IF(AND(AH763&lt;&gt;""),AH763/INDEX($J$3:$J763,MATCH(MAX($J$3:$J763)+1,$J$3:$J763,1)),"")</f>
        <v/>
      </c>
      <c r="AO763" s="10" t="str">
        <f>IF(AND(AL763&lt;&gt;""),AL763/INDEX($J$3:$J763,MATCH(MAX($J$3:$J763)+1,$J$3:$J763,1)),"")</f>
        <v/>
      </c>
      <c r="AS763" s="10" t="str">
        <f>IF(AND(AP763&lt;&gt;""),AP763/INDEX($J$3:$J763,MATCH(MAX($J$3:$J763)+1,$J$3:$J763,1)),"")</f>
        <v/>
      </c>
      <c r="AW763" s="10" t="str">
        <f>IF(AND(AT763&lt;&gt;""),AT763/INDEX($J$3:$J763,MATCH(MAX($J$3:$J763)+1,$J$3:$J763,1)),"")</f>
        <v/>
      </c>
      <c r="AX763" s="12" t="str">
        <f t="shared" si="899"/>
        <v/>
      </c>
      <c r="BA763" s="90" t="str">
        <f t="shared" si="900"/>
        <v/>
      </c>
      <c r="BE763" s="10" t="str">
        <f>IF(AND(BB763&lt;&gt;""),BB763/INDEX($J$3:$J763,MATCH(MAX($J$3:$J763)+1,$J$3:$J763,1)),"")</f>
        <v/>
      </c>
      <c r="BI763" s="10" t="str">
        <f>IF(AND(BF763&lt;&gt;""),BF763/INDEX($J$3:$J763,MATCH(MAX($J$3:$J763)+1,$J$3:$J763,1)),"")</f>
        <v/>
      </c>
      <c r="BM763" s="10" t="str">
        <f>IF(AND(BJ763&lt;&gt;""),BJ763/INDEX($J$3:$J763,MATCH(MAX($J$3:$J763)+1,$J$3:$J763,1)),"")</f>
        <v/>
      </c>
      <c r="BQ763" s="10" t="str">
        <f>IF(AND(BN763&lt;&gt;""),BN763/INDEX($J$3:$J763,MATCH(MAX($J$3:$J763)+1,$J$3:$J763,1)),"")</f>
        <v/>
      </c>
      <c r="BU763" s="10" t="str">
        <f>IF(AND(BR763&lt;&gt;""),BR763/INDEX($J$3:$J763,MATCH(MAX($J$3:$J763)+1,$J$3:$J763,1)),"")</f>
        <v/>
      </c>
      <c r="BY763" s="10" t="str">
        <f>IF(AND(BV763&lt;&gt;""),BV763/INDEX($J$3:$J763,MATCH(MAX($J$3:$J763)+1,$J$3:$J763,1)),"")</f>
        <v/>
      </c>
      <c r="CC763" s="10" t="str">
        <f>IF(AND(BZ763&lt;&gt;""),BZ763/INDEX($J$3:$J763,MATCH(MAX($J$3:$J763)+1,$J$3:$J763,1)),"")</f>
        <v/>
      </c>
      <c r="CG763" s="10" t="str">
        <f>IF(AND(CD763&lt;&gt;""),CD763/INDEX($J$3:$J763,MATCH(MAX($J$3:$J763)+1,$J$3:$J763,1)),"")</f>
        <v/>
      </c>
      <c r="CK763" s="10" t="str">
        <f>IF(AND(CH763&lt;&gt;""),CH763/INDEX($J$3:$J763,MATCH(MAX($J$3:$J763)+1,$J$3:$J763,1)),"")</f>
        <v/>
      </c>
      <c r="CO763" s="10" t="str">
        <f>IF(AND(CL763&lt;&gt;""),CL763/INDEX($J$3:$J763,MATCH(MAX($J$3:$J763)+1,$J$3:$J763,1)),"")</f>
        <v/>
      </c>
      <c r="CS763" s="10" t="str">
        <f>IF(AND(CP763&lt;&gt;""),CP763/INDEX($J$3:$J763,MATCH(MAX($J$3:$J763)+1,$J$3:$J763,1)),"")</f>
        <v/>
      </c>
    </row>
    <row r="764" spans="1:97">
      <c r="A764" s="4" t="s">
        <v>34</v>
      </c>
      <c r="B764" t="s">
        <v>34</v>
      </c>
      <c r="I764" s="10" t="str">
        <f t="shared" si="898"/>
        <v/>
      </c>
      <c r="Q764" s="10" t="str">
        <f>IF(AND(N764&lt;&gt;""),N764/INDEX($J$3:$J764,MATCH(MAX($J$3:$J764)+1,$J$3:$J764,1)),"")</f>
        <v/>
      </c>
      <c r="U764" s="10" t="str">
        <f>IF(AND(R764&lt;&gt;""),R764/INDEX($J$3:$J764,MATCH(MAX($J$3:$J764)+1,$J$3:$J764,1)),"")</f>
        <v/>
      </c>
      <c r="Y764" s="10" t="str">
        <f>IF(AND(V764&lt;&gt;""),V764/INDEX($J$3:$J764,MATCH(MAX($J$3:$J764)+1,$J$3:$J764,1)),"")</f>
        <v/>
      </c>
      <c r="AC764" s="10" t="str">
        <f>IF(AND(Z764&lt;&gt;""),Z764/INDEX($J$3:$J764,MATCH(MAX($J$3:$J764)+1,$J$3:$J764,1)),"")</f>
        <v/>
      </c>
      <c r="AG764" s="10" t="str">
        <f>IF(AND(AD764&lt;&gt;""),AD764/INDEX($J$3:$J764,MATCH(MAX($J$3:$J764)+1,$J$3:$J764,1)),"")</f>
        <v/>
      </c>
      <c r="AK764" s="10" t="str">
        <f>IF(AND(AH764&lt;&gt;""),AH764/INDEX($J$3:$J764,MATCH(MAX($J$3:$J764)+1,$J$3:$J764,1)),"")</f>
        <v/>
      </c>
      <c r="AO764" s="10" t="str">
        <f>IF(AND(AL764&lt;&gt;""),AL764/INDEX($J$3:$J764,MATCH(MAX($J$3:$J764)+1,$J$3:$J764,1)),"")</f>
        <v/>
      </c>
      <c r="AS764" s="10" t="str">
        <f>IF(AND(AP764&lt;&gt;""),AP764/INDEX($J$3:$J764,MATCH(MAX($J$3:$J764)+1,$J$3:$J764,1)),"")</f>
        <v/>
      </c>
      <c r="AW764" s="10" t="str">
        <f>IF(AND(AT764&lt;&gt;""),AT764/INDEX($J$3:$J764,MATCH(MAX($J$3:$J764)+1,$J$3:$J764,1)),"")</f>
        <v/>
      </c>
      <c r="AX764" s="12" t="str">
        <f t="shared" si="899"/>
        <v/>
      </c>
      <c r="BA764" s="90" t="str">
        <f t="shared" si="900"/>
        <v/>
      </c>
      <c r="BE764" s="10" t="str">
        <f>IF(AND(BB764&lt;&gt;""),BB764/INDEX($J$3:$J764,MATCH(MAX($J$3:$J764)+1,$J$3:$J764,1)),"")</f>
        <v/>
      </c>
      <c r="BI764" s="10" t="str">
        <f>IF(AND(BF764&lt;&gt;""),BF764/INDEX($J$3:$J764,MATCH(MAX($J$3:$J764)+1,$J$3:$J764,1)),"")</f>
        <v/>
      </c>
      <c r="BM764" s="10" t="str">
        <f>IF(AND(BJ764&lt;&gt;""),BJ764/INDEX($J$3:$J764,MATCH(MAX($J$3:$J764)+1,$J$3:$J764,1)),"")</f>
        <v/>
      </c>
      <c r="BQ764" s="10" t="str">
        <f>IF(AND(BN764&lt;&gt;""),BN764/INDEX($J$3:$J764,MATCH(MAX($J$3:$J764)+1,$J$3:$J764,1)),"")</f>
        <v/>
      </c>
      <c r="BU764" s="10" t="str">
        <f>IF(AND(BR764&lt;&gt;""),BR764/INDEX($J$3:$J764,MATCH(MAX($J$3:$J764)+1,$J$3:$J764,1)),"")</f>
        <v/>
      </c>
      <c r="BY764" s="10" t="str">
        <f>IF(AND(BV764&lt;&gt;""),BV764/INDEX($J$3:$J764,MATCH(MAX($J$3:$J764)+1,$J$3:$J764,1)),"")</f>
        <v/>
      </c>
      <c r="CC764" s="10" t="str">
        <f>IF(AND(BZ764&lt;&gt;""),BZ764/INDEX($J$3:$J764,MATCH(MAX($J$3:$J764)+1,$J$3:$J764,1)),"")</f>
        <v/>
      </c>
      <c r="CG764" s="10" t="str">
        <f>IF(AND(CD764&lt;&gt;""),CD764/INDEX($J$3:$J764,MATCH(MAX($J$3:$J764)+1,$J$3:$J764,1)),"")</f>
        <v/>
      </c>
      <c r="CK764" s="10" t="str">
        <f>IF(AND(CH764&lt;&gt;""),CH764/INDEX($J$3:$J764,MATCH(MAX($J$3:$J764)+1,$J$3:$J764,1)),"")</f>
        <v/>
      </c>
      <c r="CO764" s="10" t="str">
        <f>IF(AND(CL764&lt;&gt;""),CL764/INDEX($J$3:$J764,MATCH(MAX($J$3:$J764)+1,$J$3:$J764,1)),"")</f>
        <v/>
      </c>
      <c r="CS764" s="10" t="str">
        <f>IF(AND(CP764&lt;&gt;""),CP764/INDEX($J$3:$J764,MATCH(MAX($J$3:$J764)+1,$J$3:$J764,1)),"")</f>
        <v/>
      </c>
    </row>
    <row r="765" spans="1:97">
      <c r="A765" s="4" t="s">
        <v>34</v>
      </c>
      <c r="B765" t="s">
        <v>34</v>
      </c>
      <c r="I765" s="10" t="str">
        <f t="shared" si="898"/>
        <v/>
      </c>
      <c r="Q765" s="10" t="str">
        <f>IF(AND(N765&lt;&gt;""),N765/INDEX($J$3:$J765,MATCH(MAX($J$3:$J765)+1,$J$3:$J765,1)),"")</f>
        <v/>
      </c>
      <c r="U765" s="10" t="str">
        <f>IF(AND(R765&lt;&gt;""),R765/INDEX($J$3:$J765,MATCH(MAX($J$3:$J765)+1,$J$3:$J765,1)),"")</f>
        <v/>
      </c>
      <c r="Y765" s="10" t="str">
        <f>IF(AND(V765&lt;&gt;""),V765/INDEX($J$3:$J765,MATCH(MAX($J$3:$J765)+1,$J$3:$J765,1)),"")</f>
        <v/>
      </c>
      <c r="AC765" s="10" t="str">
        <f>IF(AND(Z765&lt;&gt;""),Z765/INDEX($J$3:$J765,MATCH(MAX($J$3:$J765)+1,$J$3:$J765,1)),"")</f>
        <v/>
      </c>
      <c r="AG765" s="10" t="str">
        <f>IF(AND(AD765&lt;&gt;""),AD765/INDEX($J$3:$J765,MATCH(MAX($J$3:$J765)+1,$J$3:$J765,1)),"")</f>
        <v/>
      </c>
      <c r="AK765" s="10" t="str">
        <f>IF(AND(AH765&lt;&gt;""),AH765/INDEX($J$3:$J765,MATCH(MAX($J$3:$J765)+1,$J$3:$J765,1)),"")</f>
        <v/>
      </c>
      <c r="AO765" s="10" t="str">
        <f>IF(AND(AL765&lt;&gt;""),AL765/INDEX($J$3:$J765,MATCH(MAX($J$3:$J765)+1,$J$3:$J765,1)),"")</f>
        <v/>
      </c>
      <c r="AS765" s="10" t="str">
        <f>IF(AND(AP765&lt;&gt;""),AP765/INDEX($J$3:$J765,MATCH(MAX($J$3:$J765)+1,$J$3:$J765,1)),"")</f>
        <v/>
      </c>
      <c r="AW765" s="10" t="str">
        <f>IF(AND(AT765&lt;&gt;""),AT765/INDEX($J$3:$J765,MATCH(MAX($J$3:$J765)+1,$J$3:$J765,1)),"")</f>
        <v/>
      </c>
      <c r="AX765" s="12" t="str">
        <f t="shared" si="899"/>
        <v/>
      </c>
      <c r="BA765" s="90" t="str">
        <f t="shared" si="900"/>
        <v/>
      </c>
      <c r="BE765" s="10" t="str">
        <f>IF(AND(BB765&lt;&gt;""),BB765/INDEX($J$3:$J765,MATCH(MAX($J$3:$J765)+1,$J$3:$J765,1)),"")</f>
        <v/>
      </c>
      <c r="BI765" s="10" t="str">
        <f>IF(AND(BF765&lt;&gt;""),BF765/INDEX($J$3:$J765,MATCH(MAX($J$3:$J765)+1,$J$3:$J765,1)),"")</f>
        <v/>
      </c>
      <c r="BM765" s="10" t="str">
        <f>IF(AND(BJ765&lt;&gt;""),BJ765/INDEX($J$3:$J765,MATCH(MAX($J$3:$J765)+1,$J$3:$J765,1)),"")</f>
        <v/>
      </c>
      <c r="BQ765" s="10" t="str">
        <f>IF(AND(BN765&lt;&gt;""),BN765/INDEX($J$3:$J765,MATCH(MAX($J$3:$J765)+1,$J$3:$J765,1)),"")</f>
        <v/>
      </c>
      <c r="BU765" s="10" t="str">
        <f>IF(AND(BR765&lt;&gt;""),BR765/INDEX($J$3:$J765,MATCH(MAX($J$3:$J765)+1,$J$3:$J765,1)),"")</f>
        <v/>
      </c>
      <c r="BY765" s="10" t="str">
        <f>IF(AND(BV765&lt;&gt;""),BV765/INDEX($J$3:$J765,MATCH(MAX($J$3:$J765)+1,$J$3:$J765,1)),"")</f>
        <v/>
      </c>
      <c r="CC765" s="10" t="str">
        <f>IF(AND(BZ765&lt;&gt;""),BZ765/INDEX($J$3:$J765,MATCH(MAX($J$3:$J765)+1,$J$3:$J765,1)),"")</f>
        <v/>
      </c>
      <c r="CG765" s="10" t="str">
        <f>IF(AND(CD765&lt;&gt;""),CD765/INDEX($J$3:$J765,MATCH(MAX($J$3:$J765)+1,$J$3:$J765,1)),"")</f>
        <v/>
      </c>
      <c r="CK765" s="10" t="str">
        <f>IF(AND(CH765&lt;&gt;""),CH765/INDEX($J$3:$J765,MATCH(MAX($J$3:$J765)+1,$J$3:$J765,1)),"")</f>
        <v/>
      </c>
      <c r="CO765" s="10" t="str">
        <f>IF(AND(CL765&lt;&gt;""),CL765/INDEX($J$3:$J765,MATCH(MAX($J$3:$J765)+1,$J$3:$J765,1)),"")</f>
        <v/>
      </c>
      <c r="CS765" s="10" t="str">
        <f>IF(AND(CP765&lt;&gt;""),CP765/INDEX($J$3:$J765,MATCH(MAX($J$3:$J765)+1,$J$3:$J765,1)),"")</f>
        <v/>
      </c>
    </row>
    <row r="766" spans="1:97">
      <c r="A766" s="4" t="s">
        <v>34</v>
      </c>
      <c r="B766" t="s">
        <v>34</v>
      </c>
      <c r="I766" s="10" t="str">
        <f t="shared" si="898"/>
        <v/>
      </c>
      <c r="Q766" s="10" t="str">
        <f>IF(AND(N766&lt;&gt;""),N766/INDEX($J$3:$J766,MATCH(MAX($J$3:$J766)+1,$J$3:$J766,1)),"")</f>
        <v/>
      </c>
      <c r="U766" s="10" t="str">
        <f>IF(AND(R766&lt;&gt;""),R766/INDEX($J$3:$J766,MATCH(MAX($J$3:$J766)+1,$J$3:$J766,1)),"")</f>
        <v/>
      </c>
      <c r="Y766" s="10" t="str">
        <f>IF(AND(V766&lt;&gt;""),V766/INDEX($J$3:$J766,MATCH(MAX($J$3:$J766)+1,$J$3:$J766,1)),"")</f>
        <v/>
      </c>
      <c r="AC766" s="10" t="str">
        <f>IF(AND(Z766&lt;&gt;""),Z766/INDEX($J$3:$J766,MATCH(MAX($J$3:$J766)+1,$J$3:$J766,1)),"")</f>
        <v/>
      </c>
      <c r="AG766" s="10" t="str">
        <f>IF(AND(AD766&lt;&gt;""),AD766/INDEX($J$3:$J766,MATCH(MAX($J$3:$J766)+1,$J$3:$J766,1)),"")</f>
        <v/>
      </c>
      <c r="AK766" s="10" t="str">
        <f>IF(AND(AH766&lt;&gt;""),AH766/INDEX($J$3:$J766,MATCH(MAX($J$3:$J766)+1,$J$3:$J766,1)),"")</f>
        <v/>
      </c>
      <c r="AO766" s="10" t="str">
        <f>IF(AND(AL766&lt;&gt;""),AL766/INDEX($J$3:$J766,MATCH(MAX($J$3:$J766)+1,$J$3:$J766,1)),"")</f>
        <v/>
      </c>
      <c r="AS766" s="10" t="str">
        <f>IF(AND(AP766&lt;&gt;""),AP766/INDEX($J$3:$J766,MATCH(MAX($J$3:$J766)+1,$J$3:$J766,1)),"")</f>
        <v/>
      </c>
      <c r="AW766" s="10" t="str">
        <f>IF(AND(AT766&lt;&gt;""),AT766/INDEX($J$3:$J766,MATCH(MAX($J$3:$J766)+1,$J$3:$J766,1)),"")</f>
        <v/>
      </c>
      <c r="AX766" s="12" t="str">
        <f t="shared" si="899"/>
        <v/>
      </c>
      <c r="BA766" s="90" t="str">
        <f t="shared" si="900"/>
        <v/>
      </c>
      <c r="BE766" s="10" t="str">
        <f>IF(AND(BB766&lt;&gt;""),BB766/INDEX($J$3:$J766,MATCH(MAX($J$3:$J766)+1,$J$3:$J766,1)),"")</f>
        <v/>
      </c>
      <c r="BI766" s="10" t="str">
        <f>IF(AND(BF766&lt;&gt;""),BF766/INDEX($J$3:$J766,MATCH(MAX($J$3:$J766)+1,$J$3:$J766,1)),"")</f>
        <v/>
      </c>
      <c r="BM766" s="10" t="str">
        <f>IF(AND(BJ766&lt;&gt;""),BJ766/INDEX($J$3:$J766,MATCH(MAX($J$3:$J766)+1,$J$3:$J766,1)),"")</f>
        <v/>
      </c>
      <c r="BQ766" s="10" t="str">
        <f>IF(AND(BN766&lt;&gt;""),BN766/INDEX($J$3:$J766,MATCH(MAX($J$3:$J766)+1,$J$3:$J766,1)),"")</f>
        <v/>
      </c>
      <c r="BU766" s="10" t="str">
        <f>IF(AND(BR766&lt;&gt;""),BR766/INDEX($J$3:$J766,MATCH(MAX($J$3:$J766)+1,$J$3:$J766,1)),"")</f>
        <v/>
      </c>
      <c r="BY766" s="10" t="str">
        <f>IF(AND(BV766&lt;&gt;""),BV766/INDEX($J$3:$J766,MATCH(MAX($J$3:$J766)+1,$J$3:$J766,1)),"")</f>
        <v/>
      </c>
      <c r="CC766" s="10" t="str">
        <f>IF(AND(BZ766&lt;&gt;""),BZ766/INDEX($J$3:$J766,MATCH(MAX($J$3:$J766)+1,$J$3:$J766,1)),"")</f>
        <v/>
      </c>
      <c r="CG766" s="10" t="str">
        <f>IF(AND(CD766&lt;&gt;""),CD766/INDEX($J$3:$J766,MATCH(MAX($J$3:$J766)+1,$J$3:$J766,1)),"")</f>
        <v/>
      </c>
      <c r="CK766" s="10" t="str">
        <f>IF(AND(CH766&lt;&gt;""),CH766/INDEX($J$3:$J766,MATCH(MAX($J$3:$J766)+1,$J$3:$J766,1)),"")</f>
        <v/>
      </c>
      <c r="CO766" s="10" t="str">
        <f>IF(AND(CL766&lt;&gt;""),CL766/INDEX($J$3:$J766,MATCH(MAX($J$3:$J766)+1,$J$3:$J766,1)),"")</f>
        <v/>
      </c>
      <c r="CS766" s="10" t="str">
        <f>IF(AND(CP766&lt;&gt;""),CP766/INDEX($J$3:$J766,MATCH(MAX($J$3:$J766)+1,$J$3:$J766,1)),"")</f>
        <v/>
      </c>
    </row>
    <row r="767" spans="1:97">
      <c r="A767" s="4" t="s">
        <v>34</v>
      </c>
      <c r="B767" t="s">
        <v>34</v>
      </c>
      <c r="I767" s="10" t="str">
        <f t="shared" si="898"/>
        <v/>
      </c>
      <c r="Q767" s="10" t="str">
        <f>IF(AND(N767&lt;&gt;""),N767/INDEX($J$3:$J767,MATCH(MAX($J$3:$J767)+1,$J$3:$J767,1)),"")</f>
        <v/>
      </c>
      <c r="U767" s="10" t="str">
        <f>IF(AND(R767&lt;&gt;""),R767/INDEX($J$3:$J767,MATCH(MAX($J$3:$J767)+1,$J$3:$J767,1)),"")</f>
        <v/>
      </c>
      <c r="Y767" s="10" t="str">
        <f>IF(AND(V767&lt;&gt;""),V767/INDEX($J$3:$J767,MATCH(MAX($J$3:$J767)+1,$J$3:$J767,1)),"")</f>
        <v/>
      </c>
      <c r="AC767" s="10" t="str">
        <f>IF(AND(Z767&lt;&gt;""),Z767/INDEX($J$3:$J767,MATCH(MAX($J$3:$J767)+1,$J$3:$J767,1)),"")</f>
        <v/>
      </c>
      <c r="AG767" s="10" t="str">
        <f>IF(AND(AD767&lt;&gt;""),AD767/INDEX($J$3:$J767,MATCH(MAX($J$3:$J767)+1,$J$3:$J767,1)),"")</f>
        <v/>
      </c>
      <c r="AK767" s="10" t="str">
        <f>IF(AND(AH767&lt;&gt;""),AH767/INDEX($J$3:$J767,MATCH(MAX($J$3:$J767)+1,$J$3:$J767,1)),"")</f>
        <v/>
      </c>
      <c r="AO767" s="10" t="str">
        <f>IF(AND(AL767&lt;&gt;""),AL767/INDEX($J$3:$J767,MATCH(MAX($J$3:$J767)+1,$J$3:$J767,1)),"")</f>
        <v/>
      </c>
      <c r="AS767" s="10" t="str">
        <f>IF(AND(AP767&lt;&gt;""),AP767/INDEX($J$3:$J767,MATCH(MAX($J$3:$J767)+1,$J$3:$J767,1)),"")</f>
        <v/>
      </c>
      <c r="AW767" s="10" t="str">
        <f>IF(AND(AT767&lt;&gt;""),AT767/INDEX($J$3:$J767,MATCH(MAX($J$3:$J767)+1,$J$3:$J767,1)),"")</f>
        <v/>
      </c>
      <c r="AX767" s="12" t="str">
        <f t="shared" si="899"/>
        <v/>
      </c>
      <c r="BA767" s="90" t="str">
        <f t="shared" si="900"/>
        <v/>
      </c>
      <c r="BE767" s="10" t="str">
        <f>IF(AND(BB767&lt;&gt;""),BB767/INDEX($J$3:$J767,MATCH(MAX($J$3:$J767)+1,$J$3:$J767,1)),"")</f>
        <v/>
      </c>
      <c r="BI767" s="10" t="str">
        <f>IF(AND(BF767&lt;&gt;""),BF767/INDEX($J$3:$J767,MATCH(MAX($J$3:$J767)+1,$J$3:$J767,1)),"")</f>
        <v/>
      </c>
      <c r="BM767" s="10" t="str">
        <f>IF(AND(BJ767&lt;&gt;""),BJ767/INDEX($J$3:$J767,MATCH(MAX($J$3:$J767)+1,$J$3:$J767,1)),"")</f>
        <v/>
      </c>
      <c r="BQ767" s="10" t="str">
        <f>IF(AND(BN767&lt;&gt;""),BN767/INDEX($J$3:$J767,MATCH(MAX($J$3:$J767)+1,$J$3:$J767,1)),"")</f>
        <v/>
      </c>
      <c r="BU767" s="10" t="str">
        <f>IF(AND(BR767&lt;&gt;""),BR767/INDEX($J$3:$J767,MATCH(MAX($J$3:$J767)+1,$J$3:$J767,1)),"")</f>
        <v/>
      </c>
      <c r="BY767" s="10" t="str">
        <f>IF(AND(BV767&lt;&gt;""),BV767/INDEX($J$3:$J767,MATCH(MAX($J$3:$J767)+1,$J$3:$J767,1)),"")</f>
        <v/>
      </c>
      <c r="CC767" s="10" t="str">
        <f>IF(AND(BZ767&lt;&gt;""),BZ767/INDEX($J$3:$J767,MATCH(MAX($J$3:$J767)+1,$J$3:$J767,1)),"")</f>
        <v/>
      </c>
      <c r="CG767" s="10" t="str">
        <f>IF(AND(CD767&lt;&gt;""),CD767/INDEX($J$3:$J767,MATCH(MAX($J$3:$J767)+1,$J$3:$J767,1)),"")</f>
        <v/>
      </c>
      <c r="CK767" s="10" t="str">
        <f>IF(AND(CH767&lt;&gt;""),CH767/INDEX($J$3:$J767,MATCH(MAX($J$3:$J767)+1,$J$3:$J767,1)),"")</f>
        <v/>
      </c>
      <c r="CO767" s="10" t="str">
        <f>IF(AND(CL767&lt;&gt;""),CL767/INDEX($J$3:$J767,MATCH(MAX($J$3:$J767)+1,$J$3:$J767,1)),"")</f>
        <v/>
      </c>
      <c r="CS767" s="10" t="str">
        <f>IF(AND(CP767&lt;&gt;""),CP767/INDEX($J$3:$J767,MATCH(MAX($J$3:$J767)+1,$J$3:$J767,1)),"")</f>
        <v/>
      </c>
    </row>
    <row r="768" spans="1:97">
      <c r="A768" s="4" t="s">
        <v>34</v>
      </c>
      <c r="B768" t="s">
        <v>34</v>
      </c>
      <c r="I768" s="10" t="str">
        <f t="shared" si="898"/>
        <v/>
      </c>
      <c r="Q768" s="10" t="str">
        <f>IF(AND(N768&lt;&gt;""),N768/INDEX($J$3:$J768,MATCH(MAX($J$3:$J768)+1,$J$3:$J768,1)),"")</f>
        <v/>
      </c>
      <c r="U768" s="10" t="str">
        <f>IF(AND(R768&lt;&gt;""),R768/INDEX($J$3:$J768,MATCH(MAX($J$3:$J768)+1,$J$3:$J768,1)),"")</f>
        <v/>
      </c>
      <c r="Y768" s="10" t="str">
        <f>IF(AND(V768&lt;&gt;""),V768/INDEX($J$3:$J768,MATCH(MAX($J$3:$J768)+1,$J$3:$J768,1)),"")</f>
        <v/>
      </c>
      <c r="AC768" s="10" t="str">
        <f>IF(AND(Z768&lt;&gt;""),Z768/INDEX($J$3:$J768,MATCH(MAX($J$3:$J768)+1,$J$3:$J768,1)),"")</f>
        <v/>
      </c>
      <c r="AG768" s="10" t="str">
        <f>IF(AND(AD768&lt;&gt;""),AD768/INDEX($J$3:$J768,MATCH(MAX($J$3:$J768)+1,$J$3:$J768,1)),"")</f>
        <v/>
      </c>
      <c r="AK768" s="10" t="str">
        <f>IF(AND(AH768&lt;&gt;""),AH768/INDEX($J$3:$J768,MATCH(MAX($J$3:$J768)+1,$J$3:$J768,1)),"")</f>
        <v/>
      </c>
      <c r="AO768" s="10" t="str">
        <f>IF(AND(AL768&lt;&gt;""),AL768/INDEX($J$3:$J768,MATCH(MAX($J$3:$J768)+1,$J$3:$J768,1)),"")</f>
        <v/>
      </c>
      <c r="AS768" s="10" t="str">
        <f>IF(AND(AP768&lt;&gt;""),AP768/INDEX($J$3:$J768,MATCH(MAX($J$3:$J768)+1,$J$3:$J768,1)),"")</f>
        <v/>
      </c>
      <c r="AW768" s="10" t="str">
        <f>IF(AND(AT768&lt;&gt;""),AT768/INDEX($J$3:$J768,MATCH(MAX($J$3:$J768)+1,$J$3:$J768,1)),"")</f>
        <v/>
      </c>
      <c r="AX768" s="12" t="str">
        <f t="shared" si="899"/>
        <v/>
      </c>
      <c r="BA768" s="90" t="str">
        <f t="shared" si="900"/>
        <v/>
      </c>
      <c r="BE768" s="10" t="str">
        <f>IF(AND(BB768&lt;&gt;""),BB768/INDEX($J$3:$J768,MATCH(MAX($J$3:$J768)+1,$J$3:$J768,1)),"")</f>
        <v/>
      </c>
      <c r="BI768" s="10" t="str">
        <f>IF(AND(BF768&lt;&gt;""),BF768/INDEX($J$3:$J768,MATCH(MAX($J$3:$J768)+1,$J$3:$J768,1)),"")</f>
        <v/>
      </c>
      <c r="BM768" s="10" t="str">
        <f>IF(AND(BJ768&lt;&gt;""),BJ768/INDEX($J$3:$J768,MATCH(MAX($J$3:$J768)+1,$J$3:$J768,1)),"")</f>
        <v/>
      </c>
      <c r="BQ768" s="10" t="str">
        <f>IF(AND(BN768&lt;&gt;""),BN768/INDEX($J$3:$J768,MATCH(MAX($J$3:$J768)+1,$J$3:$J768,1)),"")</f>
        <v/>
      </c>
      <c r="BU768" s="10" t="str">
        <f>IF(AND(BR768&lt;&gt;""),BR768/INDEX($J$3:$J768,MATCH(MAX($J$3:$J768)+1,$J$3:$J768,1)),"")</f>
        <v/>
      </c>
      <c r="BY768" s="10" t="str">
        <f>IF(AND(BV768&lt;&gt;""),BV768/INDEX($J$3:$J768,MATCH(MAX($J$3:$J768)+1,$J$3:$J768,1)),"")</f>
        <v/>
      </c>
      <c r="CC768" s="10" t="str">
        <f>IF(AND(BZ768&lt;&gt;""),BZ768/INDEX($J$3:$J768,MATCH(MAX($J$3:$J768)+1,$J$3:$J768,1)),"")</f>
        <v/>
      </c>
      <c r="CG768" s="10" t="str">
        <f>IF(AND(CD768&lt;&gt;""),CD768/INDEX($J$3:$J768,MATCH(MAX($J$3:$J768)+1,$J$3:$J768,1)),"")</f>
        <v/>
      </c>
      <c r="CK768" s="10" t="str">
        <f>IF(AND(CH768&lt;&gt;""),CH768/INDEX($J$3:$J768,MATCH(MAX($J$3:$J768)+1,$J$3:$J768,1)),"")</f>
        <v/>
      </c>
      <c r="CO768" s="10" t="str">
        <f>IF(AND(CL768&lt;&gt;""),CL768/INDEX($J$3:$J768,MATCH(MAX($J$3:$J768)+1,$J$3:$J768,1)),"")</f>
        <v/>
      </c>
      <c r="CS768" s="10" t="str">
        <f>IF(AND(CP768&lt;&gt;""),CP768/INDEX($J$3:$J768,MATCH(MAX($J$3:$J768)+1,$J$3:$J768,1)),"")</f>
        <v/>
      </c>
    </row>
    <row r="769" spans="1:97">
      <c r="A769" s="4" t="s">
        <v>34</v>
      </c>
      <c r="B769" t="s">
        <v>34</v>
      </c>
      <c r="I769" s="10" t="str">
        <f t="shared" si="898"/>
        <v/>
      </c>
      <c r="Q769" s="10" t="str">
        <f>IF(AND(N769&lt;&gt;""),N769/INDEX($J$3:$J769,MATCH(MAX($J$3:$J769)+1,$J$3:$J769,1)),"")</f>
        <v/>
      </c>
      <c r="U769" s="10" t="str">
        <f>IF(AND(R769&lt;&gt;""),R769/INDEX($J$3:$J769,MATCH(MAX($J$3:$J769)+1,$J$3:$J769,1)),"")</f>
        <v/>
      </c>
      <c r="Y769" s="10" t="str">
        <f>IF(AND(V769&lt;&gt;""),V769/INDEX($J$3:$J769,MATCH(MAX($J$3:$J769)+1,$J$3:$J769,1)),"")</f>
        <v/>
      </c>
      <c r="AC769" s="10" t="str">
        <f>IF(AND(Z769&lt;&gt;""),Z769/INDEX($J$3:$J769,MATCH(MAX($J$3:$J769)+1,$J$3:$J769,1)),"")</f>
        <v/>
      </c>
      <c r="AG769" s="10" t="str">
        <f>IF(AND(AD769&lt;&gt;""),AD769/INDEX($J$3:$J769,MATCH(MAX($J$3:$J769)+1,$J$3:$J769,1)),"")</f>
        <v/>
      </c>
      <c r="AK769" s="10" t="str">
        <f>IF(AND(AH769&lt;&gt;""),AH769/INDEX($J$3:$J769,MATCH(MAX($J$3:$J769)+1,$J$3:$J769,1)),"")</f>
        <v/>
      </c>
      <c r="AO769" s="10" t="str">
        <f>IF(AND(AL769&lt;&gt;""),AL769/INDEX($J$3:$J769,MATCH(MAX($J$3:$J769)+1,$J$3:$J769,1)),"")</f>
        <v/>
      </c>
      <c r="AS769" s="10" t="str">
        <f>IF(AND(AP769&lt;&gt;""),AP769/INDEX($J$3:$J769,MATCH(MAX($J$3:$J769)+1,$J$3:$J769,1)),"")</f>
        <v/>
      </c>
      <c r="AW769" s="10" t="str">
        <f>IF(AND(AT769&lt;&gt;""),AT769/INDEX($J$3:$J769,MATCH(MAX($J$3:$J769)+1,$J$3:$J769,1)),"")</f>
        <v/>
      </c>
      <c r="AX769" s="12" t="str">
        <f t="shared" si="899"/>
        <v/>
      </c>
      <c r="BA769" s="90" t="str">
        <f t="shared" si="900"/>
        <v/>
      </c>
      <c r="BE769" s="10" t="str">
        <f>IF(AND(BB769&lt;&gt;""),BB769/INDEX($J$3:$J769,MATCH(MAX($J$3:$J769)+1,$J$3:$J769,1)),"")</f>
        <v/>
      </c>
      <c r="BI769" s="10" t="str">
        <f>IF(AND(BF769&lt;&gt;""),BF769/INDEX($J$3:$J769,MATCH(MAX($J$3:$J769)+1,$J$3:$J769,1)),"")</f>
        <v/>
      </c>
      <c r="BM769" s="10" t="str">
        <f>IF(AND(BJ769&lt;&gt;""),BJ769/INDEX($J$3:$J769,MATCH(MAX($J$3:$J769)+1,$J$3:$J769,1)),"")</f>
        <v/>
      </c>
      <c r="BQ769" s="10" t="str">
        <f>IF(AND(BN769&lt;&gt;""),BN769/INDEX($J$3:$J769,MATCH(MAX($J$3:$J769)+1,$J$3:$J769,1)),"")</f>
        <v/>
      </c>
      <c r="BU769" s="10" t="str">
        <f>IF(AND(BR769&lt;&gt;""),BR769/INDEX($J$3:$J769,MATCH(MAX($J$3:$J769)+1,$J$3:$J769,1)),"")</f>
        <v/>
      </c>
      <c r="BY769" s="10" t="str">
        <f>IF(AND(BV769&lt;&gt;""),BV769/INDEX($J$3:$J769,MATCH(MAX($J$3:$J769)+1,$J$3:$J769,1)),"")</f>
        <v/>
      </c>
      <c r="CC769" s="10" t="str">
        <f>IF(AND(BZ769&lt;&gt;""),BZ769/INDEX($J$3:$J769,MATCH(MAX($J$3:$J769)+1,$J$3:$J769,1)),"")</f>
        <v/>
      </c>
      <c r="CG769" s="10" t="str">
        <f>IF(AND(CD769&lt;&gt;""),CD769/INDEX($J$3:$J769,MATCH(MAX($J$3:$J769)+1,$J$3:$J769,1)),"")</f>
        <v/>
      </c>
      <c r="CK769" s="10" t="str">
        <f>IF(AND(CH769&lt;&gt;""),CH769/INDEX($J$3:$J769,MATCH(MAX($J$3:$J769)+1,$J$3:$J769,1)),"")</f>
        <v/>
      </c>
      <c r="CO769" s="10" t="str">
        <f>IF(AND(CL769&lt;&gt;""),CL769/INDEX($J$3:$J769,MATCH(MAX($J$3:$J769)+1,$J$3:$J769,1)),"")</f>
        <v/>
      </c>
      <c r="CS769" s="10" t="str">
        <f>IF(AND(CP769&lt;&gt;""),CP769/INDEX($J$3:$J769,MATCH(MAX($J$3:$J769)+1,$J$3:$J769,1)),"")</f>
        <v/>
      </c>
    </row>
    <row r="770" spans="1:97">
      <c r="A770" s="4" t="s">
        <v>34</v>
      </c>
      <c r="B770" t="s">
        <v>34</v>
      </c>
      <c r="I770" s="10" t="str">
        <f t="shared" si="898"/>
        <v/>
      </c>
      <c r="Q770" s="10" t="str">
        <f>IF(AND(N770&lt;&gt;""),N770/INDEX($J$3:$J770,MATCH(MAX($J$3:$J770)+1,$J$3:$J770,1)),"")</f>
        <v/>
      </c>
      <c r="U770" s="10" t="str">
        <f>IF(AND(R770&lt;&gt;""),R770/INDEX($J$3:$J770,MATCH(MAX($J$3:$J770)+1,$J$3:$J770,1)),"")</f>
        <v/>
      </c>
      <c r="Y770" s="10" t="str">
        <f>IF(AND(V770&lt;&gt;""),V770/INDEX($J$3:$J770,MATCH(MAX($J$3:$J770)+1,$J$3:$J770,1)),"")</f>
        <v/>
      </c>
      <c r="AC770" s="10" t="str">
        <f>IF(AND(Z770&lt;&gt;""),Z770/INDEX($J$3:$J770,MATCH(MAX($J$3:$J770)+1,$J$3:$J770,1)),"")</f>
        <v/>
      </c>
      <c r="AG770" s="10" t="str">
        <f>IF(AND(AD770&lt;&gt;""),AD770/INDEX($J$3:$J770,MATCH(MAX($J$3:$J770)+1,$J$3:$J770,1)),"")</f>
        <v/>
      </c>
      <c r="AK770" s="10" t="str">
        <f>IF(AND(AH770&lt;&gt;""),AH770/INDEX($J$3:$J770,MATCH(MAX($J$3:$J770)+1,$J$3:$J770,1)),"")</f>
        <v/>
      </c>
      <c r="AO770" s="10" t="str">
        <f>IF(AND(AL770&lt;&gt;""),AL770/INDEX($J$3:$J770,MATCH(MAX($J$3:$J770)+1,$J$3:$J770,1)),"")</f>
        <v/>
      </c>
      <c r="AS770" s="10" t="str">
        <f>IF(AND(AP770&lt;&gt;""),AP770/INDEX($J$3:$J770,MATCH(MAX($J$3:$J770)+1,$J$3:$J770,1)),"")</f>
        <v/>
      </c>
      <c r="AW770" s="10" t="str">
        <f>IF(AND(AT770&lt;&gt;""),AT770/INDEX($J$3:$J770,MATCH(MAX($J$3:$J770)+1,$J$3:$J770,1)),"")</f>
        <v/>
      </c>
      <c r="AX770" s="12" t="str">
        <f t="shared" si="899"/>
        <v/>
      </c>
      <c r="BA770" s="90" t="str">
        <f t="shared" si="900"/>
        <v/>
      </c>
      <c r="BE770" s="10" t="str">
        <f>IF(AND(BB770&lt;&gt;""),BB770/INDEX($J$3:$J770,MATCH(MAX($J$3:$J770)+1,$J$3:$J770,1)),"")</f>
        <v/>
      </c>
      <c r="BI770" s="10" t="str">
        <f>IF(AND(BF770&lt;&gt;""),BF770/INDEX($J$3:$J770,MATCH(MAX($J$3:$J770)+1,$J$3:$J770,1)),"")</f>
        <v/>
      </c>
      <c r="BM770" s="10" t="str">
        <f>IF(AND(BJ770&lt;&gt;""),BJ770/INDEX($J$3:$J770,MATCH(MAX($J$3:$J770)+1,$J$3:$J770,1)),"")</f>
        <v/>
      </c>
      <c r="BQ770" s="10" t="str">
        <f>IF(AND(BN770&lt;&gt;""),BN770/INDEX($J$3:$J770,MATCH(MAX($J$3:$J770)+1,$J$3:$J770,1)),"")</f>
        <v/>
      </c>
      <c r="BU770" s="10" t="str">
        <f>IF(AND(BR770&lt;&gt;""),BR770/INDEX($J$3:$J770,MATCH(MAX($J$3:$J770)+1,$J$3:$J770,1)),"")</f>
        <v/>
      </c>
      <c r="BY770" s="10" t="str">
        <f>IF(AND(BV770&lt;&gt;""),BV770/INDEX($J$3:$J770,MATCH(MAX($J$3:$J770)+1,$J$3:$J770,1)),"")</f>
        <v/>
      </c>
      <c r="CC770" s="10" t="str">
        <f>IF(AND(BZ770&lt;&gt;""),BZ770/INDEX($J$3:$J770,MATCH(MAX($J$3:$J770)+1,$J$3:$J770,1)),"")</f>
        <v/>
      </c>
      <c r="CG770" s="10" t="str">
        <f>IF(AND(CD770&lt;&gt;""),CD770/INDEX($J$3:$J770,MATCH(MAX($J$3:$J770)+1,$J$3:$J770,1)),"")</f>
        <v/>
      </c>
      <c r="CK770" s="10" t="str">
        <f>IF(AND(CH770&lt;&gt;""),CH770/INDEX($J$3:$J770,MATCH(MAX($J$3:$J770)+1,$J$3:$J770,1)),"")</f>
        <v/>
      </c>
      <c r="CO770" s="10" t="str">
        <f>IF(AND(CL770&lt;&gt;""),CL770/INDEX($J$3:$J770,MATCH(MAX($J$3:$J770)+1,$J$3:$J770,1)),"")</f>
        <v/>
      </c>
      <c r="CS770" s="10" t="str">
        <f>IF(AND(CP770&lt;&gt;""),CP770/INDEX($J$3:$J770,MATCH(MAX($J$3:$J770)+1,$J$3:$J770,1)),"")</f>
        <v/>
      </c>
    </row>
    <row r="771" spans="1:97">
      <c r="A771" s="4" t="s">
        <v>34</v>
      </c>
      <c r="B771" t="s">
        <v>34</v>
      </c>
      <c r="I771" s="10" t="str">
        <f t="shared" si="898"/>
        <v/>
      </c>
      <c r="Q771" s="10" t="str">
        <f>IF(AND(N771&lt;&gt;""),N771/INDEX($J$3:$J771,MATCH(MAX($J$3:$J771)+1,$J$3:$J771,1)),"")</f>
        <v/>
      </c>
      <c r="U771" s="10" t="str">
        <f>IF(AND(R771&lt;&gt;""),R771/INDEX($J$3:$J771,MATCH(MAX($J$3:$J771)+1,$J$3:$J771,1)),"")</f>
        <v/>
      </c>
      <c r="Y771" s="10" t="str">
        <f>IF(AND(V771&lt;&gt;""),V771/INDEX($J$3:$J771,MATCH(MAX($J$3:$J771)+1,$J$3:$J771,1)),"")</f>
        <v/>
      </c>
      <c r="AC771" s="10" t="str">
        <f>IF(AND(Z771&lt;&gt;""),Z771/INDEX($J$3:$J771,MATCH(MAX($J$3:$J771)+1,$J$3:$J771,1)),"")</f>
        <v/>
      </c>
      <c r="AG771" s="10" t="str">
        <f>IF(AND(AD771&lt;&gt;""),AD771/INDEX($J$3:$J771,MATCH(MAX($J$3:$J771)+1,$J$3:$J771,1)),"")</f>
        <v/>
      </c>
      <c r="AK771" s="10" t="str">
        <f>IF(AND(AH771&lt;&gt;""),AH771/INDEX($J$3:$J771,MATCH(MAX($J$3:$J771)+1,$J$3:$J771,1)),"")</f>
        <v/>
      </c>
      <c r="AO771" s="10" t="str">
        <f>IF(AND(AL771&lt;&gt;""),AL771/INDEX($J$3:$J771,MATCH(MAX($J$3:$J771)+1,$J$3:$J771,1)),"")</f>
        <v/>
      </c>
      <c r="AS771" s="10" t="str">
        <f>IF(AND(AP771&lt;&gt;""),AP771/INDEX($J$3:$J771,MATCH(MAX($J$3:$J771)+1,$J$3:$J771,1)),"")</f>
        <v/>
      </c>
      <c r="AW771" s="10" t="str">
        <f>IF(AND(AT771&lt;&gt;""),AT771/INDEX($J$3:$J771,MATCH(MAX($J$3:$J771)+1,$J$3:$J771,1)),"")</f>
        <v/>
      </c>
      <c r="AX771" s="12" t="str">
        <f t="shared" si="899"/>
        <v/>
      </c>
      <c r="BA771" s="90" t="str">
        <f t="shared" si="900"/>
        <v/>
      </c>
      <c r="BE771" s="10" t="str">
        <f>IF(AND(BB771&lt;&gt;""),BB771/INDEX($J$3:$J771,MATCH(MAX($J$3:$J771)+1,$J$3:$J771,1)),"")</f>
        <v/>
      </c>
      <c r="BI771" s="10" t="str">
        <f>IF(AND(BF771&lt;&gt;""),BF771/INDEX($J$3:$J771,MATCH(MAX($J$3:$J771)+1,$J$3:$J771,1)),"")</f>
        <v/>
      </c>
      <c r="BM771" s="10" t="str">
        <f>IF(AND(BJ771&lt;&gt;""),BJ771/INDEX($J$3:$J771,MATCH(MAX($J$3:$J771)+1,$J$3:$J771,1)),"")</f>
        <v/>
      </c>
      <c r="BQ771" s="10" t="str">
        <f>IF(AND(BN771&lt;&gt;""),BN771/INDEX($J$3:$J771,MATCH(MAX($J$3:$J771)+1,$J$3:$J771,1)),"")</f>
        <v/>
      </c>
      <c r="BU771" s="10" t="str">
        <f>IF(AND(BR771&lt;&gt;""),BR771/INDEX($J$3:$J771,MATCH(MAX($J$3:$J771)+1,$J$3:$J771,1)),"")</f>
        <v/>
      </c>
      <c r="BY771" s="10" t="str">
        <f>IF(AND(BV771&lt;&gt;""),BV771/INDEX($J$3:$J771,MATCH(MAX($J$3:$J771)+1,$J$3:$J771,1)),"")</f>
        <v/>
      </c>
      <c r="CC771" s="10" t="str">
        <f>IF(AND(BZ771&lt;&gt;""),BZ771/INDEX($J$3:$J771,MATCH(MAX($J$3:$J771)+1,$J$3:$J771,1)),"")</f>
        <v/>
      </c>
      <c r="CG771" s="10" t="str">
        <f>IF(AND(CD771&lt;&gt;""),CD771/INDEX($J$3:$J771,MATCH(MAX($J$3:$J771)+1,$J$3:$J771,1)),"")</f>
        <v/>
      </c>
      <c r="CK771" s="10" t="str">
        <f>IF(AND(CH771&lt;&gt;""),CH771/INDEX($J$3:$J771,MATCH(MAX($J$3:$J771)+1,$J$3:$J771,1)),"")</f>
        <v/>
      </c>
      <c r="CO771" s="10" t="str">
        <f>IF(AND(CL771&lt;&gt;""),CL771/INDEX($J$3:$J771,MATCH(MAX($J$3:$J771)+1,$J$3:$J771,1)),"")</f>
        <v/>
      </c>
      <c r="CS771" s="10" t="str">
        <f>IF(AND(CP771&lt;&gt;""),CP771/INDEX($J$3:$J771,MATCH(MAX($J$3:$J771)+1,$J$3:$J771,1)),"")</f>
        <v/>
      </c>
    </row>
    <row r="772" spans="1:97">
      <c r="A772" s="4" t="s">
        <v>34</v>
      </c>
      <c r="B772" t="s">
        <v>34</v>
      </c>
      <c r="I772" s="10" t="str">
        <f t="shared" si="898"/>
        <v/>
      </c>
      <c r="Q772" s="10" t="str">
        <f>IF(AND(N772&lt;&gt;""),N772/INDEX($J$3:$J772,MATCH(MAX($J$3:$J772)+1,$J$3:$J772,1)),"")</f>
        <v/>
      </c>
      <c r="U772" s="10" t="str">
        <f>IF(AND(R772&lt;&gt;""),R772/INDEX($J$3:$J772,MATCH(MAX($J$3:$J772)+1,$J$3:$J772,1)),"")</f>
        <v/>
      </c>
      <c r="Y772" s="10" t="str">
        <f>IF(AND(V772&lt;&gt;""),V772/INDEX($J$3:$J772,MATCH(MAX($J$3:$J772)+1,$J$3:$J772,1)),"")</f>
        <v/>
      </c>
      <c r="AC772" s="10" t="str">
        <f>IF(AND(Z772&lt;&gt;""),Z772/INDEX($J$3:$J772,MATCH(MAX($J$3:$J772)+1,$J$3:$J772,1)),"")</f>
        <v/>
      </c>
      <c r="AG772" s="10" t="str">
        <f>IF(AND(AD772&lt;&gt;""),AD772/INDEX($J$3:$J772,MATCH(MAX($J$3:$J772)+1,$J$3:$J772,1)),"")</f>
        <v/>
      </c>
      <c r="AK772" s="10" t="str">
        <f>IF(AND(AH772&lt;&gt;""),AH772/INDEX($J$3:$J772,MATCH(MAX($J$3:$J772)+1,$J$3:$J772,1)),"")</f>
        <v/>
      </c>
      <c r="AO772" s="10" t="str">
        <f>IF(AND(AL772&lt;&gt;""),AL772/INDEX($J$3:$J772,MATCH(MAX($J$3:$J772)+1,$J$3:$J772,1)),"")</f>
        <v/>
      </c>
      <c r="AS772" s="10" t="str">
        <f>IF(AND(AP772&lt;&gt;""),AP772/INDEX($J$3:$J772,MATCH(MAX($J$3:$J772)+1,$J$3:$J772,1)),"")</f>
        <v/>
      </c>
      <c r="AW772" s="10" t="str">
        <f>IF(AND(AT772&lt;&gt;""),AT772/INDEX($J$3:$J772,MATCH(MAX($J$3:$J772)+1,$J$3:$J772,1)),"")</f>
        <v/>
      </c>
      <c r="AX772" s="12" t="str">
        <f t="shared" si="899"/>
        <v/>
      </c>
      <c r="BA772" s="90" t="str">
        <f t="shared" si="900"/>
        <v/>
      </c>
      <c r="BE772" s="10" t="str">
        <f>IF(AND(BB772&lt;&gt;""),BB772/INDEX($J$3:$J772,MATCH(MAX($J$3:$J772)+1,$J$3:$J772,1)),"")</f>
        <v/>
      </c>
      <c r="BI772" s="10" t="str">
        <f>IF(AND(BF772&lt;&gt;""),BF772/INDEX($J$3:$J772,MATCH(MAX($J$3:$J772)+1,$J$3:$J772,1)),"")</f>
        <v/>
      </c>
      <c r="BM772" s="10" t="str">
        <f>IF(AND(BJ772&lt;&gt;""),BJ772/INDEX($J$3:$J772,MATCH(MAX($J$3:$J772)+1,$J$3:$J772,1)),"")</f>
        <v/>
      </c>
      <c r="BQ772" s="10" t="str">
        <f>IF(AND(BN772&lt;&gt;""),BN772/INDEX($J$3:$J772,MATCH(MAX($J$3:$J772)+1,$J$3:$J772,1)),"")</f>
        <v/>
      </c>
      <c r="BU772" s="10" t="str">
        <f>IF(AND(BR772&lt;&gt;""),BR772/INDEX($J$3:$J772,MATCH(MAX($J$3:$J772)+1,$J$3:$J772,1)),"")</f>
        <v/>
      </c>
      <c r="BY772" s="10" t="str">
        <f>IF(AND(BV772&lt;&gt;""),BV772/INDEX($J$3:$J772,MATCH(MAX($J$3:$J772)+1,$J$3:$J772,1)),"")</f>
        <v/>
      </c>
      <c r="CC772" s="10" t="str">
        <f>IF(AND(BZ772&lt;&gt;""),BZ772/INDEX($J$3:$J772,MATCH(MAX($J$3:$J772)+1,$J$3:$J772,1)),"")</f>
        <v/>
      </c>
      <c r="CG772" s="10" t="str">
        <f>IF(AND(CD772&lt;&gt;""),CD772/INDEX($J$3:$J772,MATCH(MAX($J$3:$J772)+1,$J$3:$J772,1)),"")</f>
        <v/>
      </c>
      <c r="CK772" s="10" t="str">
        <f>IF(AND(CH772&lt;&gt;""),CH772/INDEX($J$3:$J772,MATCH(MAX($J$3:$J772)+1,$J$3:$J772,1)),"")</f>
        <v/>
      </c>
      <c r="CO772" s="10" t="str">
        <f>IF(AND(CL772&lt;&gt;""),CL772/INDEX($J$3:$J772,MATCH(MAX($J$3:$J772)+1,$J$3:$J772,1)),"")</f>
        <v/>
      </c>
      <c r="CS772" s="10" t="str">
        <f>IF(AND(CP772&lt;&gt;""),CP772/INDEX($J$3:$J772,MATCH(MAX($J$3:$J772)+1,$J$3:$J772,1)),"")</f>
        <v/>
      </c>
    </row>
    <row r="773" spans="1:97">
      <c r="A773" s="4" t="s">
        <v>34</v>
      </c>
      <c r="B773" t="s">
        <v>34</v>
      </c>
      <c r="I773" s="10" t="str">
        <f t="shared" si="898"/>
        <v/>
      </c>
      <c r="Q773" s="10" t="str">
        <f>IF(AND(N773&lt;&gt;""),N773/INDEX($J$3:$J773,MATCH(MAX($J$3:$J773)+1,$J$3:$J773,1)),"")</f>
        <v/>
      </c>
      <c r="U773" s="10" t="str">
        <f>IF(AND(R773&lt;&gt;""),R773/INDEX($J$3:$J773,MATCH(MAX($J$3:$J773)+1,$J$3:$J773,1)),"")</f>
        <v/>
      </c>
      <c r="Y773" s="10" t="str">
        <f>IF(AND(V773&lt;&gt;""),V773/INDEX($J$3:$J773,MATCH(MAX($J$3:$J773)+1,$J$3:$J773,1)),"")</f>
        <v/>
      </c>
      <c r="AC773" s="10" t="str">
        <f>IF(AND(Z773&lt;&gt;""),Z773/INDEX($J$3:$J773,MATCH(MAX($J$3:$J773)+1,$J$3:$J773,1)),"")</f>
        <v/>
      </c>
      <c r="AG773" s="10" t="str">
        <f>IF(AND(AD773&lt;&gt;""),AD773/INDEX($J$3:$J773,MATCH(MAX($J$3:$J773)+1,$J$3:$J773,1)),"")</f>
        <v/>
      </c>
      <c r="AK773" s="10" t="str">
        <f>IF(AND(AH773&lt;&gt;""),AH773/INDEX($J$3:$J773,MATCH(MAX($J$3:$J773)+1,$J$3:$J773,1)),"")</f>
        <v/>
      </c>
      <c r="AO773" s="10" t="str">
        <f>IF(AND(AL773&lt;&gt;""),AL773/INDEX($J$3:$J773,MATCH(MAX($J$3:$J773)+1,$J$3:$J773,1)),"")</f>
        <v/>
      </c>
      <c r="AS773" s="10" t="str">
        <f>IF(AND(AP773&lt;&gt;""),AP773/INDEX($J$3:$J773,MATCH(MAX($J$3:$J773)+1,$J$3:$J773,1)),"")</f>
        <v/>
      </c>
      <c r="AW773" s="10" t="str">
        <f>IF(AND(AT773&lt;&gt;""),AT773/INDEX($J$3:$J773,MATCH(MAX($J$3:$J773)+1,$J$3:$J773,1)),"")</f>
        <v/>
      </c>
      <c r="AX773" s="12" t="str">
        <f t="shared" si="899"/>
        <v/>
      </c>
      <c r="BA773" s="90" t="str">
        <f t="shared" si="900"/>
        <v/>
      </c>
      <c r="BE773" s="10" t="str">
        <f>IF(AND(BB773&lt;&gt;""),BB773/INDEX($J$3:$J773,MATCH(MAX($J$3:$J773)+1,$J$3:$J773,1)),"")</f>
        <v/>
      </c>
      <c r="BI773" s="10" t="str">
        <f>IF(AND(BF773&lt;&gt;""),BF773/INDEX($J$3:$J773,MATCH(MAX($J$3:$J773)+1,$J$3:$J773,1)),"")</f>
        <v/>
      </c>
      <c r="BM773" s="10" t="str">
        <f>IF(AND(BJ773&lt;&gt;""),BJ773/INDEX($J$3:$J773,MATCH(MAX($J$3:$J773)+1,$J$3:$J773,1)),"")</f>
        <v/>
      </c>
      <c r="BQ773" s="10" t="str">
        <f>IF(AND(BN773&lt;&gt;""),BN773/INDEX($J$3:$J773,MATCH(MAX($J$3:$J773)+1,$J$3:$J773,1)),"")</f>
        <v/>
      </c>
      <c r="BU773" s="10" t="str">
        <f>IF(AND(BR773&lt;&gt;""),BR773/INDEX($J$3:$J773,MATCH(MAX($J$3:$J773)+1,$J$3:$J773,1)),"")</f>
        <v/>
      </c>
      <c r="BY773" s="10" t="str">
        <f>IF(AND(BV773&lt;&gt;""),BV773/INDEX($J$3:$J773,MATCH(MAX($J$3:$J773)+1,$J$3:$J773,1)),"")</f>
        <v/>
      </c>
      <c r="CC773" s="10" t="str">
        <f>IF(AND(BZ773&lt;&gt;""),BZ773/INDEX($J$3:$J773,MATCH(MAX($J$3:$J773)+1,$J$3:$J773,1)),"")</f>
        <v/>
      </c>
      <c r="CG773" s="10" t="str">
        <f>IF(AND(CD773&lt;&gt;""),CD773/INDEX($J$3:$J773,MATCH(MAX($J$3:$J773)+1,$J$3:$J773,1)),"")</f>
        <v/>
      </c>
      <c r="CK773" s="10" t="str">
        <f>IF(AND(CH773&lt;&gt;""),CH773/INDEX($J$3:$J773,MATCH(MAX($J$3:$J773)+1,$J$3:$J773,1)),"")</f>
        <v/>
      </c>
      <c r="CO773" s="10" t="str">
        <f>IF(AND(CL773&lt;&gt;""),CL773/INDEX($J$3:$J773,MATCH(MAX($J$3:$J773)+1,$J$3:$J773,1)),"")</f>
        <v/>
      </c>
      <c r="CS773" s="10" t="str">
        <f>IF(AND(CP773&lt;&gt;""),CP773/INDEX($J$3:$J773,MATCH(MAX($J$3:$J773)+1,$J$3:$J773,1)),"")</f>
        <v/>
      </c>
    </row>
    <row r="774" spans="1:97">
      <c r="A774" s="4" t="s">
        <v>34</v>
      </c>
      <c r="B774" t="s">
        <v>34</v>
      </c>
      <c r="I774" s="10" t="str">
        <f t="shared" si="898"/>
        <v/>
      </c>
      <c r="Q774" s="10" t="str">
        <f>IF(AND(N774&lt;&gt;""),N774/INDEX($J$3:$J774,MATCH(MAX($J$3:$J774)+1,$J$3:$J774,1)),"")</f>
        <v/>
      </c>
      <c r="U774" s="10" t="str">
        <f>IF(AND(R774&lt;&gt;""),R774/INDEX($J$3:$J774,MATCH(MAX($J$3:$J774)+1,$J$3:$J774,1)),"")</f>
        <v/>
      </c>
      <c r="Y774" s="10" t="str">
        <f>IF(AND(V774&lt;&gt;""),V774/INDEX($J$3:$J774,MATCH(MAX($J$3:$J774)+1,$J$3:$J774,1)),"")</f>
        <v/>
      </c>
      <c r="AC774" s="10" t="str">
        <f>IF(AND(Z774&lt;&gt;""),Z774/INDEX($J$3:$J774,MATCH(MAX($J$3:$J774)+1,$J$3:$J774,1)),"")</f>
        <v/>
      </c>
      <c r="AG774" s="10" t="str">
        <f>IF(AND(AD774&lt;&gt;""),AD774/INDEX($J$3:$J774,MATCH(MAX($J$3:$J774)+1,$J$3:$J774,1)),"")</f>
        <v/>
      </c>
      <c r="AK774" s="10" t="str">
        <f>IF(AND(AH774&lt;&gt;""),AH774/INDEX($J$3:$J774,MATCH(MAX($J$3:$J774)+1,$J$3:$J774,1)),"")</f>
        <v/>
      </c>
      <c r="AO774" s="10" t="str">
        <f>IF(AND(AL774&lt;&gt;""),AL774/INDEX($J$3:$J774,MATCH(MAX($J$3:$J774)+1,$J$3:$J774,1)),"")</f>
        <v/>
      </c>
      <c r="AS774" s="10" t="str">
        <f>IF(AND(AP774&lt;&gt;""),AP774/INDEX($J$3:$J774,MATCH(MAX($J$3:$J774)+1,$J$3:$J774,1)),"")</f>
        <v/>
      </c>
      <c r="AW774" s="10" t="str">
        <f>IF(AND(AT774&lt;&gt;""),AT774/INDEX($J$3:$J774,MATCH(MAX($J$3:$J774)+1,$J$3:$J774,1)),"")</f>
        <v/>
      </c>
      <c r="AX774" s="12" t="str">
        <f t="shared" si="899"/>
        <v/>
      </c>
      <c r="BA774" s="90" t="str">
        <f t="shared" si="900"/>
        <v/>
      </c>
      <c r="BE774" s="10" t="str">
        <f>IF(AND(BB774&lt;&gt;""),BB774/INDEX($J$3:$J774,MATCH(MAX($J$3:$J774)+1,$J$3:$J774,1)),"")</f>
        <v/>
      </c>
      <c r="BI774" s="10" t="str">
        <f>IF(AND(BF774&lt;&gt;""),BF774/INDEX($J$3:$J774,MATCH(MAX($J$3:$J774)+1,$J$3:$J774,1)),"")</f>
        <v/>
      </c>
      <c r="BM774" s="10" t="str">
        <f>IF(AND(BJ774&lt;&gt;""),BJ774/INDEX($J$3:$J774,MATCH(MAX($J$3:$J774)+1,$J$3:$J774,1)),"")</f>
        <v/>
      </c>
      <c r="BQ774" s="10" t="str">
        <f>IF(AND(BN774&lt;&gt;""),BN774/INDEX($J$3:$J774,MATCH(MAX($J$3:$J774)+1,$J$3:$J774,1)),"")</f>
        <v/>
      </c>
      <c r="BU774" s="10" t="str">
        <f>IF(AND(BR774&lt;&gt;""),BR774/INDEX($J$3:$J774,MATCH(MAX($J$3:$J774)+1,$J$3:$J774,1)),"")</f>
        <v/>
      </c>
      <c r="BY774" s="10" t="str">
        <f>IF(AND(BV774&lt;&gt;""),BV774/INDEX($J$3:$J774,MATCH(MAX($J$3:$J774)+1,$J$3:$J774,1)),"")</f>
        <v/>
      </c>
      <c r="CC774" s="10" t="str">
        <f>IF(AND(BZ774&lt;&gt;""),BZ774/INDEX($J$3:$J774,MATCH(MAX($J$3:$J774)+1,$J$3:$J774,1)),"")</f>
        <v/>
      </c>
      <c r="CG774" s="10" t="str">
        <f>IF(AND(CD774&lt;&gt;""),CD774/INDEX($J$3:$J774,MATCH(MAX($J$3:$J774)+1,$J$3:$J774,1)),"")</f>
        <v/>
      </c>
      <c r="CK774" s="10" t="str">
        <f>IF(AND(CH774&lt;&gt;""),CH774/INDEX($J$3:$J774,MATCH(MAX($J$3:$J774)+1,$J$3:$J774,1)),"")</f>
        <v/>
      </c>
      <c r="CO774" s="10" t="str">
        <f>IF(AND(CL774&lt;&gt;""),CL774/INDEX($J$3:$J774,MATCH(MAX($J$3:$J774)+1,$J$3:$J774,1)),"")</f>
        <v/>
      </c>
      <c r="CS774" s="10" t="str">
        <f>IF(AND(CP774&lt;&gt;""),CP774/INDEX($J$3:$J774,MATCH(MAX($J$3:$J774)+1,$J$3:$J774,1)),"")</f>
        <v/>
      </c>
    </row>
    <row r="775" spans="1:97">
      <c r="A775" s="4" t="s">
        <v>34</v>
      </c>
      <c r="B775" t="s">
        <v>34</v>
      </c>
      <c r="I775" s="10" t="str">
        <f t="shared" si="898"/>
        <v/>
      </c>
      <c r="Q775" s="10" t="str">
        <f>IF(AND(N775&lt;&gt;""),N775/INDEX($J$3:$J775,MATCH(MAX($J$3:$J775)+1,$J$3:$J775,1)),"")</f>
        <v/>
      </c>
      <c r="U775" s="10" t="str">
        <f>IF(AND(R775&lt;&gt;""),R775/INDEX($J$3:$J775,MATCH(MAX($J$3:$J775)+1,$J$3:$J775,1)),"")</f>
        <v/>
      </c>
      <c r="Y775" s="10" t="str">
        <f>IF(AND(V775&lt;&gt;""),V775/INDEX($J$3:$J775,MATCH(MAX($J$3:$J775)+1,$J$3:$J775,1)),"")</f>
        <v/>
      </c>
      <c r="AC775" s="10" t="str">
        <f>IF(AND(Z775&lt;&gt;""),Z775/INDEX($J$3:$J775,MATCH(MAX($J$3:$J775)+1,$J$3:$J775,1)),"")</f>
        <v/>
      </c>
      <c r="AG775" s="10" t="str">
        <f>IF(AND(AD775&lt;&gt;""),AD775/INDEX($J$3:$J775,MATCH(MAX($J$3:$J775)+1,$J$3:$J775,1)),"")</f>
        <v/>
      </c>
      <c r="AK775" s="10" t="str">
        <f>IF(AND(AH775&lt;&gt;""),AH775/INDEX($J$3:$J775,MATCH(MAX($J$3:$J775)+1,$J$3:$J775,1)),"")</f>
        <v/>
      </c>
      <c r="AO775" s="10" t="str">
        <f>IF(AND(AL775&lt;&gt;""),AL775/INDEX($J$3:$J775,MATCH(MAX($J$3:$J775)+1,$J$3:$J775,1)),"")</f>
        <v/>
      </c>
      <c r="AS775" s="10" t="str">
        <f>IF(AND(AP775&lt;&gt;""),AP775/INDEX($J$3:$J775,MATCH(MAX($J$3:$J775)+1,$J$3:$J775,1)),"")</f>
        <v/>
      </c>
      <c r="AW775" s="10" t="str">
        <f>IF(AND(AT775&lt;&gt;""),AT775/INDEX($J$3:$J775,MATCH(MAX($J$3:$J775)+1,$J$3:$J775,1)),"")</f>
        <v/>
      </c>
      <c r="AX775" s="12" t="str">
        <f t="shared" si="899"/>
        <v/>
      </c>
      <c r="BA775" s="90" t="str">
        <f t="shared" si="900"/>
        <v/>
      </c>
      <c r="BE775" s="10" t="str">
        <f>IF(AND(BB775&lt;&gt;""),BB775/INDEX($J$3:$J775,MATCH(MAX($J$3:$J775)+1,$J$3:$J775,1)),"")</f>
        <v/>
      </c>
      <c r="BI775" s="10" t="str">
        <f>IF(AND(BF775&lt;&gt;""),BF775/INDEX($J$3:$J775,MATCH(MAX($J$3:$J775)+1,$J$3:$J775,1)),"")</f>
        <v/>
      </c>
      <c r="BM775" s="10" t="str">
        <f>IF(AND(BJ775&lt;&gt;""),BJ775/INDEX($J$3:$J775,MATCH(MAX($J$3:$J775)+1,$J$3:$J775,1)),"")</f>
        <v/>
      </c>
      <c r="BQ775" s="10" t="str">
        <f>IF(AND(BN775&lt;&gt;""),BN775/INDEX($J$3:$J775,MATCH(MAX($J$3:$J775)+1,$J$3:$J775,1)),"")</f>
        <v/>
      </c>
      <c r="BU775" s="10" t="str">
        <f>IF(AND(BR775&lt;&gt;""),BR775/INDEX($J$3:$J775,MATCH(MAX($J$3:$J775)+1,$J$3:$J775,1)),"")</f>
        <v/>
      </c>
      <c r="BY775" s="10" t="str">
        <f>IF(AND(BV775&lt;&gt;""),BV775/INDEX($J$3:$J775,MATCH(MAX($J$3:$J775)+1,$J$3:$J775,1)),"")</f>
        <v/>
      </c>
      <c r="CC775" s="10" t="str">
        <f>IF(AND(BZ775&lt;&gt;""),BZ775/INDEX($J$3:$J775,MATCH(MAX($J$3:$J775)+1,$J$3:$J775,1)),"")</f>
        <v/>
      </c>
      <c r="CG775" s="10" t="str">
        <f>IF(AND(CD775&lt;&gt;""),CD775/INDEX($J$3:$J775,MATCH(MAX($J$3:$J775)+1,$J$3:$J775,1)),"")</f>
        <v/>
      </c>
      <c r="CK775" s="10" t="str">
        <f>IF(AND(CH775&lt;&gt;""),CH775/INDEX($J$3:$J775,MATCH(MAX($J$3:$J775)+1,$J$3:$J775,1)),"")</f>
        <v/>
      </c>
      <c r="CO775" s="10" t="str">
        <f>IF(AND(CL775&lt;&gt;""),CL775/INDEX($J$3:$J775,MATCH(MAX($J$3:$J775)+1,$J$3:$J775,1)),"")</f>
        <v/>
      </c>
      <c r="CS775" s="10" t="str">
        <f>IF(AND(CP775&lt;&gt;""),CP775/INDEX($J$3:$J775,MATCH(MAX($J$3:$J775)+1,$J$3:$J775,1)),"")</f>
        <v/>
      </c>
    </row>
    <row r="776" spans="1:97">
      <c r="A776" s="4" t="s">
        <v>34</v>
      </c>
      <c r="B776" t="s">
        <v>34</v>
      </c>
      <c r="I776" s="10" t="str">
        <f t="shared" si="898"/>
        <v/>
      </c>
      <c r="Q776" s="10" t="str">
        <f>IF(AND(N776&lt;&gt;""),N776/INDEX($J$3:$J776,MATCH(MAX($J$3:$J776)+1,$J$3:$J776,1)),"")</f>
        <v/>
      </c>
      <c r="U776" s="10" t="str">
        <f>IF(AND(R776&lt;&gt;""),R776/INDEX($J$3:$J776,MATCH(MAX($J$3:$J776)+1,$J$3:$J776,1)),"")</f>
        <v/>
      </c>
      <c r="Y776" s="10" t="str">
        <f>IF(AND(V776&lt;&gt;""),V776/INDEX($J$3:$J776,MATCH(MAX($J$3:$J776)+1,$J$3:$J776,1)),"")</f>
        <v/>
      </c>
      <c r="AC776" s="10" t="str">
        <f>IF(AND(Z776&lt;&gt;""),Z776/INDEX($J$3:$J776,MATCH(MAX($J$3:$J776)+1,$J$3:$J776,1)),"")</f>
        <v/>
      </c>
      <c r="AG776" s="10" t="str">
        <f>IF(AND(AD776&lt;&gt;""),AD776/INDEX($J$3:$J776,MATCH(MAX($J$3:$J776)+1,$J$3:$J776,1)),"")</f>
        <v/>
      </c>
      <c r="AK776" s="10" t="str">
        <f>IF(AND(AH776&lt;&gt;""),AH776/INDEX($J$3:$J776,MATCH(MAX($J$3:$J776)+1,$J$3:$J776,1)),"")</f>
        <v/>
      </c>
      <c r="AO776" s="10" t="str">
        <f>IF(AND(AL776&lt;&gt;""),AL776/INDEX($J$3:$J776,MATCH(MAX($J$3:$J776)+1,$J$3:$J776,1)),"")</f>
        <v/>
      </c>
      <c r="AS776" s="10" t="str">
        <f>IF(AND(AP776&lt;&gt;""),AP776/INDEX($J$3:$J776,MATCH(MAX($J$3:$J776)+1,$J$3:$J776,1)),"")</f>
        <v/>
      </c>
      <c r="AW776" s="10" t="str">
        <f>IF(AND(AT776&lt;&gt;""),AT776/INDEX($J$3:$J776,MATCH(MAX($J$3:$J776)+1,$J$3:$J776,1)),"")</f>
        <v/>
      </c>
      <c r="AX776" s="12" t="str">
        <f t="shared" si="899"/>
        <v/>
      </c>
      <c r="BA776" s="90" t="str">
        <f t="shared" si="900"/>
        <v/>
      </c>
      <c r="BE776" s="10" t="str">
        <f>IF(AND(BB776&lt;&gt;""),BB776/INDEX($J$3:$J776,MATCH(MAX($J$3:$J776)+1,$J$3:$J776,1)),"")</f>
        <v/>
      </c>
      <c r="BI776" s="10" t="str">
        <f>IF(AND(BF776&lt;&gt;""),BF776/INDEX($J$3:$J776,MATCH(MAX($J$3:$J776)+1,$J$3:$J776,1)),"")</f>
        <v/>
      </c>
      <c r="BM776" s="10" t="str">
        <f>IF(AND(BJ776&lt;&gt;""),BJ776/INDEX($J$3:$J776,MATCH(MAX($J$3:$J776)+1,$J$3:$J776,1)),"")</f>
        <v/>
      </c>
      <c r="BQ776" s="10" t="str">
        <f>IF(AND(BN776&lt;&gt;""),BN776/INDEX($J$3:$J776,MATCH(MAX($J$3:$J776)+1,$J$3:$J776,1)),"")</f>
        <v/>
      </c>
      <c r="BU776" s="10" t="str">
        <f>IF(AND(BR776&lt;&gt;""),BR776/INDEX($J$3:$J776,MATCH(MAX($J$3:$J776)+1,$J$3:$J776,1)),"")</f>
        <v/>
      </c>
      <c r="BY776" s="10" t="str">
        <f>IF(AND(BV776&lt;&gt;""),BV776/INDEX($J$3:$J776,MATCH(MAX($J$3:$J776)+1,$J$3:$J776,1)),"")</f>
        <v/>
      </c>
      <c r="CC776" s="10" t="str">
        <f>IF(AND(BZ776&lt;&gt;""),BZ776/INDEX($J$3:$J776,MATCH(MAX($J$3:$J776)+1,$J$3:$J776,1)),"")</f>
        <v/>
      </c>
      <c r="CG776" s="10" t="str">
        <f>IF(AND(CD776&lt;&gt;""),CD776/INDEX($J$3:$J776,MATCH(MAX($J$3:$J776)+1,$J$3:$J776,1)),"")</f>
        <v/>
      </c>
      <c r="CK776" s="10" t="str">
        <f>IF(AND(CH776&lt;&gt;""),CH776/INDEX($J$3:$J776,MATCH(MAX($J$3:$J776)+1,$J$3:$J776,1)),"")</f>
        <v/>
      </c>
      <c r="CO776" s="10" t="str">
        <f>IF(AND(CL776&lt;&gt;""),CL776/INDEX($J$3:$J776,MATCH(MAX($J$3:$J776)+1,$J$3:$J776,1)),"")</f>
        <v/>
      </c>
      <c r="CS776" s="10" t="str">
        <f>IF(AND(CP776&lt;&gt;""),CP776/INDEX($J$3:$J776,MATCH(MAX($J$3:$J776)+1,$J$3:$J776,1)),"")</f>
        <v/>
      </c>
    </row>
    <row r="777" spans="1:97">
      <c r="A777" s="4" t="s">
        <v>34</v>
      </c>
      <c r="B777" t="s">
        <v>34</v>
      </c>
      <c r="I777" s="10" t="str">
        <f t="shared" si="898"/>
        <v/>
      </c>
      <c r="Q777" s="10" t="str">
        <f>IF(AND(N777&lt;&gt;""),N777/INDEX($J$3:$J777,MATCH(MAX($J$3:$J777)+1,$J$3:$J777,1)),"")</f>
        <v/>
      </c>
      <c r="U777" s="10" t="str">
        <f>IF(AND(R777&lt;&gt;""),R777/INDEX($J$3:$J777,MATCH(MAX($J$3:$J777)+1,$J$3:$J777,1)),"")</f>
        <v/>
      </c>
      <c r="Y777" s="10" t="str">
        <f>IF(AND(V777&lt;&gt;""),V777/INDEX($J$3:$J777,MATCH(MAX($J$3:$J777)+1,$J$3:$J777,1)),"")</f>
        <v/>
      </c>
      <c r="AC777" s="10" t="str">
        <f>IF(AND(Z777&lt;&gt;""),Z777/INDEX($J$3:$J777,MATCH(MAX($J$3:$J777)+1,$J$3:$J777,1)),"")</f>
        <v/>
      </c>
      <c r="AG777" s="10" t="str">
        <f>IF(AND(AD777&lt;&gt;""),AD777/INDEX($J$3:$J777,MATCH(MAX($J$3:$J777)+1,$J$3:$J777,1)),"")</f>
        <v/>
      </c>
      <c r="AK777" s="10" t="str">
        <f>IF(AND(AH777&lt;&gt;""),AH777/INDEX($J$3:$J777,MATCH(MAX($J$3:$J777)+1,$J$3:$J777,1)),"")</f>
        <v/>
      </c>
      <c r="AO777" s="10" t="str">
        <f>IF(AND(AL777&lt;&gt;""),AL777/INDEX($J$3:$J777,MATCH(MAX($J$3:$J777)+1,$J$3:$J777,1)),"")</f>
        <v/>
      </c>
      <c r="AS777" s="10" t="str">
        <f>IF(AND(AP777&lt;&gt;""),AP777/INDEX($J$3:$J777,MATCH(MAX($J$3:$J777)+1,$J$3:$J777,1)),"")</f>
        <v/>
      </c>
      <c r="AW777" s="10" t="str">
        <f>IF(AND(AT777&lt;&gt;""),AT777/INDEX($J$3:$J777,MATCH(MAX($J$3:$J777)+1,$J$3:$J777,1)),"")</f>
        <v/>
      </c>
      <c r="AX777" s="12" t="str">
        <f t="shared" si="899"/>
        <v/>
      </c>
      <c r="BA777" s="90" t="str">
        <f t="shared" si="900"/>
        <v/>
      </c>
      <c r="BE777" s="10" t="str">
        <f>IF(AND(BB777&lt;&gt;""),BB777/INDEX($J$3:$J777,MATCH(MAX($J$3:$J777)+1,$J$3:$J777,1)),"")</f>
        <v/>
      </c>
      <c r="BI777" s="10" t="str">
        <f>IF(AND(BF777&lt;&gt;""),BF777/INDEX($J$3:$J777,MATCH(MAX($J$3:$J777)+1,$J$3:$J777,1)),"")</f>
        <v/>
      </c>
      <c r="BM777" s="10" t="str">
        <f>IF(AND(BJ777&lt;&gt;""),BJ777/INDEX($J$3:$J777,MATCH(MAX($J$3:$J777)+1,$J$3:$J777,1)),"")</f>
        <v/>
      </c>
      <c r="BQ777" s="10" t="str">
        <f>IF(AND(BN777&lt;&gt;""),BN777/INDEX($J$3:$J777,MATCH(MAX($J$3:$J777)+1,$J$3:$J777,1)),"")</f>
        <v/>
      </c>
      <c r="BU777" s="10" t="str">
        <f>IF(AND(BR777&lt;&gt;""),BR777/INDEX($J$3:$J777,MATCH(MAX($J$3:$J777)+1,$J$3:$J777,1)),"")</f>
        <v/>
      </c>
      <c r="BY777" s="10" t="str">
        <f>IF(AND(BV777&lt;&gt;""),BV777/INDEX($J$3:$J777,MATCH(MAX($J$3:$J777)+1,$J$3:$J777,1)),"")</f>
        <v/>
      </c>
      <c r="CC777" s="10" t="str">
        <f>IF(AND(BZ777&lt;&gt;""),BZ777/INDEX($J$3:$J777,MATCH(MAX($J$3:$J777)+1,$J$3:$J777,1)),"")</f>
        <v/>
      </c>
      <c r="CG777" s="10" t="str">
        <f>IF(AND(CD777&lt;&gt;""),CD777/INDEX($J$3:$J777,MATCH(MAX($J$3:$J777)+1,$J$3:$J777,1)),"")</f>
        <v/>
      </c>
      <c r="CK777" s="10" t="str">
        <f>IF(AND(CH777&lt;&gt;""),CH777/INDEX($J$3:$J777,MATCH(MAX($J$3:$J777)+1,$J$3:$J777,1)),"")</f>
        <v/>
      </c>
      <c r="CO777" s="10" t="str">
        <f>IF(AND(CL777&lt;&gt;""),CL777/INDEX($J$3:$J777,MATCH(MAX($J$3:$J777)+1,$J$3:$J777,1)),"")</f>
        <v/>
      </c>
      <c r="CS777" s="10" t="str">
        <f>IF(AND(CP777&lt;&gt;""),CP777/INDEX($J$3:$J777,MATCH(MAX($J$3:$J777)+1,$J$3:$J777,1)),"")</f>
        <v/>
      </c>
    </row>
    <row r="778" spans="1:97">
      <c r="A778" s="4" t="s">
        <v>34</v>
      </c>
      <c r="B778" t="s">
        <v>34</v>
      </c>
      <c r="I778" s="10" t="str">
        <f t="shared" si="898"/>
        <v/>
      </c>
      <c r="Q778" s="10" t="str">
        <f>IF(AND(N778&lt;&gt;""),N778/INDEX($J$3:$J778,MATCH(MAX($J$3:$J778)+1,$J$3:$J778,1)),"")</f>
        <v/>
      </c>
      <c r="U778" s="10" t="str">
        <f>IF(AND(R778&lt;&gt;""),R778/INDEX($J$3:$J778,MATCH(MAX($J$3:$J778)+1,$J$3:$J778,1)),"")</f>
        <v/>
      </c>
      <c r="Y778" s="10" t="str">
        <f>IF(AND(V778&lt;&gt;""),V778/INDEX($J$3:$J778,MATCH(MAX($J$3:$J778)+1,$J$3:$J778,1)),"")</f>
        <v/>
      </c>
      <c r="AC778" s="10" t="str">
        <f>IF(AND(Z778&lt;&gt;""),Z778/INDEX($J$3:$J778,MATCH(MAX($J$3:$J778)+1,$J$3:$J778,1)),"")</f>
        <v/>
      </c>
      <c r="AG778" s="10" t="str">
        <f>IF(AND(AD778&lt;&gt;""),AD778/INDEX($J$3:$J778,MATCH(MAX($J$3:$J778)+1,$J$3:$J778,1)),"")</f>
        <v/>
      </c>
      <c r="AK778" s="10" t="str">
        <f>IF(AND(AH778&lt;&gt;""),AH778/INDEX($J$3:$J778,MATCH(MAX($J$3:$J778)+1,$J$3:$J778,1)),"")</f>
        <v/>
      </c>
      <c r="AO778" s="10" t="str">
        <f>IF(AND(AL778&lt;&gt;""),AL778/INDEX($J$3:$J778,MATCH(MAX($J$3:$J778)+1,$J$3:$J778,1)),"")</f>
        <v/>
      </c>
      <c r="AS778" s="10" t="str">
        <f>IF(AND(AP778&lt;&gt;""),AP778/INDEX($J$3:$J778,MATCH(MAX($J$3:$J778)+1,$J$3:$J778,1)),"")</f>
        <v/>
      </c>
      <c r="AW778" s="10" t="str">
        <f>IF(AND(AT778&lt;&gt;""),AT778/INDEX($J$3:$J778,MATCH(MAX($J$3:$J778)+1,$J$3:$J778,1)),"")</f>
        <v/>
      </c>
      <c r="AX778" s="12" t="str">
        <f t="shared" si="899"/>
        <v/>
      </c>
      <c r="BA778" s="90" t="str">
        <f t="shared" si="900"/>
        <v/>
      </c>
      <c r="BE778" s="10" t="str">
        <f>IF(AND(BB778&lt;&gt;""),BB778/INDEX($J$3:$J778,MATCH(MAX($J$3:$J778)+1,$J$3:$J778,1)),"")</f>
        <v/>
      </c>
      <c r="BI778" s="10" t="str">
        <f>IF(AND(BF778&lt;&gt;""),BF778/INDEX($J$3:$J778,MATCH(MAX($J$3:$J778)+1,$J$3:$J778,1)),"")</f>
        <v/>
      </c>
      <c r="BM778" s="10" t="str">
        <f>IF(AND(BJ778&lt;&gt;""),BJ778/INDEX($J$3:$J778,MATCH(MAX($J$3:$J778)+1,$J$3:$J778,1)),"")</f>
        <v/>
      </c>
      <c r="BQ778" s="10" t="str">
        <f>IF(AND(BN778&lt;&gt;""),BN778/INDEX($J$3:$J778,MATCH(MAX($J$3:$J778)+1,$J$3:$J778,1)),"")</f>
        <v/>
      </c>
      <c r="BU778" s="10" t="str">
        <f>IF(AND(BR778&lt;&gt;""),BR778/INDEX($J$3:$J778,MATCH(MAX($J$3:$J778)+1,$J$3:$J778,1)),"")</f>
        <v/>
      </c>
      <c r="BY778" s="10" t="str">
        <f>IF(AND(BV778&lt;&gt;""),BV778/INDEX($J$3:$J778,MATCH(MAX($J$3:$J778)+1,$J$3:$J778,1)),"")</f>
        <v/>
      </c>
      <c r="CC778" s="10" t="str">
        <f>IF(AND(BZ778&lt;&gt;""),BZ778/INDEX($J$3:$J778,MATCH(MAX($J$3:$J778)+1,$J$3:$J778,1)),"")</f>
        <v/>
      </c>
      <c r="CG778" s="10" t="str">
        <f>IF(AND(CD778&lt;&gt;""),CD778/INDEX($J$3:$J778,MATCH(MAX($J$3:$J778)+1,$J$3:$J778,1)),"")</f>
        <v/>
      </c>
      <c r="CK778" s="10" t="str">
        <f>IF(AND(CH778&lt;&gt;""),CH778/INDEX($J$3:$J778,MATCH(MAX($J$3:$J778)+1,$J$3:$J778,1)),"")</f>
        <v/>
      </c>
      <c r="CO778" s="10" t="str">
        <f>IF(AND(CL778&lt;&gt;""),CL778/INDEX($J$3:$J778,MATCH(MAX($J$3:$J778)+1,$J$3:$J778,1)),"")</f>
        <v/>
      </c>
      <c r="CS778" s="10" t="str">
        <f>IF(AND(CP778&lt;&gt;""),CP778/INDEX($J$3:$J778,MATCH(MAX($J$3:$J778)+1,$J$3:$J778,1)),"")</f>
        <v/>
      </c>
    </row>
    <row r="779" spans="1:97">
      <c r="A779" s="4" t="s">
        <v>34</v>
      </c>
      <c r="B779" t="s">
        <v>34</v>
      </c>
      <c r="I779" s="10" t="str">
        <f t="shared" ref="I779:I842" si="901">IF(AND(F779&lt;&gt;"",G779&lt;&gt;""),G779/F779,"")</f>
        <v/>
      </c>
      <c r="Q779" s="10" t="str">
        <f>IF(AND(N779&lt;&gt;""),N779/INDEX($J$3:$J779,MATCH(MAX($J$3:$J779)+1,$J$3:$J779,1)),"")</f>
        <v/>
      </c>
      <c r="U779" s="10" t="str">
        <f>IF(AND(R779&lt;&gt;""),R779/INDEX($J$3:$J779,MATCH(MAX($J$3:$J779)+1,$J$3:$J779,1)),"")</f>
        <v/>
      </c>
      <c r="Y779" s="10" t="str">
        <f>IF(AND(V779&lt;&gt;""),V779/INDEX($J$3:$J779,MATCH(MAX($J$3:$J779)+1,$J$3:$J779,1)),"")</f>
        <v/>
      </c>
      <c r="AC779" s="10" t="str">
        <f>IF(AND(Z779&lt;&gt;""),Z779/INDEX($J$3:$J779,MATCH(MAX($J$3:$J779)+1,$J$3:$J779,1)),"")</f>
        <v/>
      </c>
      <c r="AG779" s="10" t="str">
        <f>IF(AND(AD779&lt;&gt;""),AD779/INDEX($J$3:$J779,MATCH(MAX($J$3:$J779)+1,$J$3:$J779,1)),"")</f>
        <v/>
      </c>
      <c r="AK779" s="10" t="str">
        <f>IF(AND(AH779&lt;&gt;""),AH779/INDEX($J$3:$J779,MATCH(MAX($J$3:$J779)+1,$J$3:$J779,1)),"")</f>
        <v/>
      </c>
      <c r="AO779" s="10" t="str">
        <f>IF(AND(AL779&lt;&gt;""),AL779/INDEX($J$3:$J779,MATCH(MAX($J$3:$J779)+1,$J$3:$J779,1)),"")</f>
        <v/>
      </c>
      <c r="AS779" s="10" t="str">
        <f>IF(AND(AP779&lt;&gt;""),AP779/INDEX($J$3:$J779,MATCH(MAX($J$3:$J779)+1,$J$3:$J779,1)),"")</f>
        <v/>
      </c>
      <c r="AW779" s="10" t="str">
        <f>IF(AND(AT779&lt;&gt;""),AT779/INDEX($J$3:$J779,MATCH(MAX($J$3:$J779)+1,$J$3:$J779,1)),"")</f>
        <v/>
      </c>
      <c r="AX779" s="12" t="str">
        <f t="shared" si="899"/>
        <v/>
      </c>
      <c r="BA779" s="90" t="str">
        <f t="shared" si="900"/>
        <v/>
      </c>
      <c r="BE779" s="10" t="str">
        <f>IF(AND(BB779&lt;&gt;""),BB779/INDEX($J$3:$J779,MATCH(MAX($J$3:$J779)+1,$J$3:$J779,1)),"")</f>
        <v/>
      </c>
      <c r="BI779" s="10" t="str">
        <f>IF(AND(BF779&lt;&gt;""),BF779/INDEX($J$3:$J779,MATCH(MAX($J$3:$J779)+1,$J$3:$J779,1)),"")</f>
        <v/>
      </c>
      <c r="BM779" s="10" t="str">
        <f>IF(AND(BJ779&lt;&gt;""),BJ779/INDEX($J$3:$J779,MATCH(MAX($J$3:$J779)+1,$J$3:$J779,1)),"")</f>
        <v/>
      </c>
      <c r="BQ779" s="10" t="str">
        <f>IF(AND(BN779&lt;&gt;""),BN779/INDEX($J$3:$J779,MATCH(MAX($J$3:$J779)+1,$J$3:$J779,1)),"")</f>
        <v/>
      </c>
      <c r="BU779" s="10" t="str">
        <f>IF(AND(BR779&lt;&gt;""),BR779/INDEX($J$3:$J779,MATCH(MAX($J$3:$J779)+1,$J$3:$J779,1)),"")</f>
        <v/>
      </c>
      <c r="BY779" s="10" t="str">
        <f>IF(AND(BV779&lt;&gt;""),BV779/INDEX($J$3:$J779,MATCH(MAX($J$3:$J779)+1,$J$3:$J779,1)),"")</f>
        <v/>
      </c>
      <c r="CC779" s="10" t="str">
        <f>IF(AND(BZ779&lt;&gt;""),BZ779/INDEX($J$3:$J779,MATCH(MAX($J$3:$J779)+1,$J$3:$J779,1)),"")</f>
        <v/>
      </c>
      <c r="CG779" s="10" t="str">
        <f>IF(AND(CD779&lt;&gt;""),CD779/INDEX($J$3:$J779,MATCH(MAX($J$3:$J779)+1,$J$3:$J779,1)),"")</f>
        <v/>
      </c>
      <c r="CK779" s="10" t="str">
        <f>IF(AND(CH779&lt;&gt;""),CH779/INDEX($J$3:$J779,MATCH(MAX($J$3:$J779)+1,$J$3:$J779,1)),"")</f>
        <v/>
      </c>
      <c r="CO779" s="10" t="str">
        <f>IF(AND(CL779&lt;&gt;""),CL779/INDEX($J$3:$J779,MATCH(MAX($J$3:$J779)+1,$J$3:$J779,1)),"")</f>
        <v/>
      </c>
      <c r="CS779" s="10" t="str">
        <f>IF(AND(CP779&lt;&gt;""),CP779/INDEX($J$3:$J779,MATCH(MAX($J$3:$J779)+1,$J$3:$J779,1)),"")</f>
        <v/>
      </c>
    </row>
    <row r="780" spans="1:97">
      <c r="A780" s="4" t="s">
        <v>34</v>
      </c>
      <c r="B780" t="s">
        <v>34</v>
      </c>
      <c r="I780" s="10" t="str">
        <f t="shared" si="901"/>
        <v/>
      </c>
      <c r="Q780" s="10" t="str">
        <f>IF(AND(N780&lt;&gt;""),N780/INDEX($J$3:$J780,MATCH(MAX($J$3:$J780)+1,$J$3:$J780,1)),"")</f>
        <v/>
      </c>
      <c r="U780" s="10" t="str">
        <f>IF(AND(R780&lt;&gt;""),R780/INDEX($J$3:$J780,MATCH(MAX($J$3:$J780)+1,$J$3:$J780,1)),"")</f>
        <v/>
      </c>
      <c r="Y780" s="10" t="str">
        <f>IF(AND(V780&lt;&gt;""),V780/INDEX($J$3:$J780,MATCH(MAX($J$3:$J780)+1,$J$3:$J780,1)),"")</f>
        <v/>
      </c>
      <c r="AC780" s="10" t="str">
        <f>IF(AND(Z780&lt;&gt;""),Z780/INDEX($J$3:$J780,MATCH(MAX($J$3:$J780)+1,$J$3:$J780,1)),"")</f>
        <v/>
      </c>
      <c r="AG780" s="10" t="str">
        <f>IF(AND(AD780&lt;&gt;""),AD780/INDEX($J$3:$J780,MATCH(MAX($J$3:$J780)+1,$J$3:$J780,1)),"")</f>
        <v/>
      </c>
      <c r="AK780" s="10" t="str">
        <f>IF(AND(AH780&lt;&gt;""),AH780/INDEX($J$3:$J780,MATCH(MAX($J$3:$J780)+1,$J$3:$J780,1)),"")</f>
        <v/>
      </c>
      <c r="AO780" s="10" t="str">
        <f>IF(AND(AL780&lt;&gt;""),AL780/INDEX($J$3:$J780,MATCH(MAX($J$3:$J780)+1,$J$3:$J780,1)),"")</f>
        <v/>
      </c>
      <c r="AS780" s="10" t="str">
        <f>IF(AND(AP780&lt;&gt;""),AP780/INDEX($J$3:$J780,MATCH(MAX($J$3:$J780)+1,$J$3:$J780,1)),"")</f>
        <v/>
      </c>
      <c r="AW780" s="10" t="str">
        <f>IF(AND(AT780&lt;&gt;""),AT780/INDEX($J$3:$J780,MATCH(MAX($J$3:$J780)+1,$J$3:$J780,1)),"")</f>
        <v/>
      </c>
      <c r="AX780" s="12" t="str">
        <f t="shared" si="899"/>
        <v/>
      </c>
      <c r="BA780" s="90" t="str">
        <f t="shared" si="900"/>
        <v/>
      </c>
      <c r="BE780" s="10" t="str">
        <f>IF(AND(BB780&lt;&gt;""),BB780/INDEX($J$3:$J780,MATCH(MAX($J$3:$J780)+1,$J$3:$J780,1)),"")</f>
        <v/>
      </c>
      <c r="BI780" s="10" t="str">
        <f>IF(AND(BF780&lt;&gt;""),BF780/INDEX($J$3:$J780,MATCH(MAX($J$3:$J780)+1,$J$3:$J780,1)),"")</f>
        <v/>
      </c>
      <c r="BM780" s="10" t="str">
        <f>IF(AND(BJ780&lt;&gt;""),BJ780/INDEX($J$3:$J780,MATCH(MAX($J$3:$J780)+1,$J$3:$J780,1)),"")</f>
        <v/>
      </c>
      <c r="BQ780" s="10" t="str">
        <f>IF(AND(BN780&lt;&gt;""),BN780/INDEX($J$3:$J780,MATCH(MAX($J$3:$J780)+1,$J$3:$J780,1)),"")</f>
        <v/>
      </c>
      <c r="BU780" s="10" t="str">
        <f>IF(AND(BR780&lt;&gt;""),BR780/INDEX($J$3:$J780,MATCH(MAX($J$3:$J780)+1,$J$3:$J780,1)),"")</f>
        <v/>
      </c>
      <c r="BY780" s="10" t="str">
        <f>IF(AND(BV780&lt;&gt;""),BV780/INDEX($J$3:$J780,MATCH(MAX($J$3:$J780)+1,$J$3:$J780,1)),"")</f>
        <v/>
      </c>
      <c r="CC780" s="10" t="str">
        <f>IF(AND(BZ780&lt;&gt;""),BZ780/INDEX($J$3:$J780,MATCH(MAX($J$3:$J780)+1,$J$3:$J780,1)),"")</f>
        <v/>
      </c>
      <c r="CG780" s="10" t="str">
        <f>IF(AND(CD780&lt;&gt;""),CD780/INDEX($J$3:$J780,MATCH(MAX($J$3:$J780)+1,$J$3:$J780,1)),"")</f>
        <v/>
      </c>
      <c r="CK780" s="10" t="str">
        <f>IF(AND(CH780&lt;&gt;""),CH780/INDEX($J$3:$J780,MATCH(MAX($J$3:$J780)+1,$J$3:$J780,1)),"")</f>
        <v/>
      </c>
      <c r="CO780" s="10" t="str">
        <f>IF(AND(CL780&lt;&gt;""),CL780/INDEX($J$3:$J780,MATCH(MAX($J$3:$J780)+1,$J$3:$J780,1)),"")</f>
        <v/>
      </c>
      <c r="CS780" s="10" t="str">
        <f>IF(AND(CP780&lt;&gt;""),CP780/INDEX($J$3:$J780,MATCH(MAX($J$3:$J780)+1,$J$3:$J780,1)),"")</f>
        <v/>
      </c>
    </row>
    <row r="781" spans="1:97">
      <c r="A781" s="4" t="s">
        <v>34</v>
      </c>
      <c r="B781" t="s">
        <v>34</v>
      </c>
      <c r="I781" s="10" t="str">
        <f t="shared" si="901"/>
        <v/>
      </c>
      <c r="Q781" s="10" t="str">
        <f>IF(AND(N781&lt;&gt;""),N781/INDEX($J$3:$J781,MATCH(MAX($J$3:$J781)+1,$J$3:$J781,1)),"")</f>
        <v/>
      </c>
      <c r="U781" s="10" t="str">
        <f>IF(AND(R781&lt;&gt;""),R781/INDEX($J$3:$J781,MATCH(MAX($J$3:$J781)+1,$J$3:$J781,1)),"")</f>
        <v/>
      </c>
      <c r="Y781" s="10" t="str">
        <f>IF(AND(V781&lt;&gt;""),V781/INDEX($J$3:$J781,MATCH(MAX($J$3:$J781)+1,$J$3:$J781,1)),"")</f>
        <v/>
      </c>
      <c r="AC781" s="10" t="str">
        <f>IF(AND(Z781&lt;&gt;""),Z781/INDEX($J$3:$J781,MATCH(MAX($J$3:$J781)+1,$J$3:$J781,1)),"")</f>
        <v/>
      </c>
      <c r="AG781" s="10" t="str">
        <f>IF(AND(AD781&lt;&gt;""),AD781/INDEX($J$3:$J781,MATCH(MAX($J$3:$J781)+1,$J$3:$J781,1)),"")</f>
        <v/>
      </c>
      <c r="AK781" s="10" t="str">
        <f>IF(AND(AH781&lt;&gt;""),AH781/INDEX($J$3:$J781,MATCH(MAX($J$3:$J781)+1,$J$3:$J781,1)),"")</f>
        <v/>
      </c>
      <c r="AO781" s="10" t="str">
        <f>IF(AND(AL781&lt;&gt;""),AL781/INDEX($J$3:$J781,MATCH(MAX($J$3:$J781)+1,$J$3:$J781,1)),"")</f>
        <v/>
      </c>
      <c r="AS781" s="10" t="str">
        <f>IF(AND(AP781&lt;&gt;""),AP781/INDEX($J$3:$J781,MATCH(MAX($J$3:$J781)+1,$J$3:$J781,1)),"")</f>
        <v/>
      </c>
      <c r="AW781" s="10" t="str">
        <f>IF(AND(AT781&lt;&gt;""),AT781/INDEX($J$3:$J781,MATCH(MAX($J$3:$J781)+1,$J$3:$J781,1)),"")</f>
        <v/>
      </c>
      <c r="AX781" s="12" t="str">
        <f t="shared" si="899"/>
        <v/>
      </c>
      <c r="BA781" s="90" t="str">
        <f t="shared" si="900"/>
        <v/>
      </c>
      <c r="BE781" s="10" t="str">
        <f>IF(AND(BB781&lt;&gt;""),BB781/INDEX($J$3:$J781,MATCH(MAX($J$3:$J781)+1,$J$3:$J781,1)),"")</f>
        <v/>
      </c>
      <c r="BI781" s="10" t="str">
        <f>IF(AND(BF781&lt;&gt;""),BF781/INDEX($J$3:$J781,MATCH(MAX($J$3:$J781)+1,$J$3:$J781,1)),"")</f>
        <v/>
      </c>
      <c r="BM781" s="10" t="str">
        <f>IF(AND(BJ781&lt;&gt;""),BJ781/INDEX($J$3:$J781,MATCH(MAX($J$3:$J781)+1,$J$3:$J781,1)),"")</f>
        <v/>
      </c>
      <c r="BQ781" s="10" t="str">
        <f>IF(AND(BN781&lt;&gt;""),BN781/INDEX($J$3:$J781,MATCH(MAX($J$3:$J781)+1,$J$3:$J781,1)),"")</f>
        <v/>
      </c>
      <c r="BU781" s="10" t="str">
        <f>IF(AND(BR781&lt;&gt;""),BR781/INDEX($J$3:$J781,MATCH(MAX($J$3:$J781)+1,$J$3:$J781,1)),"")</f>
        <v/>
      </c>
      <c r="BY781" s="10" t="str">
        <f>IF(AND(BV781&lt;&gt;""),BV781/INDEX($J$3:$J781,MATCH(MAX($J$3:$J781)+1,$J$3:$J781,1)),"")</f>
        <v/>
      </c>
      <c r="CC781" s="10" t="str">
        <f>IF(AND(BZ781&lt;&gt;""),BZ781/INDEX($J$3:$J781,MATCH(MAX($J$3:$J781)+1,$J$3:$J781,1)),"")</f>
        <v/>
      </c>
      <c r="CG781" s="10" t="str">
        <f>IF(AND(CD781&lt;&gt;""),CD781/INDEX($J$3:$J781,MATCH(MAX($J$3:$J781)+1,$J$3:$J781,1)),"")</f>
        <v/>
      </c>
      <c r="CK781" s="10" t="str">
        <f>IF(AND(CH781&lt;&gt;""),CH781/INDEX($J$3:$J781,MATCH(MAX($J$3:$J781)+1,$J$3:$J781,1)),"")</f>
        <v/>
      </c>
      <c r="CO781" s="10" t="str">
        <f>IF(AND(CL781&lt;&gt;""),CL781/INDEX($J$3:$J781,MATCH(MAX($J$3:$J781)+1,$J$3:$J781,1)),"")</f>
        <v/>
      </c>
      <c r="CS781" s="10" t="str">
        <f>IF(AND(CP781&lt;&gt;""),CP781/INDEX($J$3:$J781,MATCH(MAX($J$3:$J781)+1,$J$3:$J781,1)),"")</f>
        <v/>
      </c>
    </row>
    <row r="782" spans="1:97">
      <c r="A782" s="4" t="s">
        <v>34</v>
      </c>
      <c r="B782" t="s">
        <v>34</v>
      </c>
      <c r="I782" s="10" t="str">
        <f t="shared" si="901"/>
        <v/>
      </c>
      <c r="Q782" s="10" t="str">
        <f>IF(AND(N782&lt;&gt;""),N782/INDEX($J$3:$J782,MATCH(MAX($J$3:$J782)+1,$J$3:$J782,1)),"")</f>
        <v/>
      </c>
      <c r="U782" s="10" t="str">
        <f>IF(AND(R782&lt;&gt;""),R782/INDEX($J$3:$J782,MATCH(MAX($J$3:$J782)+1,$J$3:$J782,1)),"")</f>
        <v/>
      </c>
      <c r="Y782" s="10" t="str">
        <f>IF(AND(V782&lt;&gt;""),V782/INDEX($J$3:$J782,MATCH(MAX($J$3:$J782)+1,$J$3:$J782,1)),"")</f>
        <v/>
      </c>
      <c r="AC782" s="10" t="str">
        <f>IF(AND(Z782&lt;&gt;""),Z782/INDEX($J$3:$J782,MATCH(MAX($J$3:$J782)+1,$J$3:$J782,1)),"")</f>
        <v/>
      </c>
      <c r="AG782" s="10" t="str">
        <f>IF(AND(AD782&lt;&gt;""),AD782/INDEX($J$3:$J782,MATCH(MAX($J$3:$J782)+1,$J$3:$J782,1)),"")</f>
        <v/>
      </c>
      <c r="AK782" s="10" t="str">
        <f>IF(AND(AH782&lt;&gt;""),AH782/INDEX($J$3:$J782,MATCH(MAX($J$3:$J782)+1,$J$3:$J782,1)),"")</f>
        <v/>
      </c>
      <c r="AO782" s="10" t="str">
        <f>IF(AND(AL782&lt;&gt;""),AL782/INDEX($J$3:$J782,MATCH(MAX($J$3:$J782)+1,$J$3:$J782,1)),"")</f>
        <v/>
      </c>
      <c r="AS782" s="10" t="str">
        <f>IF(AND(AP782&lt;&gt;""),AP782/INDEX($J$3:$J782,MATCH(MAX($J$3:$J782)+1,$J$3:$J782,1)),"")</f>
        <v/>
      </c>
      <c r="AW782" s="10" t="str">
        <f>IF(AND(AT782&lt;&gt;""),AT782/INDEX($J$3:$J782,MATCH(MAX($J$3:$J782)+1,$J$3:$J782,1)),"")</f>
        <v/>
      </c>
      <c r="AX782" s="12" t="str">
        <f t="shared" si="899"/>
        <v/>
      </c>
      <c r="BA782" s="90" t="str">
        <f t="shared" si="900"/>
        <v/>
      </c>
      <c r="BE782" s="10" t="str">
        <f>IF(AND(BB782&lt;&gt;""),BB782/INDEX($J$3:$J782,MATCH(MAX($J$3:$J782)+1,$J$3:$J782,1)),"")</f>
        <v/>
      </c>
      <c r="BI782" s="10" t="str">
        <f>IF(AND(BF782&lt;&gt;""),BF782/INDEX($J$3:$J782,MATCH(MAX($J$3:$J782)+1,$J$3:$J782,1)),"")</f>
        <v/>
      </c>
      <c r="BM782" s="10" t="str">
        <f>IF(AND(BJ782&lt;&gt;""),BJ782/INDEX($J$3:$J782,MATCH(MAX($J$3:$J782)+1,$J$3:$J782,1)),"")</f>
        <v/>
      </c>
      <c r="BQ782" s="10" t="str">
        <f>IF(AND(BN782&lt;&gt;""),BN782/INDEX($J$3:$J782,MATCH(MAX($J$3:$J782)+1,$J$3:$J782,1)),"")</f>
        <v/>
      </c>
      <c r="BU782" s="10" t="str">
        <f>IF(AND(BR782&lt;&gt;""),BR782/INDEX($J$3:$J782,MATCH(MAX($J$3:$J782)+1,$J$3:$J782,1)),"")</f>
        <v/>
      </c>
      <c r="BY782" s="10" t="str">
        <f>IF(AND(BV782&lt;&gt;""),BV782/INDEX($J$3:$J782,MATCH(MAX($J$3:$J782)+1,$J$3:$J782,1)),"")</f>
        <v/>
      </c>
      <c r="CC782" s="10" t="str">
        <f>IF(AND(BZ782&lt;&gt;""),BZ782/INDEX($J$3:$J782,MATCH(MAX($J$3:$J782)+1,$J$3:$J782,1)),"")</f>
        <v/>
      </c>
      <c r="CG782" s="10" t="str">
        <f>IF(AND(CD782&lt;&gt;""),CD782/INDEX($J$3:$J782,MATCH(MAX($J$3:$J782)+1,$J$3:$J782,1)),"")</f>
        <v/>
      </c>
      <c r="CK782" s="10" t="str">
        <f>IF(AND(CH782&lt;&gt;""),CH782/INDEX($J$3:$J782,MATCH(MAX($J$3:$J782)+1,$J$3:$J782,1)),"")</f>
        <v/>
      </c>
      <c r="CO782" s="10" t="str">
        <f>IF(AND(CL782&lt;&gt;""),CL782/INDEX($J$3:$J782,MATCH(MAX($J$3:$J782)+1,$J$3:$J782,1)),"")</f>
        <v/>
      </c>
      <c r="CS782" s="10" t="str">
        <f>IF(AND(CP782&lt;&gt;""),CP782/INDEX($J$3:$J782,MATCH(MAX($J$3:$J782)+1,$J$3:$J782,1)),"")</f>
        <v/>
      </c>
    </row>
    <row r="783" spans="1:97">
      <c r="A783" s="4" t="s">
        <v>34</v>
      </c>
      <c r="B783" t="s">
        <v>34</v>
      </c>
      <c r="I783" s="10" t="str">
        <f t="shared" si="901"/>
        <v/>
      </c>
      <c r="Q783" s="10" t="str">
        <f>IF(AND(N783&lt;&gt;""),N783/INDEX($J$3:$J783,MATCH(MAX($J$3:$J783)+1,$J$3:$J783,1)),"")</f>
        <v/>
      </c>
      <c r="U783" s="10" t="str">
        <f>IF(AND(R783&lt;&gt;""),R783/INDEX($J$3:$J783,MATCH(MAX($J$3:$J783)+1,$J$3:$J783,1)),"")</f>
        <v/>
      </c>
      <c r="Y783" s="10" t="str">
        <f>IF(AND(V783&lt;&gt;""),V783/INDEX($J$3:$J783,MATCH(MAX($J$3:$J783)+1,$J$3:$J783,1)),"")</f>
        <v/>
      </c>
      <c r="AC783" s="10" t="str">
        <f>IF(AND(Z783&lt;&gt;""),Z783/INDEX($J$3:$J783,MATCH(MAX($J$3:$J783)+1,$J$3:$J783,1)),"")</f>
        <v/>
      </c>
      <c r="AG783" s="10" t="str">
        <f>IF(AND(AD783&lt;&gt;""),AD783/INDEX($J$3:$J783,MATCH(MAX($J$3:$J783)+1,$J$3:$J783,1)),"")</f>
        <v/>
      </c>
      <c r="AK783" s="10" t="str">
        <f>IF(AND(AH783&lt;&gt;""),AH783/INDEX($J$3:$J783,MATCH(MAX($J$3:$J783)+1,$J$3:$J783,1)),"")</f>
        <v/>
      </c>
      <c r="AO783" s="10" t="str">
        <f>IF(AND(AL783&lt;&gt;""),AL783/INDEX($J$3:$J783,MATCH(MAX($J$3:$J783)+1,$J$3:$J783,1)),"")</f>
        <v/>
      </c>
      <c r="AS783" s="10" t="str">
        <f>IF(AND(AP783&lt;&gt;""),AP783/INDEX($J$3:$J783,MATCH(MAX($J$3:$J783)+1,$J$3:$J783,1)),"")</f>
        <v/>
      </c>
      <c r="AW783" s="10" t="str">
        <f>IF(AND(AT783&lt;&gt;""),AT783/INDEX($J$3:$J783,MATCH(MAX($J$3:$J783)+1,$J$3:$J783,1)),"")</f>
        <v/>
      </c>
      <c r="AX783" s="12" t="str">
        <f t="shared" si="899"/>
        <v/>
      </c>
      <c r="BA783" s="90" t="str">
        <f t="shared" si="900"/>
        <v/>
      </c>
      <c r="BE783" s="10" t="str">
        <f>IF(AND(BB783&lt;&gt;""),BB783/INDEX($J$3:$J783,MATCH(MAX($J$3:$J783)+1,$J$3:$J783,1)),"")</f>
        <v/>
      </c>
      <c r="BI783" s="10" t="str">
        <f>IF(AND(BF783&lt;&gt;""),BF783/INDEX($J$3:$J783,MATCH(MAX($J$3:$J783)+1,$J$3:$J783,1)),"")</f>
        <v/>
      </c>
      <c r="BM783" s="10" t="str">
        <f>IF(AND(BJ783&lt;&gt;""),BJ783/INDEX($J$3:$J783,MATCH(MAX($J$3:$J783)+1,$J$3:$J783,1)),"")</f>
        <v/>
      </c>
      <c r="BQ783" s="10" t="str">
        <f>IF(AND(BN783&lt;&gt;""),BN783/INDEX($J$3:$J783,MATCH(MAX($J$3:$J783)+1,$J$3:$J783,1)),"")</f>
        <v/>
      </c>
      <c r="BU783" s="10" t="str">
        <f>IF(AND(BR783&lt;&gt;""),BR783/INDEX($J$3:$J783,MATCH(MAX($J$3:$J783)+1,$J$3:$J783,1)),"")</f>
        <v/>
      </c>
      <c r="BY783" s="10" t="str">
        <f>IF(AND(BV783&lt;&gt;""),BV783/INDEX($J$3:$J783,MATCH(MAX($J$3:$J783)+1,$J$3:$J783,1)),"")</f>
        <v/>
      </c>
      <c r="CC783" s="10" t="str">
        <f>IF(AND(BZ783&lt;&gt;""),BZ783/INDEX($J$3:$J783,MATCH(MAX($J$3:$J783)+1,$J$3:$J783,1)),"")</f>
        <v/>
      </c>
      <c r="CG783" s="10" t="str">
        <f>IF(AND(CD783&lt;&gt;""),CD783/INDEX($J$3:$J783,MATCH(MAX($J$3:$J783)+1,$J$3:$J783,1)),"")</f>
        <v/>
      </c>
      <c r="CK783" s="10" t="str">
        <f>IF(AND(CH783&lt;&gt;""),CH783/INDEX($J$3:$J783,MATCH(MAX($J$3:$J783)+1,$J$3:$J783,1)),"")</f>
        <v/>
      </c>
      <c r="CO783" s="10" t="str">
        <f>IF(AND(CL783&lt;&gt;""),CL783/INDEX($J$3:$J783,MATCH(MAX($J$3:$J783)+1,$J$3:$J783,1)),"")</f>
        <v/>
      </c>
      <c r="CS783" s="10" t="str">
        <f>IF(AND(CP783&lt;&gt;""),CP783/INDEX($J$3:$J783,MATCH(MAX($J$3:$J783)+1,$J$3:$J783,1)),"")</f>
        <v/>
      </c>
    </row>
    <row r="784" spans="1:97">
      <c r="A784" s="4" t="s">
        <v>34</v>
      </c>
      <c r="B784" t="s">
        <v>34</v>
      </c>
      <c r="I784" s="10" t="str">
        <f t="shared" si="901"/>
        <v/>
      </c>
      <c r="Q784" s="10" t="str">
        <f>IF(AND(N784&lt;&gt;""),N784/INDEX($J$3:$J784,MATCH(MAX($J$3:$J784)+1,$J$3:$J784,1)),"")</f>
        <v/>
      </c>
      <c r="U784" s="10" t="str">
        <f>IF(AND(R784&lt;&gt;""),R784/INDEX($J$3:$J784,MATCH(MAX($J$3:$J784)+1,$J$3:$J784,1)),"")</f>
        <v/>
      </c>
      <c r="Y784" s="10" t="str">
        <f>IF(AND(V784&lt;&gt;""),V784/INDEX($J$3:$J784,MATCH(MAX($J$3:$J784)+1,$J$3:$J784,1)),"")</f>
        <v/>
      </c>
      <c r="AC784" s="10" t="str">
        <f>IF(AND(Z784&lt;&gt;""),Z784/INDEX($J$3:$J784,MATCH(MAX($J$3:$J784)+1,$J$3:$J784,1)),"")</f>
        <v/>
      </c>
      <c r="AG784" s="10" t="str">
        <f>IF(AND(AD784&lt;&gt;""),AD784/INDEX($J$3:$J784,MATCH(MAX($J$3:$J784)+1,$J$3:$J784,1)),"")</f>
        <v/>
      </c>
      <c r="AK784" s="10" t="str">
        <f>IF(AND(AH784&lt;&gt;""),AH784/INDEX($J$3:$J784,MATCH(MAX($J$3:$J784)+1,$J$3:$J784,1)),"")</f>
        <v/>
      </c>
      <c r="AO784" s="10" t="str">
        <f>IF(AND(AL784&lt;&gt;""),AL784/INDEX($J$3:$J784,MATCH(MAX($J$3:$J784)+1,$J$3:$J784,1)),"")</f>
        <v/>
      </c>
      <c r="AS784" s="10" t="str">
        <f>IF(AND(AP784&lt;&gt;""),AP784/INDEX($J$3:$J784,MATCH(MAX($J$3:$J784)+1,$J$3:$J784,1)),"")</f>
        <v/>
      </c>
      <c r="AW784" s="10" t="str">
        <f>IF(AND(AT784&lt;&gt;""),AT784/INDEX($J$3:$J784,MATCH(MAX($J$3:$J784)+1,$J$3:$J784,1)),"")</f>
        <v/>
      </c>
      <c r="AX784" s="12" t="str">
        <f t="shared" si="899"/>
        <v/>
      </c>
      <c r="BA784" s="90" t="str">
        <f t="shared" si="900"/>
        <v/>
      </c>
      <c r="BE784" s="10" t="str">
        <f>IF(AND(BB784&lt;&gt;""),BB784/INDEX($J$3:$J784,MATCH(MAX($J$3:$J784)+1,$J$3:$J784,1)),"")</f>
        <v/>
      </c>
      <c r="BI784" s="10" t="str">
        <f>IF(AND(BF784&lt;&gt;""),BF784/INDEX($J$3:$J784,MATCH(MAX($J$3:$J784)+1,$J$3:$J784,1)),"")</f>
        <v/>
      </c>
      <c r="BM784" s="10" t="str">
        <f>IF(AND(BJ784&lt;&gt;""),BJ784/INDEX($J$3:$J784,MATCH(MAX($J$3:$J784)+1,$J$3:$J784,1)),"")</f>
        <v/>
      </c>
      <c r="BQ784" s="10" t="str">
        <f>IF(AND(BN784&lt;&gt;""),BN784/INDEX($J$3:$J784,MATCH(MAX($J$3:$J784)+1,$J$3:$J784,1)),"")</f>
        <v/>
      </c>
      <c r="BU784" s="10" t="str">
        <f>IF(AND(BR784&lt;&gt;""),BR784/INDEX($J$3:$J784,MATCH(MAX($J$3:$J784)+1,$J$3:$J784,1)),"")</f>
        <v/>
      </c>
      <c r="BY784" s="10" t="str">
        <f>IF(AND(BV784&lt;&gt;""),BV784/INDEX($J$3:$J784,MATCH(MAX($J$3:$J784)+1,$J$3:$J784,1)),"")</f>
        <v/>
      </c>
      <c r="CC784" s="10" t="str">
        <f>IF(AND(BZ784&lt;&gt;""),BZ784/INDEX($J$3:$J784,MATCH(MAX($J$3:$J784)+1,$J$3:$J784,1)),"")</f>
        <v/>
      </c>
      <c r="CG784" s="10" t="str">
        <f>IF(AND(CD784&lt;&gt;""),CD784/INDEX($J$3:$J784,MATCH(MAX($J$3:$J784)+1,$J$3:$J784,1)),"")</f>
        <v/>
      </c>
      <c r="CK784" s="10" t="str">
        <f>IF(AND(CH784&lt;&gt;""),CH784/INDEX($J$3:$J784,MATCH(MAX($J$3:$J784)+1,$J$3:$J784,1)),"")</f>
        <v/>
      </c>
      <c r="CO784" s="10" t="str">
        <f>IF(AND(CL784&lt;&gt;""),CL784/INDEX($J$3:$J784,MATCH(MAX($J$3:$J784)+1,$J$3:$J784,1)),"")</f>
        <v/>
      </c>
      <c r="CS784" s="10" t="str">
        <f>IF(AND(CP784&lt;&gt;""),CP784/INDEX($J$3:$J784,MATCH(MAX($J$3:$J784)+1,$J$3:$J784,1)),"")</f>
        <v/>
      </c>
    </row>
    <row r="785" spans="1:97">
      <c r="A785" s="4" t="s">
        <v>34</v>
      </c>
      <c r="B785" t="s">
        <v>34</v>
      </c>
      <c r="I785" s="10" t="str">
        <f t="shared" si="901"/>
        <v/>
      </c>
      <c r="Q785" s="10" t="str">
        <f>IF(AND(N785&lt;&gt;""),N785/INDEX($J$3:$J785,MATCH(MAX($J$3:$J785)+1,$J$3:$J785,1)),"")</f>
        <v/>
      </c>
      <c r="U785" s="10" t="str">
        <f>IF(AND(R785&lt;&gt;""),R785/INDEX($J$3:$J785,MATCH(MAX($J$3:$J785)+1,$J$3:$J785,1)),"")</f>
        <v/>
      </c>
      <c r="Y785" s="10" t="str">
        <f>IF(AND(V785&lt;&gt;""),V785/INDEX($J$3:$J785,MATCH(MAX($J$3:$J785)+1,$J$3:$J785,1)),"")</f>
        <v/>
      </c>
      <c r="AC785" s="10" t="str">
        <f>IF(AND(Z785&lt;&gt;""),Z785/INDEX($J$3:$J785,MATCH(MAX($J$3:$J785)+1,$J$3:$J785,1)),"")</f>
        <v/>
      </c>
      <c r="AG785" s="10" t="str">
        <f>IF(AND(AD785&lt;&gt;""),AD785/INDEX($J$3:$J785,MATCH(MAX($J$3:$J785)+1,$J$3:$J785,1)),"")</f>
        <v/>
      </c>
      <c r="AK785" s="10" t="str">
        <f>IF(AND(AH785&lt;&gt;""),AH785/INDEX($J$3:$J785,MATCH(MAX($J$3:$J785)+1,$J$3:$J785,1)),"")</f>
        <v/>
      </c>
      <c r="AO785" s="10" t="str">
        <f>IF(AND(AL785&lt;&gt;""),AL785/INDEX($J$3:$J785,MATCH(MAX($J$3:$J785)+1,$J$3:$J785,1)),"")</f>
        <v/>
      </c>
      <c r="AS785" s="10" t="str">
        <f>IF(AND(AP785&lt;&gt;""),AP785/INDEX($J$3:$J785,MATCH(MAX($J$3:$J785)+1,$J$3:$J785,1)),"")</f>
        <v/>
      </c>
      <c r="AW785" s="10" t="str">
        <f>IF(AND(AT785&lt;&gt;""),AT785/INDEX($J$3:$J785,MATCH(MAX($J$3:$J785)+1,$J$3:$J785,1)),"")</f>
        <v/>
      </c>
      <c r="AX785" s="12" t="str">
        <f t="shared" si="899"/>
        <v/>
      </c>
      <c r="BA785" s="90" t="str">
        <f t="shared" si="900"/>
        <v/>
      </c>
      <c r="BE785" s="10" t="str">
        <f>IF(AND(BB785&lt;&gt;""),BB785/INDEX($J$3:$J785,MATCH(MAX($J$3:$J785)+1,$J$3:$J785,1)),"")</f>
        <v/>
      </c>
      <c r="BI785" s="10" t="str">
        <f>IF(AND(BF785&lt;&gt;""),BF785/INDEX($J$3:$J785,MATCH(MAX($J$3:$J785)+1,$J$3:$J785,1)),"")</f>
        <v/>
      </c>
      <c r="BM785" s="10" t="str">
        <f>IF(AND(BJ785&lt;&gt;""),BJ785/INDEX($J$3:$J785,MATCH(MAX($J$3:$J785)+1,$J$3:$J785,1)),"")</f>
        <v/>
      </c>
      <c r="BQ785" s="10" t="str">
        <f>IF(AND(BN785&lt;&gt;""),BN785/INDEX($J$3:$J785,MATCH(MAX($J$3:$J785)+1,$J$3:$J785,1)),"")</f>
        <v/>
      </c>
      <c r="BU785" s="10" t="str">
        <f>IF(AND(BR785&lt;&gt;""),BR785/INDEX($J$3:$J785,MATCH(MAX($J$3:$J785)+1,$J$3:$J785,1)),"")</f>
        <v/>
      </c>
      <c r="BY785" s="10" t="str">
        <f>IF(AND(BV785&lt;&gt;""),BV785/INDEX($J$3:$J785,MATCH(MAX($J$3:$J785)+1,$J$3:$J785,1)),"")</f>
        <v/>
      </c>
      <c r="CC785" s="10" t="str">
        <f>IF(AND(BZ785&lt;&gt;""),BZ785/INDEX($J$3:$J785,MATCH(MAX($J$3:$J785)+1,$J$3:$J785,1)),"")</f>
        <v/>
      </c>
      <c r="CG785" s="10" t="str">
        <f>IF(AND(CD785&lt;&gt;""),CD785/INDEX($J$3:$J785,MATCH(MAX($J$3:$J785)+1,$J$3:$J785,1)),"")</f>
        <v/>
      </c>
      <c r="CK785" s="10" t="str">
        <f>IF(AND(CH785&lt;&gt;""),CH785/INDEX($J$3:$J785,MATCH(MAX($J$3:$J785)+1,$J$3:$J785,1)),"")</f>
        <v/>
      </c>
      <c r="CO785" s="10" t="str">
        <f>IF(AND(CL785&lt;&gt;""),CL785/INDEX($J$3:$J785,MATCH(MAX($J$3:$J785)+1,$J$3:$J785,1)),"")</f>
        <v/>
      </c>
      <c r="CS785" s="10" t="str">
        <f>IF(AND(CP785&lt;&gt;""),CP785/INDEX($J$3:$J785,MATCH(MAX($J$3:$J785)+1,$J$3:$J785,1)),"")</f>
        <v/>
      </c>
    </row>
    <row r="786" spans="1:97">
      <c r="A786" s="4" t="s">
        <v>34</v>
      </c>
      <c r="B786" t="s">
        <v>34</v>
      </c>
      <c r="I786" s="10" t="str">
        <f t="shared" si="901"/>
        <v/>
      </c>
      <c r="Q786" s="10" t="str">
        <f>IF(AND(N786&lt;&gt;""),N786/INDEX($J$3:$J786,MATCH(MAX($J$3:$J786)+1,$J$3:$J786,1)),"")</f>
        <v/>
      </c>
      <c r="U786" s="10" t="str">
        <f>IF(AND(R786&lt;&gt;""),R786/INDEX($J$3:$J786,MATCH(MAX($J$3:$J786)+1,$J$3:$J786,1)),"")</f>
        <v/>
      </c>
      <c r="Y786" s="10" t="str">
        <f>IF(AND(V786&lt;&gt;""),V786/INDEX($J$3:$J786,MATCH(MAX($J$3:$J786)+1,$J$3:$J786,1)),"")</f>
        <v/>
      </c>
      <c r="AC786" s="10" t="str">
        <f>IF(AND(Z786&lt;&gt;""),Z786/INDEX($J$3:$J786,MATCH(MAX($J$3:$J786)+1,$J$3:$J786,1)),"")</f>
        <v/>
      </c>
      <c r="AG786" s="10" t="str">
        <f>IF(AND(AD786&lt;&gt;""),AD786/INDEX($J$3:$J786,MATCH(MAX($J$3:$J786)+1,$J$3:$J786,1)),"")</f>
        <v/>
      </c>
      <c r="AK786" s="10" t="str">
        <f>IF(AND(AH786&lt;&gt;""),AH786/INDEX($J$3:$J786,MATCH(MAX($J$3:$J786)+1,$J$3:$J786,1)),"")</f>
        <v/>
      </c>
      <c r="AO786" s="10" t="str">
        <f>IF(AND(AL786&lt;&gt;""),AL786/INDEX($J$3:$J786,MATCH(MAX($J$3:$J786)+1,$J$3:$J786,1)),"")</f>
        <v/>
      </c>
      <c r="AS786" s="10" t="str">
        <f>IF(AND(AP786&lt;&gt;""),AP786/INDEX($J$3:$J786,MATCH(MAX($J$3:$J786)+1,$J$3:$J786,1)),"")</f>
        <v/>
      </c>
      <c r="AW786" s="10" t="str">
        <f>IF(AND(AT786&lt;&gt;""),AT786/INDEX($J$3:$J786,MATCH(MAX($J$3:$J786)+1,$J$3:$J786,1)),"")</f>
        <v/>
      </c>
      <c r="AX786" s="12" t="str">
        <f t="shared" si="899"/>
        <v/>
      </c>
      <c r="BA786" s="90" t="str">
        <f t="shared" si="900"/>
        <v/>
      </c>
      <c r="BE786" s="10" t="str">
        <f>IF(AND(BB786&lt;&gt;""),BB786/INDEX($J$3:$J786,MATCH(MAX($J$3:$J786)+1,$J$3:$J786,1)),"")</f>
        <v/>
      </c>
      <c r="BI786" s="10" t="str">
        <f>IF(AND(BF786&lt;&gt;""),BF786/INDEX($J$3:$J786,MATCH(MAX($J$3:$J786)+1,$J$3:$J786,1)),"")</f>
        <v/>
      </c>
      <c r="BM786" s="10" t="str">
        <f>IF(AND(BJ786&lt;&gt;""),BJ786/INDEX($J$3:$J786,MATCH(MAX($J$3:$J786)+1,$J$3:$J786,1)),"")</f>
        <v/>
      </c>
      <c r="BQ786" s="10" t="str">
        <f>IF(AND(BN786&lt;&gt;""),BN786/INDEX($J$3:$J786,MATCH(MAX($J$3:$J786)+1,$J$3:$J786,1)),"")</f>
        <v/>
      </c>
      <c r="BU786" s="10" t="str">
        <f>IF(AND(BR786&lt;&gt;""),BR786/INDEX($J$3:$J786,MATCH(MAX($J$3:$J786)+1,$J$3:$J786,1)),"")</f>
        <v/>
      </c>
      <c r="BY786" s="10" t="str">
        <f>IF(AND(BV786&lt;&gt;""),BV786/INDEX($J$3:$J786,MATCH(MAX($J$3:$J786)+1,$J$3:$J786,1)),"")</f>
        <v/>
      </c>
      <c r="CC786" s="10" t="str">
        <f>IF(AND(BZ786&lt;&gt;""),BZ786/INDEX($J$3:$J786,MATCH(MAX($J$3:$J786)+1,$J$3:$J786,1)),"")</f>
        <v/>
      </c>
      <c r="CG786" s="10" t="str">
        <f>IF(AND(CD786&lt;&gt;""),CD786/INDEX($J$3:$J786,MATCH(MAX($J$3:$J786)+1,$J$3:$J786,1)),"")</f>
        <v/>
      </c>
      <c r="CK786" s="10" t="str">
        <f>IF(AND(CH786&lt;&gt;""),CH786/INDEX($J$3:$J786,MATCH(MAX($J$3:$J786)+1,$J$3:$J786,1)),"")</f>
        <v/>
      </c>
      <c r="CO786" s="10" t="str">
        <f>IF(AND(CL786&lt;&gt;""),CL786/INDEX($J$3:$J786,MATCH(MAX($J$3:$J786)+1,$J$3:$J786,1)),"")</f>
        <v/>
      </c>
      <c r="CS786" s="10" t="str">
        <f>IF(AND(CP786&lt;&gt;""),CP786/INDEX($J$3:$J786,MATCH(MAX($J$3:$J786)+1,$J$3:$J786,1)),"")</f>
        <v/>
      </c>
    </row>
    <row r="787" spans="1:97">
      <c r="A787" s="4" t="s">
        <v>34</v>
      </c>
      <c r="B787" t="s">
        <v>34</v>
      </c>
      <c r="I787" s="10" t="str">
        <f t="shared" si="901"/>
        <v/>
      </c>
      <c r="Q787" s="10" t="str">
        <f>IF(AND(N787&lt;&gt;""),N787/INDEX($J$3:$J787,MATCH(MAX($J$3:$J787)+1,$J$3:$J787,1)),"")</f>
        <v/>
      </c>
      <c r="U787" s="10" t="str">
        <f>IF(AND(R787&lt;&gt;""),R787/INDEX($J$3:$J787,MATCH(MAX($J$3:$J787)+1,$J$3:$J787,1)),"")</f>
        <v/>
      </c>
      <c r="Y787" s="10" t="str">
        <f>IF(AND(V787&lt;&gt;""),V787/INDEX($J$3:$J787,MATCH(MAX($J$3:$J787)+1,$J$3:$J787,1)),"")</f>
        <v/>
      </c>
      <c r="AC787" s="10" t="str">
        <f>IF(AND(Z787&lt;&gt;""),Z787/INDEX($J$3:$J787,MATCH(MAX($J$3:$J787)+1,$J$3:$J787,1)),"")</f>
        <v/>
      </c>
      <c r="AG787" s="10" t="str">
        <f>IF(AND(AD787&lt;&gt;""),AD787/INDEX($J$3:$J787,MATCH(MAX($J$3:$J787)+1,$J$3:$J787,1)),"")</f>
        <v/>
      </c>
      <c r="AK787" s="10" t="str">
        <f>IF(AND(AH787&lt;&gt;""),AH787/INDEX($J$3:$J787,MATCH(MAX($J$3:$J787)+1,$J$3:$J787,1)),"")</f>
        <v/>
      </c>
      <c r="AO787" s="10" t="str">
        <f>IF(AND(AL787&lt;&gt;""),AL787/INDEX($J$3:$J787,MATCH(MAX($J$3:$J787)+1,$J$3:$J787,1)),"")</f>
        <v/>
      </c>
      <c r="AS787" s="10" t="str">
        <f>IF(AND(AP787&lt;&gt;""),AP787/INDEX($J$3:$J787,MATCH(MAX($J$3:$J787)+1,$J$3:$J787,1)),"")</f>
        <v/>
      </c>
      <c r="AW787" s="10" t="str">
        <f>IF(AND(AT787&lt;&gt;""),AT787/INDEX($J$3:$J787,MATCH(MAX($J$3:$J787)+1,$J$3:$J787,1)),"")</f>
        <v/>
      </c>
      <c r="AX787" s="12" t="str">
        <f t="shared" si="899"/>
        <v/>
      </c>
      <c r="BA787" s="90" t="str">
        <f t="shared" si="900"/>
        <v/>
      </c>
      <c r="BE787" s="10" t="str">
        <f>IF(AND(BB787&lt;&gt;""),BB787/INDEX($J$3:$J787,MATCH(MAX($J$3:$J787)+1,$J$3:$J787,1)),"")</f>
        <v/>
      </c>
      <c r="BI787" s="10" t="str">
        <f>IF(AND(BF787&lt;&gt;""),BF787/INDEX($J$3:$J787,MATCH(MAX($J$3:$J787)+1,$J$3:$J787,1)),"")</f>
        <v/>
      </c>
      <c r="BM787" s="10" t="str">
        <f>IF(AND(BJ787&lt;&gt;""),BJ787/INDEX($J$3:$J787,MATCH(MAX($J$3:$J787)+1,$J$3:$J787,1)),"")</f>
        <v/>
      </c>
      <c r="BQ787" s="10" t="str">
        <f>IF(AND(BN787&lt;&gt;""),BN787/INDEX($J$3:$J787,MATCH(MAX($J$3:$J787)+1,$J$3:$J787,1)),"")</f>
        <v/>
      </c>
      <c r="BU787" s="10" t="str">
        <f>IF(AND(BR787&lt;&gt;""),BR787/INDEX($J$3:$J787,MATCH(MAX($J$3:$J787)+1,$J$3:$J787,1)),"")</f>
        <v/>
      </c>
      <c r="BY787" s="10" t="str">
        <f>IF(AND(BV787&lt;&gt;""),BV787/INDEX($J$3:$J787,MATCH(MAX($J$3:$J787)+1,$J$3:$J787,1)),"")</f>
        <v/>
      </c>
      <c r="CC787" s="10" t="str">
        <f>IF(AND(BZ787&lt;&gt;""),BZ787/INDEX($J$3:$J787,MATCH(MAX($J$3:$J787)+1,$J$3:$J787,1)),"")</f>
        <v/>
      </c>
      <c r="CG787" s="10" t="str">
        <f>IF(AND(CD787&lt;&gt;""),CD787/INDEX($J$3:$J787,MATCH(MAX($J$3:$J787)+1,$J$3:$J787,1)),"")</f>
        <v/>
      </c>
      <c r="CK787" s="10" t="str">
        <f>IF(AND(CH787&lt;&gt;""),CH787/INDEX($J$3:$J787,MATCH(MAX($J$3:$J787)+1,$J$3:$J787,1)),"")</f>
        <v/>
      </c>
      <c r="CO787" s="10" t="str">
        <f>IF(AND(CL787&lt;&gt;""),CL787/INDEX($J$3:$J787,MATCH(MAX($J$3:$J787)+1,$J$3:$J787,1)),"")</f>
        <v/>
      </c>
      <c r="CS787" s="10" t="str">
        <f>IF(AND(CP787&lt;&gt;""),CP787/INDEX($J$3:$J787,MATCH(MAX($J$3:$J787)+1,$J$3:$J787,1)),"")</f>
        <v/>
      </c>
    </row>
    <row r="788" spans="1:97">
      <c r="A788" s="4" t="s">
        <v>34</v>
      </c>
      <c r="B788" t="s">
        <v>34</v>
      </c>
      <c r="I788" s="10" t="str">
        <f t="shared" si="901"/>
        <v/>
      </c>
      <c r="Q788" s="10" t="str">
        <f>IF(AND(N788&lt;&gt;""),N788/INDEX($J$3:$J788,MATCH(MAX($J$3:$J788)+1,$J$3:$J788,1)),"")</f>
        <v/>
      </c>
      <c r="U788" s="10" t="str">
        <f>IF(AND(R788&lt;&gt;""),R788/INDEX($J$3:$J788,MATCH(MAX($J$3:$J788)+1,$J$3:$J788,1)),"")</f>
        <v/>
      </c>
      <c r="Y788" s="10" t="str">
        <f>IF(AND(V788&lt;&gt;""),V788/INDEX($J$3:$J788,MATCH(MAX($J$3:$J788)+1,$J$3:$J788,1)),"")</f>
        <v/>
      </c>
      <c r="AC788" s="10" t="str">
        <f>IF(AND(Z788&lt;&gt;""),Z788/INDEX($J$3:$J788,MATCH(MAX($J$3:$J788)+1,$J$3:$J788,1)),"")</f>
        <v/>
      </c>
      <c r="AG788" s="10" t="str">
        <f>IF(AND(AD788&lt;&gt;""),AD788/INDEX($J$3:$J788,MATCH(MAX($J$3:$J788)+1,$J$3:$J788,1)),"")</f>
        <v/>
      </c>
      <c r="AK788" s="10" t="str">
        <f>IF(AND(AH788&lt;&gt;""),AH788/INDEX($J$3:$J788,MATCH(MAX($J$3:$J788)+1,$J$3:$J788,1)),"")</f>
        <v/>
      </c>
      <c r="AO788" s="10" t="str">
        <f>IF(AND(AL788&lt;&gt;""),AL788/INDEX($J$3:$J788,MATCH(MAX($J$3:$J788)+1,$J$3:$J788,1)),"")</f>
        <v/>
      </c>
      <c r="AS788" s="10" t="str">
        <f>IF(AND(AP788&lt;&gt;""),AP788/INDEX($J$3:$J788,MATCH(MAX($J$3:$J788)+1,$J$3:$J788,1)),"")</f>
        <v/>
      </c>
      <c r="AW788" s="10" t="str">
        <f>IF(AND(AT788&lt;&gt;""),AT788/INDEX($J$3:$J788,MATCH(MAX($J$3:$J788)+1,$J$3:$J788,1)),"")</f>
        <v/>
      </c>
      <c r="AX788" s="12" t="str">
        <f t="shared" si="899"/>
        <v/>
      </c>
      <c r="BA788" s="90" t="str">
        <f t="shared" si="900"/>
        <v/>
      </c>
      <c r="BE788" s="10" t="str">
        <f>IF(AND(BB788&lt;&gt;""),BB788/INDEX($J$3:$J788,MATCH(MAX($J$3:$J788)+1,$J$3:$J788,1)),"")</f>
        <v/>
      </c>
      <c r="BI788" s="10" t="str">
        <f>IF(AND(BF788&lt;&gt;""),BF788/INDEX($J$3:$J788,MATCH(MAX($J$3:$J788)+1,$J$3:$J788,1)),"")</f>
        <v/>
      </c>
      <c r="BM788" s="10" t="str">
        <f>IF(AND(BJ788&lt;&gt;""),BJ788/INDEX($J$3:$J788,MATCH(MAX($J$3:$J788)+1,$J$3:$J788,1)),"")</f>
        <v/>
      </c>
      <c r="BQ788" s="10" t="str">
        <f>IF(AND(BN788&lt;&gt;""),BN788/INDEX($J$3:$J788,MATCH(MAX($J$3:$J788)+1,$J$3:$J788,1)),"")</f>
        <v/>
      </c>
      <c r="BU788" s="10" t="str">
        <f>IF(AND(BR788&lt;&gt;""),BR788/INDEX($J$3:$J788,MATCH(MAX($J$3:$J788)+1,$J$3:$J788,1)),"")</f>
        <v/>
      </c>
      <c r="BY788" s="10" t="str">
        <f>IF(AND(BV788&lt;&gt;""),BV788/INDEX($J$3:$J788,MATCH(MAX($J$3:$J788)+1,$J$3:$J788,1)),"")</f>
        <v/>
      </c>
      <c r="CC788" s="10" t="str">
        <f>IF(AND(BZ788&lt;&gt;""),BZ788/INDEX($J$3:$J788,MATCH(MAX($J$3:$J788)+1,$J$3:$J788,1)),"")</f>
        <v/>
      </c>
      <c r="CG788" s="10" t="str">
        <f>IF(AND(CD788&lt;&gt;""),CD788/INDEX($J$3:$J788,MATCH(MAX($J$3:$J788)+1,$J$3:$J788,1)),"")</f>
        <v/>
      </c>
      <c r="CK788" s="10" t="str">
        <f>IF(AND(CH788&lt;&gt;""),CH788/INDEX($J$3:$J788,MATCH(MAX($J$3:$J788)+1,$J$3:$J788,1)),"")</f>
        <v/>
      </c>
      <c r="CO788" s="10" t="str">
        <f>IF(AND(CL788&lt;&gt;""),CL788/INDEX($J$3:$J788,MATCH(MAX($J$3:$J788)+1,$J$3:$J788,1)),"")</f>
        <v/>
      </c>
      <c r="CS788" s="10" t="str">
        <f>IF(AND(CP788&lt;&gt;""),CP788/INDEX($J$3:$J788,MATCH(MAX($J$3:$J788)+1,$J$3:$J788,1)),"")</f>
        <v/>
      </c>
    </row>
    <row r="789" spans="1:97">
      <c r="A789" s="4" t="s">
        <v>34</v>
      </c>
      <c r="B789" t="s">
        <v>34</v>
      </c>
      <c r="I789" s="10" t="str">
        <f t="shared" si="901"/>
        <v/>
      </c>
      <c r="Q789" s="10" t="str">
        <f>IF(AND(N789&lt;&gt;""),N789/INDEX($J$3:$J789,MATCH(MAX($J$3:$J789)+1,$J$3:$J789,1)),"")</f>
        <v/>
      </c>
      <c r="U789" s="10" t="str">
        <f>IF(AND(R789&lt;&gt;""),R789/INDEX($J$3:$J789,MATCH(MAX($J$3:$J789)+1,$J$3:$J789,1)),"")</f>
        <v/>
      </c>
      <c r="Y789" s="10" t="str">
        <f>IF(AND(V789&lt;&gt;""),V789/INDEX($J$3:$J789,MATCH(MAX($J$3:$J789)+1,$J$3:$J789,1)),"")</f>
        <v/>
      </c>
      <c r="AC789" s="10" t="str">
        <f>IF(AND(Z789&lt;&gt;""),Z789/INDEX($J$3:$J789,MATCH(MAX($J$3:$J789)+1,$J$3:$J789,1)),"")</f>
        <v/>
      </c>
      <c r="AG789" s="10" t="str">
        <f>IF(AND(AD789&lt;&gt;""),AD789/INDEX($J$3:$J789,MATCH(MAX($J$3:$J789)+1,$J$3:$J789,1)),"")</f>
        <v/>
      </c>
      <c r="AK789" s="10" t="str">
        <f>IF(AND(AH789&lt;&gt;""),AH789/INDEX($J$3:$J789,MATCH(MAX($J$3:$J789)+1,$J$3:$J789,1)),"")</f>
        <v/>
      </c>
      <c r="AO789" s="10" t="str">
        <f>IF(AND(AL789&lt;&gt;""),AL789/INDEX($J$3:$J789,MATCH(MAX($J$3:$J789)+1,$J$3:$J789,1)),"")</f>
        <v/>
      </c>
      <c r="AS789" s="10" t="str">
        <f>IF(AND(AP789&lt;&gt;""),AP789/INDEX($J$3:$J789,MATCH(MAX($J$3:$J789)+1,$J$3:$J789,1)),"")</f>
        <v/>
      </c>
      <c r="AW789" s="10" t="str">
        <f>IF(AND(AT789&lt;&gt;""),AT789/INDEX($J$3:$J789,MATCH(MAX($J$3:$J789)+1,$J$3:$J789,1)),"")</f>
        <v/>
      </c>
      <c r="AX789" s="12" t="str">
        <f t="shared" si="899"/>
        <v/>
      </c>
      <c r="BA789" s="90" t="str">
        <f t="shared" si="900"/>
        <v/>
      </c>
      <c r="BE789" s="10" t="str">
        <f>IF(AND(BB789&lt;&gt;""),BB789/INDEX($J$3:$J789,MATCH(MAX($J$3:$J789)+1,$J$3:$J789,1)),"")</f>
        <v/>
      </c>
      <c r="BI789" s="10" t="str">
        <f>IF(AND(BF789&lt;&gt;""),BF789/INDEX($J$3:$J789,MATCH(MAX($J$3:$J789)+1,$J$3:$J789,1)),"")</f>
        <v/>
      </c>
      <c r="BM789" s="10" t="str">
        <f>IF(AND(BJ789&lt;&gt;""),BJ789/INDEX($J$3:$J789,MATCH(MAX($J$3:$J789)+1,$J$3:$J789,1)),"")</f>
        <v/>
      </c>
      <c r="BQ789" s="10" t="str">
        <f>IF(AND(BN789&lt;&gt;""),BN789/INDEX($J$3:$J789,MATCH(MAX($J$3:$J789)+1,$J$3:$J789,1)),"")</f>
        <v/>
      </c>
      <c r="BU789" s="10" t="str">
        <f>IF(AND(BR789&lt;&gt;""),BR789/INDEX($J$3:$J789,MATCH(MAX($J$3:$J789)+1,$J$3:$J789,1)),"")</f>
        <v/>
      </c>
      <c r="BY789" s="10" t="str">
        <f>IF(AND(BV789&lt;&gt;""),BV789/INDEX($J$3:$J789,MATCH(MAX($J$3:$J789)+1,$J$3:$J789,1)),"")</f>
        <v/>
      </c>
      <c r="CC789" s="10" t="str">
        <f>IF(AND(BZ789&lt;&gt;""),BZ789/INDEX($J$3:$J789,MATCH(MAX($J$3:$J789)+1,$J$3:$J789,1)),"")</f>
        <v/>
      </c>
      <c r="CG789" s="10" t="str">
        <f>IF(AND(CD789&lt;&gt;""),CD789/INDEX($J$3:$J789,MATCH(MAX($J$3:$J789)+1,$J$3:$J789,1)),"")</f>
        <v/>
      </c>
      <c r="CK789" s="10" t="str">
        <f>IF(AND(CH789&lt;&gt;""),CH789/INDEX($J$3:$J789,MATCH(MAX($J$3:$J789)+1,$J$3:$J789,1)),"")</f>
        <v/>
      </c>
      <c r="CO789" s="10" t="str">
        <f>IF(AND(CL789&lt;&gt;""),CL789/INDEX($J$3:$J789,MATCH(MAX($J$3:$J789)+1,$J$3:$J789,1)),"")</f>
        <v/>
      </c>
      <c r="CS789" s="10" t="str">
        <f>IF(AND(CP789&lt;&gt;""),CP789/INDEX($J$3:$J789,MATCH(MAX($J$3:$J789)+1,$J$3:$J789,1)),"")</f>
        <v/>
      </c>
    </row>
    <row r="790" spans="1:97">
      <c r="A790" s="4" t="s">
        <v>34</v>
      </c>
      <c r="B790" t="s">
        <v>34</v>
      </c>
      <c r="I790" s="10" t="str">
        <f t="shared" si="901"/>
        <v/>
      </c>
      <c r="Q790" s="10" t="str">
        <f>IF(AND(N790&lt;&gt;""),N790/INDEX($J$3:$J790,MATCH(MAX($J$3:$J790)+1,$J$3:$J790,1)),"")</f>
        <v/>
      </c>
      <c r="U790" s="10" t="str">
        <f>IF(AND(R790&lt;&gt;""),R790/INDEX($J$3:$J790,MATCH(MAX($J$3:$J790)+1,$J$3:$J790,1)),"")</f>
        <v/>
      </c>
      <c r="Y790" s="10" t="str">
        <f>IF(AND(V790&lt;&gt;""),V790/INDEX($J$3:$J790,MATCH(MAX($J$3:$J790)+1,$J$3:$J790,1)),"")</f>
        <v/>
      </c>
      <c r="AC790" s="10" t="str">
        <f>IF(AND(Z790&lt;&gt;""),Z790/INDEX($J$3:$J790,MATCH(MAX($J$3:$J790)+1,$J$3:$J790,1)),"")</f>
        <v/>
      </c>
      <c r="AG790" s="10" t="str">
        <f>IF(AND(AD790&lt;&gt;""),AD790/INDEX($J$3:$J790,MATCH(MAX($J$3:$J790)+1,$J$3:$J790,1)),"")</f>
        <v/>
      </c>
      <c r="AK790" s="10" t="str">
        <f>IF(AND(AH790&lt;&gt;""),AH790/INDEX($J$3:$J790,MATCH(MAX($J$3:$J790)+1,$J$3:$J790,1)),"")</f>
        <v/>
      </c>
      <c r="AO790" s="10" t="str">
        <f>IF(AND(AL790&lt;&gt;""),AL790/INDEX($J$3:$J790,MATCH(MAX($J$3:$J790)+1,$J$3:$J790,1)),"")</f>
        <v/>
      </c>
      <c r="AS790" s="10" t="str">
        <f>IF(AND(AP790&lt;&gt;""),AP790/INDEX($J$3:$J790,MATCH(MAX($J$3:$J790)+1,$J$3:$J790,1)),"")</f>
        <v/>
      </c>
      <c r="AW790" s="10" t="str">
        <f>IF(AND(AT790&lt;&gt;""),AT790/INDEX($J$3:$J790,MATCH(MAX($J$3:$J790)+1,$J$3:$J790,1)),"")</f>
        <v/>
      </c>
      <c r="AX790" s="12" t="str">
        <f t="shared" si="899"/>
        <v/>
      </c>
      <c r="BA790" s="90" t="str">
        <f t="shared" si="900"/>
        <v/>
      </c>
      <c r="BE790" s="10" t="str">
        <f>IF(AND(BB790&lt;&gt;""),BB790/INDEX($J$3:$J790,MATCH(MAX($J$3:$J790)+1,$J$3:$J790,1)),"")</f>
        <v/>
      </c>
      <c r="BI790" s="10" t="str">
        <f>IF(AND(BF790&lt;&gt;""),BF790/INDEX($J$3:$J790,MATCH(MAX($J$3:$J790)+1,$J$3:$J790,1)),"")</f>
        <v/>
      </c>
      <c r="BM790" s="10" t="str">
        <f>IF(AND(BJ790&lt;&gt;""),BJ790/INDEX($J$3:$J790,MATCH(MAX($J$3:$J790)+1,$J$3:$J790,1)),"")</f>
        <v/>
      </c>
      <c r="BQ790" s="10" t="str">
        <f>IF(AND(BN790&lt;&gt;""),BN790/INDEX($J$3:$J790,MATCH(MAX($J$3:$J790)+1,$J$3:$J790,1)),"")</f>
        <v/>
      </c>
      <c r="BU790" s="10" t="str">
        <f>IF(AND(BR790&lt;&gt;""),BR790/INDEX($J$3:$J790,MATCH(MAX($J$3:$J790)+1,$J$3:$J790,1)),"")</f>
        <v/>
      </c>
      <c r="BY790" s="10" t="str">
        <f>IF(AND(BV790&lt;&gt;""),BV790/INDEX($J$3:$J790,MATCH(MAX($J$3:$J790)+1,$J$3:$J790,1)),"")</f>
        <v/>
      </c>
      <c r="CC790" s="10" t="str">
        <f>IF(AND(BZ790&lt;&gt;""),BZ790/INDEX($J$3:$J790,MATCH(MAX($J$3:$J790)+1,$J$3:$J790,1)),"")</f>
        <v/>
      </c>
      <c r="CG790" s="10" t="str">
        <f>IF(AND(CD790&lt;&gt;""),CD790/INDEX($J$3:$J790,MATCH(MAX($J$3:$J790)+1,$J$3:$J790,1)),"")</f>
        <v/>
      </c>
      <c r="CK790" s="10" t="str">
        <f>IF(AND(CH790&lt;&gt;""),CH790/INDEX($J$3:$J790,MATCH(MAX($J$3:$J790)+1,$J$3:$J790,1)),"")</f>
        <v/>
      </c>
      <c r="CO790" s="10" t="str">
        <f>IF(AND(CL790&lt;&gt;""),CL790/INDEX($J$3:$J790,MATCH(MAX($J$3:$J790)+1,$J$3:$J790,1)),"")</f>
        <v/>
      </c>
      <c r="CS790" s="10" t="str">
        <f>IF(AND(CP790&lt;&gt;""),CP790/INDEX($J$3:$J790,MATCH(MAX($J$3:$J790)+1,$J$3:$J790,1)),"")</f>
        <v/>
      </c>
    </row>
    <row r="791" spans="1:97">
      <c r="A791" s="4" t="s">
        <v>34</v>
      </c>
      <c r="B791" t="s">
        <v>34</v>
      </c>
      <c r="I791" s="10" t="str">
        <f t="shared" si="901"/>
        <v/>
      </c>
      <c r="Q791" s="10" t="str">
        <f>IF(AND(N791&lt;&gt;""),N791/INDEX($J$3:$J791,MATCH(MAX($J$3:$J791)+1,$J$3:$J791,1)),"")</f>
        <v/>
      </c>
      <c r="U791" s="10" t="str">
        <f>IF(AND(R791&lt;&gt;""),R791/INDEX($J$3:$J791,MATCH(MAX($J$3:$J791)+1,$J$3:$J791,1)),"")</f>
        <v/>
      </c>
      <c r="Y791" s="10" t="str">
        <f>IF(AND(V791&lt;&gt;""),V791/INDEX($J$3:$J791,MATCH(MAX($J$3:$J791)+1,$J$3:$J791,1)),"")</f>
        <v/>
      </c>
      <c r="AC791" s="10" t="str">
        <f>IF(AND(Z791&lt;&gt;""),Z791/INDEX($J$3:$J791,MATCH(MAX($J$3:$J791)+1,$J$3:$J791,1)),"")</f>
        <v/>
      </c>
      <c r="AG791" s="10" t="str">
        <f>IF(AND(AD791&lt;&gt;""),AD791/INDEX($J$3:$J791,MATCH(MAX($J$3:$J791)+1,$J$3:$J791,1)),"")</f>
        <v/>
      </c>
      <c r="AK791" s="10" t="str">
        <f>IF(AND(AH791&lt;&gt;""),AH791/INDEX($J$3:$J791,MATCH(MAX($J$3:$J791)+1,$J$3:$J791,1)),"")</f>
        <v/>
      </c>
      <c r="AO791" s="10" t="str">
        <f>IF(AND(AL791&lt;&gt;""),AL791/INDEX($J$3:$J791,MATCH(MAX($J$3:$J791)+1,$J$3:$J791,1)),"")</f>
        <v/>
      </c>
      <c r="AS791" s="10" t="str">
        <f>IF(AND(AP791&lt;&gt;""),AP791/INDEX($J$3:$J791,MATCH(MAX($J$3:$J791)+1,$J$3:$J791,1)),"")</f>
        <v/>
      </c>
      <c r="AW791" s="10" t="str">
        <f>IF(AND(AT791&lt;&gt;""),AT791/INDEX($J$3:$J791,MATCH(MAX($J$3:$J791)+1,$J$3:$J791,1)),"")</f>
        <v/>
      </c>
      <c r="AX791" s="12" t="str">
        <f t="shared" si="899"/>
        <v/>
      </c>
      <c r="BA791" s="90" t="str">
        <f t="shared" si="900"/>
        <v/>
      </c>
      <c r="BE791" s="10" t="str">
        <f>IF(AND(BB791&lt;&gt;""),BB791/INDEX($J$3:$J791,MATCH(MAX($J$3:$J791)+1,$J$3:$J791,1)),"")</f>
        <v/>
      </c>
      <c r="BI791" s="10" t="str">
        <f>IF(AND(BF791&lt;&gt;""),BF791/INDEX($J$3:$J791,MATCH(MAX($J$3:$J791)+1,$J$3:$J791,1)),"")</f>
        <v/>
      </c>
      <c r="BM791" s="10" t="str">
        <f>IF(AND(BJ791&lt;&gt;""),BJ791/INDEX($J$3:$J791,MATCH(MAX($J$3:$J791)+1,$J$3:$J791,1)),"")</f>
        <v/>
      </c>
      <c r="BQ791" s="10" t="str">
        <f>IF(AND(BN791&lt;&gt;""),BN791/INDEX($J$3:$J791,MATCH(MAX($J$3:$J791)+1,$J$3:$J791,1)),"")</f>
        <v/>
      </c>
      <c r="BU791" s="10" t="str">
        <f>IF(AND(BR791&lt;&gt;""),BR791/INDEX($J$3:$J791,MATCH(MAX($J$3:$J791)+1,$J$3:$J791,1)),"")</f>
        <v/>
      </c>
      <c r="BY791" s="10" t="str">
        <f>IF(AND(BV791&lt;&gt;""),BV791/INDEX($J$3:$J791,MATCH(MAX($J$3:$J791)+1,$J$3:$J791,1)),"")</f>
        <v/>
      </c>
      <c r="CC791" s="10" t="str">
        <f>IF(AND(BZ791&lt;&gt;""),BZ791/INDEX($J$3:$J791,MATCH(MAX($J$3:$J791)+1,$J$3:$J791,1)),"")</f>
        <v/>
      </c>
      <c r="CG791" s="10" t="str">
        <f>IF(AND(CD791&lt;&gt;""),CD791/INDEX($J$3:$J791,MATCH(MAX($J$3:$J791)+1,$J$3:$J791,1)),"")</f>
        <v/>
      </c>
      <c r="CK791" s="10" t="str">
        <f>IF(AND(CH791&lt;&gt;""),CH791/INDEX($J$3:$J791,MATCH(MAX($J$3:$J791)+1,$J$3:$J791,1)),"")</f>
        <v/>
      </c>
      <c r="CO791" s="10" t="str">
        <f>IF(AND(CL791&lt;&gt;""),CL791/INDEX($J$3:$J791,MATCH(MAX($J$3:$J791)+1,$J$3:$J791,1)),"")</f>
        <v/>
      </c>
      <c r="CS791" s="10" t="str">
        <f>IF(AND(CP791&lt;&gt;""),CP791/INDEX($J$3:$J791,MATCH(MAX($J$3:$J791)+1,$J$3:$J791,1)),"")</f>
        <v/>
      </c>
    </row>
    <row r="792" spans="1:97">
      <c r="A792" s="4" t="s">
        <v>34</v>
      </c>
      <c r="B792" t="s">
        <v>34</v>
      </c>
      <c r="I792" s="10" t="str">
        <f t="shared" si="901"/>
        <v/>
      </c>
      <c r="Q792" s="10" t="str">
        <f>IF(AND(N792&lt;&gt;""),N792/INDEX($J$3:$J792,MATCH(MAX($J$3:$J792)+1,$J$3:$J792,1)),"")</f>
        <v/>
      </c>
      <c r="U792" s="10" t="str">
        <f>IF(AND(R792&lt;&gt;""),R792/INDEX($J$3:$J792,MATCH(MAX($J$3:$J792)+1,$J$3:$J792,1)),"")</f>
        <v/>
      </c>
      <c r="Y792" s="10" t="str">
        <f>IF(AND(V792&lt;&gt;""),V792/INDEX($J$3:$J792,MATCH(MAX($J$3:$J792)+1,$J$3:$J792,1)),"")</f>
        <v/>
      </c>
      <c r="AC792" s="10" t="str">
        <f>IF(AND(Z792&lt;&gt;""),Z792/INDEX($J$3:$J792,MATCH(MAX($J$3:$J792)+1,$J$3:$J792,1)),"")</f>
        <v/>
      </c>
      <c r="AG792" s="10" t="str">
        <f>IF(AND(AD792&lt;&gt;""),AD792/INDEX($J$3:$J792,MATCH(MAX($J$3:$J792)+1,$J$3:$J792,1)),"")</f>
        <v/>
      </c>
      <c r="AK792" s="10" t="str">
        <f>IF(AND(AH792&lt;&gt;""),AH792/INDEX($J$3:$J792,MATCH(MAX($J$3:$J792)+1,$J$3:$J792,1)),"")</f>
        <v/>
      </c>
      <c r="AO792" s="10" t="str">
        <f>IF(AND(AL792&lt;&gt;""),AL792/INDEX($J$3:$J792,MATCH(MAX($J$3:$J792)+1,$J$3:$J792,1)),"")</f>
        <v/>
      </c>
      <c r="AS792" s="10" t="str">
        <f>IF(AND(AP792&lt;&gt;""),AP792/INDEX($J$3:$J792,MATCH(MAX($J$3:$J792)+1,$J$3:$J792,1)),"")</f>
        <v/>
      </c>
      <c r="AW792" s="10" t="str">
        <f>IF(AND(AT792&lt;&gt;""),AT792/INDEX($J$3:$J792,MATCH(MAX($J$3:$J792)+1,$J$3:$J792,1)),"")</f>
        <v/>
      </c>
      <c r="AX792" s="12" t="str">
        <f t="shared" si="899"/>
        <v/>
      </c>
      <c r="BA792" s="90" t="str">
        <f t="shared" si="900"/>
        <v/>
      </c>
      <c r="BE792" s="10" t="str">
        <f>IF(AND(BB792&lt;&gt;""),BB792/INDEX($J$3:$J792,MATCH(MAX($J$3:$J792)+1,$J$3:$J792,1)),"")</f>
        <v/>
      </c>
      <c r="BI792" s="10" t="str">
        <f>IF(AND(BF792&lt;&gt;""),BF792/INDEX($J$3:$J792,MATCH(MAX($J$3:$J792)+1,$J$3:$J792,1)),"")</f>
        <v/>
      </c>
      <c r="BM792" s="10" t="str">
        <f>IF(AND(BJ792&lt;&gt;""),BJ792/INDEX($J$3:$J792,MATCH(MAX($J$3:$J792)+1,$J$3:$J792,1)),"")</f>
        <v/>
      </c>
      <c r="BQ792" s="10" t="str">
        <f>IF(AND(BN792&lt;&gt;""),BN792/INDEX($J$3:$J792,MATCH(MAX($J$3:$J792)+1,$J$3:$J792,1)),"")</f>
        <v/>
      </c>
      <c r="BU792" s="10" t="str">
        <f>IF(AND(BR792&lt;&gt;""),BR792/INDEX($J$3:$J792,MATCH(MAX($J$3:$J792)+1,$J$3:$J792,1)),"")</f>
        <v/>
      </c>
      <c r="BY792" s="10" t="str">
        <f>IF(AND(BV792&lt;&gt;""),BV792/INDEX($J$3:$J792,MATCH(MAX($J$3:$J792)+1,$J$3:$J792,1)),"")</f>
        <v/>
      </c>
      <c r="CC792" s="10" t="str">
        <f>IF(AND(BZ792&lt;&gt;""),BZ792/INDEX($J$3:$J792,MATCH(MAX($J$3:$J792)+1,$J$3:$J792,1)),"")</f>
        <v/>
      </c>
      <c r="CG792" s="10" t="str">
        <f>IF(AND(CD792&lt;&gt;""),CD792/INDEX($J$3:$J792,MATCH(MAX($J$3:$J792)+1,$J$3:$J792,1)),"")</f>
        <v/>
      </c>
      <c r="CK792" s="10" t="str">
        <f>IF(AND(CH792&lt;&gt;""),CH792/INDEX($J$3:$J792,MATCH(MAX($J$3:$J792)+1,$J$3:$J792,1)),"")</f>
        <v/>
      </c>
      <c r="CO792" s="10" t="str">
        <f>IF(AND(CL792&lt;&gt;""),CL792/INDEX($J$3:$J792,MATCH(MAX($J$3:$J792)+1,$J$3:$J792,1)),"")</f>
        <v/>
      </c>
      <c r="CS792" s="10" t="str">
        <f>IF(AND(CP792&lt;&gt;""),CP792/INDEX($J$3:$J792,MATCH(MAX($J$3:$J792)+1,$J$3:$J792,1)),"")</f>
        <v/>
      </c>
    </row>
    <row r="793" spans="1:97">
      <c r="A793" s="4" t="s">
        <v>34</v>
      </c>
      <c r="B793" t="s">
        <v>34</v>
      </c>
      <c r="I793" s="10" t="str">
        <f t="shared" si="901"/>
        <v/>
      </c>
      <c r="Q793" s="10" t="str">
        <f>IF(AND(N793&lt;&gt;""),N793/INDEX($J$3:$J793,MATCH(MAX($J$3:$J793)+1,$J$3:$J793,1)),"")</f>
        <v/>
      </c>
      <c r="U793" s="10" t="str">
        <f>IF(AND(R793&lt;&gt;""),R793/INDEX($J$3:$J793,MATCH(MAX($J$3:$J793)+1,$J$3:$J793,1)),"")</f>
        <v/>
      </c>
      <c r="Y793" s="10" t="str">
        <f>IF(AND(V793&lt;&gt;""),V793/INDEX($J$3:$J793,MATCH(MAX($J$3:$J793)+1,$J$3:$J793,1)),"")</f>
        <v/>
      </c>
      <c r="AC793" s="10" t="str">
        <f>IF(AND(Z793&lt;&gt;""),Z793/INDEX($J$3:$J793,MATCH(MAX($J$3:$J793)+1,$J$3:$J793,1)),"")</f>
        <v/>
      </c>
      <c r="AG793" s="10" t="str">
        <f>IF(AND(AD793&lt;&gt;""),AD793/INDEX($J$3:$J793,MATCH(MAX($J$3:$J793)+1,$J$3:$J793,1)),"")</f>
        <v/>
      </c>
      <c r="AK793" s="10" t="str">
        <f>IF(AND(AH793&lt;&gt;""),AH793/INDEX($J$3:$J793,MATCH(MAX($J$3:$J793)+1,$J$3:$J793,1)),"")</f>
        <v/>
      </c>
      <c r="AO793" s="10" t="str">
        <f>IF(AND(AL793&lt;&gt;""),AL793/INDEX($J$3:$J793,MATCH(MAX($J$3:$J793)+1,$J$3:$J793,1)),"")</f>
        <v/>
      </c>
      <c r="AS793" s="10" t="str">
        <f>IF(AND(AP793&lt;&gt;""),AP793/INDEX($J$3:$J793,MATCH(MAX($J$3:$J793)+1,$J$3:$J793,1)),"")</f>
        <v/>
      </c>
      <c r="AW793" s="10" t="str">
        <f>IF(AND(AT793&lt;&gt;""),AT793/INDEX($J$3:$J793,MATCH(MAX($J$3:$J793)+1,$J$3:$J793,1)),"")</f>
        <v/>
      </c>
      <c r="AX793" s="12" t="str">
        <f t="shared" si="899"/>
        <v/>
      </c>
      <c r="BA793" s="90" t="str">
        <f t="shared" si="900"/>
        <v/>
      </c>
      <c r="BE793" s="10" t="str">
        <f>IF(AND(BB793&lt;&gt;""),BB793/INDEX($J$3:$J793,MATCH(MAX($J$3:$J793)+1,$J$3:$J793,1)),"")</f>
        <v/>
      </c>
      <c r="BI793" s="10" t="str">
        <f>IF(AND(BF793&lt;&gt;""),BF793/INDEX($J$3:$J793,MATCH(MAX($J$3:$J793)+1,$J$3:$J793,1)),"")</f>
        <v/>
      </c>
      <c r="BM793" s="10" t="str">
        <f>IF(AND(BJ793&lt;&gt;""),BJ793/INDEX($J$3:$J793,MATCH(MAX($J$3:$J793)+1,$J$3:$J793,1)),"")</f>
        <v/>
      </c>
      <c r="BQ793" s="10" t="str">
        <f>IF(AND(BN793&lt;&gt;""),BN793/INDEX($J$3:$J793,MATCH(MAX($J$3:$J793)+1,$J$3:$J793,1)),"")</f>
        <v/>
      </c>
      <c r="BU793" s="10" t="str">
        <f>IF(AND(BR793&lt;&gt;""),BR793/INDEX($J$3:$J793,MATCH(MAX($J$3:$J793)+1,$J$3:$J793,1)),"")</f>
        <v/>
      </c>
      <c r="BY793" s="10" t="str">
        <f>IF(AND(BV793&lt;&gt;""),BV793/INDEX($J$3:$J793,MATCH(MAX($J$3:$J793)+1,$J$3:$J793,1)),"")</f>
        <v/>
      </c>
      <c r="CC793" s="10" t="str">
        <f>IF(AND(BZ793&lt;&gt;""),BZ793/INDEX($J$3:$J793,MATCH(MAX($J$3:$J793)+1,$J$3:$J793,1)),"")</f>
        <v/>
      </c>
      <c r="CG793" s="10" t="str">
        <f>IF(AND(CD793&lt;&gt;""),CD793/INDEX($J$3:$J793,MATCH(MAX($J$3:$J793)+1,$J$3:$J793,1)),"")</f>
        <v/>
      </c>
      <c r="CK793" s="10" t="str">
        <f>IF(AND(CH793&lt;&gt;""),CH793/INDEX($J$3:$J793,MATCH(MAX($J$3:$J793)+1,$J$3:$J793,1)),"")</f>
        <v/>
      </c>
      <c r="CO793" s="10" t="str">
        <f>IF(AND(CL793&lt;&gt;""),CL793/INDEX($J$3:$J793,MATCH(MAX($J$3:$J793)+1,$J$3:$J793,1)),"")</f>
        <v/>
      </c>
      <c r="CS793" s="10" t="str">
        <f>IF(AND(CP793&lt;&gt;""),CP793/INDEX($J$3:$J793,MATCH(MAX($J$3:$J793)+1,$J$3:$J793,1)),"")</f>
        <v/>
      </c>
    </row>
    <row r="794" spans="1:97">
      <c r="A794" s="4" t="s">
        <v>34</v>
      </c>
      <c r="B794" t="s">
        <v>34</v>
      </c>
      <c r="I794" s="10" t="str">
        <f t="shared" si="901"/>
        <v/>
      </c>
      <c r="Q794" s="10" t="str">
        <f>IF(AND(N794&lt;&gt;""),N794/INDEX($J$3:$J794,MATCH(MAX($J$3:$J794)+1,$J$3:$J794,1)),"")</f>
        <v/>
      </c>
      <c r="U794" s="10" t="str">
        <f>IF(AND(R794&lt;&gt;""),R794/INDEX($J$3:$J794,MATCH(MAX($J$3:$J794)+1,$J$3:$J794,1)),"")</f>
        <v/>
      </c>
      <c r="Y794" s="10" t="str">
        <f>IF(AND(V794&lt;&gt;""),V794/INDEX($J$3:$J794,MATCH(MAX($J$3:$J794)+1,$J$3:$J794,1)),"")</f>
        <v/>
      </c>
      <c r="AC794" s="10" t="str">
        <f>IF(AND(Z794&lt;&gt;""),Z794/INDEX($J$3:$J794,MATCH(MAX($J$3:$J794)+1,$J$3:$J794,1)),"")</f>
        <v/>
      </c>
      <c r="AG794" s="10" t="str">
        <f>IF(AND(AD794&lt;&gt;""),AD794/INDEX($J$3:$J794,MATCH(MAX($J$3:$J794)+1,$J$3:$J794,1)),"")</f>
        <v/>
      </c>
      <c r="AK794" s="10" t="str">
        <f>IF(AND(AH794&lt;&gt;""),AH794/INDEX($J$3:$J794,MATCH(MAX($J$3:$J794)+1,$J$3:$J794,1)),"")</f>
        <v/>
      </c>
      <c r="AO794" s="10" t="str">
        <f>IF(AND(AL794&lt;&gt;""),AL794/INDEX($J$3:$J794,MATCH(MAX($J$3:$J794)+1,$J$3:$J794,1)),"")</f>
        <v/>
      </c>
      <c r="AS794" s="10" t="str">
        <f>IF(AND(AP794&lt;&gt;""),AP794/INDEX($J$3:$J794,MATCH(MAX($J$3:$J794)+1,$J$3:$J794,1)),"")</f>
        <v/>
      </c>
      <c r="AW794" s="10" t="str">
        <f>IF(AND(AT794&lt;&gt;""),AT794/INDEX($J$3:$J794,MATCH(MAX($J$3:$J794)+1,$J$3:$J794,1)),"")</f>
        <v/>
      </c>
      <c r="AX794" s="12" t="str">
        <f t="shared" si="899"/>
        <v/>
      </c>
      <c r="BA794" s="90" t="str">
        <f t="shared" si="900"/>
        <v/>
      </c>
      <c r="BE794" s="10" t="str">
        <f>IF(AND(BB794&lt;&gt;""),BB794/INDEX($J$3:$J794,MATCH(MAX($J$3:$J794)+1,$J$3:$J794,1)),"")</f>
        <v/>
      </c>
      <c r="BI794" s="10" t="str">
        <f>IF(AND(BF794&lt;&gt;""),BF794/INDEX($J$3:$J794,MATCH(MAX($J$3:$J794)+1,$J$3:$J794,1)),"")</f>
        <v/>
      </c>
      <c r="BM794" s="10" t="str">
        <f>IF(AND(BJ794&lt;&gt;""),BJ794/INDEX($J$3:$J794,MATCH(MAX($J$3:$J794)+1,$J$3:$J794,1)),"")</f>
        <v/>
      </c>
      <c r="BQ794" s="10" t="str">
        <f>IF(AND(BN794&lt;&gt;""),BN794/INDEX($J$3:$J794,MATCH(MAX($J$3:$J794)+1,$J$3:$J794,1)),"")</f>
        <v/>
      </c>
      <c r="BU794" s="10" t="str">
        <f>IF(AND(BR794&lt;&gt;""),BR794/INDEX($J$3:$J794,MATCH(MAX($J$3:$J794)+1,$J$3:$J794,1)),"")</f>
        <v/>
      </c>
      <c r="BY794" s="10" t="str">
        <f>IF(AND(BV794&lt;&gt;""),BV794/INDEX($J$3:$J794,MATCH(MAX($J$3:$J794)+1,$J$3:$J794,1)),"")</f>
        <v/>
      </c>
      <c r="CC794" s="10" t="str">
        <f>IF(AND(BZ794&lt;&gt;""),BZ794/INDEX($J$3:$J794,MATCH(MAX($J$3:$J794)+1,$J$3:$J794,1)),"")</f>
        <v/>
      </c>
      <c r="CG794" s="10" t="str">
        <f>IF(AND(CD794&lt;&gt;""),CD794/INDEX($J$3:$J794,MATCH(MAX($J$3:$J794)+1,$J$3:$J794,1)),"")</f>
        <v/>
      </c>
      <c r="CK794" s="10" t="str">
        <f>IF(AND(CH794&lt;&gt;""),CH794/INDEX($J$3:$J794,MATCH(MAX($J$3:$J794)+1,$J$3:$J794,1)),"")</f>
        <v/>
      </c>
      <c r="CO794" s="10" t="str">
        <f>IF(AND(CL794&lt;&gt;""),CL794/INDEX($J$3:$J794,MATCH(MAX($J$3:$J794)+1,$J$3:$J794,1)),"")</f>
        <v/>
      </c>
      <c r="CS794" s="10" t="str">
        <f>IF(AND(CP794&lt;&gt;""),CP794/INDEX($J$3:$J794,MATCH(MAX($J$3:$J794)+1,$J$3:$J794,1)),"")</f>
        <v/>
      </c>
    </row>
    <row r="795" spans="1:97">
      <c r="A795" s="4" t="s">
        <v>34</v>
      </c>
      <c r="B795" t="s">
        <v>34</v>
      </c>
      <c r="I795" s="10" t="str">
        <f t="shared" si="901"/>
        <v/>
      </c>
      <c r="Q795" s="10" t="str">
        <f>IF(AND(N795&lt;&gt;""),N795/INDEX($J$3:$J795,MATCH(MAX($J$3:$J795)+1,$J$3:$J795,1)),"")</f>
        <v/>
      </c>
      <c r="U795" s="10" t="str">
        <f>IF(AND(R795&lt;&gt;""),R795/INDEX($J$3:$J795,MATCH(MAX($J$3:$J795)+1,$J$3:$J795,1)),"")</f>
        <v/>
      </c>
      <c r="Y795" s="10" t="str">
        <f>IF(AND(V795&lt;&gt;""),V795/INDEX($J$3:$J795,MATCH(MAX($J$3:$J795)+1,$J$3:$J795,1)),"")</f>
        <v/>
      </c>
      <c r="AC795" s="10" t="str">
        <f>IF(AND(Z795&lt;&gt;""),Z795/INDEX($J$3:$J795,MATCH(MAX($J$3:$J795)+1,$J$3:$J795,1)),"")</f>
        <v/>
      </c>
      <c r="AG795" s="10" t="str">
        <f>IF(AND(AD795&lt;&gt;""),AD795/INDEX($J$3:$J795,MATCH(MAX($J$3:$J795)+1,$J$3:$J795,1)),"")</f>
        <v/>
      </c>
      <c r="AK795" s="10" t="str">
        <f>IF(AND(AH795&lt;&gt;""),AH795/INDEX($J$3:$J795,MATCH(MAX($J$3:$J795)+1,$J$3:$J795,1)),"")</f>
        <v/>
      </c>
      <c r="AO795" s="10" t="str">
        <f>IF(AND(AL795&lt;&gt;""),AL795/INDEX($J$3:$J795,MATCH(MAX($J$3:$J795)+1,$J$3:$J795,1)),"")</f>
        <v/>
      </c>
      <c r="AS795" s="10" t="str">
        <f>IF(AND(AP795&lt;&gt;""),AP795/INDEX($J$3:$J795,MATCH(MAX($J$3:$J795)+1,$J$3:$J795,1)),"")</f>
        <v/>
      </c>
      <c r="AW795" s="10" t="str">
        <f>IF(AND(AT795&lt;&gt;""),AT795/INDEX($J$3:$J795,MATCH(MAX($J$3:$J795)+1,$J$3:$J795,1)),"")</f>
        <v/>
      </c>
      <c r="AX795" s="12" t="str">
        <f t="shared" si="899"/>
        <v/>
      </c>
      <c r="BA795" s="90" t="str">
        <f t="shared" si="900"/>
        <v/>
      </c>
      <c r="BE795" s="10" t="str">
        <f>IF(AND(BB795&lt;&gt;""),BB795/INDEX($J$3:$J795,MATCH(MAX($J$3:$J795)+1,$J$3:$J795,1)),"")</f>
        <v/>
      </c>
      <c r="BI795" s="10" t="str">
        <f>IF(AND(BF795&lt;&gt;""),BF795/INDEX($J$3:$J795,MATCH(MAX($J$3:$J795)+1,$J$3:$J795,1)),"")</f>
        <v/>
      </c>
      <c r="BM795" s="10" t="str">
        <f>IF(AND(BJ795&lt;&gt;""),BJ795/INDEX($J$3:$J795,MATCH(MAX($J$3:$J795)+1,$J$3:$J795,1)),"")</f>
        <v/>
      </c>
      <c r="BQ795" s="10" t="str">
        <f>IF(AND(BN795&lt;&gt;""),BN795/INDEX($J$3:$J795,MATCH(MAX($J$3:$J795)+1,$J$3:$J795,1)),"")</f>
        <v/>
      </c>
      <c r="BU795" s="10" t="str">
        <f>IF(AND(BR795&lt;&gt;""),BR795/INDEX($J$3:$J795,MATCH(MAX($J$3:$J795)+1,$J$3:$J795,1)),"")</f>
        <v/>
      </c>
      <c r="BY795" s="10" t="str">
        <f>IF(AND(BV795&lt;&gt;""),BV795/INDEX($J$3:$J795,MATCH(MAX($J$3:$J795)+1,$J$3:$J795,1)),"")</f>
        <v/>
      </c>
      <c r="CC795" s="10" t="str">
        <f>IF(AND(BZ795&lt;&gt;""),BZ795/INDEX($J$3:$J795,MATCH(MAX($J$3:$J795)+1,$J$3:$J795,1)),"")</f>
        <v/>
      </c>
      <c r="CG795" s="10" t="str">
        <f>IF(AND(CD795&lt;&gt;""),CD795/INDEX($J$3:$J795,MATCH(MAX($J$3:$J795)+1,$J$3:$J795,1)),"")</f>
        <v/>
      </c>
      <c r="CK795" s="10" t="str">
        <f>IF(AND(CH795&lt;&gt;""),CH795/INDEX($J$3:$J795,MATCH(MAX($J$3:$J795)+1,$J$3:$J795,1)),"")</f>
        <v/>
      </c>
      <c r="CO795" s="10" t="str">
        <f>IF(AND(CL795&lt;&gt;""),CL795/INDEX($J$3:$J795,MATCH(MAX($J$3:$J795)+1,$J$3:$J795,1)),"")</f>
        <v/>
      </c>
      <c r="CS795" s="10" t="str">
        <f>IF(AND(CP795&lt;&gt;""),CP795/INDEX($J$3:$J795,MATCH(MAX($J$3:$J795)+1,$J$3:$J795,1)),"")</f>
        <v/>
      </c>
    </row>
    <row r="796" spans="1:97">
      <c r="A796" s="4" t="s">
        <v>34</v>
      </c>
      <c r="B796" t="s">
        <v>34</v>
      </c>
      <c r="I796" s="10" t="str">
        <f t="shared" si="901"/>
        <v/>
      </c>
      <c r="Q796" s="10" t="str">
        <f>IF(AND(N796&lt;&gt;""),N796/INDEX($J$3:$J796,MATCH(MAX($J$3:$J796)+1,$J$3:$J796,1)),"")</f>
        <v/>
      </c>
      <c r="U796" s="10" t="str">
        <f>IF(AND(R796&lt;&gt;""),R796/INDEX($J$3:$J796,MATCH(MAX($J$3:$J796)+1,$J$3:$J796,1)),"")</f>
        <v/>
      </c>
      <c r="Y796" s="10" t="str">
        <f>IF(AND(V796&lt;&gt;""),V796/INDEX($J$3:$J796,MATCH(MAX($J$3:$J796)+1,$J$3:$J796,1)),"")</f>
        <v/>
      </c>
      <c r="AC796" s="10" t="str">
        <f>IF(AND(Z796&lt;&gt;""),Z796/INDEX($J$3:$J796,MATCH(MAX($J$3:$J796)+1,$J$3:$J796,1)),"")</f>
        <v/>
      </c>
      <c r="AG796" s="10" t="str">
        <f>IF(AND(AD796&lt;&gt;""),AD796/INDEX($J$3:$J796,MATCH(MAX($J$3:$J796)+1,$J$3:$J796,1)),"")</f>
        <v/>
      </c>
      <c r="AK796" s="10" t="str">
        <f>IF(AND(AH796&lt;&gt;""),AH796/INDEX($J$3:$J796,MATCH(MAX($J$3:$J796)+1,$J$3:$J796,1)),"")</f>
        <v/>
      </c>
      <c r="AO796" s="10" t="str">
        <f>IF(AND(AL796&lt;&gt;""),AL796/INDEX($J$3:$J796,MATCH(MAX($J$3:$J796)+1,$J$3:$J796,1)),"")</f>
        <v/>
      </c>
      <c r="AS796" s="10" t="str">
        <f>IF(AND(AP796&lt;&gt;""),AP796/INDEX($J$3:$J796,MATCH(MAX($J$3:$J796)+1,$J$3:$J796,1)),"")</f>
        <v/>
      </c>
      <c r="AW796" s="10" t="str">
        <f>IF(AND(AT796&lt;&gt;""),AT796/INDEX($J$3:$J796,MATCH(MAX($J$3:$J796)+1,$J$3:$J796,1)),"")</f>
        <v/>
      </c>
      <c r="AX796" s="12" t="str">
        <f t="shared" si="899"/>
        <v/>
      </c>
      <c r="BA796" s="90" t="str">
        <f t="shared" si="900"/>
        <v/>
      </c>
      <c r="BE796" s="10" t="str">
        <f>IF(AND(BB796&lt;&gt;""),BB796/INDEX($J$3:$J796,MATCH(MAX($J$3:$J796)+1,$J$3:$J796,1)),"")</f>
        <v/>
      </c>
      <c r="BI796" s="10" t="str">
        <f>IF(AND(BF796&lt;&gt;""),BF796/INDEX($J$3:$J796,MATCH(MAX($J$3:$J796)+1,$J$3:$J796,1)),"")</f>
        <v/>
      </c>
      <c r="BM796" s="10" t="str">
        <f>IF(AND(BJ796&lt;&gt;""),BJ796/INDEX($J$3:$J796,MATCH(MAX($J$3:$J796)+1,$J$3:$J796,1)),"")</f>
        <v/>
      </c>
      <c r="BQ796" s="10" t="str">
        <f>IF(AND(BN796&lt;&gt;""),BN796/INDEX($J$3:$J796,MATCH(MAX($J$3:$J796)+1,$J$3:$J796,1)),"")</f>
        <v/>
      </c>
      <c r="BU796" s="10" t="str">
        <f>IF(AND(BR796&lt;&gt;""),BR796/INDEX($J$3:$J796,MATCH(MAX($J$3:$J796)+1,$J$3:$J796,1)),"")</f>
        <v/>
      </c>
      <c r="BY796" s="10" t="str">
        <f>IF(AND(BV796&lt;&gt;""),BV796/INDEX($J$3:$J796,MATCH(MAX($J$3:$J796)+1,$J$3:$J796,1)),"")</f>
        <v/>
      </c>
      <c r="CC796" s="10" t="str">
        <f>IF(AND(BZ796&lt;&gt;""),BZ796/INDEX($J$3:$J796,MATCH(MAX($J$3:$J796)+1,$J$3:$J796,1)),"")</f>
        <v/>
      </c>
      <c r="CG796" s="10" t="str">
        <f>IF(AND(CD796&lt;&gt;""),CD796/INDEX($J$3:$J796,MATCH(MAX($J$3:$J796)+1,$J$3:$J796,1)),"")</f>
        <v/>
      </c>
      <c r="CK796" s="10" t="str">
        <f>IF(AND(CH796&lt;&gt;""),CH796/INDEX($J$3:$J796,MATCH(MAX($J$3:$J796)+1,$J$3:$J796,1)),"")</f>
        <v/>
      </c>
      <c r="CO796" s="10" t="str">
        <f>IF(AND(CL796&lt;&gt;""),CL796/INDEX($J$3:$J796,MATCH(MAX($J$3:$J796)+1,$J$3:$J796,1)),"")</f>
        <v/>
      </c>
      <c r="CS796" s="10" t="str">
        <f>IF(AND(CP796&lt;&gt;""),CP796/INDEX($J$3:$J796,MATCH(MAX($J$3:$J796)+1,$J$3:$J796,1)),"")</f>
        <v/>
      </c>
    </row>
    <row r="797" spans="1:97">
      <c r="A797" s="4" t="s">
        <v>34</v>
      </c>
      <c r="B797" t="s">
        <v>34</v>
      </c>
      <c r="I797" s="10" t="str">
        <f t="shared" si="901"/>
        <v/>
      </c>
      <c r="Q797" s="10" t="str">
        <f>IF(AND(N797&lt;&gt;""),N797/INDEX($J$3:$J797,MATCH(MAX($J$3:$J797)+1,$J$3:$J797,1)),"")</f>
        <v/>
      </c>
      <c r="U797" s="10" t="str">
        <f>IF(AND(R797&lt;&gt;""),R797/INDEX($J$3:$J797,MATCH(MAX($J$3:$J797)+1,$J$3:$J797,1)),"")</f>
        <v/>
      </c>
      <c r="Y797" s="10" t="str">
        <f>IF(AND(V797&lt;&gt;""),V797/INDEX($J$3:$J797,MATCH(MAX($J$3:$J797)+1,$J$3:$J797,1)),"")</f>
        <v/>
      </c>
      <c r="AC797" s="10" t="str">
        <f>IF(AND(Z797&lt;&gt;""),Z797/INDEX($J$3:$J797,MATCH(MAX($J$3:$J797)+1,$J$3:$J797,1)),"")</f>
        <v/>
      </c>
      <c r="AG797" s="10" t="str">
        <f>IF(AND(AD797&lt;&gt;""),AD797/INDEX($J$3:$J797,MATCH(MAX($J$3:$J797)+1,$J$3:$J797,1)),"")</f>
        <v/>
      </c>
      <c r="AK797" s="10" t="str">
        <f>IF(AND(AH797&lt;&gt;""),AH797/INDEX($J$3:$J797,MATCH(MAX($J$3:$J797)+1,$J$3:$J797,1)),"")</f>
        <v/>
      </c>
      <c r="AO797" s="10" t="str">
        <f>IF(AND(AL797&lt;&gt;""),AL797/INDEX($J$3:$J797,MATCH(MAX($J$3:$J797)+1,$J$3:$J797,1)),"")</f>
        <v/>
      </c>
      <c r="AS797" s="10" t="str">
        <f>IF(AND(AP797&lt;&gt;""),AP797/INDEX($J$3:$J797,MATCH(MAX($J$3:$J797)+1,$J$3:$J797,1)),"")</f>
        <v/>
      </c>
      <c r="AW797" s="10" t="str">
        <f>IF(AND(AT797&lt;&gt;""),AT797/INDEX($J$3:$J797,MATCH(MAX($J$3:$J797)+1,$J$3:$J797,1)),"")</f>
        <v/>
      </c>
      <c r="AX797" s="12" t="str">
        <f t="shared" si="899"/>
        <v/>
      </c>
      <c r="BA797" s="90" t="str">
        <f t="shared" si="900"/>
        <v/>
      </c>
      <c r="BE797" s="10" t="str">
        <f>IF(AND(BB797&lt;&gt;""),BB797/INDEX($J$3:$J797,MATCH(MAX($J$3:$J797)+1,$J$3:$J797,1)),"")</f>
        <v/>
      </c>
      <c r="BI797" s="10" t="str">
        <f>IF(AND(BF797&lt;&gt;""),BF797/INDEX($J$3:$J797,MATCH(MAX($J$3:$J797)+1,$J$3:$J797,1)),"")</f>
        <v/>
      </c>
      <c r="BM797" s="10" t="str">
        <f>IF(AND(BJ797&lt;&gt;""),BJ797/INDEX($J$3:$J797,MATCH(MAX($J$3:$J797)+1,$J$3:$J797,1)),"")</f>
        <v/>
      </c>
      <c r="BQ797" s="10" t="str">
        <f>IF(AND(BN797&lt;&gt;""),BN797/INDEX($J$3:$J797,MATCH(MAX($J$3:$J797)+1,$J$3:$J797,1)),"")</f>
        <v/>
      </c>
      <c r="BU797" s="10" t="str">
        <f>IF(AND(BR797&lt;&gt;""),BR797/INDEX($J$3:$J797,MATCH(MAX($J$3:$J797)+1,$J$3:$J797,1)),"")</f>
        <v/>
      </c>
      <c r="BY797" s="10" t="str">
        <f>IF(AND(BV797&lt;&gt;""),BV797/INDEX($J$3:$J797,MATCH(MAX($J$3:$J797)+1,$J$3:$J797,1)),"")</f>
        <v/>
      </c>
      <c r="CC797" s="10" t="str">
        <f>IF(AND(BZ797&lt;&gt;""),BZ797/INDEX($J$3:$J797,MATCH(MAX($J$3:$J797)+1,$J$3:$J797,1)),"")</f>
        <v/>
      </c>
      <c r="CG797" s="10" t="str">
        <f>IF(AND(CD797&lt;&gt;""),CD797/INDEX($J$3:$J797,MATCH(MAX($J$3:$J797)+1,$J$3:$J797,1)),"")</f>
        <v/>
      </c>
      <c r="CK797" s="10" t="str">
        <f>IF(AND(CH797&lt;&gt;""),CH797/INDEX($J$3:$J797,MATCH(MAX($J$3:$J797)+1,$J$3:$J797,1)),"")</f>
        <v/>
      </c>
      <c r="CO797" s="10" t="str">
        <f>IF(AND(CL797&lt;&gt;""),CL797/INDEX($J$3:$J797,MATCH(MAX($J$3:$J797)+1,$J$3:$J797,1)),"")</f>
        <v/>
      </c>
      <c r="CS797" s="10" t="str">
        <f>IF(AND(CP797&lt;&gt;""),CP797/INDEX($J$3:$J797,MATCH(MAX($J$3:$J797)+1,$J$3:$J797,1)),"")</f>
        <v/>
      </c>
    </row>
    <row r="798" spans="1:97">
      <c r="A798" s="4" t="s">
        <v>34</v>
      </c>
      <c r="B798" t="s">
        <v>34</v>
      </c>
      <c r="I798" s="10" t="str">
        <f t="shared" si="901"/>
        <v/>
      </c>
      <c r="Q798" s="10" t="str">
        <f>IF(AND(N798&lt;&gt;""),N798/INDEX($J$3:$J798,MATCH(MAX($J$3:$J798)+1,$J$3:$J798,1)),"")</f>
        <v/>
      </c>
      <c r="U798" s="10" t="str">
        <f>IF(AND(R798&lt;&gt;""),R798/INDEX($J$3:$J798,MATCH(MAX($J$3:$J798)+1,$J$3:$J798,1)),"")</f>
        <v/>
      </c>
      <c r="Y798" s="10" t="str">
        <f>IF(AND(V798&lt;&gt;""),V798/INDEX($J$3:$J798,MATCH(MAX($J$3:$J798)+1,$J$3:$J798,1)),"")</f>
        <v/>
      </c>
      <c r="AC798" s="10" t="str">
        <f>IF(AND(Z798&lt;&gt;""),Z798/INDEX($J$3:$J798,MATCH(MAX($J$3:$J798)+1,$J$3:$J798,1)),"")</f>
        <v/>
      </c>
      <c r="AG798" s="10" t="str">
        <f>IF(AND(AD798&lt;&gt;""),AD798/INDEX($J$3:$J798,MATCH(MAX($J$3:$J798)+1,$J$3:$J798,1)),"")</f>
        <v/>
      </c>
      <c r="AK798" s="10" t="str">
        <f>IF(AND(AH798&lt;&gt;""),AH798/INDEX($J$3:$J798,MATCH(MAX($J$3:$J798)+1,$J$3:$J798,1)),"")</f>
        <v/>
      </c>
      <c r="AO798" s="10" t="str">
        <f>IF(AND(AL798&lt;&gt;""),AL798/INDEX($J$3:$J798,MATCH(MAX($J$3:$J798)+1,$J$3:$J798,1)),"")</f>
        <v/>
      </c>
      <c r="AS798" s="10" t="str">
        <f>IF(AND(AP798&lt;&gt;""),AP798/INDEX($J$3:$J798,MATCH(MAX($J$3:$J798)+1,$J$3:$J798,1)),"")</f>
        <v/>
      </c>
      <c r="AW798" s="10" t="str">
        <f>IF(AND(AT798&lt;&gt;""),AT798/INDEX($J$3:$J798,MATCH(MAX($J$3:$J798)+1,$J$3:$J798,1)),"")</f>
        <v/>
      </c>
      <c r="AX798" s="12" t="str">
        <f t="shared" si="899"/>
        <v/>
      </c>
      <c r="BA798" s="90" t="str">
        <f t="shared" si="900"/>
        <v/>
      </c>
      <c r="BE798" s="10" t="str">
        <f>IF(AND(BB798&lt;&gt;""),BB798/INDEX($J$3:$J798,MATCH(MAX($J$3:$J798)+1,$J$3:$J798,1)),"")</f>
        <v/>
      </c>
      <c r="BI798" s="10" t="str">
        <f>IF(AND(BF798&lt;&gt;""),BF798/INDEX($J$3:$J798,MATCH(MAX($J$3:$J798)+1,$J$3:$J798,1)),"")</f>
        <v/>
      </c>
      <c r="BM798" s="10" t="str">
        <f>IF(AND(BJ798&lt;&gt;""),BJ798/INDEX($J$3:$J798,MATCH(MAX($J$3:$J798)+1,$J$3:$J798,1)),"")</f>
        <v/>
      </c>
      <c r="BQ798" s="10" t="str">
        <f>IF(AND(BN798&lt;&gt;""),BN798/INDEX($J$3:$J798,MATCH(MAX($J$3:$J798)+1,$J$3:$J798,1)),"")</f>
        <v/>
      </c>
      <c r="BU798" s="10" t="str">
        <f>IF(AND(BR798&lt;&gt;""),BR798/INDEX($J$3:$J798,MATCH(MAX($J$3:$J798)+1,$J$3:$J798,1)),"")</f>
        <v/>
      </c>
      <c r="BY798" s="10" t="str">
        <f>IF(AND(BV798&lt;&gt;""),BV798/INDEX($J$3:$J798,MATCH(MAX($J$3:$J798)+1,$J$3:$J798,1)),"")</f>
        <v/>
      </c>
      <c r="CC798" s="10" t="str">
        <f>IF(AND(BZ798&lt;&gt;""),BZ798/INDEX($J$3:$J798,MATCH(MAX($J$3:$J798)+1,$J$3:$J798,1)),"")</f>
        <v/>
      </c>
      <c r="CG798" s="10" t="str">
        <f>IF(AND(CD798&lt;&gt;""),CD798/INDEX($J$3:$J798,MATCH(MAX($J$3:$J798)+1,$J$3:$J798,1)),"")</f>
        <v/>
      </c>
      <c r="CK798" s="10" t="str">
        <f>IF(AND(CH798&lt;&gt;""),CH798/INDEX($J$3:$J798,MATCH(MAX($J$3:$J798)+1,$J$3:$J798,1)),"")</f>
        <v/>
      </c>
      <c r="CO798" s="10" t="str">
        <f>IF(AND(CL798&lt;&gt;""),CL798/INDEX($J$3:$J798,MATCH(MAX($J$3:$J798)+1,$J$3:$J798,1)),"")</f>
        <v/>
      </c>
      <c r="CS798" s="10" t="str">
        <f>IF(AND(CP798&lt;&gt;""),CP798/INDEX($J$3:$J798,MATCH(MAX($J$3:$J798)+1,$J$3:$J798,1)),"")</f>
        <v/>
      </c>
    </row>
    <row r="799" spans="1:97">
      <c r="A799" s="4" t="s">
        <v>34</v>
      </c>
      <c r="B799" t="s">
        <v>34</v>
      </c>
      <c r="I799" s="10" t="str">
        <f t="shared" si="901"/>
        <v/>
      </c>
      <c r="Q799" s="10" t="str">
        <f>IF(AND(N799&lt;&gt;""),N799/INDEX($J$3:$J799,MATCH(MAX($J$3:$J799)+1,$J$3:$J799,1)),"")</f>
        <v/>
      </c>
      <c r="U799" s="10" t="str">
        <f>IF(AND(R799&lt;&gt;""),R799/INDEX($J$3:$J799,MATCH(MAX($J$3:$J799)+1,$J$3:$J799,1)),"")</f>
        <v/>
      </c>
      <c r="Y799" s="10" t="str">
        <f>IF(AND(V799&lt;&gt;""),V799/INDEX($J$3:$J799,MATCH(MAX($J$3:$J799)+1,$J$3:$J799,1)),"")</f>
        <v/>
      </c>
      <c r="AC799" s="10" t="str">
        <f>IF(AND(Z799&lt;&gt;""),Z799/INDEX($J$3:$J799,MATCH(MAX($J$3:$J799)+1,$J$3:$J799,1)),"")</f>
        <v/>
      </c>
      <c r="AG799" s="10" t="str">
        <f>IF(AND(AD799&lt;&gt;""),AD799/INDEX($J$3:$J799,MATCH(MAX($J$3:$J799)+1,$J$3:$J799,1)),"")</f>
        <v/>
      </c>
      <c r="AK799" s="10" t="str">
        <f>IF(AND(AH799&lt;&gt;""),AH799/INDEX($J$3:$J799,MATCH(MAX($J$3:$J799)+1,$J$3:$J799,1)),"")</f>
        <v/>
      </c>
      <c r="AO799" s="10" t="str">
        <f>IF(AND(AL799&lt;&gt;""),AL799/INDEX($J$3:$J799,MATCH(MAX($J$3:$J799)+1,$J$3:$J799,1)),"")</f>
        <v/>
      </c>
      <c r="AS799" s="10" t="str">
        <f>IF(AND(AP799&lt;&gt;""),AP799/INDEX($J$3:$J799,MATCH(MAX($J$3:$J799)+1,$J$3:$J799,1)),"")</f>
        <v/>
      </c>
      <c r="AW799" s="10" t="str">
        <f>IF(AND(AT799&lt;&gt;""),AT799/INDEX($J$3:$J799,MATCH(MAX($J$3:$J799)+1,$J$3:$J799,1)),"")</f>
        <v/>
      </c>
      <c r="AX799" s="12" t="str">
        <f t="shared" si="899"/>
        <v/>
      </c>
      <c r="BA799" s="90" t="str">
        <f t="shared" si="900"/>
        <v/>
      </c>
      <c r="BE799" s="10" t="str">
        <f>IF(AND(BB799&lt;&gt;""),BB799/INDEX($J$3:$J799,MATCH(MAX($J$3:$J799)+1,$J$3:$J799,1)),"")</f>
        <v/>
      </c>
      <c r="BI799" s="10" t="str">
        <f>IF(AND(BF799&lt;&gt;""),BF799/INDEX($J$3:$J799,MATCH(MAX($J$3:$J799)+1,$J$3:$J799,1)),"")</f>
        <v/>
      </c>
      <c r="BM799" s="10" t="str">
        <f>IF(AND(BJ799&lt;&gt;""),BJ799/INDEX($J$3:$J799,MATCH(MAX($J$3:$J799)+1,$J$3:$J799,1)),"")</f>
        <v/>
      </c>
      <c r="BQ799" s="10" t="str">
        <f>IF(AND(BN799&lt;&gt;""),BN799/INDEX($J$3:$J799,MATCH(MAX($J$3:$J799)+1,$J$3:$J799,1)),"")</f>
        <v/>
      </c>
      <c r="BU799" s="10" t="str">
        <f>IF(AND(BR799&lt;&gt;""),BR799/INDEX($J$3:$J799,MATCH(MAX($J$3:$J799)+1,$J$3:$J799,1)),"")</f>
        <v/>
      </c>
      <c r="BY799" s="10" t="str">
        <f>IF(AND(BV799&lt;&gt;""),BV799/INDEX($J$3:$J799,MATCH(MAX($J$3:$J799)+1,$J$3:$J799,1)),"")</f>
        <v/>
      </c>
      <c r="CC799" s="10" t="str">
        <f>IF(AND(BZ799&lt;&gt;""),BZ799/INDEX($J$3:$J799,MATCH(MAX($J$3:$J799)+1,$J$3:$J799,1)),"")</f>
        <v/>
      </c>
      <c r="CG799" s="10" t="str">
        <f>IF(AND(CD799&lt;&gt;""),CD799/INDEX($J$3:$J799,MATCH(MAX($J$3:$J799)+1,$J$3:$J799,1)),"")</f>
        <v/>
      </c>
      <c r="CK799" s="10" t="str">
        <f>IF(AND(CH799&lt;&gt;""),CH799/INDEX($J$3:$J799,MATCH(MAX($J$3:$J799)+1,$J$3:$J799,1)),"")</f>
        <v/>
      </c>
      <c r="CO799" s="10" t="str">
        <f>IF(AND(CL799&lt;&gt;""),CL799/INDEX($J$3:$J799,MATCH(MAX($J$3:$J799)+1,$J$3:$J799,1)),"")</f>
        <v/>
      </c>
      <c r="CS799" s="10" t="str">
        <f>IF(AND(CP799&lt;&gt;""),CP799/INDEX($J$3:$J799,MATCH(MAX($J$3:$J799)+1,$J$3:$J799,1)),"")</f>
        <v/>
      </c>
    </row>
    <row r="800" spans="1:97">
      <c r="A800" s="4" t="s">
        <v>34</v>
      </c>
      <c r="B800" t="s">
        <v>34</v>
      </c>
      <c r="I800" s="10" t="str">
        <f t="shared" si="901"/>
        <v/>
      </c>
      <c r="Q800" s="10" t="str">
        <f>IF(AND(N800&lt;&gt;""),N800/INDEX($J$3:$J800,MATCH(MAX($J$3:$J800)+1,$J$3:$J800,1)),"")</f>
        <v/>
      </c>
      <c r="U800" s="10" t="str">
        <f>IF(AND(R800&lt;&gt;""),R800/INDEX($J$3:$J800,MATCH(MAX($J$3:$J800)+1,$J$3:$J800,1)),"")</f>
        <v/>
      </c>
      <c r="Y800" s="10" t="str">
        <f>IF(AND(V800&lt;&gt;""),V800/INDEX($J$3:$J800,MATCH(MAX($J$3:$J800)+1,$J$3:$J800,1)),"")</f>
        <v/>
      </c>
      <c r="AC800" s="10" t="str">
        <f>IF(AND(Z800&lt;&gt;""),Z800/INDEX($J$3:$J800,MATCH(MAX($J$3:$J800)+1,$J$3:$J800,1)),"")</f>
        <v/>
      </c>
      <c r="AG800" s="10" t="str">
        <f>IF(AND(AD800&lt;&gt;""),AD800/INDEX($J$3:$J800,MATCH(MAX($J$3:$J800)+1,$J$3:$J800,1)),"")</f>
        <v/>
      </c>
      <c r="AK800" s="10" t="str">
        <f>IF(AND(AH800&lt;&gt;""),AH800/INDEX($J$3:$J800,MATCH(MAX($J$3:$J800)+1,$J$3:$J800,1)),"")</f>
        <v/>
      </c>
      <c r="AO800" s="10" t="str">
        <f>IF(AND(AL800&lt;&gt;""),AL800/INDEX($J$3:$J800,MATCH(MAX($J$3:$J800)+1,$J$3:$J800,1)),"")</f>
        <v/>
      </c>
      <c r="AS800" s="10" t="str">
        <f>IF(AND(AP800&lt;&gt;""),AP800/INDEX($J$3:$J800,MATCH(MAX($J$3:$J800)+1,$J$3:$J800,1)),"")</f>
        <v/>
      </c>
      <c r="AW800" s="10" t="str">
        <f>IF(AND(AT800&lt;&gt;""),AT800/INDEX($J$3:$J800,MATCH(MAX($J$3:$J800)+1,$J$3:$J800,1)),"")</f>
        <v/>
      </c>
      <c r="AX800" s="12" t="str">
        <f t="shared" si="899"/>
        <v/>
      </c>
      <c r="BA800" s="90" t="str">
        <f t="shared" si="900"/>
        <v/>
      </c>
      <c r="BE800" s="10" t="str">
        <f>IF(AND(BB800&lt;&gt;""),BB800/INDEX($J$3:$J800,MATCH(MAX($J$3:$J800)+1,$J$3:$J800,1)),"")</f>
        <v/>
      </c>
      <c r="BI800" s="10" t="str">
        <f>IF(AND(BF800&lt;&gt;""),BF800/INDEX($J$3:$J800,MATCH(MAX($J$3:$J800)+1,$J$3:$J800,1)),"")</f>
        <v/>
      </c>
      <c r="BM800" s="10" t="str">
        <f>IF(AND(BJ800&lt;&gt;""),BJ800/INDEX($J$3:$J800,MATCH(MAX($J$3:$J800)+1,$J$3:$J800,1)),"")</f>
        <v/>
      </c>
      <c r="BQ800" s="10" t="str">
        <f>IF(AND(BN800&lt;&gt;""),BN800/INDEX($J$3:$J800,MATCH(MAX($J$3:$J800)+1,$J$3:$J800,1)),"")</f>
        <v/>
      </c>
      <c r="BU800" s="10" t="str">
        <f>IF(AND(BR800&lt;&gt;""),BR800/INDEX($J$3:$J800,MATCH(MAX($J$3:$J800)+1,$J$3:$J800,1)),"")</f>
        <v/>
      </c>
      <c r="BY800" s="10" t="str">
        <f>IF(AND(BV800&lt;&gt;""),BV800/INDEX($J$3:$J800,MATCH(MAX($J$3:$J800)+1,$J$3:$J800,1)),"")</f>
        <v/>
      </c>
      <c r="CC800" s="10" t="str">
        <f>IF(AND(BZ800&lt;&gt;""),BZ800/INDEX($J$3:$J800,MATCH(MAX($J$3:$J800)+1,$J$3:$J800,1)),"")</f>
        <v/>
      </c>
      <c r="CG800" s="10" t="str">
        <f>IF(AND(CD800&lt;&gt;""),CD800/INDEX($J$3:$J800,MATCH(MAX($J$3:$J800)+1,$J$3:$J800,1)),"")</f>
        <v/>
      </c>
      <c r="CK800" s="10" t="str">
        <f>IF(AND(CH800&lt;&gt;""),CH800/INDEX($J$3:$J800,MATCH(MAX($J$3:$J800)+1,$J$3:$J800,1)),"")</f>
        <v/>
      </c>
      <c r="CO800" s="10" t="str">
        <f>IF(AND(CL800&lt;&gt;""),CL800/INDEX($J$3:$J800,MATCH(MAX($J$3:$J800)+1,$J$3:$J800,1)),"")</f>
        <v/>
      </c>
      <c r="CS800" s="10" t="str">
        <f>IF(AND(CP800&lt;&gt;""),CP800/INDEX($J$3:$J800,MATCH(MAX($J$3:$J800)+1,$J$3:$J800,1)),"")</f>
        <v/>
      </c>
    </row>
    <row r="801" spans="1:97">
      <c r="A801" s="4" t="s">
        <v>34</v>
      </c>
      <c r="B801" t="s">
        <v>34</v>
      </c>
      <c r="I801" s="10" t="str">
        <f t="shared" si="901"/>
        <v/>
      </c>
      <c r="Q801" s="10" t="str">
        <f>IF(AND(N801&lt;&gt;""),N801/INDEX($J$3:$J801,MATCH(MAX($J$3:$J801)+1,$J$3:$J801,1)),"")</f>
        <v/>
      </c>
      <c r="U801" s="10" t="str">
        <f>IF(AND(R801&lt;&gt;""),R801/INDEX($J$3:$J801,MATCH(MAX($J$3:$J801)+1,$J$3:$J801,1)),"")</f>
        <v/>
      </c>
      <c r="Y801" s="10" t="str">
        <f>IF(AND(V801&lt;&gt;""),V801/INDEX($J$3:$J801,MATCH(MAX($J$3:$J801)+1,$J$3:$J801,1)),"")</f>
        <v/>
      </c>
      <c r="AC801" s="10" t="str">
        <f>IF(AND(Z801&lt;&gt;""),Z801/INDEX($J$3:$J801,MATCH(MAX($J$3:$J801)+1,$J$3:$J801,1)),"")</f>
        <v/>
      </c>
      <c r="AG801" s="10" t="str">
        <f>IF(AND(AD801&lt;&gt;""),AD801/INDEX($J$3:$J801,MATCH(MAX($J$3:$J801)+1,$J$3:$J801,1)),"")</f>
        <v/>
      </c>
      <c r="AK801" s="10" t="str">
        <f>IF(AND(AH801&lt;&gt;""),AH801/INDEX($J$3:$J801,MATCH(MAX($J$3:$J801)+1,$J$3:$J801,1)),"")</f>
        <v/>
      </c>
      <c r="AO801" s="10" t="str">
        <f>IF(AND(AL801&lt;&gt;""),AL801/INDEX($J$3:$J801,MATCH(MAX($J$3:$J801)+1,$J$3:$J801,1)),"")</f>
        <v/>
      </c>
      <c r="AS801" s="10" t="str">
        <f>IF(AND(AP801&lt;&gt;""),AP801/INDEX($J$3:$J801,MATCH(MAX($J$3:$J801)+1,$J$3:$J801,1)),"")</f>
        <v/>
      </c>
      <c r="AW801" s="10" t="str">
        <f>IF(AND(AT801&lt;&gt;""),AT801/INDEX($J$3:$J801,MATCH(MAX($J$3:$J801)+1,$J$3:$J801,1)),"")</f>
        <v/>
      </c>
      <c r="AX801" s="12" t="str">
        <f t="shared" si="899"/>
        <v/>
      </c>
      <c r="BA801" s="90" t="str">
        <f t="shared" si="900"/>
        <v/>
      </c>
      <c r="BE801" s="10" t="str">
        <f>IF(AND(BB801&lt;&gt;""),BB801/INDEX($J$3:$J801,MATCH(MAX($J$3:$J801)+1,$J$3:$J801,1)),"")</f>
        <v/>
      </c>
      <c r="BI801" s="10" t="str">
        <f>IF(AND(BF801&lt;&gt;""),BF801/INDEX($J$3:$J801,MATCH(MAX($J$3:$J801)+1,$J$3:$J801,1)),"")</f>
        <v/>
      </c>
      <c r="BM801" s="10" t="str">
        <f>IF(AND(BJ801&lt;&gt;""),BJ801/INDEX($J$3:$J801,MATCH(MAX($J$3:$J801)+1,$J$3:$J801,1)),"")</f>
        <v/>
      </c>
      <c r="BQ801" s="10" t="str">
        <f>IF(AND(BN801&lt;&gt;""),BN801/INDEX($J$3:$J801,MATCH(MAX($J$3:$J801)+1,$J$3:$J801,1)),"")</f>
        <v/>
      </c>
      <c r="BU801" s="10" t="str">
        <f>IF(AND(BR801&lt;&gt;""),BR801/INDEX($J$3:$J801,MATCH(MAX($J$3:$J801)+1,$J$3:$J801,1)),"")</f>
        <v/>
      </c>
      <c r="BY801" s="10" t="str">
        <f>IF(AND(BV801&lt;&gt;""),BV801/INDEX($J$3:$J801,MATCH(MAX($J$3:$J801)+1,$J$3:$J801,1)),"")</f>
        <v/>
      </c>
      <c r="CC801" s="10" t="str">
        <f>IF(AND(BZ801&lt;&gt;""),BZ801/INDEX($J$3:$J801,MATCH(MAX($J$3:$J801)+1,$J$3:$J801,1)),"")</f>
        <v/>
      </c>
      <c r="CG801" s="10" t="str">
        <f>IF(AND(CD801&lt;&gt;""),CD801/INDEX($J$3:$J801,MATCH(MAX($J$3:$J801)+1,$J$3:$J801,1)),"")</f>
        <v/>
      </c>
      <c r="CK801" s="10" t="str">
        <f>IF(AND(CH801&lt;&gt;""),CH801/INDEX($J$3:$J801,MATCH(MAX($J$3:$J801)+1,$J$3:$J801,1)),"")</f>
        <v/>
      </c>
      <c r="CO801" s="10" t="str">
        <f>IF(AND(CL801&lt;&gt;""),CL801/INDEX($J$3:$J801,MATCH(MAX($J$3:$J801)+1,$J$3:$J801,1)),"")</f>
        <v/>
      </c>
      <c r="CS801" s="10" t="str">
        <f>IF(AND(CP801&lt;&gt;""),CP801/INDEX($J$3:$J801,MATCH(MAX($J$3:$J801)+1,$J$3:$J801,1)),"")</f>
        <v/>
      </c>
    </row>
    <row r="802" spans="1:97">
      <c r="A802" s="4" t="s">
        <v>34</v>
      </c>
      <c r="B802" t="s">
        <v>34</v>
      </c>
      <c r="I802" s="10" t="str">
        <f t="shared" si="901"/>
        <v/>
      </c>
      <c r="Q802" s="10" t="str">
        <f>IF(AND(N802&lt;&gt;""),N802/INDEX($J$3:$J802,MATCH(MAX($J$3:$J802)+1,$J$3:$J802,1)),"")</f>
        <v/>
      </c>
      <c r="U802" s="10" t="str">
        <f>IF(AND(R802&lt;&gt;""),R802/INDEX($J$3:$J802,MATCH(MAX($J$3:$J802)+1,$J$3:$J802,1)),"")</f>
        <v/>
      </c>
      <c r="Y802" s="10" t="str">
        <f>IF(AND(V802&lt;&gt;""),V802/INDEX($J$3:$J802,MATCH(MAX($J$3:$J802)+1,$J$3:$J802,1)),"")</f>
        <v/>
      </c>
      <c r="AC802" s="10" t="str">
        <f>IF(AND(Z802&lt;&gt;""),Z802/INDEX($J$3:$J802,MATCH(MAX($J$3:$J802)+1,$J$3:$J802,1)),"")</f>
        <v/>
      </c>
      <c r="AG802" s="10" t="str">
        <f>IF(AND(AD802&lt;&gt;""),AD802/INDEX($J$3:$J802,MATCH(MAX($J$3:$J802)+1,$J$3:$J802,1)),"")</f>
        <v/>
      </c>
      <c r="AK802" s="10" t="str">
        <f>IF(AND(AH802&lt;&gt;""),AH802/INDEX($J$3:$J802,MATCH(MAX($J$3:$J802)+1,$J$3:$J802,1)),"")</f>
        <v/>
      </c>
      <c r="AO802" s="10" t="str">
        <f>IF(AND(AL802&lt;&gt;""),AL802/INDEX($J$3:$J802,MATCH(MAX($J$3:$J802)+1,$J$3:$J802,1)),"")</f>
        <v/>
      </c>
      <c r="AS802" s="10" t="str">
        <f>IF(AND(AP802&lt;&gt;""),AP802/INDEX($J$3:$J802,MATCH(MAX($J$3:$J802)+1,$J$3:$J802,1)),"")</f>
        <v/>
      </c>
      <c r="AW802" s="10" t="str">
        <f>IF(AND(AT802&lt;&gt;""),AT802/INDEX($J$3:$J802,MATCH(MAX($J$3:$J802)+1,$J$3:$J802,1)),"")</f>
        <v/>
      </c>
      <c r="AX802" s="12" t="str">
        <f t="shared" si="899"/>
        <v/>
      </c>
      <c r="BA802" s="90" t="str">
        <f t="shared" si="900"/>
        <v/>
      </c>
      <c r="BE802" s="10" t="str">
        <f>IF(AND(BB802&lt;&gt;""),BB802/INDEX($J$3:$J802,MATCH(MAX($J$3:$J802)+1,$J$3:$J802,1)),"")</f>
        <v/>
      </c>
      <c r="BI802" s="10" t="str">
        <f>IF(AND(BF802&lt;&gt;""),BF802/INDEX($J$3:$J802,MATCH(MAX($J$3:$J802)+1,$J$3:$J802,1)),"")</f>
        <v/>
      </c>
      <c r="BM802" s="10" t="str">
        <f>IF(AND(BJ802&lt;&gt;""),BJ802/INDEX($J$3:$J802,MATCH(MAX($J$3:$J802)+1,$J$3:$J802,1)),"")</f>
        <v/>
      </c>
      <c r="BQ802" s="10" t="str">
        <f>IF(AND(BN802&lt;&gt;""),BN802/INDEX($J$3:$J802,MATCH(MAX($J$3:$J802)+1,$J$3:$J802,1)),"")</f>
        <v/>
      </c>
      <c r="BU802" s="10" t="str">
        <f>IF(AND(BR802&lt;&gt;""),BR802/INDEX($J$3:$J802,MATCH(MAX($J$3:$J802)+1,$J$3:$J802,1)),"")</f>
        <v/>
      </c>
      <c r="BY802" s="10" t="str">
        <f>IF(AND(BV802&lt;&gt;""),BV802/INDEX($J$3:$J802,MATCH(MAX($J$3:$J802)+1,$J$3:$J802,1)),"")</f>
        <v/>
      </c>
      <c r="CC802" s="10" t="str">
        <f>IF(AND(BZ802&lt;&gt;""),BZ802/INDEX($J$3:$J802,MATCH(MAX($J$3:$J802)+1,$J$3:$J802,1)),"")</f>
        <v/>
      </c>
      <c r="CG802" s="10" t="str">
        <f>IF(AND(CD802&lt;&gt;""),CD802/INDEX($J$3:$J802,MATCH(MAX($J$3:$J802)+1,$J$3:$J802,1)),"")</f>
        <v/>
      </c>
      <c r="CK802" s="10" t="str">
        <f>IF(AND(CH802&lt;&gt;""),CH802/INDEX($J$3:$J802,MATCH(MAX($J$3:$J802)+1,$J$3:$J802,1)),"")</f>
        <v/>
      </c>
      <c r="CO802" s="10" t="str">
        <f>IF(AND(CL802&lt;&gt;""),CL802/INDEX($J$3:$J802,MATCH(MAX($J$3:$J802)+1,$J$3:$J802,1)),"")</f>
        <v/>
      </c>
      <c r="CS802" s="10" t="str">
        <f>IF(AND(CP802&lt;&gt;""),CP802/INDEX($J$3:$J802,MATCH(MAX($J$3:$J802)+1,$J$3:$J802,1)),"")</f>
        <v/>
      </c>
    </row>
    <row r="803" spans="1:97">
      <c r="A803" s="4" t="s">
        <v>34</v>
      </c>
      <c r="B803" t="s">
        <v>34</v>
      </c>
      <c r="I803" s="10" t="str">
        <f t="shared" si="901"/>
        <v/>
      </c>
      <c r="Q803" s="10" t="str">
        <f>IF(AND(N803&lt;&gt;""),N803/INDEX($J$3:$J803,MATCH(MAX($J$3:$J803)+1,$J$3:$J803,1)),"")</f>
        <v/>
      </c>
      <c r="U803" s="10" t="str">
        <f>IF(AND(R803&lt;&gt;""),R803/INDEX($J$3:$J803,MATCH(MAX($J$3:$J803)+1,$J$3:$J803,1)),"")</f>
        <v/>
      </c>
      <c r="Y803" s="10" t="str">
        <f>IF(AND(V803&lt;&gt;""),V803/INDEX($J$3:$J803,MATCH(MAX($J$3:$J803)+1,$J$3:$J803,1)),"")</f>
        <v/>
      </c>
      <c r="AC803" s="10" t="str">
        <f>IF(AND(Z803&lt;&gt;""),Z803/INDEX($J$3:$J803,MATCH(MAX($J$3:$J803)+1,$J$3:$J803,1)),"")</f>
        <v/>
      </c>
      <c r="AG803" s="10" t="str">
        <f>IF(AND(AD803&lt;&gt;""),AD803/INDEX($J$3:$J803,MATCH(MAX($J$3:$J803)+1,$J$3:$J803,1)),"")</f>
        <v/>
      </c>
      <c r="AK803" s="10" t="str">
        <f>IF(AND(AH803&lt;&gt;""),AH803/INDEX($J$3:$J803,MATCH(MAX($J$3:$J803)+1,$J$3:$J803,1)),"")</f>
        <v/>
      </c>
      <c r="AO803" s="10" t="str">
        <f>IF(AND(AL803&lt;&gt;""),AL803/INDEX($J$3:$J803,MATCH(MAX($J$3:$J803)+1,$J$3:$J803,1)),"")</f>
        <v/>
      </c>
      <c r="AS803" s="10" t="str">
        <f>IF(AND(AP803&lt;&gt;""),AP803/INDEX($J$3:$J803,MATCH(MAX($J$3:$J803)+1,$J$3:$J803,1)),"")</f>
        <v/>
      </c>
      <c r="AW803" s="10" t="str">
        <f>IF(AND(AT803&lt;&gt;""),AT803/INDEX($J$3:$J803,MATCH(MAX($J$3:$J803)+1,$J$3:$J803,1)),"")</f>
        <v/>
      </c>
      <c r="AX803" s="12" t="str">
        <f t="shared" si="899"/>
        <v/>
      </c>
      <c r="BA803" s="90" t="str">
        <f t="shared" si="900"/>
        <v/>
      </c>
      <c r="BE803" s="10" t="str">
        <f>IF(AND(BB803&lt;&gt;""),BB803/INDEX($J$3:$J803,MATCH(MAX($J$3:$J803)+1,$J$3:$J803,1)),"")</f>
        <v/>
      </c>
      <c r="BI803" s="10" t="str">
        <f>IF(AND(BF803&lt;&gt;""),BF803/INDEX($J$3:$J803,MATCH(MAX($J$3:$J803)+1,$J$3:$J803,1)),"")</f>
        <v/>
      </c>
      <c r="BM803" s="10" t="str">
        <f>IF(AND(BJ803&lt;&gt;""),BJ803/INDEX($J$3:$J803,MATCH(MAX($J$3:$J803)+1,$J$3:$J803,1)),"")</f>
        <v/>
      </c>
      <c r="BQ803" s="10" t="str">
        <f>IF(AND(BN803&lt;&gt;""),BN803/INDEX($J$3:$J803,MATCH(MAX($J$3:$J803)+1,$J$3:$J803,1)),"")</f>
        <v/>
      </c>
      <c r="BU803" s="10" t="str">
        <f>IF(AND(BR803&lt;&gt;""),BR803/INDEX($J$3:$J803,MATCH(MAX($J$3:$J803)+1,$J$3:$J803,1)),"")</f>
        <v/>
      </c>
      <c r="BY803" s="10" t="str">
        <f>IF(AND(BV803&lt;&gt;""),BV803/INDEX($J$3:$J803,MATCH(MAX($J$3:$J803)+1,$J$3:$J803,1)),"")</f>
        <v/>
      </c>
      <c r="CC803" s="10" t="str">
        <f>IF(AND(BZ803&lt;&gt;""),BZ803/INDEX($J$3:$J803,MATCH(MAX($J$3:$J803)+1,$J$3:$J803,1)),"")</f>
        <v/>
      </c>
      <c r="CG803" s="10" t="str">
        <f>IF(AND(CD803&lt;&gt;""),CD803/INDEX($J$3:$J803,MATCH(MAX($J$3:$J803)+1,$J$3:$J803,1)),"")</f>
        <v/>
      </c>
      <c r="CK803" s="10" t="str">
        <f>IF(AND(CH803&lt;&gt;""),CH803/INDEX($J$3:$J803,MATCH(MAX($J$3:$J803)+1,$J$3:$J803,1)),"")</f>
        <v/>
      </c>
      <c r="CO803" s="10" t="str">
        <f>IF(AND(CL803&lt;&gt;""),CL803/INDEX($J$3:$J803,MATCH(MAX($J$3:$J803)+1,$J$3:$J803,1)),"")</f>
        <v/>
      </c>
      <c r="CS803" s="10" t="str">
        <f>IF(AND(CP803&lt;&gt;""),CP803/INDEX($J$3:$J803,MATCH(MAX($J$3:$J803)+1,$J$3:$J803,1)),"")</f>
        <v/>
      </c>
    </row>
    <row r="804" spans="1:97">
      <c r="A804" s="4" t="s">
        <v>34</v>
      </c>
      <c r="B804" t="s">
        <v>34</v>
      </c>
      <c r="I804" s="10" t="str">
        <f t="shared" si="901"/>
        <v/>
      </c>
      <c r="Q804" s="10" t="str">
        <f>IF(AND(N804&lt;&gt;""),N804/INDEX($J$3:$J804,MATCH(MAX($J$3:$J804)+1,$J$3:$J804,1)),"")</f>
        <v/>
      </c>
      <c r="U804" s="10" t="str">
        <f>IF(AND(R804&lt;&gt;""),R804/INDEX($J$3:$J804,MATCH(MAX($J$3:$J804)+1,$J$3:$J804,1)),"")</f>
        <v/>
      </c>
      <c r="Y804" s="10" t="str">
        <f>IF(AND(V804&lt;&gt;""),V804/INDEX($J$3:$J804,MATCH(MAX($J$3:$J804)+1,$J$3:$J804,1)),"")</f>
        <v/>
      </c>
      <c r="AC804" s="10" t="str">
        <f>IF(AND(Z804&lt;&gt;""),Z804/INDEX($J$3:$J804,MATCH(MAX($J$3:$J804)+1,$J$3:$J804,1)),"")</f>
        <v/>
      </c>
      <c r="AG804" s="10" t="str">
        <f>IF(AND(AD804&lt;&gt;""),AD804/INDEX($J$3:$J804,MATCH(MAX($J$3:$J804)+1,$J$3:$J804,1)),"")</f>
        <v/>
      </c>
      <c r="AK804" s="10" t="str">
        <f>IF(AND(AH804&lt;&gt;""),AH804/INDEX($J$3:$J804,MATCH(MAX($J$3:$J804)+1,$J$3:$J804,1)),"")</f>
        <v/>
      </c>
      <c r="AO804" s="10" t="str">
        <f>IF(AND(AL804&lt;&gt;""),AL804/INDEX($J$3:$J804,MATCH(MAX($J$3:$J804)+1,$J$3:$J804,1)),"")</f>
        <v/>
      </c>
      <c r="AS804" s="10" t="str">
        <f>IF(AND(AP804&lt;&gt;""),AP804/INDEX($J$3:$J804,MATCH(MAX($J$3:$J804)+1,$J$3:$J804,1)),"")</f>
        <v/>
      </c>
      <c r="AW804" s="10" t="str">
        <f>IF(AND(AT804&lt;&gt;""),AT804/INDEX($J$3:$J804,MATCH(MAX($J$3:$J804)+1,$J$3:$J804,1)),"")</f>
        <v/>
      </c>
      <c r="AX804" s="12" t="str">
        <f t="shared" si="899"/>
        <v/>
      </c>
      <c r="BA804" s="90" t="str">
        <f t="shared" si="900"/>
        <v/>
      </c>
      <c r="BE804" s="10" t="str">
        <f>IF(AND(BB804&lt;&gt;""),BB804/INDEX($J$3:$J804,MATCH(MAX($J$3:$J804)+1,$J$3:$J804,1)),"")</f>
        <v/>
      </c>
      <c r="BI804" s="10" t="str">
        <f>IF(AND(BF804&lt;&gt;""),BF804/INDEX($J$3:$J804,MATCH(MAX($J$3:$J804)+1,$J$3:$J804,1)),"")</f>
        <v/>
      </c>
      <c r="BM804" s="10" t="str">
        <f>IF(AND(BJ804&lt;&gt;""),BJ804/INDEX($J$3:$J804,MATCH(MAX($J$3:$J804)+1,$J$3:$J804,1)),"")</f>
        <v/>
      </c>
      <c r="BQ804" s="10" t="str">
        <f>IF(AND(BN804&lt;&gt;""),BN804/INDEX($J$3:$J804,MATCH(MAX($J$3:$J804)+1,$J$3:$J804,1)),"")</f>
        <v/>
      </c>
      <c r="BU804" s="10" t="str">
        <f>IF(AND(BR804&lt;&gt;""),BR804/INDEX($J$3:$J804,MATCH(MAX($J$3:$J804)+1,$J$3:$J804,1)),"")</f>
        <v/>
      </c>
      <c r="BY804" s="10" t="str">
        <f>IF(AND(BV804&lt;&gt;""),BV804/INDEX($J$3:$J804,MATCH(MAX($J$3:$J804)+1,$J$3:$J804,1)),"")</f>
        <v/>
      </c>
      <c r="CC804" s="10" t="str">
        <f>IF(AND(BZ804&lt;&gt;""),BZ804/INDEX($J$3:$J804,MATCH(MAX($J$3:$J804)+1,$J$3:$J804,1)),"")</f>
        <v/>
      </c>
      <c r="CG804" s="10" t="str">
        <f>IF(AND(CD804&lt;&gt;""),CD804/INDEX($J$3:$J804,MATCH(MAX($J$3:$J804)+1,$J$3:$J804,1)),"")</f>
        <v/>
      </c>
      <c r="CK804" s="10" t="str">
        <f>IF(AND(CH804&lt;&gt;""),CH804/INDEX($J$3:$J804,MATCH(MAX($J$3:$J804)+1,$J$3:$J804,1)),"")</f>
        <v/>
      </c>
      <c r="CO804" s="10" t="str">
        <f>IF(AND(CL804&lt;&gt;""),CL804/INDEX($J$3:$J804,MATCH(MAX($J$3:$J804)+1,$J$3:$J804,1)),"")</f>
        <v/>
      </c>
      <c r="CS804" s="10" t="str">
        <f>IF(AND(CP804&lt;&gt;""),CP804/INDEX($J$3:$J804,MATCH(MAX($J$3:$J804)+1,$J$3:$J804,1)),"")</f>
        <v/>
      </c>
    </row>
    <row r="805" spans="1:97">
      <c r="A805" s="4" t="s">
        <v>34</v>
      </c>
      <c r="B805" t="s">
        <v>34</v>
      </c>
      <c r="I805" s="10" t="str">
        <f t="shared" si="901"/>
        <v/>
      </c>
      <c r="Q805" s="10" t="str">
        <f>IF(AND(N805&lt;&gt;""),N805/INDEX($J$3:$J805,MATCH(MAX($J$3:$J805)+1,$J$3:$J805,1)),"")</f>
        <v/>
      </c>
      <c r="U805" s="10" t="str">
        <f>IF(AND(R805&lt;&gt;""),R805/INDEX($J$3:$J805,MATCH(MAX($J$3:$J805)+1,$J$3:$J805,1)),"")</f>
        <v/>
      </c>
      <c r="Y805" s="10" t="str">
        <f>IF(AND(V805&lt;&gt;""),V805/INDEX($J$3:$J805,MATCH(MAX($J$3:$J805)+1,$J$3:$J805,1)),"")</f>
        <v/>
      </c>
      <c r="AC805" s="10" t="str">
        <f>IF(AND(Z805&lt;&gt;""),Z805/INDEX($J$3:$J805,MATCH(MAX($J$3:$J805)+1,$J$3:$J805,1)),"")</f>
        <v/>
      </c>
      <c r="AG805" s="10" t="str">
        <f>IF(AND(AD805&lt;&gt;""),AD805/INDEX($J$3:$J805,MATCH(MAX($J$3:$J805)+1,$J$3:$J805,1)),"")</f>
        <v/>
      </c>
      <c r="AK805" s="10" t="str">
        <f>IF(AND(AH805&lt;&gt;""),AH805/INDEX($J$3:$J805,MATCH(MAX($J$3:$J805)+1,$J$3:$J805,1)),"")</f>
        <v/>
      </c>
      <c r="AO805" s="10" t="str">
        <f>IF(AND(AL805&lt;&gt;""),AL805/INDEX($J$3:$J805,MATCH(MAX($J$3:$J805)+1,$J$3:$J805,1)),"")</f>
        <v/>
      </c>
      <c r="AS805" s="10" t="str">
        <f>IF(AND(AP805&lt;&gt;""),AP805/INDEX($J$3:$J805,MATCH(MAX($J$3:$J805)+1,$J$3:$J805,1)),"")</f>
        <v/>
      </c>
      <c r="AW805" s="10" t="str">
        <f>IF(AND(AT805&lt;&gt;""),AT805/INDEX($J$3:$J805,MATCH(MAX($J$3:$J805)+1,$J$3:$J805,1)),"")</f>
        <v/>
      </c>
      <c r="AX805" s="12" t="str">
        <f t="shared" si="899"/>
        <v/>
      </c>
      <c r="BA805" s="90" t="str">
        <f t="shared" si="900"/>
        <v/>
      </c>
      <c r="BE805" s="10" t="str">
        <f>IF(AND(BB805&lt;&gt;""),BB805/INDEX($J$3:$J805,MATCH(MAX($J$3:$J805)+1,$J$3:$J805,1)),"")</f>
        <v/>
      </c>
      <c r="BI805" s="10" t="str">
        <f>IF(AND(BF805&lt;&gt;""),BF805/INDEX($J$3:$J805,MATCH(MAX($J$3:$J805)+1,$J$3:$J805,1)),"")</f>
        <v/>
      </c>
      <c r="BM805" s="10" t="str">
        <f>IF(AND(BJ805&lt;&gt;""),BJ805/INDEX($J$3:$J805,MATCH(MAX($J$3:$J805)+1,$J$3:$J805,1)),"")</f>
        <v/>
      </c>
      <c r="BQ805" s="10" t="str">
        <f>IF(AND(BN805&lt;&gt;""),BN805/INDEX($J$3:$J805,MATCH(MAX($J$3:$J805)+1,$J$3:$J805,1)),"")</f>
        <v/>
      </c>
      <c r="BU805" s="10" t="str">
        <f>IF(AND(BR805&lt;&gt;""),BR805/INDEX($J$3:$J805,MATCH(MAX($J$3:$J805)+1,$J$3:$J805,1)),"")</f>
        <v/>
      </c>
      <c r="BY805" s="10" t="str">
        <f>IF(AND(BV805&lt;&gt;""),BV805/INDEX($J$3:$J805,MATCH(MAX($J$3:$J805)+1,$J$3:$J805,1)),"")</f>
        <v/>
      </c>
      <c r="CC805" s="10" t="str">
        <f>IF(AND(BZ805&lt;&gt;""),BZ805/INDEX($J$3:$J805,MATCH(MAX($J$3:$J805)+1,$J$3:$J805,1)),"")</f>
        <v/>
      </c>
      <c r="CG805" s="10" t="str">
        <f>IF(AND(CD805&lt;&gt;""),CD805/INDEX($J$3:$J805,MATCH(MAX($J$3:$J805)+1,$J$3:$J805,1)),"")</f>
        <v/>
      </c>
      <c r="CK805" s="10" t="str">
        <f>IF(AND(CH805&lt;&gt;""),CH805/INDEX($J$3:$J805,MATCH(MAX($J$3:$J805)+1,$J$3:$J805,1)),"")</f>
        <v/>
      </c>
      <c r="CO805" s="10" t="str">
        <f>IF(AND(CL805&lt;&gt;""),CL805/INDEX($J$3:$J805,MATCH(MAX($J$3:$J805)+1,$J$3:$J805,1)),"")</f>
        <v/>
      </c>
      <c r="CS805" s="10" t="str">
        <f>IF(AND(CP805&lt;&gt;""),CP805/INDEX($J$3:$J805,MATCH(MAX($J$3:$J805)+1,$J$3:$J805,1)),"")</f>
        <v/>
      </c>
    </row>
    <row r="806" spans="1:97">
      <c r="A806" s="4" t="s">
        <v>34</v>
      </c>
      <c r="B806" t="s">
        <v>34</v>
      </c>
      <c r="I806" s="10" t="str">
        <f t="shared" si="901"/>
        <v/>
      </c>
      <c r="Q806" s="10" t="str">
        <f>IF(AND(N806&lt;&gt;""),N806/INDEX($J$3:$J806,MATCH(MAX($J$3:$J806)+1,$J$3:$J806,1)),"")</f>
        <v/>
      </c>
      <c r="U806" s="10" t="str">
        <f>IF(AND(R806&lt;&gt;""),R806/INDEX($J$3:$J806,MATCH(MAX($J$3:$J806)+1,$J$3:$J806,1)),"")</f>
        <v/>
      </c>
      <c r="Y806" s="10" t="str">
        <f>IF(AND(V806&lt;&gt;""),V806/INDEX($J$3:$J806,MATCH(MAX($J$3:$J806)+1,$J$3:$J806,1)),"")</f>
        <v/>
      </c>
      <c r="AC806" s="10" t="str">
        <f>IF(AND(Z806&lt;&gt;""),Z806/INDEX($J$3:$J806,MATCH(MAX($J$3:$J806)+1,$J$3:$J806,1)),"")</f>
        <v/>
      </c>
      <c r="AG806" s="10" t="str">
        <f>IF(AND(AD806&lt;&gt;""),AD806/INDEX($J$3:$J806,MATCH(MAX($J$3:$J806)+1,$J$3:$J806,1)),"")</f>
        <v/>
      </c>
      <c r="AK806" s="10" t="str">
        <f>IF(AND(AH806&lt;&gt;""),AH806/INDEX($J$3:$J806,MATCH(MAX($J$3:$J806)+1,$J$3:$J806,1)),"")</f>
        <v/>
      </c>
      <c r="AO806" s="10" t="str">
        <f>IF(AND(AL806&lt;&gt;""),AL806/INDEX($J$3:$J806,MATCH(MAX($J$3:$J806)+1,$J$3:$J806,1)),"")</f>
        <v/>
      </c>
      <c r="AS806" s="10" t="str">
        <f>IF(AND(AP806&lt;&gt;""),AP806/INDEX($J$3:$J806,MATCH(MAX($J$3:$J806)+1,$J$3:$J806,1)),"")</f>
        <v/>
      </c>
      <c r="AW806" s="10" t="str">
        <f>IF(AND(AT806&lt;&gt;""),AT806/INDEX($J$3:$J806,MATCH(MAX($J$3:$J806)+1,$J$3:$J806,1)),"")</f>
        <v/>
      </c>
      <c r="AX806" s="12" t="str">
        <f t="shared" si="899"/>
        <v/>
      </c>
      <c r="BA806" s="90" t="str">
        <f t="shared" si="900"/>
        <v/>
      </c>
      <c r="BE806" s="10" t="str">
        <f>IF(AND(BB806&lt;&gt;""),BB806/INDEX($J$3:$J806,MATCH(MAX($J$3:$J806)+1,$J$3:$J806,1)),"")</f>
        <v/>
      </c>
      <c r="BI806" s="10" t="str">
        <f>IF(AND(BF806&lt;&gt;""),BF806/INDEX($J$3:$J806,MATCH(MAX($J$3:$J806)+1,$J$3:$J806,1)),"")</f>
        <v/>
      </c>
      <c r="BM806" s="10" t="str">
        <f>IF(AND(BJ806&lt;&gt;""),BJ806/INDEX($J$3:$J806,MATCH(MAX($J$3:$J806)+1,$J$3:$J806,1)),"")</f>
        <v/>
      </c>
      <c r="BQ806" s="10" t="str">
        <f>IF(AND(BN806&lt;&gt;""),BN806/INDEX($J$3:$J806,MATCH(MAX($J$3:$J806)+1,$J$3:$J806,1)),"")</f>
        <v/>
      </c>
      <c r="BU806" s="10" t="str">
        <f>IF(AND(BR806&lt;&gt;""),BR806/INDEX($J$3:$J806,MATCH(MAX($J$3:$J806)+1,$J$3:$J806,1)),"")</f>
        <v/>
      </c>
      <c r="BY806" s="10" t="str">
        <f>IF(AND(BV806&lt;&gt;""),BV806/INDEX($J$3:$J806,MATCH(MAX($J$3:$J806)+1,$J$3:$J806,1)),"")</f>
        <v/>
      </c>
      <c r="CC806" s="10" t="str">
        <f>IF(AND(BZ806&lt;&gt;""),BZ806/INDEX($J$3:$J806,MATCH(MAX($J$3:$J806)+1,$J$3:$J806,1)),"")</f>
        <v/>
      </c>
      <c r="CG806" s="10" t="str">
        <f>IF(AND(CD806&lt;&gt;""),CD806/INDEX($J$3:$J806,MATCH(MAX($J$3:$J806)+1,$J$3:$J806,1)),"")</f>
        <v/>
      </c>
      <c r="CK806" s="10" t="str">
        <f>IF(AND(CH806&lt;&gt;""),CH806/INDEX($J$3:$J806,MATCH(MAX($J$3:$J806)+1,$J$3:$J806,1)),"")</f>
        <v/>
      </c>
      <c r="CO806" s="10" t="str">
        <f>IF(AND(CL806&lt;&gt;""),CL806/INDEX($J$3:$J806,MATCH(MAX($J$3:$J806)+1,$J$3:$J806,1)),"")</f>
        <v/>
      </c>
      <c r="CS806" s="10" t="str">
        <f>IF(AND(CP806&lt;&gt;""),CP806/INDEX($J$3:$J806,MATCH(MAX($J$3:$J806)+1,$J$3:$J806,1)),"")</f>
        <v/>
      </c>
    </row>
    <row r="807" spans="1:97">
      <c r="A807" s="4" t="s">
        <v>34</v>
      </c>
      <c r="B807" t="s">
        <v>34</v>
      </c>
      <c r="I807" s="10" t="str">
        <f t="shared" si="901"/>
        <v/>
      </c>
      <c r="Q807" s="10" t="str">
        <f>IF(AND(N807&lt;&gt;""),N807/INDEX($J$3:$J807,MATCH(MAX($J$3:$J807)+1,$J$3:$J807,1)),"")</f>
        <v/>
      </c>
      <c r="U807" s="10" t="str">
        <f>IF(AND(R807&lt;&gt;""),R807/INDEX($J$3:$J807,MATCH(MAX($J$3:$J807)+1,$J$3:$J807,1)),"")</f>
        <v/>
      </c>
      <c r="Y807" s="10" t="str">
        <f>IF(AND(V807&lt;&gt;""),V807/INDEX($J$3:$J807,MATCH(MAX($J$3:$J807)+1,$J$3:$J807,1)),"")</f>
        <v/>
      </c>
      <c r="AC807" s="10" t="str">
        <f>IF(AND(Z807&lt;&gt;""),Z807/INDEX($J$3:$J807,MATCH(MAX($J$3:$J807)+1,$J$3:$J807,1)),"")</f>
        <v/>
      </c>
      <c r="AG807" s="10" t="str">
        <f>IF(AND(AD807&lt;&gt;""),AD807/INDEX($J$3:$J807,MATCH(MAX($J$3:$J807)+1,$J$3:$J807,1)),"")</f>
        <v/>
      </c>
      <c r="AK807" s="10" t="str">
        <f>IF(AND(AH807&lt;&gt;""),AH807/INDEX($J$3:$J807,MATCH(MAX($J$3:$J807)+1,$J$3:$J807,1)),"")</f>
        <v/>
      </c>
      <c r="AO807" s="10" t="str">
        <f>IF(AND(AL807&lt;&gt;""),AL807/INDEX($J$3:$J807,MATCH(MAX($J$3:$J807)+1,$J$3:$J807,1)),"")</f>
        <v/>
      </c>
      <c r="AS807" s="10" t="str">
        <f>IF(AND(AP807&lt;&gt;""),AP807/INDEX($J$3:$J807,MATCH(MAX($J$3:$J807)+1,$J$3:$J807,1)),"")</f>
        <v/>
      </c>
      <c r="AW807" s="10" t="str">
        <f>IF(AND(AT807&lt;&gt;""),AT807/INDEX($J$3:$J807,MATCH(MAX($J$3:$J807)+1,$J$3:$J807,1)),"")</f>
        <v/>
      </c>
      <c r="AX807" s="12" t="str">
        <f t="shared" si="899"/>
        <v/>
      </c>
      <c r="BA807" s="90" t="str">
        <f t="shared" si="900"/>
        <v/>
      </c>
      <c r="BE807" s="10" t="str">
        <f>IF(AND(BB807&lt;&gt;""),BB807/INDEX($J$3:$J807,MATCH(MAX($J$3:$J807)+1,$J$3:$J807,1)),"")</f>
        <v/>
      </c>
      <c r="BI807" s="10" t="str">
        <f>IF(AND(BF807&lt;&gt;""),BF807/INDEX($J$3:$J807,MATCH(MAX($J$3:$J807)+1,$J$3:$J807,1)),"")</f>
        <v/>
      </c>
      <c r="BM807" s="10" t="str">
        <f>IF(AND(BJ807&lt;&gt;""),BJ807/INDEX($J$3:$J807,MATCH(MAX($J$3:$J807)+1,$J$3:$J807,1)),"")</f>
        <v/>
      </c>
      <c r="BQ807" s="10" t="str">
        <f>IF(AND(BN807&lt;&gt;""),BN807/INDEX($J$3:$J807,MATCH(MAX($J$3:$J807)+1,$J$3:$J807,1)),"")</f>
        <v/>
      </c>
      <c r="BU807" s="10" t="str">
        <f>IF(AND(BR807&lt;&gt;""),BR807/INDEX($J$3:$J807,MATCH(MAX($J$3:$J807)+1,$J$3:$J807,1)),"")</f>
        <v/>
      </c>
      <c r="BY807" s="10" t="str">
        <f>IF(AND(BV807&lt;&gt;""),BV807/INDEX($J$3:$J807,MATCH(MAX($J$3:$J807)+1,$J$3:$J807,1)),"")</f>
        <v/>
      </c>
      <c r="CC807" s="10" t="str">
        <f>IF(AND(BZ807&lt;&gt;""),BZ807/INDEX($J$3:$J807,MATCH(MAX($J$3:$J807)+1,$J$3:$J807,1)),"")</f>
        <v/>
      </c>
      <c r="CG807" s="10" t="str">
        <f>IF(AND(CD807&lt;&gt;""),CD807/INDEX($J$3:$J807,MATCH(MAX($J$3:$J807)+1,$J$3:$J807,1)),"")</f>
        <v/>
      </c>
      <c r="CK807" s="10" t="str">
        <f>IF(AND(CH807&lt;&gt;""),CH807/INDEX($J$3:$J807,MATCH(MAX($J$3:$J807)+1,$J$3:$J807,1)),"")</f>
        <v/>
      </c>
      <c r="CO807" s="10" t="str">
        <f>IF(AND(CL807&lt;&gt;""),CL807/INDEX($J$3:$J807,MATCH(MAX($J$3:$J807)+1,$J$3:$J807,1)),"")</f>
        <v/>
      </c>
      <c r="CS807" s="10" t="str">
        <f>IF(AND(CP807&lt;&gt;""),CP807/INDEX($J$3:$J807,MATCH(MAX($J$3:$J807)+1,$J$3:$J807,1)),"")</f>
        <v/>
      </c>
    </row>
    <row r="808" spans="1:97">
      <c r="A808" s="4" t="s">
        <v>34</v>
      </c>
      <c r="B808" t="s">
        <v>34</v>
      </c>
      <c r="I808" s="10" t="str">
        <f t="shared" si="901"/>
        <v/>
      </c>
      <c r="Q808" s="10" t="str">
        <f>IF(AND(N808&lt;&gt;""),N808/INDEX($J$3:$J808,MATCH(MAX($J$3:$J808)+1,$J$3:$J808,1)),"")</f>
        <v/>
      </c>
      <c r="U808" s="10" t="str">
        <f>IF(AND(R808&lt;&gt;""),R808/INDEX($J$3:$J808,MATCH(MAX($J$3:$J808)+1,$J$3:$J808,1)),"")</f>
        <v/>
      </c>
      <c r="Y808" s="10" t="str">
        <f>IF(AND(V808&lt;&gt;""),V808/INDEX($J$3:$J808,MATCH(MAX($J$3:$J808)+1,$J$3:$J808,1)),"")</f>
        <v/>
      </c>
      <c r="AC808" s="10" t="str">
        <f>IF(AND(Z808&lt;&gt;""),Z808/INDEX($J$3:$J808,MATCH(MAX($J$3:$J808)+1,$J$3:$J808,1)),"")</f>
        <v/>
      </c>
      <c r="AG808" s="10" t="str">
        <f>IF(AND(AD808&lt;&gt;""),AD808/INDEX($J$3:$J808,MATCH(MAX($J$3:$J808)+1,$J$3:$J808,1)),"")</f>
        <v/>
      </c>
      <c r="AK808" s="10" t="str">
        <f>IF(AND(AH808&lt;&gt;""),AH808/INDEX($J$3:$J808,MATCH(MAX($J$3:$J808)+1,$J$3:$J808,1)),"")</f>
        <v/>
      </c>
      <c r="AO808" s="10" t="str">
        <f>IF(AND(AL808&lt;&gt;""),AL808/INDEX($J$3:$J808,MATCH(MAX($J$3:$J808)+1,$J$3:$J808,1)),"")</f>
        <v/>
      </c>
      <c r="AS808" s="10" t="str">
        <f>IF(AND(AP808&lt;&gt;""),AP808/INDEX($J$3:$J808,MATCH(MAX($J$3:$J808)+1,$J$3:$J808,1)),"")</f>
        <v/>
      </c>
      <c r="AW808" s="10" t="str">
        <f>IF(AND(AT808&lt;&gt;""),AT808/INDEX($J$3:$J808,MATCH(MAX($J$3:$J808)+1,$J$3:$J808,1)),"")</f>
        <v/>
      </c>
      <c r="AX808" s="12" t="str">
        <f t="shared" si="899"/>
        <v/>
      </c>
      <c r="BA808" s="90" t="str">
        <f t="shared" si="900"/>
        <v/>
      </c>
      <c r="BE808" s="10" t="str">
        <f>IF(AND(BB808&lt;&gt;""),BB808/INDEX($J$3:$J808,MATCH(MAX($J$3:$J808)+1,$J$3:$J808,1)),"")</f>
        <v/>
      </c>
      <c r="BI808" s="10" t="str">
        <f>IF(AND(BF808&lt;&gt;""),BF808/INDEX($J$3:$J808,MATCH(MAX($J$3:$J808)+1,$J$3:$J808,1)),"")</f>
        <v/>
      </c>
      <c r="BM808" s="10" t="str">
        <f>IF(AND(BJ808&lt;&gt;""),BJ808/INDEX($J$3:$J808,MATCH(MAX($J$3:$J808)+1,$J$3:$J808,1)),"")</f>
        <v/>
      </c>
      <c r="BQ808" s="10" t="str">
        <f>IF(AND(BN808&lt;&gt;""),BN808/INDEX($J$3:$J808,MATCH(MAX($J$3:$J808)+1,$J$3:$J808,1)),"")</f>
        <v/>
      </c>
      <c r="BU808" s="10" t="str">
        <f>IF(AND(BR808&lt;&gt;""),BR808/INDEX($J$3:$J808,MATCH(MAX($J$3:$J808)+1,$J$3:$J808,1)),"")</f>
        <v/>
      </c>
      <c r="BY808" s="10" t="str">
        <f>IF(AND(BV808&lt;&gt;""),BV808/INDEX($J$3:$J808,MATCH(MAX($J$3:$J808)+1,$J$3:$J808,1)),"")</f>
        <v/>
      </c>
      <c r="CC808" s="10" t="str">
        <f>IF(AND(BZ808&lt;&gt;""),BZ808/INDEX($J$3:$J808,MATCH(MAX($J$3:$J808)+1,$J$3:$J808,1)),"")</f>
        <v/>
      </c>
      <c r="CG808" s="10" t="str">
        <f>IF(AND(CD808&lt;&gt;""),CD808/INDEX($J$3:$J808,MATCH(MAX($J$3:$J808)+1,$J$3:$J808,1)),"")</f>
        <v/>
      </c>
      <c r="CK808" s="10" t="str">
        <f>IF(AND(CH808&lt;&gt;""),CH808/INDEX($J$3:$J808,MATCH(MAX($J$3:$J808)+1,$J$3:$J808,1)),"")</f>
        <v/>
      </c>
      <c r="CO808" s="10" t="str">
        <f>IF(AND(CL808&lt;&gt;""),CL808/INDEX($J$3:$J808,MATCH(MAX($J$3:$J808)+1,$J$3:$J808,1)),"")</f>
        <v/>
      </c>
      <c r="CS808" s="10" t="str">
        <f>IF(AND(CP808&lt;&gt;""),CP808/INDEX($J$3:$J808,MATCH(MAX($J$3:$J808)+1,$J$3:$J808,1)),"")</f>
        <v/>
      </c>
    </row>
    <row r="809" spans="1:97">
      <c r="A809" s="4" t="s">
        <v>34</v>
      </c>
      <c r="B809" t="s">
        <v>34</v>
      </c>
      <c r="I809" s="10" t="str">
        <f t="shared" si="901"/>
        <v/>
      </c>
      <c r="Q809" s="10" t="str">
        <f>IF(AND(N809&lt;&gt;""),N809/INDEX($J$3:$J809,MATCH(MAX($J$3:$J809)+1,$J$3:$J809,1)),"")</f>
        <v/>
      </c>
      <c r="U809" s="10" t="str">
        <f>IF(AND(R809&lt;&gt;""),R809/INDEX($J$3:$J809,MATCH(MAX($J$3:$J809)+1,$J$3:$J809,1)),"")</f>
        <v/>
      </c>
      <c r="Y809" s="10" t="str">
        <f>IF(AND(V809&lt;&gt;""),V809/INDEX($J$3:$J809,MATCH(MAX($J$3:$J809)+1,$J$3:$J809,1)),"")</f>
        <v/>
      </c>
      <c r="AC809" s="10" t="str">
        <f>IF(AND(Z809&lt;&gt;""),Z809/INDEX($J$3:$J809,MATCH(MAX($J$3:$J809)+1,$J$3:$J809,1)),"")</f>
        <v/>
      </c>
      <c r="AG809" s="10" t="str">
        <f>IF(AND(AD809&lt;&gt;""),AD809/INDEX($J$3:$J809,MATCH(MAX($J$3:$J809)+1,$J$3:$J809,1)),"")</f>
        <v/>
      </c>
      <c r="AK809" s="10" t="str">
        <f>IF(AND(AH809&lt;&gt;""),AH809/INDEX($J$3:$J809,MATCH(MAX($J$3:$J809)+1,$J$3:$J809,1)),"")</f>
        <v/>
      </c>
      <c r="AO809" s="10" t="str">
        <f>IF(AND(AL809&lt;&gt;""),AL809/INDEX($J$3:$J809,MATCH(MAX($J$3:$J809)+1,$J$3:$J809,1)),"")</f>
        <v/>
      </c>
      <c r="AS809" s="10" t="str">
        <f>IF(AND(AP809&lt;&gt;""),AP809/INDEX($J$3:$J809,MATCH(MAX($J$3:$J809)+1,$J$3:$J809,1)),"")</f>
        <v/>
      </c>
      <c r="AW809" s="10" t="str">
        <f>IF(AND(AT809&lt;&gt;""),AT809/INDEX($J$3:$J809,MATCH(MAX($J$3:$J809)+1,$J$3:$J809,1)),"")</f>
        <v/>
      </c>
      <c r="AX809" s="12" t="str">
        <f t="shared" si="899"/>
        <v/>
      </c>
      <c r="BA809" s="90" t="str">
        <f t="shared" si="900"/>
        <v/>
      </c>
      <c r="BE809" s="10" t="str">
        <f>IF(AND(BB809&lt;&gt;""),BB809/INDEX($J$3:$J809,MATCH(MAX($J$3:$J809)+1,$J$3:$J809,1)),"")</f>
        <v/>
      </c>
      <c r="BI809" s="10" t="str">
        <f>IF(AND(BF809&lt;&gt;""),BF809/INDEX($J$3:$J809,MATCH(MAX($J$3:$J809)+1,$J$3:$J809,1)),"")</f>
        <v/>
      </c>
      <c r="BM809" s="10" t="str">
        <f>IF(AND(BJ809&lt;&gt;""),BJ809/INDEX($J$3:$J809,MATCH(MAX($J$3:$J809)+1,$J$3:$J809,1)),"")</f>
        <v/>
      </c>
      <c r="BQ809" s="10" t="str">
        <f>IF(AND(BN809&lt;&gt;""),BN809/INDEX($J$3:$J809,MATCH(MAX($J$3:$J809)+1,$J$3:$J809,1)),"")</f>
        <v/>
      </c>
      <c r="BU809" s="10" t="str">
        <f>IF(AND(BR809&lt;&gt;""),BR809/INDEX($J$3:$J809,MATCH(MAX($J$3:$J809)+1,$J$3:$J809,1)),"")</f>
        <v/>
      </c>
      <c r="BY809" s="10" t="str">
        <f>IF(AND(BV809&lt;&gt;""),BV809/INDEX($J$3:$J809,MATCH(MAX($J$3:$J809)+1,$J$3:$J809,1)),"")</f>
        <v/>
      </c>
      <c r="CC809" s="10" t="str">
        <f>IF(AND(BZ809&lt;&gt;""),BZ809/INDEX($J$3:$J809,MATCH(MAX($J$3:$J809)+1,$J$3:$J809,1)),"")</f>
        <v/>
      </c>
      <c r="CG809" s="10" t="str">
        <f>IF(AND(CD809&lt;&gt;""),CD809/INDEX($J$3:$J809,MATCH(MAX($J$3:$J809)+1,$J$3:$J809,1)),"")</f>
        <v/>
      </c>
      <c r="CK809" s="10" t="str">
        <f>IF(AND(CH809&lt;&gt;""),CH809/INDEX($J$3:$J809,MATCH(MAX($J$3:$J809)+1,$J$3:$J809,1)),"")</f>
        <v/>
      </c>
      <c r="CO809" s="10" t="str">
        <f>IF(AND(CL809&lt;&gt;""),CL809/INDEX($J$3:$J809,MATCH(MAX($J$3:$J809)+1,$J$3:$J809,1)),"")</f>
        <v/>
      </c>
      <c r="CS809" s="10" t="str">
        <f>IF(AND(CP809&lt;&gt;""),CP809/INDEX($J$3:$J809,MATCH(MAX($J$3:$J809)+1,$J$3:$J809,1)),"")</f>
        <v/>
      </c>
    </row>
    <row r="810" spans="1:97">
      <c r="A810" s="4" t="s">
        <v>34</v>
      </c>
      <c r="B810" t="s">
        <v>34</v>
      </c>
      <c r="I810" s="10" t="str">
        <f t="shared" si="901"/>
        <v/>
      </c>
      <c r="Q810" s="10" t="str">
        <f>IF(AND(N810&lt;&gt;""),N810/INDEX($J$3:$J810,MATCH(MAX($J$3:$J810)+1,$J$3:$J810,1)),"")</f>
        <v/>
      </c>
      <c r="U810" s="10" t="str">
        <f>IF(AND(R810&lt;&gt;""),R810/INDEX($J$3:$J810,MATCH(MAX($J$3:$J810)+1,$J$3:$J810,1)),"")</f>
        <v/>
      </c>
      <c r="Y810" s="10" t="str">
        <f>IF(AND(V810&lt;&gt;""),V810/INDEX($J$3:$J810,MATCH(MAX($J$3:$J810)+1,$J$3:$J810,1)),"")</f>
        <v/>
      </c>
      <c r="AC810" s="10" t="str">
        <f>IF(AND(Z810&lt;&gt;""),Z810/INDEX($J$3:$J810,MATCH(MAX($J$3:$J810)+1,$J$3:$J810,1)),"")</f>
        <v/>
      </c>
      <c r="AG810" s="10" t="str">
        <f>IF(AND(AD810&lt;&gt;""),AD810/INDEX($J$3:$J810,MATCH(MAX($J$3:$J810)+1,$J$3:$J810,1)),"")</f>
        <v/>
      </c>
      <c r="AK810" s="10" t="str">
        <f>IF(AND(AH810&lt;&gt;""),AH810/INDEX($J$3:$J810,MATCH(MAX($J$3:$J810)+1,$J$3:$J810,1)),"")</f>
        <v/>
      </c>
      <c r="AO810" s="10" t="str">
        <f>IF(AND(AL810&lt;&gt;""),AL810/INDEX($J$3:$J810,MATCH(MAX($J$3:$J810)+1,$J$3:$J810,1)),"")</f>
        <v/>
      </c>
      <c r="AS810" s="10" t="str">
        <f>IF(AND(AP810&lt;&gt;""),AP810/INDEX($J$3:$J810,MATCH(MAX($J$3:$J810)+1,$J$3:$J810,1)),"")</f>
        <v/>
      </c>
      <c r="AW810" s="10" t="str">
        <f>IF(AND(AT810&lt;&gt;""),AT810/INDEX($J$3:$J810,MATCH(MAX($J$3:$J810)+1,$J$3:$J810,1)),"")</f>
        <v/>
      </c>
      <c r="AX810" s="12" t="str">
        <f t="shared" si="899"/>
        <v/>
      </c>
      <c r="BA810" s="90" t="str">
        <f t="shared" si="900"/>
        <v/>
      </c>
      <c r="BE810" s="10" t="str">
        <f>IF(AND(BB810&lt;&gt;""),BB810/INDEX($J$3:$J810,MATCH(MAX($J$3:$J810)+1,$J$3:$J810,1)),"")</f>
        <v/>
      </c>
      <c r="BI810" s="10" t="str">
        <f>IF(AND(BF810&lt;&gt;""),BF810/INDEX($J$3:$J810,MATCH(MAX($J$3:$J810)+1,$J$3:$J810,1)),"")</f>
        <v/>
      </c>
      <c r="BM810" s="10" t="str">
        <f>IF(AND(BJ810&lt;&gt;""),BJ810/INDEX($J$3:$J810,MATCH(MAX($J$3:$J810)+1,$J$3:$J810,1)),"")</f>
        <v/>
      </c>
      <c r="BQ810" s="10" t="str">
        <f>IF(AND(BN810&lt;&gt;""),BN810/INDEX($J$3:$J810,MATCH(MAX($J$3:$J810)+1,$J$3:$J810,1)),"")</f>
        <v/>
      </c>
      <c r="BU810" s="10" t="str">
        <f>IF(AND(BR810&lt;&gt;""),BR810/INDEX($J$3:$J810,MATCH(MAX($J$3:$J810)+1,$J$3:$J810,1)),"")</f>
        <v/>
      </c>
      <c r="BY810" s="10" t="str">
        <f>IF(AND(BV810&lt;&gt;""),BV810/INDEX($J$3:$J810,MATCH(MAX($J$3:$J810)+1,$J$3:$J810,1)),"")</f>
        <v/>
      </c>
      <c r="CC810" s="10" t="str">
        <f>IF(AND(BZ810&lt;&gt;""),BZ810/INDEX($J$3:$J810,MATCH(MAX($J$3:$J810)+1,$J$3:$J810,1)),"")</f>
        <v/>
      </c>
      <c r="CG810" s="10" t="str">
        <f>IF(AND(CD810&lt;&gt;""),CD810/INDEX($J$3:$J810,MATCH(MAX($J$3:$J810)+1,$J$3:$J810,1)),"")</f>
        <v/>
      </c>
      <c r="CK810" s="10" t="str">
        <f>IF(AND(CH810&lt;&gt;""),CH810/INDEX($J$3:$J810,MATCH(MAX($J$3:$J810)+1,$J$3:$J810,1)),"")</f>
        <v/>
      </c>
      <c r="CO810" s="10" t="str">
        <f>IF(AND(CL810&lt;&gt;""),CL810/INDEX($J$3:$J810,MATCH(MAX($J$3:$J810)+1,$J$3:$J810,1)),"")</f>
        <v/>
      </c>
      <c r="CS810" s="10" t="str">
        <f>IF(AND(CP810&lt;&gt;""),CP810/INDEX($J$3:$J810,MATCH(MAX($J$3:$J810)+1,$J$3:$J810,1)),"")</f>
        <v/>
      </c>
    </row>
    <row r="811" spans="1:97">
      <c r="A811" s="4" t="s">
        <v>34</v>
      </c>
      <c r="B811" t="s">
        <v>34</v>
      </c>
      <c r="I811" s="10" t="str">
        <f t="shared" si="901"/>
        <v/>
      </c>
      <c r="Q811" s="10" t="str">
        <f>IF(AND(N811&lt;&gt;""),N811/INDEX($J$3:$J811,MATCH(MAX($J$3:$J811)+1,$J$3:$J811,1)),"")</f>
        <v/>
      </c>
      <c r="U811" s="10" t="str">
        <f>IF(AND(R811&lt;&gt;""),R811/INDEX($J$3:$J811,MATCH(MAX($J$3:$J811)+1,$J$3:$J811,1)),"")</f>
        <v/>
      </c>
      <c r="Y811" s="10" t="str">
        <f>IF(AND(V811&lt;&gt;""),V811/INDEX($J$3:$J811,MATCH(MAX($J$3:$J811)+1,$J$3:$J811,1)),"")</f>
        <v/>
      </c>
      <c r="AC811" s="10" t="str">
        <f>IF(AND(Z811&lt;&gt;""),Z811/INDEX($J$3:$J811,MATCH(MAX($J$3:$J811)+1,$J$3:$J811,1)),"")</f>
        <v/>
      </c>
      <c r="AG811" s="10" t="str">
        <f>IF(AND(AD811&lt;&gt;""),AD811/INDEX($J$3:$J811,MATCH(MAX($J$3:$J811)+1,$J$3:$J811,1)),"")</f>
        <v/>
      </c>
      <c r="AK811" s="10" t="str">
        <f>IF(AND(AH811&lt;&gt;""),AH811/INDEX($J$3:$J811,MATCH(MAX($J$3:$J811)+1,$J$3:$J811,1)),"")</f>
        <v/>
      </c>
      <c r="AO811" s="10" t="str">
        <f>IF(AND(AL811&lt;&gt;""),AL811/INDEX($J$3:$J811,MATCH(MAX($J$3:$J811)+1,$J$3:$J811,1)),"")</f>
        <v/>
      </c>
      <c r="AS811" s="10" t="str">
        <f>IF(AND(AP811&lt;&gt;""),AP811/INDEX($J$3:$J811,MATCH(MAX($J$3:$J811)+1,$J$3:$J811,1)),"")</f>
        <v/>
      </c>
      <c r="AW811" s="10" t="str">
        <f>IF(AND(AT811&lt;&gt;""),AT811/INDEX($J$3:$J811,MATCH(MAX($J$3:$J811)+1,$J$3:$J811,1)),"")</f>
        <v/>
      </c>
      <c r="AX811" s="12" t="str">
        <f t="shared" si="899"/>
        <v/>
      </c>
      <c r="BA811" s="90" t="str">
        <f t="shared" si="900"/>
        <v/>
      </c>
      <c r="BE811" s="10" t="str">
        <f>IF(AND(BB811&lt;&gt;""),BB811/INDEX($J$3:$J811,MATCH(MAX($J$3:$J811)+1,$J$3:$J811,1)),"")</f>
        <v/>
      </c>
      <c r="BI811" s="10" t="str">
        <f>IF(AND(BF811&lt;&gt;""),BF811/INDEX($J$3:$J811,MATCH(MAX($J$3:$J811)+1,$J$3:$J811,1)),"")</f>
        <v/>
      </c>
      <c r="BM811" s="10" t="str">
        <f>IF(AND(BJ811&lt;&gt;""),BJ811/INDEX($J$3:$J811,MATCH(MAX($J$3:$J811)+1,$J$3:$J811,1)),"")</f>
        <v/>
      </c>
      <c r="BQ811" s="10" t="str">
        <f>IF(AND(BN811&lt;&gt;""),BN811/INDEX($J$3:$J811,MATCH(MAX($J$3:$J811)+1,$J$3:$J811,1)),"")</f>
        <v/>
      </c>
      <c r="BU811" s="10" t="str">
        <f>IF(AND(BR811&lt;&gt;""),BR811/INDEX($J$3:$J811,MATCH(MAX($J$3:$J811)+1,$J$3:$J811,1)),"")</f>
        <v/>
      </c>
      <c r="BY811" s="10" t="str">
        <f>IF(AND(BV811&lt;&gt;""),BV811/INDEX($J$3:$J811,MATCH(MAX($J$3:$J811)+1,$J$3:$J811,1)),"")</f>
        <v/>
      </c>
      <c r="CC811" s="10" t="str">
        <f>IF(AND(BZ811&lt;&gt;""),BZ811/INDEX($J$3:$J811,MATCH(MAX($J$3:$J811)+1,$J$3:$J811,1)),"")</f>
        <v/>
      </c>
      <c r="CG811" s="10" t="str">
        <f>IF(AND(CD811&lt;&gt;""),CD811/INDEX($J$3:$J811,MATCH(MAX($J$3:$J811)+1,$J$3:$J811,1)),"")</f>
        <v/>
      </c>
      <c r="CK811" s="10" t="str">
        <f>IF(AND(CH811&lt;&gt;""),CH811/INDEX($J$3:$J811,MATCH(MAX($J$3:$J811)+1,$J$3:$J811,1)),"")</f>
        <v/>
      </c>
      <c r="CO811" s="10" t="str">
        <f>IF(AND(CL811&lt;&gt;""),CL811/INDEX($J$3:$J811,MATCH(MAX($J$3:$J811)+1,$J$3:$J811,1)),"")</f>
        <v/>
      </c>
      <c r="CS811" s="10" t="str">
        <f>IF(AND(CP811&lt;&gt;""),CP811/INDEX($J$3:$J811,MATCH(MAX($J$3:$J811)+1,$J$3:$J811,1)),"")</f>
        <v/>
      </c>
    </row>
    <row r="812" spans="1:97">
      <c r="A812" s="4" t="s">
        <v>34</v>
      </c>
      <c r="B812" t="s">
        <v>34</v>
      </c>
      <c r="I812" s="10" t="str">
        <f t="shared" si="901"/>
        <v/>
      </c>
      <c r="Q812" s="10" t="str">
        <f>IF(AND(N812&lt;&gt;""),N812/INDEX($J$3:$J812,MATCH(MAX($J$3:$J812)+1,$J$3:$J812,1)),"")</f>
        <v/>
      </c>
      <c r="U812" s="10" t="str">
        <f>IF(AND(R812&lt;&gt;""),R812/INDEX($J$3:$J812,MATCH(MAX($J$3:$J812)+1,$J$3:$J812,1)),"")</f>
        <v/>
      </c>
      <c r="Y812" s="10" t="str">
        <f>IF(AND(V812&lt;&gt;""),V812/INDEX($J$3:$J812,MATCH(MAX($J$3:$J812)+1,$J$3:$J812,1)),"")</f>
        <v/>
      </c>
      <c r="AC812" s="10" t="str">
        <f>IF(AND(Z812&lt;&gt;""),Z812/INDEX($J$3:$J812,MATCH(MAX($J$3:$J812)+1,$J$3:$J812,1)),"")</f>
        <v/>
      </c>
      <c r="AG812" s="10" t="str">
        <f>IF(AND(AD812&lt;&gt;""),AD812/INDEX($J$3:$J812,MATCH(MAX($J$3:$J812)+1,$J$3:$J812,1)),"")</f>
        <v/>
      </c>
      <c r="AK812" s="10" t="str">
        <f>IF(AND(AH812&lt;&gt;""),AH812/INDEX($J$3:$J812,MATCH(MAX($J$3:$J812)+1,$J$3:$J812,1)),"")</f>
        <v/>
      </c>
      <c r="AO812" s="10" t="str">
        <f>IF(AND(AL812&lt;&gt;""),AL812/INDEX($J$3:$J812,MATCH(MAX($J$3:$J812)+1,$J$3:$J812,1)),"")</f>
        <v/>
      </c>
      <c r="AS812" s="10" t="str">
        <f>IF(AND(AP812&lt;&gt;""),AP812/INDEX($J$3:$J812,MATCH(MAX($J$3:$J812)+1,$J$3:$J812,1)),"")</f>
        <v/>
      </c>
      <c r="AW812" s="10" t="str">
        <f>IF(AND(AT812&lt;&gt;""),AT812/INDEX($J$3:$J812,MATCH(MAX($J$3:$J812)+1,$J$3:$J812,1)),"")</f>
        <v/>
      </c>
      <c r="AX812" s="12" t="str">
        <f t="shared" si="899"/>
        <v/>
      </c>
      <c r="BA812" s="90" t="str">
        <f t="shared" si="900"/>
        <v/>
      </c>
      <c r="BE812" s="10" t="str">
        <f>IF(AND(BB812&lt;&gt;""),BB812/INDEX($J$3:$J812,MATCH(MAX($J$3:$J812)+1,$J$3:$J812,1)),"")</f>
        <v/>
      </c>
      <c r="BI812" s="10" t="str">
        <f>IF(AND(BF812&lt;&gt;""),BF812/INDEX($J$3:$J812,MATCH(MAX($J$3:$J812)+1,$J$3:$J812,1)),"")</f>
        <v/>
      </c>
      <c r="BM812" s="10" t="str">
        <f>IF(AND(BJ812&lt;&gt;""),BJ812/INDEX($J$3:$J812,MATCH(MAX($J$3:$J812)+1,$J$3:$J812,1)),"")</f>
        <v/>
      </c>
      <c r="BQ812" s="10" t="str">
        <f>IF(AND(BN812&lt;&gt;""),BN812/INDEX($J$3:$J812,MATCH(MAX($J$3:$J812)+1,$J$3:$J812,1)),"")</f>
        <v/>
      </c>
      <c r="BU812" s="10" t="str">
        <f>IF(AND(BR812&lt;&gt;""),BR812/INDEX($J$3:$J812,MATCH(MAX($J$3:$J812)+1,$J$3:$J812,1)),"")</f>
        <v/>
      </c>
      <c r="BY812" s="10" t="str">
        <f>IF(AND(BV812&lt;&gt;""),BV812/INDEX($J$3:$J812,MATCH(MAX($J$3:$J812)+1,$J$3:$J812,1)),"")</f>
        <v/>
      </c>
      <c r="CC812" s="10" t="str">
        <f>IF(AND(BZ812&lt;&gt;""),BZ812/INDEX($J$3:$J812,MATCH(MAX($J$3:$J812)+1,$J$3:$J812,1)),"")</f>
        <v/>
      </c>
      <c r="CG812" s="10" t="str">
        <f>IF(AND(CD812&lt;&gt;""),CD812/INDEX($J$3:$J812,MATCH(MAX($J$3:$J812)+1,$J$3:$J812,1)),"")</f>
        <v/>
      </c>
      <c r="CK812" s="10" t="str">
        <f>IF(AND(CH812&lt;&gt;""),CH812/INDEX($J$3:$J812,MATCH(MAX($J$3:$J812)+1,$J$3:$J812,1)),"")</f>
        <v/>
      </c>
      <c r="CO812" s="10" t="str">
        <f>IF(AND(CL812&lt;&gt;""),CL812/INDEX($J$3:$J812,MATCH(MAX($J$3:$J812)+1,$J$3:$J812,1)),"")</f>
        <v/>
      </c>
      <c r="CS812" s="10" t="str">
        <f>IF(AND(CP812&lt;&gt;""),CP812/INDEX($J$3:$J812,MATCH(MAX($J$3:$J812)+1,$J$3:$J812,1)),"")</f>
        <v/>
      </c>
    </row>
    <row r="813" spans="1:97">
      <c r="A813" s="4" t="s">
        <v>34</v>
      </c>
      <c r="B813" t="s">
        <v>34</v>
      </c>
      <c r="I813" s="10" t="str">
        <f t="shared" si="901"/>
        <v/>
      </c>
      <c r="Q813" s="10" t="str">
        <f>IF(AND(N813&lt;&gt;""),N813/INDEX($J$3:$J813,MATCH(MAX($J$3:$J813)+1,$J$3:$J813,1)),"")</f>
        <v/>
      </c>
      <c r="U813" s="10" t="str">
        <f>IF(AND(R813&lt;&gt;""),R813/INDEX($J$3:$J813,MATCH(MAX($J$3:$J813)+1,$J$3:$J813,1)),"")</f>
        <v/>
      </c>
      <c r="Y813" s="10" t="str">
        <f>IF(AND(V813&lt;&gt;""),V813/INDEX($J$3:$J813,MATCH(MAX($J$3:$J813)+1,$J$3:$J813,1)),"")</f>
        <v/>
      </c>
      <c r="AC813" s="10" t="str">
        <f>IF(AND(Z813&lt;&gt;""),Z813/INDEX($J$3:$J813,MATCH(MAX($J$3:$J813)+1,$J$3:$J813,1)),"")</f>
        <v/>
      </c>
      <c r="AG813" s="10" t="str">
        <f>IF(AND(AD813&lt;&gt;""),AD813/INDEX($J$3:$J813,MATCH(MAX($J$3:$J813)+1,$J$3:$J813,1)),"")</f>
        <v/>
      </c>
      <c r="AK813" s="10" t="str">
        <f>IF(AND(AH813&lt;&gt;""),AH813/INDEX($J$3:$J813,MATCH(MAX($J$3:$J813)+1,$J$3:$J813,1)),"")</f>
        <v/>
      </c>
      <c r="AO813" s="10" t="str">
        <f>IF(AND(AL813&lt;&gt;""),AL813/INDEX($J$3:$J813,MATCH(MAX($J$3:$J813)+1,$J$3:$J813,1)),"")</f>
        <v/>
      </c>
      <c r="AS813" s="10" t="str">
        <f>IF(AND(AP813&lt;&gt;""),AP813/INDEX($J$3:$J813,MATCH(MAX($J$3:$J813)+1,$J$3:$J813,1)),"")</f>
        <v/>
      </c>
      <c r="AW813" s="10" t="str">
        <f>IF(AND(AT813&lt;&gt;""),AT813/INDEX($J$3:$J813,MATCH(MAX($J$3:$J813)+1,$J$3:$J813,1)),"")</f>
        <v/>
      </c>
      <c r="AX813" s="12" t="str">
        <f t="shared" si="899"/>
        <v/>
      </c>
      <c r="BA813" s="90" t="str">
        <f t="shared" si="900"/>
        <v/>
      </c>
      <c r="BE813" s="10" t="str">
        <f>IF(AND(BB813&lt;&gt;""),BB813/INDEX($J$3:$J813,MATCH(MAX($J$3:$J813)+1,$J$3:$J813,1)),"")</f>
        <v/>
      </c>
      <c r="BI813" s="10" t="str">
        <f>IF(AND(BF813&lt;&gt;""),BF813/INDEX($J$3:$J813,MATCH(MAX($J$3:$J813)+1,$J$3:$J813,1)),"")</f>
        <v/>
      </c>
      <c r="BM813" s="10" t="str">
        <f>IF(AND(BJ813&lt;&gt;""),BJ813/INDEX($J$3:$J813,MATCH(MAX($J$3:$J813)+1,$J$3:$J813,1)),"")</f>
        <v/>
      </c>
      <c r="BQ813" s="10" t="str">
        <f>IF(AND(BN813&lt;&gt;""),BN813/INDEX($J$3:$J813,MATCH(MAX($J$3:$J813)+1,$J$3:$J813,1)),"")</f>
        <v/>
      </c>
      <c r="BU813" s="10" t="str">
        <f>IF(AND(BR813&lt;&gt;""),BR813/INDEX($J$3:$J813,MATCH(MAX($J$3:$J813)+1,$J$3:$J813,1)),"")</f>
        <v/>
      </c>
      <c r="BY813" s="10" t="str">
        <f>IF(AND(BV813&lt;&gt;""),BV813/INDEX($J$3:$J813,MATCH(MAX($J$3:$J813)+1,$J$3:$J813,1)),"")</f>
        <v/>
      </c>
      <c r="CC813" s="10" t="str">
        <f>IF(AND(BZ813&lt;&gt;""),BZ813/INDEX($J$3:$J813,MATCH(MAX($J$3:$J813)+1,$J$3:$J813,1)),"")</f>
        <v/>
      </c>
      <c r="CG813" s="10" t="str">
        <f>IF(AND(CD813&lt;&gt;""),CD813/INDEX($J$3:$J813,MATCH(MAX($J$3:$J813)+1,$J$3:$J813,1)),"")</f>
        <v/>
      </c>
      <c r="CK813" s="10" t="str">
        <f>IF(AND(CH813&lt;&gt;""),CH813/INDEX($J$3:$J813,MATCH(MAX($J$3:$J813)+1,$J$3:$J813,1)),"")</f>
        <v/>
      </c>
      <c r="CO813" s="10" t="str">
        <f>IF(AND(CL813&lt;&gt;""),CL813/INDEX($J$3:$J813,MATCH(MAX($J$3:$J813)+1,$J$3:$J813,1)),"")</f>
        <v/>
      </c>
      <c r="CS813" s="10" t="str">
        <f>IF(AND(CP813&lt;&gt;""),CP813/INDEX($J$3:$J813,MATCH(MAX($J$3:$J813)+1,$J$3:$J813,1)),"")</f>
        <v/>
      </c>
    </row>
    <row r="814" spans="1:97">
      <c r="A814" s="4" t="s">
        <v>34</v>
      </c>
      <c r="B814" t="s">
        <v>34</v>
      </c>
      <c r="I814" s="10" t="str">
        <f t="shared" si="901"/>
        <v/>
      </c>
      <c r="Q814" s="10" t="str">
        <f>IF(AND(N814&lt;&gt;""),N814/INDEX($J$3:$J814,MATCH(MAX($J$3:$J814)+1,$J$3:$J814,1)),"")</f>
        <v/>
      </c>
      <c r="U814" s="10" t="str">
        <f>IF(AND(R814&lt;&gt;""),R814/INDEX($J$3:$J814,MATCH(MAX($J$3:$J814)+1,$J$3:$J814,1)),"")</f>
        <v/>
      </c>
      <c r="Y814" s="10" t="str">
        <f>IF(AND(V814&lt;&gt;""),V814/INDEX($J$3:$J814,MATCH(MAX($J$3:$J814)+1,$J$3:$J814,1)),"")</f>
        <v/>
      </c>
      <c r="AC814" s="10" t="str">
        <f>IF(AND(Z814&lt;&gt;""),Z814/INDEX($J$3:$J814,MATCH(MAX($J$3:$J814)+1,$J$3:$J814,1)),"")</f>
        <v/>
      </c>
      <c r="AG814" s="10" t="str">
        <f>IF(AND(AD814&lt;&gt;""),AD814/INDEX($J$3:$J814,MATCH(MAX($J$3:$J814)+1,$J$3:$J814,1)),"")</f>
        <v/>
      </c>
      <c r="AK814" s="10" t="str">
        <f>IF(AND(AH814&lt;&gt;""),AH814/INDEX($J$3:$J814,MATCH(MAX($J$3:$J814)+1,$J$3:$J814,1)),"")</f>
        <v/>
      </c>
      <c r="AO814" s="10" t="str">
        <f>IF(AND(AL814&lt;&gt;""),AL814/INDEX($J$3:$J814,MATCH(MAX($J$3:$J814)+1,$J$3:$J814,1)),"")</f>
        <v/>
      </c>
      <c r="AS814" s="10" t="str">
        <f>IF(AND(AP814&lt;&gt;""),AP814/INDEX($J$3:$J814,MATCH(MAX($J$3:$J814)+1,$J$3:$J814,1)),"")</f>
        <v/>
      </c>
      <c r="AW814" s="10" t="str">
        <f>IF(AND(AT814&lt;&gt;""),AT814/INDEX($J$3:$J814,MATCH(MAX($J$3:$J814)+1,$J$3:$J814,1)),"")</f>
        <v/>
      </c>
      <c r="AX814" s="12" t="str">
        <f t="shared" si="899"/>
        <v/>
      </c>
      <c r="BA814" s="90" t="str">
        <f t="shared" si="900"/>
        <v/>
      </c>
      <c r="BE814" s="10" t="str">
        <f>IF(AND(BB814&lt;&gt;""),BB814/INDEX($J$3:$J814,MATCH(MAX($J$3:$J814)+1,$J$3:$J814,1)),"")</f>
        <v/>
      </c>
      <c r="BI814" s="10" t="str">
        <f>IF(AND(BF814&lt;&gt;""),BF814/INDEX($J$3:$J814,MATCH(MAX($J$3:$J814)+1,$J$3:$J814,1)),"")</f>
        <v/>
      </c>
      <c r="BM814" s="10" t="str">
        <f>IF(AND(BJ814&lt;&gt;""),BJ814/INDEX($J$3:$J814,MATCH(MAX($J$3:$J814)+1,$J$3:$J814,1)),"")</f>
        <v/>
      </c>
      <c r="BQ814" s="10" t="str">
        <f>IF(AND(BN814&lt;&gt;""),BN814/INDEX($J$3:$J814,MATCH(MAX($J$3:$J814)+1,$J$3:$J814,1)),"")</f>
        <v/>
      </c>
      <c r="BU814" s="10" t="str">
        <f>IF(AND(BR814&lt;&gt;""),BR814/INDEX($J$3:$J814,MATCH(MAX($J$3:$J814)+1,$J$3:$J814,1)),"")</f>
        <v/>
      </c>
      <c r="BY814" s="10" t="str">
        <f>IF(AND(BV814&lt;&gt;""),BV814/INDEX($J$3:$J814,MATCH(MAX($J$3:$J814)+1,$J$3:$J814,1)),"")</f>
        <v/>
      </c>
      <c r="CC814" s="10" t="str">
        <f>IF(AND(BZ814&lt;&gt;""),BZ814/INDEX($J$3:$J814,MATCH(MAX($J$3:$J814)+1,$J$3:$J814,1)),"")</f>
        <v/>
      </c>
      <c r="CG814" s="10" t="str">
        <f>IF(AND(CD814&lt;&gt;""),CD814/INDEX($J$3:$J814,MATCH(MAX($J$3:$J814)+1,$J$3:$J814,1)),"")</f>
        <v/>
      </c>
      <c r="CK814" s="10" t="str">
        <f>IF(AND(CH814&lt;&gt;""),CH814/INDEX($J$3:$J814,MATCH(MAX($J$3:$J814)+1,$J$3:$J814,1)),"")</f>
        <v/>
      </c>
      <c r="CO814" s="10" t="str">
        <f>IF(AND(CL814&lt;&gt;""),CL814/INDEX($J$3:$J814,MATCH(MAX($J$3:$J814)+1,$J$3:$J814,1)),"")</f>
        <v/>
      </c>
      <c r="CS814" s="10" t="str">
        <f>IF(AND(CP814&lt;&gt;""),CP814/INDEX($J$3:$J814,MATCH(MAX($J$3:$J814)+1,$J$3:$J814,1)),"")</f>
        <v/>
      </c>
    </row>
    <row r="815" spans="1:97">
      <c r="A815" s="4" t="s">
        <v>34</v>
      </c>
      <c r="B815" t="s">
        <v>34</v>
      </c>
      <c r="I815" s="10" t="str">
        <f t="shared" si="901"/>
        <v/>
      </c>
      <c r="Q815" s="10" t="str">
        <f>IF(AND(N815&lt;&gt;""),N815/INDEX($J$3:$J815,MATCH(MAX($J$3:$J815)+1,$J$3:$J815,1)),"")</f>
        <v/>
      </c>
      <c r="U815" s="10" t="str">
        <f>IF(AND(R815&lt;&gt;""),R815/INDEX($J$3:$J815,MATCH(MAX($J$3:$J815)+1,$J$3:$J815,1)),"")</f>
        <v/>
      </c>
      <c r="Y815" s="10" t="str">
        <f>IF(AND(V815&lt;&gt;""),V815/INDEX($J$3:$J815,MATCH(MAX($J$3:$J815)+1,$J$3:$J815,1)),"")</f>
        <v/>
      </c>
      <c r="AC815" s="10" t="str">
        <f>IF(AND(Z815&lt;&gt;""),Z815/INDEX($J$3:$J815,MATCH(MAX($J$3:$J815)+1,$J$3:$J815,1)),"")</f>
        <v/>
      </c>
      <c r="AG815" s="10" t="str">
        <f>IF(AND(AD815&lt;&gt;""),AD815/INDEX($J$3:$J815,MATCH(MAX($J$3:$J815)+1,$J$3:$J815,1)),"")</f>
        <v/>
      </c>
      <c r="AK815" s="10" t="str">
        <f>IF(AND(AH815&lt;&gt;""),AH815/INDEX($J$3:$J815,MATCH(MAX($J$3:$J815)+1,$J$3:$J815,1)),"")</f>
        <v/>
      </c>
      <c r="AO815" s="10" t="str">
        <f>IF(AND(AL815&lt;&gt;""),AL815/INDEX($J$3:$J815,MATCH(MAX($J$3:$J815)+1,$J$3:$J815,1)),"")</f>
        <v/>
      </c>
      <c r="AS815" s="10" t="str">
        <f>IF(AND(AP815&lt;&gt;""),AP815/INDEX($J$3:$J815,MATCH(MAX($J$3:$J815)+1,$J$3:$J815,1)),"")</f>
        <v/>
      </c>
      <c r="AW815" s="10" t="str">
        <f>IF(AND(AT815&lt;&gt;""),AT815/INDEX($J$3:$J815,MATCH(MAX($J$3:$J815)+1,$J$3:$J815,1)),"")</f>
        <v/>
      </c>
      <c r="AX815" s="12" t="str">
        <f t="shared" si="899"/>
        <v/>
      </c>
      <c r="BA815" s="90" t="str">
        <f t="shared" si="900"/>
        <v/>
      </c>
      <c r="BE815" s="10" t="str">
        <f>IF(AND(BB815&lt;&gt;""),BB815/INDEX($J$3:$J815,MATCH(MAX($J$3:$J815)+1,$J$3:$J815,1)),"")</f>
        <v/>
      </c>
      <c r="BI815" s="10" t="str">
        <f>IF(AND(BF815&lt;&gt;""),BF815/INDEX($J$3:$J815,MATCH(MAX($J$3:$J815)+1,$J$3:$J815,1)),"")</f>
        <v/>
      </c>
      <c r="BM815" s="10" t="str">
        <f>IF(AND(BJ815&lt;&gt;""),BJ815/INDEX($J$3:$J815,MATCH(MAX($J$3:$J815)+1,$J$3:$J815,1)),"")</f>
        <v/>
      </c>
      <c r="BQ815" s="10" t="str">
        <f>IF(AND(BN815&lt;&gt;""),BN815/INDEX($J$3:$J815,MATCH(MAX($J$3:$J815)+1,$J$3:$J815,1)),"")</f>
        <v/>
      </c>
      <c r="BU815" s="10" t="str">
        <f>IF(AND(BR815&lt;&gt;""),BR815/INDEX($J$3:$J815,MATCH(MAX($J$3:$J815)+1,$J$3:$J815,1)),"")</f>
        <v/>
      </c>
      <c r="BY815" s="10" t="str">
        <f>IF(AND(BV815&lt;&gt;""),BV815/INDEX($J$3:$J815,MATCH(MAX($J$3:$J815)+1,$J$3:$J815,1)),"")</f>
        <v/>
      </c>
      <c r="CC815" s="10" t="str">
        <f>IF(AND(BZ815&lt;&gt;""),BZ815/INDEX($J$3:$J815,MATCH(MAX($J$3:$J815)+1,$J$3:$J815,1)),"")</f>
        <v/>
      </c>
      <c r="CG815" s="10" t="str">
        <f>IF(AND(CD815&lt;&gt;""),CD815/INDEX($J$3:$J815,MATCH(MAX($J$3:$J815)+1,$J$3:$J815,1)),"")</f>
        <v/>
      </c>
      <c r="CK815" s="10" t="str">
        <f>IF(AND(CH815&lt;&gt;""),CH815/INDEX($J$3:$J815,MATCH(MAX($J$3:$J815)+1,$J$3:$J815,1)),"")</f>
        <v/>
      </c>
      <c r="CO815" s="10" t="str">
        <f>IF(AND(CL815&lt;&gt;""),CL815/INDEX($J$3:$J815,MATCH(MAX($J$3:$J815)+1,$J$3:$J815,1)),"")</f>
        <v/>
      </c>
      <c r="CS815" s="10" t="str">
        <f>IF(AND(CP815&lt;&gt;""),CP815/INDEX($J$3:$J815,MATCH(MAX($J$3:$J815)+1,$J$3:$J815,1)),"")</f>
        <v/>
      </c>
    </row>
    <row r="816" spans="1:97">
      <c r="A816" s="4" t="s">
        <v>34</v>
      </c>
      <c r="B816" t="s">
        <v>34</v>
      </c>
      <c r="I816" s="10" t="str">
        <f t="shared" si="901"/>
        <v/>
      </c>
      <c r="Q816" s="10" t="str">
        <f>IF(AND(N816&lt;&gt;""),N816/INDEX($J$3:$J816,MATCH(MAX($J$3:$J816)+1,$J$3:$J816,1)),"")</f>
        <v/>
      </c>
      <c r="U816" s="10" t="str">
        <f>IF(AND(R816&lt;&gt;""),R816/INDEX($J$3:$J816,MATCH(MAX($J$3:$J816)+1,$J$3:$J816,1)),"")</f>
        <v/>
      </c>
      <c r="Y816" s="10" t="str">
        <f>IF(AND(V816&lt;&gt;""),V816/INDEX($J$3:$J816,MATCH(MAX($J$3:$J816)+1,$J$3:$J816,1)),"")</f>
        <v/>
      </c>
      <c r="AC816" s="10" t="str">
        <f>IF(AND(Z816&lt;&gt;""),Z816/INDEX($J$3:$J816,MATCH(MAX($J$3:$J816)+1,$J$3:$J816,1)),"")</f>
        <v/>
      </c>
      <c r="AG816" s="10" t="str">
        <f>IF(AND(AD816&lt;&gt;""),AD816/INDEX($J$3:$J816,MATCH(MAX($J$3:$J816)+1,$J$3:$J816,1)),"")</f>
        <v/>
      </c>
      <c r="AK816" s="10" t="str">
        <f>IF(AND(AH816&lt;&gt;""),AH816/INDEX($J$3:$J816,MATCH(MAX($J$3:$J816)+1,$J$3:$J816,1)),"")</f>
        <v/>
      </c>
      <c r="AO816" s="10" t="str">
        <f>IF(AND(AL816&lt;&gt;""),AL816/INDEX($J$3:$J816,MATCH(MAX($J$3:$J816)+1,$J$3:$J816,1)),"")</f>
        <v/>
      </c>
      <c r="AS816" s="10" t="str">
        <f>IF(AND(AP816&lt;&gt;""),AP816/INDEX($J$3:$J816,MATCH(MAX($J$3:$J816)+1,$J$3:$J816,1)),"")</f>
        <v/>
      </c>
      <c r="AW816" s="10" t="str">
        <f>IF(AND(AT816&lt;&gt;""),AT816/INDEX($J$3:$J816,MATCH(MAX($J$3:$J816)+1,$J$3:$J816,1)),"")</f>
        <v/>
      </c>
      <c r="AX816" s="12" t="str">
        <f t="shared" si="899"/>
        <v/>
      </c>
      <c r="BA816" s="90" t="str">
        <f t="shared" si="900"/>
        <v/>
      </c>
      <c r="BE816" s="10" t="str">
        <f>IF(AND(BB816&lt;&gt;""),BB816/INDEX($J$3:$J816,MATCH(MAX($J$3:$J816)+1,$J$3:$J816,1)),"")</f>
        <v/>
      </c>
      <c r="BI816" s="10" t="str">
        <f>IF(AND(BF816&lt;&gt;""),BF816/INDEX($J$3:$J816,MATCH(MAX($J$3:$J816)+1,$J$3:$J816,1)),"")</f>
        <v/>
      </c>
      <c r="BM816" s="10" t="str">
        <f>IF(AND(BJ816&lt;&gt;""),BJ816/INDEX($J$3:$J816,MATCH(MAX($J$3:$J816)+1,$J$3:$J816,1)),"")</f>
        <v/>
      </c>
      <c r="BQ816" s="10" t="str">
        <f>IF(AND(BN816&lt;&gt;""),BN816/INDEX($J$3:$J816,MATCH(MAX($J$3:$J816)+1,$J$3:$J816,1)),"")</f>
        <v/>
      </c>
      <c r="BU816" s="10" t="str">
        <f>IF(AND(BR816&lt;&gt;""),BR816/INDEX($J$3:$J816,MATCH(MAX($J$3:$J816)+1,$J$3:$J816,1)),"")</f>
        <v/>
      </c>
      <c r="BY816" s="10" t="str">
        <f>IF(AND(BV816&lt;&gt;""),BV816/INDEX($J$3:$J816,MATCH(MAX($J$3:$J816)+1,$J$3:$J816,1)),"")</f>
        <v/>
      </c>
      <c r="CC816" s="10" t="str">
        <f>IF(AND(BZ816&lt;&gt;""),BZ816/INDEX($J$3:$J816,MATCH(MAX($J$3:$J816)+1,$J$3:$J816,1)),"")</f>
        <v/>
      </c>
      <c r="CG816" s="10" t="str">
        <f>IF(AND(CD816&lt;&gt;""),CD816/INDEX($J$3:$J816,MATCH(MAX($J$3:$J816)+1,$J$3:$J816,1)),"")</f>
        <v/>
      </c>
      <c r="CK816" s="10" t="str">
        <f>IF(AND(CH816&lt;&gt;""),CH816/INDEX($J$3:$J816,MATCH(MAX($J$3:$J816)+1,$J$3:$J816,1)),"")</f>
        <v/>
      </c>
      <c r="CO816" s="10" t="str">
        <f>IF(AND(CL816&lt;&gt;""),CL816/INDEX($J$3:$J816,MATCH(MAX($J$3:$J816)+1,$J$3:$J816,1)),"")</f>
        <v/>
      </c>
      <c r="CS816" s="10" t="str">
        <f>IF(AND(CP816&lt;&gt;""),CP816/INDEX($J$3:$J816,MATCH(MAX($J$3:$J816)+1,$J$3:$J816,1)),"")</f>
        <v/>
      </c>
    </row>
    <row r="817" spans="1:97">
      <c r="A817" s="4" t="s">
        <v>34</v>
      </c>
      <c r="B817" t="s">
        <v>34</v>
      </c>
      <c r="I817" s="10" t="str">
        <f t="shared" si="901"/>
        <v/>
      </c>
      <c r="Q817" s="10" t="str">
        <f>IF(AND(N817&lt;&gt;""),N817/INDEX($J$3:$J817,MATCH(MAX($J$3:$J817)+1,$J$3:$J817,1)),"")</f>
        <v/>
      </c>
      <c r="U817" s="10" t="str">
        <f>IF(AND(R817&lt;&gt;""),R817/INDEX($J$3:$J817,MATCH(MAX($J$3:$J817)+1,$J$3:$J817,1)),"")</f>
        <v/>
      </c>
      <c r="Y817" s="10" t="str">
        <f>IF(AND(V817&lt;&gt;""),V817/INDEX($J$3:$J817,MATCH(MAX($J$3:$J817)+1,$J$3:$J817,1)),"")</f>
        <v/>
      </c>
      <c r="AC817" s="10" t="str">
        <f>IF(AND(Z817&lt;&gt;""),Z817/INDEX($J$3:$J817,MATCH(MAX($J$3:$J817)+1,$J$3:$J817,1)),"")</f>
        <v/>
      </c>
      <c r="AG817" s="10" t="str">
        <f>IF(AND(AD817&lt;&gt;""),AD817/INDEX($J$3:$J817,MATCH(MAX($J$3:$J817)+1,$J$3:$J817,1)),"")</f>
        <v/>
      </c>
      <c r="AK817" s="10" t="str">
        <f>IF(AND(AH817&lt;&gt;""),AH817/INDEX($J$3:$J817,MATCH(MAX($J$3:$J817)+1,$J$3:$J817,1)),"")</f>
        <v/>
      </c>
      <c r="AO817" s="10" t="str">
        <f>IF(AND(AL817&lt;&gt;""),AL817/INDEX($J$3:$J817,MATCH(MAX($J$3:$J817)+1,$J$3:$J817,1)),"")</f>
        <v/>
      </c>
      <c r="AS817" s="10" t="str">
        <f>IF(AND(AP817&lt;&gt;""),AP817/INDEX($J$3:$J817,MATCH(MAX($J$3:$J817)+1,$J$3:$J817,1)),"")</f>
        <v/>
      </c>
      <c r="AW817" s="10" t="str">
        <f>IF(AND(AT817&lt;&gt;""),AT817/INDEX($J$3:$J817,MATCH(MAX($J$3:$J817)+1,$J$3:$J817,1)),"")</f>
        <v/>
      </c>
      <c r="AX817" s="12" t="str">
        <f t="shared" si="899"/>
        <v/>
      </c>
      <c r="BA817" s="90" t="str">
        <f t="shared" si="900"/>
        <v/>
      </c>
      <c r="BE817" s="10" t="str">
        <f>IF(AND(BB817&lt;&gt;""),BB817/INDEX($J$3:$J817,MATCH(MAX($J$3:$J817)+1,$J$3:$J817,1)),"")</f>
        <v/>
      </c>
      <c r="BI817" s="10" t="str">
        <f>IF(AND(BF817&lt;&gt;""),BF817/INDEX($J$3:$J817,MATCH(MAX($J$3:$J817)+1,$J$3:$J817,1)),"")</f>
        <v/>
      </c>
      <c r="BM817" s="10" t="str">
        <f>IF(AND(BJ817&lt;&gt;""),BJ817/INDEX($J$3:$J817,MATCH(MAX($J$3:$J817)+1,$J$3:$J817,1)),"")</f>
        <v/>
      </c>
      <c r="BQ817" s="10" t="str">
        <f>IF(AND(BN817&lt;&gt;""),BN817/INDEX($J$3:$J817,MATCH(MAX($J$3:$J817)+1,$J$3:$J817,1)),"")</f>
        <v/>
      </c>
      <c r="BU817" s="10" t="str">
        <f>IF(AND(BR817&lt;&gt;""),BR817/INDEX($J$3:$J817,MATCH(MAX($J$3:$J817)+1,$J$3:$J817,1)),"")</f>
        <v/>
      </c>
      <c r="BY817" s="10" t="str">
        <f>IF(AND(BV817&lt;&gt;""),BV817/INDEX($J$3:$J817,MATCH(MAX($J$3:$J817)+1,$J$3:$J817,1)),"")</f>
        <v/>
      </c>
      <c r="CC817" s="10" t="str">
        <f>IF(AND(BZ817&lt;&gt;""),BZ817/INDEX($J$3:$J817,MATCH(MAX($J$3:$J817)+1,$J$3:$J817,1)),"")</f>
        <v/>
      </c>
      <c r="CG817" s="10" t="str">
        <f>IF(AND(CD817&lt;&gt;""),CD817/INDEX($J$3:$J817,MATCH(MAX($J$3:$J817)+1,$J$3:$J817,1)),"")</f>
        <v/>
      </c>
      <c r="CK817" s="10" t="str">
        <f>IF(AND(CH817&lt;&gt;""),CH817/INDEX($J$3:$J817,MATCH(MAX($J$3:$J817)+1,$J$3:$J817,1)),"")</f>
        <v/>
      </c>
      <c r="CO817" s="10" t="str">
        <f>IF(AND(CL817&lt;&gt;""),CL817/INDEX($J$3:$J817,MATCH(MAX($J$3:$J817)+1,$J$3:$J817,1)),"")</f>
        <v/>
      </c>
      <c r="CS817" s="10" t="str">
        <f>IF(AND(CP817&lt;&gt;""),CP817/INDEX($J$3:$J817,MATCH(MAX($J$3:$J817)+1,$J$3:$J817,1)),"")</f>
        <v/>
      </c>
    </row>
    <row r="818" spans="1:97">
      <c r="A818" s="4" t="s">
        <v>34</v>
      </c>
      <c r="B818" t="s">
        <v>34</v>
      </c>
      <c r="I818" s="10" t="str">
        <f t="shared" si="901"/>
        <v/>
      </c>
      <c r="Q818" s="10" t="str">
        <f>IF(AND(N818&lt;&gt;""),N818/INDEX($J$3:$J818,MATCH(MAX($J$3:$J818)+1,$J$3:$J818,1)),"")</f>
        <v/>
      </c>
      <c r="U818" s="10" t="str">
        <f>IF(AND(R818&lt;&gt;""),R818/INDEX($J$3:$J818,MATCH(MAX($J$3:$J818)+1,$J$3:$J818,1)),"")</f>
        <v/>
      </c>
      <c r="Y818" s="10" t="str">
        <f>IF(AND(V818&lt;&gt;""),V818/INDEX($J$3:$J818,MATCH(MAX($J$3:$J818)+1,$J$3:$J818,1)),"")</f>
        <v/>
      </c>
      <c r="AC818" s="10" t="str">
        <f>IF(AND(Z818&lt;&gt;""),Z818/INDEX($J$3:$J818,MATCH(MAX($J$3:$J818)+1,$J$3:$J818,1)),"")</f>
        <v/>
      </c>
      <c r="AG818" s="10" t="str">
        <f>IF(AND(AD818&lt;&gt;""),AD818/INDEX($J$3:$J818,MATCH(MAX($J$3:$J818)+1,$J$3:$J818,1)),"")</f>
        <v/>
      </c>
      <c r="AK818" s="10" t="str">
        <f>IF(AND(AH818&lt;&gt;""),AH818/INDEX($J$3:$J818,MATCH(MAX($J$3:$J818)+1,$J$3:$J818,1)),"")</f>
        <v/>
      </c>
      <c r="AO818" s="10" t="str">
        <f>IF(AND(AL818&lt;&gt;""),AL818/INDEX($J$3:$J818,MATCH(MAX($J$3:$J818)+1,$J$3:$J818,1)),"")</f>
        <v/>
      </c>
      <c r="AS818" s="10" t="str">
        <f>IF(AND(AP818&lt;&gt;""),AP818/INDEX($J$3:$J818,MATCH(MAX($J$3:$J818)+1,$J$3:$J818,1)),"")</f>
        <v/>
      </c>
      <c r="AW818" s="10" t="str">
        <f>IF(AND(AT818&lt;&gt;""),AT818/INDEX($J$3:$J818,MATCH(MAX($J$3:$J818)+1,$J$3:$J818,1)),"")</f>
        <v/>
      </c>
      <c r="AX818" s="12" t="str">
        <f t="shared" si="899"/>
        <v/>
      </c>
      <c r="BA818" s="90" t="str">
        <f t="shared" si="900"/>
        <v/>
      </c>
      <c r="BE818" s="10" t="str">
        <f>IF(AND(BB818&lt;&gt;""),BB818/INDEX($J$3:$J818,MATCH(MAX($J$3:$J818)+1,$J$3:$J818,1)),"")</f>
        <v/>
      </c>
      <c r="BI818" s="10" t="str">
        <f>IF(AND(BF818&lt;&gt;""),BF818/INDEX($J$3:$J818,MATCH(MAX($J$3:$J818)+1,$J$3:$J818,1)),"")</f>
        <v/>
      </c>
      <c r="BM818" s="10" t="str">
        <f>IF(AND(BJ818&lt;&gt;""),BJ818/INDEX($J$3:$J818,MATCH(MAX($J$3:$J818)+1,$J$3:$J818,1)),"")</f>
        <v/>
      </c>
      <c r="BQ818" s="10" t="str">
        <f>IF(AND(BN818&lt;&gt;""),BN818/INDEX($J$3:$J818,MATCH(MAX($J$3:$J818)+1,$J$3:$J818,1)),"")</f>
        <v/>
      </c>
      <c r="BU818" s="10" t="str">
        <f>IF(AND(BR818&lt;&gt;""),BR818/INDEX($J$3:$J818,MATCH(MAX($J$3:$J818)+1,$J$3:$J818,1)),"")</f>
        <v/>
      </c>
      <c r="BY818" s="10" t="str">
        <f>IF(AND(BV818&lt;&gt;""),BV818/INDEX($J$3:$J818,MATCH(MAX($J$3:$J818)+1,$J$3:$J818,1)),"")</f>
        <v/>
      </c>
      <c r="CC818" s="10" t="str">
        <f>IF(AND(BZ818&lt;&gt;""),BZ818/INDEX($J$3:$J818,MATCH(MAX($J$3:$J818)+1,$J$3:$J818,1)),"")</f>
        <v/>
      </c>
      <c r="CG818" s="10" t="str">
        <f>IF(AND(CD818&lt;&gt;""),CD818/INDEX($J$3:$J818,MATCH(MAX($J$3:$J818)+1,$J$3:$J818,1)),"")</f>
        <v/>
      </c>
      <c r="CK818" s="10" t="str">
        <f>IF(AND(CH818&lt;&gt;""),CH818/INDEX($J$3:$J818,MATCH(MAX($J$3:$J818)+1,$J$3:$J818,1)),"")</f>
        <v/>
      </c>
      <c r="CO818" s="10" t="str">
        <f>IF(AND(CL818&lt;&gt;""),CL818/INDEX($J$3:$J818,MATCH(MAX($J$3:$J818)+1,$J$3:$J818,1)),"")</f>
        <v/>
      </c>
      <c r="CS818" s="10" t="str">
        <f>IF(AND(CP818&lt;&gt;""),CP818/INDEX($J$3:$J818,MATCH(MAX($J$3:$J818)+1,$J$3:$J818,1)),"")</f>
        <v/>
      </c>
    </row>
    <row r="819" spans="1:97">
      <c r="A819" s="4" t="s">
        <v>34</v>
      </c>
      <c r="B819" t="s">
        <v>34</v>
      </c>
      <c r="I819" s="10" t="str">
        <f t="shared" si="901"/>
        <v/>
      </c>
      <c r="Q819" s="10" t="str">
        <f>IF(AND(N819&lt;&gt;""),N819/INDEX($J$3:$J819,MATCH(MAX($J$3:$J819)+1,$J$3:$J819,1)),"")</f>
        <v/>
      </c>
      <c r="U819" s="10" t="str">
        <f>IF(AND(R819&lt;&gt;""),R819/INDEX($J$3:$J819,MATCH(MAX($J$3:$J819)+1,$J$3:$J819,1)),"")</f>
        <v/>
      </c>
      <c r="Y819" s="10" t="str">
        <f>IF(AND(V819&lt;&gt;""),V819/INDEX($J$3:$J819,MATCH(MAX($J$3:$J819)+1,$J$3:$J819,1)),"")</f>
        <v/>
      </c>
      <c r="AC819" s="10" t="str">
        <f>IF(AND(Z819&lt;&gt;""),Z819/INDEX($J$3:$J819,MATCH(MAX($J$3:$J819)+1,$J$3:$J819,1)),"")</f>
        <v/>
      </c>
      <c r="AG819" s="10" t="str">
        <f>IF(AND(AD819&lt;&gt;""),AD819/INDEX($J$3:$J819,MATCH(MAX($J$3:$J819)+1,$J$3:$J819,1)),"")</f>
        <v/>
      </c>
      <c r="AK819" s="10" t="str">
        <f>IF(AND(AH819&lt;&gt;""),AH819/INDEX($J$3:$J819,MATCH(MAX($J$3:$J819)+1,$J$3:$J819,1)),"")</f>
        <v/>
      </c>
      <c r="AO819" s="10" t="str">
        <f>IF(AND(AL819&lt;&gt;""),AL819/INDEX($J$3:$J819,MATCH(MAX($J$3:$J819)+1,$J$3:$J819,1)),"")</f>
        <v/>
      </c>
      <c r="AS819" s="10" t="str">
        <f>IF(AND(AP819&lt;&gt;""),AP819/INDEX($J$3:$J819,MATCH(MAX($J$3:$J819)+1,$J$3:$J819,1)),"")</f>
        <v/>
      </c>
      <c r="AW819" s="10" t="str">
        <f>IF(AND(AT819&lt;&gt;""),AT819/INDEX($J$3:$J819,MATCH(MAX($J$3:$J819)+1,$J$3:$J819,1)),"")</f>
        <v/>
      </c>
      <c r="AX819" s="12" t="str">
        <f t="shared" si="899"/>
        <v/>
      </c>
      <c r="BA819" s="90" t="str">
        <f t="shared" si="900"/>
        <v/>
      </c>
      <c r="BE819" s="10" t="str">
        <f>IF(AND(BB819&lt;&gt;""),BB819/INDEX($J$3:$J819,MATCH(MAX($J$3:$J819)+1,$J$3:$J819,1)),"")</f>
        <v/>
      </c>
      <c r="BI819" s="10" t="str">
        <f>IF(AND(BF819&lt;&gt;""),BF819/INDEX($J$3:$J819,MATCH(MAX($J$3:$J819)+1,$J$3:$J819,1)),"")</f>
        <v/>
      </c>
      <c r="BM819" s="10" t="str">
        <f>IF(AND(BJ819&lt;&gt;""),BJ819/INDEX($J$3:$J819,MATCH(MAX($J$3:$J819)+1,$J$3:$J819,1)),"")</f>
        <v/>
      </c>
      <c r="BQ819" s="10" t="str">
        <f>IF(AND(BN819&lt;&gt;""),BN819/INDEX($J$3:$J819,MATCH(MAX($J$3:$J819)+1,$J$3:$J819,1)),"")</f>
        <v/>
      </c>
      <c r="BU819" s="10" t="str">
        <f>IF(AND(BR819&lt;&gt;""),BR819/INDEX($J$3:$J819,MATCH(MAX($J$3:$J819)+1,$J$3:$J819,1)),"")</f>
        <v/>
      </c>
      <c r="BY819" s="10" t="str">
        <f>IF(AND(BV819&lt;&gt;""),BV819/INDEX($J$3:$J819,MATCH(MAX($J$3:$J819)+1,$J$3:$J819,1)),"")</f>
        <v/>
      </c>
      <c r="CC819" s="10" t="str">
        <f>IF(AND(BZ819&lt;&gt;""),BZ819/INDEX($J$3:$J819,MATCH(MAX($J$3:$J819)+1,$J$3:$J819,1)),"")</f>
        <v/>
      </c>
      <c r="CG819" s="10" t="str">
        <f>IF(AND(CD819&lt;&gt;""),CD819/INDEX($J$3:$J819,MATCH(MAX($J$3:$J819)+1,$J$3:$J819,1)),"")</f>
        <v/>
      </c>
      <c r="CK819" s="10" t="str">
        <f>IF(AND(CH819&lt;&gt;""),CH819/INDEX($J$3:$J819,MATCH(MAX($J$3:$J819)+1,$J$3:$J819,1)),"")</f>
        <v/>
      </c>
      <c r="CO819" s="10" t="str">
        <f>IF(AND(CL819&lt;&gt;""),CL819/INDEX($J$3:$J819,MATCH(MAX($J$3:$J819)+1,$J$3:$J819,1)),"")</f>
        <v/>
      </c>
      <c r="CS819" s="10" t="str">
        <f>IF(AND(CP819&lt;&gt;""),CP819/INDEX($J$3:$J819,MATCH(MAX($J$3:$J819)+1,$J$3:$J819,1)),"")</f>
        <v/>
      </c>
    </row>
    <row r="820" spans="1:97">
      <c r="A820" s="4" t="s">
        <v>34</v>
      </c>
      <c r="B820" t="s">
        <v>34</v>
      </c>
      <c r="I820" s="10" t="str">
        <f t="shared" si="901"/>
        <v/>
      </c>
      <c r="Q820" s="10" t="str">
        <f>IF(AND(N820&lt;&gt;""),N820/INDEX($J$3:$J820,MATCH(MAX($J$3:$J820)+1,$J$3:$J820,1)),"")</f>
        <v/>
      </c>
      <c r="U820" s="10" t="str">
        <f>IF(AND(R820&lt;&gt;""),R820/INDEX($J$3:$J820,MATCH(MAX($J$3:$J820)+1,$J$3:$J820,1)),"")</f>
        <v/>
      </c>
      <c r="Y820" s="10" t="str">
        <f>IF(AND(V820&lt;&gt;""),V820/INDEX($J$3:$J820,MATCH(MAX($J$3:$J820)+1,$J$3:$J820,1)),"")</f>
        <v/>
      </c>
      <c r="AC820" s="10" t="str">
        <f>IF(AND(Z820&lt;&gt;""),Z820/INDEX($J$3:$J820,MATCH(MAX($J$3:$J820)+1,$J$3:$J820,1)),"")</f>
        <v/>
      </c>
      <c r="AG820" s="10" t="str">
        <f>IF(AND(AD820&lt;&gt;""),AD820/INDEX($J$3:$J820,MATCH(MAX($J$3:$J820)+1,$J$3:$J820,1)),"")</f>
        <v/>
      </c>
      <c r="AK820" s="10" t="str">
        <f>IF(AND(AH820&lt;&gt;""),AH820/INDEX($J$3:$J820,MATCH(MAX($J$3:$J820)+1,$J$3:$J820,1)),"")</f>
        <v/>
      </c>
      <c r="AO820" s="10" t="str">
        <f>IF(AND(AL820&lt;&gt;""),AL820/INDEX($J$3:$J820,MATCH(MAX($J$3:$J820)+1,$J$3:$J820,1)),"")</f>
        <v/>
      </c>
      <c r="AS820" s="10" t="str">
        <f>IF(AND(AP820&lt;&gt;""),AP820/INDEX($J$3:$J820,MATCH(MAX($J$3:$J820)+1,$J$3:$J820,1)),"")</f>
        <v/>
      </c>
      <c r="AW820" s="10" t="str">
        <f>IF(AND(AT820&lt;&gt;""),AT820/INDEX($J$3:$J820,MATCH(MAX($J$3:$J820)+1,$J$3:$J820,1)),"")</f>
        <v/>
      </c>
      <c r="AX820" s="12" t="str">
        <f t="shared" si="899"/>
        <v/>
      </c>
      <c r="BA820" s="90" t="str">
        <f t="shared" si="900"/>
        <v/>
      </c>
      <c r="BE820" s="10" t="str">
        <f>IF(AND(BB820&lt;&gt;""),BB820/INDEX($J$3:$J820,MATCH(MAX($J$3:$J820)+1,$J$3:$J820,1)),"")</f>
        <v/>
      </c>
      <c r="BI820" s="10" t="str">
        <f>IF(AND(BF820&lt;&gt;""),BF820/INDEX($J$3:$J820,MATCH(MAX($J$3:$J820)+1,$J$3:$J820,1)),"")</f>
        <v/>
      </c>
      <c r="BM820" s="10" t="str">
        <f>IF(AND(BJ820&lt;&gt;""),BJ820/INDEX($J$3:$J820,MATCH(MAX($J$3:$J820)+1,$J$3:$J820,1)),"")</f>
        <v/>
      </c>
      <c r="BQ820" s="10" t="str">
        <f>IF(AND(BN820&lt;&gt;""),BN820/INDEX($J$3:$J820,MATCH(MAX($J$3:$J820)+1,$J$3:$J820,1)),"")</f>
        <v/>
      </c>
      <c r="BU820" s="10" t="str">
        <f>IF(AND(BR820&lt;&gt;""),BR820/INDEX($J$3:$J820,MATCH(MAX($J$3:$J820)+1,$J$3:$J820,1)),"")</f>
        <v/>
      </c>
      <c r="BY820" s="10" t="str">
        <f>IF(AND(BV820&lt;&gt;""),BV820/INDEX($J$3:$J820,MATCH(MAX($J$3:$J820)+1,$J$3:$J820,1)),"")</f>
        <v/>
      </c>
      <c r="CC820" s="10" t="str">
        <f>IF(AND(BZ820&lt;&gt;""),BZ820/INDEX($J$3:$J820,MATCH(MAX($J$3:$J820)+1,$J$3:$J820,1)),"")</f>
        <v/>
      </c>
      <c r="CG820" s="10" t="str">
        <f>IF(AND(CD820&lt;&gt;""),CD820/INDEX($J$3:$J820,MATCH(MAX($J$3:$J820)+1,$J$3:$J820,1)),"")</f>
        <v/>
      </c>
      <c r="CK820" s="10" t="str">
        <f>IF(AND(CH820&lt;&gt;""),CH820/INDEX($J$3:$J820,MATCH(MAX($J$3:$J820)+1,$J$3:$J820,1)),"")</f>
        <v/>
      </c>
      <c r="CO820" s="10" t="str">
        <f>IF(AND(CL820&lt;&gt;""),CL820/INDEX($J$3:$J820,MATCH(MAX($J$3:$J820)+1,$J$3:$J820,1)),"")</f>
        <v/>
      </c>
      <c r="CS820" s="10" t="str">
        <f>IF(AND(CP820&lt;&gt;""),CP820/INDEX($J$3:$J820,MATCH(MAX($J$3:$J820)+1,$J$3:$J820,1)),"")</f>
        <v/>
      </c>
    </row>
    <row r="821" spans="1:97">
      <c r="A821" s="4" t="s">
        <v>34</v>
      </c>
      <c r="B821" t="s">
        <v>34</v>
      </c>
      <c r="I821" s="10" t="str">
        <f t="shared" si="901"/>
        <v/>
      </c>
      <c r="Q821" s="10" t="str">
        <f>IF(AND(N821&lt;&gt;""),N821/INDEX($J$3:$J821,MATCH(MAX($J$3:$J821)+1,$J$3:$J821,1)),"")</f>
        <v/>
      </c>
      <c r="U821" s="10" t="str">
        <f>IF(AND(R821&lt;&gt;""),R821/INDEX($J$3:$J821,MATCH(MAX($J$3:$J821)+1,$J$3:$J821,1)),"")</f>
        <v/>
      </c>
      <c r="Y821" s="10" t="str">
        <f>IF(AND(V821&lt;&gt;""),V821/INDEX($J$3:$J821,MATCH(MAX($J$3:$J821)+1,$J$3:$J821,1)),"")</f>
        <v/>
      </c>
      <c r="AC821" s="10" t="str">
        <f>IF(AND(Z821&lt;&gt;""),Z821/INDEX($J$3:$J821,MATCH(MAX($J$3:$J821)+1,$J$3:$J821,1)),"")</f>
        <v/>
      </c>
      <c r="AG821" s="10" t="str">
        <f>IF(AND(AD821&lt;&gt;""),AD821/INDEX($J$3:$J821,MATCH(MAX($J$3:$J821)+1,$J$3:$J821,1)),"")</f>
        <v/>
      </c>
      <c r="AK821" s="10" t="str">
        <f>IF(AND(AH821&lt;&gt;""),AH821/INDEX($J$3:$J821,MATCH(MAX($J$3:$J821)+1,$J$3:$J821,1)),"")</f>
        <v/>
      </c>
      <c r="AO821" s="10" t="str">
        <f>IF(AND(AL821&lt;&gt;""),AL821/INDEX($J$3:$J821,MATCH(MAX($J$3:$J821)+1,$J$3:$J821,1)),"")</f>
        <v/>
      </c>
      <c r="AS821" s="10" t="str">
        <f>IF(AND(AP821&lt;&gt;""),AP821/INDEX($J$3:$J821,MATCH(MAX($J$3:$J821)+1,$J$3:$J821,1)),"")</f>
        <v/>
      </c>
      <c r="AW821" s="10" t="str">
        <f>IF(AND(AT821&lt;&gt;""),AT821/INDEX($J$3:$J821,MATCH(MAX($J$3:$J821)+1,$J$3:$J821,1)),"")</f>
        <v/>
      </c>
      <c r="AX821" s="12" t="str">
        <f t="shared" si="899"/>
        <v/>
      </c>
      <c r="BA821" s="90" t="str">
        <f t="shared" si="900"/>
        <v/>
      </c>
      <c r="BE821" s="10" t="str">
        <f>IF(AND(BB821&lt;&gt;""),BB821/INDEX($J$3:$J821,MATCH(MAX($J$3:$J821)+1,$J$3:$J821,1)),"")</f>
        <v/>
      </c>
      <c r="BI821" s="10" t="str">
        <f>IF(AND(BF821&lt;&gt;""),BF821/INDEX($J$3:$J821,MATCH(MAX($J$3:$J821)+1,$J$3:$J821,1)),"")</f>
        <v/>
      </c>
      <c r="BM821" s="10" t="str">
        <f>IF(AND(BJ821&lt;&gt;""),BJ821/INDEX($J$3:$J821,MATCH(MAX($J$3:$J821)+1,$J$3:$J821,1)),"")</f>
        <v/>
      </c>
      <c r="BQ821" s="10" t="str">
        <f>IF(AND(BN821&lt;&gt;""),BN821/INDEX($J$3:$J821,MATCH(MAX($J$3:$J821)+1,$J$3:$J821,1)),"")</f>
        <v/>
      </c>
      <c r="BU821" s="10" t="str">
        <f>IF(AND(BR821&lt;&gt;""),BR821/INDEX($J$3:$J821,MATCH(MAX($J$3:$J821)+1,$J$3:$J821,1)),"")</f>
        <v/>
      </c>
      <c r="BY821" s="10" t="str">
        <f>IF(AND(BV821&lt;&gt;""),BV821/INDEX($J$3:$J821,MATCH(MAX($J$3:$J821)+1,$J$3:$J821,1)),"")</f>
        <v/>
      </c>
      <c r="CC821" s="10" t="str">
        <f>IF(AND(BZ821&lt;&gt;""),BZ821/INDEX($J$3:$J821,MATCH(MAX($J$3:$J821)+1,$J$3:$J821,1)),"")</f>
        <v/>
      </c>
      <c r="CG821" s="10" t="str">
        <f>IF(AND(CD821&lt;&gt;""),CD821/INDEX($J$3:$J821,MATCH(MAX($J$3:$J821)+1,$J$3:$J821,1)),"")</f>
        <v/>
      </c>
      <c r="CK821" s="10" t="str">
        <f>IF(AND(CH821&lt;&gt;""),CH821/INDEX($J$3:$J821,MATCH(MAX($J$3:$J821)+1,$J$3:$J821,1)),"")</f>
        <v/>
      </c>
      <c r="CO821" s="10" t="str">
        <f>IF(AND(CL821&lt;&gt;""),CL821/INDEX($J$3:$J821,MATCH(MAX($J$3:$J821)+1,$J$3:$J821,1)),"")</f>
        <v/>
      </c>
      <c r="CS821" s="10" t="str">
        <f>IF(AND(CP821&lt;&gt;""),CP821/INDEX($J$3:$J821,MATCH(MAX($J$3:$J821)+1,$J$3:$J821,1)),"")</f>
        <v/>
      </c>
    </row>
    <row r="822" spans="1:97">
      <c r="A822" s="4" t="s">
        <v>34</v>
      </c>
      <c r="B822" t="s">
        <v>34</v>
      </c>
      <c r="I822" s="10" t="str">
        <f t="shared" si="901"/>
        <v/>
      </c>
      <c r="Q822" s="10" t="str">
        <f>IF(AND(N822&lt;&gt;""),N822/INDEX($J$3:$J822,MATCH(MAX($J$3:$J822)+1,$J$3:$J822,1)),"")</f>
        <v/>
      </c>
      <c r="U822" s="10" t="str">
        <f>IF(AND(R822&lt;&gt;""),R822/INDEX($J$3:$J822,MATCH(MAX($J$3:$J822)+1,$J$3:$J822,1)),"")</f>
        <v/>
      </c>
      <c r="Y822" s="10" t="str">
        <f>IF(AND(V822&lt;&gt;""),V822/INDEX($J$3:$J822,MATCH(MAX($J$3:$J822)+1,$J$3:$J822,1)),"")</f>
        <v/>
      </c>
      <c r="AC822" s="10" t="str">
        <f>IF(AND(Z822&lt;&gt;""),Z822/INDEX($J$3:$J822,MATCH(MAX($J$3:$J822)+1,$J$3:$J822,1)),"")</f>
        <v/>
      </c>
      <c r="AG822" s="10" t="str">
        <f>IF(AND(AD822&lt;&gt;""),AD822/INDEX($J$3:$J822,MATCH(MAX($J$3:$J822)+1,$J$3:$J822,1)),"")</f>
        <v/>
      </c>
      <c r="AK822" s="10" t="str">
        <f>IF(AND(AH822&lt;&gt;""),AH822/INDEX($J$3:$J822,MATCH(MAX($J$3:$J822)+1,$J$3:$J822,1)),"")</f>
        <v/>
      </c>
      <c r="AO822" s="10" t="str">
        <f>IF(AND(AL822&lt;&gt;""),AL822/INDEX($J$3:$J822,MATCH(MAX($J$3:$J822)+1,$J$3:$J822,1)),"")</f>
        <v/>
      </c>
      <c r="AS822" s="10" t="str">
        <f>IF(AND(AP822&lt;&gt;""),AP822/INDEX($J$3:$J822,MATCH(MAX($J$3:$J822)+1,$J$3:$J822,1)),"")</f>
        <v/>
      </c>
      <c r="AW822" s="10" t="str">
        <f>IF(AND(AT822&lt;&gt;""),AT822/INDEX($J$3:$J822,MATCH(MAX($J$3:$J822)+1,$J$3:$J822,1)),"")</f>
        <v/>
      </c>
      <c r="AX822" s="12" t="str">
        <f t="shared" si="899"/>
        <v/>
      </c>
      <c r="BA822" s="90" t="str">
        <f t="shared" si="900"/>
        <v/>
      </c>
      <c r="BE822" s="10" t="str">
        <f>IF(AND(BB822&lt;&gt;""),BB822/INDEX($J$3:$J822,MATCH(MAX($J$3:$J822)+1,$J$3:$J822,1)),"")</f>
        <v/>
      </c>
      <c r="BI822" s="10" t="str">
        <f>IF(AND(BF822&lt;&gt;""),BF822/INDEX($J$3:$J822,MATCH(MAX($J$3:$J822)+1,$J$3:$J822,1)),"")</f>
        <v/>
      </c>
      <c r="BM822" s="10" t="str">
        <f>IF(AND(BJ822&lt;&gt;""),BJ822/INDEX($J$3:$J822,MATCH(MAX($J$3:$J822)+1,$J$3:$J822,1)),"")</f>
        <v/>
      </c>
      <c r="BQ822" s="10" t="str">
        <f>IF(AND(BN822&lt;&gt;""),BN822/INDEX($J$3:$J822,MATCH(MAX($J$3:$J822)+1,$J$3:$J822,1)),"")</f>
        <v/>
      </c>
      <c r="BU822" s="10" t="str">
        <f>IF(AND(BR822&lt;&gt;""),BR822/INDEX($J$3:$J822,MATCH(MAX($J$3:$J822)+1,$J$3:$J822,1)),"")</f>
        <v/>
      </c>
      <c r="BY822" s="10" t="str">
        <f>IF(AND(BV822&lt;&gt;""),BV822/INDEX($J$3:$J822,MATCH(MAX($J$3:$J822)+1,$J$3:$J822,1)),"")</f>
        <v/>
      </c>
      <c r="CC822" s="10" t="str">
        <f>IF(AND(BZ822&lt;&gt;""),BZ822/INDEX($J$3:$J822,MATCH(MAX($J$3:$J822)+1,$J$3:$J822,1)),"")</f>
        <v/>
      </c>
      <c r="CG822" s="10" t="str">
        <f>IF(AND(CD822&lt;&gt;""),CD822/INDEX($J$3:$J822,MATCH(MAX($J$3:$J822)+1,$J$3:$J822,1)),"")</f>
        <v/>
      </c>
      <c r="CK822" s="10" t="str">
        <f>IF(AND(CH822&lt;&gt;""),CH822/INDEX($J$3:$J822,MATCH(MAX($J$3:$J822)+1,$J$3:$J822,1)),"")</f>
        <v/>
      </c>
      <c r="CO822" s="10" t="str">
        <f>IF(AND(CL822&lt;&gt;""),CL822/INDEX($J$3:$J822,MATCH(MAX($J$3:$J822)+1,$J$3:$J822,1)),"")</f>
        <v/>
      </c>
      <c r="CS822" s="10" t="str">
        <f>IF(AND(CP822&lt;&gt;""),CP822/INDEX($J$3:$J822,MATCH(MAX($J$3:$J822)+1,$J$3:$J822,1)),"")</f>
        <v/>
      </c>
    </row>
    <row r="823" spans="1:97">
      <c r="A823" s="4" t="s">
        <v>34</v>
      </c>
      <c r="B823" t="s">
        <v>34</v>
      </c>
      <c r="I823" s="10" t="str">
        <f t="shared" si="901"/>
        <v/>
      </c>
      <c r="Q823" s="10" t="str">
        <f>IF(AND(N823&lt;&gt;""),N823/INDEX($J$3:$J823,MATCH(MAX($J$3:$J823)+1,$J$3:$J823,1)),"")</f>
        <v/>
      </c>
      <c r="U823" s="10" t="str">
        <f>IF(AND(R823&lt;&gt;""),R823/INDEX($J$3:$J823,MATCH(MAX($J$3:$J823)+1,$J$3:$J823,1)),"")</f>
        <v/>
      </c>
      <c r="Y823" s="10" t="str">
        <f>IF(AND(V823&lt;&gt;""),V823/INDEX($J$3:$J823,MATCH(MAX($J$3:$J823)+1,$J$3:$J823,1)),"")</f>
        <v/>
      </c>
      <c r="AC823" s="10" t="str">
        <f>IF(AND(Z823&lt;&gt;""),Z823/INDEX($J$3:$J823,MATCH(MAX($J$3:$J823)+1,$J$3:$J823,1)),"")</f>
        <v/>
      </c>
      <c r="AG823" s="10" t="str">
        <f>IF(AND(AD823&lt;&gt;""),AD823/INDEX($J$3:$J823,MATCH(MAX($J$3:$J823)+1,$J$3:$J823,1)),"")</f>
        <v/>
      </c>
      <c r="AK823" s="10" t="str">
        <f>IF(AND(AH823&lt;&gt;""),AH823/INDEX($J$3:$J823,MATCH(MAX($J$3:$J823)+1,$J$3:$J823,1)),"")</f>
        <v/>
      </c>
      <c r="AO823" s="10" t="str">
        <f>IF(AND(AL823&lt;&gt;""),AL823/INDEX($J$3:$J823,MATCH(MAX($J$3:$J823)+1,$J$3:$J823,1)),"")</f>
        <v/>
      </c>
      <c r="AS823" s="10" t="str">
        <f>IF(AND(AP823&lt;&gt;""),AP823/INDEX($J$3:$J823,MATCH(MAX($J$3:$J823)+1,$J$3:$J823,1)),"")</f>
        <v/>
      </c>
      <c r="AW823" s="10" t="str">
        <f>IF(AND(AT823&lt;&gt;""),AT823/INDEX($J$3:$J823,MATCH(MAX($J$3:$J823)+1,$J$3:$J823,1)),"")</f>
        <v/>
      </c>
      <c r="AX823" s="12" t="str">
        <f t="shared" si="899"/>
        <v/>
      </c>
      <c r="BA823" s="90" t="str">
        <f t="shared" si="900"/>
        <v/>
      </c>
      <c r="BE823" s="10" t="str">
        <f>IF(AND(BB823&lt;&gt;""),BB823/INDEX($J$3:$J823,MATCH(MAX($J$3:$J823)+1,$J$3:$J823,1)),"")</f>
        <v/>
      </c>
      <c r="BI823" s="10" t="str">
        <f>IF(AND(BF823&lt;&gt;""),BF823/INDEX($J$3:$J823,MATCH(MAX($J$3:$J823)+1,$J$3:$J823,1)),"")</f>
        <v/>
      </c>
      <c r="BM823" s="10" t="str">
        <f>IF(AND(BJ823&lt;&gt;""),BJ823/INDEX($J$3:$J823,MATCH(MAX($J$3:$J823)+1,$J$3:$J823,1)),"")</f>
        <v/>
      </c>
      <c r="BQ823" s="10" t="str">
        <f>IF(AND(BN823&lt;&gt;""),BN823/INDEX($J$3:$J823,MATCH(MAX($J$3:$J823)+1,$J$3:$J823,1)),"")</f>
        <v/>
      </c>
      <c r="BU823" s="10" t="str">
        <f>IF(AND(BR823&lt;&gt;""),BR823/INDEX($J$3:$J823,MATCH(MAX($J$3:$J823)+1,$J$3:$J823,1)),"")</f>
        <v/>
      </c>
      <c r="BY823" s="10" t="str">
        <f>IF(AND(BV823&lt;&gt;""),BV823/INDEX($J$3:$J823,MATCH(MAX($J$3:$J823)+1,$J$3:$J823,1)),"")</f>
        <v/>
      </c>
      <c r="CC823" s="10" t="str">
        <f>IF(AND(BZ823&lt;&gt;""),BZ823/INDEX($J$3:$J823,MATCH(MAX($J$3:$J823)+1,$J$3:$J823,1)),"")</f>
        <v/>
      </c>
      <c r="CG823" s="10" t="str">
        <f>IF(AND(CD823&lt;&gt;""),CD823/INDEX($J$3:$J823,MATCH(MAX($J$3:$J823)+1,$J$3:$J823,1)),"")</f>
        <v/>
      </c>
      <c r="CK823" s="10" t="str">
        <f>IF(AND(CH823&lt;&gt;""),CH823/INDEX($J$3:$J823,MATCH(MAX($J$3:$J823)+1,$J$3:$J823,1)),"")</f>
        <v/>
      </c>
      <c r="CO823" s="10" t="str">
        <f>IF(AND(CL823&lt;&gt;""),CL823/INDEX($J$3:$J823,MATCH(MAX($J$3:$J823)+1,$J$3:$J823,1)),"")</f>
        <v/>
      </c>
      <c r="CS823" s="10" t="str">
        <f>IF(AND(CP823&lt;&gt;""),CP823/INDEX($J$3:$J823,MATCH(MAX($J$3:$J823)+1,$J$3:$J823,1)),"")</f>
        <v/>
      </c>
    </row>
    <row r="824" spans="1:97">
      <c r="A824" s="4" t="s">
        <v>34</v>
      </c>
      <c r="B824" t="s">
        <v>34</v>
      </c>
      <c r="I824" s="10" t="str">
        <f t="shared" si="901"/>
        <v/>
      </c>
      <c r="Q824" s="10" t="str">
        <f>IF(AND(N824&lt;&gt;""),N824/INDEX($J$3:$J824,MATCH(MAX($J$3:$J824)+1,$J$3:$J824,1)),"")</f>
        <v/>
      </c>
      <c r="U824" s="10" t="str">
        <f>IF(AND(R824&lt;&gt;""),R824/INDEX($J$3:$J824,MATCH(MAX($J$3:$J824)+1,$J$3:$J824,1)),"")</f>
        <v/>
      </c>
      <c r="Y824" s="10" t="str">
        <f>IF(AND(V824&lt;&gt;""),V824/INDEX($J$3:$J824,MATCH(MAX($J$3:$J824)+1,$J$3:$J824,1)),"")</f>
        <v/>
      </c>
      <c r="AC824" s="10" t="str">
        <f>IF(AND(Z824&lt;&gt;""),Z824/INDEX($J$3:$J824,MATCH(MAX($J$3:$J824)+1,$J$3:$J824,1)),"")</f>
        <v/>
      </c>
      <c r="AG824" s="10" t="str">
        <f>IF(AND(AD824&lt;&gt;""),AD824/INDEX($J$3:$J824,MATCH(MAX($J$3:$J824)+1,$J$3:$J824,1)),"")</f>
        <v/>
      </c>
      <c r="AK824" s="10" t="str">
        <f>IF(AND(AH824&lt;&gt;""),AH824/INDEX($J$3:$J824,MATCH(MAX($J$3:$J824)+1,$J$3:$J824,1)),"")</f>
        <v/>
      </c>
      <c r="AO824" s="10" t="str">
        <f>IF(AND(AL824&lt;&gt;""),AL824/INDEX($J$3:$J824,MATCH(MAX($J$3:$J824)+1,$J$3:$J824,1)),"")</f>
        <v/>
      </c>
      <c r="AS824" s="10" t="str">
        <f>IF(AND(AP824&lt;&gt;""),AP824/INDEX($J$3:$J824,MATCH(MAX($J$3:$J824)+1,$J$3:$J824,1)),"")</f>
        <v/>
      </c>
      <c r="AW824" s="10" t="str">
        <f>IF(AND(AT824&lt;&gt;""),AT824/INDEX($J$3:$J824,MATCH(MAX($J$3:$J824)+1,$J$3:$J824,1)),"")</f>
        <v/>
      </c>
      <c r="AX824" s="12" t="str">
        <f t="shared" si="899"/>
        <v/>
      </c>
      <c r="BA824" s="90" t="str">
        <f t="shared" si="900"/>
        <v/>
      </c>
      <c r="BE824" s="10" t="str">
        <f>IF(AND(BB824&lt;&gt;""),BB824/INDEX($J$3:$J824,MATCH(MAX($J$3:$J824)+1,$J$3:$J824,1)),"")</f>
        <v/>
      </c>
      <c r="BI824" s="10" t="str">
        <f>IF(AND(BF824&lt;&gt;""),BF824/INDEX($J$3:$J824,MATCH(MAX($J$3:$J824)+1,$J$3:$J824,1)),"")</f>
        <v/>
      </c>
      <c r="BM824" s="10" t="str">
        <f>IF(AND(BJ824&lt;&gt;""),BJ824/INDEX($J$3:$J824,MATCH(MAX($J$3:$J824)+1,$J$3:$J824,1)),"")</f>
        <v/>
      </c>
      <c r="BQ824" s="10" t="str">
        <f>IF(AND(BN824&lt;&gt;""),BN824/INDEX($J$3:$J824,MATCH(MAX($J$3:$J824)+1,$J$3:$J824,1)),"")</f>
        <v/>
      </c>
      <c r="BU824" s="10" t="str">
        <f>IF(AND(BR824&lt;&gt;""),BR824/INDEX($J$3:$J824,MATCH(MAX($J$3:$J824)+1,$J$3:$J824,1)),"")</f>
        <v/>
      </c>
      <c r="BY824" s="10" t="str">
        <f>IF(AND(BV824&lt;&gt;""),BV824/INDEX($J$3:$J824,MATCH(MAX($J$3:$J824)+1,$J$3:$J824,1)),"")</f>
        <v/>
      </c>
      <c r="CC824" s="10" t="str">
        <f>IF(AND(BZ824&lt;&gt;""),BZ824/INDEX($J$3:$J824,MATCH(MAX($J$3:$J824)+1,$J$3:$J824,1)),"")</f>
        <v/>
      </c>
      <c r="CG824" s="10" t="str">
        <f>IF(AND(CD824&lt;&gt;""),CD824/INDEX($J$3:$J824,MATCH(MAX($J$3:$J824)+1,$J$3:$J824,1)),"")</f>
        <v/>
      </c>
      <c r="CK824" s="10" t="str">
        <f>IF(AND(CH824&lt;&gt;""),CH824/INDEX($J$3:$J824,MATCH(MAX($J$3:$J824)+1,$J$3:$J824,1)),"")</f>
        <v/>
      </c>
      <c r="CO824" s="10" t="str">
        <f>IF(AND(CL824&lt;&gt;""),CL824/INDEX($J$3:$J824,MATCH(MAX($J$3:$J824)+1,$J$3:$J824,1)),"")</f>
        <v/>
      </c>
      <c r="CS824" s="10" t="str">
        <f>IF(AND(CP824&lt;&gt;""),CP824/INDEX($J$3:$J824,MATCH(MAX($J$3:$J824)+1,$J$3:$J824,1)),"")</f>
        <v/>
      </c>
    </row>
    <row r="825" spans="1:97">
      <c r="A825" s="4" t="s">
        <v>34</v>
      </c>
      <c r="B825" t="s">
        <v>34</v>
      </c>
      <c r="I825" s="10" t="str">
        <f t="shared" si="901"/>
        <v/>
      </c>
      <c r="Q825" s="10" t="str">
        <f>IF(AND(N825&lt;&gt;""),N825/INDEX($J$3:$J825,MATCH(MAX($J$3:$J825)+1,$J$3:$J825,1)),"")</f>
        <v/>
      </c>
      <c r="U825" s="10" t="str">
        <f>IF(AND(R825&lt;&gt;""),R825/INDEX($J$3:$J825,MATCH(MAX($J$3:$J825)+1,$J$3:$J825,1)),"")</f>
        <v/>
      </c>
      <c r="Y825" s="10" t="str">
        <f>IF(AND(V825&lt;&gt;""),V825/INDEX($J$3:$J825,MATCH(MAX($J$3:$J825)+1,$J$3:$J825,1)),"")</f>
        <v/>
      </c>
      <c r="AC825" s="10" t="str">
        <f>IF(AND(Z825&lt;&gt;""),Z825/INDEX($J$3:$J825,MATCH(MAX($J$3:$J825)+1,$J$3:$J825,1)),"")</f>
        <v/>
      </c>
      <c r="AG825" s="10" t="str">
        <f>IF(AND(AD825&lt;&gt;""),AD825/INDEX($J$3:$J825,MATCH(MAX($J$3:$J825)+1,$J$3:$J825,1)),"")</f>
        <v/>
      </c>
      <c r="AK825" s="10" t="str">
        <f>IF(AND(AH825&lt;&gt;""),AH825/INDEX($J$3:$J825,MATCH(MAX($J$3:$J825)+1,$J$3:$J825,1)),"")</f>
        <v/>
      </c>
      <c r="AO825" s="10" t="str">
        <f>IF(AND(AL825&lt;&gt;""),AL825/INDEX($J$3:$J825,MATCH(MAX($J$3:$J825)+1,$J$3:$J825,1)),"")</f>
        <v/>
      </c>
      <c r="AS825" s="10" t="str">
        <f>IF(AND(AP825&lt;&gt;""),AP825/INDEX($J$3:$J825,MATCH(MAX($J$3:$J825)+1,$J$3:$J825,1)),"")</f>
        <v/>
      </c>
      <c r="AW825" s="10" t="str">
        <f>IF(AND(AT825&lt;&gt;""),AT825/INDEX($J$3:$J825,MATCH(MAX($J$3:$J825)+1,$J$3:$J825,1)),"")</f>
        <v/>
      </c>
      <c r="AX825" s="12" t="str">
        <f t="shared" si="899"/>
        <v/>
      </c>
      <c r="BA825" s="90" t="str">
        <f t="shared" si="900"/>
        <v/>
      </c>
      <c r="BE825" s="10" t="str">
        <f>IF(AND(BB825&lt;&gt;""),BB825/INDEX($J$3:$J825,MATCH(MAX($J$3:$J825)+1,$J$3:$J825,1)),"")</f>
        <v/>
      </c>
      <c r="BI825" s="10" t="str">
        <f>IF(AND(BF825&lt;&gt;""),BF825/INDEX($J$3:$J825,MATCH(MAX($J$3:$J825)+1,$J$3:$J825,1)),"")</f>
        <v/>
      </c>
      <c r="BM825" s="10" t="str">
        <f>IF(AND(BJ825&lt;&gt;""),BJ825/INDEX($J$3:$J825,MATCH(MAX($J$3:$J825)+1,$J$3:$J825,1)),"")</f>
        <v/>
      </c>
      <c r="BQ825" s="10" t="str">
        <f>IF(AND(BN825&lt;&gt;""),BN825/INDEX($J$3:$J825,MATCH(MAX($J$3:$J825)+1,$J$3:$J825,1)),"")</f>
        <v/>
      </c>
      <c r="BU825" s="10" t="str">
        <f>IF(AND(BR825&lt;&gt;""),BR825/INDEX($J$3:$J825,MATCH(MAX($J$3:$J825)+1,$J$3:$J825,1)),"")</f>
        <v/>
      </c>
      <c r="BY825" s="10" t="str">
        <f>IF(AND(BV825&lt;&gt;""),BV825/INDEX($J$3:$J825,MATCH(MAX($J$3:$J825)+1,$J$3:$J825,1)),"")</f>
        <v/>
      </c>
      <c r="CC825" s="10" t="str">
        <f>IF(AND(BZ825&lt;&gt;""),BZ825/INDEX($J$3:$J825,MATCH(MAX($J$3:$J825)+1,$J$3:$J825,1)),"")</f>
        <v/>
      </c>
      <c r="CG825" s="10" t="str">
        <f>IF(AND(CD825&lt;&gt;""),CD825/INDEX($J$3:$J825,MATCH(MAX($J$3:$J825)+1,$J$3:$J825,1)),"")</f>
        <v/>
      </c>
      <c r="CK825" s="10" t="str">
        <f>IF(AND(CH825&lt;&gt;""),CH825/INDEX($J$3:$J825,MATCH(MAX($J$3:$J825)+1,$J$3:$J825,1)),"")</f>
        <v/>
      </c>
      <c r="CO825" s="10" t="str">
        <f>IF(AND(CL825&lt;&gt;""),CL825/INDEX($J$3:$J825,MATCH(MAX($J$3:$J825)+1,$J$3:$J825,1)),"")</f>
        <v/>
      </c>
      <c r="CS825" s="10" t="str">
        <f>IF(AND(CP825&lt;&gt;""),CP825/INDEX($J$3:$J825,MATCH(MAX($J$3:$J825)+1,$J$3:$J825,1)),"")</f>
        <v/>
      </c>
    </row>
    <row r="826" spans="1:97">
      <c r="A826" s="4" t="s">
        <v>34</v>
      </c>
      <c r="B826" t="s">
        <v>34</v>
      </c>
      <c r="I826" s="10" t="str">
        <f t="shared" si="901"/>
        <v/>
      </c>
      <c r="Q826" s="10" t="str">
        <f>IF(AND(N826&lt;&gt;""),N826/INDEX($J$3:$J826,MATCH(MAX($J$3:$J826)+1,$J$3:$J826,1)),"")</f>
        <v/>
      </c>
      <c r="U826" s="10" t="str">
        <f>IF(AND(R826&lt;&gt;""),R826/INDEX($J$3:$J826,MATCH(MAX($J$3:$J826)+1,$J$3:$J826,1)),"")</f>
        <v/>
      </c>
      <c r="Y826" s="10" t="str">
        <f>IF(AND(V826&lt;&gt;""),V826/INDEX($J$3:$J826,MATCH(MAX($J$3:$J826)+1,$J$3:$J826,1)),"")</f>
        <v/>
      </c>
      <c r="AC826" s="10" t="str">
        <f>IF(AND(Z826&lt;&gt;""),Z826/INDEX($J$3:$J826,MATCH(MAX($J$3:$J826)+1,$J$3:$J826,1)),"")</f>
        <v/>
      </c>
      <c r="AG826" s="10" t="str">
        <f>IF(AND(AD826&lt;&gt;""),AD826/INDEX($J$3:$J826,MATCH(MAX($J$3:$J826)+1,$J$3:$J826,1)),"")</f>
        <v/>
      </c>
      <c r="AK826" s="10" t="str">
        <f>IF(AND(AH826&lt;&gt;""),AH826/INDEX($J$3:$J826,MATCH(MAX($J$3:$J826)+1,$J$3:$J826,1)),"")</f>
        <v/>
      </c>
      <c r="AO826" s="10" t="str">
        <f>IF(AND(AL826&lt;&gt;""),AL826/INDEX($J$3:$J826,MATCH(MAX($J$3:$J826)+1,$J$3:$J826,1)),"")</f>
        <v/>
      </c>
      <c r="AS826" s="10" t="str">
        <f>IF(AND(AP826&lt;&gt;""),AP826/INDEX($J$3:$J826,MATCH(MAX($J$3:$J826)+1,$J$3:$J826,1)),"")</f>
        <v/>
      </c>
      <c r="AW826" s="10" t="str">
        <f>IF(AND(AT826&lt;&gt;""),AT826/INDEX($J$3:$J826,MATCH(MAX($J$3:$J826)+1,$J$3:$J826,1)),"")</f>
        <v/>
      </c>
      <c r="AX826" s="12" t="str">
        <f t="shared" ref="AX826:AX889" si="902">IF(IF(M826="",N826+R826+V826+Z826+AD826+AH826+AL826+CH826+CL826+IF(AP826="",0,AP826)+AT826,"")=0,"",IF(M826="",N826+R826+V826+Z826+AD826+AH826+AL826+CH826+CL826+IF(AP826="",0,AP826)+AT826,""))</f>
        <v/>
      </c>
      <c r="BA826" s="90" t="str">
        <f t="shared" ref="BA826:BA889" si="903">IF(SUM(Q826,U826,Y826,AC826,AG826,AK826,AO826,AW826,AS826)=0,"",SUM(Q826,U826,Y826,AC826,AG826,AK826,AO826,AW826,AS826))</f>
        <v/>
      </c>
      <c r="BE826" s="10" t="str">
        <f>IF(AND(BB826&lt;&gt;""),BB826/INDEX($J$3:$J826,MATCH(MAX($J$3:$J826)+1,$J$3:$J826,1)),"")</f>
        <v/>
      </c>
      <c r="BI826" s="10" t="str">
        <f>IF(AND(BF826&lt;&gt;""),BF826/INDEX($J$3:$J826,MATCH(MAX($J$3:$J826)+1,$J$3:$J826,1)),"")</f>
        <v/>
      </c>
      <c r="BM826" s="10" t="str">
        <f>IF(AND(BJ826&lt;&gt;""),BJ826/INDEX($J$3:$J826,MATCH(MAX($J$3:$J826)+1,$J$3:$J826,1)),"")</f>
        <v/>
      </c>
      <c r="BQ826" s="10" t="str">
        <f>IF(AND(BN826&lt;&gt;""),BN826/INDEX($J$3:$J826,MATCH(MAX($J$3:$J826)+1,$J$3:$J826,1)),"")</f>
        <v/>
      </c>
      <c r="BU826" s="10" t="str">
        <f>IF(AND(BR826&lt;&gt;""),BR826/INDEX($J$3:$J826,MATCH(MAX($J$3:$J826)+1,$J$3:$J826,1)),"")</f>
        <v/>
      </c>
      <c r="BY826" s="10" t="str">
        <f>IF(AND(BV826&lt;&gt;""),BV826/INDEX($J$3:$J826,MATCH(MAX($J$3:$J826)+1,$J$3:$J826,1)),"")</f>
        <v/>
      </c>
      <c r="CC826" s="10" t="str">
        <f>IF(AND(BZ826&lt;&gt;""),BZ826/INDEX($J$3:$J826,MATCH(MAX($J$3:$J826)+1,$J$3:$J826,1)),"")</f>
        <v/>
      </c>
      <c r="CG826" s="10" t="str">
        <f>IF(AND(CD826&lt;&gt;""),CD826/INDEX($J$3:$J826,MATCH(MAX($J$3:$J826)+1,$J$3:$J826,1)),"")</f>
        <v/>
      </c>
      <c r="CK826" s="10" t="str">
        <f>IF(AND(CH826&lt;&gt;""),CH826/INDEX($J$3:$J826,MATCH(MAX($J$3:$J826)+1,$J$3:$J826,1)),"")</f>
        <v/>
      </c>
      <c r="CO826" s="10" t="str">
        <f>IF(AND(CL826&lt;&gt;""),CL826/INDEX($J$3:$J826,MATCH(MAX($J$3:$J826)+1,$J$3:$J826,1)),"")</f>
        <v/>
      </c>
      <c r="CS826" s="10" t="str">
        <f>IF(AND(CP826&lt;&gt;""),CP826/INDEX($J$3:$J826,MATCH(MAX($J$3:$J826)+1,$J$3:$J826,1)),"")</f>
        <v/>
      </c>
    </row>
    <row r="827" spans="1:97">
      <c r="A827" s="4" t="s">
        <v>34</v>
      </c>
      <c r="B827" t="s">
        <v>34</v>
      </c>
      <c r="I827" s="10" t="str">
        <f t="shared" si="901"/>
        <v/>
      </c>
      <c r="Q827" s="10" t="str">
        <f>IF(AND(N827&lt;&gt;""),N827/INDEX($J$3:$J827,MATCH(MAX($J$3:$J827)+1,$J$3:$J827,1)),"")</f>
        <v/>
      </c>
      <c r="U827" s="10" t="str">
        <f>IF(AND(R827&lt;&gt;""),R827/INDEX($J$3:$J827,MATCH(MAX($J$3:$J827)+1,$J$3:$J827,1)),"")</f>
        <v/>
      </c>
      <c r="Y827" s="10" t="str">
        <f>IF(AND(V827&lt;&gt;""),V827/INDEX($J$3:$J827,MATCH(MAX($J$3:$J827)+1,$J$3:$J827,1)),"")</f>
        <v/>
      </c>
      <c r="AC827" s="10" t="str">
        <f>IF(AND(Z827&lt;&gt;""),Z827/INDEX($J$3:$J827,MATCH(MAX($J$3:$J827)+1,$J$3:$J827,1)),"")</f>
        <v/>
      </c>
      <c r="AG827" s="10" t="str">
        <f>IF(AND(AD827&lt;&gt;""),AD827/INDEX($J$3:$J827,MATCH(MAX($J$3:$J827)+1,$J$3:$J827,1)),"")</f>
        <v/>
      </c>
      <c r="AK827" s="10" t="str">
        <f>IF(AND(AH827&lt;&gt;""),AH827/INDEX($J$3:$J827,MATCH(MAX($J$3:$J827)+1,$J$3:$J827,1)),"")</f>
        <v/>
      </c>
      <c r="AO827" s="10" t="str">
        <f>IF(AND(AL827&lt;&gt;""),AL827/INDEX($J$3:$J827,MATCH(MAX($J$3:$J827)+1,$J$3:$J827,1)),"")</f>
        <v/>
      </c>
      <c r="AS827" s="10" t="str">
        <f>IF(AND(AP827&lt;&gt;""),AP827/INDEX($J$3:$J827,MATCH(MAX($J$3:$J827)+1,$J$3:$J827,1)),"")</f>
        <v/>
      </c>
      <c r="AW827" s="10" t="str">
        <f>IF(AND(AT827&lt;&gt;""),AT827/INDEX($J$3:$J827,MATCH(MAX($J$3:$J827)+1,$J$3:$J827,1)),"")</f>
        <v/>
      </c>
      <c r="AX827" s="12" t="str">
        <f t="shared" si="902"/>
        <v/>
      </c>
      <c r="BA827" s="90" t="str">
        <f t="shared" si="903"/>
        <v/>
      </c>
      <c r="BE827" s="10" t="str">
        <f>IF(AND(BB827&lt;&gt;""),BB827/INDEX($J$3:$J827,MATCH(MAX($J$3:$J827)+1,$J$3:$J827,1)),"")</f>
        <v/>
      </c>
      <c r="BI827" s="10" t="str">
        <f>IF(AND(BF827&lt;&gt;""),BF827/INDEX($J$3:$J827,MATCH(MAX($J$3:$J827)+1,$J$3:$J827,1)),"")</f>
        <v/>
      </c>
      <c r="BM827" s="10" t="str">
        <f>IF(AND(BJ827&lt;&gt;""),BJ827/INDEX($J$3:$J827,MATCH(MAX($J$3:$J827)+1,$J$3:$J827,1)),"")</f>
        <v/>
      </c>
      <c r="BQ827" s="10" t="str">
        <f>IF(AND(BN827&lt;&gt;""),BN827/INDEX($J$3:$J827,MATCH(MAX($J$3:$J827)+1,$J$3:$J827,1)),"")</f>
        <v/>
      </c>
      <c r="BU827" s="10" t="str">
        <f>IF(AND(BR827&lt;&gt;""),BR827/INDEX($J$3:$J827,MATCH(MAX($J$3:$J827)+1,$J$3:$J827,1)),"")</f>
        <v/>
      </c>
      <c r="BY827" s="10" t="str">
        <f>IF(AND(BV827&lt;&gt;""),BV827/INDEX($J$3:$J827,MATCH(MAX($J$3:$J827)+1,$J$3:$J827,1)),"")</f>
        <v/>
      </c>
      <c r="CC827" s="10" t="str">
        <f>IF(AND(BZ827&lt;&gt;""),BZ827/INDEX($J$3:$J827,MATCH(MAX($J$3:$J827)+1,$J$3:$J827,1)),"")</f>
        <v/>
      </c>
      <c r="CG827" s="10" t="str">
        <f>IF(AND(CD827&lt;&gt;""),CD827/INDEX($J$3:$J827,MATCH(MAX($J$3:$J827)+1,$J$3:$J827,1)),"")</f>
        <v/>
      </c>
      <c r="CK827" s="10" t="str">
        <f>IF(AND(CH827&lt;&gt;""),CH827/INDEX($J$3:$J827,MATCH(MAX($J$3:$J827)+1,$J$3:$J827,1)),"")</f>
        <v/>
      </c>
      <c r="CO827" s="10" t="str">
        <f>IF(AND(CL827&lt;&gt;""),CL827/INDEX($J$3:$J827,MATCH(MAX($J$3:$J827)+1,$J$3:$J827,1)),"")</f>
        <v/>
      </c>
      <c r="CS827" s="10" t="str">
        <f>IF(AND(CP827&lt;&gt;""),CP827/INDEX($J$3:$J827,MATCH(MAX($J$3:$J827)+1,$J$3:$J827,1)),"")</f>
        <v/>
      </c>
    </row>
    <row r="828" spans="1:97">
      <c r="A828" s="4" t="s">
        <v>34</v>
      </c>
      <c r="B828" t="s">
        <v>34</v>
      </c>
      <c r="I828" s="10" t="str">
        <f t="shared" si="901"/>
        <v/>
      </c>
      <c r="Q828" s="10" t="str">
        <f>IF(AND(N828&lt;&gt;""),N828/INDEX($J$3:$J828,MATCH(MAX($J$3:$J828)+1,$J$3:$J828,1)),"")</f>
        <v/>
      </c>
      <c r="U828" s="10" t="str">
        <f>IF(AND(R828&lt;&gt;""),R828/INDEX($J$3:$J828,MATCH(MAX($J$3:$J828)+1,$J$3:$J828,1)),"")</f>
        <v/>
      </c>
      <c r="Y828" s="10" t="str">
        <f>IF(AND(V828&lt;&gt;""),V828/INDEX($J$3:$J828,MATCH(MAX($J$3:$J828)+1,$J$3:$J828,1)),"")</f>
        <v/>
      </c>
      <c r="AC828" s="10" t="str">
        <f>IF(AND(Z828&lt;&gt;""),Z828/INDEX($J$3:$J828,MATCH(MAX($J$3:$J828)+1,$J$3:$J828,1)),"")</f>
        <v/>
      </c>
      <c r="AG828" s="10" t="str">
        <f>IF(AND(AD828&lt;&gt;""),AD828/INDEX($J$3:$J828,MATCH(MAX($J$3:$J828)+1,$J$3:$J828,1)),"")</f>
        <v/>
      </c>
      <c r="AK828" s="10" t="str">
        <f>IF(AND(AH828&lt;&gt;""),AH828/INDEX($J$3:$J828,MATCH(MAX($J$3:$J828)+1,$J$3:$J828,1)),"")</f>
        <v/>
      </c>
      <c r="AO828" s="10" t="str">
        <f>IF(AND(AL828&lt;&gt;""),AL828/INDEX($J$3:$J828,MATCH(MAX($J$3:$J828)+1,$J$3:$J828,1)),"")</f>
        <v/>
      </c>
      <c r="AS828" s="10" t="str">
        <f>IF(AND(AP828&lt;&gt;""),AP828/INDEX($J$3:$J828,MATCH(MAX($J$3:$J828)+1,$J$3:$J828,1)),"")</f>
        <v/>
      </c>
      <c r="AW828" s="10" t="str">
        <f>IF(AND(AT828&lt;&gt;""),AT828/INDEX($J$3:$J828,MATCH(MAX($J$3:$J828)+1,$J$3:$J828,1)),"")</f>
        <v/>
      </c>
      <c r="AX828" s="12" t="str">
        <f t="shared" si="902"/>
        <v/>
      </c>
      <c r="BA828" s="90" t="str">
        <f t="shared" si="903"/>
        <v/>
      </c>
      <c r="BE828" s="10" t="str">
        <f>IF(AND(BB828&lt;&gt;""),BB828/INDEX($J$3:$J828,MATCH(MAX($J$3:$J828)+1,$J$3:$J828,1)),"")</f>
        <v/>
      </c>
      <c r="BI828" s="10" t="str">
        <f>IF(AND(BF828&lt;&gt;""),BF828/INDEX($J$3:$J828,MATCH(MAX($J$3:$J828)+1,$J$3:$J828,1)),"")</f>
        <v/>
      </c>
      <c r="BM828" s="10" t="str">
        <f>IF(AND(BJ828&lt;&gt;""),BJ828/INDEX($J$3:$J828,MATCH(MAX($J$3:$J828)+1,$J$3:$J828,1)),"")</f>
        <v/>
      </c>
      <c r="BQ828" s="10" t="str">
        <f>IF(AND(BN828&lt;&gt;""),BN828/INDEX($J$3:$J828,MATCH(MAX($J$3:$J828)+1,$J$3:$J828,1)),"")</f>
        <v/>
      </c>
      <c r="BU828" s="10" t="str">
        <f>IF(AND(BR828&lt;&gt;""),BR828/INDEX($J$3:$J828,MATCH(MAX($J$3:$J828)+1,$J$3:$J828,1)),"")</f>
        <v/>
      </c>
      <c r="BY828" s="10" t="str">
        <f>IF(AND(BV828&lt;&gt;""),BV828/INDEX($J$3:$J828,MATCH(MAX($J$3:$J828)+1,$J$3:$J828,1)),"")</f>
        <v/>
      </c>
      <c r="CC828" s="10" t="str">
        <f>IF(AND(BZ828&lt;&gt;""),BZ828/INDEX($J$3:$J828,MATCH(MAX($J$3:$J828)+1,$J$3:$J828,1)),"")</f>
        <v/>
      </c>
      <c r="CG828" s="10" t="str">
        <f>IF(AND(CD828&lt;&gt;""),CD828/INDEX($J$3:$J828,MATCH(MAX($J$3:$J828)+1,$J$3:$J828,1)),"")</f>
        <v/>
      </c>
      <c r="CK828" s="10" t="str">
        <f>IF(AND(CH828&lt;&gt;""),CH828/INDEX($J$3:$J828,MATCH(MAX($J$3:$J828)+1,$J$3:$J828,1)),"")</f>
        <v/>
      </c>
      <c r="CO828" s="10" t="str">
        <f>IF(AND(CL828&lt;&gt;""),CL828/INDEX($J$3:$J828,MATCH(MAX($J$3:$J828)+1,$J$3:$J828,1)),"")</f>
        <v/>
      </c>
      <c r="CS828" s="10" t="str">
        <f>IF(AND(CP828&lt;&gt;""),CP828/INDEX($J$3:$J828,MATCH(MAX($J$3:$J828)+1,$J$3:$J828,1)),"")</f>
        <v/>
      </c>
    </row>
    <row r="829" spans="1:97">
      <c r="A829" s="4" t="s">
        <v>34</v>
      </c>
      <c r="B829" t="s">
        <v>34</v>
      </c>
      <c r="I829" s="10" t="str">
        <f t="shared" si="901"/>
        <v/>
      </c>
      <c r="Q829" s="10" t="str">
        <f>IF(AND(N829&lt;&gt;""),N829/INDEX($J$3:$J829,MATCH(MAX($J$3:$J829)+1,$J$3:$J829,1)),"")</f>
        <v/>
      </c>
      <c r="U829" s="10" t="str">
        <f>IF(AND(R829&lt;&gt;""),R829/INDEX($J$3:$J829,MATCH(MAX($J$3:$J829)+1,$J$3:$J829,1)),"")</f>
        <v/>
      </c>
      <c r="Y829" s="10" t="str">
        <f>IF(AND(V829&lt;&gt;""),V829/INDEX($J$3:$J829,MATCH(MAX($J$3:$J829)+1,$J$3:$J829,1)),"")</f>
        <v/>
      </c>
      <c r="AC829" s="10" t="str">
        <f>IF(AND(Z829&lt;&gt;""),Z829/INDEX($J$3:$J829,MATCH(MAX($J$3:$J829)+1,$J$3:$J829,1)),"")</f>
        <v/>
      </c>
      <c r="AG829" s="10" t="str">
        <f>IF(AND(AD829&lt;&gt;""),AD829/INDEX($J$3:$J829,MATCH(MAX($J$3:$J829)+1,$J$3:$J829,1)),"")</f>
        <v/>
      </c>
      <c r="AK829" s="10" t="str">
        <f>IF(AND(AH829&lt;&gt;""),AH829/INDEX($J$3:$J829,MATCH(MAX($J$3:$J829)+1,$J$3:$J829,1)),"")</f>
        <v/>
      </c>
      <c r="AO829" s="10" t="str">
        <f>IF(AND(AL829&lt;&gt;""),AL829/INDEX($J$3:$J829,MATCH(MAX($J$3:$J829)+1,$J$3:$J829,1)),"")</f>
        <v/>
      </c>
      <c r="AS829" s="10" t="str">
        <f>IF(AND(AP829&lt;&gt;""),AP829/INDEX($J$3:$J829,MATCH(MAX($J$3:$J829)+1,$J$3:$J829,1)),"")</f>
        <v/>
      </c>
      <c r="AW829" s="10" t="str">
        <f>IF(AND(AT829&lt;&gt;""),AT829/INDEX($J$3:$J829,MATCH(MAX($J$3:$J829)+1,$J$3:$J829,1)),"")</f>
        <v/>
      </c>
      <c r="AX829" s="12" t="str">
        <f t="shared" si="902"/>
        <v/>
      </c>
      <c r="BA829" s="90" t="str">
        <f t="shared" si="903"/>
        <v/>
      </c>
      <c r="BE829" s="10" t="str">
        <f>IF(AND(BB829&lt;&gt;""),BB829/INDEX($J$3:$J829,MATCH(MAX($J$3:$J829)+1,$J$3:$J829,1)),"")</f>
        <v/>
      </c>
      <c r="BI829" s="10" t="str">
        <f>IF(AND(BF829&lt;&gt;""),BF829/INDEX($J$3:$J829,MATCH(MAX($J$3:$J829)+1,$J$3:$J829,1)),"")</f>
        <v/>
      </c>
      <c r="BM829" s="10" t="str">
        <f>IF(AND(BJ829&lt;&gt;""),BJ829/INDEX($J$3:$J829,MATCH(MAX($J$3:$J829)+1,$J$3:$J829,1)),"")</f>
        <v/>
      </c>
      <c r="BQ829" s="10" t="str">
        <f>IF(AND(BN829&lt;&gt;""),BN829/INDEX($J$3:$J829,MATCH(MAX($J$3:$J829)+1,$J$3:$J829,1)),"")</f>
        <v/>
      </c>
      <c r="BU829" s="10" t="str">
        <f>IF(AND(BR829&lt;&gt;""),BR829/INDEX($J$3:$J829,MATCH(MAX($J$3:$J829)+1,$J$3:$J829,1)),"")</f>
        <v/>
      </c>
      <c r="BY829" s="10" t="str">
        <f>IF(AND(BV829&lt;&gt;""),BV829/INDEX($J$3:$J829,MATCH(MAX($J$3:$J829)+1,$J$3:$J829,1)),"")</f>
        <v/>
      </c>
      <c r="CC829" s="10" t="str">
        <f>IF(AND(BZ829&lt;&gt;""),BZ829/INDEX($J$3:$J829,MATCH(MAX($J$3:$J829)+1,$J$3:$J829,1)),"")</f>
        <v/>
      </c>
      <c r="CG829" s="10" t="str">
        <f>IF(AND(CD829&lt;&gt;""),CD829/INDEX($J$3:$J829,MATCH(MAX($J$3:$J829)+1,$J$3:$J829,1)),"")</f>
        <v/>
      </c>
      <c r="CK829" s="10" t="str">
        <f>IF(AND(CH829&lt;&gt;""),CH829/INDEX($J$3:$J829,MATCH(MAX($J$3:$J829)+1,$J$3:$J829,1)),"")</f>
        <v/>
      </c>
      <c r="CO829" s="10" t="str">
        <f>IF(AND(CL829&lt;&gt;""),CL829/INDEX($J$3:$J829,MATCH(MAX($J$3:$J829)+1,$J$3:$J829,1)),"")</f>
        <v/>
      </c>
      <c r="CS829" s="10" t="str">
        <f>IF(AND(CP829&lt;&gt;""),CP829/INDEX($J$3:$J829,MATCH(MAX($J$3:$J829)+1,$J$3:$J829,1)),"")</f>
        <v/>
      </c>
    </row>
    <row r="830" spans="1:97">
      <c r="A830" s="4" t="s">
        <v>34</v>
      </c>
      <c r="B830" t="s">
        <v>34</v>
      </c>
      <c r="I830" s="10" t="str">
        <f t="shared" si="901"/>
        <v/>
      </c>
      <c r="Q830" s="10" t="str">
        <f>IF(AND(N830&lt;&gt;""),N830/INDEX($J$3:$J830,MATCH(MAX($J$3:$J830)+1,$J$3:$J830,1)),"")</f>
        <v/>
      </c>
      <c r="U830" s="10" t="str">
        <f>IF(AND(R830&lt;&gt;""),R830/INDEX($J$3:$J830,MATCH(MAX($J$3:$J830)+1,$J$3:$J830,1)),"")</f>
        <v/>
      </c>
      <c r="Y830" s="10" t="str">
        <f>IF(AND(V830&lt;&gt;""),V830/INDEX($J$3:$J830,MATCH(MAX($J$3:$J830)+1,$J$3:$J830,1)),"")</f>
        <v/>
      </c>
      <c r="AC830" s="10" t="str">
        <f>IF(AND(Z830&lt;&gt;""),Z830/INDEX($J$3:$J830,MATCH(MAX($J$3:$J830)+1,$J$3:$J830,1)),"")</f>
        <v/>
      </c>
      <c r="AG830" s="10" t="str">
        <f>IF(AND(AD830&lt;&gt;""),AD830/INDEX($J$3:$J830,MATCH(MAX($J$3:$J830)+1,$J$3:$J830,1)),"")</f>
        <v/>
      </c>
      <c r="AK830" s="10" t="str">
        <f>IF(AND(AH830&lt;&gt;""),AH830/INDEX($J$3:$J830,MATCH(MAX($J$3:$J830)+1,$J$3:$J830,1)),"")</f>
        <v/>
      </c>
      <c r="AO830" s="10" t="str">
        <f>IF(AND(AL830&lt;&gt;""),AL830/INDEX($J$3:$J830,MATCH(MAX($J$3:$J830)+1,$J$3:$J830,1)),"")</f>
        <v/>
      </c>
      <c r="AS830" s="10" t="str">
        <f>IF(AND(AP830&lt;&gt;""),AP830/INDEX($J$3:$J830,MATCH(MAX($J$3:$J830)+1,$J$3:$J830,1)),"")</f>
        <v/>
      </c>
      <c r="AW830" s="10" t="str">
        <f>IF(AND(AT830&lt;&gt;""),AT830/INDEX($J$3:$J830,MATCH(MAX($J$3:$J830)+1,$J$3:$J830,1)),"")</f>
        <v/>
      </c>
      <c r="AX830" s="12" t="str">
        <f t="shared" si="902"/>
        <v/>
      </c>
      <c r="BA830" s="90" t="str">
        <f t="shared" si="903"/>
        <v/>
      </c>
      <c r="BE830" s="10" t="str">
        <f>IF(AND(BB830&lt;&gt;""),BB830/INDEX($J$3:$J830,MATCH(MAX($J$3:$J830)+1,$J$3:$J830,1)),"")</f>
        <v/>
      </c>
      <c r="BI830" s="10" t="str">
        <f>IF(AND(BF830&lt;&gt;""),BF830/INDEX($J$3:$J830,MATCH(MAX($J$3:$J830)+1,$J$3:$J830,1)),"")</f>
        <v/>
      </c>
      <c r="BM830" s="10" t="str">
        <f>IF(AND(BJ830&lt;&gt;""),BJ830/INDEX($J$3:$J830,MATCH(MAX($J$3:$J830)+1,$J$3:$J830,1)),"")</f>
        <v/>
      </c>
      <c r="BQ830" s="10" t="str">
        <f>IF(AND(BN830&lt;&gt;""),BN830/INDEX($J$3:$J830,MATCH(MAX($J$3:$J830)+1,$J$3:$J830,1)),"")</f>
        <v/>
      </c>
      <c r="BU830" s="10" t="str">
        <f>IF(AND(BR830&lt;&gt;""),BR830/INDEX($J$3:$J830,MATCH(MAX($J$3:$J830)+1,$J$3:$J830,1)),"")</f>
        <v/>
      </c>
      <c r="BY830" s="10" t="str">
        <f>IF(AND(BV830&lt;&gt;""),BV830/INDEX($J$3:$J830,MATCH(MAX($J$3:$J830)+1,$J$3:$J830,1)),"")</f>
        <v/>
      </c>
      <c r="CC830" s="10" t="str">
        <f>IF(AND(BZ830&lt;&gt;""),BZ830/INDEX($J$3:$J830,MATCH(MAX($J$3:$J830)+1,$J$3:$J830,1)),"")</f>
        <v/>
      </c>
      <c r="CG830" s="10" t="str">
        <f>IF(AND(CD830&lt;&gt;""),CD830/INDEX($J$3:$J830,MATCH(MAX($J$3:$J830)+1,$J$3:$J830,1)),"")</f>
        <v/>
      </c>
      <c r="CK830" s="10" t="str">
        <f>IF(AND(CH830&lt;&gt;""),CH830/INDEX($J$3:$J830,MATCH(MAX($J$3:$J830)+1,$J$3:$J830,1)),"")</f>
        <v/>
      </c>
      <c r="CO830" s="10" t="str">
        <f>IF(AND(CL830&lt;&gt;""),CL830/INDEX($J$3:$J830,MATCH(MAX($J$3:$J830)+1,$J$3:$J830,1)),"")</f>
        <v/>
      </c>
      <c r="CS830" s="10" t="str">
        <f>IF(AND(CP830&lt;&gt;""),CP830/INDEX($J$3:$J830,MATCH(MAX($J$3:$J830)+1,$J$3:$J830,1)),"")</f>
        <v/>
      </c>
    </row>
    <row r="831" spans="1:97">
      <c r="A831" s="4" t="s">
        <v>34</v>
      </c>
      <c r="B831" t="s">
        <v>34</v>
      </c>
      <c r="I831" s="10" t="str">
        <f t="shared" si="901"/>
        <v/>
      </c>
      <c r="Q831" s="10" t="str">
        <f>IF(AND(N831&lt;&gt;""),N831/INDEX($J$3:$J831,MATCH(MAX($J$3:$J831)+1,$J$3:$J831,1)),"")</f>
        <v/>
      </c>
      <c r="U831" s="10" t="str">
        <f>IF(AND(R831&lt;&gt;""),R831/INDEX($J$3:$J831,MATCH(MAX($J$3:$J831)+1,$J$3:$J831,1)),"")</f>
        <v/>
      </c>
      <c r="Y831" s="10" t="str">
        <f>IF(AND(V831&lt;&gt;""),V831/INDEX($J$3:$J831,MATCH(MAX($J$3:$J831)+1,$J$3:$J831,1)),"")</f>
        <v/>
      </c>
      <c r="AC831" s="10" t="str">
        <f>IF(AND(Z831&lt;&gt;""),Z831/INDEX($J$3:$J831,MATCH(MAX($J$3:$J831)+1,$J$3:$J831,1)),"")</f>
        <v/>
      </c>
      <c r="AG831" s="10" t="str">
        <f>IF(AND(AD831&lt;&gt;""),AD831/INDEX($J$3:$J831,MATCH(MAX($J$3:$J831)+1,$J$3:$J831,1)),"")</f>
        <v/>
      </c>
      <c r="AK831" s="10" t="str">
        <f>IF(AND(AH831&lt;&gt;""),AH831/INDEX($J$3:$J831,MATCH(MAX($J$3:$J831)+1,$J$3:$J831,1)),"")</f>
        <v/>
      </c>
      <c r="AO831" s="10" t="str">
        <f>IF(AND(AL831&lt;&gt;""),AL831/INDEX($J$3:$J831,MATCH(MAX($J$3:$J831)+1,$J$3:$J831,1)),"")</f>
        <v/>
      </c>
      <c r="AS831" s="10" t="str">
        <f>IF(AND(AP831&lt;&gt;""),AP831/INDEX($J$3:$J831,MATCH(MAX($J$3:$J831)+1,$J$3:$J831,1)),"")</f>
        <v/>
      </c>
      <c r="AW831" s="10" t="str">
        <f>IF(AND(AT831&lt;&gt;""),AT831/INDEX($J$3:$J831,MATCH(MAX($J$3:$J831)+1,$J$3:$J831,1)),"")</f>
        <v/>
      </c>
      <c r="AX831" s="12" t="str">
        <f t="shared" si="902"/>
        <v/>
      </c>
      <c r="BA831" s="90" t="str">
        <f t="shared" si="903"/>
        <v/>
      </c>
      <c r="BE831" s="10" t="str">
        <f>IF(AND(BB831&lt;&gt;""),BB831/INDEX($J$3:$J831,MATCH(MAX($J$3:$J831)+1,$J$3:$J831,1)),"")</f>
        <v/>
      </c>
      <c r="BI831" s="10" t="str">
        <f>IF(AND(BF831&lt;&gt;""),BF831/INDEX($J$3:$J831,MATCH(MAX($J$3:$J831)+1,$J$3:$J831,1)),"")</f>
        <v/>
      </c>
      <c r="BM831" s="10" t="str">
        <f>IF(AND(BJ831&lt;&gt;""),BJ831/INDEX($J$3:$J831,MATCH(MAX($J$3:$J831)+1,$J$3:$J831,1)),"")</f>
        <v/>
      </c>
      <c r="BQ831" s="10" t="str">
        <f>IF(AND(BN831&lt;&gt;""),BN831/INDEX($J$3:$J831,MATCH(MAX($J$3:$J831)+1,$J$3:$J831,1)),"")</f>
        <v/>
      </c>
      <c r="BU831" s="10" t="str">
        <f>IF(AND(BR831&lt;&gt;""),BR831/INDEX($J$3:$J831,MATCH(MAX($J$3:$J831)+1,$J$3:$J831,1)),"")</f>
        <v/>
      </c>
      <c r="BY831" s="10" t="str">
        <f>IF(AND(BV831&lt;&gt;""),BV831/INDEX($J$3:$J831,MATCH(MAX($J$3:$J831)+1,$J$3:$J831,1)),"")</f>
        <v/>
      </c>
      <c r="CC831" s="10" t="str">
        <f>IF(AND(BZ831&lt;&gt;""),BZ831/INDEX($J$3:$J831,MATCH(MAX($J$3:$J831)+1,$J$3:$J831,1)),"")</f>
        <v/>
      </c>
      <c r="CG831" s="10" t="str">
        <f>IF(AND(CD831&lt;&gt;""),CD831/INDEX($J$3:$J831,MATCH(MAX($J$3:$J831)+1,$J$3:$J831,1)),"")</f>
        <v/>
      </c>
      <c r="CK831" s="10" t="str">
        <f>IF(AND(CH831&lt;&gt;""),CH831/INDEX($J$3:$J831,MATCH(MAX($J$3:$J831)+1,$J$3:$J831,1)),"")</f>
        <v/>
      </c>
      <c r="CO831" s="10" t="str">
        <f>IF(AND(CL831&lt;&gt;""),CL831/INDEX($J$3:$J831,MATCH(MAX($J$3:$J831)+1,$J$3:$J831,1)),"")</f>
        <v/>
      </c>
      <c r="CS831" s="10" t="str">
        <f>IF(AND(CP831&lt;&gt;""),CP831/INDEX($J$3:$J831,MATCH(MAX($J$3:$J831)+1,$J$3:$J831,1)),"")</f>
        <v/>
      </c>
    </row>
    <row r="832" spans="1:97">
      <c r="A832" s="4" t="s">
        <v>34</v>
      </c>
      <c r="B832" t="s">
        <v>34</v>
      </c>
      <c r="I832" s="10" t="str">
        <f t="shared" si="901"/>
        <v/>
      </c>
      <c r="Q832" s="10" t="str">
        <f>IF(AND(N832&lt;&gt;""),N832/INDEX($J$3:$J832,MATCH(MAX($J$3:$J832)+1,$J$3:$J832,1)),"")</f>
        <v/>
      </c>
      <c r="U832" s="10" t="str">
        <f>IF(AND(R832&lt;&gt;""),R832/INDEX($J$3:$J832,MATCH(MAX($J$3:$J832)+1,$J$3:$J832,1)),"")</f>
        <v/>
      </c>
      <c r="Y832" s="10" t="str">
        <f>IF(AND(V832&lt;&gt;""),V832/INDEX($J$3:$J832,MATCH(MAX($J$3:$J832)+1,$J$3:$J832,1)),"")</f>
        <v/>
      </c>
      <c r="AC832" s="10" t="str">
        <f>IF(AND(Z832&lt;&gt;""),Z832/INDEX($J$3:$J832,MATCH(MAX($J$3:$J832)+1,$J$3:$J832,1)),"")</f>
        <v/>
      </c>
      <c r="AG832" s="10" t="str">
        <f>IF(AND(AD832&lt;&gt;""),AD832/INDEX($J$3:$J832,MATCH(MAX($J$3:$J832)+1,$J$3:$J832,1)),"")</f>
        <v/>
      </c>
      <c r="AK832" s="10" t="str">
        <f>IF(AND(AH832&lt;&gt;""),AH832/INDEX($J$3:$J832,MATCH(MAX($J$3:$J832)+1,$J$3:$J832,1)),"")</f>
        <v/>
      </c>
      <c r="AO832" s="10" t="str">
        <f>IF(AND(AL832&lt;&gt;""),AL832/INDEX($J$3:$J832,MATCH(MAX($J$3:$J832)+1,$J$3:$J832,1)),"")</f>
        <v/>
      </c>
      <c r="AS832" s="10" t="str">
        <f>IF(AND(AP832&lt;&gt;""),AP832/INDEX($J$3:$J832,MATCH(MAX($J$3:$J832)+1,$J$3:$J832,1)),"")</f>
        <v/>
      </c>
      <c r="AW832" s="10" t="str">
        <f>IF(AND(AT832&lt;&gt;""),AT832/INDEX($J$3:$J832,MATCH(MAX($J$3:$J832)+1,$J$3:$J832,1)),"")</f>
        <v/>
      </c>
      <c r="AX832" s="12" t="str">
        <f t="shared" si="902"/>
        <v/>
      </c>
      <c r="BA832" s="90" t="str">
        <f t="shared" si="903"/>
        <v/>
      </c>
      <c r="BE832" s="10" t="str">
        <f>IF(AND(BB832&lt;&gt;""),BB832/INDEX($J$3:$J832,MATCH(MAX($J$3:$J832)+1,$J$3:$J832,1)),"")</f>
        <v/>
      </c>
      <c r="BI832" s="10" t="str">
        <f>IF(AND(BF832&lt;&gt;""),BF832/INDEX($J$3:$J832,MATCH(MAX($J$3:$J832)+1,$J$3:$J832,1)),"")</f>
        <v/>
      </c>
      <c r="BM832" s="10" t="str">
        <f>IF(AND(BJ832&lt;&gt;""),BJ832/INDEX($J$3:$J832,MATCH(MAX($J$3:$J832)+1,$J$3:$J832,1)),"")</f>
        <v/>
      </c>
      <c r="BQ832" s="10" t="str">
        <f>IF(AND(BN832&lt;&gt;""),BN832/INDEX($J$3:$J832,MATCH(MAX($J$3:$J832)+1,$J$3:$J832,1)),"")</f>
        <v/>
      </c>
      <c r="BU832" s="10" t="str">
        <f>IF(AND(BR832&lt;&gt;""),BR832/INDEX($J$3:$J832,MATCH(MAX($J$3:$J832)+1,$J$3:$J832,1)),"")</f>
        <v/>
      </c>
      <c r="BY832" s="10" t="str">
        <f>IF(AND(BV832&lt;&gt;""),BV832/INDEX($J$3:$J832,MATCH(MAX($J$3:$J832)+1,$J$3:$J832,1)),"")</f>
        <v/>
      </c>
      <c r="CC832" s="10" t="str">
        <f>IF(AND(BZ832&lt;&gt;""),BZ832/INDEX($J$3:$J832,MATCH(MAX($J$3:$J832)+1,$J$3:$J832,1)),"")</f>
        <v/>
      </c>
      <c r="CG832" s="10" t="str">
        <f>IF(AND(CD832&lt;&gt;""),CD832/INDEX($J$3:$J832,MATCH(MAX($J$3:$J832)+1,$J$3:$J832,1)),"")</f>
        <v/>
      </c>
      <c r="CK832" s="10" t="str">
        <f>IF(AND(CH832&lt;&gt;""),CH832/INDEX($J$3:$J832,MATCH(MAX($J$3:$J832)+1,$J$3:$J832,1)),"")</f>
        <v/>
      </c>
      <c r="CO832" s="10" t="str">
        <f>IF(AND(CL832&lt;&gt;""),CL832/INDEX($J$3:$J832,MATCH(MAX($J$3:$J832)+1,$J$3:$J832,1)),"")</f>
        <v/>
      </c>
      <c r="CS832" s="10" t="str">
        <f>IF(AND(CP832&lt;&gt;""),CP832/INDEX($J$3:$J832,MATCH(MAX($J$3:$J832)+1,$J$3:$J832,1)),"")</f>
        <v/>
      </c>
    </row>
    <row r="833" spans="1:97">
      <c r="A833" s="4" t="s">
        <v>34</v>
      </c>
      <c r="B833" t="s">
        <v>34</v>
      </c>
      <c r="I833" s="10" t="str">
        <f t="shared" si="901"/>
        <v/>
      </c>
      <c r="Q833" s="10" t="str">
        <f>IF(AND(N833&lt;&gt;""),N833/INDEX($J$3:$J833,MATCH(MAX($J$3:$J833)+1,$J$3:$J833,1)),"")</f>
        <v/>
      </c>
      <c r="U833" s="10" t="str">
        <f>IF(AND(R833&lt;&gt;""),R833/INDEX($J$3:$J833,MATCH(MAX($J$3:$J833)+1,$J$3:$J833,1)),"")</f>
        <v/>
      </c>
      <c r="Y833" s="10" t="str">
        <f>IF(AND(V833&lt;&gt;""),V833/INDEX($J$3:$J833,MATCH(MAX($J$3:$J833)+1,$J$3:$J833,1)),"")</f>
        <v/>
      </c>
      <c r="AC833" s="10" t="str">
        <f>IF(AND(Z833&lt;&gt;""),Z833/INDEX($J$3:$J833,MATCH(MAX($J$3:$J833)+1,$J$3:$J833,1)),"")</f>
        <v/>
      </c>
      <c r="AG833" s="10" t="str">
        <f>IF(AND(AD833&lt;&gt;""),AD833/INDEX($J$3:$J833,MATCH(MAX($J$3:$J833)+1,$J$3:$J833,1)),"")</f>
        <v/>
      </c>
      <c r="AK833" s="10" t="str">
        <f>IF(AND(AH833&lt;&gt;""),AH833/INDEX($J$3:$J833,MATCH(MAX($J$3:$J833)+1,$J$3:$J833,1)),"")</f>
        <v/>
      </c>
      <c r="AO833" s="10" t="str">
        <f>IF(AND(AL833&lt;&gt;""),AL833/INDEX($J$3:$J833,MATCH(MAX($J$3:$J833)+1,$J$3:$J833,1)),"")</f>
        <v/>
      </c>
      <c r="AS833" s="10" t="str">
        <f>IF(AND(AP833&lt;&gt;""),AP833/INDEX($J$3:$J833,MATCH(MAX($J$3:$J833)+1,$J$3:$J833,1)),"")</f>
        <v/>
      </c>
      <c r="AW833" s="10" t="str">
        <f>IF(AND(AT833&lt;&gt;""),AT833/INDEX($J$3:$J833,MATCH(MAX($J$3:$J833)+1,$J$3:$J833,1)),"")</f>
        <v/>
      </c>
      <c r="AX833" s="12" t="str">
        <f t="shared" si="902"/>
        <v/>
      </c>
      <c r="BA833" s="90" t="str">
        <f t="shared" si="903"/>
        <v/>
      </c>
      <c r="BE833" s="10" t="str">
        <f>IF(AND(BB833&lt;&gt;""),BB833/INDEX($J$3:$J833,MATCH(MAX($J$3:$J833)+1,$J$3:$J833,1)),"")</f>
        <v/>
      </c>
      <c r="BI833" s="10" t="str">
        <f>IF(AND(BF833&lt;&gt;""),BF833/INDEX($J$3:$J833,MATCH(MAX($J$3:$J833)+1,$J$3:$J833,1)),"")</f>
        <v/>
      </c>
      <c r="BM833" s="10" t="str">
        <f>IF(AND(BJ833&lt;&gt;""),BJ833/INDEX($J$3:$J833,MATCH(MAX($J$3:$J833)+1,$J$3:$J833,1)),"")</f>
        <v/>
      </c>
      <c r="BQ833" s="10" t="str">
        <f>IF(AND(BN833&lt;&gt;""),BN833/INDEX($J$3:$J833,MATCH(MAX($J$3:$J833)+1,$J$3:$J833,1)),"")</f>
        <v/>
      </c>
      <c r="BU833" s="10" t="str">
        <f>IF(AND(BR833&lt;&gt;""),BR833/INDEX($J$3:$J833,MATCH(MAX($J$3:$J833)+1,$J$3:$J833,1)),"")</f>
        <v/>
      </c>
      <c r="BY833" s="10" t="str">
        <f>IF(AND(BV833&lt;&gt;""),BV833/INDEX($J$3:$J833,MATCH(MAX($J$3:$J833)+1,$J$3:$J833,1)),"")</f>
        <v/>
      </c>
      <c r="CC833" s="10" t="str">
        <f>IF(AND(BZ833&lt;&gt;""),BZ833/INDEX($J$3:$J833,MATCH(MAX($J$3:$J833)+1,$J$3:$J833,1)),"")</f>
        <v/>
      </c>
      <c r="CG833" s="10" t="str">
        <f>IF(AND(CD833&lt;&gt;""),CD833/INDEX($J$3:$J833,MATCH(MAX($J$3:$J833)+1,$J$3:$J833,1)),"")</f>
        <v/>
      </c>
      <c r="CK833" s="10" t="str">
        <f>IF(AND(CH833&lt;&gt;""),CH833/INDEX($J$3:$J833,MATCH(MAX($J$3:$J833)+1,$J$3:$J833,1)),"")</f>
        <v/>
      </c>
      <c r="CO833" s="10" t="str">
        <f>IF(AND(CL833&lt;&gt;""),CL833/INDEX($J$3:$J833,MATCH(MAX($J$3:$J833)+1,$J$3:$J833,1)),"")</f>
        <v/>
      </c>
      <c r="CS833" s="10" t="str">
        <f>IF(AND(CP833&lt;&gt;""),CP833/INDEX($J$3:$J833,MATCH(MAX($J$3:$J833)+1,$J$3:$J833,1)),"")</f>
        <v/>
      </c>
    </row>
    <row r="834" spans="1:97">
      <c r="A834" s="4" t="s">
        <v>34</v>
      </c>
      <c r="B834" t="s">
        <v>34</v>
      </c>
      <c r="I834" s="10" t="str">
        <f t="shared" si="901"/>
        <v/>
      </c>
      <c r="Q834" s="10" t="str">
        <f>IF(AND(N834&lt;&gt;""),N834/INDEX($J$3:$J834,MATCH(MAX($J$3:$J834)+1,$J$3:$J834,1)),"")</f>
        <v/>
      </c>
      <c r="U834" s="10" t="str">
        <f>IF(AND(R834&lt;&gt;""),R834/INDEX($J$3:$J834,MATCH(MAX($J$3:$J834)+1,$J$3:$J834,1)),"")</f>
        <v/>
      </c>
      <c r="Y834" s="10" t="str">
        <f>IF(AND(V834&lt;&gt;""),V834/INDEX($J$3:$J834,MATCH(MAX($J$3:$J834)+1,$J$3:$J834,1)),"")</f>
        <v/>
      </c>
      <c r="AC834" s="10" t="str">
        <f>IF(AND(Z834&lt;&gt;""),Z834/INDEX($J$3:$J834,MATCH(MAX($J$3:$J834)+1,$J$3:$J834,1)),"")</f>
        <v/>
      </c>
      <c r="AG834" s="10" t="str">
        <f>IF(AND(AD834&lt;&gt;""),AD834/INDEX($J$3:$J834,MATCH(MAX($J$3:$J834)+1,$J$3:$J834,1)),"")</f>
        <v/>
      </c>
      <c r="AK834" s="10" t="str">
        <f>IF(AND(AH834&lt;&gt;""),AH834/INDEX($J$3:$J834,MATCH(MAX($J$3:$J834)+1,$J$3:$J834,1)),"")</f>
        <v/>
      </c>
      <c r="AO834" s="10" t="str">
        <f>IF(AND(AL834&lt;&gt;""),AL834/INDEX($J$3:$J834,MATCH(MAX($J$3:$J834)+1,$J$3:$J834,1)),"")</f>
        <v/>
      </c>
      <c r="AS834" s="10" t="str">
        <f>IF(AND(AP834&lt;&gt;""),AP834/INDEX($J$3:$J834,MATCH(MAX($J$3:$J834)+1,$J$3:$J834,1)),"")</f>
        <v/>
      </c>
      <c r="AW834" s="10" t="str">
        <f>IF(AND(AT834&lt;&gt;""),AT834/INDEX($J$3:$J834,MATCH(MAX($J$3:$J834)+1,$J$3:$J834,1)),"")</f>
        <v/>
      </c>
      <c r="AX834" s="12" t="str">
        <f t="shared" si="902"/>
        <v/>
      </c>
      <c r="BA834" s="90" t="str">
        <f t="shared" si="903"/>
        <v/>
      </c>
      <c r="BE834" s="10" t="str">
        <f>IF(AND(BB834&lt;&gt;""),BB834/INDEX($J$3:$J834,MATCH(MAX($J$3:$J834)+1,$J$3:$J834,1)),"")</f>
        <v/>
      </c>
      <c r="BI834" s="10" t="str">
        <f>IF(AND(BF834&lt;&gt;""),BF834/INDEX($J$3:$J834,MATCH(MAX($J$3:$J834)+1,$J$3:$J834,1)),"")</f>
        <v/>
      </c>
      <c r="BM834" s="10" t="str">
        <f>IF(AND(BJ834&lt;&gt;""),BJ834/INDEX($J$3:$J834,MATCH(MAX($J$3:$J834)+1,$J$3:$J834,1)),"")</f>
        <v/>
      </c>
      <c r="BQ834" s="10" t="str">
        <f>IF(AND(BN834&lt;&gt;""),BN834/INDEX($J$3:$J834,MATCH(MAX($J$3:$J834)+1,$J$3:$J834,1)),"")</f>
        <v/>
      </c>
      <c r="BU834" s="10" t="str">
        <f>IF(AND(BR834&lt;&gt;""),BR834/INDEX($J$3:$J834,MATCH(MAX($J$3:$J834)+1,$J$3:$J834,1)),"")</f>
        <v/>
      </c>
      <c r="BY834" s="10" t="str">
        <f>IF(AND(BV834&lt;&gt;""),BV834/INDEX($J$3:$J834,MATCH(MAX($J$3:$J834)+1,$J$3:$J834,1)),"")</f>
        <v/>
      </c>
      <c r="CC834" s="10" t="str">
        <f>IF(AND(BZ834&lt;&gt;""),BZ834/INDEX($J$3:$J834,MATCH(MAX($J$3:$J834)+1,$J$3:$J834,1)),"")</f>
        <v/>
      </c>
      <c r="CG834" s="10" t="str">
        <f>IF(AND(CD834&lt;&gt;""),CD834/INDEX($J$3:$J834,MATCH(MAX($J$3:$J834)+1,$J$3:$J834,1)),"")</f>
        <v/>
      </c>
      <c r="CK834" s="10" t="str">
        <f>IF(AND(CH834&lt;&gt;""),CH834/INDEX($J$3:$J834,MATCH(MAX($J$3:$J834)+1,$J$3:$J834,1)),"")</f>
        <v/>
      </c>
      <c r="CO834" s="10" t="str">
        <f>IF(AND(CL834&lt;&gt;""),CL834/INDEX($J$3:$J834,MATCH(MAX($J$3:$J834)+1,$J$3:$J834,1)),"")</f>
        <v/>
      </c>
      <c r="CS834" s="10" t="str">
        <f>IF(AND(CP834&lt;&gt;""),CP834/INDEX($J$3:$J834,MATCH(MAX($J$3:$J834)+1,$J$3:$J834,1)),"")</f>
        <v/>
      </c>
    </row>
    <row r="835" spans="1:97">
      <c r="A835" s="4" t="s">
        <v>34</v>
      </c>
      <c r="B835" t="s">
        <v>34</v>
      </c>
      <c r="I835" s="10" t="str">
        <f t="shared" si="901"/>
        <v/>
      </c>
      <c r="Q835" s="10" t="str">
        <f>IF(AND(N835&lt;&gt;""),N835/INDEX($J$3:$J835,MATCH(MAX($J$3:$J835)+1,$J$3:$J835,1)),"")</f>
        <v/>
      </c>
      <c r="U835" s="10" t="str">
        <f>IF(AND(R835&lt;&gt;""),R835/INDEX($J$3:$J835,MATCH(MAX($J$3:$J835)+1,$J$3:$J835,1)),"")</f>
        <v/>
      </c>
      <c r="Y835" s="10" t="str">
        <f>IF(AND(V835&lt;&gt;""),V835/INDEX($J$3:$J835,MATCH(MAX($J$3:$J835)+1,$J$3:$J835,1)),"")</f>
        <v/>
      </c>
      <c r="AC835" s="10" t="str">
        <f>IF(AND(Z835&lt;&gt;""),Z835/INDEX($J$3:$J835,MATCH(MAX($J$3:$J835)+1,$J$3:$J835,1)),"")</f>
        <v/>
      </c>
      <c r="AG835" s="10" t="str">
        <f>IF(AND(AD835&lt;&gt;""),AD835/INDEX($J$3:$J835,MATCH(MAX($J$3:$J835)+1,$J$3:$J835,1)),"")</f>
        <v/>
      </c>
      <c r="AK835" s="10" t="str">
        <f>IF(AND(AH835&lt;&gt;""),AH835/INDEX($J$3:$J835,MATCH(MAX($J$3:$J835)+1,$J$3:$J835,1)),"")</f>
        <v/>
      </c>
      <c r="AO835" s="10" t="str">
        <f>IF(AND(AL835&lt;&gt;""),AL835/INDEX($J$3:$J835,MATCH(MAX($J$3:$J835)+1,$J$3:$J835,1)),"")</f>
        <v/>
      </c>
      <c r="AS835" s="10" t="str">
        <f>IF(AND(AP835&lt;&gt;""),AP835/INDEX($J$3:$J835,MATCH(MAX($J$3:$J835)+1,$J$3:$J835,1)),"")</f>
        <v/>
      </c>
      <c r="AW835" s="10" t="str">
        <f>IF(AND(AT835&lt;&gt;""),AT835/INDEX($J$3:$J835,MATCH(MAX($J$3:$J835)+1,$J$3:$J835,1)),"")</f>
        <v/>
      </c>
      <c r="AX835" s="12" t="str">
        <f t="shared" si="902"/>
        <v/>
      </c>
      <c r="BA835" s="90" t="str">
        <f t="shared" si="903"/>
        <v/>
      </c>
      <c r="BE835" s="10" t="str">
        <f>IF(AND(BB835&lt;&gt;""),BB835/INDEX($J$3:$J835,MATCH(MAX($J$3:$J835)+1,$J$3:$J835,1)),"")</f>
        <v/>
      </c>
      <c r="BI835" s="10" t="str">
        <f>IF(AND(BF835&lt;&gt;""),BF835/INDEX($J$3:$J835,MATCH(MAX($J$3:$J835)+1,$J$3:$J835,1)),"")</f>
        <v/>
      </c>
      <c r="BM835" s="10" t="str">
        <f>IF(AND(BJ835&lt;&gt;""),BJ835/INDEX($J$3:$J835,MATCH(MAX($J$3:$J835)+1,$J$3:$J835,1)),"")</f>
        <v/>
      </c>
      <c r="BQ835" s="10" t="str">
        <f>IF(AND(BN835&lt;&gt;""),BN835/INDEX($J$3:$J835,MATCH(MAX($J$3:$J835)+1,$J$3:$J835,1)),"")</f>
        <v/>
      </c>
      <c r="BU835" s="10" t="str">
        <f>IF(AND(BR835&lt;&gt;""),BR835/INDEX($J$3:$J835,MATCH(MAX($J$3:$J835)+1,$J$3:$J835,1)),"")</f>
        <v/>
      </c>
      <c r="BY835" s="10" t="str">
        <f>IF(AND(BV835&lt;&gt;""),BV835/INDEX($J$3:$J835,MATCH(MAX($J$3:$J835)+1,$J$3:$J835,1)),"")</f>
        <v/>
      </c>
      <c r="CC835" s="10" t="str">
        <f>IF(AND(BZ835&lt;&gt;""),BZ835/INDEX($J$3:$J835,MATCH(MAX($J$3:$J835)+1,$J$3:$J835,1)),"")</f>
        <v/>
      </c>
      <c r="CG835" s="10" t="str">
        <f>IF(AND(CD835&lt;&gt;""),CD835/INDEX($J$3:$J835,MATCH(MAX($J$3:$J835)+1,$J$3:$J835,1)),"")</f>
        <v/>
      </c>
      <c r="CK835" s="10" t="str">
        <f>IF(AND(CH835&lt;&gt;""),CH835/INDEX($J$3:$J835,MATCH(MAX($J$3:$J835)+1,$J$3:$J835,1)),"")</f>
        <v/>
      </c>
      <c r="CO835" s="10" t="str">
        <f>IF(AND(CL835&lt;&gt;""),CL835/INDEX($J$3:$J835,MATCH(MAX($J$3:$J835)+1,$J$3:$J835,1)),"")</f>
        <v/>
      </c>
      <c r="CS835" s="10" t="str">
        <f>IF(AND(CP835&lt;&gt;""),CP835/INDEX($J$3:$J835,MATCH(MAX($J$3:$J835)+1,$J$3:$J835,1)),"")</f>
        <v/>
      </c>
    </row>
    <row r="836" spans="1:97">
      <c r="A836" s="4" t="s">
        <v>34</v>
      </c>
      <c r="B836" t="s">
        <v>34</v>
      </c>
      <c r="I836" s="10" t="str">
        <f t="shared" si="901"/>
        <v/>
      </c>
      <c r="Q836" s="10" t="str">
        <f>IF(AND(N836&lt;&gt;""),N836/INDEX($J$3:$J836,MATCH(MAX($J$3:$J836)+1,$J$3:$J836,1)),"")</f>
        <v/>
      </c>
      <c r="U836" s="10" t="str">
        <f>IF(AND(R836&lt;&gt;""),R836/INDEX($J$3:$J836,MATCH(MAX($J$3:$J836)+1,$J$3:$J836,1)),"")</f>
        <v/>
      </c>
      <c r="Y836" s="10" t="str">
        <f>IF(AND(V836&lt;&gt;""),V836/INDEX($J$3:$J836,MATCH(MAX($J$3:$J836)+1,$J$3:$J836,1)),"")</f>
        <v/>
      </c>
      <c r="AC836" s="10" t="str">
        <f>IF(AND(Z836&lt;&gt;""),Z836/INDEX($J$3:$J836,MATCH(MAX($J$3:$J836)+1,$J$3:$J836,1)),"")</f>
        <v/>
      </c>
      <c r="AG836" s="10" t="str">
        <f>IF(AND(AD836&lt;&gt;""),AD836/INDEX($J$3:$J836,MATCH(MAX($J$3:$J836)+1,$J$3:$J836,1)),"")</f>
        <v/>
      </c>
      <c r="AK836" s="10" t="str">
        <f>IF(AND(AH836&lt;&gt;""),AH836/INDEX($J$3:$J836,MATCH(MAX($J$3:$J836)+1,$J$3:$J836,1)),"")</f>
        <v/>
      </c>
      <c r="AO836" s="10" t="str">
        <f>IF(AND(AL836&lt;&gt;""),AL836/INDEX($J$3:$J836,MATCH(MAX($J$3:$J836)+1,$J$3:$J836,1)),"")</f>
        <v/>
      </c>
      <c r="AS836" s="10" t="str">
        <f>IF(AND(AP836&lt;&gt;""),AP836/INDEX($J$3:$J836,MATCH(MAX($J$3:$J836)+1,$J$3:$J836,1)),"")</f>
        <v/>
      </c>
      <c r="AW836" s="10" t="str">
        <f>IF(AND(AT836&lt;&gt;""),AT836/INDEX($J$3:$J836,MATCH(MAX($J$3:$J836)+1,$J$3:$J836,1)),"")</f>
        <v/>
      </c>
      <c r="AX836" s="12" t="str">
        <f t="shared" si="902"/>
        <v/>
      </c>
      <c r="BA836" s="90" t="str">
        <f t="shared" si="903"/>
        <v/>
      </c>
      <c r="BE836" s="10" t="str">
        <f>IF(AND(BB836&lt;&gt;""),BB836/INDEX($J$3:$J836,MATCH(MAX($J$3:$J836)+1,$J$3:$J836,1)),"")</f>
        <v/>
      </c>
      <c r="BI836" s="10" t="str">
        <f>IF(AND(BF836&lt;&gt;""),BF836/INDEX($J$3:$J836,MATCH(MAX($J$3:$J836)+1,$J$3:$J836,1)),"")</f>
        <v/>
      </c>
      <c r="BM836" s="10" t="str">
        <f>IF(AND(BJ836&lt;&gt;""),BJ836/INDEX($J$3:$J836,MATCH(MAX($J$3:$J836)+1,$J$3:$J836,1)),"")</f>
        <v/>
      </c>
      <c r="BQ836" s="10" t="str">
        <f>IF(AND(BN836&lt;&gt;""),BN836/INDEX($J$3:$J836,MATCH(MAX($J$3:$J836)+1,$J$3:$J836,1)),"")</f>
        <v/>
      </c>
      <c r="BU836" s="10" t="str">
        <f>IF(AND(BR836&lt;&gt;""),BR836/INDEX($J$3:$J836,MATCH(MAX($J$3:$J836)+1,$J$3:$J836,1)),"")</f>
        <v/>
      </c>
      <c r="BY836" s="10" t="str">
        <f>IF(AND(BV836&lt;&gt;""),BV836/INDEX($J$3:$J836,MATCH(MAX($J$3:$J836)+1,$J$3:$J836,1)),"")</f>
        <v/>
      </c>
      <c r="CC836" s="10" t="str">
        <f>IF(AND(BZ836&lt;&gt;""),BZ836/INDEX($J$3:$J836,MATCH(MAX($J$3:$J836)+1,$J$3:$J836,1)),"")</f>
        <v/>
      </c>
      <c r="CG836" s="10" t="str">
        <f>IF(AND(CD836&lt;&gt;""),CD836/INDEX($J$3:$J836,MATCH(MAX($J$3:$J836)+1,$J$3:$J836,1)),"")</f>
        <v/>
      </c>
      <c r="CK836" s="10" t="str">
        <f>IF(AND(CH836&lt;&gt;""),CH836/INDEX($J$3:$J836,MATCH(MAX($J$3:$J836)+1,$J$3:$J836,1)),"")</f>
        <v/>
      </c>
      <c r="CO836" s="10" t="str">
        <f>IF(AND(CL836&lt;&gt;""),CL836/INDEX($J$3:$J836,MATCH(MAX($J$3:$J836)+1,$J$3:$J836,1)),"")</f>
        <v/>
      </c>
      <c r="CS836" s="10" t="str">
        <f>IF(AND(CP836&lt;&gt;""),CP836/INDEX($J$3:$J836,MATCH(MAX($J$3:$J836)+1,$J$3:$J836,1)),"")</f>
        <v/>
      </c>
    </row>
    <row r="837" spans="1:97">
      <c r="A837" s="4" t="s">
        <v>34</v>
      </c>
      <c r="B837" t="s">
        <v>34</v>
      </c>
      <c r="I837" s="10" t="str">
        <f t="shared" si="901"/>
        <v/>
      </c>
      <c r="Q837" s="10" t="str">
        <f>IF(AND(N837&lt;&gt;""),N837/INDEX($J$3:$J837,MATCH(MAX($J$3:$J837)+1,$J$3:$J837,1)),"")</f>
        <v/>
      </c>
      <c r="U837" s="10" t="str">
        <f>IF(AND(R837&lt;&gt;""),R837/INDEX($J$3:$J837,MATCH(MAX($J$3:$J837)+1,$J$3:$J837,1)),"")</f>
        <v/>
      </c>
      <c r="Y837" s="10" t="str">
        <f>IF(AND(V837&lt;&gt;""),V837/INDEX($J$3:$J837,MATCH(MAX($J$3:$J837)+1,$J$3:$J837,1)),"")</f>
        <v/>
      </c>
      <c r="AC837" s="10" t="str">
        <f>IF(AND(Z837&lt;&gt;""),Z837/INDEX($J$3:$J837,MATCH(MAX($J$3:$J837)+1,$J$3:$J837,1)),"")</f>
        <v/>
      </c>
      <c r="AG837" s="10" t="str">
        <f>IF(AND(AD837&lt;&gt;""),AD837/INDEX($J$3:$J837,MATCH(MAX($J$3:$J837)+1,$J$3:$J837,1)),"")</f>
        <v/>
      </c>
      <c r="AK837" s="10" t="str">
        <f>IF(AND(AH837&lt;&gt;""),AH837/INDEX($J$3:$J837,MATCH(MAX($J$3:$J837)+1,$J$3:$J837,1)),"")</f>
        <v/>
      </c>
      <c r="AO837" s="10" t="str">
        <f>IF(AND(AL837&lt;&gt;""),AL837/INDEX($J$3:$J837,MATCH(MAX($J$3:$J837)+1,$J$3:$J837,1)),"")</f>
        <v/>
      </c>
      <c r="AS837" s="10" t="str">
        <f>IF(AND(AP837&lt;&gt;""),AP837/INDEX($J$3:$J837,MATCH(MAX($J$3:$J837)+1,$J$3:$J837,1)),"")</f>
        <v/>
      </c>
      <c r="AW837" s="10" t="str">
        <f>IF(AND(AT837&lt;&gt;""),AT837/INDEX($J$3:$J837,MATCH(MAX($J$3:$J837)+1,$J$3:$J837,1)),"")</f>
        <v/>
      </c>
      <c r="AX837" s="12" t="str">
        <f t="shared" si="902"/>
        <v/>
      </c>
      <c r="BA837" s="90" t="str">
        <f t="shared" si="903"/>
        <v/>
      </c>
      <c r="BE837" s="10" t="str">
        <f>IF(AND(BB837&lt;&gt;""),BB837/INDEX($J$3:$J837,MATCH(MAX($J$3:$J837)+1,$J$3:$J837,1)),"")</f>
        <v/>
      </c>
      <c r="BI837" s="10" t="str">
        <f>IF(AND(BF837&lt;&gt;""),BF837/INDEX($J$3:$J837,MATCH(MAX($J$3:$J837)+1,$J$3:$J837,1)),"")</f>
        <v/>
      </c>
      <c r="BM837" s="10" t="str">
        <f>IF(AND(BJ837&lt;&gt;""),BJ837/INDEX($J$3:$J837,MATCH(MAX($J$3:$J837)+1,$J$3:$J837,1)),"")</f>
        <v/>
      </c>
      <c r="BQ837" s="10" t="str">
        <f>IF(AND(BN837&lt;&gt;""),BN837/INDEX($J$3:$J837,MATCH(MAX($J$3:$J837)+1,$J$3:$J837,1)),"")</f>
        <v/>
      </c>
      <c r="BU837" s="10" t="str">
        <f>IF(AND(BR837&lt;&gt;""),BR837/INDEX($J$3:$J837,MATCH(MAX($J$3:$J837)+1,$J$3:$J837,1)),"")</f>
        <v/>
      </c>
      <c r="BY837" s="10" t="str">
        <f>IF(AND(BV837&lt;&gt;""),BV837/INDEX($J$3:$J837,MATCH(MAX($J$3:$J837)+1,$J$3:$J837,1)),"")</f>
        <v/>
      </c>
      <c r="CC837" s="10" t="str">
        <f>IF(AND(BZ837&lt;&gt;""),BZ837/INDEX($J$3:$J837,MATCH(MAX($J$3:$J837)+1,$J$3:$J837,1)),"")</f>
        <v/>
      </c>
      <c r="CG837" s="10" t="str">
        <f>IF(AND(CD837&lt;&gt;""),CD837/INDEX($J$3:$J837,MATCH(MAX($J$3:$J837)+1,$J$3:$J837,1)),"")</f>
        <v/>
      </c>
      <c r="CK837" s="10" t="str">
        <f>IF(AND(CH837&lt;&gt;""),CH837/INDEX($J$3:$J837,MATCH(MAX($J$3:$J837)+1,$J$3:$J837,1)),"")</f>
        <v/>
      </c>
      <c r="CO837" s="10" t="str">
        <f>IF(AND(CL837&lt;&gt;""),CL837/INDEX($J$3:$J837,MATCH(MAX($J$3:$J837)+1,$J$3:$J837,1)),"")</f>
        <v/>
      </c>
      <c r="CS837" s="10" t="str">
        <f>IF(AND(CP837&lt;&gt;""),CP837/INDEX($J$3:$J837,MATCH(MAX($J$3:$J837)+1,$J$3:$J837,1)),"")</f>
        <v/>
      </c>
    </row>
    <row r="838" spans="1:97">
      <c r="A838" s="4" t="s">
        <v>34</v>
      </c>
      <c r="B838" t="s">
        <v>34</v>
      </c>
      <c r="I838" s="10" t="str">
        <f t="shared" si="901"/>
        <v/>
      </c>
      <c r="Q838" s="10" t="str">
        <f>IF(AND(N838&lt;&gt;""),N838/INDEX($J$3:$J838,MATCH(MAX($J$3:$J838)+1,$J$3:$J838,1)),"")</f>
        <v/>
      </c>
      <c r="U838" s="10" t="str">
        <f>IF(AND(R838&lt;&gt;""),R838/INDEX($J$3:$J838,MATCH(MAX($J$3:$J838)+1,$J$3:$J838,1)),"")</f>
        <v/>
      </c>
      <c r="Y838" s="10" t="str">
        <f>IF(AND(V838&lt;&gt;""),V838/INDEX($J$3:$J838,MATCH(MAX($J$3:$J838)+1,$J$3:$J838,1)),"")</f>
        <v/>
      </c>
      <c r="AC838" s="10" t="str">
        <f>IF(AND(Z838&lt;&gt;""),Z838/INDEX($J$3:$J838,MATCH(MAX($J$3:$J838)+1,$J$3:$J838,1)),"")</f>
        <v/>
      </c>
      <c r="AG838" s="10" t="str">
        <f>IF(AND(AD838&lt;&gt;""),AD838/INDEX($J$3:$J838,MATCH(MAX($J$3:$J838)+1,$J$3:$J838,1)),"")</f>
        <v/>
      </c>
      <c r="AK838" s="10" t="str">
        <f>IF(AND(AH838&lt;&gt;""),AH838/INDEX($J$3:$J838,MATCH(MAX($J$3:$J838)+1,$J$3:$J838,1)),"")</f>
        <v/>
      </c>
      <c r="AO838" s="10" t="str">
        <f>IF(AND(AL838&lt;&gt;""),AL838/INDEX($J$3:$J838,MATCH(MAX($J$3:$J838)+1,$J$3:$J838,1)),"")</f>
        <v/>
      </c>
      <c r="AS838" s="10" t="str">
        <f>IF(AND(AP838&lt;&gt;""),AP838/INDEX($J$3:$J838,MATCH(MAX($J$3:$J838)+1,$J$3:$J838,1)),"")</f>
        <v/>
      </c>
      <c r="AW838" s="10" t="str">
        <f>IF(AND(AT838&lt;&gt;""),AT838/INDEX($J$3:$J838,MATCH(MAX($J$3:$J838)+1,$J$3:$J838,1)),"")</f>
        <v/>
      </c>
      <c r="AX838" s="12" t="str">
        <f t="shared" si="902"/>
        <v/>
      </c>
      <c r="BA838" s="90" t="str">
        <f t="shared" si="903"/>
        <v/>
      </c>
      <c r="BE838" s="10" t="str">
        <f>IF(AND(BB838&lt;&gt;""),BB838/INDEX($J$3:$J838,MATCH(MAX($J$3:$J838)+1,$J$3:$J838,1)),"")</f>
        <v/>
      </c>
      <c r="BI838" s="10" t="str">
        <f>IF(AND(BF838&lt;&gt;""),BF838/INDEX($J$3:$J838,MATCH(MAX($J$3:$J838)+1,$J$3:$J838,1)),"")</f>
        <v/>
      </c>
      <c r="BM838" s="10" t="str">
        <f>IF(AND(BJ838&lt;&gt;""),BJ838/INDEX($J$3:$J838,MATCH(MAX($J$3:$J838)+1,$J$3:$J838,1)),"")</f>
        <v/>
      </c>
      <c r="BQ838" s="10" t="str">
        <f>IF(AND(BN838&lt;&gt;""),BN838/INDEX($J$3:$J838,MATCH(MAX($J$3:$J838)+1,$J$3:$J838,1)),"")</f>
        <v/>
      </c>
      <c r="BU838" s="10" t="str">
        <f>IF(AND(BR838&lt;&gt;""),BR838/INDEX($J$3:$J838,MATCH(MAX($J$3:$J838)+1,$J$3:$J838,1)),"")</f>
        <v/>
      </c>
      <c r="BY838" s="10" t="str">
        <f>IF(AND(BV838&lt;&gt;""),BV838/INDEX($J$3:$J838,MATCH(MAX($J$3:$J838)+1,$J$3:$J838,1)),"")</f>
        <v/>
      </c>
      <c r="CC838" s="10" t="str">
        <f>IF(AND(BZ838&lt;&gt;""),BZ838/INDEX($J$3:$J838,MATCH(MAX($J$3:$J838)+1,$J$3:$J838,1)),"")</f>
        <v/>
      </c>
      <c r="CG838" s="10" t="str">
        <f>IF(AND(CD838&lt;&gt;""),CD838/INDEX($J$3:$J838,MATCH(MAX($J$3:$J838)+1,$J$3:$J838,1)),"")</f>
        <v/>
      </c>
      <c r="CK838" s="10" t="str">
        <f>IF(AND(CH838&lt;&gt;""),CH838/INDEX($J$3:$J838,MATCH(MAX($J$3:$J838)+1,$J$3:$J838,1)),"")</f>
        <v/>
      </c>
      <c r="CO838" s="10" t="str">
        <f>IF(AND(CL838&lt;&gt;""),CL838/INDEX($J$3:$J838,MATCH(MAX($J$3:$J838)+1,$J$3:$J838,1)),"")</f>
        <v/>
      </c>
      <c r="CS838" s="10" t="str">
        <f>IF(AND(CP838&lt;&gt;""),CP838/INDEX($J$3:$J838,MATCH(MAX($J$3:$J838)+1,$J$3:$J838,1)),"")</f>
        <v/>
      </c>
    </row>
    <row r="839" spans="1:97">
      <c r="A839" s="4" t="s">
        <v>34</v>
      </c>
      <c r="B839" t="s">
        <v>34</v>
      </c>
      <c r="I839" s="10" t="str">
        <f t="shared" si="901"/>
        <v/>
      </c>
      <c r="Q839" s="10" t="str">
        <f>IF(AND(N839&lt;&gt;""),N839/INDEX($J$3:$J839,MATCH(MAX($J$3:$J839)+1,$J$3:$J839,1)),"")</f>
        <v/>
      </c>
      <c r="U839" s="10" t="str">
        <f>IF(AND(R839&lt;&gt;""),R839/INDEX($J$3:$J839,MATCH(MAX($J$3:$J839)+1,$J$3:$J839,1)),"")</f>
        <v/>
      </c>
      <c r="Y839" s="10" t="str">
        <f>IF(AND(V839&lt;&gt;""),V839/INDEX($J$3:$J839,MATCH(MAX($J$3:$J839)+1,$J$3:$J839,1)),"")</f>
        <v/>
      </c>
      <c r="AC839" s="10" t="str">
        <f>IF(AND(Z839&lt;&gt;""),Z839/INDEX($J$3:$J839,MATCH(MAX($J$3:$J839)+1,$J$3:$J839,1)),"")</f>
        <v/>
      </c>
      <c r="AG839" s="10" t="str">
        <f>IF(AND(AD839&lt;&gt;""),AD839/INDEX($J$3:$J839,MATCH(MAX($J$3:$J839)+1,$J$3:$J839,1)),"")</f>
        <v/>
      </c>
      <c r="AK839" s="10" t="str">
        <f>IF(AND(AH839&lt;&gt;""),AH839/INDEX($J$3:$J839,MATCH(MAX($J$3:$J839)+1,$J$3:$J839,1)),"")</f>
        <v/>
      </c>
      <c r="AO839" s="10" t="str">
        <f>IF(AND(AL839&lt;&gt;""),AL839/INDEX($J$3:$J839,MATCH(MAX($J$3:$J839)+1,$J$3:$J839,1)),"")</f>
        <v/>
      </c>
      <c r="AS839" s="10" t="str">
        <f>IF(AND(AP839&lt;&gt;""),AP839/INDEX($J$3:$J839,MATCH(MAX($J$3:$J839)+1,$J$3:$J839,1)),"")</f>
        <v/>
      </c>
      <c r="AW839" s="10" t="str">
        <f>IF(AND(AT839&lt;&gt;""),AT839/INDEX($J$3:$J839,MATCH(MAX($J$3:$J839)+1,$J$3:$J839,1)),"")</f>
        <v/>
      </c>
      <c r="AX839" s="12" t="str">
        <f t="shared" si="902"/>
        <v/>
      </c>
      <c r="BA839" s="90" t="str">
        <f t="shared" si="903"/>
        <v/>
      </c>
      <c r="BE839" s="10" t="str">
        <f>IF(AND(BB839&lt;&gt;""),BB839/INDEX($J$3:$J839,MATCH(MAX($J$3:$J839)+1,$J$3:$J839,1)),"")</f>
        <v/>
      </c>
      <c r="BI839" s="10" t="str">
        <f>IF(AND(BF839&lt;&gt;""),BF839/INDEX($J$3:$J839,MATCH(MAX($J$3:$J839)+1,$J$3:$J839,1)),"")</f>
        <v/>
      </c>
      <c r="BM839" s="10" t="str">
        <f>IF(AND(BJ839&lt;&gt;""),BJ839/INDEX($J$3:$J839,MATCH(MAX($J$3:$J839)+1,$J$3:$J839,1)),"")</f>
        <v/>
      </c>
      <c r="BQ839" s="10" t="str">
        <f>IF(AND(BN839&lt;&gt;""),BN839/INDEX($J$3:$J839,MATCH(MAX($J$3:$J839)+1,$J$3:$J839,1)),"")</f>
        <v/>
      </c>
      <c r="BU839" s="10" t="str">
        <f>IF(AND(BR839&lt;&gt;""),BR839/INDEX($J$3:$J839,MATCH(MAX($J$3:$J839)+1,$J$3:$J839,1)),"")</f>
        <v/>
      </c>
      <c r="BY839" s="10" t="str">
        <f>IF(AND(BV839&lt;&gt;""),BV839/INDEX($J$3:$J839,MATCH(MAX($J$3:$J839)+1,$J$3:$J839,1)),"")</f>
        <v/>
      </c>
      <c r="CC839" s="10" t="str">
        <f>IF(AND(BZ839&lt;&gt;""),BZ839/INDEX($J$3:$J839,MATCH(MAX($J$3:$J839)+1,$J$3:$J839,1)),"")</f>
        <v/>
      </c>
      <c r="CG839" s="10" t="str">
        <f>IF(AND(CD839&lt;&gt;""),CD839/INDEX($J$3:$J839,MATCH(MAX($J$3:$J839)+1,$J$3:$J839,1)),"")</f>
        <v/>
      </c>
      <c r="CK839" s="10" t="str">
        <f>IF(AND(CH839&lt;&gt;""),CH839/INDEX($J$3:$J839,MATCH(MAX($J$3:$J839)+1,$J$3:$J839,1)),"")</f>
        <v/>
      </c>
      <c r="CO839" s="10" t="str">
        <f>IF(AND(CL839&lt;&gt;""),CL839/INDEX($J$3:$J839,MATCH(MAX($J$3:$J839)+1,$J$3:$J839,1)),"")</f>
        <v/>
      </c>
      <c r="CS839" s="10" t="str">
        <f>IF(AND(CP839&lt;&gt;""),CP839/INDEX($J$3:$J839,MATCH(MAX($J$3:$J839)+1,$J$3:$J839,1)),"")</f>
        <v/>
      </c>
    </row>
    <row r="840" spans="1:97">
      <c r="A840" s="4" t="s">
        <v>34</v>
      </c>
      <c r="B840" t="s">
        <v>34</v>
      </c>
      <c r="I840" s="10" t="str">
        <f t="shared" si="901"/>
        <v/>
      </c>
      <c r="Q840" s="10" t="str">
        <f>IF(AND(N840&lt;&gt;""),N840/INDEX($J$3:$J840,MATCH(MAX($J$3:$J840)+1,$J$3:$J840,1)),"")</f>
        <v/>
      </c>
      <c r="U840" s="10" t="str">
        <f>IF(AND(R840&lt;&gt;""),R840/INDEX($J$3:$J840,MATCH(MAX($J$3:$J840)+1,$J$3:$J840,1)),"")</f>
        <v/>
      </c>
      <c r="Y840" s="10" t="str">
        <f>IF(AND(V840&lt;&gt;""),V840/INDEX($J$3:$J840,MATCH(MAX($J$3:$J840)+1,$J$3:$J840,1)),"")</f>
        <v/>
      </c>
      <c r="AC840" s="10" t="str">
        <f>IF(AND(Z840&lt;&gt;""),Z840/INDEX($J$3:$J840,MATCH(MAX($J$3:$J840)+1,$J$3:$J840,1)),"")</f>
        <v/>
      </c>
      <c r="AG840" s="10" t="str">
        <f>IF(AND(AD840&lt;&gt;""),AD840/INDEX($J$3:$J840,MATCH(MAX($J$3:$J840)+1,$J$3:$J840,1)),"")</f>
        <v/>
      </c>
      <c r="AK840" s="10" t="str">
        <f>IF(AND(AH840&lt;&gt;""),AH840/INDEX($J$3:$J840,MATCH(MAX($J$3:$J840)+1,$J$3:$J840,1)),"")</f>
        <v/>
      </c>
      <c r="AO840" s="10" t="str">
        <f>IF(AND(AL840&lt;&gt;""),AL840/INDEX($J$3:$J840,MATCH(MAX($J$3:$J840)+1,$J$3:$J840,1)),"")</f>
        <v/>
      </c>
      <c r="AS840" s="10" t="str">
        <f>IF(AND(AP840&lt;&gt;""),AP840/INDEX($J$3:$J840,MATCH(MAX($J$3:$J840)+1,$J$3:$J840,1)),"")</f>
        <v/>
      </c>
      <c r="AW840" s="10" t="str">
        <f>IF(AND(AT840&lt;&gt;""),AT840/INDEX($J$3:$J840,MATCH(MAX($J$3:$J840)+1,$J$3:$J840,1)),"")</f>
        <v/>
      </c>
      <c r="AX840" s="12" t="str">
        <f t="shared" si="902"/>
        <v/>
      </c>
      <c r="BA840" s="90" t="str">
        <f t="shared" si="903"/>
        <v/>
      </c>
      <c r="BE840" s="10" t="str">
        <f>IF(AND(BB840&lt;&gt;""),BB840/INDEX($J$3:$J840,MATCH(MAX($J$3:$J840)+1,$J$3:$J840,1)),"")</f>
        <v/>
      </c>
      <c r="BI840" s="10" t="str">
        <f>IF(AND(BF840&lt;&gt;""),BF840/INDEX($J$3:$J840,MATCH(MAX($J$3:$J840)+1,$J$3:$J840,1)),"")</f>
        <v/>
      </c>
      <c r="BM840" s="10" t="str">
        <f>IF(AND(BJ840&lt;&gt;""),BJ840/INDEX($J$3:$J840,MATCH(MAX($J$3:$J840)+1,$J$3:$J840,1)),"")</f>
        <v/>
      </c>
      <c r="BQ840" s="10" t="str">
        <f>IF(AND(BN840&lt;&gt;""),BN840/INDEX($J$3:$J840,MATCH(MAX($J$3:$J840)+1,$J$3:$J840,1)),"")</f>
        <v/>
      </c>
      <c r="BU840" s="10" t="str">
        <f>IF(AND(BR840&lt;&gt;""),BR840/INDEX($J$3:$J840,MATCH(MAX($J$3:$J840)+1,$J$3:$J840,1)),"")</f>
        <v/>
      </c>
      <c r="BY840" s="10" t="str">
        <f>IF(AND(BV840&lt;&gt;""),BV840/INDEX($J$3:$J840,MATCH(MAX($J$3:$J840)+1,$J$3:$J840,1)),"")</f>
        <v/>
      </c>
      <c r="CC840" s="10" t="str">
        <f>IF(AND(BZ840&lt;&gt;""),BZ840/INDEX($J$3:$J840,MATCH(MAX($J$3:$J840)+1,$J$3:$J840,1)),"")</f>
        <v/>
      </c>
      <c r="CG840" s="10" t="str">
        <f>IF(AND(CD840&lt;&gt;""),CD840/INDEX($J$3:$J840,MATCH(MAX($J$3:$J840)+1,$J$3:$J840,1)),"")</f>
        <v/>
      </c>
      <c r="CK840" s="10" t="str">
        <f>IF(AND(CH840&lt;&gt;""),CH840/INDEX($J$3:$J840,MATCH(MAX($J$3:$J840)+1,$J$3:$J840,1)),"")</f>
        <v/>
      </c>
      <c r="CO840" s="10" t="str">
        <f>IF(AND(CL840&lt;&gt;""),CL840/INDEX($J$3:$J840,MATCH(MAX($J$3:$J840)+1,$J$3:$J840,1)),"")</f>
        <v/>
      </c>
      <c r="CS840" s="10" t="str">
        <f>IF(AND(CP840&lt;&gt;""),CP840/INDEX($J$3:$J840,MATCH(MAX($J$3:$J840)+1,$J$3:$J840,1)),"")</f>
        <v/>
      </c>
    </row>
    <row r="841" spans="1:97">
      <c r="A841" s="4" t="s">
        <v>34</v>
      </c>
      <c r="B841" t="s">
        <v>34</v>
      </c>
      <c r="I841" s="10" t="str">
        <f t="shared" si="901"/>
        <v/>
      </c>
      <c r="Q841" s="10" t="str">
        <f>IF(AND(N841&lt;&gt;""),N841/INDEX($J$3:$J841,MATCH(MAX($J$3:$J841)+1,$J$3:$J841,1)),"")</f>
        <v/>
      </c>
      <c r="U841" s="10" t="str">
        <f>IF(AND(R841&lt;&gt;""),R841/INDEX($J$3:$J841,MATCH(MAX($J$3:$J841)+1,$J$3:$J841,1)),"")</f>
        <v/>
      </c>
      <c r="Y841" s="10" t="str">
        <f>IF(AND(V841&lt;&gt;""),V841/INDEX($J$3:$J841,MATCH(MAX($J$3:$J841)+1,$J$3:$J841,1)),"")</f>
        <v/>
      </c>
      <c r="AC841" s="10" t="str">
        <f>IF(AND(Z841&lt;&gt;""),Z841/INDEX($J$3:$J841,MATCH(MAX($J$3:$J841)+1,$J$3:$J841,1)),"")</f>
        <v/>
      </c>
      <c r="AG841" s="10" t="str">
        <f>IF(AND(AD841&lt;&gt;""),AD841/INDEX($J$3:$J841,MATCH(MAX($J$3:$J841)+1,$J$3:$J841,1)),"")</f>
        <v/>
      </c>
      <c r="AK841" s="10" t="str">
        <f>IF(AND(AH841&lt;&gt;""),AH841/INDEX($J$3:$J841,MATCH(MAX($J$3:$J841)+1,$J$3:$J841,1)),"")</f>
        <v/>
      </c>
      <c r="AO841" s="10" t="str">
        <f>IF(AND(AL841&lt;&gt;""),AL841/INDEX($J$3:$J841,MATCH(MAX($J$3:$J841)+1,$J$3:$J841,1)),"")</f>
        <v/>
      </c>
      <c r="AS841" s="10" t="str">
        <f>IF(AND(AP841&lt;&gt;""),AP841/INDEX($J$3:$J841,MATCH(MAX($J$3:$J841)+1,$J$3:$J841,1)),"")</f>
        <v/>
      </c>
      <c r="AW841" s="10" t="str">
        <f>IF(AND(AT841&lt;&gt;""),AT841/INDEX($J$3:$J841,MATCH(MAX($J$3:$J841)+1,$J$3:$J841,1)),"")</f>
        <v/>
      </c>
      <c r="AX841" s="12" t="str">
        <f t="shared" si="902"/>
        <v/>
      </c>
      <c r="BA841" s="90" t="str">
        <f t="shared" si="903"/>
        <v/>
      </c>
      <c r="BE841" s="10" t="str">
        <f>IF(AND(BB841&lt;&gt;""),BB841/INDEX($J$3:$J841,MATCH(MAX($J$3:$J841)+1,$J$3:$J841,1)),"")</f>
        <v/>
      </c>
      <c r="BI841" s="10" t="str">
        <f>IF(AND(BF841&lt;&gt;""),BF841/INDEX($J$3:$J841,MATCH(MAX($J$3:$J841)+1,$J$3:$J841,1)),"")</f>
        <v/>
      </c>
      <c r="BM841" s="10" t="str">
        <f>IF(AND(BJ841&lt;&gt;""),BJ841/INDEX($J$3:$J841,MATCH(MAX($J$3:$J841)+1,$J$3:$J841,1)),"")</f>
        <v/>
      </c>
      <c r="BQ841" s="10" t="str">
        <f>IF(AND(BN841&lt;&gt;""),BN841/INDEX($J$3:$J841,MATCH(MAX($J$3:$J841)+1,$J$3:$J841,1)),"")</f>
        <v/>
      </c>
      <c r="BU841" s="10" t="str">
        <f>IF(AND(BR841&lt;&gt;""),BR841/INDEX($J$3:$J841,MATCH(MAX($J$3:$J841)+1,$J$3:$J841,1)),"")</f>
        <v/>
      </c>
      <c r="BY841" s="10" t="str">
        <f>IF(AND(BV841&lt;&gt;""),BV841/INDEX($J$3:$J841,MATCH(MAX($J$3:$J841)+1,$J$3:$J841,1)),"")</f>
        <v/>
      </c>
      <c r="CC841" s="10" t="str">
        <f>IF(AND(BZ841&lt;&gt;""),BZ841/INDEX($J$3:$J841,MATCH(MAX($J$3:$J841)+1,$J$3:$J841,1)),"")</f>
        <v/>
      </c>
      <c r="CG841" s="10" t="str">
        <f>IF(AND(CD841&lt;&gt;""),CD841/INDEX($J$3:$J841,MATCH(MAX($J$3:$J841)+1,$J$3:$J841,1)),"")</f>
        <v/>
      </c>
      <c r="CK841" s="10" t="str">
        <f>IF(AND(CH841&lt;&gt;""),CH841/INDEX($J$3:$J841,MATCH(MAX($J$3:$J841)+1,$J$3:$J841,1)),"")</f>
        <v/>
      </c>
      <c r="CO841" s="10" t="str">
        <f>IF(AND(CL841&lt;&gt;""),CL841/INDEX($J$3:$J841,MATCH(MAX($J$3:$J841)+1,$J$3:$J841,1)),"")</f>
        <v/>
      </c>
      <c r="CS841" s="10" t="str">
        <f>IF(AND(CP841&lt;&gt;""),CP841/INDEX($J$3:$J841,MATCH(MAX($J$3:$J841)+1,$J$3:$J841,1)),"")</f>
        <v/>
      </c>
    </row>
    <row r="842" spans="1:97">
      <c r="A842" s="4" t="s">
        <v>34</v>
      </c>
      <c r="B842" t="s">
        <v>34</v>
      </c>
      <c r="I842" s="10" t="str">
        <f t="shared" si="901"/>
        <v/>
      </c>
      <c r="Q842" s="10" t="str">
        <f>IF(AND(N842&lt;&gt;""),N842/INDEX($J$3:$J842,MATCH(MAX($J$3:$J842)+1,$J$3:$J842,1)),"")</f>
        <v/>
      </c>
      <c r="U842" s="10" t="str">
        <f>IF(AND(R842&lt;&gt;""),R842/INDEX($J$3:$J842,MATCH(MAX($J$3:$J842)+1,$J$3:$J842,1)),"")</f>
        <v/>
      </c>
      <c r="Y842" s="10" t="str">
        <f>IF(AND(V842&lt;&gt;""),V842/INDEX($J$3:$J842,MATCH(MAX($J$3:$J842)+1,$J$3:$J842,1)),"")</f>
        <v/>
      </c>
      <c r="AC842" s="10" t="str">
        <f>IF(AND(Z842&lt;&gt;""),Z842/INDEX($J$3:$J842,MATCH(MAX($J$3:$J842)+1,$J$3:$J842,1)),"")</f>
        <v/>
      </c>
      <c r="AG842" s="10" t="str">
        <f>IF(AND(AD842&lt;&gt;""),AD842/INDEX($J$3:$J842,MATCH(MAX($J$3:$J842)+1,$J$3:$J842,1)),"")</f>
        <v/>
      </c>
      <c r="AK842" s="10" t="str">
        <f>IF(AND(AH842&lt;&gt;""),AH842/INDEX($J$3:$J842,MATCH(MAX($J$3:$J842)+1,$J$3:$J842,1)),"")</f>
        <v/>
      </c>
      <c r="AO842" s="10" t="str">
        <f>IF(AND(AL842&lt;&gt;""),AL842/INDEX($J$3:$J842,MATCH(MAX($J$3:$J842)+1,$J$3:$J842,1)),"")</f>
        <v/>
      </c>
      <c r="AS842" s="10" t="str">
        <f>IF(AND(AP842&lt;&gt;""),AP842/INDEX($J$3:$J842,MATCH(MAX($J$3:$J842)+1,$J$3:$J842,1)),"")</f>
        <v/>
      </c>
      <c r="AW842" s="10" t="str">
        <f>IF(AND(AT842&lt;&gt;""),AT842/INDEX($J$3:$J842,MATCH(MAX($J$3:$J842)+1,$J$3:$J842,1)),"")</f>
        <v/>
      </c>
      <c r="AX842" s="12" t="str">
        <f t="shared" si="902"/>
        <v/>
      </c>
      <c r="BA842" s="90" t="str">
        <f t="shared" si="903"/>
        <v/>
      </c>
      <c r="BE842" s="10" t="str">
        <f>IF(AND(BB842&lt;&gt;""),BB842/INDEX($J$3:$J842,MATCH(MAX($J$3:$J842)+1,$J$3:$J842,1)),"")</f>
        <v/>
      </c>
      <c r="BI842" s="10" t="str">
        <f>IF(AND(BF842&lt;&gt;""),BF842/INDEX($J$3:$J842,MATCH(MAX($J$3:$J842)+1,$J$3:$J842,1)),"")</f>
        <v/>
      </c>
      <c r="BM842" s="10" t="str">
        <f>IF(AND(BJ842&lt;&gt;""),BJ842/INDEX($J$3:$J842,MATCH(MAX($J$3:$J842)+1,$J$3:$J842,1)),"")</f>
        <v/>
      </c>
      <c r="BQ842" s="10" t="str">
        <f>IF(AND(BN842&lt;&gt;""),BN842/INDEX($J$3:$J842,MATCH(MAX($J$3:$J842)+1,$J$3:$J842,1)),"")</f>
        <v/>
      </c>
      <c r="BU842" s="10" t="str">
        <f>IF(AND(BR842&lt;&gt;""),BR842/INDEX($J$3:$J842,MATCH(MAX($J$3:$J842)+1,$J$3:$J842,1)),"")</f>
        <v/>
      </c>
      <c r="BY842" s="10" t="str">
        <f>IF(AND(BV842&lt;&gt;""),BV842/INDEX($J$3:$J842,MATCH(MAX($J$3:$J842)+1,$J$3:$J842,1)),"")</f>
        <v/>
      </c>
      <c r="CC842" s="10" t="str">
        <f>IF(AND(BZ842&lt;&gt;""),BZ842/INDEX($J$3:$J842,MATCH(MAX($J$3:$J842)+1,$J$3:$J842,1)),"")</f>
        <v/>
      </c>
      <c r="CG842" s="10" t="str">
        <f>IF(AND(CD842&lt;&gt;""),CD842/INDEX($J$3:$J842,MATCH(MAX($J$3:$J842)+1,$J$3:$J842,1)),"")</f>
        <v/>
      </c>
      <c r="CK842" s="10" t="str">
        <f>IF(AND(CH842&lt;&gt;""),CH842/INDEX($J$3:$J842,MATCH(MAX($J$3:$J842)+1,$J$3:$J842,1)),"")</f>
        <v/>
      </c>
      <c r="CO842" s="10" t="str">
        <f>IF(AND(CL842&lt;&gt;""),CL842/INDEX($J$3:$J842,MATCH(MAX($J$3:$J842)+1,$J$3:$J842,1)),"")</f>
        <v/>
      </c>
      <c r="CS842" s="10" t="str">
        <f>IF(AND(CP842&lt;&gt;""),CP842/INDEX($J$3:$J842,MATCH(MAX($J$3:$J842)+1,$J$3:$J842,1)),"")</f>
        <v/>
      </c>
    </row>
    <row r="843" spans="1:97">
      <c r="A843" s="4" t="s">
        <v>34</v>
      </c>
      <c r="B843" t="s">
        <v>34</v>
      </c>
      <c r="I843" s="10" t="str">
        <f t="shared" ref="I843:I906" si="904">IF(AND(F843&lt;&gt;"",G843&lt;&gt;""),G843/F843,"")</f>
        <v/>
      </c>
      <c r="Q843" s="10" t="str">
        <f>IF(AND(N843&lt;&gt;""),N843/INDEX($J$3:$J843,MATCH(MAX($J$3:$J843)+1,$J$3:$J843,1)),"")</f>
        <v/>
      </c>
      <c r="U843" s="10" t="str">
        <f>IF(AND(R843&lt;&gt;""),R843/INDEX($J$3:$J843,MATCH(MAX($J$3:$J843)+1,$J$3:$J843,1)),"")</f>
        <v/>
      </c>
      <c r="Y843" s="10" t="str">
        <f>IF(AND(V843&lt;&gt;""),V843/INDEX($J$3:$J843,MATCH(MAX($J$3:$J843)+1,$J$3:$J843,1)),"")</f>
        <v/>
      </c>
      <c r="AC843" s="10" t="str">
        <f>IF(AND(Z843&lt;&gt;""),Z843/INDEX($J$3:$J843,MATCH(MAX($J$3:$J843)+1,$J$3:$J843,1)),"")</f>
        <v/>
      </c>
      <c r="AG843" s="10" t="str">
        <f>IF(AND(AD843&lt;&gt;""),AD843/INDEX($J$3:$J843,MATCH(MAX($J$3:$J843)+1,$J$3:$J843,1)),"")</f>
        <v/>
      </c>
      <c r="AK843" s="10" t="str">
        <f>IF(AND(AH843&lt;&gt;""),AH843/INDEX($J$3:$J843,MATCH(MAX($J$3:$J843)+1,$J$3:$J843,1)),"")</f>
        <v/>
      </c>
      <c r="AO843" s="10" t="str">
        <f>IF(AND(AL843&lt;&gt;""),AL843/INDEX($J$3:$J843,MATCH(MAX($J$3:$J843)+1,$J$3:$J843,1)),"")</f>
        <v/>
      </c>
      <c r="AS843" s="10" t="str">
        <f>IF(AND(AP843&lt;&gt;""),AP843/INDEX($J$3:$J843,MATCH(MAX($J$3:$J843)+1,$J$3:$J843,1)),"")</f>
        <v/>
      </c>
      <c r="AW843" s="10" t="str">
        <f>IF(AND(AT843&lt;&gt;""),AT843/INDEX($J$3:$J843,MATCH(MAX($J$3:$J843)+1,$J$3:$J843,1)),"")</f>
        <v/>
      </c>
      <c r="AX843" s="12" t="str">
        <f t="shared" si="902"/>
        <v/>
      </c>
      <c r="BA843" s="90" t="str">
        <f t="shared" si="903"/>
        <v/>
      </c>
      <c r="BE843" s="10" t="str">
        <f>IF(AND(BB843&lt;&gt;""),BB843/INDEX($J$3:$J843,MATCH(MAX($J$3:$J843)+1,$J$3:$J843,1)),"")</f>
        <v/>
      </c>
      <c r="BI843" s="10" t="str">
        <f>IF(AND(BF843&lt;&gt;""),BF843/INDEX($J$3:$J843,MATCH(MAX($J$3:$J843)+1,$J$3:$J843,1)),"")</f>
        <v/>
      </c>
      <c r="BM843" s="10" t="str">
        <f>IF(AND(BJ843&lt;&gt;""),BJ843/INDEX($J$3:$J843,MATCH(MAX($J$3:$J843)+1,$J$3:$J843,1)),"")</f>
        <v/>
      </c>
      <c r="BQ843" s="10" t="str">
        <f>IF(AND(BN843&lt;&gt;""),BN843/INDEX($J$3:$J843,MATCH(MAX($J$3:$J843)+1,$J$3:$J843,1)),"")</f>
        <v/>
      </c>
      <c r="BU843" s="10" t="str">
        <f>IF(AND(BR843&lt;&gt;""),BR843/INDEX($J$3:$J843,MATCH(MAX($J$3:$J843)+1,$J$3:$J843,1)),"")</f>
        <v/>
      </c>
      <c r="BY843" s="10" t="str">
        <f>IF(AND(BV843&lt;&gt;""),BV843/INDEX($J$3:$J843,MATCH(MAX($J$3:$J843)+1,$J$3:$J843,1)),"")</f>
        <v/>
      </c>
      <c r="CC843" s="10" t="str">
        <f>IF(AND(BZ843&lt;&gt;""),BZ843/INDEX($J$3:$J843,MATCH(MAX($J$3:$J843)+1,$J$3:$J843,1)),"")</f>
        <v/>
      </c>
      <c r="CG843" s="10" t="str">
        <f>IF(AND(CD843&lt;&gt;""),CD843/INDEX($J$3:$J843,MATCH(MAX($J$3:$J843)+1,$J$3:$J843,1)),"")</f>
        <v/>
      </c>
      <c r="CK843" s="10" t="str">
        <f>IF(AND(CH843&lt;&gt;""),CH843/INDEX($J$3:$J843,MATCH(MAX($J$3:$J843)+1,$J$3:$J843,1)),"")</f>
        <v/>
      </c>
      <c r="CO843" s="10" t="str">
        <f>IF(AND(CL843&lt;&gt;""),CL843/INDEX($J$3:$J843,MATCH(MAX($J$3:$J843)+1,$J$3:$J843,1)),"")</f>
        <v/>
      </c>
      <c r="CS843" s="10" t="str">
        <f>IF(AND(CP843&lt;&gt;""),CP843/INDEX($J$3:$J843,MATCH(MAX($J$3:$J843)+1,$J$3:$J843,1)),"")</f>
        <v/>
      </c>
    </row>
    <row r="844" spans="1:97">
      <c r="A844" s="4" t="s">
        <v>34</v>
      </c>
      <c r="B844" t="s">
        <v>34</v>
      </c>
      <c r="I844" s="10" t="str">
        <f t="shared" si="904"/>
        <v/>
      </c>
      <c r="Q844" s="10" t="str">
        <f>IF(AND(N844&lt;&gt;""),N844/INDEX($J$3:$J844,MATCH(MAX($J$3:$J844)+1,$J$3:$J844,1)),"")</f>
        <v/>
      </c>
      <c r="U844" s="10" t="str">
        <f>IF(AND(R844&lt;&gt;""),R844/INDEX($J$3:$J844,MATCH(MAX($J$3:$J844)+1,$J$3:$J844,1)),"")</f>
        <v/>
      </c>
      <c r="Y844" s="10" t="str">
        <f>IF(AND(V844&lt;&gt;""),V844/INDEX($J$3:$J844,MATCH(MAX($J$3:$J844)+1,$J$3:$J844,1)),"")</f>
        <v/>
      </c>
      <c r="AC844" s="10" t="str">
        <f>IF(AND(Z844&lt;&gt;""),Z844/INDEX($J$3:$J844,MATCH(MAX($J$3:$J844)+1,$J$3:$J844,1)),"")</f>
        <v/>
      </c>
      <c r="AG844" s="10" t="str">
        <f>IF(AND(AD844&lt;&gt;""),AD844/INDEX($J$3:$J844,MATCH(MAX($J$3:$J844)+1,$J$3:$J844,1)),"")</f>
        <v/>
      </c>
      <c r="AK844" s="10" t="str">
        <f>IF(AND(AH844&lt;&gt;""),AH844/INDEX($J$3:$J844,MATCH(MAX($J$3:$J844)+1,$J$3:$J844,1)),"")</f>
        <v/>
      </c>
      <c r="AO844" s="10" t="str">
        <f>IF(AND(AL844&lt;&gt;""),AL844/INDEX($J$3:$J844,MATCH(MAX($J$3:$J844)+1,$J$3:$J844,1)),"")</f>
        <v/>
      </c>
      <c r="AS844" s="10" t="str">
        <f>IF(AND(AP844&lt;&gt;""),AP844/INDEX($J$3:$J844,MATCH(MAX($J$3:$J844)+1,$J$3:$J844,1)),"")</f>
        <v/>
      </c>
      <c r="AW844" s="10" t="str">
        <f>IF(AND(AT844&lt;&gt;""),AT844/INDEX($J$3:$J844,MATCH(MAX($J$3:$J844)+1,$J$3:$J844,1)),"")</f>
        <v/>
      </c>
      <c r="AX844" s="12" t="str">
        <f t="shared" si="902"/>
        <v/>
      </c>
      <c r="BA844" s="90" t="str">
        <f t="shared" si="903"/>
        <v/>
      </c>
      <c r="BE844" s="10" t="str">
        <f>IF(AND(BB844&lt;&gt;""),BB844/INDEX($J$3:$J844,MATCH(MAX($J$3:$J844)+1,$J$3:$J844,1)),"")</f>
        <v/>
      </c>
      <c r="BI844" s="10" t="str">
        <f>IF(AND(BF844&lt;&gt;""),BF844/INDEX($J$3:$J844,MATCH(MAX($J$3:$J844)+1,$J$3:$J844,1)),"")</f>
        <v/>
      </c>
      <c r="BM844" s="10" t="str">
        <f>IF(AND(BJ844&lt;&gt;""),BJ844/INDEX($J$3:$J844,MATCH(MAX($J$3:$J844)+1,$J$3:$J844,1)),"")</f>
        <v/>
      </c>
      <c r="BQ844" s="10" t="str">
        <f>IF(AND(BN844&lt;&gt;""),BN844/INDEX($J$3:$J844,MATCH(MAX($J$3:$J844)+1,$J$3:$J844,1)),"")</f>
        <v/>
      </c>
      <c r="BU844" s="10" t="str">
        <f>IF(AND(BR844&lt;&gt;""),BR844/INDEX($J$3:$J844,MATCH(MAX($J$3:$J844)+1,$J$3:$J844,1)),"")</f>
        <v/>
      </c>
      <c r="BY844" s="10" t="str">
        <f>IF(AND(BV844&lt;&gt;""),BV844/INDEX($J$3:$J844,MATCH(MAX($J$3:$J844)+1,$J$3:$J844,1)),"")</f>
        <v/>
      </c>
      <c r="CC844" s="10" t="str">
        <f>IF(AND(BZ844&lt;&gt;""),BZ844/INDEX($J$3:$J844,MATCH(MAX($J$3:$J844)+1,$J$3:$J844,1)),"")</f>
        <v/>
      </c>
      <c r="CG844" s="10" t="str">
        <f>IF(AND(CD844&lt;&gt;""),CD844/INDEX($J$3:$J844,MATCH(MAX($J$3:$J844)+1,$J$3:$J844,1)),"")</f>
        <v/>
      </c>
      <c r="CK844" s="10" t="str">
        <f>IF(AND(CH844&lt;&gt;""),CH844/INDEX($J$3:$J844,MATCH(MAX($J$3:$J844)+1,$J$3:$J844,1)),"")</f>
        <v/>
      </c>
      <c r="CO844" s="10" t="str">
        <f>IF(AND(CL844&lt;&gt;""),CL844/INDEX($J$3:$J844,MATCH(MAX($J$3:$J844)+1,$J$3:$J844,1)),"")</f>
        <v/>
      </c>
      <c r="CS844" s="10" t="str">
        <f>IF(AND(CP844&lt;&gt;""),CP844/INDEX($J$3:$J844,MATCH(MAX($J$3:$J844)+1,$J$3:$J844,1)),"")</f>
        <v/>
      </c>
    </row>
    <row r="845" spans="1:97">
      <c r="A845" s="4" t="s">
        <v>34</v>
      </c>
      <c r="B845" t="s">
        <v>34</v>
      </c>
      <c r="I845" s="10" t="str">
        <f t="shared" si="904"/>
        <v/>
      </c>
      <c r="Q845" s="10" t="str">
        <f>IF(AND(N845&lt;&gt;""),N845/INDEX($J$3:$J845,MATCH(MAX($J$3:$J845)+1,$J$3:$J845,1)),"")</f>
        <v/>
      </c>
      <c r="U845" s="10" t="str">
        <f>IF(AND(R845&lt;&gt;""),R845/INDEX($J$3:$J845,MATCH(MAX($J$3:$J845)+1,$J$3:$J845,1)),"")</f>
        <v/>
      </c>
      <c r="Y845" s="10" t="str">
        <f>IF(AND(V845&lt;&gt;""),V845/INDEX($J$3:$J845,MATCH(MAX($J$3:$J845)+1,$J$3:$J845,1)),"")</f>
        <v/>
      </c>
      <c r="AC845" s="10" t="str">
        <f>IF(AND(Z845&lt;&gt;""),Z845/INDEX($J$3:$J845,MATCH(MAX($J$3:$J845)+1,$J$3:$J845,1)),"")</f>
        <v/>
      </c>
      <c r="AG845" s="10" t="str">
        <f>IF(AND(AD845&lt;&gt;""),AD845/INDEX($J$3:$J845,MATCH(MAX($J$3:$J845)+1,$J$3:$J845,1)),"")</f>
        <v/>
      </c>
      <c r="AK845" s="10" t="str">
        <f>IF(AND(AH845&lt;&gt;""),AH845/INDEX($J$3:$J845,MATCH(MAX($J$3:$J845)+1,$J$3:$J845,1)),"")</f>
        <v/>
      </c>
      <c r="AO845" s="10" t="str">
        <f>IF(AND(AL845&lt;&gt;""),AL845/INDEX($J$3:$J845,MATCH(MAX($J$3:$J845)+1,$J$3:$J845,1)),"")</f>
        <v/>
      </c>
      <c r="AS845" s="10" t="str">
        <f>IF(AND(AP845&lt;&gt;""),AP845/INDEX($J$3:$J845,MATCH(MAX($J$3:$J845)+1,$J$3:$J845,1)),"")</f>
        <v/>
      </c>
      <c r="AW845" s="10" t="str">
        <f>IF(AND(AT845&lt;&gt;""),AT845/INDEX($J$3:$J845,MATCH(MAX($J$3:$J845)+1,$J$3:$J845,1)),"")</f>
        <v/>
      </c>
      <c r="AX845" s="12" t="str">
        <f t="shared" si="902"/>
        <v/>
      </c>
      <c r="BA845" s="90" t="str">
        <f t="shared" si="903"/>
        <v/>
      </c>
      <c r="BE845" s="10" t="str">
        <f>IF(AND(BB845&lt;&gt;""),BB845/INDEX($J$3:$J845,MATCH(MAX($J$3:$J845)+1,$J$3:$J845,1)),"")</f>
        <v/>
      </c>
      <c r="BI845" s="10" t="str">
        <f>IF(AND(BF845&lt;&gt;""),BF845/INDEX($J$3:$J845,MATCH(MAX($J$3:$J845)+1,$J$3:$J845,1)),"")</f>
        <v/>
      </c>
      <c r="BM845" s="10" t="str">
        <f>IF(AND(BJ845&lt;&gt;""),BJ845/INDEX($J$3:$J845,MATCH(MAX($J$3:$J845)+1,$J$3:$J845,1)),"")</f>
        <v/>
      </c>
      <c r="BQ845" s="10" t="str">
        <f>IF(AND(BN845&lt;&gt;""),BN845/INDEX($J$3:$J845,MATCH(MAX($J$3:$J845)+1,$J$3:$J845,1)),"")</f>
        <v/>
      </c>
      <c r="BU845" s="10" t="str">
        <f>IF(AND(BR845&lt;&gt;""),BR845/INDEX($J$3:$J845,MATCH(MAX($J$3:$J845)+1,$J$3:$J845,1)),"")</f>
        <v/>
      </c>
      <c r="BY845" s="10" t="str">
        <f>IF(AND(BV845&lt;&gt;""),BV845/INDEX($J$3:$J845,MATCH(MAX($J$3:$J845)+1,$J$3:$J845,1)),"")</f>
        <v/>
      </c>
      <c r="CC845" s="10" t="str">
        <f>IF(AND(BZ845&lt;&gt;""),BZ845/INDEX($J$3:$J845,MATCH(MAX($J$3:$J845)+1,$J$3:$J845,1)),"")</f>
        <v/>
      </c>
      <c r="CG845" s="10" t="str">
        <f>IF(AND(CD845&lt;&gt;""),CD845/INDEX($J$3:$J845,MATCH(MAX($J$3:$J845)+1,$J$3:$J845,1)),"")</f>
        <v/>
      </c>
      <c r="CK845" s="10" t="str">
        <f>IF(AND(CH845&lt;&gt;""),CH845/INDEX($J$3:$J845,MATCH(MAX($J$3:$J845)+1,$J$3:$J845,1)),"")</f>
        <v/>
      </c>
      <c r="CO845" s="10" t="str">
        <f>IF(AND(CL845&lt;&gt;""),CL845/INDEX($J$3:$J845,MATCH(MAX($J$3:$J845)+1,$J$3:$J845,1)),"")</f>
        <v/>
      </c>
      <c r="CS845" s="10" t="str">
        <f>IF(AND(CP845&lt;&gt;""),CP845/INDEX($J$3:$J845,MATCH(MAX($J$3:$J845)+1,$J$3:$J845,1)),"")</f>
        <v/>
      </c>
    </row>
    <row r="846" spans="1:97">
      <c r="A846" s="4" t="s">
        <v>34</v>
      </c>
      <c r="B846" t="s">
        <v>34</v>
      </c>
      <c r="I846" s="10" t="str">
        <f t="shared" si="904"/>
        <v/>
      </c>
      <c r="Q846" s="10" t="str">
        <f>IF(AND(N846&lt;&gt;""),N846/INDEX($J$3:$J846,MATCH(MAX($J$3:$J846)+1,$J$3:$J846,1)),"")</f>
        <v/>
      </c>
      <c r="U846" s="10" t="str">
        <f>IF(AND(R846&lt;&gt;""),R846/INDEX($J$3:$J846,MATCH(MAX($J$3:$J846)+1,$J$3:$J846,1)),"")</f>
        <v/>
      </c>
      <c r="Y846" s="10" t="str">
        <f>IF(AND(V846&lt;&gt;""),V846/INDEX($J$3:$J846,MATCH(MAX($J$3:$J846)+1,$J$3:$J846,1)),"")</f>
        <v/>
      </c>
      <c r="AC846" s="10" t="str">
        <f>IF(AND(Z846&lt;&gt;""),Z846/INDEX($J$3:$J846,MATCH(MAX($J$3:$J846)+1,$J$3:$J846,1)),"")</f>
        <v/>
      </c>
      <c r="AG846" s="10" t="str">
        <f>IF(AND(AD846&lt;&gt;""),AD846/INDEX($J$3:$J846,MATCH(MAX($J$3:$J846)+1,$J$3:$J846,1)),"")</f>
        <v/>
      </c>
      <c r="AK846" s="10" t="str">
        <f>IF(AND(AH846&lt;&gt;""),AH846/INDEX($J$3:$J846,MATCH(MAX($J$3:$J846)+1,$J$3:$J846,1)),"")</f>
        <v/>
      </c>
      <c r="AO846" s="10" t="str">
        <f>IF(AND(AL846&lt;&gt;""),AL846/INDEX($J$3:$J846,MATCH(MAX($J$3:$J846)+1,$J$3:$J846,1)),"")</f>
        <v/>
      </c>
      <c r="AS846" s="10" t="str">
        <f>IF(AND(AP846&lt;&gt;""),AP846/INDEX($J$3:$J846,MATCH(MAX($J$3:$J846)+1,$J$3:$J846,1)),"")</f>
        <v/>
      </c>
      <c r="AW846" s="10" t="str">
        <f>IF(AND(AT846&lt;&gt;""),AT846/INDEX($J$3:$J846,MATCH(MAX($J$3:$J846)+1,$J$3:$J846,1)),"")</f>
        <v/>
      </c>
      <c r="AX846" s="12" t="str">
        <f t="shared" si="902"/>
        <v/>
      </c>
      <c r="BA846" s="90" t="str">
        <f t="shared" si="903"/>
        <v/>
      </c>
      <c r="BE846" s="10" t="str">
        <f>IF(AND(BB846&lt;&gt;""),BB846/INDEX($J$3:$J846,MATCH(MAX($J$3:$J846)+1,$J$3:$J846,1)),"")</f>
        <v/>
      </c>
      <c r="BI846" s="10" t="str">
        <f>IF(AND(BF846&lt;&gt;""),BF846/INDEX($J$3:$J846,MATCH(MAX($J$3:$J846)+1,$J$3:$J846,1)),"")</f>
        <v/>
      </c>
      <c r="BM846" s="10" t="str">
        <f>IF(AND(BJ846&lt;&gt;""),BJ846/INDEX($J$3:$J846,MATCH(MAX($J$3:$J846)+1,$J$3:$J846,1)),"")</f>
        <v/>
      </c>
      <c r="BQ846" s="10" t="str">
        <f>IF(AND(BN846&lt;&gt;""),BN846/INDEX($J$3:$J846,MATCH(MAX($J$3:$J846)+1,$J$3:$J846,1)),"")</f>
        <v/>
      </c>
      <c r="BU846" s="10" t="str">
        <f>IF(AND(BR846&lt;&gt;""),BR846/INDEX($J$3:$J846,MATCH(MAX($J$3:$J846)+1,$J$3:$J846,1)),"")</f>
        <v/>
      </c>
      <c r="BY846" s="10" t="str">
        <f>IF(AND(BV846&lt;&gt;""),BV846/INDEX($J$3:$J846,MATCH(MAX($J$3:$J846)+1,$J$3:$J846,1)),"")</f>
        <v/>
      </c>
      <c r="CC846" s="10" t="str">
        <f>IF(AND(BZ846&lt;&gt;""),BZ846/INDEX($J$3:$J846,MATCH(MAX($J$3:$J846)+1,$J$3:$J846,1)),"")</f>
        <v/>
      </c>
      <c r="CG846" s="10" t="str">
        <f>IF(AND(CD846&lt;&gt;""),CD846/INDEX($J$3:$J846,MATCH(MAX($J$3:$J846)+1,$J$3:$J846,1)),"")</f>
        <v/>
      </c>
      <c r="CK846" s="10" t="str">
        <f>IF(AND(CH846&lt;&gt;""),CH846/INDEX($J$3:$J846,MATCH(MAX($J$3:$J846)+1,$J$3:$J846,1)),"")</f>
        <v/>
      </c>
      <c r="CO846" s="10" t="str">
        <f>IF(AND(CL846&lt;&gt;""),CL846/INDEX($J$3:$J846,MATCH(MAX($J$3:$J846)+1,$J$3:$J846,1)),"")</f>
        <v/>
      </c>
      <c r="CS846" s="10" t="str">
        <f>IF(AND(CP846&lt;&gt;""),CP846/INDEX($J$3:$J846,MATCH(MAX($J$3:$J846)+1,$J$3:$J846,1)),"")</f>
        <v/>
      </c>
    </row>
    <row r="847" spans="1:97">
      <c r="A847" s="4" t="s">
        <v>34</v>
      </c>
      <c r="B847" t="s">
        <v>34</v>
      </c>
      <c r="I847" s="10" t="str">
        <f t="shared" si="904"/>
        <v/>
      </c>
      <c r="Q847" s="10" t="str">
        <f>IF(AND(N847&lt;&gt;""),N847/INDEX($J$3:$J847,MATCH(MAX($J$3:$J847)+1,$J$3:$J847,1)),"")</f>
        <v/>
      </c>
      <c r="U847" s="10" t="str">
        <f>IF(AND(R847&lt;&gt;""),R847/INDEX($J$3:$J847,MATCH(MAX($J$3:$J847)+1,$J$3:$J847,1)),"")</f>
        <v/>
      </c>
      <c r="Y847" s="10" t="str">
        <f>IF(AND(V847&lt;&gt;""),V847/INDEX($J$3:$J847,MATCH(MAX($J$3:$J847)+1,$J$3:$J847,1)),"")</f>
        <v/>
      </c>
      <c r="AC847" s="10" t="str">
        <f>IF(AND(Z847&lt;&gt;""),Z847/INDEX($J$3:$J847,MATCH(MAX($J$3:$J847)+1,$J$3:$J847,1)),"")</f>
        <v/>
      </c>
      <c r="AG847" s="10" t="str">
        <f>IF(AND(AD847&lt;&gt;""),AD847/INDEX($J$3:$J847,MATCH(MAX($J$3:$J847)+1,$J$3:$J847,1)),"")</f>
        <v/>
      </c>
      <c r="AK847" s="10" t="str">
        <f>IF(AND(AH847&lt;&gt;""),AH847/INDEX($J$3:$J847,MATCH(MAX($J$3:$J847)+1,$J$3:$J847,1)),"")</f>
        <v/>
      </c>
      <c r="AO847" s="10" t="str">
        <f>IF(AND(AL847&lt;&gt;""),AL847/INDEX($J$3:$J847,MATCH(MAX($J$3:$J847)+1,$J$3:$J847,1)),"")</f>
        <v/>
      </c>
      <c r="AS847" s="10" t="str">
        <f>IF(AND(AP847&lt;&gt;""),AP847/INDEX($J$3:$J847,MATCH(MAX($J$3:$J847)+1,$J$3:$J847,1)),"")</f>
        <v/>
      </c>
      <c r="AW847" s="10" t="str">
        <f>IF(AND(AT847&lt;&gt;""),AT847/INDEX($J$3:$J847,MATCH(MAX($J$3:$J847)+1,$J$3:$J847,1)),"")</f>
        <v/>
      </c>
      <c r="AX847" s="12" t="str">
        <f t="shared" si="902"/>
        <v/>
      </c>
      <c r="BA847" s="90" t="str">
        <f t="shared" si="903"/>
        <v/>
      </c>
      <c r="BE847" s="10" t="str">
        <f>IF(AND(BB847&lt;&gt;""),BB847/INDEX($J$3:$J847,MATCH(MAX($J$3:$J847)+1,$J$3:$J847,1)),"")</f>
        <v/>
      </c>
      <c r="BI847" s="10" t="str">
        <f>IF(AND(BF847&lt;&gt;""),BF847/INDEX($J$3:$J847,MATCH(MAX($J$3:$J847)+1,$J$3:$J847,1)),"")</f>
        <v/>
      </c>
      <c r="BM847" s="10" t="str">
        <f>IF(AND(BJ847&lt;&gt;""),BJ847/INDEX($J$3:$J847,MATCH(MAX($J$3:$J847)+1,$J$3:$J847,1)),"")</f>
        <v/>
      </c>
      <c r="BQ847" s="10" t="str">
        <f>IF(AND(BN847&lt;&gt;""),BN847/INDEX($J$3:$J847,MATCH(MAX($J$3:$J847)+1,$J$3:$J847,1)),"")</f>
        <v/>
      </c>
      <c r="BU847" s="10" t="str">
        <f>IF(AND(BR847&lt;&gt;""),BR847/INDEX($J$3:$J847,MATCH(MAX($J$3:$J847)+1,$J$3:$J847,1)),"")</f>
        <v/>
      </c>
      <c r="BY847" s="10" t="str">
        <f>IF(AND(BV847&lt;&gt;""),BV847/INDEX($J$3:$J847,MATCH(MAX($J$3:$J847)+1,$J$3:$J847,1)),"")</f>
        <v/>
      </c>
      <c r="CC847" s="10" t="str">
        <f>IF(AND(BZ847&lt;&gt;""),BZ847/INDEX($J$3:$J847,MATCH(MAX($J$3:$J847)+1,$J$3:$J847,1)),"")</f>
        <v/>
      </c>
      <c r="CG847" s="10" t="str">
        <f>IF(AND(CD847&lt;&gt;""),CD847/INDEX($J$3:$J847,MATCH(MAX($J$3:$J847)+1,$J$3:$J847,1)),"")</f>
        <v/>
      </c>
      <c r="CK847" s="10" t="str">
        <f>IF(AND(CH847&lt;&gt;""),CH847/INDEX($J$3:$J847,MATCH(MAX($J$3:$J847)+1,$J$3:$J847,1)),"")</f>
        <v/>
      </c>
      <c r="CO847" s="10" t="str">
        <f>IF(AND(CL847&lt;&gt;""),CL847/INDEX($J$3:$J847,MATCH(MAX($J$3:$J847)+1,$J$3:$J847,1)),"")</f>
        <v/>
      </c>
      <c r="CS847" s="10" t="str">
        <f>IF(AND(CP847&lt;&gt;""),CP847/INDEX($J$3:$J847,MATCH(MAX($J$3:$J847)+1,$J$3:$J847,1)),"")</f>
        <v/>
      </c>
    </row>
    <row r="848" spans="1:97">
      <c r="A848" s="4" t="s">
        <v>34</v>
      </c>
      <c r="B848" t="s">
        <v>34</v>
      </c>
      <c r="I848" s="10" t="str">
        <f t="shared" si="904"/>
        <v/>
      </c>
      <c r="Q848" s="10" t="str">
        <f>IF(AND(N848&lt;&gt;""),N848/INDEX($J$3:$J848,MATCH(MAX($J$3:$J848)+1,$J$3:$J848,1)),"")</f>
        <v/>
      </c>
      <c r="U848" s="10" t="str">
        <f>IF(AND(R848&lt;&gt;""),R848/INDEX($J$3:$J848,MATCH(MAX($J$3:$J848)+1,$J$3:$J848,1)),"")</f>
        <v/>
      </c>
      <c r="Y848" s="10" t="str">
        <f>IF(AND(V848&lt;&gt;""),V848/INDEX($J$3:$J848,MATCH(MAX($J$3:$J848)+1,$J$3:$J848,1)),"")</f>
        <v/>
      </c>
      <c r="AC848" s="10" t="str">
        <f>IF(AND(Z848&lt;&gt;""),Z848/INDEX($J$3:$J848,MATCH(MAX($J$3:$J848)+1,$J$3:$J848,1)),"")</f>
        <v/>
      </c>
      <c r="AG848" s="10" t="str">
        <f>IF(AND(AD848&lt;&gt;""),AD848/INDEX($J$3:$J848,MATCH(MAX($J$3:$J848)+1,$J$3:$J848,1)),"")</f>
        <v/>
      </c>
      <c r="AK848" s="10" t="str">
        <f>IF(AND(AH848&lt;&gt;""),AH848/INDEX($J$3:$J848,MATCH(MAX($J$3:$J848)+1,$J$3:$J848,1)),"")</f>
        <v/>
      </c>
      <c r="AO848" s="10" t="str">
        <f>IF(AND(AL848&lt;&gt;""),AL848/INDEX($J$3:$J848,MATCH(MAX($J$3:$J848)+1,$J$3:$J848,1)),"")</f>
        <v/>
      </c>
      <c r="AS848" s="10" t="str">
        <f>IF(AND(AP848&lt;&gt;""),AP848/INDEX($J$3:$J848,MATCH(MAX($J$3:$J848)+1,$J$3:$J848,1)),"")</f>
        <v/>
      </c>
      <c r="AW848" s="10" t="str">
        <f>IF(AND(AT848&lt;&gt;""),AT848/INDEX($J$3:$J848,MATCH(MAX($J$3:$J848)+1,$J$3:$J848,1)),"")</f>
        <v/>
      </c>
      <c r="AX848" s="12" t="str">
        <f t="shared" si="902"/>
        <v/>
      </c>
      <c r="BA848" s="90" t="str">
        <f t="shared" si="903"/>
        <v/>
      </c>
      <c r="BE848" s="10" t="str">
        <f>IF(AND(BB848&lt;&gt;""),BB848/INDEX($J$3:$J848,MATCH(MAX($J$3:$J848)+1,$J$3:$J848,1)),"")</f>
        <v/>
      </c>
      <c r="BI848" s="10" t="str">
        <f>IF(AND(BF848&lt;&gt;""),BF848/INDEX($J$3:$J848,MATCH(MAX($J$3:$J848)+1,$J$3:$J848,1)),"")</f>
        <v/>
      </c>
      <c r="BM848" s="10" t="str">
        <f>IF(AND(BJ848&lt;&gt;""),BJ848/INDEX($J$3:$J848,MATCH(MAX($J$3:$J848)+1,$J$3:$J848,1)),"")</f>
        <v/>
      </c>
      <c r="BQ848" s="10" t="str">
        <f>IF(AND(BN848&lt;&gt;""),BN848/INDEX($J$3:$J848,MATCH(MAX($J$3:$J848)+1,$J$3:$J848,1)),"")</f>
        <v/>
      </c>
      <c r="BU848" s="10" t="str">
        <f>IF(AND(BR848&lt;&gt;""),BR848/INDEX($J$3:$J848,MATCH(MAX($J$3:$J848)+1,$J$3:$J848,1)),"")</f>
        <v/>
      </c>
      <c r="BY848" s="10" t="str">
        <f>IF(AND(BV848&lt;&gt;""),BV848/INDEX($J$3:$J848,MATCH(MAX($J$3:$J848)+1,$J$3:$J848,1)),"")</f>
        <v/>
      </c>
      <c r="CC848" s="10" t="str">
        <f>IF(AND(BZ848&lt;&gt;""),BZ848/INDEX($J$3:$J848,MATCH(MAX($J$3:$J848)+1,$J$3:$J848,1)),"")</f>
        <v/>
      </c>
      <c r="CG848" s="10" t="str">
        <f>IF(AND(CD848&lt;&gt;""),CD848/INDEX($J$3:$J848,MATCH(MAX($J$3:$J848)+1,$J$3:$J848,1)),"")</f>
        <v/>
      </c>
      <c r="CK848" s="10" t="str">
        <f>IF(AND(CH848&lt;&gt;""),CH848/INDEX($J$3:$J848,MATCH(MAX($J$3:$J848)+1,$J$3:$J848,1)),"")</f>
        <v/>
      </c>
      <c r="CO848" s="10" t="str">
        <f>IF(AND(CL848&lt;&gt;""),CL848/INDEX($J$3:$J848,MATCH(MAX($J$3:$J848)+1,$J$3:$J848,1)),"")</f>
        <v/>
      </c>
      <c r="CS848" s="10" t="str">
        <f>IF(AND(CP848&lt;&gt;""),CP848/INDEX($J$3:$J848,MATCH(MAX($J$3:$J848)+1,$J$3:$J848,1)),"")</f>
        <v/>
      </c>
    </row>
    <row r="849" spans="1:97">
      <c r="A849" s="4" t="s">
        <v>34</v>
      </c>
      <c r="B849" t="s">
        <v>34</v>
      </c>
      <c r="I849" s="10" t="str">
        <f t="shared" si="904"/>
        <v/>
      </c>
      <c r="Q849" s="10" t="str">
        <f>IF(AND(N849&lt;&gt;""),N849/INDEX($J$3:$J849,MATCH(MAX($J$3:$J849)+1,$J$3:$J849,1)),"")</f>
        <v/>
      </c>
      <c r="U849" s="10" t="str">
        <f>IF(AND(R849&lt;&gt;""),R849/INDEX($J$3:$J849,MATCH(MAX($J$3:$J849)+1,$J$3:$J849,1)),"")</f>
        <v/>
      </c>
      <c r="Y849" s="10" t="str">
        <f>IF(AND(V849&lt;&gt;""),V849/INDEX($J$3:$J849,MATCH(MAX($J$3:$J849)+1,$J$3:$J849,1)),"")</f>
        <v/>
      </c>
      <c r="AC849" s="10" t="str">
        <f>IF(AND(Z849&lt;&gt;""),Z849/INDEX($J$3:$J849,MATCH(MAX($J$3:$J849)+1,$J$3:$J849,1)),"")</f>
        <v/>
      </c>
      <c r="AG849" s="10" t="str">
        <f>IF(AND(AD849&lt;&gt;""),AD849/INDEX($J$3:$J849,MATCH(MAX($J$3:$J849)+1,$J$3:$J849,1)),"")</f>
        <v/>
      </c>
      <c r="AK849" s="10" t="str">
        <f>IF(AND(AH849&lt;&gt;""),AH849/INDEX($J$3:$J849,MATCH(MAX($J$3:$J849)+1,$J$3:$J849,1)),"")</f>
        <v/>
      </c>
      <c r="AO849" s="10" t="str">
        <f>IF(AND(AL849&lt;&gt;""),AL849/INDEX($J$3:$J849,MATCH(MAX($J$3:$J849)+1,$J$3:$J849,1)),"")</f>
        <v/>
      </c>
      <c r="AS849" s="10" t="str">
        <f>IF(AND(AP849&lt;&gt;""),AP849/INDEX($J$3:$J849,MATCH(MAX($J$3:$J849)+1,$J$3:$J849,1)),"")</f>
        <v/>
      </c>
      <c r="AW849" s="10" t="str">
        <f>IF(AND(AT849&lt;&gt;""),AT849/INDEX($J$3:$J849,MATCH(MAX($J$3:$J849)+1,$J$3:$J849,1)),"")</f>
        <v/>
      </c>
      <c r="AX849" s="12" t="str">
        <f t="shared" si="902"/>
        <v/>
      </c>
      <c r="BA849" s="90" t="str">
        <f t="shared" si="903"/>
        <v/>
      </c>
      <c r="BE849" s="10" t="str">
        <f>IF(AND(BB849&lt;&gt;""),BB849/INDEX($J$3:$J849,MATCH(MAX($J$3:$J849)+1,$J$3:$J849,1)),"")</f>
        <v/>
      </c>
      <c r="BI849" s="10" t="str">
        <f>IF(AND(BF849&lt;&gt;""),BF849/INDEX($J$3:$J849,MATCH(MAX($J$3:$J849)+1,$J$3:$J849,1)),"")</f>
        <v/>
      </c>
      <c r="BM849" s="10" t="str">
        <f>IF(AND(BJ849&lt;&gt;""),BJ849/INDEX($J$3:$J849,MATCH(MAX($J$3:$J849)+1,$J$3:$J849,1)),"")</f>
        <v/>
      </c>
      <c r="BQ849" s="10" t="str">
        <f>IF(AND(BN849&lt;&gt;""),BN849/INDEX($J$3:$J849,MATCH(MAX($J$3:$J849)+1,$J$3:$J849,1)),"")</f>
        <v/>
      </c>
      <c r="BU849" s="10" t="str">
        <f>IF(AND(BR849&lt;&gt;""),BR849/INDEX($J$3:$J849,MATCH(MAX($J$3:$J849)+1,$J$3:$J849,1)),"")</f>
        <v/>
      </c>
      <c r="BY849" s="10" t="str">
        <f>IF(AND(BV849&lt;&gt;""),BV849/INDEX($J$3:$J849,MATCH(MAX($J$3:$J849)+1,$J$3:$J849,1)),"")</f>
        <v/>
      </c>
      <c r="CC849" s="10" t="str">
        <f>IF(AND(BZ849&lt;&gt;""),BZ849/INDEX($J$3:$J849,MATCH(MAX($J$3:$J849)+1,$J$3:$J849,1)),"")</f>
        <v/>
      </c>
      <c r="CG849" s="10" t="str">
        <f>IF(AND(CD849&lt;&gt;""),CD849/INDEX($J$3:$J849,MATCH(MAX($J$3:$J849)+1,$J$3:$J849,1)),"")</f>
        <v/>
      </c>
      <c r="CK849" s="10" t="str">
        <f>IF(AND(CH849&lt;&gt;""),CH849/INDEX($J$3:$J849,MATCH(MAX($J$3:$J849)+1,$J$3:$J849,1)),"")</f>
        <v/>
      </c>
      <c r="CO849" s="10" t="str">
        <f>IF(AND(CL849&lt;&gt;""),CL849/INDEX($J$3:$J849,MATCH(MAX($J$3:$J849)+1,$J$3:$J849,1)),"")</f>
        <v/>
      </c>
      <c r="CS849" s="10" t="str">
        <f>IF(AND(CP849&lt;&gt;""),CP849/INDEX($J$3:$J849,MATCH(MAX($J$3:$J849)+1,$J$3:$J849,1)),"")</f>
        <v/>
      </c>
    </row>
    <row r="850" spans="1:97">
      <c r="A850" s="4" t="s">
        <v>34</v>
      </c>
      <c r="B850" t="s">
        <v>34</v>
      </c>
      <c r="I850" s="10" t="str">
        <f t="shared" si="904"/>
        <v/>
      </c>
      <c r="Q850" s="10" t="str">
        <f>IF(AND(N850&lt;&gt;""),N850/INDEX($J$3:$J850,MATCH(MAX($J$3:$J850)+1,$J$3:$J850,1)),"")</f>
        <v/>
      </c>
      <c r="U850" s="10" t="str">
        <f>IF(AND(R850&lt;&gt;""),R850/INDEX($J$3:$J850,MATCH(MAX($J$3:$J850)+1,$J$3:$J850,1)),"")</f>
        <v/>
      </c>
      <c r="Y850" s="10" t="str">
        <f>IF(AND(V850&lt;&gt;""),V850/INDEX($J$3:$J850,MATCH(MAX($J$3:$J850)+1,$J$3:$J850,1)),"")</f>
        <v/>
      </c>
      <c r="AC850" s="10" t="str">
        <f>IF(AND(Z850&lt;&gt;""),Z850/INDEX($J$3:$J850,MATCH(MAX($J$3:$J850)+1,$J$3:$J850,1)),"")</f>
        <v/>
      </c>
      <c r="AG850" s="10" t="str">
        <f>IF(AND(AD850&lt;&gt;""),AD850/INDEX($J$3:$J850,MATCH(MAX($J$3:$J850)+1,$J$3:$J850,1)),"")</f>
        <v/>
      </c>
      <c r="AK850" s="10" t="str">
        <f>IF(AND(AH850&lt;&gt;""),AH850/INDEX($J$3:$J850,MATCH(MAX($J$3:$J850)+1,$J$3:$J850,1)),"")</f>
        <v/>
      </c>
      <c r="AO850" s="10" t="str">
        <f>IF(AND(AL850&lt;&gt;""),AL850/INDEX($J$3:$J850,MATCH(MAX($J$3:$J850)+1,$J$3:$J850,1)),"")</f>
        <v/>
      </c>
      <c r="AS850" s="10" t="str">
        <f>IF(AND(AP850&lt;&gt;""),AP850/INDEX($J$3:$J850,MATCH(MAX($J$3:$J850)+1,$J$3:$J850,1)),"")</f>
        <v/>
      </c>
      <c r="AW850" s="10" t="str">
        <f>IF(AND(AT850&lt;&gt;""),AT850/INDEX($J$3:$J850,MATCH(MAX($J$3:$J850)+1,$J$3:$J850,1)),"")</f>
        <v/>
      </c>
      <c r="AX850" s="12" t="str">
        <f t="shared" si="902"/>
        <v/>
      </c>
      <c r="BA850" s="90" t="str">
        <f t="shared" si="903"/>
        <v/>
      </c>
      <c r="BE850" s="10" t="str">
        <f>IF(AND(BB850&lt;&gt;""),BB850/INDEX($J$3:$J850,MATCH(MAX($J$3:$J850)+1,$J$3:$J850,1)),"")</f>
        <v/>
      </c>
      <c r="BI850" s="10" t="str">
        <f>IF(AND(BF850&lt;&gt;""),BF850/INDEX($J$3:$J850,MATCH(MAX($J$3:$J850)+1,$J$3:$J850,1)),"")</f>
        <v/>
      </c>
      <c r="BM850" s="10" t="str">
        <f>IF(AND(BJ850&lt;&gt;""),BJ850/INDEX($J$3:$J850,MATCH(MAX($J$3:$J850)+1,$J$3:$J850,1)),"")</f>
        <v/>
      </c>
      <c r="BQ850" s="10" t="str">
        <f>IF(AND(BN850&lt;&gt;""),BN850/INDEX($J$3:$J850,MATCH(MAX($J$3:$J850)+1,$J$3:$J850,1)),"")</f>
        <v/>
      </c>
      <c r="BU850" s="10" t="str">
        <f>IF(AND(BR850&lt;&gt;""),BR850/INDEX($J$3:$J850,MATCH(MAX($J$3:$J850)+1,$J$3:$J850,1)),"")</f>
        <v/>
      </c>
      <c r="BY850" s="10" t="str">
        <f>IF(AND(BV850&lt;&gt;""),BV850/INDEX($J$3:$J850,MATCH(MAX($J$3:$J850)+1,$J$3:$J850,1)),"")</f>
        <v/>
      </c>
      <c r="CC850" s="10" t="str">
        <f>IF(AND(BZ850&lt;&gt;""),BZ850/INDEX($J$3:$J850,MATCH(MAX($J$3:$J850)+1,$J$3:$J850,1)),"")</f>
        <v/>
      </c>
      <c r="CG850" s="10" t="str">
        <f>IF(AND(CD850&lt;&gt;""),CD850/INDEX($J$3:$J850,MATCH(MAX($J$3:$J850)+1,$J$3:$J850,1)),"")</f>
        <v/>
      </c>
      <c r="CK850" s="10" t="str">
        <f>IF(AND(CH850&lt;&gt;""),CH850/INDEX($J$3:$J850,MATCH(MAX($J$3:$J850)+1,$J$3:$J850,1)),"")</f>
        <v/>
      </c>
      <c r="CO850" s="10" t="str">
        <f>IF(AND(CL850&lt;&gt;""),CL850/INDEX($J$3:$J850,MATCH(MAX($J$3:$J850)+1,$J$3:$J850,1)),"")</f>
        <v/>
      </c>
      <c r="CS850" s="10" t="str">
        <f>IF(AND(CP850&lt;&gt;""),CP850/INDEX($J$3:$J850,MATCH(MAX($J$3:$J850)+1,$J$3:$J850,1)),"")</f>
        <v/>
      </c>
    </row>
    <row r="851" spans="1:97">
      <c r="A851" s="4" t="s">
        <v>34</v>
      </c>
      <c r="B851" t="s">
        <v>34</v>
      </c>
      <c r="I851" s="10" t="str">
        <f t="shared" si="904"/>
        <v/>
      </c>
      <c r="Q851" s="10" t="str">
        <f>IF(AND(N851&lt;&gt;""),N851/INDEX($J$3:$J851,MATCH(MAX($J$3:$J851)+1,$J$3:$J851,1)),"")</f>
        <v/>
      </c>
      <c r="U851" s="10" t="str">
        <f>IF(AND(R851&lt;&gt;""),R851/INDEX($J$3:$J851,MATCH(MAX($J$3:$J851)+1,$J$3:$J851,1)),"")</f>
        <v/>
      </c>
      <c r="Y851" s="10" t="str">
        <f>IF(AND(V851&lt;&gt;""),V851/INDEX($J$3:$J851,MATCH(MAX($J$3:$J851)+1,$J$3:$J851,1)),"")</f>
        <v/>
      </c>
      <c r="AC851" s="10" t="str">
        <f>IF(AND(Z851&lt;&gt;""),Z851/INDEX($J$3:$J851,MATCH(MAX($J$3:$J851)+1,$J$3:$J851,1)),"")</f>
        <v/>
      </c>
      <c r="AG851" s="10" t="str">
        <f>IF(AND(AD851&lt;&gt;""),AD851/INDEX($J$3:$J851,MATCH(MAX($J$3:$J851)+1,$J$3:$J851,1)),"")</f>
        <v/>
      </c>
      <c r="AK851" s="10" t="str">
        <f>IF(AND(AH851&lt;&gt;""),AH851/INDEX($J$3:$J851,MATCH(MAX($J$3:$J851)+1,$J$3:$J851,1)),"")</f>
        <v/>
      </c>
      <c r="AO851" s="10" t="str">
        <f>IF(AND(AL851&lt;&gt;""),AL851/INDEX($J$3:$J851,MATCH(MAX($J$3:$J851)+1,$J$3:$J851,1)),"")</f>
        <v/>
      </c>
      <c r="AS851" s="10" t="str">
        <f>IF(AND(AP851&lt;&gt;""),AP851/INDEX($J$3:$J851,MATCH(MAX($J$3:$J851)+1,$J$3:$J851,1)),"")</f>
        <v/>
      </c>
      <c r="AW851" s="10" t="str">
        <f>IF(AND(AT851&lt;&gt;""),AT851/INDEX($J$3:$J851,MATCH(MAX($J$3:$J851)+1,$J$3:$J851,1)),"")</f>
        <v/>
      </c>
      <c r="AX851" s="12" t="str">
        <f t="shared" si="902"/>
        <v/>
      </c>
      <c r="BA851" s="90" t="str">
        <f t="shared" si="903"/>
        <v/>
      </c>
      <c r="BE851" s="10" t="str">
        <f>IF(AND(BB851&lt;&gt;""),BB851/INDEX($J$3:$J851,MATCH(MAX($J$3:$J851)+1,$J$3:$J851,1)),"")</f>
        <v/>
      </c>
      <c r="BI851" s="10" t="str">
        <f>IF(AND(BF851&lt;&gt;""),BF851/INDEX($J$3:$J851,MATCH(MAX($J$3:$J851)+1,$J$3:$J851,1)),"")</f>
        <v/>
      </c>
      <c r="BM851" s="10" t="str">
        <f>IF(AND(BJ851&lt;&gt;""),BJ851/INDEX($J$3:$J851,MATCH(MAX($J$3:$J851)+1,$J$3:$J851,1)),"")</f>
        <v/>
      </c>
      <c r="BQ851" s="10" t="str">
        <f>IF(AND(BN851&lt;&gt;""),BN851/INDEX($J$3:$J851,MATCH(MAX($J$3:$J851)+1,$J$3:$J851,1)),"")</f>
        <v/>
      </c>
      <c r="BU851" s="10" t="str">
        <f>IF(AND(BR851&lt;&gt;""),BR851/INDEX($J$3:$J851,MATCH(MAX($J$3:$J851)+1,$J$3:$J851,1)),"")</f>
        <v/>
      </c>
      <c r="BY851" s="10" t="str">
        <f>IF(AND(BV851&lt;&gt;""),BV851/INDEX($J$3:$J851,MATCH(MAX($J$3:$J851)+1,$J$3:$J851,1)),"")</f>
        <v/>
      </c>
      <c r="CC851" s="10" t="str">
        <f>IF(AND(BZ851&lt;&gt;""),BZ851/INDEX($J$3:$J851,MATCH(MAX($J$3:$J851)+1,$J$3:$J851,1)),"")</f>
        <v/>
      </c>
      <c r="CG851" s="10" t="str">
        <f>IF(AND(CD851&lt;&gt;""),CD851/INDEX($J$3:$J851,MATCH(MAX($J$3:$J851)+1,$J$3:$J851,1)),"")</f>
        <v/>
      </c>
      <c r="CK851" s="10" t="str">
        <f>IF(AND(CH851&lt;&gt;""),CH851/INDEX($J$3:$J851,MATCH(MAX($J$3:$J851)+1,$J$3:$J851,1)),"")</f>
        <v/>
      </c>
      <c r="CO851" s="10" t="str">
        <f>IF(AND(CL851&lt;&gt;""),CL851/INDEX($J$3:$J851,MATCH(MAX($J$3:$J851)+1,$J$3:$J851,1)),"")</f>
        <v/>
      </c>
      <c r="CS851" s="10" t="str">
        <f>IF(AND(CP851&lt;&gt;""),CP851/INDEX($J$3:$J851,MATCH(MAX($J$3:$J851)+1,$J$3:$J851,1)),"")</f>
        <v/>
      </c>
    </row>
    <row r="852" spans="1:97">
      <c r="A852" s="4" t="s">
        <v>34</v>
      </c>
      <c r="B852" t="s">
        <v>34</v>
      </c>
      <c r="I852" s="10" t="str">
        <f t="shared" si="904"/>
        <v/>
      </c>
      <c r="Q852" s="10" t="str">
        <f>IF(AND(N852&lt;&gt;""),N852/INDEX($J$3:$J852,MATCH(MAX($J$3:$J852)+1,$J$3:$J852,1)),"")</f>
        <v/>
      </c>
      <c r="U852" s="10" t="str">
        <f>IF(AND(R852&lt;&gt;""),R852/INDEX($J$3:$J852,MATCH(MAX($J$3:$J852)+1,$J$3:$J852,1)),"")</f>
        <v/>
      </c>
      <c r="Y852" s="10" t="str">
        <f>IF(AND(V852&lt;&gt;""),V852/INDEX($J$3:$J852,MATCH(MAX($J$3:$J852)+1,$J$3:$J852,1)),"")</f>
        <v/>
      </c>
      <c r="AC852" s="10" t="str">
        <f>IF(AND(Z852&lt;&gt;""),Z852/INDEX($J$3:$J852,MATCH(MAX($J$3:$J852)+1,$J$3:$J852,1)),"")</f>
        <v/>
      </c>
      <c r="AG852" s="10" t="str">
        <f>IF(AND(AD852&lt;&gt;""),AD852/INDEX($J$3:$J852,MATCH(MAX($J$3:$J852)+1,$J$3:$J852,1)),"")</f>
        <v/>
      </c>
      <c r="AK852" s="10" t="str">
        <f>IF(AND(AH852&lt;&gt;""),AH852/INDEX($J$3:$J852,MATCH(MAX($J$3:$J852)+1,$J$3:$J852,1)),"")</f>
        <v/>
      </c>
      <c r="AO852" s="10" t="str">
        <f>IF(AND(AL852&lt;&gt;""),AL852/INDEX($J$3:$J852,MATCH(MAX($J$3:$J852)+1,$J$3:$J852,1)),"")</f>
        <v/>
      </c>
      <c r="AS852" s="10" t="str">
        <f>IF(AND(AP852&lt;&gt;""),AP852/INDEX($J$3:$J852,MATCH(MAX($J$3:$J852)+1,$J$3:$J852,1)),"")</f>
        <v/>
      </c>
      <c r="AW852" s="10" t="str">
        <f>IF(AND(AT852&lt;&gt;""),AT852/INDEX($J$3:$J852,MATCH(MAX($J$3:$J852)+1,$J$3:$J852,1)),"")</f>
        <v/>
      </c>
      <c r="AX852" s="12" t="str">
        <f t="shared" si="902"/>
        <v/>
      </c>
      <c r="BA852" s="90" t="str">
        <f t="shared" si="903"/>
        <v/>
      </c>
      <c r="BE852" s="10" t="str">
        <f>IF(AND(BB852&lt;&gt;""),BB852/INDEX($J$3:$J852,MATCH(MAX($J$3:$J852)+1,$J$3:$J852,1)),"")</f>
        <v/>
      </c>
      <c r="BI852" s="10" t="str">
        <f>IF(AND(BF852&lt;&gt;""),BF852/INDEX($J$3:$J852,MATCH(MAX($J$3:$J852)+1,$J$3:$J852,1)),"")</f>
        <v/>
      </c>
      <c r="BM852" s="10" t="str">
        <f>IF(AND(BJ852&lt;&gt;""),BJ852/INDEX($J$3:$J852,MATCH(MAX($J$3:$J852)+1,$J$3:$J852,1)),"")</f>
        <v/>
      </c>
      <c r="BQ852" s="10" t="str">
        <f>IF(AND(BN852&lt;&gt;""),BN852/INDEX($J$3:$J852,MATCH(MAX($J$3:$J852)+1,$J$3:$J852,1)),"")</f>
        <v/>
      </c>
      <c r="BU852" s="10" t="str">
        <f>IF(AND(BR852&lt;&gt;""),BR852/INDEX($J$3:$J852,MATCH(MAX($J$3:$J852)+1,$J$3:$J852,1)),"")</f>
        <v/>
      </c>
      <c r="BY852" s="10" t="str">
        <f>IF(AND(BV852&lt;&gt;""),BV852/INDEX($J$3:$J852,MATCH(MAX($J$3:$J852)+1,$J$3:$J852,1)),"")</f>
        <v/>
      </c>
      <c r="CC852" s="10" t="str">
        <f>IF(AND(BZ852&lt;&gt;""),BZ852/INDEX($J$3:$J852,MATCH(MAX($J$3:$J852)+1,$J$3:$J852,1)),"")</f>
        <v/>
      </c>
      <c r="CG852" s="10" t="str">
        <f>IF(AND(CD852&lt;&gt;""),CD852/INDEX($J$3:$J852,MATCH(MAX($J$3:$J852)+1,$J$3:$J852,1)),"")</f>
        <v/>
      </c>
      <c r="CK852" s="10" t="str">
        <f>IF(AND(CH852&lt;&gt;""),CH852/INDEX($J$3:$J852,MATCH(MAX($J$3:$J852)+1,$J$3:$J852,1)),"")</f>
        <v/>
      </c>
      <c r="CO852" s="10" t="str">
        <f>IF(AND(CL852&lt;&gt;""),CL852/INDEX($J$3:$J852,MATCH(MAX($J$3:$J852)+1,$J$3:$J852,1)),"")</f>
        <v/>
      </c>
      <c r="CS852" s="10" t="str">
        <f>IF(AND(CP852&lt;&gt;""),CP852/INDEX($J$3:$J852,MATCH(MAX($J$3:$J852)+1,$J$3:$J852,1)),"")</f>
        <v/>
      </c>
    </row>
    <row r="853" spans="1:97">
      <c r="A853" s="4" t="s">
        <v>34</v>
      </c>
      <c r="B853" t="s">
        <v>34</v>
      </c>
      <c r="I853" s="10" t="str">
        <f t="shared" si="904"/>
        <v/>
      </c>
      <c r="Q853" s="10" t="str">
        <f>IF(AND(N853&lt;&gt;""),N853/INDEX($J$3:$J853,MATCH(MAX($J$3:$J853)+1,$J$3:$J853,1)),"")</f>
        <v/>
      </c>
      <c r="U853" s="10" t="str">
        <f>IF(AND(R853&lt;&gt;""),R853/INDEX($J$3:$J853,MATCH(MAX($J$3:$J853)+1,$J$3:$J853,1)),"")</f>
        <v/>
      </c>
      <c r="Y853" s="10" t="str">
        <f>IF(AND(V853&lt;&gt;""),V853/INDEX($J$3:$J853,MATCH(MAX($J$3:$J853)+1,$J$3:$J853,1)),"")</f>
        <v/>
      </c>
      <c r="AC853" s="10" t="str">
        <f>IF(AND(Z853&lt;&gt;""),Z853/INDEX($J$3:$J853,MATCH(MAX($J$3:$J853)+1,$J$3:$J853,1)),"")</f>
        <v/>
      </c>
      <c r="AG853" s="10" t="str">
        <f>IF(AND(AD853&lt;&gt;""),AD853/INDEX($J$3:$J853,MATCH(MAX($J$3:$J853)+1,$J$3:$J853,1)),"")</f>
        <v/>
      </c>
      <c r="AK853" s="10" t="str">
        <f>IF(AND(AH853&lt;&gt;""),AH853/INDEX($J$3:$J853,MATCH(MAX($J$3:$J853)+1,$J$3:$J853,1)),"")</f>
        <v/>
      </c>
      <c r="AO853" s="10" t="str">
        <f>IF(AND(AL853&lt;&gt;""),AL853/INDEX($J$3:$J853,MATCH(MAX($J$3:$J853)+1,$J$3:$J853,1)),"")</f>
        <v/>
      </c>
      <c r="AS853" s="10" t="str">
        <f>IF(AND(AP853&lt;&gt;""),AP853/INDEX($J$3:$J853,MATCH(MAX($J$3:$J853)+1,$J$3:$J853,1)),"")</f>
        <v/>
      </c>
      <c r="AW853" s="10" t="str">
        <f>IF(AND(AT853&lt;&gt;""),AT853/INDEX($J$3:$J853,MATCH(MAX($J$3:$J853)+1,$J$3:$J853,1)),"")</f>
        <v/>
      </c>
      <c r="AX853" s="12" t="str">
        <f t="shared" si="902"/>
        <v/>
      </c>
      <c r="BA853" s="90" t="str">
        <f t="shared" si="903"/>
        <v/>
      </c>
      <c r="BE853" s="10" t="str">
        <f>IF(AND(BB853&lt;&gt;""),BB853/INDEX($J$3:$J853,MATCH(MAX($J$3:$J853)+1,$J$3:$J853,1)),"")</f>
        <v/>
      </c>
      <c r="BI853" s="10" t="str">
        <f>IF(AND(BF853&lt;&gt;""),BF853/INDEX($J$3:$J853,MATCH(MAX($J$3:$J853)+1,$J$3:$J853,1)),"")</f>
        <v/>
      </c>
      <c r="BM853" s="10" t="str">
        <f>IF(AND(BJ853&lt;&gt;""),BJ853/INDEX($J$3:$J853,MATCH(MAX($J$3:$J853)+1,$J$3:$J853,1)),"")</f>
        <v/>
      </c>
      <c r="BQ853" s="10" t="str">
        <f>IF(AND(BN853&lt;&gt;""),BN853/INDEX($J$3:$J853,MATCH(MAX($J$3:$J853)+1,$J$3:$J853,1)),"")</f>
        <v/>
      </c>
      <c r="BU853" s="10" t="str">
        <f>IF(AND(BR853&lt;&gt;""),BR853/INDEX($J$3:$J853,MATCH(MAX($J$3:$J853)+1,$J$3:$J853,1)),"")</f>
        <v/>
      </c>
      <c r="BY853" s="10" t="str">
        <f>IF(AND(BV853&lt;&gt;""),BV853/INDEX($J$3:$J853,MATCH(MAX($J$3:$J853)+1,$J$3:$J853,1)),"")</f>
        <v/>
      </c>
      <c r="CC853" s="10" t="str">
        <f>IF(AND(BZ853&lt;&gt;""),BZ853/INDEX($J$3:$J853,MATCH(MAX($J$3:$J853)+1,$J$3:$J853,1)),"")</f>
        <v/>
      </c>
      <c r="CG853" s="10" t="str">
        <f>IF(AND(CD853&lt;&gt;""),CD853/INDEX($J$3:$J853,MATCH(MAX($J$3:$J853)+1,$J$3:$J853,1)),"")</f>
        <v/>
      </c>
      <c r="CK853" s="10" t="str">
        <f>IF(AND(CH853&lt;&gt;""),CH853/INDEX($J$3:$J853,MATCH(MAX($J$3:$J853)+1,$J$3:$J853,1)),"")</f>
        <v/>
      </c>
      <c r="CO853" s="10" t="str">
        <f>IF(AND(CL853&lt;&gt;""),CL853/INDEX($J$3:$J853,MATCH(MAX($J$3:$J853)+1,$J$3:$J853,1)),"")</f>
        <v/>
      </c>
      <c r="CS853" s="10" t="str">
        <f>IF(AND(CP853&lt;&gt;""),CP853/INDEX($J$3:$J853,MATCH(MAX($J$3:$J853)+1,$J$3:$J853,1)),"")</f>
        <v/>
      </c>
    </row>
    <row r="854" spans="1:97">
      <c r="A854" s="4" t="s">
        <v>34</v>
      </c>
      <c r="B854" t="s">
        <v>34</v>
      </c>
      <c r="I854" s="10" t="str">
        <f t="shared" si="904"/>
        <v/>
      </c>
      <c r="Q854" s="10" t="str">
        <f>IF(AND(N854&lt;&gt;""),N854/INDEX($J$3:$J854,MATCH(MAX($J$3:$J854)+1,$J$3:$J854,1)),"")</f>
        <v/>
      </c>
      <c r="U854" s="10" t="str">
        <f>IF(AND(R854&lt;&gt;""),R854/INDEX($J$3:$J854,MATCH(MAX($J$3:$J854)+1,$J$3:$J854,1)),"")</f>
        <v/>
      </c>
      <c r="Y854" s="10" t="str">
        <f>IF(AND(V854&lt;&gt;""),V854/INDEX($J$3:$J854,MATCH(MAX($J$3:$J854)+1,$J$3:$J854,1)),"")</f>
        <v/>
      </c>
      <c r="AC854" s="10" t="str">
        <f>IF(AND(Z854&lt;&gt;""),Z854/INDEX($J$3:$J854,MATCH(MAX($J$3:$J854)+1,$J$3:$J854,1)),"")</f>
        <v/>
      </c>
      <c r="AG854" s="10" t="str">
        <f>IF(AND(AD854&lt;&gt;""),AD854/INDEX($J$3:$J854,MATCH(MAX($J$3:$J854)+1,$J$3:$J854,1)),"")</f>
        <v/>
      </c>
      <c r="AK854" s="10" t="str">
        <f>IF(AND(AH854&lt;&gt;""),AH854/INDEX($J$3:$J854,MATCH(MAX($J$3:$J854)+1,$J$3:$J854,1)),"")</f>
        <v/>
      </c>
      <c r="AO854" s="10" t="str">
        <f>IF(AND(AL854&lt;&gt;""),AL854/INDEX($J$3:$J854,MATCH(MAX($J$3:$J854)+1,$J$3:$J854,1)),"")</f>
        <v/>
      </c>
      <c r="AS854" s="10" t="str">
        <f>IF(AND(AP854&lt;&gt;""),AP854/INDEX($J$3:$J854,MATCH(MAX($J$3:$J854)+1,$J$3:$J854,1)),"")</f>
        <v/>
      </c>
      <c r="AW854" s="10" t="str">
        <f>IF(AND(AT854&lt;&gt;""),AT854/INDEX($J$3:$J854,MATCH(MAX($J$3:$J854)+1,$J$3:$J854,1)),"")</f>
        <v/>
      </c>
      <c r="AX854" s="12" t="str">
        <f t="shared" si="902"/>
        <v/>
      </c>
      <c r="BA854" s="90" t="str">
        <f t="shared" si="903"/>
        <v/>
      </c>
      <c r="BE854" s="10" t="str">
        <f>IF(AND(BB854&lt;&gt;""),BB854/INDEX($J$3:$J854,MATCH(MAX($J$3:$J854)+1,$J$3:$J854,1)),"")</f>
        <v/>
      </c>
      <c r="BI854" s="10" t="str">
        <f>IF(AND(BF854&lt;&gt;""),BF854/INDEX($J$3:$J854,MATCH(MAX($J$3:$J854)+1,$J$3:$J854,1)),"")</f>
        <v/>
      </c>
      <c r="BM854" s="10" t="str">
        <f>IF(AND(BJ854&lt;&gt;""),BJ854/INDEX($J$3:$J854,MATCH(MAX($J$3:$J854)+1,$J$3:$J854,1)),"")</f>
        <v/>
      </c>
      <c r="BQ854" s="10" t="str">
        <f>IF(AND(BN854&lt;&gt;""),BN854/INDEX($J$3:$J854,MATCH(MAX($J$3:$J854)+1,$J$3:$J854,1)),"")</f>
        <v/>
      </c>
      <c r="BU854" s="10" t="str">
        <f>IF(AND(BR854&lt;&gt;""),BR854/INDEX($J$3:$J854,MATCH(MAX($J$3:$J854)+1,$J$3:$J854,1)),"")</f>
        <v/>
      </c>
      <c r="BY854" s="10" t="str">
        <f>IF(AND(BV854&lt;&gt;""),BV854/INDEX($J$3:$J854,MATCH(MAX($J$3:$J854)+1,$J$3:$J854,1)),"")</f>
        <v/>
      </c>
      <c r="CC854" s="10" t="str">
        <f>IF(AND(BZ854&lt;&gt;""),BZ854/INDEX($J$3:$J854,MATCH(MAX($J$3:$J854)+1,$J$3:$J854,1)),"")</f>
        <v/>
      </c>
      <c r="CG854" s="10" t="str">
        <f>IF(AND(CD854&lt;&gt;""),CD854/INDEX($J$3:$J854,MATCH(MAX($J$3:$J854)+1,$J$3:$J854,1)),"")</f>
        <v/>
      </c>
      <c r="CK854" s="10" t="str">
        <f>IF(AND(CH854&lt;&gt;""),CH854/INDEX($J$3:$J854,MATCH(MAX($J$3:$J854)+1,$J$3:$J854,1)),"")</f>
        <v/>
      </c>
      <c r="CO854" s="10" t="str">
        <f>IF(AND(CL854&lt;&gt;""),CL854/INDEX($J$3:$J854,MATCH(MAX($J$3:$J854)+1,$J$3:$J854,1)),"")</f>
        <v/>
      </c>
      <c r="CS854" s="10" t="str">
        <f>IF(AND(CP854&lt;&gt;""),CP854/INDEX($J$3:$J854,MATCH(MAX($J$3:$J854)+1,$J$3:$J854,1)),"")</f>
        <v/>
      </c>
    </row>
    <row r="855" spans="1:97">
      <c r="A855" s="4" t="s">
        <v>34</v>
      </c>
      <c r="B855" t="s">
        <v>34</v>
      </c>
      <c r="I855" s="10" t="str">
        <f t="shared" si="904"/>
        <v/>
      </c>
      <c r="Q855" s="10" t="str">
        <f>IF(AND(N855&lt;&gt;""),N855/INDEX($J$3:$J855,MATCH(MAX($J$3:$J855)+1,$J$3:$J855,1)),"")</f>
        <v/>
      </c>
      <c r="U855" s="10" t="str">
        <f>IF(AND(R855&lt;&gt;""),R855/INDEX($J$3:$J855,MATCH(MAX($J$3:$J855)+1,$J$3:$J855,1)),"")</f>
        <v/>
      </c>
      <c r="Y855" s="10" t="str">
        <f>IF(AND(V855&lt;&gt;""),V855/INDEX($J$3:$J855,MATCH(MAX($J$3:$J855)+1,$J$3:$J855,1)),"")</f>
        <v/>
      </c>
      <c r="AC855" s="10" t="str">
        <f>IF(AND(Z855&lt;&gt;""),Z855/INDEX($J$3:$J855,MATCH(MAX($J$3:$J855)+1,$J$3:$J855,1)),"")</f>
        <v/>
      </c>
      <c r="AG855" s="10" t="str">
        <f>IF(AND(AD855&lt;&gt;""),AD855/INDEX($J$3:$J855,MATCH(MAX($J$3:$J855)+1,$J$3:$J855,1)),"")</f>
        <v/>
      </c>
      <c r="AK855" s="10" t="str">
        <f>IF(AND(AH855&lt;&gt;""),AH855/INDEX($J$3:$J855,MATCH(MAX($J$3:$J855)+1,$J$3:$J855,1)),"")</f>
        <v/>
      </c>
      <c r="AO855" s="10" t="str">
        <f>IF(AND(AL855&lt;&gt;""),AL855/INDEX($J$3:$J855,MATCH(MAX($J$3:$J855)+1,$J$3:$J855,1)),"")</f>
        <v/>
      </c>
      <c r="AS855" s="10" t="str">
        <f>IF(AND(AP855&lt;&gt;""),AP855/INDEX($J$3:$J855,MATCH(MAX($J$3:$J855)+1,$J$3:$J855,1)),"")</f>
        <v/>
      </c>
      <c r="AW855" s="10" t="str">
        <f>IF(AND(AT855&lt;&gt;""),AT855/INDEX($J$3:$J855,MATCH(MAX($J$3:$J855)+1,$J$3:$J855,1)),"")</f>
        <v/>
      </c>
      <c r="AX855" s="12" t="str">
        <f t="shared" si="902"/>
        <v/>
      </c>
      <c r="BA855" s="90" t="str">
        <f t="shared" si="903"/>
        <v/>
      </c>
      <c r="BE855" s="10" t="str">
        <f>IF(AND(BB855&lt;&gt;""),BB855/INDEX($J$3:$J855,MATCH(MAX($J$3:$J855)+1,$J$3:$J855,1)),"")</f>
        <v/>
      </c>
      <c r="BI855" s="10" t="str">
        <f>IF(AND(BF855&lt;&gt;""),BF855/INDEX($J$3:$J855,MATCH(MAX($J$3:$J855)+1,$J$3:$J855,1)),"")</f>
        <v/>
      </c>
      <c r="BM855" s="10" t="str">
        <f>IF(AND(BJ855&lt;&gt;""),BJ855/INDEX($J$3:$J855,MATCH(MAX($J$3:$J855)+1,$J$3:$J855,1)),"")</f>
        <v/>
      </c>
      <c r="BQ855" s="10" t="str">
        <f>IF(AND(BN855&lt;&gt;""),BN855/INDEX($J$3:$J855,MATCH(MAX($J$3:$J855)+1,$J$3:$J855,1)),"")</f>
        <v/>
      </c>
      <c r="BU855" s="10" t="str">
        <f>IF(AND(BR855&lt;&gt;""),BR855/INDEX($J$3:$J855,MATCH(MAX($J$3:$J855)+1,$J$3:$J855,1)),"")</f>
        <v/>
      </c>
      <c r="BY855" s="10" t="str">
        <f>IF(AND(BV855&lt;&gt;""),BV855/INDEX($J$3:$J855,MATCH(MAX($J$3:$J855)+1,$J$3:$J855,1)),"")</f>
        <v/>
      </c>
      <c r="CC855" s="10" t="str">
        <f>IF(AND(BZ855&lt;&gt;""),BZ855/INDEX($J$3:$J855,MATCH(MAX($J$3:$J855)+1,$J$3:$J855,1)),"")</f>
        <v/>
      </c>
      <c r="CG855" s="10" t="str">
        <f>IF(AND(CD855&lt;&gt;""),CD855/INDEX($J$3:$J855,MATCH(MAX($J$3:$J855)+1,$J$3:$J855,1)),"")</f>
        <v/>
      </c>
      <c r="CK855" s="10" t="str">
        <f>IF(AND(CH855&lt;&gt;""),CH855/INDEX($J$3:$J855,MATCH(MAX($J$3:$J855)+1,$J$3:$J855,1)),"")</f>
        <v/>
      </c>
      <c r="CO855" s="10" t="str">
        <f>IF(AND(CL855&lt;&gt;""),CL855/INDEX($J$3:$J855,MATCH(MAX($J$3:$J855)+1,$J$3:$J855,1)),"")</f>
        <v/>
      </c>
      <c r="CS855" s="10" t="str">
        <f>IF(AND(CP855&lt;&gt;""),CP855/INDEX($J$3:$J855,MATCH(MAX($J$3:$J855)+1,$J$3:$J855,1)),"")</f>
        <v/>
      </c>
    </row>
    <row r="856" spans="1:97">
      <c r="A856" s="4" t="s">
        <v>34</v>
      </c>
      <c r="B856" t="s">
        <v>34</v>
      </c>
      <c r="I856" s="10" t="str">
        <f t="shared" si="904"/>
        <v/>
      </c>
      <c r="Q856" s="10" t="str">
        <f>IF(AND(N856&lt;&gt;""),N856/INDEX($J$3:$J856,MATCH(MAX($J$3:$J856)+1,$J$3:$J856,1)),"")</f>
        <v/>
      </c>
      <c r="U856" s="10" t="str">
        <f>IF(AND(R856&lt;&gt;""),R856/INDEX($J$3:$J856,MATCH(MAX($J$3:$J856)+1,$J$3:$J856,1)),"")</f>
        <v/>
      </c>
      <c r="Y856" s="10" t="str">
        <f>IF(AND(V856&lt;&gt;""),V856/INDEX($J$3:$J856,MATCH(MAX($J$3:$J856)+1,$J$3:$J856,1)),"")</f>
        <v/>
      </c>
      <c r="AC856" s="10" t="str">
        <f>IF(AND(Z856&lt;&gt;""),Z856/INDEX($J$3:$J856,MATCH(MAX($J$3:$J856)+1,$J$3:$J856,1)),"")</f>
        <v/>
      </c>
      <c r="AG856" s="10" t="str">
        <f>IF(AND(AD856&lt;&gt;""),AD856/INDEX($J$3:$J856,MATCH(MAX($J$3:$J856)+1,$J$3:$J856,1)),"")</f>
        <v/>
      </c>
      <c r="AK856" s="10" t="str">
        <f>IF(AND(AH856&lt;&gt;""),AH856/INDEX($J$3:$J856,MATCH(MAX($J$3:$J856)+1,$J$3:$J856,1)),"")</f>
        <v/>
      </c>
      <c r="AO856" s="10" t="str">
        <f>IF(AND(AL856&lt;&gt;""),AL856/INDEX($J$3:$J856,MATCH(MAX($J$3:$J856)+1,$J$3:$J856,1)),"")</f>
        <v/>
      </c>
      <c r="AS856" s="10" t="str">
        <f>IF(AND(AP856&lt;&gt;""),AP856/INDEX($J$3:$J856,MATCH(MAX($J$3:$J856)+1,$J$3:$J856,1)),"")</f>
        <v/>
      </c>
      <c r="AW856" s="10" t="str">
        <f>IF(AND(AT856&lt;&gt;""),AT856/INDEX($J$3:$J856,MATCH(MAX($J$3:$J856)+1,$J$3:$J856,1)),"")</f>
        <v/>
      </c>
      <c r="AX856" s="12" t="str">
        <f t="shared" si="902"/>
        <v/>
      </c>
      <c r="BA856" s="90" t="str">
        <f t="shared" si="903"/>
        <v/>
      </c>
      <c r="BE856" s="10" t="str">
        <f>IF(AND(BB856&lt;&gt;""),BB856/INDEX($J$3:$J856,MATCH(MAX($J$3:$J856)+1,$J$3:$J856,1)),"")</f>
        <v/>
      </c>
      <c r="BI856" s="10" t="str">
        <f>IF(AND(BF856&lt;&gt;""),BF856/INDEX($J$3:$J856,MATCH(MAX($J$3:$J856)+1,$J$3:$J856,1)),"")</f>
        <v/>
      </c>
      <c r="BM856" s="10" t="str">
        <f>IF(AND(BJ856&lt;&gt;""),BJ856/INDEX($J$3:$J856,MATCH(MAX($J$3:$J856)+1,$J$3:$J856,1)),"")</f>
        <v/>
      </c>
      <c r="BQ856" s="10" t="str">
        <f>IF(AND(BN856&lt;&gt;""),BN856/INDEX($J$3:$J856,MATCH(MAX($J$3:$J856)+1,$J$3:$J856,1)),"")</f>
        <v/>
      </c>
      <c r="BU856" s="10" t="str">
        <f>IF(AND(BR856&lt;&gt;""),BR856/INDEX($J$3:$J856,MATCH(MAX($J$3:$J856)+1,$J$3:$J856,1)),"")</f>
        <v/>
      </c>
      <c r="BY856" s="10" t="str">
        <f>IF(AND(BV856&lt;&gt;""),BV856/INDEX($J$3:$J856,MATCH(MAX($J$3:$J856)+1,$J$3:$J856,1)),"")</f>
        <v/>
      </c>
      <c r="CC856" s="10" t="str">
        <f>IF(AND(BZ856&lt;&gt;""),BZ856/INDEX($J$3:$J856,MATCH(MAX($J$3:$J856)+1,$J$3:$J856,1)),"")</f>
        <v/>
      </c>
      <c r="CG856" s="10" t="str">
        <f>IF(AND(CD856&lt;&gt;""),CD856/INDEX($J$3:$J856,MATCH(MAX($J$3:$J856)+1,$J$3:$J856,1)),"")</f>
        <v/>
      </c>
      <c r="CK856" s="10" t="str">
        <f>IF(AND(CH856&lt;&gt;""),CH856/INDEX($J$3:$J856,MATCH(MAX($J$3:$J856)+1,$J$3:$J856,1)),"")</f>
        <v/>
      </c>
      <c r="CO856" s="10" t="str">
        <f>IF(AND(CL856&lt;&gt;""),CL856/INDEX($J$3:$J856,MATCH(MAX($J$3:$J856)+1,$J$3:$J856,1)),"")</f>
        <v/>
      </c>
      <c r="CS856" s="10" t="str">
        <f>IF(AND(CP856&lt;&gt;""),CP856/INDEX($J$3:$J856,MATCH(MAX($J$3:$J856)+1,$J$3:$J856,1)),"")</f>
        <v/>
      </c>
    </row>
    <row r="857" spans="1:97">
      <c r="A857" s="4" t="s">
        <v>34</v>
      </c>
      <c r="B857" t="s">
        <v>34</v>
      </c>
      <c r="I857" s="10" t="str">
        <f t="shared" si="904"/>
        <v/>
      </c>
      <c r="Q857" s="10" t="str">
        <f>IF(AND(N857&lt;&gt;""),N857/INDEX($J$3:$J857,MATCH(MAX($J$3:$J857)+1,$J$3:$J857,1)),"")</f>
        <v/>
      </c>
      <c r="U857" s="10" t="str">
        <f>IF(AND(R857&lt;&gt;""),R857/INDEX($J$3:$J857,MATCH(MAX($J$3:$J857)+1,$J$3:$J857,1)),"")</f>
        <v/>
      </c>
      <c r="Y857" s="10" t="str">
        <f>IF(AND(V857&lt;&gt;""),V857/INDEX($J$3:$J857,MATCH(MAX($J$3:$J857)+1,$J$3:$J857,1)),"")</f>
        <v/>
      </c>
      <c r="AC857" s="10" t="str">
        <f>IF(AND(Z857&lt;&gt;""),Z857/INDEX($J$3:$J857,MATCH(MAX($J$3:$J857)+1,$J$3:$J857,1)),"")</f>
        <v/>
      </c>
      <c r="AG857" s="10" t="str">
        <f>IF(AND(AD857&lt;&gt;""),AD857/INDEX($J$3:$J857,MATCH(MAX($J$3:$J857)+1,$J$3:$J857,1)),"")</f>
        <v/>
      </c>
      <c r="AK857" s="10" t="str">
        <f>IF(AND(AH857&lt;&gt;""),AH857/INDEX($J$3:$J857,MATCH(MAX($J$3:$J857)+1,$J$3:$J857,1)),"")</f>
        <v/>
      </c>
      <c r="AO857" s="10" t="str">
        <f>IF(AND(AL857&lt;&gt;""),AL857/INDEX($J$3:$J857,MATCH(MAX($J$3:$J857)+1,$J$3:$J857,1)),"")</f>
        <v/>
      </c>
      <c r="AS857" s="10" t="str">
        <f>IF(AND(AP857&lt;&gt;""),AP857/INDEX($J$3:$J857,MATCH(MAX($J$3:$J857)+1,$J$3:$J857,1)),"")</f>
        <v/>
      </c>
      <c r="AW857" s="10" t="str">
        <f>IF(AND(AT857&lt;&gt;""),AT857/INDEX($J$3:$J857,MATCH(MAX($J$3:$J857)+1,$J$3:$J857,1)),"")</f>
        <v/>
      </c>
      <c r="AX857" s="12" t="str">
        <f t="shared" si="902"/>
        <v/>
      </c>
      <c r="BA857" s="90" t="str">
        <f t="shared" si="903"/>
        <v/>
      </c>
      <c r="BE857" s="10" t="str">
        <f>IF(AND(BB857&lt;&gt;""),BB857/INDEX($J$3:$J857,MATCH(MAX($J$3:$J857)+1,$J$3:$J857,1)),"")</f>
        <v/>
      </c>
      <c r="BI857" s="10" t="str">
        <f>IF(AND(BF857&lt;&gt;""),BF857/INDEX($J$3:$J857,MATCH(MAX($J$3:$J857)+1,$J$3:$J857,1)),"")</f>
        <v/>
      </c>
      <c r="BM857" s="10" t="str">
        <f>IF(AND(BJ857&lt;&gt;""),BJ857/INDEX($J$3:$J857,MATCH(MAX($J$3:$J857)+1,$J$3:$J857,1)),"")</f>
        <v/>
      </c>
      <c r="BQ857" s="10" t="str">
        <f>IF(AND(BN857&lt;&gt;""),BN857/INDEX($J$3:$J857,MATCH(MAX($J$3:$J857)+1,$J$3:$J857,1)),"")</f>
        <v/>
      </c>
      <c r="BU857" s="10" t="str">
        <f>IF(AND(BR857&lt;&gt;""),BR857/INDEX($J$3:$J857,MATCH(MAX($J$3:$J857)+1,$J$3:$J857,1)),"")</f>
        <v/>
      </c>
      <c r="BY857" s="10" t="str">
        <f>IF(AND(BV857&lt;&gt;""),BV857/INDEX($J$3:$J857,MATCH(MAX($J$3:$J857)+1,$J$3:$J857,1)),"")</f>
        <v/>
      </c>
      <c r="CC857" s="10" t="str">
        <f>IF(AND(BZ857&lt;&gt;""),BZ857/INDEX($J$3:$J857,MATCH(MAX($J$3:$J857)+1,$J$3:$J857,1)),"")</f>
        <v/>
      </c>
      <c r="CG857" s="10" t="str">
        <f>IF(AND(CD857&lt;&gt;""),CD857/INDEX($J$3:$J857,MATCH(MAX($J$3:$J857)+1,$J$3:$J857,1)),"")</f>
        <v/>
      </c>
      <c r="CK857" s="10" t="str">
        <f>IF(AND(CH857&lt;&gt;""),CH857/INDEX($J$3:$J857,MATCH(MAX($J$3:$J857)+1,$J$3:$J857,1)),"")</f>
        <v/>
      </c>
      <c r="CO857" s="10" t="str">
        <f>IF(AND(CL857&lt;&gt;""),CL857/INDEX($J$3:$J857,MATCH(MAX($J$3:$J857)+1,$J$3:$J857,1)),"")</f>
        <v/>
      </c>
      <c r="CS857" s="10" t="str">
        <f>IF(AND(CP857&lt;&gt;""),CP857/INDEX($J$3:$J857,MATCH(MAX($J$3:$J857)+1,$J$3:$J857,1)),"")</f>
        <v/>
      </c>
    </row>
    <row r="858" spans="1:97">
      <c r="A858" s="4" t="s">
        <v>34</v>
      </c>
      <c r="B858" t="s">
        <v>34</v>
      </c>
      <c r="I858" s="10" t="str">
        <f t="shared" si="904"/>
        <v/>
      </c>
      <c r="Q858" s="10" t="str">
        <f>IF(AND(N858&lt;&gt;""),N858/INDEX($J$3:$J858,MATCH(MAX($J$3:$J858)+1,$J$3:$J858,1)),"")</f>
        <v/>
      </c>
      <c r="U858" s="10" t="str">
        <f>IF(AND(R858&lt;&gt;""),R858/INDEX($J$3:$J858,MATCH(MAX($J$3:$J858)+1,$J$3:$J858,1)),"")</f>
        <v/>
      </c>
      <c r="Y858" s="10" t="str">
        <f>IF(AND(V858&lt;&gt;""),V858/INDEX($J$3:$J858,MATCH(MAX($J$3:$J858)+1,$J$3:$J858,1)),"")</f>
        <v/>
      </c>
      <c r="AC858" s="10" t="str">
        <f>IF(AND(Z858&lt;&gt;""),Z858/INDEX($J$3:$J858,MATCH(MAX($J$3:$J858)+1,$J$3:$J858,1)),"")</f>
        <v/>
      </c>
      <c r="AG858" s="10" t="str">
        <f>IF(AND(AD858&lt;&gt;""),AD858/INDEX($J$3:$J858,MATCH(MAX($J$3:$J858)+1,$J$3:$J858,1)),"")</f>
        <v/>
      </c>
      <c r="AK858" s="10" t="str">
        <f>IF(AND(AH858&lt;&gt;""),AH858/INDEX($J$3:$J858,MATCH(MAX($J$3:$J858)+1,$J$3:$J858,1)),"")</f>
        <v/>
      </c>
      <c r="AO858" s="10" t="str">
        <f>IF(AND(AL858&lt;&gt;""),AL858/INDEX($J$3:$J858,MATCH(MAX($J$3:$J858)+1,$J$3:$J858,1)),"")</f>
        <v/>
      </c>
      <c r="AS858" s="10" t="str">
        <f>IF(AND(AP858&lt;&gt;""),AP858/INDEX($J$3:$J858,MATCH(MAX($J$3:$J858)+1,$J$3:$J858,1)),"")</f>
        <v/>
      </c>
      <c r="AW858" s="10" t="str">
        <f>IF(AND(AT858&lt;&gt;""),AT858/INDEX($J$3:$J858,MATCH(MAX($J$3:$J858)+1,$J$3:$J858,1)),"")</f>
        <v/>
      </c>
      <c r="AX858" s="12" t="str">
        <f t="shared" si="902"/>
        <v/>
      </c>
      <c r="BA858" s="90" t="str">
        <f t="shared" si="903"/>
        <v/>
      </c>
      <c r="BE858" s="10" t="str">
        <f>IF(AND(BB858&lt;&gt;""),BB858/INDEX($J$3:$J858,MATCH(MAX($J$3:$J858)+1,$J$3:$J858,1)),"")</f>
        <v/>
      </c>
      <c r="BI858" s="10" t="str">
        <f>IF(AND(BF858&lt;&gt;""),BF858/INDEX($J$3:$J858,MATCH(MAX($J$3:$J858)+1,$J$3:$J858,1)),"")</f>
        <v/>
      </c>
      <c r="BM858" s="10" t="str">
        <f>IF(AND(BJ858&lt;&gt;""),BJ858/INDEX($J$3:$J858,MATCH(MAX($J$3:$J858)+1,$J$3:$J858,1)),"")</f>
        <v/>
      </c>
      <c r="BQ858" s="10" t="str">
        <f>IF(AND(BN858&lt;&gt;""),BN858/INDEX($J$3:$J858,MATCH(MAX($J$3:$J858)+1,$J$3:$J858,1)),"")</f>
        <v/>
      </c>
      <c r="BU858" s="10" t="str">
        <f>IF(AND(BR858&lt;&gt;""),BR858/INDEX($J$3:$J858,MATCH(MAX($J$3:$J858)+1,$J$3:$J858,1)),"")</f>
        <v/>
      </c>
      <c r="BY858" s="10" t="str">
        <f>IF(AND(BV858&lt;&gt;""),BV858/INDEX($J$3:$J858,MATCH(MAX($J$3:$J858)+1,$J$3:$J858,1)),"")</f>
        <v/>
      </c>
      <c r="CC858" s="10" t="str">
        <f>IF(AND(BZ858&lt;&gt;""),BZ858/INDEX($J$3:$J858,MATCH(MAX($J$3:$J858)+1,$J$3:$J858,1)),"")</f>
        <v/>
      </c>
      <c r="CG858" s="10" t="str">
        <f>IF(AND(CD858&lt;&gt;""),CD858/INDEX($J$3:$J858,MATCH(MAX($J$3:$J858)+1,$J$3:$J858,1)),"")</f>
        <v/>
      </c>
      <c r="CK858" s="10" t="str">
        <f>IF(AND(CH858&lt;&gt;""),CH858/INDEX($J$3:$J858,MATCH(MAX($J$3:$J858)+1,$J$3:$J858,1)),"")</f>
        <v/>
      </c>
      <c r="CO858" s="10" t="str">
        <f>IF(AND(CL858&lt;&gt;""),CL858/INDEX($J$3:$J858,MATCH(MAX($J$3:$J858)+1,$J$3:$J858,1)),"")</f>
        <v/>
      </c>
      <c r="CS858" s="10" t="str">
        <f>IF(AND(CP858&lt;&gt;""),CP858/INDEX($J$3:$J858,MATCH(MAX($J$3:$J858)+1,$J$3:$J858,1)),"")</f>
        <v/>
      </c>
    </row>
    <row r="859" spans="1:97">
      <c r="A859" s="4" t="s">
        <v>34</v>
      </c>
      <c r="B859" t="s">
        <v>34</v>
      </c>
      <c r="I859" s="10" t="str">
        <f t="shared" si="904"/>
        <v/>
      </c>
      <c r="Q859" s="10" t="str">
        <f>IF(AND(N859&lt;&gt;""),N859/INDEX($J$3:$J859,MATCH(MAX($J$3:$J859)+1,$J$3:$J859,1)),"")</f>
        <v/>
      </c>
      <c r="U859" s="10" t="str">
        <f>IF(AND(R859&lt;&gt;""),R859/INDEX($J$3:$J859,MATCH(MAX($J$3:$J859)+1,$J$3:$J859,1)),"")</f>
        <v/>
      </c>
      <c r="Y859" s="10" t="str">
        <f>IF(AND(V859&lt;&gt;""),V859/INDEX($J$3:$J859,MATCH(MAX($J$3:$J859)+1,$J$3:$J859,1)),"")</f>
        <v/>
      </c>
      <c r="AC859" s="10" t="str">
        <f>IF(AND(Z859&lt;&gt;""),Z859/INDEX($J$3:$J859,MATCH(MAX($J$3:$J859)+1,$J$3:$J859,1)),"")</f>
        <v/>
      </c>
      <c r="AG859" s="10" t="str">
        <f>IF(AND(AD859&lt;&gt;""),AD859/INDEX($J$3:$J859,MATCH(MAX($J$3:$J859)+1,$J$3:$J859,1)),"")</f>
        <v/>
      </c>
      <c r="AK859" s="10" t="str">
        <f>IF(AND(AH859&lt;&gt;""),AH859/INDEX($J$3:$J859,MATCH(MAX($J$3:$J859)+1,$J$3:$J859,1)),"")</f>
        <v/>
      </c>
      <c r="AO859" s="10" t="str">
        <f>IF(AND(AL859&lt;&gt;""),AL859/INDEX($J$3:$J859,MATCH(MAX($J$3:$J859)+1,$J$3:$J859,1)),"")</f>
        <v/>
      </c>
      <c r="AS859" s="10" t="str">
        <f>IF(AND(AP859&lt;&gt;""),AP859/INDEX($J$3:$J859,MATCH(MAX($J$3:$J859)+1,$J$3:$J859,1)),"")</f>
        <v/>
      </c>
      <c r="AW859" s="10" t="str">
        <f>IF(AND(AT859&lt;&gt;""),AT859/INDEX($J$3:$J859,MATCH(MAX($J$3:$J859)+1,$J$3:$J859,1)),"")</f>
        <v/>
      </c>
      <c r="AX859" s="12" t="str">
        <f t="shared" si="902"/>
        <v/>
      </c>
      <c r="BA859" s="90" t="str">
        <f t="shared" si="903"/>
        <v/>
      </c>
      <c r="BE859" s="10" t="str">
        <f>IF(AND(BB859&lt;&gt;""),BB859/INDEX($J$3:$J859,MATCH(MAX($J$3:$J859)+1,$J$3:$J859,1)),"")</f>
        <v/>
      </c>
      <c r="BI859" s="10" t="str">
        <f>IF(AND(BF859&lt;&gt;""),BF859/INDEX($J$3:$J859,MATCH(MAX($J$3:$J859)+1,$J$3:$J859,1)),"")</f>
        <v/>
      </c>
      <c r="BM859" s="10" t="str">
        <f>IF(AND(BJ859&lt;&gt;""),BJ859/INDEX($J$3:$J859,MATCH(MAX($J$3:$J859)+1,$J$3:$J859,1)),"")</f>
        <v/>
      </c>
      <c r="BQ859" s="10" t="str">
        <f>IF(AND(BN859&lt;&gt;""),BN859/INDEX($J$3:$J859,MATCH(MAX($J$3:$J859)+1,$J$3:$J859,1)),"")</f>
        <v/>
      </c>
      <c r="BU859" s="10" t="str">
        <f>IF(AND(BR859&lt;&gt;""),BR859/INDEX($J$3:$J859,MATCH(MAX($J$3:$J859)+1,$J$3:$J859,1)),"")</f>
        <v/>
      </c>
      <c r="BY859" s="10" t="str">
        <f>IF(AND(BV859&lt;&gt;""),BV859/INDEX($J$3:$J859,MATCH(MAX($J$3:$J859)+1,$J$3:$J859,1)),"")</f>
        <v/>
      </c>
      <c r="CC859" s="10" t="str">
        <f>IF(AND(BZ859&lt;&gt;""),BZ859/INDEX($J$3:$J859,MATCH(MAX($J$3:$J859)+1,$J$3:$J859,1)),"")</f>
        <v/>
      </c>
      <c r="CG859" s="10" t="str">
        <f>IF(AND(CD859&lt;&gt;""),CD859/INDEX($J$3:$J859,MATCH(MAX($J$3:$J859)+1,$J$3:$J859,1)),"")</f>
        <v/>
      </c>
      <c r="CK859" s="10" t="str">
        <f>IF(AND(CH859&lt;&gt;""),CH859/INDEX($J$3:$J859,MATCH(MAX($J$3:$J859)+1,$J$3:$J859,1)),"")</f>
        <v/>
      </c>
      <c r="CO859" s="10" t="str">
        <f>IF(AND(CL859&lt;&gt;""),CL859/INDEX($J$3:$J859,MATCH(MAX($J$3:$J859)+1,$J$3:$J859,1)),"")</f>
        <v/>
      </c>
      <c r="CS859" s="10" t="str">
        <f>IF(AND(CP859&lt;&gt;""),CP859/INDEX($J$3:$J859,MATCH(MAX($J$3:$J859)+1,$J$3:$J859,1)),"")</f>
        <v/>
      </c>
    </row>
    <row r="860" spans="1:97">
      <c r="A860" s="4" t="s">
        <v>34</v>
      </c>
      <c r="B860" t="s">
        <v>34</v>
      </c>
      <c r="I860" s="10" t="str">
        <f t="shared" si="904"/>
        <v/>
      </c>
      <c r="Q860" s="10" t="str">
        <f>IF(AND(N860&lt;&gt;""),N860/INDEX($J$3:$J860,MATCH(MAX($J$3:$J860)+1,$J$3:$J860,1)),"")</f>
        <v/>
      </c>
      <c r="U860" s="10" t="str">
        <f>IF(AND(R860&lt;&gt;""),R860/INDEX($J$3:$J860,MATCH(MAX($J$3:$J860)+1,$J$3:$J860,1)),"")</f>
        <v/>
      </c>
      <c r="Y860" s="10" t="str">
        <f>IF(AND(V860&lt;&gt;""),V860/INDEX($J$3:$J860,MATCH(MAX($J$3:$J860)+1,$J$3:$J860,1)),"")</f>
        <v/>
      </c>
      <c r="AC860" s="10" t="str">
        <f>IF(AND(Z860&lt;&gt;""),Z860/INDEX($J$3:$J860,MATCH(MAX($J$3:$J860)+1,$J$3:$J860,1)),"")</f>
        <v/>
      </c>
      <c r="AG860" s="10" t="str">
        <f>IF(AND(AD860&lt;&gt;""),AD860/INDEX($J$3:$J860,MATCH(MAX($J$3:$J860)+1,$J$3:$J860,1)),"")</f>
        <v/>
      </c>
      <c r="AK860" s="10" t="str">
        <f>IF(AND(AH860&lt;&gt;""),AH860/INDEX($J$3:$J860,MATCH(MAX($J$3:$J860)+1,$J$3:$J860,1)),"")</f>
        <v/>
      </c>
      <c r="AO860" s="10" t="str">
        <f>IF(AND(AL860&lt;&gt;""),AL860/INDEX($J$3:$J860,MATCH(MAX($J$3:$J860)+1,$J$3:$J860,1)),"")</f>
        <v/>
      </c>
      <c r="AS860" s="10" t="str">
        <f>IF(AND(AP860&lt;&gt;""),AP860/INDEX($J$3:$J860,MATCH(MAX($J$3:$J860)+1,$J$3:$J860,1)),"")</f>
        <v/>
      </c>
      <c r="AW860" s="10" t="str">
        <f>IF(AND(AT860&lt;&gt;""),AT860/INDEX($J$3:$J860,MATCH(MAX($J$3:$J860)+1,$J$3:$J860,1)),"")</f>
        <v/>
      </c>
      <c r="AX860" s="12" t="str">
        <f t="shared" si="902"/>
        <v/>
      </c>
      <c r="BA860" s="90" t="str">
        <f t="shared" si="903"/>
        <v/>
      </c>
      <c r="BE860" s="10" t="str">
        <f>IF(AND(BB860&lt;&gt;""),BB860/INDEX($J$3:$J860,MATCH(MAX($J$3:$J860)+1,$J$3:$J860,1)),"")</f>
        <v/>
      </c>
      <c r="BI860" s="10" t="str">
        <f>IF(AND(BF860&lt;&gt;""),BF860/INDEX($J$3:$J860,MATCH(MAX($J$3:$J860)+1,$J$3:$J860,1)),"")</f>
        <v/>
      </c>
      <c r="BM860" s="10" t="str">
        <f>IF(AND(BJ860&lt;&gt;""),BJ860/INDEX($J$3:$J860,MATCH(MAX($J$3:$J860)+1,$J$3:$J860,1)),"")</f>
        <v/>
      </c>
      <c r="BQ860" s="10" t="str">
        <f>IF(AND(BN860&lt;&gt;""),BN860/INDEX($J$3:$J860,MATCH(MAX($J$3:$J860)+1,$J$3:$J860,1)),"")</f>
        <v/>
      </c>
      <c r="BU860" s="10" t="str">
        <f>IF(AND(BR860&lt;&gt;""),BR860/INDEX($J$3:$J860,MATCH(MAX($J$3:$J860)+1,$J$3:$J860,1)),"")</f>
        <v/>
      </c>
      <c r="BY860" s="10" t="str">
        <f>IF(AND(BV860&lt;&gt;""),BV860/INDEX($J$3:$J860,MATCH(MAX($J$3:$J860)+1,$J$3:$J860,1)),"")</f>
        <v/>
      </c>
      <c r="CC860" s="10" t="str">
        <f>IF(AND(BZ860&lt;&gt;""),BZ860/INDEX($J$3:$J860,MATCH(MAX($J$3:$J860)+1,$J$3:$J860,1)),"")</f>
        <v/>
      </c>
      <c r="CG860" s="10" t="str">
        <f>IF(AND(CD860&lt;&gt;""),CD860/INDEX($J$3:$J860,MATCH(MAX($J$3:$J860)+1,$J$3:$J860,1)),"")</f>
        <v/>
      </c>
      <c r="CK860" s="10" t="str">
        <f>IF(AND(CH860&lt;&gt;""),CH860/INDEX($J$3:$J860,MATCH(MAX($J$3:$J860)+1,$J$3:$J860,1)),"")</f>
        <v/>
      </c>
      <c r="CO860" s="10" t="str">
        <f>IF(AND(CL860&lt;&gt;""),CL860/INDEX($J$3:$J860,MATCH(MAX($J$3:$J860)+1,$J$3:$J860,1)),"")</f>
        <v/>
      </c>
      <c r="CS860" s="10" t="str">
        <f>IF(AND(CP860&lt;&gt;""),CP860/INDEX($J$3:$J860,MATCH(MAX($J$3:$J860)+1,$J$3:$J860,1)),"")</f>
        <v/>
      </c>
    </row>
    <row r="861" spans="1:97">
      <c r="A861" s="4" t="s">
        <v>34</v>
      </c>
      <c r="B861" t="s">
        <v>34</v>
      </c>
      <c r="I861" s="10" t="str">
        <f t="shared" si="904"/>
        <v/>
      </c>
      <c r="Q861" s="10" t="str">
        <f>IF(AND(N861&lt;&gt;""),N861/INDEX($J$3:$J861,MATCH(MAX($J$3:$J861)+1,$J$3:$J861,1)),"")</f>
        <v/>
      </c>
      <c r="U861" s="10" t="str">
        <f>IF(AND(R861&lt;&gt;""),R861/INDEX($J$3:$J861,MATCH(MAX($J$3:$J861)+1,$J$3:$J861,1)),"")</f>
        <v/>
      </c>
      <c r="Y861" s="10" t="str">
        <f>IF(AND(V861&lt;&gt;""),V861/INDEX($J$3:$J861,MATCH(MAX($J$3:$J861)+1,$J$3:$J861,1)),"")</f>
        <v/>
      </c>
      <c r="AC861" s="10" t="str">
        <f>IF(AND(Z861&lt;&gt;""),Z861/INDEX($J$3:$J861,MATCH(MAX($J$3:$J861)+1,$J$3:$J861,1)),"")</f>
        <v/>
      </c>
      <c r="AG861" s="10" t="str">
        <f>IF(AND(AD861&lt;&gt;""),AD861/INDEX($J$3:$J861,MATCH(MAX($J$3:$J861)+1,$J$3:$J861,1)),"")</f>
        <v/>
      </c>
      <c r="AK861" s="10" t="str">
        <f>IF(AND(AH861&lt;&gt;""),AH861/INDEX($J$3:$J861,MATCH(MAX($J$3:$J861)+1,$J$3:$J861,1)),"")</f>
        <v/>
      </c>
      <c r="AO861" s="10" t="str">
        <f>IF(AND(AL861&lt;&gt;""),AL861/INDEX($J$3:$J861,MATCH(MAX($J$3:$J861)+1,$J$3:$J861,1)),"")</f>
        <v/>
      </c>
      <c r="AS861" s="10" t="str">
        <f>IF(AND(AP861&lt;&gt;""),AP861/INDEX($J$3:$J861,MATCH(MAX($J$3:$J861)+1,$J$3:$J861,1)),"")</f>
        <v/>
      </c>
      <c r="AW861" s="10" t="str">
        <f>IF(AND(AT861&lt;&gt;""),AT861/INDEX($J$3:$J861,MATCH(MAX($J$3:$J861)+1,$J$3:$J861,1)),"")</f>
        <v/>
      </c>
      <c r="AX861" s="12" t="str">
        <f t="shared" si="902"/>
        <v/>
      </c>
      <c r="BA861" s="90" t="str">
        <f t="shared" si="903"/>
        <v/>
      </c>
      <c r="BE861" s="10" t="str">
        <f>IF(AND(BB861&lt;&gt;""),BB861/INDEX($J$3:$J861,MATCH(MAX($J$3:$J861)+1,$J$3:$J861,1)),"")</f>
        <v/>
      </c>
      <c r="BI861" s="10" t="str">
        <f>IF(AND(BF861&lt;&gt;""),BF861/INDEX($J$3:$J861,MATCH(MAX($J$3:$J861)+1,$J$3:$J861,1)),"")</f>
        <v/>
      </c>
      <c r="BM861" s="10" t="str">
        <f>IF(AND(BJ861&lt;&gt;""),BJ861/INDEX($J$3:$J861,MATCH(MAX($J$3:$J861)+1,$J$3:$J861,1)),"")</f>
        <v/>
      </c>
      <c r="BQ861" s="10" t="str">
        <f>IF(AND(BN861&lt;&gt;""),BN861/INDEX($J$3:$J861,MATCH(MAX($J$3:$J861)+1,$J$3:$J861,1)),"")</f>
        <v/>
      </c>
      <c r="BU861" s="10" t="str">
        <f>IF(AND(BR861&lt;&gt;""),BR861/INDEX($J$3:$J861,MATCH(MAX($J$3:$J861)+1,$J$3:$J861,1)),"")</f>
        <v/>
      </c>
      <c r="BY861" s="10" t="str">
        <f>IF(AND(BV861&lt;&gt;""),BV861/INDEX($J$3:$J861,MATCH(MAX($J$3:$J861)+1,$J$3:$J861,1)),"")</f>
        <v/>
      </c>
      <c r="CC861" s="10" t="str">
        <f>IF(AND(BZ861&lt;&gt;""),BZ861/INDEX($J$3:$J861,MATCH(MAX($J$3:$J861)+1,$J$3:$J861,1)),"")</f>
        <v/>
      </c>
      <c r="CG861" s="10" t="str">
        <f>IF(AND(CD861&lt;&gt;""),CD861/INDEX($J$3:$J861,MATCH(MAX($J$3:$J861)+1,$J$3:$J861,1)),"")</f>
        <v/>
      </c>
      <c r="CK861" s="10" t="str">
        <f>IF(AND(CH861&lt;&gt;""),CH861/INDEX($J$3:$J861,MATCH(MAX($J$3:$J861)+1,$J$3:$J861,1)),"")</f>
        <v/>
      </c>
      <c r="CO861" s="10" t="str">
        <f>IF(AND(CL861&lt;&gt;""),CL861/INDEX($J$3:$J861,MATCH(MAX($J$3:$J861)+1,$J$3:$J861,1)),"")</f>
        <v/>
      </c>
      <c r="CS861" s="10" t="str">
        <f>IF(AND(CP861&lt;&gt;""),CP861/INDEX($J$3:$J861,MATCH(MAX($J$3:$J861)+1,$J$3:$J861,1)),"")</f>
        <v/>
      </c>
    </row>
    <row r="862" spans="1:97">
      <c r="A862" s="4" t="s">
        <v>34</v>
      </c>
      <c r="B862" t="s">
        <v>34</v>
      </c>
      <c r="I862" s="10" t="str">
        <f t="shared" si="904"/>
        <v/>
      </c>
      <c r="Q862" s="10" t="str">
        <f>IF(AND(N862&lt;&gt;""),N862/INDEX($J$3:$J862,MATCH(MAX($J$3:$J862)+1,$J$3:$J862,1)),"")</f>
        <v/>
      </c>
      <c r="U862" s="10" t="str">
        <f>IF(AND(R862&lt;&gt;""),R862/INDEX($J$3:$J862,MATCH(MAX($J$3:$J862)+1,$J$3:$J862,1)),"")</f>
        <v/>
      </c>
      <c r="Y862" s="10" t="str">
        <f>IF(AND(V862&lt;&gt;""),V862/INDEX($J$3:$J862,MATCH(MAX($J$3:$J862)+1,$J$3:$J862,1)),"")</f>
        <v/>
      </c>
      <c r="AC862" s="10" t="str">
        <f>IF(AND(Z862&lt;&gt;""),Z862/INDEX($J$3:$J862,MATCH(MAX($J$3:$J862)+1,$J$3:$J862,1)),"")</f>
        <v/>
      </c>
      <c r="AG862" s="10" t="str">
        <f>IF(AND(AD862&lt;&gt;""),AD862/INDEX($J$3:$J862,MATCH(MAX($J$3:$J862)+1,$J$3:$J862,1)),"")</f>
        <v/>
      </c>
      <c r="AK862" s="10" t="str">
        <f>IF(AND(AH862&lt;&gt;""),AH862/INDEX($J$3:$J862,MATCH(MAX($J$3:$J862)+1,$J$3:$J862,1)),"")</f>
        <v/>
      </c>
      <c r="AO862" s="10" t="str">
        <f>IF(AND(AL862&lt;&gt;""),AL862/INDEX($J$3:$J862,MATCH(MAX($J$3:$J862)+1,$J$3:$J862,1)),"")</f>
        <v/>
      </c>
      <c r="AS862" s="10" t="str">
        <f>IF(AND(AP862&lt;&gt;""),AP862/INDEX($J$3:$J862,MATCH(MAX($J$3:$J862)+1,$J$3:$J862,1)),"")</f>
        <v/>
      </c>
      <c r="AW862" s="10" t="str">
        <f>IF(AND(AT862&lt;&gt;""),AT862/INDEX($J$3:$J862,MATCH(MAX($J$3:$J862)+1,$J$3:$J862,1)),"")</f>
        <v/>
      </c>
      <c r="AX862" s="12" t="str">
        <f t="shared" si="902"/>
        <v/>
      </c>
      <c r="BA862" s="90" t="str">
        <f t="shared" si="903"/>
        <v/>
      </c>
      <c r="BE862" s="10" t="str">
        <f>IF(AND(BB862&lt;&gt;""),BB862/INDEX($J$3:$J862,MATCH(MAX($J$3:$J862)+1,$J$3:$J862,1)),"")</f>
        <v/>
      </c>
      <c r="BI862" s="10" t="str">
        <f>IF(AND(BF862&lt;&gt;""),BF862/INDEX($J$3:$J862,MATCH(MAX($J$3:$J862)+1,$J$3:$J862,1)),"")</f>
        <v/>
      </c>
      <c r="BM862" s="10" t="str">
        <f>IF(AND(BJ862&lt;&gt;""),BJ862/INDEX($J$3:$J862,MATCH(MAX($J$3:$J862)+1,$J$3:$J862,1)),"")</f>
        <v/>
      </c>
      <c r="BQ862" s="10" t="str">
        <f>IF(AND(BN862&lt;&gt;""),BN862/INDEX($J$3:$J862,MATCH(MAX($J$3:$J862)+1,$J$3:$J862,1)),"")</f>
        <v/>
      </c>
      <c r="BU862" s="10" t="str">
        <f>IF(AND(BR862&lt;&gt;""),BR862/INDEX($J$3:$J862,MATCH(MAX($J$3:$J862)+1,$J$3:$J862,1)),"")</f>
        <v/>
      </c>
      <c r="BY862" s="10" t="str">
        <f>IF(AND(BV862&lt;&gt;""),BV862/INDEX($J$3:$J862,MATCH(MAX($J$3:$J862)+1,$J$3:$J862,1)),"")</f>
        <v/>
      </c>
      <c r="CC862" s="10" t="str">
        <f>IF(AND(BZ862&lt;&gt;""),BZ862/INDEX($J$3:$J862,MATCH(MAX($J$3:$J862)+1,$J$3:$J862,1)),"")</f>
        <v/>
      </c>
      <c r="CG862" s="10" t="str">
        <f>IF(AND(CD862&lt;&gt;""),CD862/INDEX($J$3:$J862,MATCH(MAX($J$3:$J862)+1,$J$3:$J862,1)),"")</f>
        <v/>
      </c>
      <c r="CK862" s="10" t="str">
        <f>IF(AND(CH862&lt;&gt;""),CH862/INDEX($J$3:$J862,MATCH(MAX($J$3:$J862)+1,$J$3:$J862,1)),"")</f>
        <v/>
      </c>
      <c r="CO862" s="10" t="str">
        <f>IF(AND(CL862&lt;&gt;""),CL862/INDEX($J$3:$J862,MATCH(MAX($J$3:$J862)+1,$J$3:$J862,1)),"")</f>
        <v/>
      </c>
      <c r="CS862" s="10" t="str">
        <f>IF(AND(CP862&lt;&gt;""),CP862/INDEX($J$3:$J862,MATCH(MAX($J$3:$J862)+1,$J$3:$J862,1)),"")</f>
        <v/>
      </c>
    </row>
    <row r="863" spans="1:97">
      <c r="A863" s="4" t="s">
        <v>34</v>
      </c>
      <c r="B863" t="s">
        <v>34</v>
      </c>
      <c r="I863" s="10" t="str">
        <f t="shared" si="904"/>
        <v/>
      </c>
      <c r="Q863" s="10" t="str">
        <f>IF(AND(N863&lt;&gt;""),N863/INDEX($J$3:$J863,MATCH(MAX($J$3:$J863)+1,$J$3:$J863,1)),"")</f>
        <v/>
      </c>
      <c r="U863" s="10" t="str">
        <f>IF(AND(R863&lt;&gt;""),R863/INDEX($J$3:$J863,MATCH(MAX($J$3:$J863)+1,$J$3:$J863,1)),"")</f>
        <v/>
      </c>
      <c r="Y863" s="10" t="str">
        <f>IF(AND(V863&lt;&gt;""),V863/INDEX($J$3:$J863,MATCH(MAX($J$3:$J863)+1,$J$3:$J863,1)),"")</f>
        <v/>
      </c>
      <c r="AC863" s="10" t="str">
        <f>IF(AND(Z863&lt;&gt;""),Z863/INDEX($J$3:$J863,MATCH(MAX($J$3:$J863)+1,$J$3:$J863,1)),"")</f>
        <v/>
      </c>
      <c r="AG863" s="10" t="str">
        <f>IF(AND(AD863&lt;&gt;""),AD863/INDEX($J$3:$J863,MATCH(MAX($J$3:$J863)+1,$J$3:$J863,1)),"")</f>
        <v/>
      </c>
      <c r="AK863" s="10" t="str">
        <f>IF(AND(AH863&lt;&gt;""),AH863/INDEX($J$3:$J863,MATCH(MAX($J$3:$J863)+1,$J$3:$J863,1)),"")</f>
        <v/>
      </c>
      <c r="AO863" s="10" t="str">
        <f>IF(AND(AL863&lt;&gt;""),AL863/INDEX($J$3:$J863,MATCH(MAX($J$3:$J863)+1,$J$3:$J863,1)),"")</f>
        <v/>
      </c>
      <c r="AS863" s="10" t="str">
        <f>IF(AND(AP863&lt;&gt;""),AP863/INDEX($J$3:$J863,MATCH(MAX($J$3:$J863)+1,$J$3:$J863,1)),"")</f>
        <v/>
      </c>
      <c r="AW863" s="10" t="str">
        <f>IF(AND(AT863&lt;&gt;""),AT863/INDEX($J$3:$J863,MATCH(MAX($J$3:$J863)+1,$J$3:$J863,1)),"")</f>
        <v/>
      </c>
      <c r="AX863" s="12" t="str">
        <f t="shared" si="902"/>
        <v/>
      </c>
      <c r="BA863" s="90" t="str">
        <f t="shared" si="903"/>
        <v/>
      </c>
      <c r="BE863" s="10" t="str">
        <f>IF(AND(BB863&lt;&gt;""),BB863/INDEX($J$3:$J863,MATCH(MAX($J$3:$J863)+1,$J$3:$J863,1)),"")</f>
        <v/>
      </c>
      <c r="BI863" s="10" t="str">
        <f>IF(AND(BF863&lt;&gt;""),BF863/INDEX($J$3:$J863,MATCH(MAX($J$3:$J863)+1,$J$3:$J863,1)),"")</f>
        <v/>
      </c>
      <c r="BM863" s="10" t="str">
        <f>IF(AND(BJ863&lt;&gt;""),BJ863/INDEX($J$3:$J863,MATCH(MAX($J$3:$J863)+1,$J$3:$J863,1)),"")</f>
        <v/>
      </c>
      <c r="BQ863" s="10" t="str">
        <f>IF(AND(BN863&lt;&gt;""),BN863/INDEX($J$3:$J863,MATCH(MAX($J$3:$J863)+1,$J$3:$J863,1)),"")</f>
        <v/>
      </c>
      <c r="BU863" s="10" t="str">
        <f>IF(AND(BR863&lt;&gt;""),BR863/INDEX($J$3:$J863,MATCH(MAX($J$3:$J863)+1,$J$3:$J863,1)),"")</f>
        <v/>
      </c>
      <c r="BY863" s="10" t="str">
        <f>IF(AND(BV863&lt;&gt;""),BV863/INDEX($J$3:$J863,MATCH(MAX($J$3:$J863)+1,$J$3:$J863,1)),"")</f>
        <v/>
      </c>
      <c r="CC863" s="10" t="str">
        <f>IF(AND(BZ863&lt;&gt;""),BZ863/INDEX($J$3:$J863,MATCH(MAX($J$3:$J863)+1,$J$3:$J863,1)),"")</f>
        <v/>
      </c>
      <c r="CG863" s="10" t="str">
        <f>IF(AND(CD863&lt;&gt;""),CD863/INDEX($J$3:$J863,MATCH(MAX($J$3:$J863)+1,$J$3:$J863,1)),"")</f>
        <v/>
      </c>
      <c r="CK863" s="10" t="str">
        <f>IF(AND(CH863&lt;&gt;""),CH863/INDEX($J$3:$J863,MATCH(MAX($J$3:$J863)+1,$J$3:$J863,1)),"")</f>
        <v/>
      </c>
      <c r="CO863" s="10" t="str">
        <f>IF(AND(CL863&lt;&gt;""),CL863/INDEX($J$3:$J863,MATCH(MAX($J$3:$J863)+1,$J$3:$J863,1)),"")</f>
        <v/>
      </c>
      <c r="CS863" s="10" t="str">
        <f>IF(AND(CP863&lt;&gt;""),CP863/INDEX($J$3:$J863,MATCH(MAX($J$3:$J863)+1,$J$3:$J863,1)),"")</f>
        <v/>
      </c>
    </row>
    <row r="864" spans="1:97">
      <c r="A864" s="4" t="s">
        <v>34</v>
      </c>
      <c r="B864" t="s">
        <v>34</v>
      </c>
      <c r="I864" s="10" t="str">
        <f t="shared" si="904"/>
        <v/>
      </c>
      <c r="Q864" s="10" t="str">
        <f>IF(AND(N864&lt;&gt;""),N864/INDEX($J$3:$J864,MATCH(MAX($J$3:$J864)+1,$J$3:$J864,1)),"")</f>
        <v/>
      </c>
      <c r="U864" s="10" t="str">
        <f>IF(AND(R864&lt;&gt;""),R864/INDEX($J$3:$J864,MATCH(MAX($J$3:$J864)+1,$J$3:$J864,1)),"")</f>
        <v/>
      </c>
      <c r="Y864" s="10" t="str">
        <f>IF(AND(V864&lt;&gt;""),V864/INDEX($J$3:$J864,MATCH(MAX($J$3:$J864)+1,$J$3:$J864,1)),"")</f>
        <v/>
      </c>
      <c r="AC864" s="10" t="str">
        <f>IF(AND(Z864&lt;&gt;""),Z864/INDEX($J$3:$J864,MATCH(MAX($J$3:$J864)+1,$J$3:$J864,1)),"")</f>
        <v/>
      </c>
      <c r="AG864" s="10" t="str">
        <f>IF(AND(AD864&lt;&gt;""),AD864/INDEX($J$3:$J864,MATCH(MAX($J$3:$J864)+1,$J$3:$J864,1)),"")</f>
        <v/>
      </c>
      <c r="AK864" s="10" t="str">
        <f>IF(AND(AH864&lt;&gt;""),AH864/INDEX($J$3:$J864,MATCH(MAX($J$3:$J864)+1,$J$3:$J864,1)),"")</f>
        <v/>
      </c>
      <c r="AO864" s="10" t="str">
        <f>IF(AND(AL864&lt;&gt;""),AL864/INDEX($J$3:$J864,MATCH(MAX($J$3:$J864)+1,$J$3:$J864,1)),"")</f>
        <v/>
      </c>
      <c r="AS864" s="10" t="str">
        <f>IF(AND(AP864&lt;&gt;""),AP864/INDEX($J$3:$J864,MATCH(MAX($J$3:$J864)+1,$J$3:$J864,1)),"")</f>
        <v/>
      </c>
      <c r="AW864" s="10" t="str">
        <f>IF(AND(AT864&lt;&gt;""),AT864/INDEX($J$3:$J864,MATCH(MAX($J$3:$J864)+1,$J$3:$J864,1)),"")</f>
        <v/>
      </c>
      <c r="AX864" s="12" t="str">
        <f t="shared" si="902"/>
        <v/>
      </c>
      <c r="BA864" s="90" t="str">
        <f t="shared" si="903"/>
        <v/>
      </c>
      <c r="BE864" s="10" t="str">
        <f>IF(AND(BB864&lt;&gt;""),BB864/INDEX($J$3:$J864,MATCH(MAX($J$3:$J864)+1,$J$3:$J864,1)),"")</f>
        <v/>
      </c>
      <c r="BI864" s="10" t="str">
        <f>IF(AND(BF864&lt;&gt;""),BF864/INDEX($J$3:$J864,MATCH(MAX($J$3:$J864)+1,$J$3:$J864,1)),"")</f>
        <v/>
      </c>
      <c r="BM864" s="10" t="str">
        <f>IF(AND(BJ864&lt;&gt;""),BJ864/INDEX($J$3:$J864,MATCH(MAX($J$3:$J864)+1,$J$3:$J864,1)),"")</f>
        <v/>
      </c>
      <c r="BQ864" s="10" t="str">
        <f>IF(AND(BN864&lt;&gt;""),BN864/INDEX($J$3:$J864,MATCH(MAX($J$3:$J864)+1,$J$3:$J864,1)),"")</f>
        <v/>
      </c>
      <c r="BU864" s="10" t="str">
        <f>IF(AND(BR864&lt;&gt;""),BR864/INDEX($J$3:$J864,MATCH(MAX($J$3:$J864)+1,$J$3:$J864,1)),"")</f>
        <v/>
      </c>
      <c r="BY864" s="10" t="str">
        <f>IF(AND(BV864&lt;&gt;""),BV864/INDEX($J$3:$J864,MATCH(MAX($J$3:$J864)+1,$J$3:$J864,1)),"")</f>
        <v/>
      </c>
      <c r="CC864" s="10" t="str">
        <f>IF(AND(BZ864&lt;&gt;""),BZ864/INDEX($J$3:$J864,MATCH(MAX($J$3:$J864)+1,$J$3:$J864,1)),"")</f>
        <v/>
      </c>
      <c r="CG864" s="10" t="str">
        <f>IF(AND(CD864&lt;&gt;""),CD864/INDEX($J$3:$J864,MATCH(MAX($J$3:$J864)+1,$J$3:$J864,1)),"")</f>
        <v/>
      </c>
      <c r="CK864" s="10" t="str">
        <f>IF(AND(CH864&lt;&gt;""),CH864/INDEX($J$3:$J864,MATCH(MAX($J$3:$J864)+1,$J$3:$J864,1)),"")</f>
        <v/>
      </c>
      <c r="CO864" s="10" t="str">
        <f>IF(AND(CL864&lt;&gt;""),CL864/INDEX($J$3:$J864,MATCH(MAX($J$3:$J864)+1,$J$3:$J864,1)),"")</f>
        <v/>
      </c>
      <c r="CS864" s="10" t="str">
        <f>IF(AND(CP864&lt;&gt;""),CP864/INDEX($J$3:$J864,MATCH(MAX($J$3:$J864)+1,$J$3:$J864,1)),"")</f>
        <v/>
      </c>
    </row>
    <row r="865" spans="1:97">
      <c r="A865" s="4" t="s">
        <v>34</v>
      </c>
      <c r="B865" t="s">
        <v>34</v>
      </c>
      <c r="I865" s="10" t="str">
        <f t="shared" si="904"/>
        <v/>
      </c>
      <c r="Q865" s="10" t="str">
        <f>IF(AND(N865&lt;&gt;""),N865/INDEX($J$3:$J865,MATCH(MAX($J$3:$J865)+1,$J$3:$J865,1)),"")</f>
        <v/>
      </c>
      <c r="U865" s="10" t="str">
        <f>IF(AND(R865&lt;&gt;""),R865/INDEX($J$3:$J865,MATCH(MAX($J$3:$J865)+1,$J$3:$J865,1)),"")</f>
        <v/>
      </c>
      <c r="Y865" s="10" t="str">
        <f>IF(AND(V865&lt;&gt;""),V865/INDEX($J$3:$J865,MATCH(MAX($J$3:$J865)+1,$J$3:$J865,1)),"")</f>
        <v/>
      </c>
      <c r="AC865" s="10" t="str">
        <f>IF(AND(Z865&lt;&gt;""),Z865/INDEX($J$3:$J865,MATCH(MAX($J$3:$J865)+1,$J$3:$J865,1)),"")</f>
        <v/>
      </c>
      <c r="AG865" s="10" t="str">
        <f>IF(AND(AD865&lt;&gt;""),AD865/INDEX($J$3:$J865,MATCH(MAX($J$3:$J865)+1,$J$3:$J865,1)),"")</f>
        <v/>
      </c>
      <c r="AK865" s="10" t="str">
        <f>IF(AND(AH865&lt;&gt;""),AH865/INDEX($J$3:$J865,MATCH(MAX($J$3:$J865)+1,$J$3:$J865,1)),"")</f>
        <v/>
      </c>
      <c r="AO865" s="10" t="str">
        <f>IF(AND(AL865&lt;&gt;""),AL865/INDEX($J$3:$J865,MATCH(MAX($J$3:$J865)+1,$J$3:$J865,1)),"")</f>
        <v/>
      </c>
      <c r="AS865" s="10" t="str">
        <f>IF(AND(AP865&lt;&gt;""),AP865/INDEX($J$3:$J865,MATCH(MAX($J$3:$J865)+1,$J$3:$J865,1)),"")</f>
        <v/>
      </c>
      <c r="AW865" s="10" t="str">
        <f>IF(AND(AT865&lt;&gt;""),AT865/INDEX($J$3:$J865,MATCH(MAX($J$3:$J865)+1,$J$3:$J865,1)),"")</f>
        <v/>
      </c>
      <c r="AX865" s="12" t="str">
        <f t="shared" si="902"/>
        <v/>
      </c>
      <c r="BA865" s="90" t="str">
        <f t="shared" si="903"/>
        <v/>
      </c>
      <c r="BE865" s="10" t="str">
        <f>IF(AND(BB865&lt;&gt;""),BB865/INDEX($J$3:$J865,MATCH(MAX($J$3:$J865)+1,$J$3:$J865,1)),"")</f>
        <v/>
      </c>
      <c r="BI865" s="10" t="str">
        <f>IF(AND(BF865&lt;&gt;""),BF865/INDEX($J$3:$J865,MATCH(MAX($J$3:$J865)+1,$J$3:$J865,1)),"")</f>
        <v/>
      </c>
      <c r="BM865" s="10" t="str">
        <f>IF(AND(BJ865&lt;&gt;""),BJ865/INDEX($J$3:$J865,MATCH(MAX($J$3:$J865)+1,$J$3:$J865,1)),"")</f>
        <v/>
      </c>
      <c r="BQ865" s="10" t="str">
        <f>IF(AND(BN865&lt;&gt;""),BN865/INDEX($J$3:$J865,MATCH(MAX($J$3:$J865)+1,$J$3:$J865,1)),"")</f>
        <v/>
      </c>
      <c r="BU865" s="10" t="str">
        <f>IF(AND(BR865&lt;&gt;""),BR865/INDEX($J$3:$J865,MATCH(MAX($J$3:$J865)+1,$J$3:$J865,1)),"")</f>
        <v/>
      </c>
      <c r="BY865" s="10" t="str">
        <f>IF(AND(BV865&lt;&gt;""),BV865/INDEX($J$3:$J865,MATCH(MAX($J$3:$J865)+1,$J$3:$J865,1)),"")</f>
        <v/>
      </c>
      <c r="CC865" s="10" t="str">
        <f>IF(AND(BZ865&lt;&gt;""),BZ865/INDEX($J$3:$J865,MATCH(MAX($J$3:$J865)+1,$J$3:$J865,1)),"")</f>
        <v/>
      </c>
      <c r="CG865" s="10" t="str">
        <f>IF(AND(CD865&lt;&gt;""),CD865/INDEX($J$3:$J865,MATCH(MAX($J$3:$J865)+1,$J$3:$J865,1)),"")</f>
        <v/>
      </c>
      <c r="CK865" s="10" t="str">
        <f>IF(AND(CH865&lt;&gt;""),CH865/INDEX($J$3:$J865,MATCH(MAX($J$3:$J865)+1,$J$3:$J865,1)),"")</f>
        <v/>
      </c>
      <c r="CO865" s="10" t="str">
        <f>IF(AND(CL865&lt;&gt;""),CL865/INDEX($J$3:$J865,MATCH(MAX($J$3:$J865)+1,$J$3:$J865,1)),"")</f>
        <v/>
      </c>
      <c r="CS865" s="10" t="str">
        <f>IF(AND(CP865&lt;&gt;""),CP865/INDEX($J$3:$J865,MATCH(MAX($J$3:$J865)+1,$J$3:$J865,1)),"")</f>
        <v/>
      </c>
    </row>
    <row r="866" spans="1:97">
      <c r="A866" s="4" t="s">
        <v>34</v>
      </c>
      <c r="B866" t="s">
        <v>34</v>
      </c>
      <c r="I866" s="10" t="str">
        <f t="shared" si="904"/>
        <v/>
      </c>
      <c r="Q866" s="10" t="str">
        <f>IF(AND(N866&lt;&gt;""),N866/INDEX($J$3:$J866,MATCH(MAX($J$3:$J866)+1,$J$3:$J866,1)),"")</f>
        <v/>
      </c>
      <c r="U866" s="10" t="str">
        <f>IF(AND(R866&lt;&gt;""),R866/INDEX($J$3:$J866,MATCH(MAX($J$3:$J866)+1,$J$3:$J866,1)),"")</f>
        <v/>
      </c>
      <c r="Y866" s="10" t="str">
        <f>IF(AND(V866&lt;&gt;""),V866/INDEX($J$3:$J866,MATCH(MAX($J$3:$J866)+1,$J$3:$J866,1)),"")</f>
        <v/>
      </c>
      <c r="AC866" s="10" t="str">
        <f>IF(AND(Z866&lt;&gt;""),Z866/INDEX($J$3:$J866,MATCH(MAX($J$3:$J866)+1,$J$3:$J866,1)),"")</f>
        <v/>
      </c>
      <c r="AG866" s="10" t="str">
        <f>IF(AND(AD866&lt;&gt;""),AD866/INDEX($J$3:$J866,MATCH(MAX($J$3:$J866)+1,$J$3:$J866,1)),"")</f>
        <v/>
      </c>
      <c r="AK866" s="10" t="str">
        <f>IF(AND(AH866&lt;&gt;""),AH866/INDEX($J$3:$J866,MATCH(MAX($J$3:$J866)+1,$J$3:$J866,1)),"")</f>
        <v/>
      </c>
      <c r="AO866" s="10" t="str">
        <f>IF(AND(AL866&lt;&gt;""),AL866/INDEX($J$3:$J866,MATCH(MAX($J$3:$J866)+1,$J$3:$J866,1)),"")</f>
        <v/>
      </c>
      <c r="AS866" s="10" t="str">
        <f>IF(AND(AP866&lt;&gt;""),AP866/INDEX($J$3:$J866,MATCH(MAX($J$3:$J866)+1,$J$3:$J866,1)),"")</f>
        <v/>
      </c>
      <c r="AW866" s="10" t="str">
        <f>IF(AND(AT866&lt;&gt;""),AT866/INDEX($J$3:$J866,MATCH(MAX($J$3:$J866)+1,$J$3:$J866,1)),"")</f>
        <v/>
      </c>
      <c r="AX866" s="12" t="str">
        <f t="shared" si="902"/>
        <v/>
      </c>
      <c r="BA866" s="90" t="str">
        <f t="shared" si="903"/>
        <v/>
      </c>
      <c r="BE866" s="10" t="str">
        <f>IF(AND(BB866&lt;&gt;""),BB866/INDEX($J$3:$J866,MATCH(MAX($J$3:$J866)+1,$J$3:$J866,1)),"")</f>
        <v/>
      </c>
      <c r="BI866" s="10" t="str">
        <f>IF(AND(BF866&lt;&gt;""),BF866/INDEX($J$3:$J866,MATCH(MAX($J$3:$J866)+1,$J$3:$J866,1)),"")</f>
        <v/>
      </c>
      <c r="BM866" s="10" t="str">
        <f>IF(AND(BJ866&lt;&gt;""),BJ866/INDEX($J$3:$J866,MATCH(MAX($J$3:$J866)+1,$J$3:$J866,1)),"")</f>
        <v/>
      </c>
      <c r="BQ866" s="10" t="str">
        <f>IF(AND(BN866&lt;&gt;""),BN866/INDEX($J$3:$J866,MATCH(MAX($J$3:$J866)+1,$J$3:$J866,1)),"")</f>
        <v/>
      </c>
      <c r="BU866" s="10" t="str">
        <f>IF(AND(BR866&lt;&gt;""),BR866/INDEX($J$3:$J866,MATCH(MAX($J$3:$J866)+1,$J$3:$J866,1)),"")</f>
        <v/>
      </c>
      <c r="BY866" s="10" t="str">
        <f>IF(AND(BV866&lt;&gt;""),BV866/INDEX($J$3:$J866,MATCH(MAX($J$3:$J866)+1,$J$3:$J866,1)),"")</f>
        <v/>
      </c>
      <c r="CC866" s="10" t="str">
        <f>IF(AND(BZ866&lt;&gt;""),BZ866/INDEX($J$3:$J866,MATCH(MAX($J$3:$J866)+1,$J$3:$J866,1)),"")</f>
        <v/>
      </c>
      <c r="CG866" s="10" t="str">
        <f>IF(AND(CD866&lt;&gt;""),CD866/INDEX($J$3:$J866,MATCH(MAX($J$3:$J866)+1,$J$3:$J866,1)),"")</f>
        <v/>
      </c>
      <c r="CK866" s="10" t="str">
        <f>IF(AND(CH866&lt;&gt;""),CH866/INDEX($J$3:$J866,MATCH(MAX($J$3:$J866)+1,$J$3:$J866,1)),"")</f>
        <v/>
      </c>
      <c r="CO866" s="10" t="str">
        <f>IF(AND(CL866&lt;&gt;""),CL866/INDEX($J$3:$J866,MATCH(MAX($J$3:$J866)+1,$J$3:$J866,1)),"")</f>
        <v/>
      </c>
      <c r="CS866" s="10" t="str">
        <f>IF(AND(CP866&lt;&gt;""),CP866/INDEX($J$3:$J866,MATCH(MAX($J$3:$J866)+1,$J$3:$J866,1)),"")</f>
        <v/>
      </c>
    </row>
    <row r="867" spans="1:97">
      <c r="A867" s="4" t="s">
        <v>34</v>
      </c>
      <c r="B867" t="s">
        <v>34</v>
      </c>
      <c r="I867" s="10" t="str">
        <f t="shared" si="904"/>
        <v/>
      </c>
      <c r="Q867" s="10" t="str">
        <f>IF(AND(N867&lt;&gt;""),N867/INDEX($J$3:$J867,MATCH(MAX($J$3:$J867)+1,$J$3:$J867,1)),"")</f>
        <v/>
      </c>
      <c r="U867" s="10" t="str">
        <f>IF(AND(R867&lt;&gt;""),R867/INDEX($J$3:$J867,MATCH(MAX($J$3:$J867)+1,$J$3:$J867,1)),"")</f>
        <v/>
      </c>
      <c r="Y867" s="10" t="str">
        <f>IF(AND(V867&lt;&gt;""),V867/INDEX($J$3:$J867,MATCH(MAX($J$3:$J867)+1,$J$3:$J867,1)),"")</f>
        <v/>
      </c>
      <c r="AC867" s="10" t="str">
        <f>IF(AND(Z867&lt;&gt;""),Z867/INDEX($J$3:$J867,MATCH(MAX($J$3:$J867)+1,$J$3:$J867,1)),"")</f>
        <v/>
      </c>
      <c r="AG867" s="10" t="str">
        <f>IF(AND(AD867&lt;&gt;""),AD867/INDEX($J$3:$J867,MATCH(MAX($J$3:$J867)+1,$J$3:$J867,1)),"")</f>
        <v/>
      </c>
      <c r="AK867" s="10" t="str">
        <f>IF(AND(AH867&lt;&gt;""),AH867/INDEX($J$3:$J867,MATCH(MAX($J$3:$J867)+1,$J$3:$J867,1)),"")</f>
        <v/>
      </c>
      <c r="AO867" s="10" t="str">
        <f>IF(AND(AL867&lt;&gt;""),AL867/INDEX($J$3:$J867,MATCH(MAX($J$3:$J867)+1,$J$3:$J867,1)),"")</f>
        <v/>
      </c>
      <c r="AS867" s="10" t="str">
        <f>IF(AND(AP867&lt;&gt;""),AP867/INDEX($J$3:$J867,MATCH(MAX($J$3:$J867)+1,$J$3:$J867,1)),"")</f>
        <v/>
      </c>
      <c r="AW867" s="10" t="str">
        <f>IF(AND(AT867&lt;&gt;""),AT867/INDEX($J$3:$J867,MATCH(MAX($J$3:$J867)+1,$J$3:$J867,1)),"")</f>
        <v/>
      </c>
      <c r="AX867" s="12" t="str">
        <f t="shared" si="902"/>
        <v/>
      </c>
      <c r="BA867" s="90" t="str">
        <f t="shared" si="903"/>
        <v/>
      </c>
      <c r="BE867" s="10" t="str">
        <f>IF(AND(BB867&lt;&gt;""),BB867/INDEX($J$3:$J867,MATCH(MAX($J$3:$J867)+1,$J$3:$J867,1)),"")</f>
        <v/>
      </c>
      <c r="BI867" s="10" t="str">
        <f>IF(AND(BF867&lt;&gt;""),BF867/INDEX($J$3:$J867,MATCH(MAX($J$3:$J867)+1,$J$3:$J867,1)),"")</f>
        <v/>
      </c>
      <c r="BM867" s="10" t="str">
        <f>IF(AND(BJ867&lt;&gt;""),BJ867/INDEX($J$3:$J867,MATCH(MAX($J$3:$J867)+1,$J$3:$J867,1)),"")</f>
        <v/>
      </c>
      <c r="BQ867" s="10" t="str">
        <f>IF(AND(BN867&lt;&gt;""),BN867/INDEX($J$3:$J867,MATCH(MAX($J$3:$J867)+1,$J$3:$J867,1)),"")</f>
        <v/>
      </c>
      <c r="BU867" s="10" t="str">
        <f>IF(AND(BR867&lt;&gt;""),BR867/INDEX($J$3:$J867,MATCH(MAX($J$3:$J867)+1,$J$3:$J867,1)),"")</f>
        <v/>
      </c>
      <c r="BY867" s="10" t="str">
        <f>IF(AND(BV867&lt;&gt;""),BV867/INDEX($J$3:$J867,MATCH(MAX($J$3:$J867)+1,$J$3:$J867,1)),"")</f>
        <v/>
      </c>
      <c r="CC867" s="10" t="str">
        <f>IF(AND(BZ867&lt;&gt;""),BZ867/INDEX($J$3:$J867,MATCH(MAX($J$3:$J867)+1,$J$3:$J867,1)),"")</f>
        <v/>
      </c>
      <c r="CG867" s="10" t="str">
        <f>IF(AND(CD867&lt;&gt;""),CD867/INDEX($J$3:$J867,MATCH(MAX($J$3:$J867)+1,$J$3:$J867,1)),"")</f>
        <v/>
      </c>
      <c r="CK867" s="10" t="str">
        <f>IF(AND(CH867&lt;&gt;""),CH867/INDEX($J$3:$J867,MATCH(MAX($J$3:$J867)+1,$J$3:$J867,1)),"")</f>
        <v/>
      </c>
      <c r="CO867" s="10" t="str">
        <f>IF(AND(CL867&lt;&gt;""),CL867/INDEX($J$3:$J867,MATCH(MAX($J$3:$J867)+1,$J$3:$J867,1)),"")</f>
        <v/>
      </c>
      <c r="CS867" s="10" t="str">
        <f>IF(AND(CP867&lt;&gt;""),CP867/INDEX($J$3:$J867,MATCH(MAX($J$3:$J867)+1,$J$3:$J867,1)),"")</f>
        <v/>
      </c>
    </row>
    <row r="868" spans="1:97">
      <c r="A868" s="4" t="s">
        <v>34</v>
      </c>
      <c r="B868" t="s">
        <v>34</v>
      </c>
      <c r="I868" s="10" t="str">
        <f t="shared" si="904"/>
        <v/>
      </c>
      <c r="Q868" s="10" t="str">
        <f>IF(AND(N868&lt;&gt;""),N868/INDEX($J$3:$J868,MATCH(MAX($J$3:$J868)+1,$J$3:$J868,1)),"")</f>
        <v/>
      </c>
      <c r="U868" s="10" t="str">
        <f>IF(AND(R868&lt;&gt;""),R868/INDEX($J$3:$J868,MATCH(MAX($J$3:$J868)+1,$J$3:$J868,1)),"")</f>
        <v/>
      </c>
      <c r="Y868" s="10" t="str">
        <f>IF(AND(V868&lt;&gt;""),V868/INDEX($J$3:$J868,MATCH(MAX($J$3:$J868)+1,$J$3:$J868,1)),"")</f>
        <v/>
      </c>
      <c r="AC868" s="10" t="str">
        <f>IF(AND(Z868&lt;&gt;""),Z868/INDEX($J$3:$J868,MATCH(MAX($J$3:$J868)+1,$J$3:$J868,1)),"")</f>
        <v/>
      </c>
      <c r="AG868" s="10" t="str">
        <f>IF(AND(AD868&lt;&gt;""),AD868/INDEX($J$3:$J868,MATCH(MAX($J$3:$J868)+1,$J$3:$J868,1)),"")</f>
        <v/>
      </c>
      <c r="AK868" s="10" t="str">
        <f>IF(AND(AH868&lt;&gt;""),AH868/INDEX($J$3:$J868,MATCH(MAX($J$3:$J868)+1,$J$3:$J868,1)),"")</f>
        <v/>
      </c>
      <c r="AO868" s="10" t="str">
        <f>IF(AND(AL868&lt;&gt;""),AL868/INDEX($J$3:$J868,MATCH(MAX($J$3:$J868)+1,$J$3:$J868,1)),"")</f>
        <v/>
      </c>
      <c r="AS868" s="10" t="str">
        <f>IF(AND(AP868&lt;&gt;""),AP868/INDEX($J$3:$J868,MATCH(MAX($J$3:$J868)+1,$J$3:$J868,1)),"")</f>
        <v/>
      </c>
      <c r="AW868" s="10" t="str">
        <f>IF(AND(AT868&lt;&gt;""),AT868/INDEX($J$3:$J868,MATCH(MAX($J$3:$J868)+1,$J$3:$J868,1)),"")</f>
        <v/>
      </c>
      <c r="AX868" s="12" t="str">
        <f t="shared" si="902"/>
        <v/>
      </c>
      <c r="BA868" s="90" t="str">
        <f t="shared" si="903"/>
        <v/>
      </c>
      <c r="BE868" s="10" t="str">
        <f>IF(AND(BB868&lt;&gt;""),BB868/INDEX($J$3:$J868,MATCH(MAX($J$3:$J868)+1,$J$3:$J868,1)),"")</f>
        <v/>
      </c>
      <c r="BI868" s="10" t="str">
        <f>IF(AND(BF868&lt;&gt;""),BF868/INDEX($J$3:$J868,MATCH(MAX($J$3:$J868)+1,$J$3:$J868,1)),"")</f>
        <v/>
      </c>
      <c r="BM868" s="10" t="str">
        <f>IF(AND(BJ868&lt;&gt;""),BJ868/INDEX($J$3:$J868,MATCH(MAX($J$3:$J868)+1,$J$3:$J868,1)),"")</f>
        <v/>
      </c>
      <c r="BQ868" s="10" t="str">
        <f>IF(AND(BN868&lt;&gt;""),BN868/INDEX($J$3:$J868,MATCH(MAX($J$3:$J868)+1,$J$3:$J868,1)),"")</f>
        <v/>
      </c>
      <c r="BU868" s="10" t="str">
        <f>IF(AND(BR868&lt;&gt;""),BR868/INDEX($J$3:$J868,MATCH(MAX($J$3:$J868)+1,$J$3:$J868,1)),"")</f>
        <v/>
      </c>
      <c r="BY868" s="10" t="str">
        <f>IF(AND(BV868&lt;&gt;""),BV868/INDEX($J$3:$J868,MATCH(MAX($J$3:$J868)+1,$J$3:$J868,1)),"")</f>
        <v/>
      </c>
      <c r="CC868" s="10" t="str">
        <f>IF(AND(BZ868&lt;&gt;""),BZ868/INDEX($J$3:$J868,MATCH(MAX($J$3:$J868)+1,$J$3:$J868,1)),"")</f>
        <v/>
      </c>
      <c r="CG868" s="10" t="str">
        <f>IF(AND(CD868&lt;&gt;""),CD868/INDEX($J$3:$J868,MATCH(MAX($J$3:$J868)+1,$J$3:$J868,1)),"")</f>
        <v/>
      </c>
      <c r="CK868" s="10" t="str">
        <f>IF(AND(CH868&lt;&gt;""),CH868/INDEX($J$3:$J868,MATCH(MAX($J$3:$J868)+1,$J$3:$J868,1)),"")</f>
        <v/>
      </c>
      <c r="CO868" s="10" t="str">
        <f>IF(AND(CL868&lt;&gt;""),CL868/INDEX($J$3:$J868,MATCH(MAX($J$3:$J868)+1,$J$3:$J868,1)),"")</f>
        <v/>
      </c>
      <c r="CS868" s="10" t="str">
        <f>IF(AND(CP868&lt;&gt;""),CP868/INDEX($J$3:$J868,MATCH(MAX($J$3:$J868)+1,$J$3:$J868,1)),"")</f>
        <v/>
      </c>
    </row>
    <row r="869" spans="1:97">
      <c r="A869" s="4" t="s">
        <v>34</v>
      </c>
      <c r="B869" t="s">
        <v>34</v>
      </c>
      <c r="I869" s="10" t="str">
        <f t="shared" si="904"/>
        <v/>
      </c>
      <c r="Q869" s="10" t="str">
        <f>IF(AND(N869&lt;&gt;""),N869/INDEX($J$3:$J869,MATCH(MAX($J$3:$J869)+1,$J$3:$J869,1)),"")</f>
        <v/>
      </c>
      <c r="U869" s="10" t="str">
        <f>IF(AND(R869&lt;&gt;""),R869/INDEX($J$3:$J869,MATCH(MAX($J$3:$J869)+1,$J$3:$J869,1)),"")</f>
        <v/>
      </c>
      <c r="Y869" s="10" t="str">
        <f>IF(AND(V869&lt;&gt;""),V869/INDEX($J$3:$J869,MATCH(MAX($J$3:$J869)+1,$J$3:$J869,1)),"")</f>
        <v/>
      </c>
      <c r="AC869" s="10" t="str">
        <f>IF(AND(Z869&lt;&gt;""),Z869/INDEX($J$3:$J869,MATCH(MAX($J$3:$J869)+1,$J$3:$J869,1)),"")</f>
        <v/>
      </c>
      <c r="AG869" s="10" t="str">
        <f>IF(AND(AD869&lt;&gt;""),AD869/INDEX($J$3:$J869,MATCH(MAX($J$3:$J869)+1,$J$3:$J869,1)),"")</f>
        <v/>
      </c>
      <c r="AK869" s="10" t="str">
        <f>IF(AND(AH869&lt;&gt;""),AH869/INDEX($J$3:$J869,MATCH(MAX($J$3:$J869)+1,$J$3:$J869,1)),"")</f>
        <v/>
      </c>
      <c r="AO869" s="10" t="str">
        <f>IF(AND(AL869&lt;&gt;""),AL869/INDEX($J$3:$J869,MATCH(MAX($J$3:$J869)+1,$J$3:$J869,1)),"")</f>
        <v/>
      </c>
      <c r="AS869" s="10" t="str">
        <f>IF(AND(AP869&lt;&gt;""),AP869/INDEX($J$3:$J869,MATCH(MAX($J$3:$J869)+1,$J$3:$J869,1)),"")</f>
        <v/>
      </c>
      <c r="AW869" s="10" t="str">
        <f>IF(AND(AT869&lt;&gt;""),AT869/INDEX($J$3:$J869,MATCH(MAX($J$3:$J869)+1,$J$3:$J869,1)),"")</f>
        <v/>
      </c>
      <c r="AX869" s="12" t="str">
        <f t="shared" si="902"/>
        <v/>
      </c>
      <c r="BA869" s="90" t="str">
        <f t="shared" si="903"/>
        <v/>
      </c>
      <c r="BE869" s="10" t="str">
        <f>IF(AND(BB869&lt;&gt;""),BB869/INDEX($J$3:$J869,MATCH(MAX($J$3:$J869)+1,$J$3:$J869,1)),"")</f>
        <v/>
      </c>
      <c r="BI869" s="10" t="str">
        <f>IF(AND(BF869&lt;&gt;""),BF869/INDEX($J$3:$J869,MATCH(MAX($J$3:$J869)+1,$J$3:$J869,1)),"")</f>
        <v/>
      </c>
      <c r="BM869" s="10" t="str">
        <f>IF(AND(BJ869&lt;&gt;""),BJ869/INDEX($J$3:$J869,MATCH(MAX($J$3:$J869)+1,$J$3:$J869,1)),"")</f>
        <v/>
      </c>
      <c r="BQ869" s="10" t="str">
        <f>IF(AND(BN869&lt;&gt;""),BN869/INDEX($J$3:$J869,MATCH(MAX($J$3:$J869)+1,$J$3:$J869,1)),"")</f>
        <v/>
      </c>
      <c r="BU869" s="10" t="str">
        <f>IF(AND(BR869&lt;&gt;""),BR869/INDEX($J$3:$J869,MATCH(MAX($J$3:$J869)+1,$J$3:$J869,1)),"")</f>
        <v/>
      </c>
      <c r="BY869" s="10" t="str">
        <f>IF(AND(BV869&lt;&gt;""),BV869/INDEX($J$3:$J869,MATCH(MAX($J$3:$J869)+1,$J$3:$J869,1)),"")</f>
        <v/>
      </c>
      <c r="CC869" s="10" t="str">
        <f>IF(AND(BZ869&lt;&gt;""),BZ869/INDEX($J$3:$J869,MATCH(MAX($J$3:$J869)+1,$J$3:$J869,1)),"")</f>
        <v/>
      </c>
      <c r="CG869" s="10" t="str">
        <f>IF(AND(CD869&lt;&gt;""),CD869/INDEX($J$3:$J869,MATCH(MAX($J$3:$J869)+1,$J$3:$J869,1)),"")</f>
        <v/>
      </c>
      <c r="CK869" s="10" t="str">
        <f>IF(AND(CH869&lt;&gt;""),CH869/INDEX($J$3:$J869,MATCH(MAX($J$3:$J869)+1,$J$3:$J869,1)),"")</f>
        <v/>
      </c>
      <c r="CO869" s="10" t="str">
        <f>IF(AND(CL869&lt;&gt;""),CL869/INDEX($J$3:$J869,MATCH(MAX($J$3:$J869)+1,$J$3:$J869,1)),"")</f>
        <v/>
      </c>
      <c r="CS869" s="10" t="str">
        <f>IF(AND(CP869&lt;&gt;""),CP869/INDEX($J$3:$J869,MATCH(MAX($J$3:$J869)+1,$J$3:$J869,1)),"")</f>
        <v/>
      </c>
    </row>
    <row r="870" spans="1:97">
      <c r="A870" s="4" t="s">
        <v>34</v>
      </c>
      <c r="B870" t="s">
        <v>34</v>
      </c>
      <c r="I870" s="10" t="str">
        <f t="shared" si="904"/>
        <v/>
      </c>
      <c r="Q870" s="10" t="str">
        <f>IF(AND(N870&lt;&gt;""),N870/INDEX($J$3:$J870,MATCH(MAX($J$3:$J870)+1,$J$3:$J870,1)),"")</f>
        <v/>
      </c>
      <c r="U870" s="10" t="str">
        <f>IF(AND(R870&lt;&gt;""),R870/INDEX($J$3:$J870,MATCH(MAX($J$3:$J870)+1,$J$3:$J870,1)),"")</f>
        <v/>
      </c>
      <c r="Y870" s="10" t="str">
        <f>IF(AND(V870&lt;&gt;""),V870/INDEX($J$3:$J870,MATCH(MAX($J$3:$J870)+1,$J$3:$J870,1)),"")</f>
        <v/>
      </c>
      <c r="AC870" s="10" t="str">
        <f>IF(AND(Z870&lt;&gt;""),Z870/INDEX($J$3:$J870,MATCH(MAX($J$3:$J870)+1,$J$3:$J870,1)),"")</f>
        <v/>
      </c>
      <c r="AG870" s="10" t="str">
        <f>IF(AND(AD870&lt;&gt;""),AD870/INDEX($J$3:$J870,MATCH(MAX($J$3:$J870)+1,$J$3:$J870,1)),"")</f>
        <v/>
      </c>
      <c r="AK870" s="10" t="str">
        <f>IF(AND(AH870&lt;&gt;""),AH870/INDEX($J$3:$J870,MATCH(MAX($J$3:$J870)+1,$J$3:$J870,1)),"")</f>
        <v/>
      </c>
      <c r="AO870" s="10" t="str">
        <f>IF(AND(AL870&lt;&gt;""),AL870/INDEX($J$3:$J870,MATCH(MAX($J$3:$J870)+1,$J$3:$J870,1)),"")</f>
        <v/>
      </c>
      <c r="AS870" s="10" t="str">
        <f>IF(AND(AP870&lt;&gt;""),AP870/INDEX($J$3:$J870,MATCH(MAX($J$3:$J870)+1,$J$3:$J870,1)),"")</f>
        <v/>
      </c>
      <c r="AW870" s="10" t="str">
        <f>IF(AND(AT870&lt;&gt;""),AT870/INDEX($J$3:$J870,MATCH(MAX($J$3:$J870)+1,$J$3:$J870,1)),"")</f>
        <v/>
      </c>
      <c r="AX870" s="12" t="str">
        <f t="shared" si="902"/>
        <v/>
      </c>
      <c r="BA870" s="90" t="str">
        <f t="shared" si="903"/>
        <v/>
      </c>
      <c r="BE870" s="10" t="str">
        <f>IF(AND(BB870&lt;&gt;""),BB870/INDEX($J$3:$J870,MATCH(MAX($J$3:$J870)+1,$J$3:$J870,1)),"")</f>
        <v/>
      </c>
      <c r="BI870" s="10" t="str">
        <f>IF(AND(BF870&lt;&gt;""),BF870/INDEX($J$3:$J870,MATCH(MAX($J$3:$J870)+1,$J$3:$J870,1)),"")</f>
        <v/>
      </c>
      <c r="BM870" s="10" t="str">
        <f>IF(AND(BJ870&lt;&gt;""),BJ870/INDEX($J$3:$J870,MATCH(MAX($J$3:$J870)+1,$J$3:$J870,1)),"")</f>
        <v/>
      </c>
      <c r="BQ870" s="10" t="str">
        <f>IF(AND(BN870&lt;&gt;""),BN870/INDEX($J$3:$J870,MATCH(MAX($J$3:$J870)+1,$J$3:$J870,1)),"")</f>
        <v/>
      </c>
      <c r="BU870" s="10" t="str">
        <f>IF(AND(BR870&lt;&gt;""),BR870/INDEX($J$3:$J870,MATCH(MAX($J$3:$J870)+1,$J$3:$J870,1)),"")</f>
        <v/>
      </c>
      <c r="BY870" s="10" t="str">
        <f>IF(AND(BV870&lt;&gt;""),BV870/INDEX($J$3:$J870,MATCH(MAX($J$3:$J870)+1,$J$3:$J870,1)),"")</f>
        <v/>
      </c>
      <c r="CC870" s="10" t="str">
        <f>IF(AND(BZ870&lt;&gt;""),BZ870/INDEX($J$3:$J870,MATCH(MAX($J$3:$J870)+1,$J$3:$J870,1)),"")</f>
        <v/>
      </c>
      <c r="CG870" s="10" t="str">
        <f>IF(AND(CD870&lt;&gt;""),CD870/INDEX($J$3:$J870,MATCH(MAX($J$3:$J870)+1,$J$3:$J870,1)),"")</f>
        <v/>
      </c>
      <c r="CK870" s="10" t="str">
        <f>IF(AND(CH870&lt;&gt;""),CH870/INDEX($J$3:$J870,MATCH(MAX($J$3:$J870)+1,$J$3:$J870,1)),"")</f>
        <v/>
      </c>
      <c r="CO870" s="10" t="str">
        <f>IF(AND(CL870&lt;&gt;""),CL870/INDEX($J$3:$J870,MATCH(MAX($J$3:$J870)+1,$J$3:$J870,1)),"")</f>
        <v/>
      </c>
      <c r="CS870" s="10" t="str">
        <f>IF(AND(CP870&lt;&gt;""),CP870/INDEX($J$3:$J870,MATCH(MAX($J$3:$J870)+1,$J$3:$J870,1)),"")</f>
        <v/>
      </c>
    </row>
    <row r="871" spans="1:97">
      <c r="A871" s="4" t="s">
        <v>34</v>
      </c>
      <c r="B871" t="s">
        <v>34</v>
      </c>
      <c r="I871" s="10" t="str">
        <f t="shared" si="904"/>
        <v/>
      </c>
      <c r="Q871" s="10" t="str">
        <f>IF(AND(N871&lt;&gt;""),N871/INDEX($J$3:$J871,MATCH(MAX($J$3:$J871)+1,$J$3:$J871,1)),"")</f>
        <v/>
      </c>
      <c r="U871" s="10" t="str">
        <f>IF(AND(R871&lt;&gt;""),R871/INDEX($J$3:$J871,MATCH(MAX($J$3:$J871)+1,$J$3:$J871,1)),"")</f>
        <v/>
      </c>
      <c r="Y871" s="10" t="str">
        <f>IF(AND(V871&lt;&gt;""),V871/INDEX($J$3:$J871,MATCH(MAX($J$3:$J871)+1,$J$3:$J871,1)),"")</f>
        <v/>
      </c>
      <c r="AC871" s="10" t="str">
        <f>IF(AND(Z871&lt;&gt;""),Z871/INDEX($J$3:$J871,MATCH(MAX($J$3:$J871)+1,$J$3:$J871,1)),"")</f>
        <v/>
      </c>
      <c r="AG871" s="10" t="str">
        <f>IF(AND(AD871&lt;&gt;""),AD871/INDEX($J$3:$J871,MATCH(MAX($J$3:$J871)+1,$J$3:$J871,1)),"")</f>
        <v/>
      </c>
      <c r="AK871" s="10" t="str">
        <f>IF(AND(AH871&lt;&gt;""),AH871/INDEX($J$3:$J871,MATCH(MAX($J$3:$J871)+1,$J$3:$J871,1)),"")</f>
        <v/>
      </c>
      <c r="AO871" s="10" t="str">
        <f>IF(AND(AL871&lt;&gt;""),AL871/INDEX($J$3:$J871,MATCH(MAX($J$3:$J871)+1,$J$3:$J871,1)),"")</f>
        <v/>
      </c>
      <c r="AS871" s="10" t="str">
        <f>IF(AND(AP871&lt;&gt;""),AP871/INDEX($J$3:$J871,MATCH(MAX($J$3:$J871)+1,$J$3:$J871,1)),"")</f>
        <v/>
      </c>
      <c r="AW871" s="10" t="str">
        <f>IF(AND(AT871&lt;&gt;""),AT871/INDEX($J$3:$J871,MATCH(MAX($J$3:$J871)+1,$J$3:$J871,1)),"")</f>
        <v/>
      </c>
      <c r="AX871" s="12" t="str">
        <f t="shared" si="902"/>
        <v/>
      </c>
      <c r="BA871" s="90" t="str">
        <f t="shared" si="903"/>
        <v/>
      </c>
      <c r="BE871" s="10" t="str">
        <f>IF(AND(BB871&lt;&gt;""),BB871/INDEX($J$3:$J871,MATCH(MAX($J$3:$J871)+1,$J$3:$J871,1)),"")</f>
        <v/>
      </c>
      <c r="BI871" s="10" t="str">
        <f>IF(AND(BF871&lt;&gt;""),BF871/INDEX($J$3:$J871,MATCH(MAX($J$3:$J871)+1,$J$3:$J871,1)),"")</f>
        <v/>
      </c>
      <c r="BM871" s="10" t="str">
        <f>IF(AND(BJ871&lt;&gt;""),BJ871/INDEX($J$3:$J871,MATCH(MAX($J$3:$J871)+1,$J$3:$J871,1)),"")</f>
        <v/>
      </c>
      <c r="BQ871" s="10" t="str">
        <f>IF(AND(BN871&lt;&gt;""),BN871/INDEX($J$3:$J871,MATCH(MAX($J$3:$J871)+1,$J$3:$J871,1)),"")</f>
        <v/>
      </c>
      <c r="BU871" s="10" t="str">
        <f>IF(AND(BR871&lt;&gt;""),BR871/INDEX($J$3:$J871,MATCH(MAX($J$3:$J871)+1,$J$3:$J871,1)),"")</f>
        <v/>
      </c>
      <c r="BY871" s="10" t="str">
        <f>IF(AND(BV871&lt;&gt;""),BV871/INDEX($J$3:$J871,MATCH(MAX($J$3:$J871)+1,$J$3:$J871,1)),"")</f>
        <v/>
      </c>
      <c r="CC871" s="10" t="str">
        <f>IF(AND(BZ871&lt;&gt;""),BZ871/INDEX($J$3:$J871,MATCH(MAX($J$3:$J871)+1,$J$3:$J871,1)),"")</f>
        <v/>
      </c>
      <c r="CG871" s="10" t="str">
        <f>IF(AND(CD871&lt;&gt;""),CD871/INDEX($J$3:$J871,MATCH(MAX($J$3:$J871)+1,$J$3:$J871,1)),"")</f>
        <v/>
      </c>
      <c r="CK871" s="10" t="str">
        <f>IF(AND(CH871&lt;&gt;""),CH871/INDEX($J$3:$J871,MATCH(MAX($J$3:$J871)+1,$J$3:$J871,1)),"")</f>
        <v/>
      </c>
      <c r="CO871" s="10" t="str">
        <f>IF(AND(CL871&lt;&gt;""),CL871/INDEX($J$3:$J871,MATCH(MAX($J$3:$J871)+1,$J$3:$J871,1)),"")</f>
        <v/>
      </c>
      <c r="CS871" s="10" t="str">
        <f>IF(AND(CP871&lt;&gt;""),CP871/INDEX($J$3:$J871,MATCH(MAX($J$3:$J871)+1,$J$3:$J871,1)),"")</f>
        <v/>
      </c>
    </row>
    <row r="872" spans="1:97">
      <c r="A872" s="4" t="s">
        <v>34</v>
      </c>
      <c r="B872" t="s">
        <v>34</v>
      </c>
      <c r="I872" s="10" t="str">
        <f t="shared" si="904"/>
        <v/>
      </c>
      <c r="Q872" s="10" t="str">
        <f>IF(AND(N872&lt;&gt;""),N872/INDEX($J$3:$J872,MATCH(MAX($J$3:$J872)+1,$J$3:$J872,1)),"")</f>
        <v/>
      </c>
      <c r="U872" s="10" t="str">
        <f>IF(AND(R872&lt;&gt;""),R872/INDEX($J$3:$J872,MATCH(MAX($J$3:$J872)+1,$J$3:$J872,1)),"")</f>
        <v/>
      </c>
      <c r="Y872" s="10" t="str">
        <f>IF(AND(V872&lt;&gt;""),V872/INDEX($J$3:$J872,MATCH(MAX($J$3:$J872)+1,$J$3:$J872,1)),"")</f>
        <v/>
      </c>
      <c r="AC872" s="10" t="str">
        <f>IF(AND(Z872&lt;&gt;""),Z872/INDEX($J$3:$J872,MATCH(MAX($J$3:$J872)+1,$J$3:$J872,1)),"")</f>
        <v/>
      </c>
      <c r="AG872" s="10" t="str">
        <f>IF(AND(AD872&lt;&gt;""),AD872/INDEX($J$3:$J872,MATCH(MAX($J$3:$J872)+1,$J$3:$J872,1)),"")</f>
        <v/>
      </c>
      <c r="AK872" s="10" t="str">
        <f>IF(AND(AH872&lt;&gt;""),AH872/INDEX($J$3:$J872,MATCH(MAX($J$3:$J872)+1,$J$3:$J872,1)),"")</f>
        <v/>
      </c>
      <c r="AO872" s="10" t="str">
        <f>IF(AND(AL872&lt;&gt;""),AL872/INDEX($J$3:$J872,MATCH(MAX($J$3:$J872)+1,$J$3:$J872,1)),"")</f>
        <v/>
      </c>
      <c r="AS872" s="10" t="str">
        <f>IF(AND(AP872&lt;&gt;""),AP872/INDEX($J$3:$J872,MATCH(MAX($J$3:$J872)+1,$J$3:$J872,1)),"")</f>
        <v/>
      </c>
      <c r="AW872" s="10" t="str">
        <f>IF(AND(AT872&lt;&gt;""),AT872/INDEX($J$3:$J872,MATCH(MAX($J$3:$J872)+1,$J$3:$J872,1)),"")</f>
        <v/>
      </c>
      <c r="AX872" s="12" t="str">
        <f t="shared" si="902"/>
        <v/>
      </c>
      <c r="BA872" s="90" t="str">
        <f t="shared" si="903"/>
        <v/>
      </c>
      <c r="BE872" s="10" t="str">
        <f>IF(AND(BB872&lt;&gt;""),BB872/INDEX($J$3:$J872,MATCH(MAX($J$3:$J872)+1,$J$3:$J872,1)),"")</f>
        <v/>
      </c>
      <c r="BI872" s="10" t="str">
        <f>IF(AND(BF872&lt;&gt;""),BF872/INDEX($J$3:$J872,MATCH(MAX($J$3:$J872)+1,$J$3:$J872,1)),"")</f>
        <v/>
      </c>
      <c r="BM872" s="10" t="str">
        <f>IF(AND(BJ872&lt;&gt;""),BJ872/INDEX($J$3:$J872,MATCH(MAX($J$3:$J872)+1,$J$3:$J872,1)),"")</f>
        <v/>
      </c>
      <c r="BQ872" s="10" t="str">
        <f>IF(AND(BN872&lt;&gt;""),BN872/INDEX($J$3:$J872,MATCH(MAX($J$3:$J872)+1,$J$3:$J872,1)),"")</f>
        <v/>
      </c>
      <c r="BU872" s="10" t="str">
        <f>IF(AND(BR872&lt;&gt;""),BR872/INDEX($J$3:$J872,MATCH(MAX($J$3:$J872)+1,$J$3:$J872,1)),"")</f>
        <v/>
      </c>
      <c r="BY872" s="10" t="str">
        <f>IF(AND(BV872&lt;&gt;""),BV872/INDEX($J$3:$J872,MATCH(MAX($J$3:$J872)+1,$J$3:$J872,1)),"")</f>
        <v/>
      </c>
      <c r="CC872" s="10" t="str">
        <f>IF(AND(BZ872&lt;&gt;""),BZ872/INDEX($J$3:$J872,MATCH(MAX($J$3:$J872)+1,$J$3:$J872,1)),"")</f>
        <v/>
      </c>
      <c r="CG872" s="10" t="str">
        <f>IF(AND(CD872&lt;&gt;""),CD872/INDEX($J$3:$J872,MATCH(MAX($J$3:$J872)+1,$J$3:$J872,1)),"")</f>
        <v/>
      </c>
      <c r="CK872" s="10" t="str">
        <f>IF(AND(CH872&lt;&gt;""),CH872/INDEX($J$3:$J872,MATCH(MAX($J$3:$J872)+1,$J$3:$J872,1)),"")</f>
        <v/>
      </c>
      <c r="CO872" s="10" t="str">
        <f>IF(AND(CL872&lt;&gt;""),CL872/INDEX($J$3:$J872,MATCH(MAX($J$3:$J872)+1,$J$3:$J872,1)),"")</f>
        <v/>
      </c>
      <c r="CS872" s="10" t="str">
        <f>IF(AND(CP872&lt;&gt;""),CP872/INDEX($J$3:$J872,MATCH(MAX($J$3:$J872)+1,$J$3:$J872,1)),"")</f>
        <v/>
      </c>
    </row>
    <row r="873" spans="1:97">
      <c r="A873" s="4" t="s">
        <v>34</v>
      </c>
      <c r="B873" t="s">
        <v>34</v>
      </c>
      <c r="I873" s="10" t="str">
        <f t="shared" si="904"/>
        <v/>
      </c>
      <c r="Q873" s="10" t="str">
        <f>IF(AND(N873&lt;&gt;""),N873/INDEX($J$3:$J873,MATCH(MAX($J$3:$J873)+1,$J$3:$J873,1)),"")</f>
        <v/>
      </c>
      <c r="U873" s="10" t="str">
        <f>IF(AND(R873&lt;&gt;""),R873/INDEX($J$3:$J873,MATCH(MAX($J$3:$J873)+1,$J$3:$J873,1)),"")</f>
        <v/>
      </c>
      <c r="Y873" s="10" t="str">
        <f>IF(AND(V873&lt;&gt;""),V873/INDEX($J$3:$J873,MATCH(MAX($J$3:$J873)+1,$J$3:$J873,1)),"")</f>
        <v/>
      </c>
      <c r="AC873" s="10" t="str">
        <f>IF(AND(Z873&lt;&gt;""),Z873/INDEX($J$3:$J873,MATCH(MAX($J$3:$J873)+1,$J$3:$J873,1)),"")</f>
        <v/>
      </c>
      <c r="AG873" s="10" t="str">
        <f>IF(AND(AD873&lt;&gt;""),AD873/INDEX($J$3:$J873,MATCH(MAX($J$3:$J873)+1,$J$3:$J873,1)),"")</f>
        <v/>
      </c>
      <c r="AK873" s="10" t="str">
        <f>IF(AND(AH873&lt;&gt;""),AH873/INDEX($J$3:$J873,MATCH(MAX($J$3:$J873)+1,$J$3:$J873,1)),"")</f>
        <v/>
      </c>
      <c r="AO873" s="10" t="str">
        <f>IF(AND(AL873&lt;&gt;""),AL873/INDEX($J$3:$J873,MATCH(MAX($J$3:$J873)+1,$J$3:$J873,1)),"")</f>
        <v/>
      </c>
      <c r="AS873" s="10" t="str">
        <f>IF(AND(AP873&lt;&gt;""),AP873/INDEX($J$3:$J873,MATCH(MAX($J$3:$J873)+1,$J$3:$J873,1)),"")</f>
        <v/>
      </c>
      <c r="AW873" s="10" t="str">
        <f>IF(AND(AT873&lt;&gt;""),AT873/INDEX($J$3:$J873,MATCH(MAX($J$3:$J873)+1,$J$3:$J873,1)),"")</f>
        <v/>
      </c>
      <c r="AX873" s="12" t="str">
        <f t="shared" si="902"/>
        <v/>
      </c>
      <c r="BA873" s="90" t="str">
        <f t="shared" si="903"/>
        <v/>
      </c>
      <c r="BE873" s="10" t="str">
        <f>IF(AND(BB873&lt;&gt;""),BB873/INDEX($J$3:$J873,MATCH(MAX($J$3:$J873)+1,$J$3:$J873,1)),"")</f>
        <v/>
      </c>
      <c r="BI873" s="10" t="str">
        <f>IF(AND(BF873&lt;&gt;""),BF873/INDEX($J$3:$J873,MATCH(MAX($J$3:$J873)+1,$J$3:$J873,1)),"")</f>
        <v/>
      </c>
      <c r="BM873" s="10" t="str">
        <f>IF(AND(BJ873&lt;&gt;""),BJ873/INDEX($J$3:$J873,MATCH(MAX($J$3:$J873)+1,$J$3:$J873,1)),"")</f>
        <v/>
      </c>
      <c r="BQ873" s="10" t="str">
        <f>IF(AND(BN873&lt;&gt;""),BN873/INDEX($J$3:$J873,MATCH(MAX($J$3:$J873)+1,$J$3:$J873,1)),"")</f>
        <v/>
      </c>
      <c r="BU873" s="10" t="str">
        <f>IF(AND(BR873&lt;&gt;""),BR873/INDEX($J$3:$J873,MATCH(MAX($J$3:$J873)+1,$J$3:$J873,1)),"")</f>
        <v/>
      </c>
      <c r="BY873" s="10" t="str">
        <f>IF(AND(BV873&lt;&gt;""),BV873/INDEX($J$3:$J873,MATCH(MAX($J$3:$J873)+1,$J$3:$J873,1)),"")</f>
        <v/>
      </c>
      <c r="CC873" s="10" t="str">
        <f>IF(AND(BZ873&lt;&gt;""),BZ873/INDEX($J$3:$J873,MATCH(MAX($J$3:$J873)+1,$J$3:$J873,1)),"")</f>
        <v/>
      </c>
      <c r="CG873" s="10" t="str">
        <f>IF(AND(CD873&lt;&gt;""),CD873/INDEX($J$3:$J873,MATCH(MAX($J$3:$J873)+1,$J$3:$J873,1)),"")</f>
        <v/>
      </c>
      <c r="CK873" s="10" t="str">
        <f>IF(AND(CH873&lt;&gt;""),CH873/INDEX($J$3:$J873,MATCH(MAX($J$3:$J873)+1,$J$3:$J873,1)),"")</f>
        <v/>
      </c>
      <c r="CO873" s="10" t="str">
        <f>IF(AND(CL873&lt;&gt;""),CL873/INDEX($J$3:$J873,MATCH(MAX($J$3:$J873)+1,$J$3:$J873,1)),"")</f>
        <v/>
      </c>
      <c r="CS873" s="10" t="str">
        <f>IF(AND(CP873&lt;&gt;""),CP873/INDEX($J$3:$J873,MATCH(MAX($J$3:$J873)+1,$J$3:$J873,1)),"")</f>
        <v/>
      </c>
    </row>
    <row r="874" spans="1:97">
      <c r="A874" s="4" t="s">
        <v>34</v>
      </c>
      <c r="B874" t="s">
        <v>34</v>
      </c>
      <c r="I874" s="10" t="str">
        <f t="shared" si="904"/>
        <v/>
      </c>
      <c r="Q874" s="10" t="str">
        <f>IF(AND(N874&lt;&gt;""),N874/INDEX($J$3:$J874,MATCH(MAX($J$3:$J874)+1,$J$3:$J874,1)),"")</f>
        <v/>
      </c>
      <c r="U874" s="10" t="str">
        <f>IF(AND(R874&lt;&gt;""),R874/INDEX($J$3:$J874,MATCH(MAX($J$3:$J874)+1,$J$3:$J874,1)),"")</f>
        <v/>
      </c>
      <c r="Y874" s="10" t="str">
        <f>IF(AND(V874&lt;&gt;""),V874/INDEX($J$3:$J874,MATCH(MAX($J$3:$J874)+1,$J$3:$J874,1)),"")</f>
        <v/>
      </c>
      <c r="AC874" s="10" t="str">
        <f>IF(AND(Z874&lt;&gt;""),Z874/INDEX($J$3:$J874,MATCH(MAX($J$3:$J874)+1,$J$3:$J874,1)),"")</f>
        <v/>
      </c>
      <c r="AG874" s="10" t="str">
        <f>IF(AND(AD874&lt;&gt;""),AD874/INDEX($J$3:$J874,MATCH(MAX($J$3:$J874)+1,$J$3:$J874,1)),"")</f>
        <v/>
      </c>
      <c r="AK874" s="10" t="str">
        <f>IF(AND(AH874&lt;&gt;""),AH874/INDEX($J$3:$J874,MATCH(MAX($J$3:$J874)+1,$J$3:$J874,1)),"")</f>
        <v/>
      </c>
      <c r="AO874" s="10" t="str">
        <f>IF(AND(AL874&lt;&gt;""),AL874/INDEX($J$3:$J874,MATCH(MAX($J$3:$J874)+1,$J$3:$J874,1)),"")</f>
        <v/>
      </c>
      <c r="AS874" s="10" t="str">
        <f>IF(AND(AP874&lt;&gt;""),AP874/INDEX($J$3:$J874,MATCH(MAX($J$3:$J874)+1,$J$3:$J874,1)),"")</f>
        <v/>
      </c>
      <c r="AW874" s="10" t="str">
        <f>IF(AND(AT874&lt;&gt;""),AT874/INDEX($J$3:$J874,MATCH(MAX($J$3:$J874)+1,$J$3:$J874,1)),"")</f>
        <v/>
      </c>
      <c r="AX874" s="12" t="str">
        <f t="shared" si="902"/>
        <v/>
      </c>
      <c r="BA874" s="90" t="str">
        <f t="shared" si="903"/>
        <v/>
      </c>
      <c r="BE874" s="10" t="str">
        <f>IF(AND(BB874&lt;&gt;""),BB874/INDEX($J$3:$J874,MATCH(MAX($J$3:$J874)+1,$J$3:$J874,1)),"")</f>
        <v/>
      </c>
      <c r="BI874" s="10" t="str">
        <f>IF(AND(BF874&lt;&gt;""),BF874/INDEX($J$3:$J874,MATCH(MAX($J$3:$J874)+1,$J$3:$J874,1)),"")</f>
        <v/>
      </c>
      <c r="BM874" s="10" t="str">
        <f>IF(AND(BJ874&lt;&gt;""),BJ874/INDEX($J$3:$J874,MATCH(MAX($J$3:$J874)+1,$J$3:$J874,1)),"")</f>
        <v/>
      </c>
      <c r="BQ874" s="10" t="str">
        <f>IF(AND(BN874&lt;&gt;""),BN874/INDEX($J$3:$J874,MATCH(MAX($J$3:$J874)+1,$J$3:$J874,1)),"")</f>
        <v/>
      </c>
      <c r="BU874" s="10" t="str">
        <f>IF(AND(BR874&lt;&gt;""),BR874/INDEX($J$3:$J874,MATCH(MAX($J$3:$J874)+1,$J$3:$J874,1)),"")</f>
        <v/>
      </c>
      <c r="BY874" s="10" t="str">
        <f>IF(AND(BV874&lt;&gt;""),BV874/INDEX($J$3:$J874,MATCH(MAX($J$3:$J874)+1,$J$3:$J874,1)),"")</f>
        <v/>
      </c>
      <c r="CC874" s="10" t="str">
        <f>IF(AND(BZ874&lt;&gt;""),BZ874/INDEX($J$3:$J874,MATCH(MAX($J$3:$J874)+1,$J$3:$J874,1)),"")</f>
        <v/>
      </c>
      <c r="CG874" s="10" t="str">
        <f>IF(AND(CD874&lt;&gt;""),CD874/INDEX($J$3:$J874,MATCH(MAX($J$3:$J874)+1,$J$3:$J874,1)),"")</f>
        <v/>
      </c>
      <c r="CK874" s="10" t="str">
        <f>IF(AND(CH874&lt;&gt;""),CH874/INDEX($J$3:$J874,MATCH(MAX($J$3:$J874)+1,$J$3:$J874,1)),"")</f>
        <v/>
      </c>
      <c r="CO874" s="10" t="str">
        <f>IF(AND(CL874&lt;&gt;""),CL874/INDEX($J$3:$J874,MATCH(MAX($J$3:$J874)+1,$J$3:$J874,1)),"")</f>
        <v/>
      </c>
      <c r="CS874" s="10" t="str">
        <f>IF(AND(CP874&lt;&gt;""),CP874/INDEX($J$3:$J874,MATCH(MAX($J$3:$J874)+1,$J$3:$J874,1)),"")</f>
        <v/>
      </c>
    </row>
    <row r="875" spans="1:97">
      <c r="A875" s="4" t="s">
        <v>34</v>
      </c>
      <c r="B875" t="s">
        <v>34</v>
      </c>
      <c r="I875" s="10" t="str">
        <f t="shared" si="904"/>
        <v/>
      </c>
      <c r="Q875" s="10" t="str">
        <f>IF(AND(N875&lt;&gt;""),N875/INDEX($J$3:$J875,MATCH(MAX($J$3:$J875)+1,$J$3:$J875,1)),"")</f>
        <v/>
      </c>
      <c r="U875" s="10" t="str">
        <f>IF(AND(R875&lt;&gt;""),R875/INDEX($J$3:$J875,MATCH(MAX($J$3:$J875)+1,$J$3:$J875,1)),"")</f>
        <v/>
      </c>
      <c r="Y875" s="10" t="str">
        <f>IF(AND(V875&lt;&gt;""),V875/INDEX($J$3:$J875,MATCH(MAX($J$3:$J875)+1,$J$3:$J875,1)),"")</f>
        <v/>
      </c>
      <c r="AC875" s="10" t="str">
        <f>IF(AND(Z875&lt;&gt;""),Z875/INDEX($J$3:$J875,MATCH(MAX($J$3:$J875)+1,$J$3:$J875,1)),"")</f>
        <v/>
      </c>
      <c r="AG875" s="10" t="str">
        <f>IF(AND(AD875&lt;&gt;""),AD875/INDEX($J$3:$J875,MATCH(MAX($J$3:$J875)+1,$J$3:$J875,1)),"")</f>
        <v/>
      </c>
      <c r="AK875" s="10" t="str">
        <f>IF(AND(AH875&lt;&gt;""),AH875/INDEX($J$3:$J875,MATCH(MAX($J$3:$J875)+1,$J$3:$J875,1)),"")</f>
        <v/>
      </c>
      <c r="AO875" s="10" t="str">
        <f>IF(AND(AL875&lt;&gt;""),AL875/INDEX($J$3:$J875,MATCH(MAX($J$3:$J875)+1,$J$3:$J875,1)),"")</f>
        <v/>
      </c>
      <c r="AS875" s="10" t="str">
        <f>IF(AND(AP875&lt;&gt;""),AP875/INDEX($J$3:$J875,MATCH(MAX($J$3:$J875)+1,$J$3:$J875,1)),"")</f>
        <v/>
      </c>
      <c r="AW875" s="10" t="str">
        <f>IF(AND(AT875&lt;&gt;""),AT875/INDEX($J$3:$J875,MATCH(MAX($J$3:$J875)+1,$J$3:$J875,1)),"")</f>
        <v/>
      </c>
      <c r="AX875" s="12" t="str">
        <f t="shared" si="902"/>
        <v/>
      </c>
      <c r="BA875" s="90" t="str">
        <f t="shared" si="903"/>
        <v/>
      </c>
      <c r="BE875" s="10" t="str">
        <f>IF(AND(BB875&lt;&gt;""),BB875/INDEX($J$3:$J875,MATCH(MAX($J$3:$J875)+1,$J$3:$J875,1)),"")</f>
        <v/>
      </c>
      <c r="BI875" s="10" t="str">
        <f>IF(AND(BF875&lt;&gt;""),BF875/INDEX($J$3:$J875,MATCH(MAX($J$3:$J875)+1,$J$3:$J875,1)),"")</f>
        <v/>
      </c>
      <c r="BM875" s="10" t="str">
        <f>IF(AND(BJ875&lt;&gt;""),BJ875/INDEX($J$3:$J875,MATCH(MAX($J$3:$J875)+1,$J$3:$J875,1)),"")</f>
        <v/>
      </c>
      <c r="BQ875" s="10" t="str">
        <f>IF(AND(BN875&lt;&gt;""),BN875/INDEX($J$3:$J875,MATCH(MAX($J$3:$J875)+1,$J$3:$J875,1)),"")</f>
        <v/>
      </c>
      <c r="BU875" s="10" t="str">
        <f>IF(AND(BR875&lt;&gt;""),BR875/INDEX($J$3:$J875,MATCH(MAX($J$3:$J875)+1,$J$3:$J875,1)),"")</f>
        <v/>
      </c>
      <c r="BY875" s="10" t="str">
        <f>IF(AND(BV875&lt;&gt;""),BV875/INDEX($J$3:$J875,MATCH(MAX($J$3:$J875)+1,$J$3:$J875,1)),"")</f>
        <v/>
      </c>
      <c r="CC875" s="10" t="str">
        <f>IF(AND(BZ875&lt;&gt;""),BZ875/INDEX($J$3:$J875,MATCH(MAX($J$3:$J875)+1,$J$3:$J875,1)),"")</f>
        <v/>
      </c>
      <c r="CG875" s="10" t="str">
        <f>IF(AND(CD875&lt;&gt;""),CD875/INDEX($J$3:$J875,MATCH(MAX($J$3:$J875)+1,$J$3:$J875,1)),"")</f>
        <v/>
      </c>
      <c r="CK875" s="10" t="str">
        <f>IF(AND(CH875&lt;&gt;""),CH875/INDEX($J$3:$J875,MATCH(MAX($J$3:$J875)+1,$J$3:$J875,1)),"")</f>
        <v/>
      </c>
      <c r="CO875" s="10" t="str">
        <f>IF(AND(CL875&lt;&gt;""),CL875/INDEX($J$3:$J875,MATCH(MAX($J$3:$J875)+1,$J$3:$J875,1)),"")</f>
        <v/>
      </c>
      <c r="CS875" s="10" t="str">
        <f>IF(AND(CP875&lt;&gt;""),CP875/INDEX($J$3:$J875,MATCH(MAX($J$3:$J875)+1,$J$3:$J875,1)),"")</f>
        <v/>
      </c>
    </row>
    <row r="876" spans="1:97">
      <c r="A876" s="4" t="s">
        <v>34</v>
      </c>
      <c r="B876" t="s">
        <v>34</v>
      </c>
      <c r="I876" s="10" t="str">
        <f t="shared" si="904"/>
        <v/>
      </c>
      <c r="Q876" s="10" t="str">
        <f>IF(AND(N876&lt;&gt;""),N876/INDEX($J$3:$J876,MATCH(MAX($J$3:$J876)+1,$J$3:$J876,1)),"")</f>
        <v/>
      </c>
      <c r="U876" s="10" t="str">
        <f>IF(AND(R876&lt;&gt;""),R876/INDEX($J$3:$J876,MATCH(MAX($J$3:$J876)+1,$J$3:$J876,1)),"")</f>
        <v/>
      </c>
      <c r="Y876" s="10" t="str">
        <f>IF(AND(V876&lt;&gt;""),V876/INDEX($J$3:$J876,MATCH(MAX($J$3:$J876)+1,$J$3:$J876,1)),"")</f>
        <v/>
      </c>
      <c r="AC876" s="10" t="str">
        <f>IF(AND(Z876&lt;&gt;""),Z876/INDEX($J$3:$J876,MATCH(MAX($J$3:$J876)+1,$J$3:$J876,1)),"")</f>
        <v/>
      </c>
      <c r="AG876" s="10" t="str">
        <f>IF(AND(AD876&lt;&gt;""),AD876/INDEX($J$3:$J876,MATCH(MAX($J$3:$J876)+1,$J$3:$J876,1)),"")</f>
        <v/>
      </c>
      <c r="AK876" s="10" t="str">
        <f>IF(AND(AH876&lt;&gt;""),AH876/INDEX($J$3:$J876,MATCH(MAX($J$3:$J876)+1,$J$3:$J876,1)),"")</f>
        <v/>
      </c>
      <c r="AO876" s="10" t="str">
        <f>IF(AND(AL876&lt;&gt;""),AL876/INDEX($J$3:$J876,MATCH(MAX($J$3:$J876)+1,$J$3:$J876,1)),"")</f>
        <v/>
      </c>
      <c r="AS876" s="10" t="str">
        <f>IF(AND(AP876&lt;&gt;""),AP876/INDEX($J$3:$J876,MATCH(MAX($J$3:$J876)+1,$J$3:$J876,1)),"")</f>
        <v/>
      </c>
      <c r="AW876" s="10" t="str">
        <f>IF(AND(AT876&lt;&gt;""),AT876/INDEX($J$3:$J876,MATCH(MAX($J$3:$J876)+1,$J$3:$J876,1)),"")</f>
        <v/>
      </c>
      <c r="AX876" s="12" t="str">
        <f t="shared" si="902"/>
        <v/>
      </c>
      <c r="BA876" s="90" t="str">
        <f t="shared" si="903"/>
        <v/>
      </c>
      <c r="BE876" s="10" t="str">
        <f>IF(AND(BB876&lt;&gt;""),BB876/INDEX($J$3:$J876,MATCH(MAX($J$3:$J876)+1,$J$3:$J876,1)),"")</f>
        <v/>
      </c>
      <c r="BI876" s="10" t="str">
        <f>IF(AND(BF876&lt;&gt;""),BF876/INDEX($J$3:$J876,MATCH(MAX($J$3:$J876)+1,$J$3:$J876,1)),"")</f>
        <v/>
      </c>
      <c r="BM876" s="10" t="str">
        <f>IF(AND(BJ876&lt;&gt;""),BJ876/INDEX($J$3:$J876,MATCH(MAX($J$3:$J876)+1,$J$3:$J876,1)),"")</f>
        <v/>
      </c>
      <c r="BQ876" s="10" t="str">
        <f>IF(AND(BN876&lt;&gt;""),BN876/INDEX($J$3:$J876,MATCH(MAX($J$3:$J876)+1,$J$3:$J876,1)),"")</f>
        <v/>
      </c>
      <c r="BU876" s="10" t="str">
        <f>IF(AND(BR876&lt;&gt;""),BR876/INDEX($J$3:$J876,MATCH(MAX($J$3:$J876)+1,$J$3:$J876,1)),"")</f>
        <v/>
      </c>
      <c r="BY876" s="10" t="str">
        <f>IF(AND(BV876&lt;&gt;""),BV876/INDEX($J$3:$J876,MATCH(MAX($J$3:$J876)+1,$J$3:$J876,1)),"")</f>
        <v/>
      </c>
      <c r="CC876" s="10" t="str">
        <f>IF(AND(BZ876&lt;&gt;""),BZ876/INDEX($J$3:$J876,MATCH(MAX($J$3:$J876)+1,$J$3:$J876,1)),"")</f>
        <v/>
      </c>
      <c r="CG876" s="10" t="str">
        <f>IF(AND(CD876&lt;&gt;""),CD876/INDEX($J$3:$J876,MATCH(MAX($J$3:$J876)+1,$J$3:$J876,1)),"")</f>
        <v/>
      </c>
      <c r="CK876" s="10" t="str">
        <f>IF(AND(CH876&lt;&gt;""),CH876/INDEX($J$3:$J876,MATCH(MAX($J$3:$J876)+1,$J$3:$J876,1)),"")</f>
        <v/>
      </c>
      <c r="CO876" s="10" t="str">
        <f>IF(AND(CL876&lt;&gt;""),CL876/INDEX($J$3:$J876,MATCH(MAX($J$3:$J876)+1,$J$3:$J876,1)),"")</f>
        <v/>
      </c>
      <c r="CS876" s="10" t="str">
        <f>IF(AND(CP876&lt;&gt;""),CP876/INDEX($J$3:$J876,MATCH(MAX($J$3:$J876)+1,$J$3:$J876,1)),"")</f>
        <v/>
      </c>
    </row>
    <row r="877" spans="1:97">
      <c r="A877" s="4" t="s">
        <v>34</v>
      </c>
      <c r="B877" t="s">
        <v>34</v>
      </c>
      <c r="I877" s="10" t="str">
        <f t="shared" si="904"/>
        <v/>
      </c>
      <c r="Q877" s="10" t="str">
        <f>IF(AND(N877&lt;&gt;""),N877/INDEX($J$3:$J877,MATCH(MAX($J$3:$J877)+1,$J$3:$J877,1)),"")</f>
        <v/>
      </c>
      <c r="U877" s="10" t="str">
        <f>IF(AND(R877&lt;&gt;""),R877/INDEX($J$3:$J877,MATCH(MAX($J$3:$J877)+1,$J$3:$J877,1)),"")</f>
        <v/>
      </c>
      <c r="Y877" s="10" t="str">
        <f>IF(AND(V877&lt;&gt;""),V877/INDEX($J$3:$J877,MATCH(MAX($J$3:$J877)+1,$J$3:$J877,1)),"")</f>
        <v/>
      </c>
      <c r="AC877" s="10" t="str">
        <f>IF(AND(Z877&lt;&gt;""),Z877/INDEX($J$3:$J877,MATCH(MAX($J$3:$J877)+1,$J$3:$J877,1)),"")</f>
        <v/>
      </c>
      <c r="AG877" s="10" t="str">
        <f>IF(AND(AD877&lt;&gt;""),AD877/INDEX($J$3:$J877,MATCH(MAX($J$3:$J877)+1,$J$3:$J877,1)),"")</f>
        <v/>
      </c>
      <c r="AK877" s="10" t="str">
        <f>IF(AND(AH877&lt;&gt;""),AH877/INDEX($J$3:$J877,MATCH(MAX($J$3:$J877)+1,$J$3:$J877,1)),"")</f>
        <v/>
      </c>
      <c r="AO877" s="10" t="str">
        <f>IF(AND(AL877&lt;&gt;""),AL877/INDEX($J$3:$J877,MATCH(MAX($J$3:$J877)+1,$J$3:$J877,1)),"")</f>
        <v/>
      </c>
      <c r="AS877" s="10" t="str">
        <f>IF(AND(AP877&lt;&gt;""),AP877/INDEX($J$3:$J877,MATCH(MAX($J$3:$J877)+1,$J$3:$J877,1)),"")</f>
        <v/>
      </c>
      <c r="AW877" s="10" t="str">
        <f>IF(AND(AT877&lt;&gt;""),AT877/INDEX($J$3:$J877,MATCH(MAX($J$3:$J877)+1,$J$3:$J877,1)),"")</f>
        <v/>
      </c>
      <c r="AX877" s="12" t="str">
        <f t="shared" si="902"/>
        <v/>
      </c>
      <c r="BA877" s="90" t="str">
        <f t="shared" si="903"/>
        <v/>
      </c>
      <c r="BE877" s="10" t="str">
        <f>IF(AND(BB877&lt;&gt;""),BB877/INDEX($J$3:$J877,MATCH(MAX($J$3:$J877)+1,$J$3:$J877,1)),"")</f>
        <v/>
      </c>
      <c r="BI877" s="10" t="str">
        <f>IF(AND(BF877&lt;&gt;""),BF877/INDEX($J$3:$J877,MATCH(MAX($J$3:$J877)+1,$J$3:$J877,1)),"")</f>
        <v/>
      </c>
      <c r="BM877" s="10" t="str">
        <f>IF(AND(BJ877&lt;&gt;""),BJ877/INDEX($J$3:$J877,MATCH(MAX($J$3:$J877)+1,$J$3:$J877,1)),"")</f>
        <v/>
      </c>
      <c r="BQ877" s="10" t="str">
        <f>IF(AND(BN877&lt;&gt;""),BN877/INDEX($J$3:$J877,MATCH(MAX($J$3:$J877)+1,$J$3:$J877,1)),"")</f>
        <v/>
      </c>
      <c r="BU877" s="10" t="str">
        <f>IF(AND(BR877&lt;&gt;""),BR877/INDEX($J$3:$J877,MATCH(MAX($J$3:$J877)+1,$J$3:$J877,1)),"")</f>
        <v/>
      </c>
      <c r="BY877" s="10" t="str">
        <f>IF(AND(BV877&lt;&gt;""),BV877/INDEX($J$3:$J877,MATCH(MAX($J$3:$J877)+1,$J$3:$J877,1)),"")</f>
        <v/>
      </c>
      <c r="CC877" s="10" t="str">
        <f>IF(AND(BZ877&lt;&gt;""),BZ877/INDEX($J$3:$J877,MATCH(MAX($J$3:$J877)+1,$J$3:$J877,1)),"")</f>
        <v/>
      </c>
      <c r="CG877" s="10" t="str">
        <f>IF(AND(CD877&lt;&gt;""),CD877/INDEX($J$3:$J877,MATCH(MAX($J$3:$J877)+1,$J$3:$J877,1)),"")</f>
        <v/>
      </c>
      <c r="CK877" s="10" t="str">
        <f>IF(AND(CH877&lt;&gt;""),CH877/INDEX($J$3:$J877,MATCH(MAX($J$3:$J877)+1,$J$3:$J877,1)),"")</f>
        <v/>
      </c>
      <c r="CO877" s="10" t="str">
        <f>IF(AND(CL877&lt;&gt;""),CL877/INDEX($J$3:$J877,MATCH(MAX($J$3:$J877)+1,$J$3:$J877,1)),"")</f>
        <v/>
      </c>
      <c r="CS877" s="10" t="str">
        <f>IF(AND(CP877&lt;&gt;""),CP877/INDEX($J$3:$J877,MATCH(MAX($J$3:$J877)+1,$J$3:$J877,1)),"")</f>
        <v/>
      </c>
    </row>
    <row r="878" spans="1:97">
      <c r="A878" s="4" t="s">
        <v>34</v>
      </c>
      <c r="B878" t="s">
        <v>34</v>
      </c>
      <c r="I878" s="10" t="str">
        <f t="shared" si="904"/>
        <v/>
      </c>
      <c r="Q878" s="10" t="str">
        <f>IF(AND(N878&lt;&gt;""),N878/INDEX($J$3:$J878,MATCH(MAX($J$3:$J878)+1,$J$3:$J878,1)),"")</f>
        <v/>
      </c>
      <c r="U878" s="10" t="str">
        <f>IF(AND(R878&lt;&gt;""),R878/INDEX($J$3:$J878,MATCH(MAX($J$3:$J878)+1,$J$3:$J878,1)),"")</f>
        <v/>
      </c>
      <c r="Y878" s="10" t="str">
        <f>IF(AND(V878&lt;&gt;""),V878/INDEX($J$3:$J878,MATCH(MAX($J$3:$J878)+1,$J$3:$J878,1)),"")</f>
        <v/>
      </c>
      <c r="AC878" s="10" t="str">
        <f>IF(AND(Z878&lt;&gt;""),Z878/INDEX($J$3:$J878,MATCH(MAX($J$3:$J878)+1,$J$3:$J878,1)),"")</f>
        <v/>
      </c>
      <c r="AG878" s="10" t="str">
        <f>IF(AND(AD878&lt;&gt;""),AD878/INDEX($J$3:$J878,MATCH(MAX($J$3:$J878)+1,$J$3:$J878,1)),"")</f>
        <v/>
      </c>
      <c r="AK878" s="10" t="str">
        <f>IF(AND(AH878&lt;&gt;""),AH878/INDEX($J$3:$J878,MATCH(MAX($J$3:$J878)+1,$J$3:$J878,1)),"")</f>
        <v/>
      </c>
      <c r="AO878" s="10" t="str">
        <f>IF(AND(AL878&lt;&gt;""),AL878/INDEX($J$3:$J878,MATCH(MAX($J$3:$J878)+1,$J$3:$J878,1)),"")</f>
        <v/>
      </c>
      <c r="AS878" s="10" t="str">
        <f>IF(AND(AP878&lt;&gt;""),AP878/INDEX($J$3:$J878,MATCH(MAX($J$3:$J878)+1,$J$3:$J878,1)),"")</f>
        <v/>
      </c>
      <c r="AW878" s="10" t="str">
        <f>IF(AND(AT878&lt;&gt;""),AT878/INDEX($J$3:$J878,MATCH(MAX($J$3:$J878)+1,$J$3:$J878,1)),"")</f>
        <v/>
      </c>
      <c r="AX878" s="12" t="str">
        <f t="shared" si="902"/>
        <v/>
      </c>
      <c r="BA878" s="90" t="str">
        <f t="shared" si="903"/>
        <v/>
      </c>
      <c r="BE878" s="10" t="str">
        <f>IF(AND(BB878&lt;&gt;""),BB878/INDEX($J$3:$J878,MATCH(MAX($J$3:$J878)+1,$J$3:$J878,1)),"")</f>
        <v/>
      </c>
      <c r="BI878" s="10" t="str">
        <f>IF(AND(BF878&lt;&gt;""),BF878/INDEX($J$3:$J878,MATCH(MAX($J$3:$J878)+1,$J$3:$J878,1)),"")</f>
        <v/>
      </c>
      <c r="BM878" s="10" t="str">
        <f>IF(AND(BJ878&lt;&gt;""),BJ878/INDEX($J$3:$J878,MATCH(MAX($J$3:$J878)+1,$J$3:$J878,1)),"")</f>
        <v/>
      </c>
      <c r="BQ878" s="10" t="str">
        <f>IF(AND(BN878&lt;&gt;""),BN878/INDEX($J$3:$J878,MATCH(MAX($J$3:$J878)+1,$J$3:$J878,1)),"")</f>
        <v/>
      </c>
      <c r="BU878" s="10" t="str">
        <f>IF(AND(BR878&lt;&gt;""),BR878/INDEX($J$3:$J878,MATCH(MAX($J$3:$J878)+1,$J$3:$J878,1)),"")</f>
        <v/>
      </c>
      <c r="BY878" s="10" t="str">
        <f>IF(AND(BV878&lt;&gt;""),BV878/INDEX($J$3:$J878,MATCH(MAX($J$3:$J878)+1,$J$3:$J878,1)),"")</f>
        <v/>
      </c>
      <c r="CC878" s="10" t="str">
        <f>IF(AND(BZ878&lt;&gt;""),BZ878/INDEX($J$3:$J878,MATCH(MAX($J$3:$J878)+1,$J$3:$J878,1)),"")</f>
        <v/>
      </c>
      <c r="CG878" s="10" t="str">
        <f>IF(AND(CD878&lt;&gt;""),CD878/INDEX($J$3:$J878,MATCH(MAX($J$3:$J878)+1,$J$3:$J878,1)),"")</f>
        <v/>
      </c>
      <c r="CK878" s="10" t="str">
        <f>IF(AND(CH878&lt;&gt;""),CH878/INDEX($J$3:$J878,MATCH(MAX($J$3:$J878)+1,$J$3:$J878,1)),"")</f>
        <v/>
      </c>
      <c r="CO878" s="10" t="str">
        <f>IF(AND(CL878&lt;&gt;""),CL878/INDEX($J$3:$J878,MATCH(MAX($J$3:$J878)+1,$J$3:$J878,1)),"")</f>
        <v/>
      </c>
      <c r="CS878" s="10" t="str">
        <f>IF(AND(CP878&lt;&gt;""),CP878/INDEX($J$3:$J878,MATCH(MAX($J$3:$J878)+1,$J$3:$J878,1)),"")</f>
        <v/>
      </c>
    </row>
    <row r="879" spans="1:97">
      <c r="A879" s="4" t="s">
        <v>34</v>
      </c>
      <c r="B879" t="s">
        <v>34</v>
      </c>
      <c r="I879" s="10" t="str">
        <f t="shared" si="904"/>
        <v/>
      </c>
      <c r="Q879" s="10" t="str">
        <f>IF(AND(N879&lt;&gt;""),N879/INDEX($J$3:$J879,MATCH(MAX($J$3:$J879)+1,$J$3:$J879,1)),"")</f>
        <v/>
      </c>
      <c r="U879" s="10" t="str">
        <f>IF(AND(R879&lt;&gt;""),R879/INDEX($J$3:$J879,MATCH(MAX($J$3:$J879)+1,$J$3:$J879,1)),"")</f>
        <v/>
      </c>
      <c r="Y879" s="10" t="str">
        <f>IF(AND(V879&lt;&gt;""),V879/INDEX($J$3:$J879,MATCH(MAX($J$3:$J879)+1,$J$3:$J879,1)),"")</f>
        <v/>
      </c>
      <c r="AC879" s="10" t="str">
        <f>IF(AND(Z879&lt;&gt;""),Z879/INDEX($J$3:$J879,MATCH(MAX($J$3:$J879)+1,$J$3:$J879,1)),"")</f>
        <v/>
      </c>
      <c r="AG879" s="10" t="str">
        <f>IF(AND(AD879&lt;&gt;""),AD879/INDEX($J$3:$J879,MATCH(MAX($J$3:$J879)+1,$J$3:$J879,1)),"")</f>
        <v/>
      </c>
      <c r="AK879" s="10" t="str">
        <f>IF(AND(AH879&lt;&gt;""),AH879/INDEX($J$3:$J879,MATCH(MAX($J$3:$J879)+1,$J$3:$J879,1)),"")</f>
        <v/>
      </c>
      <c r="AO879" s="10" t="str">
        <f>IF(AND(AL879&lt;&gt;""),AL879/INDEX($J$3:$J879,MATCH(MAX($J$3:$J879)+1,$J$3:$J879,1)),"")</f>
        <v/>
      </c>
      <c r="AS879" s="10" t="str">
        <f>IF(AND(AP879&lt;&gt;""),AP879/INDEX($J$3:$J879,MATCH(MAX($J$3:$J879)+1,$J$3:$J879,1)),"")</f>
        <v/>
      </c>
      <c r="AW879" s="10" t="str">
        <f>IF(AND(AT879&lt;&gt;""),AT879/INDEX($J$3:$J879,MATCH(MAX($J$3:$J879)+1,$J$3:$J879,1)),"")</f>
        <v/>
      </c>
      <c r="AX879" s="12" t="str">
        <f t="shared" si="902"/>
        <v/>
      </c>
      <c r="BA879" s="90" t="str">
        <f t="shared" si="903"/>
        <v/>
      </c>
      <c r="BE879" s="10" t="str">
        <f>IF(AND(BB879&lt;&gt;""),BB879/INDEX($J$3:$J879,MATCH(MAX($J$3:$J879)+1,$J$3:$J879,1)),"")</f>
        <v/>
      </c>
      <c r="BI879" s="10" t="str">
        <f>IF(AND(BF879&lt;&gt;""),BF879/INDEX($J$3:$J879,MATCH(MAX($J$3:$J879)+1,$J$3:$J879,1)),"")</f>
        <v/>
      </c>
      <c r="BM879" s="10" t="str">
        <f>IF(AND(BJ879&lt;&gt;""),BJ879/INDEX($J$3:$J879,MATCH(MAX($J$3:$J879)+1,$J$3:$J879,1)),"")</f>
        <v/>
      </c>
      <c r="BQ879" s="10" t="str">
        <f>IF(AND(BN879&lt;&gt;""),BN879/INDEX($J$3:$J879,MATCH(MAX($J$3:$J879)+1,$J$3:$J879,1)),"")</f>
        <v/>
      </c>
      <c r="BU879" s="10" t="str">
        <f>IF(AND(BR879&lt;&gt;""),BR879/INDEX($J$3:$J879,MATCH(MAX($J$3:$J879)+1,$J$3:$J879,1)),"")</f>
        <v/>
      </c>
      <c r="BY879" s="10" t="str">
        <f>IF(AND(BV879&lt;&gt;""),BV879/INDEX($J$3:$J879,MATCH(MAX($J$3:$J879)+1,$J$3:$J879,1)),"")</f>
        <v/>
      </c>
      <c r="CC879" s="10" t="str">
        <f>IF(AND(BZ879&lt;&gt;""),BZ879/INDEX($J$3:$J879,MATCH(MAX($J$3:$J879)+1,$J$3:$J879,1)),"")</f>
        <v/>
      </c>
      <c r="CG879" s="10" t="str">
        <f>IF(AND(CD879&lt;&gt;""),CD879/INDEX($J$3:$J879,MATCH(MAX($J$3:$J879)+1,$J$3:$J879,1)),"")</f>
        <v/>
      </c>
      <c r="CK879" s="10" t="str">
        <f>IF(AND(CH879&lt;&gt;""),CH879/INDEX($J$3:$J879,MATCH(MAX($J$3:$J879)+1,$J$3:$J879,1)),"")</f>
        <v/>
      </c>
      <c r="CO879" s="10" t="str">
        <f>IF(AND(CL879&lt;&gt;""),CL879/INDEX($J$3:$J879,MATCH(MAX($J$3:$J879)+1,$J$3:$J879,1)),"")</f>
        <v/>
      </c>
      <c r="CS879" s="10" t="str">
        <f>IF(AND(CP879&lt;&gt;""),CP879/INDEX($J$3:$J879,MATCH(MAX($J$3:$J879)+1,$J$3:$J879,1)),"")</f>
        <v/>
      </c>
    </row>
    <row r="880" spans="1:97">
      <c r="A880" s="4" t="s">
        <v>34</v>
      </c>
      <c r="B880" t="s">
        <v>34</v>
      </c>
      <c r="I880" s="10" t="str">
        <f t="shared" si="904"/>
        <v/>
      </c>
      <c r="Q880" s="10" t="str">
        <f>IF(AND(N880&lt;&gt;""),N880/INDEX($J$3:$J880,MATCH(MAX($J$3:$J880)+1,$J$3:$J880,1)),"")</f>
        <v/>
      </c>
      <c r="U880" s="10" t="str">
        <f>IF(AND(R880&lt;&gt;""),R880/INDEX($J$3:$J880,MATCH(MAX($J$3:$J880)+1,$J$3:$J880,1)),"")</f>
        <v/>
      </c>
      <c r="Y880" s="10" t="str">
        <f>IF(AND(V880&lt;&gt;""),V880/INDEX($J$3:$J880,MATCH(MAX($J$3:$J880)+1,$J$3:$J880,1)),"")</f>
        <v/>
      </c>
      <c r="AC880" s="10" t="str">
        <f>IF(AND(Z880&lt;&gt;""),Z880/INDEX($J$3:$J880,MATCH(MAX($J$3:$J880)+1,$J$3:$J880,1)),"")</f>
        <v/>
      </c>
      <c r="AG880" s="10" t="str">
        <f>IF(AND(AD880&lt;&gt;""),AD880/INDEX($J$3:$J880,MATCH(MAX($J$3:$J880)+1,$J$3:$J880,1)),"")</f>
        <v/>
      </c>
      <c r="AK880" s="10" t="str">
        <f>IF(AND(AH880&lt;&gt;""),AH880/INDEX($J$3:$J880,MATCH(MAX($J$3:$J880)+1,$J$3:$J880,1)),"")</f>
        <v/>
      </c>
      <c r="AO880" s="10" t="str">
        <f>IF(AND(AL880&lt;&gt;""),AL880/INDEX($J$3:$J880,MATCH(MAX($J$3:$J880)+1,$J$3:$J880,1)),"")</f>
        <v/>
      </c>
      <c r="AS880" s="10" t="str">
        <f>IF(AND(AP880&lt;&gt;""),AP880/INDEX($J$3:$J880,MATCH(MAX($J$3:$J880)+1,$J$3:$J880,1)),"")</f>
        <v/>
      </c>
      <c r="AW880" s="10" t="str">
        <f>IF(AND(AT880&lt;&gt;""),AT880/INDEX($J$3:$J880,MATCH(MAX($J$3:$J880)+1,$J$3:$J880,1)),"")</f>
        <v/>
      </c>
      <c r="AX880" s="12" t="str">
        <f t="shared" si="902"/>
        <v/>
      </c>
      <c r="BA880" s="90" t="str">
        <f t="shared" si="903"/>
        <v/>
      </c>
      <c r="BE880" s="10" t="str">
        <f>IF(AND(BB880&lt;&gt;""),BB880/INDEX($J$3:$J880,MATCH(MAX($J$3:$J880)+1,$J$3:$J880,1)),"")</f>
        <v/>
      </c>
      <c r="BI880" s="10" t="str">
        <f>IF(AND(BF880&lt;&gt;""),BF880/INDEX($J$3:$J880,MATCH(MAX($J$3:$J880)+1,$J$3:$J880,1)),"")</f>
        <v/>
      </c>
      <c r="BM880" s="10" t="str">
        <f>IF(AND(BJ880&lt;&gt;""),BJ880/INDEX($J$3:$J880,MATCH(MAX($J$3:$J880)+1,$J$3:$J880,1)),"")</f>
        <v/>
      </c>
      <c r="BQ880" s="10" t="str">
        <f>IF(AND(BN880&lt;&gt;""),BN880/INDEX($J$3:$J880,MATCH(MAX($J$3:$J880)+1,$J$3:$J880,1)),"")</f>
        <v/>
      </c>
      <c r="BU880" s="10" t="str">
        <f>IF(AND(BR880&lt;&gt;""),BR880/INDEX($J$3:$J880,MATCH(MAX($J$3:$J880)+1,$J$3:$J880,1)),"")</f>
        <v/>
      </c>
      <c r="BY880" s="10" t="str">
        <f>IF(AND(BV880&lt;&gt;""),BV880/INDEX($J$3:$J880,MATCH(MAX($J$3:$J880)+1,$J$3:$J880,1)),"")</f>
        <v/>
      </c>
      <c r="CC880" s="10" t="str">
        <f>IF(AND(BZ880&lt;&gt;""),BZ880/INDEX($J$3:$J880,MATCH(MAX($J$3:$J880)+1,$J$3:$J880,1)),"")</f>
        <v/>
      </c>
      <c r="CG880" s="10" t="str">
        <f>IF(AND(CD880&lt;&gt;""),CD880/INDEX($J$3:$J880,MATCH(MAX($J$3:$J880)+1,$J$3:$J880,1)),"")</f>
        <v/>
      </c>
      <c r="CK880" s="10" t="str">
        <f>IF(AND(CH880&lt;&gt;""),CH880/INDEX($J$3:$J880,MATCH(MAX($J$3:$J880)+1,$J$3:$J880,1)),"")</f>
        <v/>
      </c>
      <c r="CO880" s="10" t="str">
        <f>IF(AND(CL880&lt;&gt;""),CL880/INDEX($J$3:$J880,MATCH(MAX($J$3:$J880)+1,$J$3:$J880,1)),"")</f>
        <v/>
      </c>
      <c r="CS880" s="10" t="str">
        <f>IF(AND(CP880&lt;&gt;""),CP880/INDEX($J$3:$J880,MATCH(MAX($J$3:$J880)+1,$J$3:$J880,1)),"")</f>
        <v/>
      </c>
    </row>
    <row r="881" spans="1:97">
      <c r="A881" s="4" t="s">
        <v>34</v>
      </c>
      <c r="B881" t="s">
        <v>34</v>
      </c>
      <c r="I881" s="10" t="str">
        <f t="shared" si="904"/>
        <v/>
      </c>
      <c r="Q881" s="10" t="str">
        <f>IF(AND(N881&lt;&gt;""),N881/INDEX($J$3:$J881,MATCH(MAX($J$3:$J881)+1,$J$3:$J881,1)),"")</f>
        <v/>
      </c>
      <c r="U881" s="10" t="str">
        <f>IF(AND(R881&lt;&gt;""),R881/INDEX($J$3:$J881,MATCH(MAX($J$3:$J881)+1,$J$3:$J881,1)),"")</f>
        <v/>
      </c>
      <c r="Y881" s="10" t="str">
        <f>IF(AND(V881&lt;&gt;""),V881/INDEX($J$3:$J881,MATCH(MAX($J$3:$J881)+1,$J$3:$J881,1)),"")</f>
        <v/>
      </c>
      <c r="AC881" s="10" t="str">
        <f>IF(AND(Z881&lt;&gt;""),Z881/INDEX($J$3:$J881,MATCH(MAX($J$3:$J881)+1,$J$3:$J881,1)),"")</f>
        <v/>
      </c>
      <c r="AG881" s="10" t="str">
        <f>IF(AND(AD881&lt;&gt;""),AD881/INDEX($J$3:$J881,MATCH(MAX($J$3:$J881)+1,$J$3:$J881,1)),"")</f>
        <v/>
      </c>
      <c r="AK881" s="10" t="str">
        <f>IF(AND(AH881&lt;&gt;""),AH881/INDEX($J$3:$J881,MATCH(MAX($J$3:$J881)+1,$J$3:$J881,1)),"")</f>
        <v/>
      </c>
      <c r="AO881" s="10" t="str">
        <f>IF(AND(AL881&lt;&gt;""),AL881/INDEX($J$3:$J881,MATCH(MAX($J$3:$J881)+1,$J$3:$J881,1)),"")</f>
        <v/>
      </c>
      <c r="AS881" s="10" t="str">
        <f>IF(AND(AP881&lt;&gt;""),AP881/INDEX($J$3:$J881,MATCH(MAX($J$3:$J881)+1,$J$3:$J881,1)),"")</f>
        <v/>
      </c>
      <c r="AW881" s="10" t="str">
        <f>IF(AND(AT881&lt;&gt;""),AT881/INDEX($J$3:$J881,MATCH(MAX($J$3:$J881)+1,$J$3:$J881,1)),"")</f>
        <v/>
      </c>
      <c r="AX881" s="12" t="str">
        <f t="shared" si="902"/>
        <v/>
      </c>
      <c r="BA881" s="90" t="str">
        <f t="shared" si="903"/>
        <v/>
      </c>
      <c r="BE881" s="10" t="str">
        <f>IF(AND(BB881&lt;&gt;""),BB881/INDEX($J$3:$J881,MATCH(MAX($J$3:$J881)+1,$J$3:$J881,1)),"")</f>
        <v/>
      </c>
      <c r="BI881" s="10" t="str">
        <f>IF(AND(BF881&lt;&gt;""),BF881/INDEX($J$3:$J881,MATCH(MAX($J$3:$J881)+1,$J$3:$J881,1)),"")</f>
        <v/>
      </c>
      <c r="BM881" s="10" t="str">
        <f>IF(AND(BJ881&lt;&gt;""),BJ881/INDEX($J$3:$J881,MATCH(MAX($J$3:$J881)+1,$J$3:$J881,1)),"")</f>
        <v/>
      </c>
      <c r="BQ881" s="10" t="str">
        <f>IF(AND(BN881&lt;&gt;""),BN881/INDEX($J$3:$J881,MATCH(MAX($J$3:$J881)+1,$J$3:$J881,1)),"")</f>
        <v/>
      </c>
      <c r="BU881" s="10" t="str">
        <f>IF(AND(BR881&lt;&gt;""),BR881/INDEX($J$3:$J881,MATCH(MAX($J$3:$J881)+1,$J$3:$J881,1)),"")</f>
        <v/>
      </c>
      <c r="BY881" s="10" t="str">
        <f>IF(AND(BV881&lt;&gt;""),BV881/INDEX($J$3:$J881,MATCH(MAX($J$3:$J881)+1,$J$3:$J881,1)),"")</f>
        <v/>
      </c>
      <c r="CC881" s="10" t="str">
        <f>IF(AND(BZ881&lt;&gt;""),BZ881/INDEX($J$3:$J881,MATCH(MAX($J$3:$J881)+1,$J$3:$J881,1)),"")</f>
        <v/>
      </c>
      <c r="CG881" s="10" t="str">
        <f>IF(AND(CD881&lt;&gt;""),CD881/INDEX($J$3:$J881,MATCH(MAX($J$3:$J881)+1,$J$3:$J881,1)),"")</f>
        <v/>
      </c>
      <c r="CK881" s="10" t="str">
        <f>IF(AND(CH881&lt;&gt;""),CH881/INDEX($J$3:$J881,MATCH(MAX($J$3:$J881)+1,$J$3:$J881,1)),"")</f>
        <v/>
      </c>
      <c r="CO881" s="10" t="str">
        <f>IF(AND(CL881&lt;&gt;""),CL881/INDEX($J$3:$J881,MATCH(MAX($J$3:$J881)+1,$J$3:$J881,1)),"")</f>
        <v/>
      </c>
      <c r="CS881" s="10" t="str">
        <f>IF(AND(CP881&lt;&gt;""),CP881/INDEX($J$3:$J881,MATCH(MAX($J$3:$J881)+1,$J$3:$J881,1)),"")</f>
        <v/>
      </c>
    </row>
    <row r="882" spans="1:97">
      <c r="A882" s="4" t="s">
        <v>34</v>
      </c>
      <c r="B882" t="s">
        <v>34</v>
      </c>
      <c r="I882" s="10" t="str">
        <f t="shared" si="904"/>
        <v/>
      </c>
      <c r="Q882" s="10" t="str">
        <f>IF(AND(N882&lt;&gt;""),N882/INDEX($J$3:$J882,MATCH(MAX($J$3:$J882)+1,$J$3:$J882,1)),"")</f>
        <v/>
      </c>
      <c r="U882" s="10" t="str">
        <f>IF(AND(R882&lt;&gt;""),R882/INDEX($J$3:$J882,MATCH(MAX($J$3:$J882)+1,$J$3:$J882,1)),"")</f>
        <v/>
      </c>
      <c r="Y882" s="10" t="str">
        <f>IF(AND(V882&lt;&gt;""),V882/INDEX($J$3:$J882,MATCH(MAX($J$3:$J882)+1,$J$3:$J882,1)),"")</f>
        <v/>
      </c>
      <c r="AC882" s="10" t="str">
        <f>IF(AND(Z882&lt;&gt;""),Z882/INDEX($J$3:$J882,MATCH(MAX($J$3:$J882)+1,$J$3:$J882,1)),"")</f>
        <v/>
      </c>
      <c r="AG882" s="10" t="str">
        <f>IF(AND(AD882&lt;&gt;""),AD882/INDEX($J$3:$J882,MATCH(MAX($J$3:$J882)+1,$J$3:$J882,1)),"")</f>
        <v/>
      </c>
      <c r="AK882" s="10" t="str">
        <f>IF(AND(AH882&lt;&gt;""),AH882/INDEX($J$3:$J882,MATCH(MAX($J$3:$J882)+1,$J$3:$J882,1)),"")</f>
        <v/>
      </c>
      <c r="AO882" s="10" t="str">
        <f>IF(AND(AL882&lt;&gt;""),AL882/INDEX($J$3:$J882,MATCH(MAX($J$3:$J882)+1,$J$3:$J882,1)),"")</f>
        <v/>
      </c>
      <c r="AS882" s="10" t="str">
        <f>IF(AND(AP882&lt;&gt;""),AP882/INDEX($J$3:$J882,MATCH(MAX($J$3:$J882)+1,$J$3:$J882,1)),"")</f>
        <v/>
      </c>
      <c r="AW882" s="10" t="str">
        <f>IF(AND(AT882&lt;&gt;""),AT882/INDEX($J$3:$J882,MATCH(MAX($J$3:$J882)+1,$J$3:$J882,1)),"")</f>
        <v/>
      </c>
      <c r="AX882" s="12" t="str">
        <f t="shared" si="902"/>
        <v/>
      </c>
      <c r="BA882" s="90" t="str">
        <f t="shared" si="903"/>
        <v/>
      </c>
      <c r="BE882" s="10" t="str">
        <f>IF(AND(BB882&lt;&gt;""),BB882/INDEX($J$3:$J882,MATCH(MAX($J$3:$J882)+1,$J$3:$J882,1)),"")</f>
        <v/>
      </c>
      <c r="BI882" s="10" t="str">
        <f>IF(AND(BF882&lt;&gt;""),BF882/INDEX($J$3:$J882,MATCH(MAX($J$3:$J882)+1,$J$3:$J882,1)),"")</f>
        <v/>
      </c>
      <c r="BM882" s="10" t="str">
        <f>IF(AND(BJ882&lt;&gt;""),BJ882/INDEX($J$3:$J882,MATCH(MAX($J$3:$J882)+1,$J$3:$J882,1)),"")</f>
        <v/>
      </c>
      <c r="BQ882" s="10" t="str">
        <f>IF(AND(BN882&lt;&gt;""),BN882/INDEX($J$3:$J882,MATCH(MAX($J$3:$J882)+1,$J$3:$J882,1)),"")</f>
        <v/>
      </c>
      <c r="BU882" s="10" t="str">
        <f>IF(AND(BR882&lt;&gt;""),BR882/INDEX($J$3:$J882,MATCH(MAX($J$3:$J882)+1,$J$3:$J882,1)),"")</f>
        <v/>
      </c>
      <c r="BY882" s="10" t="str">
        <f>IF(AND(BV882&lt;&gt;""),BV882/INDEX($J$3:$J882,MATCH(MAX($J$3:$J882)+1,$J$3:$J882,1)),"")</f>
        <v/>
      </c>
      <c r="CC882" s="10" t="str">
        <f>IF(AND(BZ882&lt;&gt;""),BZ882/INDEX($J$3:$J882,MATCH(MAX($J$3:$J882)+1,$J$3:$J882,1)),"")</f>
        <v/>
      </c>
      <c r="CG882" s="10" t="str">
        <f>IF(AND(CD882&lt;&gt;""),CD882/INDEX($J$3:$J882,MATCH(MAX($J$3:$J882)+1,$J$3:$J882,1)),"")</f>
        <v/>
      </c>
      <c r="CK882" s="10" t="str">
        <f>IF(AND(CH882&lt;&gt;""),CH882/INDEX($J$3:$J882,MATCH(MAX($J$3:$J882)+1,$J$3:$J882,1)),"")</f>
        <v/>
      </c>
      <c r="CO882" s="10" t="str">
        <f>IF(AND(CL882&lt;&gt;""),CL882/INDEX($J$3:$J882,MATCH(MAX($J$3:$J882)+1,$J$3:$J882,1)),"")</f>
        <v/>
      </c>
      <c r="CS882" s="10" t="str">
        <f>IF(AND(CP882&lt;&gt;""),CP882/INDEX($J$3:$J882,MATCH(MAX($J$3:$J882)+1,$J$3:$J882,1)),"")</f>
        <v/>
      </c>
    </row>
    <row r="883" spans="1:97">
      <c r="A883" s="4" t="s">
        <v>34</v>
      </c>
      <c r="B883" t="s">
        <v>34</v>
      </c>
      <c r="I883" s="10" t="str">
        <f t="shared" si="904"/>
        <v/>
      </c>
      <c r="Q883" s="10" t="str">
        <f>IF(AND(N883&lt;&gt;""),N883/INDEX($J$3:$J883,MATCH(MAX($J$3:$J883)+1,$J$3:$J883,1)),"")</f>
        <v/>
      </c>
      <c r="U883" s="10" t="str">
        <f>IF(AND(R883&lt;&gt;""),R883/INDEX($J$3:$J883,MATCH(MAX($J$3:$J883)+1,$J$3:$J883,1)),"")</f>
        <v/>
      </c>
      <c r="Y883" s="10" t="str">
        <f>IF(AND(V883&lt;&gt;""),V883/INDEX($J$3:$J883,MATCH(MAX($J$3:$J883)+1,$J$3:$J883,1)),"")</f>
        <v/>
      </c>
      <c r="AC883" s="10" t="str">
        <f>IF(AND(Z883&lt;&gt;""),Z883/INDEX($J$3:$J883,MATCH(MAX($J$3:$J883)+1,$J$3:$J883,1)),"")</f>
        <v/>
      </c>
      <c r="AG883" s="10" t="str">
        <f>IF(AND(AD883&lt;&gt;""),AD883/INDEX($J$3:$J883,MATCH(MAX($J$3:$J883)+1,$J$3:$J883,1)),"")</f>
        <v/>
      </c>
      <c r="AK883" s="10" t="str">
        <f>IF(AND(AH883&lt;&gt;""),AH883/INDEX($J$3:$J883,MATCH(MAX($J$3:$J883)+1,$J$3:$J883,1)),"")</f>
        <v/>
      </c>
      <c r="AO883" s="10" t="str">
        <f>IF(AND(AL883&lt;&gt;""),AL883/INDEX($J$3:$J883,MATCH(MAX($J$3:$J883)+1,$J$3:$J883,1)),"")</f>
        <v/>
      </c>
      <c r="AS883" s="10" t="str">
        <f>IF(AND(AP883&lt;&gt;""),AP883/INDEX($J$3:$J883,MATCH(MAX($J$3:$J883)+1,$J$3:$J883,1)),"")</f>
        <v/>
      </c>
      <c r="AW883" s="10" t="str">
        <f>IF(AND(AT883&lt;&gt;""),AT883/INDEX($J$3:$J883,MATCH(MAX($J$3:$J883)+1,$J$3:$J883,1)),"")</f>
        <v/>
      </c>
      <c r="AX883" s="12" t="str">
        <f t="shared" si="902"/>
        <v/>
      </c>
      <c r="BA883" s="90" t="str">
        <f t="shared" si="903"/>
        <v/>
      </c>
      <c r="BE883" s="10" t="str">
        <f>IF(AND(BB883&lt;&gt;""),BB883/INDEX($J$3:$J883,MATCH(MAX($J$3:$J883)+1,$J$3:$J883,1)),"")</f>
        <v/>
      </c>
      <c r="BI883" s="10" t="str">
        <f>IF(AND(BF883&lt;&gt;""),BF883/INDEX($J$3:$J883,MATCH(MAX($J$3:$J883)+1,$J$3:$J883,1)),"")</f>
        <v/>
      </c>
      <c r="BM883" s="10" t="str">
        <f>IF(AND(BJ883&lt;&gt;""),BJ883/INDEX($J$3:$J883,MATCH(MAX($J$3:$J883)+1,$J$3:$J883,1)),"")</f>
        <v/>
      </c>
      <c r="BQ883" s="10" t="str">
        <f>IF(AND(BN883&lt;&gt;""),BN883/INDEX($J$3:$J883,MATCH(MAX($J$3:$J883)+1,$J$3:$J883,1)),"")</f>
        <v/>
      </c>
      <c r="BU883" s="10" t="str">
        <f>IF(AND(BR883&lt;&gt;""),BR883/INDEX($J$3:$J883,MATCH(MAX($J$3:$J883)+1,$J$3:$J883,1)),"")</f>
        <v/>
      </c>
      <c r="BY883" s="10" t="str">
        <f>IF(AND(BV883&lt;&gt;""),BV883/INDEX($J$3:$J883,MATCH(MAX($J$3:$J883)+1,$J$3:$J883,1)),"")</f>
        <v/>
      </c>
      <c r="CC883" s="10" t="str">
        <f>IF(AND(BZ883&lt;&gt;""),BZ883/INDEX($J$3:$J883,MATCH(MAX($J$3:$J883)+1,$J$3:$J883,1)),"")</f>
        <v/>
      </c>
      <c r="CG883" s="10" t="str">
        <f>IF(AND(CD883&lt;&gt;""),CD883/INDEX($J$3:$J883,MATCH(MAX($J$3:$J883)+1,$J$3:$J883,1)),"")</f>
        <v/>
      </c>
      <c r="CK883" s="10" t="str">
        <f>IF(AND(CH883&lt;&gt;""),CH883/INDEX($J$3:$J883,MATCH(MAX($J$3:$J883)+1,$J$3:$J883,1)),"")</f>
        <v/>
      </c>
      <c r="CO883" s="10" t="str">
        <f>IF(AND(CL883&lt;&gt;""),CL883/INDEX($J$3:$J883,MATCH(MAX($J$3:$J883)+1,$J$3:$J883,1)),"")</f>
        <v/>
      </c>
      <c r="CS883" s="10" t="str">
        <f>IF(AND(CP883&lt;&gt;""),CP883/INDEX($J$3:$J883,MATCH(MAX($J$3:$J883)+1,$J$3:$J883,1)),"")</f>
        <v/>
      </c>
    </row>
    <row r="884" spans="1:97">
      <c r="A884" s="4" t="s">
        <v>34</v>
      </c>
      <c r="B884" t="s">
        <v>34</v>
      </c>
      <c r="I884" s="10" t="str">
        <f t="shared" si="904"/>
        <v/>
      </c>
      <c r="Q884" s="10" t="str">
        <f>IF(AND(N884&lt;&gt;""),N884/INDEX($J$3:$J884,MATCH(MAX($J$3:$J884)+1,$J$3:$J884,1)),"")</f>
        <v/>
      </c>
      <c r="U884" s="10" t="str">
        <f>IF(AND(R884&lt;&gt;""),R884/INDEX($J$3:$J884,MATCH(MAX($J$3:$J884)+1,$J$3:$J884,1)),"")</f>
        <v/>
      </c>
      <c r="Y884" s="10" t="str">
        <f>IF(AND(V884&lt;&gt;""),V884/INDEX($J$3:$J884,MATCH(MAX($J$3:$J884)+1,$J$3:$J884,1)),"")</f>
        <v/>
      </c>
      <c r="AC884" s="10" t="str">
        <f>IF(AND(Z884&lt;&gt;""),Z884/INDEX($J$3:$J884,MATCH(MAX($J$3:$J884)+1,$J$3:$J884,1)),"")</f>
        <v/>
      </c>
      <c r="AG884" s="10" t="str">
        <f>IF(AND(AD884&lt;&gt;""),AD884/INDEX($J$3:$J884,MATCH(MAX($J$3:$J884)+1,$J$3:$J884,1)),"")</f>
        <v/>
      </c>
      <c r="AK884" s="10" t="str">
        <f>IF(AND(AH884&lt;&gt;""),AH884/INDEX($J$3:$J884,MATCH(MAX($J$3:$J884)+1,$J$3:$J884,1)),"")</f>
        <v/>
      </c>
      <c r="AO884" s="10" t="str">
        <f>IF(AND(AL884&lt;&gt;""),AL884/INDEX($J$3:$J884,MATCH(MAX($J$3:$J884)+1,$J$3:$J884,1)),"")</f>
        <v/>
      </c>
      <c r="AS884" s="10" t="str">
        <f>IF(AND(AP884&lt;&gt;""),AP884/INDEX($J$3:$J884,MATCH(MAX($J$3:$J884)+1,$J$3:$J884,1)),"")</f>
        <v/>
      </c>
      <c r="AW884" s="10" t="str">
        <f>IF(AND(AT884&lt;&gt;""),AT884/INDEX($J$3:$J884,MATCH(MAX($J$3:$J884)+1,$J$3:$J884,1)),"")</f>
        <v/>
      </c>
      <c r="AX884" s="12" t="str">
        <f t="shared" si="902"/>
        <v/>
      </c>
      <c r="BA884" s="90" t="str">
        <f t="shared" si="903"/>
        <v/>
      </c>
      <c r="BE884" s="10" t="str">
        <f>IF(AND(BB884&lt;&gt;""),BB884/INDEX($J$3:$J884,MATCH(MAX($J$3:$J884)+1,$J$3:$J884,1)),"")</f>
        <v/>
      </c>
      <c r="BI884" s="10" t="str">
        <f>IF(AND(BF884&lt;&gt;""),BF884/INDEX($J$3:$J884,MATCH(MAX($J$3:$J884)+1,$J$3:$J884,1)),"")</f>
        <v/>
      </c>
      <c r="BM884" s="10" t="str">
        <f>IF(AND(BJ884&lt;&gt;""),BJ884/INDEX($J$3:$J884,MATCH(MAX($J$3:$J884)+1,$J$3:$J884,1)),"")</f>
        <v/>
      </c>
      <c r="BQ884" s="10" t="str">
        <f>IF(AND(BN884&lt;&gt;""),BN884/INDEX($J$3:$J884,MATCH(MAX($J$3:$J884)+1,$J$3:$J884,1)),"")</f>
        <v/>
      </c>
      <c r="BU884" s="10" t="str">
        <f>IF(AND(BR884&lt;&gt;""),BR884/INDEX($J$3:$J884,MATCH(MAX($J$3:$J884)+1,$J$3:$J884,1)),"")</f>
        <v/>
      </c>
      <c r="BY884" s="10" t="str">
        <f>IF(AND(BV884&lt;&gt;""),BV884/INDEX($J$3:$J884,MATCH(MAX($J$3:$J884)+1,$J$3:$J884,1)),"")</f>
        <v/>
      </c>
      <c r="CC884" s="10" t="str">
        <f>IF(AND(BZ884&lt;&gt;""),BZ884/INDEX($J$3:$J884,MATCH(MAX($J$3:$J884)+1,$J$3:$J884,1)),"")</f>
        <v/>
      </c>
      <c r="CG884" s="10" t="str">
        <f>IF(AND(CD884&lt;&gt;""),CD884/INDEX($J$3:$J884,MATCH(MAX($J$3:$J884)+1,$J$3:$J884,1)),"")</f>
        <v/>
      </c>
      <c r="CK884" s="10" t="str">
        <f>IF(AND(CH884&lt;&gt;""),CH884/INDEX($J$3:$J884,MATCH(MAX($J$3:$J884)+1,$J$3:$J884,1)),"")</f>
        <v/>
      </c>
      <c r="CO884" s="10" t="str">
        <f>IF(AND(CL884&lt;&gt;""),CL884/INDEX($J$3:$J884,MATCH(MAX($J$3:$J884)+1,$J$3:$J884,1)),"")</f>
        <v/>
      </c>
      <c r="CS884" s="10" t="str">
        <f>IF(AND(CP884&lt;&gt;""),CP884/INDEX($J$3:$J884,MATCH(MAX($J$3:$J884)+1,$J$3:$J884,1)),"")</f>
        <v/>
      </c>
    </row>
    <row r="885" spans="1:97">
      <c r="A885" s="4" t="s">
        <v>34</v>
      </c>
      <c r="B885" t="s">
        <v>34</v>
      </c>
      <c r="I885" s="10" t="str">
        <f t="shared" si="904"/>
        <v/>
      </c>
      <c r="Q885" s="10" t="str">
        <f>IF(AND(N885&lt;&gt;""),N885/INDEX($J$3:$J885,MATCH(MAX($J$3:$J885)+1,$J$3:$J885,1)),"")</f>
        <v/>
      </c>
      <c r="U885" s="10" t="str">
        <f>IF(AND(R885&lt;&gt;""),R885/INDEX($J$3:$J885,MATCH(MAX($J$3:$J885)+1,$J$3:$J885,1)),"")</f>
        <v/>
      </c>
      <c r="Y885" s="10" t="str">
        <f>IF(AND(V885&lt;&gt;""),V885/INDEX($J$3:$J885,MATCH(MAX($J$3:$J885)+1,$J$3:$J885,1)),"")</f>
        <v/>
      </c>
      <c r="AC885" s="10" t="str">
        <f>IF(AND(Z885&lt;&gt;""),Z885/INDEX($J$3:$J885,MATCH(MAX($J$3:$J885)+1,$J$3:$J885,1)),"")</f>
        <v/>
      </c>
      <c r="AG885" s="10" t="str">
        <f>IF(AND(AD885&lt;&gt;""),AD885/INDEX($J$3:$J885,MATCH(MAX($J$3:$J885)+1,$J$3:$J885,1)),"")</f>
        <v/>
      </c>
      <c r="AK885" s="10" t="str">
        <f>IF(AND(AH885&lt;&gt;""),AH885/INDEX($J$3:$J885,MATCH(MAX($J$3:$J885)+1,$J$3:$J885,1)),"")</f>
        <v/>
      </c>
      <c r="AO885" s="10" t="str">
        <f>IF(AND(AL885&lt;&gt;""),AL885/INDEX($J$3:$J885,MATCH(MAX($J$3:$J885)+1,$J$3:$J885,1)),"")</f>
        <v/>
      </c>
      <c r="AS885" s="10" t="str">
        <f>IF(AND(AP885&lt;&gt;""),AP885/INDEX($J$3:$J885,MATCH(MAX($J$3:$J885)+1,$J$3:$J885,1)),"")</f>
        <v/>
      </c>
      <c r="AW885" s="10" t="str">
        <f>IF(AND(AT885&lt;&gt;""),AT885/INDEX($J$3:$J885,MATCH(MAX($J$3:$J885)+1,$J$3:$J885,1)),"")</f>
        <v/>
      </c>
      <c r="AX885" s="12" t="str">
        <f t="shared" si="902"/>
        <v/>
      </c>
      <c r="BA885" s="90" t="str">
        <f t="shared" si="903"/>
        <v/>
      </c>
      <c r="BE885" s="10" t="str">
        <f>IF(AND(BB885&lt;&gt;""),BB885/INDEX($J$3:$J885,MATCH(MAX($J$3:$J885)+1,$J$3:$J885,1)),"")</f>
        <v/>
      </c>
      <c r="BI885" s="10" t="str">
        <f>IF(AND(BF885&lt;&gt;""),BF885/INDEX($J$3:$J885,MATCH(MAX($J$3:$J885)+1,$J$3:$J885,1)),"")</f>
        <v/>
      </c>
      <c r="BM885" s="10" t="str">
        <f>IF(AND(BJ885&lt;&gt;""),BJ885/INDEX($J$3:$J885,MATCH(MAX($J$3:$J885)+1,$J$3:$J885,1)),"")</f>
        <v/>
      </c>
      <c r="BQ885" s="10" t="str">
        <f>IF(AND(BN885&lt;&gt;""),BN885/INDEX($J$3:$J885,MATCH(MAX($J$3:$J885)+1,$J$3:$J885,1)),"")</f>
        <v/>
      </c>
      <c r="BU885" s="10" t="str">
        <f>IF(AND(BR885&lt;&gt;""),BR885/INDEX($J$3:$J885,MATCH(MAX($J$3:$J885)+1,$J$3:$J885,1)),"")</f>
        <v/>
      </c>
      <c r="BY885" s="10" t="str">
        <f>IF(AND(BV885&lt;&gt;""),BV885/INDEX($J$3:$J885,MATCH(MAX($J$3:$J885)+1,$J$3:$J885,1)),"")</f>
        <v/>
      </c>
      <c r="CC885" s="10" t="str">
        <f>IF(AND(BZ885&lt;&gt;""),BZ885/INDEX($J$3:$J885,MATCH(MAX($J$3:$J885)+1,$J$3:$J885,1)),"")</f>
        <v/>
      </c>
      <c r="CG885" s="10" t="str">
        <f>IF(AND(CD885&lt;&gt;""),CD885/INDEX($J$3:$J885,MATCH(MAX($J$3:$J885)+1,$J$3:$J885,1)),"")</f>
        <v/>
      </c>
      <c r="CK885" s="10" t="str">
        <f>IF(AND(CH885&lt;&gt;""),CH885/INDEX($J$3:$J885,MATCH(MAX($J$3:$J885)+1,$J$3:$J885,1)),"")</f>
        <v/>
      </c>
      <c r="CO885" s="10" t="str">
        <f>IF(AND(CL885&lt;&gt;""),CL885/INDEX($J$3:$J885,MATCH(MAX($J$3:$J885)+1,$J$3:$J885,1)),"")</f>
        <v/>
      </c>
      <c r="CS885" s="10" t="str">
        <f>IF(AND(CP885&lt;&gt;""),CP885/INDEX($J$3:$J885,MATCH(MAX($J$3:$J885)+1,$J$3:$J885,1)),"")</f>
        <v/>
      </c>
    </row>
    <row r="886" spans="1:97">
      <c r="A886" s="4" t="s">
        <v>34</v>
      </c>
      <c r="B886" t="s">
        <v>34</v>
      </c>
      <c r="I886" s="10" t="str">
        <f t="shared" si="904"/>
        <v/>
      </c>
      <c r="Q886" s="10" t="str">
        <f>IF(AND(N886&lt;&gt;""),N886/INDEX($J$3:$J886,MATCH(MAX($J$3:$J886)+1,$J$3:$J886,1)),"")</f>
        <v/>
      </c>
      <c r="U886" s="10" t="str">
        <f>IF(AND(R886&lt;&gt;""),R886/INDEX($J$3:$J886,MATCH(MAX($J$3:$J886)+1,$J$3:$J886,1)),"")</f>
        <v/>
      </c>
      <c r="Y886" s="10" t="str">
        <f>IF(AND(V886&lt;&gt;""),V886/INDEX($J$3:$J886,MATCH(MAX($J$3:$J886)+1,$J$3:$J886,1)),"")</f>
        <v/>
      </c>
      <c r="AC886" s="10" t="str">
        <f>IF(AND(Z886&lt;&gt;""),Z886/INDEX($J$3:$J886,MATCH(MAX($J$3:$J886)+1,$J$3:$J886,1)),"")</f>
        <v/>
      </c>
      <c r="AG886" s="10" t="str">
        <f>IF(AND(AD886&lt;&gt;""),AD886/INDEX($J$3:$J886,MATCH(MAX($J$3:$J886)+1,$J$3:$J886,1)),"")</f>
        <v/>
      </c>
      <c r="AK886" s="10" t="str">
        <f>IF(AND(AH886&lt;&gt;""),AH886/INDEX($J$3:$J886,MATCH(MAX($J$3:$J886)+1,$J$3:$J886,1)),"")</f>
        <v/>
      </c>
      <c r="AO886" s="10" t="str">
        <f>IF(AND(AL886&lt;&gt;""),AL886/INDEX($J$3:$J886,MATCH(MAX($J$3:$J886)+1,$J$3:$J886,1)),"")</f>
        <v/>
      </c>
      <c r="AS886" s="10" t="str">
        <f>IF(AND(AP886&lt;&gt;""),AP886/INDEX($J$3:$J886,MATCH(MAX($J$3:$J886)+1,$J$3:$J886,1)),"")</f>
        <v/>
      </c>
      <c r="AW886" s="10" t="str">
        <f>IF(AND(AT886&lt;&gt;""),AT886/INDEX($J$3:$J886,MATCH(MAX($J$3:$J886)+1,$J$3:$J886,1)),"")</f>
        <v/>
      </c>
      <c r="AX886" s="12" t="str">
        <f t="shared" si="902"/>
        <v/>
      </c>
      <c r="BA886" s="90" t="str">
        <f t="shared" si="903"/>
        <v/>
      </c>
      <c r="BE886" s="10" t="str">
        <f>IF(AND(BB886&lt;&gt;""),BB886/INDEX($J$3:$J886,MATCH(MAX($J$3:$J886)+1,$J$3:$J886,1)),"")</f>
        <v/>
      </c>
      <c r="BI886" s="10" t="str">
        <f>IF(AND(BF886&lt;&gt;""),BF886/INDEX($J$3:$J886,MATCH(MAX($J$3:$J886)+1,$J$3:$J886,1)),"")</f>
        <v/>
      </c>
      <c r="BM886" s="10" t="str">
        <f>IF(AND(BJ886&lt;&gt;""),BJ886/INDEX($J$3:$J886,MATCH(MAX($J$3:$J886)+1,$J$3:$J886,1)),"")</f>
        <v/>
      </c>
      <c r="BQ886" s="10" t="str">
        <f>IF(AND(BN886&lt;&gt;""),BN886/INDEX($J$3:$J886,MATCH(MAX($J$3:$J886)+1,$J$3:$J886,1)),"")</f>
        <v/>
      </c>
      <c r="BU886" s="10" t="str">
        <f>IF(AND(BR886&lt;&gt;""),BR886/INDEX($J$3:$J886,MATCH(MAX($J$3:$J886)+1,$J$3:$J886,1)),"")</f>
        <v/>
      </c>
      <c r="BY886" s="10" t="str">
        <f>IF(AND(BV886&lt;&gt;""),BV886/INDEX($J$3:$J886,MATCH(MAX($J$3:$J886)+1,$J$3:$J886,1)),"")</f>
        <v/>
      </c>
      <c r="CC886" s="10" t="str">
        <f>IF(AND(BZ886&lt;&gt;""),BZ886/INDEX($J$3:$J886,MATCH(MAX($J$3:$J886)+1,$J$3:$J886,1)),"")</f>
        <v/>
      </c>
      <c r="CG886" s="10" t="str">
        <f>IF(AND(CD886&lt;&gt;""),CD886/INDEX($J$3:$J886,MATCH(MAX($J$3:$J886)+1,$J$3:$J886,1)),"")</f>
        <v/>
      </c>
      <c r="CK886" s="10" t="str">
        <f>IF(AND(CH886&lt;&gt;""),CH886/INDEX($J$3:$J886,MATCH(MAX($J$3:$J886)+1,$J$3:$J886,1)),"")</f>
        <v/>
      </c>
      <c r="CO886" s="10" t="str">
        <f>IF(AND(CL886&lt;&gt;""),CL886/INDEX($J$3:$J886,MATCH(MAX($J$3:$J886)+1,$J$3:$J886,1)),"")</f>
        <v/>
      </c>
      <c r="CS886" s="10" t="str">
        <f>IF(AND(CP886&lt;&gt;""),CP886/INDEX($J$3:$J886,MATCH(MAX($J$3:$J886)+1,$J$3:$J886,1)),"")</f>
        <v/>
      </c>
    </row>
    <row r="887" spans="1:97">
      <c r="A887" s="4" t="s">
        <v>34</v>
      </c>
      <c r="B887" t="s">
        <v>34</v>
      </c>
      <c r="I887" s="10" t="str">
        <f t="shared" si="904"/>
        <v/>
      </c>
      <c r="Q887" s="10" t="str">
        <f>IF(AND(N887&lt;&gt;""),N887/INDEX($J$3:$J887,MATCH(MAX($J$3:$J887)+1,$J$3:$J887,1)),"")</f>
        <v/>
      </c>
      <c r="U887" s="10" t="str">
        <f>IF(AND(R887&lt;&gt;""),R887/INDEX($J$3:$J887,MATCH(MAX($J$3:$J887)+1,$J$3:$J887,1)),"")</f>
        <v/>
      </c>
      <c r="Y887" s="10" t="str">
        <f>IF(AND(V887&lt;&gt;""),V887/INDEX($J$3:$J887,MATCH(MAX($J$3:$J887)+1,$J$3:$J887,1)),"")</f>
        <v/>
      </c>
      <c r="AC887" s="10" t="str">
        <f>IF(AND(Z887&lt;&gt;""),Z887/INDEX($J$3:$J887,MATCH(MAX($J$3:$J887)+1,$J$3:$J887,1)),"")</f>
        <v/>
      </c>
      <c r="AG887" s="10" t="str">
        <f>IF(AND(AD887&lt;&gt;""),AD887/INDEX($J$3:$J887,MATCH(MAX($J$3:$J887)+1,$J$3:$J887,1)),"")</f>
        <v/>
      </c>
      <c r="AK887" s="10" t="str">
        <f>IF(AND(AH887&lt;&gt;""),AH887/INDEX($J$3:$J887,MATCH(MAX($J$3:$J887)+1,$J$3:$J887,1)),"")</f>
        <v/>
      </c>
      <c r="AO887" s="10" t="str">
        <f>IF(AND(AL887&lt;&gt;""),AL887/INDEX($J$3:$J887,MATCH(MAX($J$3:$J887)+1,$J$3:$J887,1)),"")</f>
        <v/>
      </c>
      <c r="AS887" s="10" t="str">
        <f>IF(AND(AP887&lt;&gt;""),AP887/INDEX($J$3:$J887,MATCH(MAX($J$3:$J887)+1,$J$3:$J887,1)),"")</f>
        <v/>
      </c>
      <c r="AW887" s="10" t="str">
        <f>IF(AND(AT887&lt;&gt;""),AT887/INDEX($J$3:$J887,MATCH(MAX($J$3:$J887)+1,$J$3:$J887,1)),"")</f>
        <v/>
      </c>
      <c r="AX887" s="12" t="str">
        <f t="shared" si="902"/>
        <v/>
      </c>
      <c r="BA887" s="90" t="str">
        <f t="shared" si="903"/>
        <v/>
      </c>
      <c r="BE887" s="10" t="str">
        <f>IF(AND(BB887&lt;&gt;""),BB887/INDEX($J$3:$J887,MATCH(MAX($J$3:$J887)+1,$J$3:$J887,1)),"")</f>
        <v/>
      </c>
      <c r="BI887" s="10" t="str">
        <f>IF(AND(BF887&lt;&gt;""),BF887/INDEX($J$3:$J887,MATCH(MAX($J$3:$J887)+1,$J$3:$J887,1)),"")</f>
        <v/>
      </c>
      <c r="BM887" s="10" t="str">
        <f>IF(AND(BJ887&lt;&gt;""),BJ887/INDEX($J$3:$J887,MATCH(MAX($J$3:$J887)+1,$J$3:$J887,1)),"")</f>
        <v/>
      </c>
      <c r="BQ887" s="10" t="str">
        <f>IF(AND(BN887&lt;&gt;""),BN887/INDEX($J$3:$J887,MATCH(MAX($J$3:$J887)+1,$J$3:$J887,1)),"")</f>
        <v/>
      </c>
      <c r="BU887" s="10" t="str">
        <f>IF(AND(BR887&lt;&gt;""),BR887/INDEX($J$3:$J887,MATCH(MAX($J$3:$J887)+1,$J$3:$J887,1)),"")</f>
        <v/>
      </c>
      <c r="BY887" s="10" t="str">
        <f>IF(AND(BV887&lt;&gt;""),BV887/INDEX($J$3:$J887,MATCH(MAX($J$3:$J887)+1,$J$3:$J887,1)),"")</f>
        <v/>
      </c>
      <c r="CC887" s="10" t="str">
        <f>IF(AND(BZ887&lt;&gt;""),BZ887/INDEX($J$3:$J887,MATCH(MAX($J$3:$J887)+1,$J$3:$J887,1)),"")</f>
        <v/>
      </c>
      <c r="CG887" s="10" t="str">
        <f>IF(AND(CD887&lt;&gt;""),CD887/INDEX($J$3:$J887,MATCH(MAX($J$3:$J887)+1,$J$3:$J887,1)),"")</f>
        <v/>
      </c>
      <c r="CK887" s="10" t="str">
        <f>IF(AND(CH887&lt;&gt;""),CH887/INDEX($J$3:$J887,MATCH(MAX($J$3:$J887)+1,$J$3:$J887,1)),"")</f>
        <v/>
      </c>
      <c r="CO887" s="10" t="str">
        <f>IF(AND(CL887&lt;&gt;""),CL887/INDEX($J$3:$J887,MATCH(MAX($J$3:$J887)+1,$J$3:$J887,1)),"")</f>
        <v/>
      </c>
      <c r="CS887" s="10" t="str">
        <f>IF(AND(CP887&lt;&gt;""),CP887/INDEX($J$3:$J887,MATCH(MAX($J$3:$J887)+1,$J$3:$J887,1)),"")</f>
        <v/>
      </c>
    </row>
    <row r="888" spans="1:97">
      <c r="A888" s="4" t="s">
        <v>34</v>
      </c>
      <c r="B888" t="s">
        <v>34</v>
      </c>
      <c r="I888" s="10" t="str">
        <f t="shared" si="904"/>
        <v/>
      </c>
      <c r="Q888" s="10" t="str">
        <f>IF(AND(N888&lt;&gt;""),N888/INDEX($J$3:$J888,MATCH(MAX($J$3:$J888)+1,$J$3:$J888,1)),"")</f>
        <v/>
      </c>
      <c r="U888" s="10" t="str">
        <f>IF(AND(R888&lt;&gt;""),R888/INDEX($J$3:$J888,MATCH(MAX($J$3:$J888)+1,$J$3:$J888,1)),"")</f>
        <v/>
      </c>
      <c r="Y888" s="10" t="str">
        <f>IF(AND(V888&lt;&gt;""),V888/INDEX($J$3:$J888,MATCH(MAX($J$3:$J888)+1,$J$3:$J888,1)),"")</f>
        <v/>
      </c>
      <c r="AC888" s="10" t="str">
        <f>IF(AND(Z888&lt;&gt;""),Z888/INDEX($J$3:$J888,MATCH(MAX($J$3:$J888)+1,$J$3:$J888,1)),"")</f>
        <v/>
      </c>
      <c r="AG888" s="10" t="str">
        <f>IF(AND(AD888&lt;&gt;""),AD888/INDEX($J$3:$J888,MATCH(MAX($J$3:$J888)+1,$J$3:$J888,1)),"")</f>
        <v/>
      </c>
      <c r="AK888" s="10" t="str">
        <f>IF(AND(AH888&lt;&gt;""),AH888/INDEX($J$3:$J888,MATCH(MAX($J$3:$J888)+1,$J$3:$J888,1)),"")</f>
        <v/>
      </c>
      <c r="AO888" s="10" t="str">
        <f>IF(AND(AL888&lt;&gt;""),AL888/INDEX($J$3:$J888,MATCH(MAX($J$3:$J888)+1,$J$3:$J888,1)),"")</f>
        <v/>
      </c>
      <c r="AS888" s="10" t="str">
        <f>IF(AND(AP888&lt;&gt;""),AP888/INDEX($J$3:$J888,MATCH(MAX($J$3:$J888)+1,$J$3:$J888,1)),"")</f>
        <v/>
      </c>
      <c r="AW888" s="10" t="str">
        <f>IF(AND(AT888&lt;&gt;""),AT888/INDEX($J$3:$J888,MATCH(MAX($J$3:$J888)+1,$J$3:$J888,1)),"")</f>
        <v/>
      </c>
      <c r="AX888" s="12" t="str">
        <f t="shared" si="902"/>
        <v/>
      </c>
      <c r="BA888" s="90" t="str">
        <f t="shared" si="903"/>
        <v/>
      </c>
      <c r="BE888" s="10" t="str">
        <f>IF(AND(BB888&lt;&gt;""),BB888/INDEX($J$3:$J888,MATCH(MAX($J$3:$J888)+1,$J$3:$J888,1)),"")</f>
        <v/>
      </c>
      <c r="BI888" s="10" t="str">
        <f>IF(AND(BF888&lt;&gt;""),BF888/INDEX($J$3:$J888,MATCH(MAX($J$3:$J888)+1,$J$3:$J888,1)),"")</f>
        <v/>
      </c>
      <c r="BM888" s="10" t="str">
        <f>IF(AND(BJ888&lt;&gt;""),BJ888/INDEX($J$3:$J888,MATCH(MAX($J$3:$J888)+1,$J$3:$J888,1)),"")</f>
        <v/>
      </c>
      <c r="BQ888" s="10" t="str">
        <f>IF(AND(BN888&lt;&gt;""),BN888/INDEX($J$3:$J888,MATCH(MAX($J$3:$J888)+1,$J$3:$J888,1)),"")</f>
        <v/>
      </c>
      <c r="BU888" s="10" t="str">
        <f>IF(AND(BR888&lt;&gt;""),BR888/INDEX($J$3:$J888,MATCH(MAX($J$3:$J888)+1,$J$3:$J888,1)),"")</f>
        <v/>
      </c>
      <c r="BY888" s="10" t="str">
        <f>IF(AND(BV888&lt;&gt;""),BV888/INDEX($J$3:$J888,MATCH(MAX($J$3:$J888)+1,$J$3:$J888,1)),"")</f>
        <v/>
      </c>
      <c r="CC888" s="10" t="str">
        <f>IF(AND(BZ888&lt;&gt;""),BZ888/INDEX($J$3:$J888,MATCH(MAX($J$3:$J888)+1,$J$3:$J888,1)),"")</f>
        <v/>
      </c>
      <c r="CG888" s="10" t="str">
        <f>IF(AND(CD888&lt;&gt;""),CD888/INDEX($J$3:$J888,MATCH(MAX($J$3:$J888)+1,$J$3:$J888,1)),"")</f>
        <v/>
      </c>
      <c r="CK888" s="10" t="str">
        <f>IF(AND(CH888&lt;&gt;""),CH888/INDEX($J$3:$J888,MATCH(MAX($J$3:$J888)+1,$J$3:$J888,1)),"")</f>
        <v/>
      </c>
      <c r="CO888" s="10" t="str">
        <f>IF(AND(CL888&lt;&gt;""),CL888/INDEX($J$3:$J888,MATCH(MAX($J$3:$J888)+1,$J$3:$J888,1)),"")</f>
        <v/>
      </c>
      <c r="CS888" s="10" t="str">
        <f>IF(AND(CP888&lt;&gt;""),CP888/INDEX($J$3:$J888,MATCH(MAX($J$3:$J888)+1,$J$3:$J888,1)),"")</f>
        <v/>
      </c>
    </row>
    <row r="889" spans="1:97">
      <c r="A889" s="4" t="s">
        <v>34</v>
      </c>
      <c r="B889" t="s">
        <v>34</v>
      </c>
      <c r="I889" s="10" t="str">
        <f t="shared" si="904"/>
        <v/>
      </c>
      <c r="Q889" s="10" t="str">
        <f>IF(AND(N889&lt;&gt;""),N889/INDEX($J$3:$J889,MATCH(MAX($J$3:$J889)+1,$J$3:$J889,1)),"")</f>
        <v/>
      </c>
      <c r="U889" s="10" t="str">
        <f>IF(AND(R889&lt;&gt;""),R889/INDEX($J$3:$J889,MATCH(MAX($J$3:$J889)+1,$J$3:$J889,1)),"")</f>
        <v/>
      </c>
      <c r="Y889" s="10" t="str">
        <f>IF(AND(V889&lt;&gt;""),V889/INDEX($J$3:$J889,MATCH(MAX($J$3:$J889)+1,$J$3:$J889,1)),"")</f>
        <v/>
      </c>
      <c r="AC889" s="10" t="str">
        <f>IF(AND(Z889&lt;&gt;""),Z889/INDEX($J$3:$J889,MATCH(MAX($J$3:$J889)+1,$J$3:$J889,1)),"")</f>
        <v/>
      </c>
      <c r="AG889" s="10" t="str">
        <f>IF(AND(AD889&lt;&gt;""),AD889/INDEX($J$3:$J889,MATCH(MAX($J$3:$J889)+1,$J$3:$J889,1)),"")</f>
        <v/>
      </c>
      <c r="AK889" s="10" t="str">
        <f>IF(AND(AH889&lt;&gt;""),AH889/INDEX($J$3:$J889,MATCH(MAX($J$3:$J889)+1,$J$3:$J889,1)),"")</f>
        <v/>
      </c>
      <c r="AO889" s="10" t="str">
        <f>IF(AND(AL889&lt;&gt;""),AL889/INDEX($J$3:$J889,MATCH(MAX($J$3:$J889)+1,$J$3:$J889,1)),"")</f>
        <v/>
      </c>
      <c r="AS889" s="10" t="str">
        <f>IF(AND(AP889&lt;&gt;""),AP889/INDEX($J$3:$J889,MATCH(MAX($J$3:$J889)+1,$J$3:$J889,1)),"")</f>
        <v/>
      </c>
      <c r="AW889" s="10" t="str">
        <f>IF(AND(AT889&lt;&gt;""),AT889/INDEX($J$3:$J889,MATCH(MAX($J$3:$J889)+1,$J$3:$J889,1)),"")</f>
        <v/>
      </c>
      <c r="AX889" s="12" t="str">
        <f t="shared" si="902"/>
        <v/>
      </c>
      <c r="BA889" s="90" t="str">
        <f t="shared" si="903"/>
        <v/>
      </c>
      <c r="BE889" s="10" t="str">
        <f>IF(AND(BB889&lt;&gt;""),BB889/INDEX($J$3:$J889,MATCH(MAX($J$3:$J889)+1,$J$3:$J889,1)),"")</f>
        <v/>
      </c>
      <c r="BI889" s="10" t="str">
        <f>IF(AND(BF889&lt;&gt;""),BF889/INDEX($J$3:$J889,MATCH(MAX($J$3:$J889)+1,$J$3:$J889,1)),"")</f>
        <v/>
      </c>
      <c r="BM889" s="10" t="str">
        <f>IF(AND(BJ889&lt;&gt;""),BJ889/INDEX($J$3:$J889,MATCH(MAX($J$3:$J889)+1,$J$3:$J889,1)),"")</f>
        <v/>
      </c>
      <c r="BQ889" s="10" t="str">
        <f>IF(AND(BN889&lt;&gt;""),BN889/INDEX($J$3:$J889,MATCH(MAX($J$3:$J889)+1,$J$3:$J889,1)),"")</f>
        <v/>
      </c>
      <c r="BU889" s="10" t="str">
        <f>IF(AND(BR889&lt;&gt;""),BR889/INDEX($J$3:$J889,MATCH(MAX($J$3:$J889)+1,$J$3:$J889,1)),"")</f>
        <v/>
      </c>
      <c r="BY889" s="10" t="str">
        <f>IF(AND(BV889&lt;&gt;""),BV889/INDEX($J$3:$J889,MATCH(MAX($J$3:$J889)+1,$J$3:$J889,1)),"")</f>
        <v/>
      </c>
      <c r="CC889" s="10" t="str">
        <f>IF(AND(BZ889&lt;&gt;""),BZ889/INDEX($J$3:$J889,MATCH(MAX($J$3:$J889)+1,$J$3:$J889,1)),"")</f>
        <v/>
      </c>
      <c r="CG889" s="10" t="str">
        <f>IF(AND(CD889&lt;&gt;""),CD889/INDEX($J$3:$J889,MATCH(MAX($J$3:$J889)+1,$J$3:$J889,1)),"")</f>
        <v/>
      </c>
      <c r="CK889" s="10" t="str">
        <f>IF(AND(CH889&lt;&gt;""),CH889/INDEX($J$3:$J889,MATCH(MAX($J$3:$J889)+1,$J$3:$J889,1)),"")</f>
        <v/>
      </c>
      <c r="CO889" s="10" t="str">
        <f>IF(AND(CL889&lt;&gt;""),CL889/INDEX($J$3:$J889,MATCH(MAX($J$3:$J889)+1,$J$3:$J889,1)),"")</f>
        <v/>
      </c>
      <c r="CS889" s="10" t="str">
        <f>IF(AND(CP889&lt;&gt;""),CP889/INDEX($J$3:$J889,MATCH(MAX($J$3:$J889)+1,$J$3:$J889,1)),"")</f>
        <v/>
      </c>
    </row>
    <row r="890" spans="1:97">
      <c r="A890" s="4" t="s">
        <v>34</v>
      </c>
      <c r="B890" t="s">
        <v>34</v>
      </c>
      <c r="I890" s="10" t="str">
        <f t="shared" si="904"/>
        <v/>
      </c>
      <c r="Q890" s="10" t="str">
        <f>IF(AND(N890&lt;&gt;""),N890/INDEX($J$3:$J890,MATCH(MAX($J$3:$J890)+1,$J$3:$J890,1)),"")</f>
        <v/>
      </c>
      <c r="U890" s="10" t="str">
        <f>IF(AND(R890&lt;&gt;""),R890/INDEX($J$3:$J890,MATCH(MAX($J$3:$J890)+1,$J$3:$J890,1)),"")</f>
        <v/>
      </c>
      <c r="Y890" s="10" t="str">
        <f>IF(AND(V890&lt;&gt;""),V890/INDEX($J$3:$J890,MATCH(MAX($J$3:$J890)+1,$J$3:$J890,1)),"")</f>
        <v/>
      </c>
      <c r="AC890" s="10" t="str">
        <f>IF(AND(Z890&lt;&gt;""),Z890/INDEX($J$3:$J890,MATCH(MAX($J$3:$J890)+1,$J$3:$J890,1)),"")</f>
        <v/>
      </c>
      <c r="AG890" s="10" t="str">
        <f>IF(AND(AD890&lt;&gt;""),AD890/INDEX($J$3:$J890,MATCH(MAX($J$3:$J890)+1,$J$3:$J890,1)),"")</f>
        <v/>
      </c>
      <c r="AK890" s="10" t="str">
        <f>IF(AND(AH890&lt;&gt;""),AH890/INDEX($J$3:$J890,MATCH(MAX($J$3:$J890)+1,$J$3:$J890,1)),"")</f>
        <v/>
      </c>
      <c r="AO890" s="10" t="str">
        <f>IF(AND(AL890&lt;&gt;""),AL890/INDEX($J$3:$J890,MATCH(MAX($J$3:$J890)+1,$J$3:$J890,1)),"")</f>
        <v/>
      </c>
      <c r="AS890" s="10" t="str">
        <f>IF(AND(AP890&lt;&gt;""),AP890/INDEX($J$3:$J890,MATCH(MAX($J$3:$J890)+1,$J$3:$J890,1)),"")</f>
        <v/>
      </c>
      <c r="AW890" s="10" t="str">
        <f>IF(AND(AT890&lt;&gt;""),AT890/INDEX($J$3:$J890,MATCH(MAX($J$3:$J890)+1,$J$3:$J890,1)),"")</f>
        <v/>
      </c>
      <c r="AX890" s="12" t="str">
        <f t="shared" ref="AX890:AX953" si="905">IF(IF(M890="",N890+R890+V890+Z890+AD890+AH890+AL890+CH890+CL890+IF(AP890="",0,AP890)+AT890,"")=0,"",IF(M890="",N890+R890+V890+Z890+AD890+AH890+AL890+CH890+CL890+IF(AP890="",0,AP890)+AT890,""))</f>
        <v/>
      </c>
      <c r="BA890" s="90" t="str">
        <f t="shared" ref="BA890:BA953" si="906">IF(SUM(Q890,U890,Y890,AC890,AG890,AK890,AO890,AW890,AS890)=0,"",SUM(Q890,U890,Y890,AC890,AG890,AK890,AO890,AW890,AS890))</f>
        <v/>
      </c>
      <c r="BE890" s="10" t="str">
        <f>IF(AND(BB890&lt;&gt;""),BB890/INDEX($J$3:$J890,MATCH(MAX($J$3:$J890)+1,$J$3:$J890,1)),"")</f>
        <v/>
      </c>
      <c r="BI890" s="10" t="str">
        <f>IF(AND(BF890&lt;&gt;""),BF890/INDEX($J$3:$J890,MATCH(MAX($J$3:$J890)+1,$J$3:$J890,1)),"")</f>
        <v/>
      </c>
      <c r="BM890" s="10" t="str">
        <f>IF(AND(BJ890&lt;&gt;""),BJ890/INDEX($J$3:$J890,MATCH(MAX($J$3:$J890)+1,$J$3:$J890,1)),"")</f>
        <v/>
      </c>
      <c r="BQ890" s="10" t="str">
        <f>IF(AND(BN890&lt;&gt;""),BN890/INDEX($J$3:$J890,MATCH(MAX($J$3:$J890)+1,$J$3:$J890,1)),"")</f>
        <v/>
      </c>
      <c r="BU890" s="10" t="str">
        <f>IF(AND(BR890&lt;&gt;""),BR890/INDEX($J$3:$J890,MATCH(MAX($J$3:$J890)+1,$J$3:$J890,1)),"")</f>
        <v/>
      </c>
      <c r="BY890" s="10" t="str">
        <f>IF(AND(BV890&lt;&gt;""),BV890/INDEX($J$3:$J890,MATCH(MAX($J$3:$J890)+1,$J$3:$J890,1)),"")</f>
        <v/>
      </c>
      <c r="CC890" s="10" t="str">
        <f>IF(AND(BZ890&lt;&gt;""),BZ890/INDEX($J$3:$J890,MATCH(MAX($J$3:$J890)+1,$J$3:$J890,1)),"")</f>
        <v/>
      </c>
      <c r="CG890" s="10" t="str">
        <f>IF(AND(CD890&lt;&gt;""),CD890/INDEX($J$3:$J890,MATCH(MAX($J$3:$J890)+1,$J$3:$J890,1)),"")</f>
        <v/>
      </c>
      <c r="CK890" s="10" t="str">
        <f>IF(AND(CH890&lt;&gt;""),CH890/INDEX($J$3:$J890,MATCH(MAX($J$3:$J890)+1,$J$3:$J890,1)),"")</f>
        <v/>
      </c>
      <c r="CO890" s="10" t="str">
        <f>IF(AND(CL890&lt;&gt;""),CL890/INDEX($J$3:$J890,MATCH(MAX($J$3:$J890)+1,$J$3:$J890,1)),"")</f>
        <v/>
      </c>
      <c r="CS890" s="10" t="str">
        <f>IF(AND(CP890&lt;&gt;""),CP890/INDEX($J$3:$J890,MATCH(MAX($J$3:$J890)+1,$J$3:$J890,1)),"")</f>
        <v/>
      </c>
    </row>
    <row r="891" spans="1:97">
      <c r="A891" s="4" t="s">
        <v>34</v>
      </c>
      <c r="B891" t="s">
        <v>34</v>
      </c>
      <c r="I891" s="10" t="str">
        <f t="shared" si="904"/>
        <v/>
      </c>
      <c r="Q891" s="10" t="str">
        <f>IF(AND(N891&lt;&gt;""),N891/INDEX($J$3:$J891,MATCH(MAX($J$3:$J891)+1,$J$3:$J891,1)),"")</f>
        <v/>
      </c>
      <c r="U891" s="10" t="str">
        <f>IF(AND(R891&lt;&gt;""),R891/INDEX($J$3:$J891,MATCH(MAX($J$3:$J891)+1,$J$3:$J891,1)),"")</f>
        <v/>
      </c>
      <c r="Y891" s="10" t="str">
        <f>IF(AND(V891&lt;&gt;""),V891/INDEX($J$3:$J891,MATCH(MAX($J$3:$J891)+1,$J$3:$J891,1)),"")</f>
        <v/>
      </c>
      <c r="AC891" s="10" t="str">
        <f>IF(AND(Z891&lt;&gt;""),Z891/INDEX($J$3:$J891,MATCH(MAX($J$3:$J891)+1,$J$3:$J891,1)),"")</f>
        <v/>
      </c>
      <c r="AG891" s="10" t="str">
        <f>IF(AND(AD891&lt;&gt;""),AD891/INDEX($J$3:$J891,MATCH(MAX($J$3:$J891)+1,$J$3:$J891,1)),"")</f>
        <v/>
      </c>
      <c r="AK891" s="10" t="str">
        <f>IF(AND(AH891&lt;&gt;""),AH891/INDEX($J$3:$J891,MATCH(MAX($J$3:$J891)+1,$J$3:$J891,1)),"")</f>
        <v/>
      </c>
      <c r="AO891" s="10" t="str">
        <f>IF(AND(AL891&lt;&gt;""),AL891/INDEX($J$3:$J891,MATCH(MAX($J$3:$J891)+1,$J$3:$J891,1)),"")</f>
        <v/>
      </c>
      <c r="AS891" s="10" t="str">
        <f>IF(AND(AP891&lt;&gt;""),AP891/INDEX($J$3:$J891,MATCH(MAX($J$3:$J891)+1,$J$3:$J891,1)),"")</f>
        <v/>
      </c>
      <c r="AW891" s="10" t="str">
        <f>IF(AND(AT891&lt;&gt;""),AT891/INDEX($J$3:$J891,MATCH(MAX($J$3:$J891)+1,$J$3:$J891,1)),"")</f>
        <v/>
      </c>
      <c r="AX891" s="12" t="str">
        <f t="shared" si="905"/>
        <v/>
      </c>
      <c r="BA891" s="90" t="str">
        <f t="shared" si="906"/>
        <v/>
      </c>
      <c r="BE891" s="10" t="str">
        <f>IF(AND(BB891&lt;&gt;""),BB891/INDEX($J$3:$J891,MATCH(MAX($J$3:$J891)+1,$J$3:$J891,1)),"")</f>
        <v/>
      </c>
      <c r="BI891" s="10" t="str">
        <f>IF(AND(BF891&lt;&gt;""),BF891/INDEX($J$3:$J891,MATCH(MAX($J$3:$J891)+1,$J$3:$J891,1)),"")</f>
        <v/>
      </c>
      <c r="BM891" s="10" t="str">
        <f>IF(AND(BJ891&lt;&gt;""),BJ891/INDEX($J$3:$J891,MATCH(MAX($J$3:$J891)+1,$J$3:$J891,1)),"")</f>
        <v/>
      </c>
      <c r="BQ891" s="10" t="str">
        <f>IF(AND(BN891&lt;&gt;""),BN891/INDEX($J$3:$J891,MATCH(MAX($J$3:$J891)+1,$J$3:$J891,1)),"")</f>
        <v/>
      </c>
      <c r="BU891" s="10" t="str">
        <f>IF(AND(BR891&lt;&gt;""),BR891/INDEX($J$3:$J891,MATCH(MAX($J$3:$J891)+1,$J$3:$J891,1)),"")</f>
        <v/>
      </c>
      <c r="BY891" s="10" t="str">
        <f>IF(AND(BV891&lt;&gt;""),BV891/INDEX($J$3:$J891,MATCH(MAX($J$3:$J891)+1,$J$3:$J891,1)),"")</f>
        <v/>
      </c>
      <c r="CC891" s="10" t="str">
        <f>IF(AND(BZ891&lt;&gt;""),BZ891/INDEX($J$3:$J891,MATCH(MAX($J$3:$J891)+1,$J$3:$J891,1)),"")</f>
        <v/>
      </c>
      <c r="CG891" s="10" t="str">
        <f>IF(AND(CD891&lt;&gt;""),CD891/INDEX($J$3:$J891,MATCH(MAX($J$3:$J891)+1,$J$3:$J891,1)),"")</f>
        <v/>
      </c>
      <c r="CK891" s="10" t="str">
        <f>IF(AND(CH891&lt;&gt;""),CH891/INDEX($J$3:$J891,MATCH(MAX($J$3:$J891)+1,$J$3:$J891,1)),"")</f>
        <v/>
      </c>
      <c r="CO891" s="10" t="str">
        <f>IF(AND(CL891&lt;&gt;""),CL891/INDEX($J$3:$J891,MATCH(MAX($J$3:$J891)+1,$J$3:$J891,1)),"")</f>
        <v/>
      </c>
      <c r="CS891" s="10" t="str">
        <f>IF(AND(CP891&lt;&gt;""),CP891/INDEX($J$3:$J891,MATCH(MAX($J$3:$J891)+1,$J$3:$J891,1)),"")</f>
        <v/>
      </c>
    </row>
    <row r="892" spans="1:97">
      <c r="A892" s="4" t="s">
        <v>34</v>
      </c>
      <c r="B892" t="s">
        <v>34</v>
      </c>
      <c r="I892" s="10" t="str">
        <f t="shared" si="904"/>
        <v/>
      </c>
      <c r="Q892" s="10" t="str">
        <f>IF(AND(N892&lt;&gt;""),N892/INDEX($J$3:$J892,MATCH(MAX($J$3:$J892)+1,$J$3:$J892,1)),"")</f>
        <v/>
      </c>
      <c r="U892" s="10" t="str">
        <f>IF(AND(R892&lt;&gt;""),R892/INDEX($J$3:$J892,MATCH(MAX($J$3:$J892)+1,$J$3:$J892,1)),"")</f>
        <v/>
      </c>
      <c r="Y892" s="10" t="str">
        <f>IF(AND(V892&lt;&gt;""),V892/INDEX($J$3:$J892,MATCH(MAX($J$3:$J892)+1,$J$3:$J892,1)),"")</f>
        <v/>
      </c>
      <c r="AC892" s="10" t="str">
        <f>IF(AND(Z892&lt;&gt;""),Z892/INDEX($J$3:$J892,MATCH(MAX($J$3:$J892)+1,$J$3:$J892,1)),"")</f>
        <v/>
      </c>
      <c r="AG892" s="10" t="str">
        <f>IF(AND(AD892&lt;&gt;""),AD892/INDEX($J$3:$J892,MATCH(MAX($J$3:$J892)+1,$J$3:$J892,1)),"")</f>
        <v/>
      </c>
      <c r="AK892" s="10" t="str">
        <f>IF(AND(AH892&lt;&gt;""),AH892/INDEX($J$3:$J892,MATCH(MAX($J$3:$J892)+1,$J$3:$J892,1)),"")</f>
        <v/>
      </c>
      <c r="AO892" s="10" t="str">
        <f>IF(AND(AL892&lt;&gt;""),AL892/INDEX($J$3:$J892,MATCH(MAX($J$3:$J892)+1,$J$3:$J892,1)),"")</f>
        <v/>
      </c>
      <c r="AS892" s="10" t="str">
        <f>IF(AND(AP892&lt;&gt;""),AP892/INDEX($J$3:$J892,MATCH(MAX($J$3:$J892)+1,$J$3:$J892,1)),"")</f>
        <v/>
      </c>
      <c r="AW892" s="10" t="str">
        <f>IF(AND(AT892&lt;&gt;""),AT892/INDEX($J$3:$J892,MATCH(MAX($J$3:$J892)+1,$J$3:$J892,1)),"")</f>
        <v/>
      </c>
      <c r="AX892" s="12" t="str">
        <f t="shared" si="905"/>
        <v/>
      </c>
      <c r="BA892" s="90" t="str">
        <f t="shared" si="906"/>
        <v/>
      </c>
      <c r="BE892" s="10" t="str">
        <f>IF(AND(BB892&lt;&gt;""),BB892/INDEX($J$3:$J892,MATCH(MAX($J$3:$J892)+1,$J$3:$J892,1)),"")</f>
        <v/>
      </c>
      <c r="BI892" s="10" t="str">
        <f>IF(AND(BF892&lt;&gt;""),BF892/INDEX($J$3:$J892,MATCH(MAX($J$3:$J892)+1,$J$3:$J892,1)),"")</f>
        <v/>
      </c>
      <c r="BM892" s="10" t="str">
        <f>IF(AND(BJ892&lt;&gt;""),BJ892/INDEX($J$3:$J892,MATCH(MAX($J$3:$J892)+1,$J$3:$J892,1)),"")</f>
        <v/>
      </c>
      <c r="BQ892" s="10" t="str">
        <f>IF(AND(BN892&lt;&gt;""),BN892/INDEX($J$3:$J892,MATCH(MAX($J$3:$J892)+1,$J$3:$J892,1)),"")</f>
        <v/>
      </c>
      <c r="BU892" s="10" t="str">
        <f>IF(AND(BR892&lt;&gt;""),BR892/INDEX($J$3:$J892,MATCH(MAX($J$3:$J892)+1,$J$3:$J892,1)),"")</f>
        <v/>
      </c>
      <c r="BY892" s="10" t="str">
        <f>IF(AND(BV892&lt;&gt;""),BV892/INDEX($J$3:$J892,MATCH(MAX($J$3:$J892)+1,$J$3:$J892,1)),"")</f>
        <v/>
      </c>
      <c r="CC892" s="10" t="str">
        <f>IF(AND(BZ892&lt;&gt;""),BZ892/INDEX($J$3:$J892,MATCH(MAX($J$3:$J892)+1,$J$3:$J892,1)),"")</f>
        <v/>
      </c>
      <c r="CG892" s="10" t="str">
        <f>IF(AND(CD892&lt;&gt;""),CD892/INDEX($J$3:$J892,MATCH(MAX($J$3:$J892)+1,$J$3:$J892,1)),"")</f>
        <v/>
      </c>
      <c r="CK892" s="10" t="str">
        <f>IF(AND(CH892&lt;&gt;""),CH892/INDEX($J$3:$J892,MATCH(MAX($J$3:$J892)+1,$J$3:$J892,1)),"")</f>
        <v/>
      </c>
      <c r="CO892" s="10" t="str">
        <f>IF(AND(CL892&lt;&gt;""),CL892/INDEX($J$3:$J892,MATCH(MAX($J$3:$J892)+1,$J$3:$J892,1)),"")</f>
        <v/>
      </c>
      <c r="CS892" s="10" t="str">
        <f>IF(AND(CP892&lt;&gt;""),CP892/INDEX($J$3:$J892,MATCH(MAX($J$3:$J892)+1,$J$3:$J892,1)),"")</f>
        <v/>
      </c>
    </row>
    <row r="893" spans="1:97">
      <c r="A893" s="4" t="s">
        <v>34</v>
      </c>
      <c r="B893" t="s">
        <v>34</v>
      </c>
      <c r="I893" s="10" t="str">
        <f t="shared" si="904"/>
        <v/>
      </c>
      <c r="Q893" s="10" t="str">
        <f>IF(AND(N893&lt;&gt;""),N893/INDEX($J$3:$J893,MATCH(MAX($J$3:$J893)+1,$J$3:$J893,1)),"")</f>
        <v/>
      </c>
      <c r="U893" s="10" t="str">
        <f>IF(AND(R893&lt;&gt;""),R893/INDEX($J$3:$J893,MATCH(MAX($J$3:$J893)+1,$J$3:$J893,1)),"")</f>
        <v/>
      </c>
      <c r="Y893" s="10" t="str">
        <f>IF(AND(V893&lt;&gt;""),V893/INDEX($J$3:$J893,MATCH(MAX($J$3:$J893)+1,$J$3:$J893,1)),"")</f>
        <v/>
      </c>
      <c r="AC893" s="10" t="str">
        <f>IF(AND(Z893&lt;&gt;""),Z893/INDEX($J$3:$J893,MATCH(MAX($J$3:$J893)+1,$J$3:$J893,1)),"")</f>
        <v/>
      </c>
      <c r="AG893" s="10" t="str">
        <f>IF(AND(AD893&lt;&gt;""),AD893/INDEX($J$3:$J893,MATCH(MAX($J$3:$J893)+1,$J$3:$J893,1)),"")</f>
        <v/>
      </c>
      <c r="AK893" s="10" t="str">
        <f>IF(AND(AH893&lt;&gt;""),AH893/INDEX($J$3:$J893,MATCH(MAX($J$3:$J893)+1,$J$3:$J893,1)),"")</f>
        <v/>
      </c>
      <c r="AO893" s="10" t="str">
        <f>IF(AND(AL893&lt;&gt;""),AL893/INDEX($J$3:$J893,MATCH(MAX($J$3:$J893)+1,$J$3:$J893,1)),"")</f>
        <v/>
      </c>
      <c r="AS893" s="10" t="str">
        <f>IF(AND(AP893&lt;&gt;""),AP893/INDEX($J$3:$J893,MATCH(MAX($J$3:$J893)+1,$J$3:$J893,1)),"")</f>
        <v/>
      </c>
      <c r="AW893" s="10" t="str">
        <f>IF(AND(AT893&lt;&gt;""),AT893/INDEX($J$3:$J893,MATCH(MAX($J$3:$J893)+1,$J$3:$J893,1)),"")</f>
        <v/>
      </c>
      <c r="AX893" s="12" t="str">
        <f t="shared" si="905"/>
        <v/>
      </c>
      <c r="BA893" s="90" t="str">
        <f t="shared" si="906"/>
        <v/>
      </c>
      <c r="BE893" s="10" t="str">
        <f>IF(AND(BB893&lt;&gt;""),BB893/INDEX($J$3:$J893,MATCH(MAX($J$3:$J893)+1,$J$3:$J893,1)),"")</f>
        <v/>
      </c>
      <c r="BI893" s="10" t="str">
        <f>IF(AND(BF893&lt;&gt;""),BF893/INDEX($J$3:$J893,MATCH(MAX($J$3:$J893)+1,$J$3:$J893,1)),"")</f>
        <v/>
      </c>
      <c r="BM893" s="10" t="str">
        <f>IF(AND(BJ893&lt;&gt;""),BJ893/INDEX($J$3:$J893,MATCH(MAX($J$3:$J893)+1,$J$3:$J893,1)),"")</f>
        <v/>
      </c>
      <c r="BQ893" s="10" t="str">
        <f>IF(AND(BN893&lt;&gt;""),BN893/INDEX($J$3:$J893,MATCH(MAX($J$3:$J893)+1,$J$3:$J893,1)),"")</f>
        <v/>
      </c>
      <c r="BU893" s="10" t="str">
        <f>IF(AND(BR893&lt;&gt;""),BR893/INDEX($J$3:$J893,MATCH(MAX($J$3:$J893)+1,$J$3:$J893,1)),"")</f>
        <v/>
      </c>
      <c r="BY893" s="10" t="str">
        <f>IF(AND(BV893&lt;&gt;""),BV893/INDEX($J$3:$J893,MATCH(MAX($J$3:$J893)+1,$J$3:$J893,1)),"")</f>
        <v/>
      </c>
      <c r="CC893" s="10" t="str">
        <f>IF(AND(BZ893&lt;&gt;""),BZ893/INDEX($J$3:$J893,MATCH(MAX($J$3:$J893)+1,$J$3:$J893,1)),"")</f>
        <v/>
      </c>
      <c r="CG893" s="10" t="str">
        <f>IF(AND(CD893&lt;&gt;""),CD893/INDEX($J$3:$J893,MATCH(MAX($J$3:$J893)+1,$J$3:$J893,1)),"")</f>
        <v/>
      </c>
      <c r="CK893" s="10" t="str">
        <f>IF(AND(CH893&lt;&gt;""),CH893/INDEX($J$3:$J893,MATCH(MAX($J$3:$J893)+1,$J$3:$J893,1)),"")</f>
        <v/>
      </c>
      <c r="CO893" s="10" t="str">
        <f>IF(AND(CL893&lt;&gt;""),CL893/INDEX($J$3:$J893,MATCH(MAX($J$3:$J893)+1,$J$3:$J893,1)),"")</f>
        <v/>
      </c>
      <c r="CS893" s="10" t="str">
        <f>IF(AND(CP893&lt;&gt;""),CP893/INDEX($J$3:$J893,MATCH(MAX($J$3:$J893)+1,$J$3:$J893,1)),"")</f>
        <v/>
      </c>
    </row>
    <row r="894" spans="1:97">
      <c r="A894" s="4" t="s">
        <v>34</v>
      </c>
      <c r="B894" t="s">
        <v>34</v>
      </c>
      <c r="I894" s="10" t="str">
        <f t="shared" si="904"/>
        <v/>
      </c>
      <c r="Q894" s="10" t="str">
        <f>IF(AND(N894&lt;&gt;""),N894/INDEX($J$3:$J894,MATCH(MAX($J$3:$J894)+1,$J$3:$J894,1)),"")</f>
        <v/>
      </c>
      <c r="U894" s="10" t="str">
        <f>IF(AND(R894&lt;&gt;""),R894/INDEX($J$3:$J894,MATCH(MAX($J$3:$J894)+1,$J$3:$J894,1)),"")</f>
        <v/>
      </c>
      <c r="Y894" s="10" t="str">
        <f>IF(AND(V894&lt;&gt;""),V894/INDEX($J$3:$J894,MATCH(MAX($J$3:$J894)+1,$J$3:$J894,1)),"")</f>
        <v/>
      </c>
      <c r="AC894" s="10" t="str">
        <f>IF(AND(Z894&lt;&gt;""),Z894/INDEX($J$3:$J894,MATCH(MAX($J$3:$J894)+1,$J$3:$J894,1)),"")</f>
        <v/>
      </c>
      <c r="AG894" s="10" t="str">
        <f>IF(AND(AD894&lt;&gt;""),AD894/INDEX($J$3:$J894,MATCH(MAX($J$3:$J894)+1,$J$3:$J894,1)),"")</f>
        <v/>
      </c>
      <c r="AK894" s="10" t="str">
        <f>IF(AND(AH894&lt;&gt;""),AH894/INDEX($J$3:$J894,MATCH(MAX($J$3:$J894)+1,$J$3:$J894,1)),"")</f>
        <v/>
      </c>
      <c r="AO894" s="10" t="str">
        <f>IF(AND(AL894&lt;&gt;""),AL894/INDEX($J$3:$J894,MATCH(MAX($J$3:$J894)+1,$J$3:$J894,1)),"")</f>
        <v/>
      </c>
      <c r="AS894" s="10" t="str">
        <f>IF(AND(AP894&lt;&gt;""),AP894/INDEX($J$3:$J894,MATCH(MAX($J$3:$J894)+1,$J$3:$J894,1)),"")</f>
        <v/>
      </c>
      <c r="AW894" s="10" t="str">
        <f>IF(AND(AT894&lt;&gt;""),AT894/INDEX($J$3:$J894,MATCH(MAX($J$3:$J894)+1,$J$3:$J894,1)),"")</f>
        <v/>
      </c>
      <c r="AX894" s="12" t="str">
        <f t="shared" si="905"/>
        <v/>
      </c>
      <c r="BA894" s="90" t="str">
        <f t="shared" si="906"/>
        <v/>
      </c>
      <c r="BE894" s="10" t="str">
        <f>IF(AND(BB894&lt;&gt;""),BB894/INDEX($J$3:$J894,MATCH(MAX($J$3:$J894)+1,$J$3:$J894,1)),"")</f>
        <v/>
      </c>
      <c r="BI894" s="10" t="str">
        <f>IF(AND(BF894&lt;&gt;""),BF894/INDEX($J$3:$J894,MATCH(MAX($J$3:$J894)+1,$J$3:$J894,1)),"")</f>
        <v/>
      </c>
      <c r="BM894" s="10" t="str">
        <f>IF(AND(BJ894&lt;&gt;""),BJ894/INDEX($J$3:$J894,MATCH(MAX($J$3:$J894)+1,$J$3:$J894,1)),"")</f>
        <v/>
      </c>
      <c r="BQ894" s="10" t="str">
        <f>IF(AND(BN894&lt;&gt;""),BN894/INDEX($J$3:$J894,MATCH(MAX($J$3:$J894)+1,$J$3:$J894,1)),"")</f>
        <v/>
      </c>
      <c r="BU894" s="10" t="str">
        <f>IF(AND(BR894&lt;&gt;""),BR894/INDEX($J$3:$J894,MATCH(MAX($J$3:$J894)+1,$J$3:$J894,1)),"")</f>
        <v/>
      </c>
      <c r="BY894" s="10" t="str">
        <f>IF(AND(BV894&lt;&gt;""),BV894/INDEX($J$3:$J894,MATCH(MAX($J$3:$J894)+1,$J$3:$J894,1)),"")</f>
        <v/>
      </c>
      <c r="CC894" s="10" t="str">
        <f>IF(AND(BZ894&lt;&gt;""),BZ894/INDEX($J$3:$J894,MATCH(MAX($J$3:$J894)+1,$J$3:$J894,1)),"")</f>
        <v/>
      </c>
      <c r="CG894" s="10" t="str">
        <f>IF(AND(CD894&lt;&gt;""),CD894/INDEX($J$3:$J894,MATCH(MAX($J$3:$J894)+1,$J$3:$J894,1)),"")</f>
        <v/>
      </c>
      <c r="CK894" s="10" t="str">
        <f>IF(AND(CH894&lt;&gt;""),CH894/INDEX($J$3:$J894,MATCH(MAX($J$3:$J894)+1,$J$3:$J894,1)),"")</f>
        <v/>
      </c>
      <c r="CO894" s="10" t="str">
        <f>IF(AND(CL894&lt;&gt;""),CL894/INDEX($J$3:$J894,MATCH(MAX($J$3:$J894)+1,$J$3:$J894,1)),"")</f>
        <v/>
      </c>
      <c r="CS894" s="10" t="str">
        <f>IF(AND(CP894&lt;&gt;""),CP894/INDEX($J$3:$J894,MATCH(MAX($J$3:$J894)+1,$J$3:$J894,1)),"")</f>
        <v/>
      </c>
    </row>
    <row r="895" spans="1:97">
      <c r="A895" s="4" t="s">
        <v>34</v>
      </c>
      <c r="B895" t="s">
        <v>34</v>
      </c>
      <c r="I895" s="10" t="str">
        <f t="shared" si="904"/>
        <v/>
      </c>
      <c r="Q895" s="10" t="str">
        <f>IF(AND(N895&lt;&gt;""),N895/INDEX($J$3:$J895,MATCH(MAX($J$3:$J895)+1,$J$3:$J895,1)),"")</f>
        <v/>
      </c>
      <c r="U895" s="10" t="str">
        <f>IF(AND(R895&lt;&gt;""),R895/INDEX($J$3:$J895,MATCH(MAX($J$3:$J895)+1,$J$3:$J895,1)),"")</f>
        <v/>
      </c>
      <c r="Y895" s="10" t="str">
        <f>IF(AND(V895&lt;&gt;""),V895/INDEX($J$3:$J895,MATCH(MAX($J$3:$J895)+1,$J$3:$J895,1)),"")</f>
        <v/>
      </c>
      <c r="AC895" s="10" t="str">
        <f>IF(AND(Z895&lt;&gt;""),Z895/INDEX($J$3:$J895,MATCH(MAX($J$3:$J895)+1,$J$3:$J895,1)),"")</f>
        <v/>
      </c>
      <c r="AG895" s="10" t="str">
        <f>IF(AND(AD895&lt;&gt;""),AD895/INDEX($J$3:$J895,MATCH(MAX($J$3:$J895)+1,$J$3:$J895,1)),"")</f>
        <v/>
      </c>
      <c r="AK895" s="10" t="str">
        <f>IF(AND(AH895&lt;&gt;""),AH895/INDEX($J$3:$J895,MATCH(MAX($J$3:$J895)+1,$J$3:$J895,1)),"")</f>
        <v/>
      </c>
      <c r="AO895" s="10" t="str">
        <f>IF(AND(AL895&lt;&gt;""),AL895/INDEX($J$3:$J895,MATCH(MAX($J$3:$J895)+1,$J$3:$J895,1)),"")</f>
        <v/>
      </c>
      <c r="AS895" s="10" t="str">
        <f>IF(AND(AP895&lt;&gt;""),AP895/INDEX($J$3:$J895,MATCH(MAX($J$3:$J895)+1,$J$3:$J895,1)),"")</f>
        <v/>
      </c>
      <c r="AW895" s="10" t="str">
        <f>IF(AND(AT895&lt;&gt;""),AT895/INDEX($J$3:$J895,MATCH(MAX($J$3:$J895)+1,$J$3:$J895,1)),"")</f>
        <v/>
      </c>
      <c r="AX895" s="12" t="str">
        <f t="shared" si="905"/>
        <v/>
      </c>
      <c r="BA895" s="90" t="str">
        <f t="shared" si="906"/>
        <v/>
      </c>
      <c r="BE895" s="10" t="str">
        <f>IF(AND(BB895&lt;&gt;""),BB895/INDEX($J$3:$J895,MATCH(MAX($J$3:$J895)+1,$J$3:$J895,1)),"")</f>
        <v/>
      </c>
      <c r="BI895" s="10" t="str">
        <f>IF(AND(BF895&lt;&gt;""),BF895/INDEX($J$3:$J895,MATCH(MAX($J$3:$J895)+1,$J$3:$J895,1)),"")</f>
        <v/>
      </c>
      <c r="BM895" s="10" t="str">
        <f>IF(AND(BJ895&lt;&gt;""),BJ895/INDEX($J$3:$J895,MATCH(MAX($J$3:$J895)+1,$J$3:$J895,1)),"")</f>
        <v/>
      </c>
      <c r="BQ895" s="10" t="str">
        <f>IF(AND(BN895&lt;&gt;""),BN895/INDEX($J$3:$J895,MATCH(MAX($J$3:$J895)+1,$J$3:$J895,1)),"")</f>
        <v/>
      </c>
      <c r="BU895" s="10" t="str">
        <f>IF(AND(BR895&lt;&gt;""),BR895/INDEX($J$3:$J895,MATCH(MAX($J$3:$J895)+1,$J$3:$J895,1)),"")</f>
        <v/>
      </c>
      <c r="BY895" s="10" t="str">
        <f>IF(AND(BV895&lt;&gt;""),BV895/INDEX($J$3:$J895,MATCH(MAX($J$3:$J895)+1,$J$3:$J895,1)),"")</f>
        <v/>
      </c>
      <c r="CC895" s="10" t="str">
        <f>IF(AND(BZ895&lt;&gt;""),BZ895/INDEX($J$3:$J895,MATCH(MAX($J$3:$J895)+1,$J$3:$J895,1)),"")</f>
        <v/>
      </c>
      <c r="CG895" s="10" t="str">
        <f>IF(AND(CD895&lt;&gt;""),CD895/INDEX($J$3:$J895,MATCH(MAX($J$3:$J895)+1,$J$3:$J895,1)),"")</f>
        <v/>
      </c>
      <c r="CK895" s="10" t="str">
        <f>IF(AND(CH895&lt;&gt;""),CH895/INDEX($J$3:$J895,MATCH(MAX($J$3:$J895)+1,$J$3:$J895,1)),"")</f>
        <v/>
      </c>
      <c r="CO895" s="10" t="str">
        <f>IF(AND(CL895&lt;&gt;""),CL895/INDEX($J$3:$J895,MATCH(MAX($J$3:$J895)+1,$J$3:$J895,1)),"")</f>
        <v/>
      </c>
      <c r="CS895" s="10" t="str">
        <f>IF(AND(CP895&lt;&gt;""),CP895/INDEX($J$3:$J895,MATCH(MAX($J$3:$J895)+1,$J$3:$J895,1)),"")</f>
        <v/>
      </c>
    </row>
    <row r="896" spans="1:97">
      <c r="A896" s="4" t="s">
        <v>34</v>
      </c>
      <c r="B896" t="s">
        <v>34</v>
      </c>
      <c r="I896" s="10" t="str">
        <f t="shared" si="904"/>
        <v/>
      </c>
      <c r="Q896" s="10" t="str">
        <f>IF(AND(N896&lt;&gt;""),N896/INDEX($J$3:$J896,MATCH(MAX($J$3:$J896)+1,$J$3:$J896,1)),"")</f>
        <v/>
      </c>
      <c r="U896" s="10" t="str">
        <f>IF(AND(R896&lt;&gt;""),R896/INDEX($J$3:$J896,MATCH(MAX($J$3:$J896)+1,$J$3:$J896,1)),"")</f>
        <v/>
      </c>
      <c r="Y896" s="10" t="str">
        <f>IF(AND(V896&lt;&gt;""),V896/INDEX($J$3:$J896,MATCH(MAX($J$3:$J896)+1,$J$3:$J896,1)),"")</f>
        <v/>
      </c>
      <c r="AC896" s="10" t="str">
        <f>IF(AND(Z896&lt;&gt;""),Z896/INDEX($J$3:$J896,MATCH(MAX($J$3:$J896)+1,$J$3:$J896,1)),"")</f>
        <v/>
      </c>
      <c r="AG896" s="10" t="str">
        <f>IF(AND(AD896&lt;&gt;""),AD896/INDEX($J$3:$J896,MATCH(MAX($J$3:$J896)+1,$J$3:$J896,1)),"")</f>
        <v/>
      </c>
      <c r="AK896" s="10" t="str">
        <f>IF(AND(AH896&lt;&gt;""),AH896/INDEX($J$3:$J896,MATCH(MAX($J$3:$J896)+1,$J$3:$J896,1)),"")</f>
        <v/>
      </c>
      <c r="AO896" s="10" t="str">
        <f>IF(AND(AL896&lt;&gt;""),AL896/INDEX($J$3:$J896,MATCH(MAX($J$3:$J896)+1,$J$3:$J896,1)),"")</f>
        <v/>
      </c>
      <c r="AS896" s="10" t="str">
        <f>IF(AND(AP896&lt;&gt;""),AP896/INDEX($J$3:$J896,MATCH(MAX($J$3:$J896)+1,$J$3:$J896,1)),"")</f>
        <v/>
      </c>
      <c r="AW896" s="10" t="str">
        <f>IF(AND(AT896&lt;&gt;""),AT896/INDEX($J$3:$J896,MATCH(MAX($J$3:$J896)+1,$J$3:$J896,1)),"")</f>
        <v/>
      </c>
      <c r="AX896" s="12" t="str">
        <f t="shared" si="905"/>
        <v/>
      </c>
      <c r="BA896" s="90" t="str">
        <f t="shared" si="906"/>
        <v/>
      </c>
      <c r="BE896" s="10" t="str">
        <f>IF(AND(BB896&lt;&gt;""),BB896/INDEX($J$3:$J896,MATCH(MAX($J$3:$J896)+1,$J$3:$J896,1)),"")</f>
        <v/>
      </c>
      <c r="BI896" s="10" t="str">
        <f>IF(AND(BF896&lt;&gt;""),BF896/INDEX($J$3:$J896,MATCH(MAX($J$3:$J896)+1,$J$3:$J896,1)),"")</f>
        <v/>
      </c>
      <c r="BM896" s="10" t="str">
        <f>IF(AND(BJ896&lt;&gt;""),BJ896/INDEX($J$3:$J896,MATCH(MAX($J$3:$J896)+1,$J$3:$J896,1)),"")</f>
        <v/>
      </c>
      <c r="BQ896" s="10" t="str">
        <f>IF(AND(BN896&lt;&gt;""),BN896/INDEX($J$3:$J896,MATCH(MAX($J$3:$J896)+1,$J$3:$J896,1)),"")</f>
        <v/>
      </c>
      <c r="BU896" s="10" t="str">
        <f>IF(AND(BR896&lt;&gt;""),BR896/INDEX($J$3:$J896,MATCH(MAX($J$3:$J896)+1,$J$3:$J896,1)),"")</f>
        <v/>
      </c>
      <c r="BY896" s="10" t="str">
        <f>IF(AND(BV896&lt;&gt;""),BV896/INDEX($J$3:$J896,MATCH(MAX($J$3:$J896)+1,$J$3:$J896,1)),"")</f>
        <v/>
      </c>
      <c r="CC896" s="10" t="str">
        <f>IF(AND(BZ896&lt;&gt;""),BZ896/INDEX($J$3:$J896,MATCH(MAX($J$3:$J896)+1,$J$3:$J896,1)),"")</f>
        <v/>
      </c>
      <c r="CG896" s="10" t="str">
        <f>IF(AND(CD896&lt;&gt;""),CD896/INDEX($J$3:$J896,MATCH(MAX($J$3:$J896)+1,$J$3:$J896,1)),"")</f>
        <v/>
      </c>
      <c r="CK896" s="10" t="str">
        <f>IF(AND(CH896&lt;&gt;""),CH896/INDEX($J$3:$J896,MATCH(MAX($J$3:$J896)+1,$J$3:$J896,1)),"")</f>
        <v/>
      </c>
      <c r="CO896" s="10" t="str">
        <f>IF(AND(CL896&lt;&gt;""),CL896/INDEX($J$3:$J896,MATCH(MAX($J$3:$J896)+1,$J$3:$J896,1)),"")</f>
        <v/>
      </c>
      <c r="CS896" s="10" t="str">
        <f>IF(AND(CP896&lt;&gt;""),CP896/INDEX($J$3:$J896,MATCH(MAX($J$3:$J896)+1,$J$3:$J896,1)),"")</f>
        <v/>
      </c>
    </row>
    <row r="897" spans="1:97">
      <c r="A897" s="4" t="s">
        <v>34</v>
      </c>
      <c r="B897" t="s">
        <v>34</v>
      </c>
      <c r="I897" s="10" t="str">
        <f t="shared" si="904"/>
        <v/>
      </c>
      <c r="Q897" s="10" t="str">
        <f>IF(AND(N897&lt;&gt;""),N897/INDEX($J$3:$J897,MATCH(MAX($J$3:$J897)+1,$J$3:$J897,1)),"")</f>
        <v/>
      </c>
      <c r="U897" s="10" t="str">
        <f>IF(AND(R897&lt;&gt;""),R897/INDEX($J$3:$J897,MATCH(MAX($J$3:$J897)+1,$J$3:$J897,1)),"")</f>
        <v/>
      </c>
      <c r="Y897" s="10" t="str">
        <f>IF(AND(V897&lt;&gt;""),V897/INDEX($J$3:$J897,MATCH(MAX($J$3:$J897)+1,$J$3:$J897,1)),"")</f>
        <v/>
      </c>
      <c r="AC897" s="10" t="str">
        <f>IF(AND(Z897&lt;&gt;""),Z897/INDEX($J$3:$J897,MATCH(MAX($J$3:$J897)+1,$J$3:$J897,1)),"")</f>
        <v/>
      </c>
      <c r="AG897" s="10" t="str">
        <f>IF(AND(AD897&lt;&gt;""),AD897/INDEX($J$3:$J897,MATCH(MAX($J$3:$J897)+1,$J$3:$J897,1)),"")</f>
        <v/>
      </c>
      <c r="AK897" s="10" t="str">
        <f>IF(AND(AH897&lt;&gt;""),AH897/INDEX($J$3:$J897,MATCH(MAX($J$3:$J897)+1,$J$3:$J897,1)),"")</f>
        <v/>
      </c>
      <c r="AO897" s="10" t="str">
        <f>IF(AND(AL897&lt;&gt;""),AL897/INDEX($J$3:$J897,MATCH(MAX($J$3:$J897)+1,$J$3:$J897,1)),"")</f>
        <v/>
      </c>
      <c r="AS897" s="10" t="str">
        <f>IF(AND(AP897&lt;&gt;""),AP897/INDEX($J$3:$J897,MATCH(MAX($J$3:$J897)+1,$J$3:$J897,1)),"")</f>
        <v/>
      </c>
      <c r="AW897" s="10" t="str">
        <f>IF(AND(AT897&lt;&gt;""),AT897/INDEX($J$3:$J897,MATCH(MAX($J$3:$J897)+1,$J$3:$J897,1)),"")</f>
        <v/>
      </c>
      <c r="AX897" s="12" t="str">
        <f t="shared" si="905"/>
        <v/>
      </c>
      <c r="BA897" s="90" t="str">
        <f t="shared" si="906"/>
        <v/>
      </c>
      <c r="BE897" s="10" t="str">
        <f>IF(AND(BB897&lt;&gt;""),BB897/INDEX($J$3:$J897,MATCH(MAX($J$3:$J897)+1,$J$3:$J897,1)),"")</f>
        <v/>
      </c>
      <c r="BI897" s="10" t="str">
        <f>IF(AND(BF897&lt;&gt;""),BF897/INDEX($J$3:$J897,MATCH(MAX($J$3:$J897)+1,$J$3:$J897,1)),"")</f>
        <v/>
      </c>
      <c r="BM897" s="10" t="str">
        <f>IF(AND(BJ897&lt;&gt;""),BJ897/INDEX($J$3:$J897,MATCH(MAX($J$3:$J897)+1,$J$3:$J897,1)),"")</f>
        <v/>
      </c>
      <c r="BQ897" s="10" t="str">
        <f>IF(AND(BN897&lt;&gt;""),BN897/INDEX($J$3:$J897,MATCH(MAX($J$3:$J897)+1,$J$3:$J897,1)),"")</f>
        <v/>
      </c>
      <c r="BU897" s="10" t="str">
        <f>IF(AND(BR897&lt;&gt;""),BR897/INDEX($J$3:$J897,MATCH(MAX($J$3:$J897)+1,$J$3:$J897,1)),"")</f>
        <v/>
      </c>
      <c r="BY897" s="10" t="str">
        <f>IF(AND(BV897&lt;&gt;""),BV897/INDEX($J$3:$J897,MATCH(MAX($J$3:$J897)+1,$J$3:$J897,1)),"")</f>
        <v/>
      </c>
      <c r="CC897" s="10" t="str">
        <f>IF(AND(BZ897&lt;&gt;""),BZ897/INDEX($J$3:$J897,MATCH(MAX($J$3:$J897)+1,$J$3:$J897,1)),"")</f>
        <v/>
      </c>
      <c r="CG897" s="10" t="str">
        <f>IF(AND(CD897&lt;&gt;""),CD897/INDEX($J$3:$J897,MATCH(MAX($J$3:$J897)+1,$J$3:$J897,1)),"")</f>
        <v/>
      </c>
      <c r="CK897" s="10" t="str">
        <f>IF(AND(CH897&lt;&gt;""),CH897/INDEX($J$3:$J897,MATCH(MAX($J$3:$J897)+1,$J$3:$J897,1)),"")</f>
        <v/>
      </c>
      <c r="CO897" s="10" t="str">
        <f>IF(AND(CL897&lt;&gt;""),CL897/INDEX($J$3:$J897,MATCH(MAX($J$3:$J897)+1,$J$3:$J897,1)),"")</f>
        <v/>
      </c>
      <c r="CS897" s="10" t="str">
        <f>IF(AND(CP897&lt;&gt;""),CP897/INDEX($J$3:$J897,MATCH(MAX($J$3:$J897)+1,$J$3:$J897,1)),"")</f>
        <v/>
      </c>
    </row>
    <row r="898" spans="1:97">
      <c r="A898" s="4" t="s">
        <v>34</v>
      </c>
      <c r="B898" t="s">
        <v>34</v>
      </c>
      <c r="I898" s="10" t="str">
        <f t="shared" si="904"/>
        <v/>
      </c>
      <c r="Q898" s="10" t="str">
        <f>IF(AND(N898&lt;&gt;""),N898/INDEX($J$3:$J898,MATCH(MAX($J$3:$J898)+1,$J$3:$J898,1)),"")</f>
        <v/>
      </c>
      <c r="U898" s="10" t="str">
        <f>IF(AND(R898&lt;&gt;""),R898/INDEX($J$3:$J898,MATCH(MAX($J$3:$J898)+1,$J$3:$J898,1)),"")</f>
        <v/>
      </c>
      <c r="Y898" s="10" t="str">
        <f>IF(AND(V898&lt;&gt;""),V898/INDEX($J$3:$J898,MATCH(MAX($J$3:$J898)+1,$J$3:$J898,1)),"")</f>
        <v/>
      </c>
      <c r="AC898" s="10" t="str">
        <f>IF(AND(Z898&lt;&gt;""),Z898/INDEX($J$3:$J898,MATCH(MAX($J$3:$J898)+1,$J$3:$J898,1)),"")</f>
        <v/>
      </c>
      <c r="AG898" s="10" t="str">
        <f>IF(AND(AD898&lt;&gt;""),AD898/INDEX($J$3:$J898,MATCH(MAX($J$3:$J898)+1,$J$3:$J898,1)),"")</f>
        <v/>
      </c>
      <c r="AK898" s="10" t="str">
        <f>IF(AND(AH898&lt;&gt;""),AH898/INDEX($J$3:$J898,MATCH(MAX($J$3:$J898)+1,$J$3:$J898,1)),"")</f>
        <v/>
      </c>
      <c r="AO898" s="10" t="str">
        <f>IF(AND(AL898&lt;&gt;""),AL898/INDEX($J$3:$J898,MATCH(MAX($J$3:$J898)+1,$J$3:$J898,1)),"")</f>
        <v/>
      </c>
      <c r="AS898" s="10" t="str">
        <f>IF(AND(AP898&lt;&gt;""),AP898/INDEX($J$3:$J898,MATCH(MAX($J$3:$J898)+1,$J$3:$J898,1)),"")</f>
        <v/>
      </c>
      <c r="AW898" s="10" t="str">
        <f>IF(AND(AT898&lt;&gt;""),AT898/INDEX($J$3:$J898,MATCH(MAX($J$3:$J898)+1,$J$3:$J898,1)),"")</f>
        <v/>
      </c>
      <c r="AX898" s="12" t="str">
        <f t="shared" si="905"/>
        <v/>
      </c>
      <c r="BA898" s="90" t="str">
        <f t="shared" si="906"/>
        <v/>
      </c>
      <c r="BE898" s="10" t="str">
        <f>IF(AND(BB898&lt;&gt;""),BB898/INDEX($J$3:$J898,MATCH(MAX($J$3:$J898)+1,$J$3:$J898,1)),"")</f>
        <v/>
      </c>
      <c r="BI898" s="10" t="str">
        <f>IF(AND(BF898&lt;&gt;""),BF898/INDEX($J$3:$J898,MATCH(MAX($J$3:$J898)+1,$J$3:$J898,1)),"")</f>
        <v/>
      </c>
      <c r="BM898" s="10" t="str">
        <f>IF(AND(BJ898&lt;&gt;""),BJ898/INDEX($J$3:$J898,MATCH(MAX($J$3:$J898)+1,$J$3:$J898,1)),"")</f>
        <v/>
      </c>
      <c r="BQ898" s="10" t="str">
        <f>IF(AND(BN898&lt;&gt;""),BN898/INDEX($J$3:$J898,MATCH(MAX($J$3:$J898)+1,$J$3:$J898,1)),"")</f>
        <v/>
      </c>
      <c r="BU898" s="10" t="str">
        <f>IF(AND(BR898&lt;&gt;""),BR898/INDEX($J$3:$J898,MATCH(MAX($J$3:$J898)+1,$J$3:$J898,1)),"")</f>
        <v/>
      </c>
      <c r="BY898" s="10" t="str">
        <f>IF(AND(BV898&lt;&gt;""),BV898/INDEX($J$3:$J898,MATCH(MAX($J$3:$J898)+1,$J$3:$J898,1)),"")</f>
        <v/>
      </c>
      <c r="CC898" s="10" t="str">
        <f>IF(AND(BZ898&lt;&gt;""),BZ898/INDEX($J$3:$J898,MATCH(MAX($J$3:$J898)+1,$J$3:$J898,1)),"")</f>
        <v/>
      </c>
      <c r="CG898" s="10" t="str">
        <f>IF(AND(CD898&lt;&gt;""),CD898/INDEX($J$3:$J898,MATCH(MAX($J$3:$J898)+1,$J$3:$J898,1)),"")</f>
        <v/>
      </c>
      <c r="CK898" s="10" t="str">
        <f>IF(AND(CH898&lt;&gt;""),CH898/INDEX($J$3:$J898,MATCH(MAX($J$3:$J898)+1,$J$3:$J898,1)),"")</f>
        <v/>
      </c>
      <c r="CO898" s="10" t="str">
        <f>IF(AND(CL898&lt;&gt;""),CL898/INDEX($J$3:$J898,MATCH(MAX($J$3:$J898)+1,$J$3:$J898,1)),"")</f>
        <v/>
      </c>
      <c r="CS898" s="10" t="str">
        <f>IF(AND(CP898&lt;&gt;""),CP898/INDEX($J$3:$J898,MATCH(MAX($J$3:$J898)+1,$J$3:$J898,1)),"")</f>
        <v/>
      </c>
    </row>
    <row r="899" spans="1:97">
      <c r="A899" s="4" t="s">
        <v>34</v>
      </c>
      <c r="B899" t="s">
        <v>34</v>
      </c>
      <c r="I899" s="10" t="str">
        <f t="shared" si="904"/>
        <v/>
      </c>
      <c r="Q899" s="10" t="str">
        <f>IF(AND(N899&lt;&gt;""),N899/INDEX($J$3:$J899,MATCH(MAX($J$3:$J899)+1,$J$3:$J899,1)),"")</f>
        <v/>
      </c>
      <c r="U899" s="10" t="str">
        <f>IF(AND(R899&lt;&gt;""),R899/INDEX($J$3:$J899,MATCH(MAX($J$3:$J899)+1,$J$3:$J899,1)),"")</f>
        <v/>
      </c>
      <c r="Y899" s="10" t="str">
        <f>IF(AND(V899&lt;&gt;""),V899/INDEX($J$3:$J899,MATCH(MAX($J$3:$J899)+1,$J$3:$J899,1)),"")</f>
        <v/>
      </c>
      <c r="AC899" s="10" t="str">
        <f>IF(AND(Z899&lt;&gt;""),Z899/INDEX($J$3:$J899,MATCH(MAX($J$3:$J899)+1,$J$3:$J899,1)),"")</f>
        <v/>
      </c>
      <c r="AG899" s="10" t="str">
        <f>IF(AND(AD899&lt;&gt;""),AD899/INDEX($J$3:$J899,MATCH(MAX($J$3:$J899)+1,$J$3:$J899,1)),"")</f>
        <v/>
      </c>
      <c r="AK899" s="10" t="str">
        <f>IF(AND(AH899&lt;&gt;""),AH899/INDEX($J$3:$J899,MATCH(MAX($J$3:$J899)+1,$J$3:$J899,1)),"")</f>
        <v/>
      </c>
      <c r="AO899" s="10" t="str">
        <f>IF(AND(AL899&lt;&gt;""),AL899/INDEX($J$3:$J899,MATCH(MAX($J$3:$J899)+1,$J$3:$J899,1)),"")</f>
        <v/>
      </c>
      <c r="AS899" s="10" t="str">
        <f>IF(AND(AP899&lt;&gt;""),AP899/INDEX($J$3:$J899,MATCH(MAX($J$3:$J899)+1,$J$3:$J899,1)),"")</f>
        <v/>
      </c>
      <c r="AW899" s="10" t="str">
        <f>IF(AND(AT899&lt;&gt;""),AT899/INDEX($J$3:$J899,MATCH(MAX($J$3:$J899)+1,$J$3:$J899,1)),"")</f>
        <v/>
      </c>
      <c r="AX899" s="12" t="str">
        <f t="shared" si="905"/>
        <v/>
      </c>
      <c r="BA899" s="90" t="str">
        <f t="shared" si="906"/>
        <v/>
      </c>
      <c r="BE899" s="10" t="str">
        <f>IF(AND(BB899&lt;&gt;""),BB899/INDEX($J$3:$J899,MATCH(MAX($J$3:$J899)+1,$J$3:$J899,1)),"")</f>
        <v/>
      </c>
      <c r="BI899" s="10" t="str">
        <f>IF(AND(BF899&lt;&gt;""),BF899/INDEX($J$3:$J899,MATCH(MAX($J$3:$J899)+1,$J$3:$J899,1)),"")</f>
        <v/>
      </c>
      <c r="BM899" s="10" t="str">
        <f>IF(AND(BJ899&lt;&gt;""),BJ899/INDEX($J$3:$J899,MATCH(MAX($J$3:$J899)+1,$J$3:$J899,1)),"")</f>
        <v/>
      </c>
      <c r="BQ899" s="10" t="str">
        <f>IF(AND(BN899&lt;&gt;""),BN899/INDEX($J$3:$J899,MATCH(MAX($J$3:$J899)+1,$J$3:$J899,1)),"")</f>
        <v/>
      </c>
      <c r="BU899" s="10" t="str">
        <f>IF(AND(BR899&lt;&gt;""),BR899/INDEX($J$3:$J899,MATCH(MAX($J$3:$J899)+1,$J$3:$J899,1)),"")</f>
        <v/>
      </c>
      <c r="BY899" s="10" t="str">
        <f>IF(AND(BV899&lt;&gt;""),BV899/INDEX($J$3:$J899,MATCH(MAX($J$3:$J899)+1,$J$3:$J899,1)),"")</f>
        <v/>
      </c>
      <c r="CC899" s="10" t="str">
        <f>IF(AND(BZ899&lt;&gt;""),BZ899/INDEX($J$3:$J899,MATCH(MAX($J$3:$J899)+1,$J$3:$J899,1)),"")</f>
        <v/>
      </c>
      <c r="CG899" s="10" t="str">
        <f>IF(AND(CD899&lt;&gt;""),CD899/INDEX($J$3:$J899,MATCH(MAX($J$3:$J899)+1,$J$3:$J899,1)),"")</f>
        <v/>
      </c>
      <c r="CK899" s="10" t="str">
        <f>IF(AND(CH899&lt;&gt;""),CH899/INDEX($J$3:$J899,MATCH(MAX($J$3:$J899)+1,$J$3:$J899,1)),"")</f>
        <v/>
      </c>
      <c r="CO899" s="10" t="str">
        <f>IF(AND(CL899&lt;&gt;""),CL899/INDEX($J$3:$J899,MATCH(MAX($J$3:$J899)+1,$J$3:$J899,1)),"")</f>
        <v/>
      </c>
      <c r="CS899" s="10" t="str">
        <f>IF(AND(CP899&lt;&gt;""),CP899/INDEX($J$3:$J899,MATCH(MAX($J$3:$J899)+1,$J$3:$J899,1)),"")</f>
        <v/>
      </c>
    </row>
    <row r="900" spans="1:97">
      <c r="A900" s="4" t="s">
        <v>34</v>
      </c>
      <c r="B900" t="s">
        <v>34</v>
      </c>
      <c r="I900" s="10" t="str">
        <f t="shared" si="904"/>
        <v/>
      </c>
      <c r="Q900" s="10" t="str">
        <f>IF(AND(N900&lt;&gt;""),N900/INDEX($J$3:$J900,MATCH(MAX($J$3:$J900)+1,$J$3:$J900,1)),"")</f>
        <v/>
      </c>
      <c r="U900" s="10" t="str">
        <f>IF(AND(R900&lt;&gt;""),R900/INDEX($J$3:$J900,MATCH(MAX($J$3:$J900)+1,$J$3:$J900,1)),"")</f>
        <v/>
      </c>
      <c r="Y900" s="10" t="str">
        <f>IF(AND(V900&lt;&gt;""),V900/INDEX($J$3:$J900,MATCH(MAX($J$3:$J900)+1,$J$3:$J900,1)),"")</f>
        <v/>
      </c>
      <c r="AC900" s="10" t="str">
        <f>IF(AND(Z900&lt;&gt;""),Z900/INDEX($J$3:$J900,MATCH(MAX($J$3:$J900)+1,$J$3:$J900,1)),"")</f>
        <v/>
      </c>
      <c r="AG900" s="10" t="str">
        <f>IF(AND(AD900&lt;&gt;""),AD900/INDEX($J$3:$J900,MATCH(MAX($J$3:$J900)+1,$J$3:$J900,1)),"")</f>
        <v/>
      </c>
      <c r="AK900" s="10" t="str">
        <f>IF(AND(AH900&lt;&gt;""),AH900/INDEX($J$3:$J900,MATCH(MAX($J$3:$J900)+1,$J$3:$J900,1)),"")</f>
        <v/>
      </c>
      <c r="AO900" s="10" t="str">
        <f>IF(AND(AL900&lt;&gt;""),AL900/INDEX($J$3:$J900,MATCH(MAX($J$3:$J900)+1,$J$3:$J900,1)),"")</f>
        <v/>
      </c>
      <c r="AS900" s="10" t="str">
        <f>IF(AND(AP900&lt;&gt;""),AP900/INDEX($J$3:$J900,MATCH(MAX($J$3:$J900)+1,$J$3:$J900,1)),"")</f>
        <v/>
      </c>
      <c r="AW900" s="10" t="str">
        <f>IF(AND(AT900&lt;&gt;""),AT900/INDEX($J$3:$J900,MATCH(MAX($J$3:$J900)+1,$J$3:$J900,1)),"")</f>
        <v/>
      </c>
      <c r="AX900" s="12" t="str">
        <f t="shared" si="905"/>
        <v/>
      </c>
      <c r="BA900" s="90" t="str">
        <f t="shared" si="906"/>
        <v/>
      </c>
      <c r="BE900" s="10" t="str">
        <f>IF(AND(BB900&lt;&gt;""),BB900/INDEX($J$3:$J900,MATCH(MAX($J$3:$J900)+1,$J$3:$J900,1)),"")</f>
        <v/>
      </c>
      <c r="BI900" s="10" t="str">
        <f>IF(AND(BF900&lt;&gt;""),BF900/INDEX($J$3:$J900,MATCH(MAX($J$3:$J900)+1,$J$3:$J900,1)),"")</f>
        <v/>
      </c>
      <c r="BM900" s="10" t="str">
        <f>IF(AND(BJ900&lt;&gt;""),BJ900/INDEX($J$3:$J900,MATCH(MAX($J$3:$J900)+1,$J$3:$J900,1)),"")</f>
        <v/>
      </c>
      <c r="BQ900" s="10" t="str">
        <f>IF(AND(BN900&lt;&gt;""),BN900/INDEX($J$3:$J900,MATCH(MAX($J$3:$J900)+1,$J$3:$J900,1)),"")</f>
        <v/>
      </c>
      <c r="BU900" s="10" t="str">
        <f>IF(AND(BR900&lt;&gt;""),BR900/INDEX($J$3:$J900,MATCH(MAX($J$3:$J900)+1,$J$3:$J900,1)),"")</f>
        <v/>
      </c>
      <c r="BY900" s="10" t="str">
        <f>IF(AND(BV900&lt;&gt;""),BV900/INDEX($J$3:$J900,MATCH(MAX($J$3:$J900)+1,$J$3:$J900,1)),"")</f>
        <v/>
      </c>
      <c r="CC900" s="10" t="str">
        <f>IF(AND(BZ900&lt;&gt;""),BZ900/INDEX($J$3:$J900,MATCH(MAX($J$3:$J900)+1,$J$3:$J900,1)),"")</f>
        <v/>
      </c>
      <c r="CG900" s="10" t="str">
        <f>IF(AND(CD900&lt;&gt;""),CD900/INDEX($J$3:$J900,MATCH(MAX($J$3:$J900)+1,$J$3:$J900,1)),"")</f>
        <v/>
      </c>
      <c r="CK900" s="10" t="str">
        <f>IF(AND(CH900&lt;&gt;""),CH900/INDEX($J$3:$J900,MATCH(MAX($J$3:$J900)+1,$J$3:$J900,1)),"")</f>
        <v/>
      </c>
      <c r="CO900" s="10" t="str">
        <f>IF(AND(CL900&lt;&gt;""),CL900/INDEX($J$3:$J900,MATCH(MAX($J$3:$J900)+1,$J$3:$J900,1)),"")</f>
        <v/>
      </c>
      <c r="CS900" s="10" t="str">
        <f>IF(AND(CP900&lt;&gt;""),CP900/INDEX($J$3:$J900,MATCH(MAX($J$3:$J900)+1,$J$3:$J900,1)),"")</f>
        <v/>
      </c>
    </row>
    <row r="901" spans="1:97">
      <c r="A901" s="4" t="s">
        <v>34</v>
      </c>
      <c r="B901" t="s">
        <v>34</v>
      </c>
      <c r="I901" s="10" t="str">
        <f t="shared" si="904"/>
        <v/>
      </c>
      <c r="Q901" s="10" t="str">
        <f>IF(AND(N901&lt;&gt;""),N901/INDEX($J$3:$J901,MATCH(MAX($J$3:$J901)+1,$J$3:$J901,1)),"")</f>
        <v/>
      </c>
      <c r="U901" s="10" t="str">
        <f>IF(AND(R901&lt;&gt;""),R901/INDEX($J$3:$J901,MATCH(MAX($J$3:$J901)+1,$J$3:$J901,1)),"")</f>
        <v/>
      </c>
      <c r="Y901" s="10" t="str">
        <f>IF(AND(V901&lt;&gt;""),V901/INDEX($J$3:$J901,MATCH(MAX($J$3:$J901)+1,$J$3:$J901,1)),"")</f>
        <v/>
      </c>
      <c r="AC901" s="10" t="str">
        <f>IF(AND(Z901&lt;&gt;""),Z901/INDEX($J$3:$J901,MATCH(MAX($J$3:$J901)+1,$J$3:$J901,1)),"")</f>
        <v/>
      </c>
      <c r="AG901" s="10" t="str">
        <f>IF(AND(AD901&lt;&gt;""),AD901/INDEX($J$3:$J901,MATCH(MAX($J$3:$J901)+1,$J$3:$J901,1)),"")</f>
        <v/>
      </c>
      <c r="AK901" s="10" t="str">
        <f>IF(AND(AH901&lt;&gt;""),AH901/INDEX($J$3:$J901,MATCH(MAX($J$3:$J901)+1,$J$3:$J901,1)),"")</f>
        <v/>
      </c>
      <c r="AO901" s="10" t="str">
        <f>IF(AND(AL901&lt;&gt;""),AL901/INDEX($J$3:$J901,MATCH(MAX($J$3:$J901)+1,$J$3:$J901,1)),"")</f>
        <v/>
      </c>
      <c r="AS901" s="10" t="str">
        <f>IF(AND(AP901&lt;&gt;""),AP901/INDEX($J$3:$J901,MATCH(MAX($J$3:$J901)+1,$J$3:$J901,1)),"")</f>
        <v/>
      </c>
      <c r="AW901" s="10" t="str">
        <f>IF(AND(AT901&lt;&gt;""),AT901/INDEX($J$3:$J901,MATCH(MAX($J$3:$J901)+1,$J$3:$J901,1)),"")</f>
        <v/>
      </c>
      <c r="AX901" s="12" t="str">
        <f t="shared" si="905"/>
        <v/>
      </c>
      <c r="BA901" s="90" t="str">
        <f t="shared" si="906"/>
        <v/>
      </c>
      <c r="BE901" s="10" t="str">
        <f>IF(AND(BB901&lt;&gt;""),BB901/INDEX($J$3:$J901,MATCH(MAX($J$3:$J901)+1,$J$3:$J901,1)),"")</f>
        <v/>
      </c>
      <c r="BI901" s="10" t="str">
        <f>IF(AND(BF901&lt;&gt;""),BF901/INDEX($J$3:$J901,MATCH(MAX($J$3:$J901)+1,$J$3:$J901,1)),"")</f>
        <v/>
      </c>
      <c r="BM901" s="10" t="str">
        <f>IF(AND(BJ901&lt;&gt;""),BJ901/INDEX($J$3:$J901,MATCH(MAX($J$3:$J901)+1,$J$3:$J901,1)),"")</f>
        <v/>
      </c>
      <c r="BQ901" s="10" t="str">
        <f>IF(AND(BN901&lt;&gt;""),BN901/INDEX($J$3:$J901,MATCH(MAX($J$3:$J901)+1,$J$3:$J901,1)),"")</f>
        <v/>
      </c>
      <c r="BU901" s="10" t="str">
        <f>IF(AND(BR901&lt;&gt;""),BR901/INDEX($J$3:$J901,MATCH(MAX($J$3:$J901)+1,$J$3:$J901,1)),"")</f>
        <v/>
      </c>
      <c r="BY901" s="10" t="str">
        <f>IF(AND(BV901&lt;&gt;""),BV901/INDEX($J$3:$J901,MATCH(MAX($J$3:$J901)+1,$J$3:$J901,1)),"")</f>
        <v/>
      </c>
      <c r="CC901" s="10" t="str">
        <f>IF(AND(BZ901&lt;&gt;""),BZ901/INDEX($J$3:$J901,MATCH(MAX($J$3:$J901)+1,$J$3:$J901,1)),"")</f>
        <v/>
      </c>
      <c r="CG901" s="10" t="str">
        <f>IF(AND(CD901&lt;&gt;""),CD901/INDEX($J$3:$J901,MATCH(MAX($J$3:$J901)+1,$J$3:$J901,1)),"")</f>
        <v/>
      </c>
      <c r="CK901" s="10" t="str">
        <f>IF(AND(CH901&lt;&gt;""),CH901/INDEX($J$3:$J901,MATCH(MAX($J$3:$J901)+1,$J$3:$J901,1)),"")</f>
        <v/>
      </c>
      <c r="CO901" s="10" t="str">
        <f>IF(AND(CL901&lt;&gt;""),CL901/INDEX($J$3:$J901,MATCH(MAX($J$3:$J901)+1,$J$3:$J901,1)),"")</f>
        <v/>
      </c>
      <c r="CS901" s="10" t="str">
        <f>IF(AND(CP901&lt;&gt;""),CP901/INDEX($J$3:$J901,MATCH(MAX($J$3:$J901)+1,$J$3:$J901,1)),"")</f>
        <v/>
      </c>
    </row>
    <row r="902" spans="1:97">
      <c r="A902" s="4" t="s">
        <v>34</v>
      </c>
      <c r="B902" t="s">
        <v>34</v>
      </c>
      <c r="I902" s="10" t="str">
        <f t="shared" si="904"/>
        <v/>
      </c>
      <c r="Q902" s="10" t="str">
        <f>IF(AND(N902&lt;&gt;""),N902/INDEX($J$3:$J902,MATCH(MAX($J$3:$J902)+1,$J$3:$J902,1)),"")</f>
        <v/>
      </c>
      <c r="U902" s="10" t="str">
        <f>IF(AND(R902&lt;&gt;""),R902/INDEX($J$3:$J902,MATCH(MAX($J$3:$J902)+1,$J$3:$J902,1)),"")</f>
        <v/>
      </c>
      <c r="Y902" s="10" t="str">
        <f>IF(AND(V902&lt;&gt;""),V902/INDEX($J$3:$J902,MATCH(MAX($J$3:$J902)+1,$J$3:$J902,1)),"")</f>
        <v/>
      </c>
      <c r="AC902" s="10" t="str">
        <f>IF(AND(Z902&lt;&gt;""),Z902/INDEX($J$3:$J902,MATCH(MAX($J$3:$J902)+1,$J$3:$J902,1)),"")</f>
        <v/>
      </c>
      <c r="AG902" s="10" t="str">
        <f>IF(AND(AD902&lt;&gt;""),AD902/INDEX($J$3:$J902,MATCH(MAX($J$3:$J902)+1,$J$3:$J902,1)),"")</f>
        <v/>
      </c>
      <c r="AK902" s="10" t="str">
        <f>IF(AND(AH902&lt;&gt;""),AH902/INDEX($J$3:$J902,MATCH(MAX($J$3:$J902)+1,$J$3:$J902,1)),"")</f>
        <v/>
      </c>
      <c r="AO902" s="10" t="str">
        <f>IF(AND(AL902&lt;&gt;""),AL902/INDEX($J$3:$J902,MATCH(MAX($J$3:$J902)+1,$J$3:$J902,1)),"")</f>
        <v/>
      </c>
      <c r="AS902" s="10" t="str">
        <f>IF(AND(AP902&lt;&gt;""),AP902/INDEX($J$3:$J902,MATCH(MAX($J$3:$J902)+1,$J$3:$J902,1)),"")</f>
        <v/>
      </c>
      <c r="AW902" s="10" t="str">
        <f>IF(AND(AT902&lt;&gt;""),AT902/INDEX($J$3:$J902,MATCH(MAX($J$3:$J902)+1,$J$3:$J902,1)),"")</f>
        <v/>
      </c>
      <c r="AX902" s="12" t="str">
        <f t="shared" si="905"/>
        <v/>
      </c>
      <c r="BA902" s="90" t="str">
        <f t="shared" si="906"/>
        <v/>
      </c>
      <c r="BE902" s="10" t="str">
        <f>IF(AND(BB902&lt;&gt;""),BB902/INDEX($J$3:$J902,MATCH(MAX($J$3:$J902)+1,$J$3:$J902,1)),"")</f>
        <v/>
      </c>
      <c r="BI902" s="10" t="str">
        <f>IF(AND(BF902&lt;&gt;""),BF902/INDEX($J$3:$J902,MATCH(MAX($J$3:$J902)+1,$J$3:$J902,1)),"")</f>
        <v/>
      </c>
      <c r="BM902" s="10" t="str">
        <f>IF(AND(BJ902&lt;&gt;""),BJ902/INDEX($J$3:$J902,MATCH(MAX($J$3:$J902)+1,$J$3:$J902,1)),"")</f>
        <v/>
      </c>
      <c r="BQ902" s="10" t="str">
        <f>IF(AND(BN902&lt;&gt;""),BN902/INDEX($J$3:$J902,MATCH(MAX($J$3:$J902)+1,$J$3:$J902,1)),"")</f>
        <v/>
      </c>
      <c r="BU902" s="10" t="str">
        <f>IF(AND(BR902&lt;&gt;""),BR902/INDEX($J$3:$J902,MATCH(MAX($J$3:$J902)+1,$J$3:$J902,1)),"")</f>
        <v/>
      </c>
      <c r="BY902" s="10" t="str">
        <f>IF(AND(BV902&lt;&gt;""),BV902/INDEX($J$3:$J902,MATCH(MAX($J$3:$J902)+1,$J$3:$J902,1)),"")</f>
        <v/>
      </c>
      <c r="CC902" s="10" t="str">
        <f>IF(AND(BZ902&lt;&gt;""),BZ902/INDEX($J$3:$J902,MATCH(MAX($J$3:$J902)+1,$J$3:$J902,1)),"")</f>
        <v/>
      </c>
      <c r="CG902" s="10" t="str">
        <f>IF(AND(CD902&lt;&gt;""),CD902/INDEX($J$3:$J902,MATCH(MAX($J$3:$J902)+1,$J$3:$J902,1)),"")</f>
        <v/>
      </c>
      <c r="CK902" s="10" t="str">
        <f>IF(AND(CH902&lt;&gt;""),CH902/INDEX($J$3:$J902,MATCH(MAX($J$3:$J902)+1,$J$3:$J902,1)),"")</f>
        <v/>
      </c>
      <c r="CO902" s="10" t="str">
        <f>IF(AND(CL902&lt;&gt;""),CL902/INDEX($J$3:$J902,MATCH(MAX($J$3:$J902)+1,$J$3:$J902,1)),"")</f>
        <v/>
      </c>
      <c r="CS902" s="10" t="str">
        <f>IF(AND(CP902&lt;&gt;""),CP902/INDEX($J$3:$J902,MATCH(MAX($J$3:$J902)+1,$J$3:$J902,1)),"")</f>
        <v/>
      </c>
    </row>
    <row r="903" spans="1:97">
      <c r="A903" s="4" t="s">
        <v>34</v>
      </c>
      <c r="B903" t="s">
        <v>34</v>
      </c>
      <c r="I903" s="10" t="str">
        <f t="shared" si="904"/>
        <v/>
      </c>
      <c r="Q903" s="10" t="str">
        <f>IF(AND(N903&lt;&gt;""),N903/INDEX($J$3:$J903,MATCH(MAX($J$3:$J903)+1,$J$3:$J903,1)),"")</f>
        <v/>
      </c>
      <c r="U903" s="10" t="str">
        <f>IF(AND(R903&lt;&gt;""),R903/INDEX($J$3:$J903,MATCH(MAX($J$3:$J903)+1,$J$3:$J903,1)),"")</f>
        <v/>
      </c>
      <c r="Y903" s="10" t="str">
        <f>IF(AND(V903&lt;&gt;""),V903/INDEX($J$3:$J903,MATCH(MAX($J$3:$J903)+1,$J$3:$J903,1)),"")</f>
        <v/>
      </c>
      <c r="AC903" s="10" t="str">
        <f>IF(AND(Z903&lt;&gt;""),Z903/INDEX($J$3:$J903,MATCH(MAX($J$3:$J903)+1,$J$3:$J903,1)),"")</f>
        <v/>
      </c>
      <c r="AG903" s="10" t="str">
        <f>IF(AND(AD903&lt;&gt;""),AD903/INDEX($J$3:$J903,MATCH(MAX($J$3:$J903)+1,$J$3:$J903,1)),"")</f>
        <v/>
      </c>
      <c r="AK903" s="10" t="str">
        <f>IF(AND(AH903&lt;&gt;""),AH903/INDEX($J$3:$J903,MATCH(MAX($J$3:$J903)+1,$J$3:$J903,1)),"")</f>
        <v/>
      </c>
      <c r="AO903" s="10" t="str">
        <f>IF(AND(AL903&lt;&gt;""),AL903/INDEX($J$3:$J903,MATCH(MAX($J$3:$J903)+1,$J$3:$J903,1)),"")</f>
        <v/>
      </c>
      <c r="AS903" s="10" t="str">
        <f>IF(AND(AP903&lt;&gt;""),AP903/INDEX($J$3:$J903,MATCH(MAX($J$3:$J903)+1,$J$3:$J903,1)),"")</f>
        <v/>
      </c>
      <c r="AW903" s="10" t="str">
        <f>IF(AND(AT903&lt;&gt;""),AT903/INDEX($J$3:$J903,MATCH(MAX($J$3:$J903)+1,$J$3:$J903,1)),"")</f>
        <v/>
      </c>
      <c r="AX903" s="12" t="str">
        <f t="shared" si="905"/>
        <v/>
      </c>
      <c r="BA903" s="90" t="str">
        <f t="shared" si="906"/>
        <v/>
      </c>
      <c r="BE903" s="10" t="str">
        <f>IF(AND(BB903&lt;&gt;""),BB903/INDEX($J$3:$J903,MATCH(MAX($J$3:$J903)+1,$J$3:$J903,1)),"")</f>
        <v/>
      </c>
      <c r="BI903" s="10" t="str">
        <f>IF(AND(BF903&lt;&gt;""),BF903/INDEX($J$3:$J903,MATCH(MAX($J$3:$J903)+1,$J$3:$J903,1)),"")</f>
        <v/>
      </c>
      <c r="BM903" s="10" t="str">
        <f>IF(AND(BJ903&lt;&gt;""),BJ903/INDEX($J$3:$J903,MATCH(MAX($J$3:$J903)+1,$J$3:$J903,1)),"")</f>
        <v/>
      </c>
      <c r="BQ903" s="10" t="str">
        <f>IF(AND(BN903&lt;&gt;""),BN903/INDEX($J$3:$J903,MATCH(MAX($J$3:$J903)+1,$J$3:$J903,1)),"")</f>
        <v/>
      </c>
      <c r="BU903" s="10" t="str">
        <f>IF(AND(BR903&lt;&gt;""),BR903/INDEX($J$3:$J903,MATCH(MAX($J$3:$J903)+1,$J$3:$J903,1)),"")</f>
        <v/>
      </c>
      <c r="BY903" s="10" t="str">
        <f>IF(AND(BV903&lt;&gt;""),BV903/INDEX($J$3:$J903,MATCH(MAX($J$3:$J903)+1,$J$3:$J903,1)),"")</f>
        <v/>
      </c>
      <c r="CC903" s="10" t="str">
        <f>IF(AND(BZ903&lt;&gt;""),BZ903/INDEX($J$3:$J903,MATCH(MAX($J$3:$J903)+1,$J$3:$J903,1)),"")</f>
        <v/>
      </c>
      <c r="CG903" s="10" t="str">
        <f>IF(AND(CD903&lt;&gt;""),CD903/INDEX($J$3:$J903,MATCH(MAX($J$3:$J903)+1,$J$3:$J903,1)),"")</f>
        <v/>
      </c>
      <c r="CK903" s="10" t="str">
        <f>IF(AND(CH903&lt;&gt;""),CH903/INDEX($J$3:$J903,MATCH(MAX($J$3:$J903)+1,$J$3:$J903,1)),"")</f>
        <v/>
      </c>
      <c r="CO903" s="10" t="str">
        <f>IF(AND(CL903&lt;&gt;""),CL903/INDEX($J$3:$J903,MATCH(MAX($J$3:$J903)+1,$J$3:$J903,1)),"")</f>
        <v/>
      </c>
      <c r="CS903" s="10" t="str">
        <f>IF(AND(CP903&lt;&gt;""),CP903/INDEX($J$3:$J903,MATCH(MAX($J$3:$J903)+1,$J$3:$J903,1)),"")</f>
        <v/>
      </c>
    </row>
    <row r="904" spans="1:97">
      <c r="A904" s="4" t="s">
        <v>34</v>
      </c>
      <c r="B904" t="s">
        <v>34</v>
      </c>
      <c r="I904" s="10" t="str">
        <f t="shared" si="904"/>
        <v/>
      </c>
      <c r="Q904" s="10" t="str">
        <f>IF(AND(N904&lt;&gt;""),N904/INDEX($J$3:$J904,MATCH(MAX($J$3:$J904)+1,$J$3:$J904,1)),"")</f>
        <v/>
      </c>
      <c r="U904" s="10" t="str">
        <f>IF(AND(R904&lt;&gt;""),R904/INDEX($J$3:$J904,MATCH(MAX($J$3:$J904)+1,$J$3:$J904,1)),"")</f>
        <v/>
      </c>
      <c r="Y904" s="10" t="str">
        <f>IF(AND(V904&lt;&gt;""),V904/INDEX($J$3:$J904,MATCH(MAX($J$3:$J904)+1,$J$3:$J904,1)),"")</f>
        <v/>
      </c>
      <c r="AC904" s="10" t="str">
        <f>IF(AND(Z904&lt;&gt;""),Z904/INDEX($J$3:$J904,MATCH(MAX($J$3:$J904)+1,$J$3:$J904,1)),"")</f>
        <v/>
      </c>
      <c r="AG904" s="10" t="str">
        <f>IF(AND(AD904&lt;&gt;""),AD904/INDEX($J$3:$J904,MATCH(MAX($J$3:$J904)+1,$J$3:$J904,1)),"")</f>
        <v/>
      </c>
      <c r="AK904" s="10" t="str">
        <f>IF(AND(AH904&lt;&gt;""),AH904/INDEX($J$3:$J904,MATCH(MAX($J$3:$J904)+1,$J$3:$J904,1)),"")</f>
        <v/>
      </c>
      <c r="AO904" s="10" t="str">
        <f>IF(AND(AL904&lt;&gt;""),AL904/INDEX($J$3:$J904,MATCH(MAX($J$3:$J904)+1,$J$3:$J904,1)),"")</f>
        <v/>
      </c>
      <c r="AS904" s="10" t="str">
        <f>IF(AND(AP904&lt;&gt;""),AP904/INDEX($J$3:$J904,MATCH(MAX($J$3:$J904)+1,$J$3:$J904,1)),"")</f>
        <v/>
      </c>
      <c r="AW904" s="10" t="str">
        <f>IF(AND(AT904&lt;&gt;""),AT904/INDEX($J$3:$J904,MATCH(MAX($J$3:$J904)+1,$J$3:$J904,1)),"")</f>
        <v/>
      </c>
      <c r="AX904" s="12" t="str">
        <f t="shared" si="905"/>
        <v/>
      </c>
      <c r="BA904" s="90" t="str">
        <f t="shared" si="906"/>
        <v/>
      </c>
      <c r="BE904" s="10" t="str">
        <f>IF(AND(BB904&lt;&gt;""),BB904/INDEX($J$3:$J904,MATCH(MAX($J$3:$J904)+1,$J$3:$J904,1)),"")</f>
        <v/>
      </c>
      <c r="BI904" s="10" t="str">
        <f>IF(AND(BF904&lt;&gt;""),BF904/INDEX($J$3:$J904,MATCH(MAX($J$3:$J904)+1,$J$3:$J904,1)),"")</f>
        <v/>
      </c>
      <c r="BM904" s="10" t="str">
        <f>IF(AND(BJ904&lt;&gt;""),BJ904/INDEX($J$3:$J904,MATCH(MAX($J$3:$J904)+1,$J$3:$J904,1)),"")</f>
        <v/>
      </c>
      <c r="BQ904" s="10" t="str">
        <f>IF(AND(BN904&lt;&gt;""),BN904/INDEX($J$3:$J904,MATCH(MAX($J$3:$J904)+1,$J$3:$J904,1)),"")</f>
        <v/>
      </c>
      <c r="BU904" s="10" t="str">
        <f>IF(AND(BR904&lt;&gt;""),BR904/INDEX($J$3:$J904,MATCH(MAX($J$3:$J904)+1,$J$3:$J904,1)),"")</f>
        <v/>
      </c>
      <c r="BY904" s="10" t="str">
        <f>IF(AND(BV904&lt;&gt;""),BV904/INDEX($J$3:$J904,MATCH(MAX($J$3:$J904)+1,$J$3:$J904,1)),"")</f>
        <v/>
      </c>
      <c r="CC904" s="10" t="str">
        <f>IF(AND(BZ904&lt;&gt;""),BZ904/INDEX($J$3:$J904,MATCH(MAX($J$3:$J904)+1,$J$3:$J904,1)),"")</f>
        <v/>
      </c>
      <c r="CG904" s="10" t="str">
        <f>IF(AND(CD904&lt;&gt;""),CD904/INDEX($J$3:$J904,MATCH(MAX($J$3:$J904)+1,$J$3:$J904,1)),"")</f>
        <v/>
      </c>
      <c r="CK904" s="10" t="str">
        <f>IF(AND(CH904&lt;&gt;""),CH904/INDEX($J$3:$J904,MATCH(MAX($J$3:$J904)+1,$J$3:$J904,1)),"")</f>
        <v/>
      </c>
      <c r="CO904" s="10" t="str">
        <f>IF(AND(CL904&lt;&gt;""),CL904/INDEX($J$3:$J904,MATCH(MAX($J$3:$J904)+1,$J$3:$J904,1)),"")</f>
        <v/>
      </c>
      <c r="CS904" s="10" t="str">
        <f>IF(AND(CP904&lt;&gt;""),CP904/INDEX($J$3:$J904,MATCH(MAX($J$3:$J904)+1,$J$3:$J904,1)),"")</f>
        <v/>
      </c>
    </row>
    <row r="905" spans="1:97">
      <c r="A905" s="4" t="s">
        <v>34</v>
      </c>
      <c r="B905" t="s">
        <v>34</v>
      </c>
      <c r="I905" s="10" t="str">
        <f t="shared" si="904"/>
        <v/>
      </c>
      <c r="Q905" s="10" t="str">
        <f>IF(AND(N905&lt;&gt;""),N905/INDEX($J$3:$J905,MATCH(MAX($J$3:$J905)+1,$J$3:$J905,1)),"")</f>
        <v/>
      </c>
      <c r="U905" s="10" t="str">
        <f>IF(AND(R905&lt;&gt;""),R905/INDEX($J$3:$J905,MATCH(MAX($J$3:$J905)+1,$J$3:$J905,1)),"")</f>
        <v/>
      </c>
      <c r="Y905" s="10" t="str">
        <f>IF(AND(V905&lt;&gt;""),V905/INDEX($J$3:$J905,MATCH(MAX($J$3:$J905)+1,$J$3:$J905,1)),"")</f>
        <v/>
      </c>
      <c r="AC905" s="10" t="str">
        <f>IF(AND(Z905&lt;&gt;""),Z905/INDEX($J$3:$J905,MATCH(MAX($J$3:$J905)+1,$J$3:$J905,1)),"")</f>
        <v/>
      </c>
      <c r="AG905" s="10" t="str">
        <f>IF(AND(AD905&lt;&gt;""),AD905/INDEX($J$3:$J905,MATCH(MAX($J$3:$J905)+1,$J$3:$J905,1)),"")</f>
        <v/>
      </c>
      <c r="AK905" s="10" t="str">
        <f>IF(AND(AH905&lt;&gt;""),AH905/INDEX($J$3:$J905,MATCH(MAX($J$3:$J905)+1,$J$3:$J905,1)),"")</f>
        <v/>
      </c>
      <c r="AO905" s="10" t="str">
        <f>IF(AND(AL905&lt;&gt;""),AL905/INDEX($J$3:$J905,MATCH(MAX($J$3:$J905)+1,$J$3:$J905,1)),"")</f>
        <v/>
      </c>
      <c r="AS905" s="10" t="str">
        <f>IF(AND(AP905&lt;&gt;""),AP905/INDEX($J$3:$J905,MATCH(MAX($J$3:$J905)+1,$J$3:$J905,1)),"")</f>
        <v/>
      </c>
      <c r="AW905" s="10" t="str">
        <f>IF(AND(AT905&lt;&gt;""),AT905/INDEX($J$3:$J905,MATCH(MAX($J$3:$J905)+1,$J$3:$J905,1)),"")</f>
        <v/>
      </c>
      <c r="AX905" s="12" t="str">
        <f t="shared" si="905"/>
        <v/>
      </c>
      <c r="BA905" s="90" t="str">
        <f t="shared" si="906"/>
        <v/>
      </c>
      <c r="BE905" s="10" t="str">
        <f>IF(AND(BB905&lt;&gt;""),BB905/INDEX($J$3:$J905,MATCH(MAX($J$3:$J905)+1,$J$3:$J905,1)),"")</f>
        <v/>
      </c>
      <c r="BI905" s="10" t="str">
        <f>IF(AND(BF905&lt;&gt;""),BF905/INDEX($J$3:$J905,MATCH(MAX($J$3:$J905)+1,$J$3:$J905,1)),"")</f>
        <v/>
      </c>
      <c r="BM905" s="10" t="str">
        <f>IF(AND(BJ905&lt;&gt;""),BJ905/INDEX($J$3:$J905,MATCH(MAX($J$3:$J905)+1,$J$3:$J905,1)),"")</f>
        <v/>
      </c>
      <c r="BQ905" s="10" t="str">
        <f>IF(AND(BN905&lt;&gt;""),BN905/INDEX($J$3:$J905,MATCH(MAX($J$3:$J905)+1,$J$3:$J905,1)),"")</f>
        <v/>
      </c>
      <c r="BU905" s="10" t="str">
        <f>IF(AND(BR905&lt;&gt;""),BR905/INDEX($J$3:$J905,MATCH(MAX($J$3:$J905)+1,$J$3:$J905,1)),"")</f>
        <v/>
      </c>
      <c r="BY905" s="10" t="str">
        <f>IF(AND(BV905&lt;&gt;""),BV905/INDEX($J$3:$J905,MATCH(MAX($J$3:$J905)+1,$J$3:$J905,1)),"")</f>
        <v/>
      </c>
      <c r="CC905" s="10" t="str">
        <f>IF(AND(BZ905&lt;&gt;""),BZ905/INDEX($J$3:$J905,MATCH(MAX($J$3:$J905)+1,$J$3:$J905,1)),"")</f>
        <v/>
      </c>
      <c r="CG905" s="10" t="str">
        <f>IF(AND(CD905&lt;&gt;""),CD905/INDEX($J$3:$J905,MATCH(MAX($J$3:$J905)+1,$J$3:$J905,1)),"")</f>
        <v/>
      </c>
      <c r="CK905" s="10" t="str">
        <f>IF(AND(CH905&lt;&gt;""),CH905/INDEX($J$3:$J905,MATCH(MAX($J$3:$J905)+1,$J$3:$J905,1)),"")</f>
        <v/>
      </c>
      <c r="CO905" s="10" t="str">
        <f>IF(AND(CL905&lt;&gt;""),CL905/INDEX($J$3:$J905,MATCH(MAX($J$3:$J905)+1,$J$3:$J905,1)),"")</f>
        <v/>
      </c>
      <c r="CS905" s="10" t="str">
        <f>IF(AND(CP905&lt;&gt;""),CP905/INDEX($J$3:$J905,MATCH(MAX($J$3:$J905)+1,$J$3:$J905,1)),"")</f>
        <v/>
      </c>
    </row>
    <row r="906" spans="1:97">
      <c r="A906" s="4" t="s">
        <v>34</v>
      </c>
      <c r="B906" t="s">
        <v>34</v>
      </c>
      <c r="I906" s="10" t="str">
        <f t="shared" si="904"/>
        <v/>
      </c>
      <c r="Q906" s="10" t="str">
        <f>IF(AND(N906&lt;&gt;""),N906/INDEX($J$3:$J906,MATCH(MAX($J$3:$J906)+1,$J$3:$J906,1)),"")</f>
        <v/>
      </c>
      <c r="U906" s="10" t="str">
        <f>IF(AND(R906&lt;&gt;""),R906/INDEX($J$3:$J906,MATCH(MAX($J$3:$J906)+1,$J$3:$J906,1)),"")</f>
        <v/>
      </c>
      <c r="Y906" s="10" t="str">
        <f>IF(AND(V906&lt;&gt;""),V906/INDEX($J$3:$J906,MATCH(MAX($J$3:$J906)+1,$J$3:$J906,1)),"")</f>
        <v/>
      </c>
      <c r="AC906" s="10" t="str">
        <f>IF(AND(Z906&lt;&gt;""),Z906/INDEX($J$3:$J906,MATCH(MAX($J$3:$J906)+1,$J$3:$J906,1)),"")</f>
        <v/>
      </c>
      <c r="AG906" s="10" t="str">
        <f>IF(AND(AD906&lt;&gt;""),AD906/INDEX($J$3:$J906,MATCH(MAX($J$3:$J906)+1,$J$3:$J906,1)),"")</f>
        <v/>
      </c>
      <c r="AK906" s="10" t="str">
        <f>IF(AND(AH906&lt;&gt;""),AH906/INDEX($J$3:$J906,MATCH(MAX($J$3:$J906)+1,$J$3:$J906,1)),"")</f>
        <v/>
      </c>
      <c r="AO906" s="10" t="str">
        <f>IF(AND(AL906&lt;&gt;""),AL906/INDEX($J$3:$J906,MATCH(MAX($J$3:$J906)+1,$J$3:$J906,1)),"")</f>
        <v/>
      </c>
      <c r="AS906" s="10" t="str">
        <f>IF(AND(AP906&lt;&gt;""),AP906/INDEX($J$3:$J906,MATCH(MAX($J$3:$J906)+1,$J$3:$J906,1)),"")</f>
        <v/>
      </c>
      <c r="AW906" s="10" t="str">
        <f>IF(AND(AT906&lt;&gt;""),AT906/INDEX($J$3:$J906,MATCH(MAX($J$3:$J906)+1,$J$3:$J906,1)),"")</f>
        <v/>
      </c>
      <c r="AX906" s="12" t="str">
        <f t="shared" si="905"/>
        <v/>
      </c>
      <c r="BA906" s="90" t="str">
        <f t="shared" si="906"/>
        <v/>
      </c>
      <c r="BE906" s="10" t="str">
        <f>IF(AND(BB906&lt;&gt;""),BB906/INDEX($J$3:$J906,MATCH(MAX($J$3:$J906)+1,$J$3:$J906,1)),"")</f>
        <v/>
      </c>
      <c r="BI906" s="10" t="str">
        <f>IF(AND(BF906&lt;&gt;""),BF906/INDEX($J$3:$J906,MATCH(MAX($J$3:$J906)+1,$J$3:$J906,1)),"")</f>
        <v/>
      </c>
      <c r="BM906" s="10" t="str">
        <f>IF(AND(BJ906&lt;&gt;""),BJ906/INDEX($J$3:$J906,MATCH(MAX($J$3:$J906)+1,$J$3:$J906,1)),"")</f>
        <v/>
      </c>
      <c r="BQ906" s="10" t="str">
        <f>IF(AND(BN906&lt;&gt;""),BN906/INDEX($J$3:$J906,MATCH(MAX($J$3:$J906)+1,$J$3:$J906,1)),"")</f>
        <v/>
      </c>
      <c r="BU906" s="10" t="str">
        <f>IF(AND(BR906&lt;&gt;""),BR906/INDEX($J$3:$J906,MATCH(MAX($J$3:$J906)+1,$J$3:$J906,1)),"")</f>
        <v/>
      </c>
      <c r="BY906" s="10" t="str">
        <f>IF(AND(BV906&lt;&gt;""),BV906/INDEX($J$3:$J906,MATCH(MAX($J$3:$J906)+1,$J$3:$J906,1)),"")</f>
        <v/>
      </c>
      <c r="CC906" s="10" t="str">
        <f>IF(AND(BZ906&lt;&gt;""),BZ906/INDEX($J$3:$J906,MATCH(MAX($J$3:$J906)+1,$J$3:$J906,1)),"")</f>
        <v/>
      </c>
      <c r="CG906" s="10" t="str">
        <f>IF(AND(CD906&lt;&gt;""),CD906/INDEX($J$3:$J906,MATCH(MAX($J$3:$J906)+1,$J$3:$J906,1)),"")</f>
        <v/>
      </c>
      <c r="CK906" s="10" t="str">
        <f>IF(AND(CH906&lt;&gt;""),CH906/INDEX($J$3:$J906,MATCH(MAX($J$3:$J906)+1,$J$3:$J906,1)),"")</f>
        <v/>
      </c>
      <c r="CO906" s="10" t="str">
        <f>IF(AND(CL906&lt;&gt;""),CL906/INDEX($J$3:$J906,MATCH(MAX($J$3:$J906)+1,$J$3:$J906,1)),"")</f>
        <v/>
      </c>
      <c r="CS906" s="10" t="str">
        <f>IF(AND(CP906&lt;&gt;""),CP906/INDEX($J$3:$J906,MATCH(MAX($J$3:$J906)+1,$J$3:$J906,1)),"")</f>
        <v/>
      </c>
    </row>
    <row r="907" spans="1:97">
      <c r="A907" s="4" t="s">
        <v>34</v>
      </c>
      <c r="B907" t="s">
        <v>34</v>
      </c>
      <c r="I907" s="10" t="str">
        <f t="shared" ref="I907:I970" si="907">IF(AND(F907&lt;&gt;"",G907&lt;&gt;""),G907/F907,"")</f>
        <v/>
      </c>
      <c r="Q907" s="10" t="str">
        <f>IF(AND(N907&lt;&gt;""),N907/INDEX($J$3:$J907,MATCH(MAX($J$3:$J907)+1,$J$3:$J907,1)),"")</f>
        <v/>
      </c>
      <c r="U907" s="10" t="str">
        <f>IF(AND(R907&lt;&gt;""),R907/INDEX($J$3:$J907,MATCH(MAX($J$3:$J907)+1,$J$3:$J907,1)),"")</f>
        <v/>
      </c>
      <c r="Y907" s="10" t="str">
        <f>IF(AND(V907&lt;&gt;""),V907/INDEX($J$3:$J907,MATCH(MAX($J$3:$J907)+1,$J$3:$J907,1)),"")</f>
        <v/>
      </c>
      <c r="AC907" s="10" t="str">
        <f>IF(AND(Z907&lt;&gt;""),Z907/INDEX($J$3:$J907,MATCH(MAX($J$3:$J907)+1,$J$3:$J907,1)),"")</f>
        <v/>
      </c>
      <c r="AG907" s="10" t="str">
        <f>IF(AND(AD907&lt;&gt;""),AD907/INDEX($J$3:$J907,MATCH(MAX($J$3:$J907)+1,$J$3:$J907,1)),"")</f>
        <v/>
      </c>
      <c r="AK907" s="10" t="str">
        <f>IF(AND(AH907&lt;&gt;""),AH907/INDEX($J$3:$J907,MATCH(MAX($J$3:$J907)+1,$J$3:$J907,1)),"")</f>
        <v/>
      </c>
      <c r="AO907" s="10" t="str">
        <f>IF(AND(AL907&lt;&gt;""),AL907/INDEX($J$3:$J907,MATCH(MAX($J$3:$J907)+1,$J$3:$J907,1)),"")</f>
        <v/>
      </c>
      <c r="AS907" s="10" t="str">
        <f>IF(AND(AP907&lt;&gt;""),AP907/INDEX($J$3:$J907,MATCH(MAX($J$3:$J907)+1,$J$3:$J907,1)),"")</f>
        <v/>
      </c>
      <c r="AW907" s="10" t="str">
        <f>IF(AND(AT907&lt;&gt;""),AT907/INDEX($J$3:$J907,MATCH(MAX($J$3:$J907)+1,$J$3:$J907,1)),"")</f>
        <v/>
      </c>
      <c r="AX907" s="12" t="str">
        <f t="shared" si="905"/>
        <v/>
      </c>
      <c r="BA907" s="90" t="str">
        <f t="shared" si="906"/>
        <v/>
      </c>
      <c r="BE907" s="10" t="str">
        <f>IF(AND(BB907&lt;&gt;""),BB907/INDEX($J$3:$J907,MATCH(MAX($J$3:$J907)+1,$J$3:$J907,1)),"")</f>
        <v/>
      </c>
      <c r="BI907" s="10" t="str">
        <f>IF(AND(BF907&lt;&gt;""),BF907/INDEX($J$3:$J907,MATCH(MAX($J$3:$J907)+1,$J$3:$J907,1)),"")</f>
        <v/>
      </c>
      <c r="BM907" s="10" t="str">
        <f>IF(AND(BJ907&lt;&gt;""),BJ907/INDEX($J$3:$J907,MATCH(MAX($J$3:$J907)+1,$J$3:$J907,1)),"")</f>
        <v/>
      </c>
      <c r="BQ907" s="10" t="str">
        <f>IF(AND(BN907&lt;&gt;""),BN907/INDEX($J$3:$J907,MATCH(MAX($J$3:$J907)+1,$J$3:$J907,1)),"")</f>
        <v/>
      </c>
      <c r="BU907" s="10" t="str">
        <f>IF(AND(BR907&lt;&gt;""),BR907/INDEX($J$3:$J907,MATCH(MAX($J$3:$J907)+1,$J$3:$J907,1)),"")</f>
        <v/>
      </c>
      <c r="BY907" s="10" t="str">
        <f>IF(AND(BV907&lt;&gt;""),BV907/INDEX($J$3:$J907,MATCH(MAX($J$3:$J907)+1,$J$3:$J907,1)),"")</f>
        <v/>
      </c>
      <c r="CC907" s="10" t="str">
        <f>IF(AND(BZ907&lt;&gt;""),BZ907/INDEX($J$3:$J907,MATCH(MAX($J$3:$J907)+1,$J$3:$J907,1)),"")</f>
        <v/>
      </c>
      <c r="CG907" s="10" t="str">
        <f>IF(AND(CD907&lt;&gt;""),CD907/INDEX($J$3:$J907,MATCH(MAX($J$3:$J907)+1,$J$3:$J907,1)),"")</f>
        <v/>
      </c>
      <c r="CK907" s="10" t="str">
        <f>IF(AND(CH907&lt;&gt;""),CH907/INDEX($J$3:$J907,MATCH(MAX($J$3:$J907)+1,$J$3:$J907,1)),"")</f>
        <v/>
      </c>
      <c r="CO907" s="10" t="str">
        <f>IF(AND(CL907&lt;&gt;""),CL907/INDEX($J$3:$J907,MATCH(MAX($J$3:$J907)+1,$J$3:$J907,1)),"")</f>
        <v/>
      </c>
      <c r="CS907" s="10" t="str">
        <f>IF(AND(CP907&lt;&gt;""),CP907/INDEX($J$3:$J907,MATCH(MAX($J$3:$J907)+1,$J$3:$J907,1)),"")</f>
        <v/>
      </c>
    </row>
    <row r="908" spans="1:97">
      <c r="A908" s="4" t="s">
        <v>34</v>
      </c>
      <c r="B908" t="s">
        <v>34</v>
      </c>
      <c r="I908" s="10" t="str">
        <f t="shared" si="907"/>
        <v/>
      </c>
      <c r="Q908" s="10" t="str">
        <f>IF(AND(N908&lt;&gt;""),N908/INDEX($J$3:$J908,MATCH(MAX($J$3:$J908)+1,$J$3:$J908,1)),"")</f>
        <v/>
      </c>
      <c r="U908" s="10" t="str">
        <f>IF(AND(R908&lt;&gt;""),R908/INDEX($J$3:$J908,MATCH(MAX($J$3:$J908)+1,$J$3:$J908,1)),"")</f>
        <v/>
      </c>
      <c r="Y908" s="10" t="str">
        <f>IF(AND(V908&lt;&gt;""),V908/INDEX($J$3:$J908,MATCH(MAX($J$3:$J908)+1,$J$3:$J908,1)),"")</f>
        <v/>
      </c>
      <c r="AC908" s="10" t="str">
        <f>IF(AND(Z908&lt;&gt;""),Z908/INDEX($J$3:$J908,MATCH(MAX($J$3:$J908)+1,$J$3:$J908,1)),"")</f>
        <v/>
      </c>
      <c r="AG908" s="10" t="str">
        <f>IF(AND(AD908&lt;&gt;""),AD908/INDEX($J$3:$J908,MATCH(MAX($J$3:$J908)+1,$J$3:$J908,1)),"")</f>
        <v/>
      </c>
      <c r="AK908" s="10" t="str">
        <f>IF(AND(AH908&lt;&gt;""),AH908/INDEX($J$3:$J908,MATCH(MAX($J$3:$J908)+1,$J$3:$J908,1)),"")</f>
        <v/>
      </c>
      <c r="AO908" s="10" t="str">
        <f>IF(AND(AL908&lt;&gt;""),AL908/INDEX($J$3:$J908,MATCH(MAX($J$3:$J908)+1,$J$3:$J908,1)),"")</f>
        <v/>
      </c>
      <c r="AS908" s="10" t="str">
        <f>IF(AND(AP908&lt;&gt;""),AP908/INDEX($J$3:$J908,MATCH(MAX($J$3:$J908)+1,$J$3:$J908,1)),"")</f>
        <v/>
      </c>
      <c r="AW908" s="10" t="str">
        <f>IF(AND(AT908&lt;&gt;""),AT908/INDEX($J$3:$J908,MATCH(MAX($J$3:$J908)+1,$J$3:$J908,1)),"")</f>
        <v/>
      </c>
      <c r="AX908" s="12" t="str">
        <f t="shared" si="905"/>
        <v/>
      </c>
      <c r="BA908" s="90" t="str">
        <f t="shared" si="906"/>
        <v/>
      </c>
      <c r="BE908" s="10" t="str">
        <f>IF(AND(BB908&lt;&gt;""),BB908/INDEX($J$3:$J908,MATCH(MAX($J$3:$J908)+1,$J$3:$J908,1)),"")</f>
        <v/>
      </c>
      <c r="BI908" s="10" t="str">
        <f>IF(AND(BF908&lt;&gt;""),BF908/INDEX($J$3:$J908,MATCH(MAX($J$3:$J908)+1,$J$3:$J908,1)),"")</f>
        <v/>
      </c>
      <c r="BM908" s="10" t="str">
        <f>IF(AND(BJ908&lt;&gt;""),BJ908/INDEX($J$3:$J908,MATCH(MAX($J$3:$J908)+1,$J$3:$J908,1)),"")</f>
        <v/>
      </c>
      <c r="BQ908" s="10" t="str">
        <f>IF(AND(BN908&lt;&gt;""),BN908/INDEX($J$3:$J908,MATCH(MAX($J$3:$J908)+1,$J$3:$J908,1)),"")</f>
        <v/>
      </c>
      <c r="BU908" s="10" t="str">
        <f>IF(AND(BR908&lt;&gt;""),BR908/INDEX($J$3:$J908,MATCH(MAX($J$3:$J908)+1,$J$3:$J908,1)),"")</f>
        <v/>
      </c>
      <c r="BY908" s="10" t="str">
        <f>IF(AND(BV908&lt;&gt;""),BV908/INDEX($J$3:$J908,MATCH(MAX($J$3:$J908)+1,$J$3:$J908,1)),"")</f>
        <v/>
      </c>
      <c r="CC908" s="10" t="str">
        <f>IF(AND(BZ908&lt;&gt;""),BZ908/INDEX($J$3:$J908,MATCH(MAX($J$3:$J908)+1,$J$3:$J908,1)),"")</f>
        <v/>
      </c>
      <c r="CG908" s="10" t="str">
        <f>IF(AND(CD908&lt;&gt;""),CD908/INDEX($J$3:$J908,MATCH(MAX($J$3:$J908)+1,$J$3:$J908,1)),"")</f>
        <v/>
      </c>
      <c r="CK908" s="10" t="str">
        <f>IF(AND(CH908&lt;&gt;""),CH908/INDEX($J$3:$J908,MATCH(MAX($J$3:$J908)+1,$J$3:$J908,1)),"")</f>
        <v/>
      </c>
      <c r="CO908" s="10" t="str">
        <f>IF(AND(CL908&lt;&gt;""),CL908/INDEX($J$3:$J908,MATCH(MAX($J$3:$J908)+1,$J$3:$J908,1)),"")</f>
        <v/>
      </c>
      <c r="CS908" s="10" t="str">
        <f>IF(AND(CP908&lt;&gt;""),CP908/INDEX($J$3:$J908,MATCH(MAX($J$3:$J908)+1,$J$3:$J908,1)),"")</f>
        <v/>
      </c>
    </row>
    <row r="909" spans="1:97">
      <c r="A909" s="4" t="s">
        <v>34</v>
      </c>
      <c r="B909" t="s">
        <v>34</v>
      </c>
      <c r="I909" s="10" t="str">
        <f t="shared" si="907"/>
        <v/>
      </c>
      <c r="Q909" s="10" t="str">
        <f>IF(AND(N909&lt;&gt;""),N909/INDEX($J$3:$J909,MATCH(MAX($J$3:$J909)+1,$J$3:$J909,1)),"")</f>
        <v/>
      </c>
      <c r="U909" s="10" t="str">
        <f>IF(AND(R909&lt;&gt;""),R909/INDEX($J$3:$J909,MATCH(MAX($J$3:$J909)+1,$J$3:$J909,1)),"")</f>
        <v/>
      </c>
      <c r="Y909" s="10" t="str">
        <f>IF(AND(V909&lt;&gt;""),V909/INDEX($J$3:$J909,MATCH(MAX($J$3:$J909)+1,$J$3:$J909,1)),"")</f>
        <v/>
      </c>
      <c r="AC909" s="10" t="str">
        <f>IF(AND(Z909&lt;&gt;""),Z909/INDEX($J$3:$J909,MATCH(MAX($J$3:$J909)+1,$J$3:$J909,1)),"")</f>
        <v/>
      </c>
      <c r="AG909" s="10" t="str">
        <f>IF(AND(AD909&lt;&gt;""),AD909/INDEX($J$3:$J909,MATCH(MAX($J$3:$J909)+1,$J$3:$J909,1)),"")</f>
        <v/>
      </c>
      <c r="AK909" s="10" t="str">
        <f>IF(AND(AH909&lt;&gt;""),AH909/INDEX($J$3:$J909,MATCH(MAX($J$3:$J909)+1,$J$3:$J909,1)),"")</f>
        <v/>
      </c>
      <c r="AO909" s="10" t="str">
        <f>IF(AND(AL909&lt;&gt;""),AL909/INDEX($J$3:$J909,MATCH(MAX($J$3:$J909)+1,$J$3:$J909,1)),"")</f>
        <v/>
      </c>
      <c r="AS909" s="10" t="str">
        <f>IF(AND(AP909&lt;&gt;""),AP909/INDEX($J$3:$J909,MATCH(MAX($J$3:$J909)+1,$J$3:$J909,1)),"")</f>
        <v/>
      </c>
      <c r="AW909" s="10" t="str">
        <f>IF(AND(AT909&lt;&gt;""),AT909/INDEX($J$3:$J909,MATCH(MAX($J$3:$J909)+1,$J$3:$J909,1)),"")</f>
        <v/>
      </c>
      <c r="AX909" s="12" t="str">
        <f t="shared" si="905"/>
        <v/>
      </c>
      <c r="BA909" s="90" t="str">
        <f t="shared" si="906"/>
        <v/>
      </c>
      <c r="BE909" s="10" t="str">
        <f>IF(AND(BB909&lt;&gt;""),BB909/INDEX($J$3:$J909,MATCH(MAX($J$3:$J909)+1,$J$3:$J909,1)),"")</f>
        <v/>
      </c>
      <c r="BI909" s="10" t="str">
        <f>IF(AND(BF909&lt;&gt;""),BF909/INDEX($J$3:$J909,MATCH(MAX($J$3:$J909)+1,$J$3:$J909,1)),"")</f>
        <v/>
      </c>
      <c r="BM909" s="10" t="str">
        <f>IF(AND(BJ909&lt;&gt;""),BJ909/INDEX($J$3:$J909,MATCH(MAX($J$3:$J909)+1,$J$3:$J909,1)),"")</f>
        <v/>
      </c>
      <c r="BQ909" s="10" t="str">
        <f>IF(AND(BN909&lt;&gt;""),BN909/INDEX($J$3:$J909,MATCH(MAX($J$3:$J909)+1,$J$3:$J909,1)),"")</f>
        <v/>
      </c>
      <c r="BU909" s="10" t="str">
        <f>IF(AND(BR909&lt;&gt;""),BR909/INDEX($J$3:$J909,MATCH(MAX($J$3:$J909)+1,$J$3:$J909,1)),"")</f>
        <v/>
      </c>
      <c r="BY909" s="10" t="str">
        <f>IF(AND(BV909&lt;&gt;""),BV909/INDEX($J$3:$J909,MATCH(MAX($J$3:$J909)+1,$J$3:$J909,1)),"")</f>
        <v/>
      </c>
      <c r="CC909" s="10" t="str">
        <f>IF(AND(BZ909&lt;&gt;""),BZ909/INDEX($J$3:$J909,MATCH(MAX($J$3:$J909)+1,$J$3:$J909,1)),"")</f>
        <v/>
      </c>
      <c r="CG909" s="10" t="str">
        <f>IF(AND(CD909&lt;&gt;""),CD909/INDEX($J$3:$J909,MATCH(MAX($J$3:$J909)+1,$J$3:$J909,1)),"")</f>
        <v/>
      </c>
      <c r="CK909" s="10" t="str">
        <f>IF(AND(CH909&lt;&gt;""),CH909/INDEX($J$3:$J909,MATCH(MAX($J$3:$J909)+1,$J$3:$J909,1)),"")</f>
        <v/>
      </c>
      <c r="CO909" s="10" t="str">
        <f>IF(AND(CL909&lt;&gt;""),CL909/INDEX($J$3:$J909,MATCH(MAX($J$3:$J909)+1,$J$3:$J909,1)),"")</f>
        <v/>
      </c>
      <c r="CS909" s="10" t="str">
        <f>IF(AND(CP909&lt;&gt;""),CP909/INDEX($J$3:$J909,MATCH(MAX($J$3:$J909)+1,$J$3:$J909,1)),"")</f>
        <v/>
      </c>
    </row>
    <row r="910" spans="1:97">
      <c r="A910" s="4" t="s">
        <v>34</v>
      </c>
      <c r="B910" t="s">
        <v>34</v>
      </c>
      <c r="I910" s="10" t="str">
        <f t="shared" si="907"/>
        <v/>
      </c>
      <c r="Q910" s="10" t="str">
        <f>IF(AND(N910&lt;&gt;""),N910/INDEX($J$3:$J910,MATCH(MAX($J$3:$J910)+1,$J$3:$J910,1)),"")</f>
        <v/>
      </c>
      <c r="U910" s="10" t="str">
        <f>IF(AND(R910&lt;&gt;""),R910/INDEX($J$3:$J910,MATCH(MAX($J$3:$J910)+1,$J$3:$J910,1)),"")</f>
        <v/>
      </c>
      <c r="Y910" s="10" t="str">
        <f>IF(AND(V910&lt;&gt;""),V910/INDEX($J$3:$J910,MATCH(MAX($J$3:$J910)+1,$J$3:$J910,1)),"")</f>
        <v/>
      </c>
      <c r="AC910" s="10" t="str">
        <f>IF(AND(Z910&lt;&gt;""),Z910/INDEX($J$3:$J910,MATCH(MAX($J$3:$J910)+1,$J$3:$J910,1)),"")</f>
        <v/>
      </c>
      <c r="AG910" s="10" t="str">
        <f>IF(AND(AD910&lt;&gt;""),AD910/INDEX($J$3:$J910,MATCH(MAX($J$3:$J910)+1,$J$3:$J910,1)),"")</f>
        <v/>
      </c>
      <c r="AK910" s="10" t="str">
        <f>IF(AND(AH910&lt;&gt;""),AH910/INDEX($J$3:$J910,MATCH(MAX($J$3:$J910)+1,$J$3:$J910,1)),"")</f>
        <v/>
      </c>
      <c r="AO910" s="10" t="str">
        <f>IF(AND(AL910&lt;&gt;""),AL910/INDEX($J$3:$J910,MATCH(MAX($J$3:$J910)+1,$J$3:$J910,1)),"")</f>
        <v/>
      </c>
      <c r="AS910" s="10" t="str">
        <f>IF(AND(AP910&lt;&gt;""),AP910/INDEX($J$3:$J910,MATCH(MAX($J$3:$J910)+1,$J$3:$J910,1)),"")</f>
        <v/>
      </c>
      <c r="AW910" s="10" t="str">
        <f>IF(AND(AT910&lt;&gt;""),AT910/INDEX($J$3:$J910,MATCH(MAX($J$3:$J910)+1,$J$3:$J910,1)),"")</f>
        <v/>
      </c>
      <c r="AX910" s="12" t="str">
        <f t="shared" si="905"/>
        <v/>
      </c>
      <c r="BA910" s="90" t="str">
        <f t="shared" si="906"/>
        <v/>
      </c>
      <c r="BE910" s="10" t="str">
        <f>IF(AND(BB910&lt;&gt;""),BB910/INDEX($J$3:$J910,MATCH(MAX($J$3:$J910)+1,$J$3:$J910,1)),"")</f>
        <v/>
      </c>
      <c r="BI910" s="10" t="str">
        <f>IF(AND(BF910&lt;&gt;""),BF910/INDEX($J$3:$J910,MATCH(MAX($J$3:$J910)+1,$J$3:$J910,1)),"")</f>
        <v/>
      </c>
      <c r="BM910" s="10" t="str">
        <f>IF(AND(BJ910&lt;&gt;""),BJ910/INDEX($J$3:$J910,MATCH(MAX($J$3:$J910)+1,$J$3:$J910,1)),"")</f>
        <v/>
      </c>
      <c r="BQ910" s="10" t="str">
        <f>IF(AND(BN910&lt;&gt;""),BN910/INDEX($J$3:$J910,MATCH(MAX($J$3:$J910)+1,$J$3:$J910,1)),"")</f>
        <v/>
      </c>
      <c r="BU910" s="10" t="str">
        <f>IF(AND(BR910&lt;&gt;""),BR910/INDEX($J$3:$J910,MATCH(MAX($J$3:$J910)+1,$J$3:$J910,1)),"")</f>
        <v/>
      </c>
      <c r="BY910" s="10" t="str">
        <f>IF(AND(BV910&lt;&gt;""),BV910/INDEX($J$3:$J910,MATCH(MAX($J$3:$J910)+1,$J$3:$J910,1)),"")</f>
        <v/>
      </c>
      <c r="CC910" s="10" t="str">
        <f>IF(AND(BZ910&lt;&gt;""),BZ910/INDEX($J$3:$J910,MATCH(MAX($J$3:$J910)+1,$J$3:$J910,1)),"")</f>
        <v/>
      </c>
      <c r="CG910" s="10" t="str">
        <f>IF(AND(CD910&lt;&gt;""),CD910/INDEX($J$3:$J910,MATCH(MAX($J$3:$J910)+1,$J$3:$J910,1)),"")</f>
        <v/>
      </c>
      <c r="CK910" s="10" t="str">
        <f>IF(AND(CH910&lt;&gt;""),CH910/INDEX($J$3:$J910,MATCH(MAX($J$3:$J910)+1,$J$3:$J910,1)),"")</f>
        <v/>
      </c>
      <c r="CO910" s="10" t="str">
        <f>IF(AND(CL910&lt;&gt;""),CL910/INDEX($J$3:$J910,MATCH(MAX($J$3:$J910)+1,$J$3:$J910,1)),"")</f>
        <v/>
      </c>
      <c r="CS910" s="10" t="str">
        <f>IF(AND(CP910&lt;&gt;""),CP910/INDEX($J$3:$J910,MATCH(MAX($J$3:$J910)+1,$J$3:$J910,1)),"")</f>
        <v/>
      </c>
    </row>
    <row r="911" spans="1:97">
      <c r="A911" s="4" t="s">
        <v>34</v>
      </c>
      <c r="B911" t="s">
        <v>34</v>
      </c>
      <c r="I911" s="10" t="str">
        <f t="shared" si="907"/>
        <v/>
      </c>
      <c r="Q911" s="10" t="str">
        <f>IF(AND(N911&lt;&gt;""),N911/INDEX($J$3:$J911,MATCH(MAX($J$3:$J911)+1,$J$3:$J911,1)),"")</f>
        <v/>
      </c>
      <c r="U911" s="10" t="str">
        <f>IF(AND(R911&lt;&gt;""),R911/INDEX($J$3:$J911,MATCH(MAX($J$3:$J911)+1,$J$3:$J911,1)),"")</f>
        <v/>
      </c>
      <c r="Y911" s="10" t="str">
        <f>IF(AND(V911&lt;&gt;""),V911/INDEX($J$3:$J911,MATCH(MAX($J$3:$J911)+1,$J$3:$J911,1)),"")</f>
        <v/>
      </c>
      <c r="AC911" s="10" t="str">
        <f>IF(AND(Z911&lt;&gt;""),Z911/INDEX($J$3:$J911,MATCH(MAX($J$3:$J911)+1,$J$3:$J911,1)),"")</f>
        <v/>
      </c>
      <c r="AG911" s="10" t="str">
        <f>IF(AND(AD911&lt;&gt;""),AD911/INDEX($J$3:$J911,MATCH(MAX($J$3:$J911)+1,$J$3:$J911,1)),"")</f>
        <v/>
      </c>
      <c r="AK911" s="10" t="str">
        <f>IF(AND(AH911&lt;&gt;""),AH911/INDEX($J$3:$J911,MATCH(MAX($J$3:$J911)+1,$J$3:$J911,1)),"")</f>
        <v/>
      </c>
      <c r="AO911" s="10" t="str">
        <f>IF(AND(AL911&lt;&gt;""),AL911/INDEX($J$3:$J911,MATCH(MAX($J$3:$J911)+1,$J$3:$J911,1)),"")</f>
        <v/>
      </c>
      <c r="AS911" s="10" t="str">
        <f>IF(AND(AP911&lt;&gt;""),AP911/INDEX($J$3:$J911,MATCH(MAX($J$3:$J911)+1,$J$3:$J911,1)),"")</f>
        <v/>
      </c>
      <c r="AW911" s="10" t="str">
        <f>IF(AND(AT911&lt;&gt;""),AT911/INDEX($J$3:$J911,MATCH(MAX($J$3:$J911)+1,$J$3:$J911,1)),"")</f>
        <v/>
      </c>
      <c r="AX911" s="12" t="str">
        <f t="shared" si="905"/>
        <v/>
      </c>
      <c r="BA911" s="90" t="str">
        <f t="shared" si="906"/>
        <v/>
      </c>
      <c r="BE911" s="10" t="str">
        <f>IF(AND(BB911&lt;&gt;""),BB911/INDEX($J$3:$J911,MATCH(MAX($J$3:$J911)+1,$J$3:$J911,1)),"")</f>
        <v/>
      </c>
      <c r="BI911" s="10" t="str">
        <f>IF(AND(BF911&lt;&gt;""),BF911/INDEX($J$3:$J911,MATCH(MAX($J$3:$J911)+1,$J$3:$J911,1)),"")</f>
        <v/>
      </c>
      <c r="BM911" s="10" t="str">
        <f>IF(AND(BJ911&lt;&gt;""),BJ911/INDEX($J$3:$J911,MATCH(MAX($J$3:$J911)+1,$J$3:$J911,1)),"")</f>
        <v/>
      </c>
      <c r="BQ911" s="10" t="str">
        <f>IF(AND(BN911&lt;&gt;""),BN911/INDEX($J$3:$J911,MATCH(MAX($J$3:$J911)+1,$J$3:$J911,1)),"")</f>
        <v/>
      </c>
      <c r="BU911" s="10" t="str">
        <f>IF(AND(BR911&lt;&gt;""),BR911/INDEX($J$3:$J911,MATCH(MAX($J$3:$J911)+1,$J$3:$J911,1)),"")</f>
        <v/>
      </c>
      <c r="BY911" s="10" t="str">
        <f>IF(AND(BV911&lt;&gt;""),BV911/INDEX($J$3:$J911,MATCH(MAX($J$3:$J911)+1,$J$3:$J911,1)),"")</f>
        <v/>
      </c>
      <c r="CC911" s="10" t="str">
        <f>IF(AND(BZ911&lt;&gt;""),BZ911/INDEX($J$3:$J911,MATCH(MAX($J$3:$J911)+1,$J$3:$J911,1)),"")</f>
        <v/>
      </c>
      <c r="CG911" s="10" t="str">
        <f>IF(AND(CD911&lt;&gt;""),CD911/INDEX($J$3:$J911,MATCH(MAX($J$3:$J911)+1,$J$3:$J911,1)),"")</f>
        <v/>
      </c>
      <c r="CK911" s="10" t="str">
        <f>IF(AND(CH911&lt;&gt;""),CH911/INDEX($J$3:$J911,MATCH(MAX($J$3:$J911)+1,$J$3:$J911,1)),"")</f>
        <v/>
      </c>
      <c r="CO911" s="10" t="str">
        <f>IF(AND(CL911&lt;&gt;""),CL911/INDEX($J$3:$J911,MATCH(MAX($J$3:$J911)+1,$J$3:$J911,1)),"")</f>
        <v/>
      </c>
      <c r="CS911" s="10" t="str">
        <f>IF(AND(CP911&lt;&gt;""),CP911/INDEX($J$3:$J911,MATCH(MAX($J$3:$J911)+1,$J$3:$J911,1)),"")</f>
        <v/>
      </c>
    </row>
    <row r="912" spans="1:97">
      <c r="A912" s="4" t="s">
        <v>34</v>
      </c>
      <c r="B912" t="s">
        <v>34</v>
      </c>
      <c r="I912" s="10" t="str">
        <f t="shared" si="907"/>
        <v/>
      </c>
      <c r="Q912" s="10" t="str">
        <f>IF(AND(N912&lt;&gt;""),N912/INDEX($J$3:$J912,MATCH(MAX($J$3:$J912)+1,$J$3:$J912,1)),"")</f>
        <v/>
      </c>
      <c r="U912" s="10" t="str">
        <f>IF(AND(R912&lt;&gt;""),R912/INDEX($J$3:$J912,MATCH(MAX($J$3:$J912)+1,$J$3:$J912,1)),"")</f>
        <v/>
      </c>
      <c r="Y912" s="10" t="str">
        <f>IF(AND(V912&lt;&gt;""),V912/INDEX($J$3:$J912,MATCH(MAX($J$3:$J912)+1,$J$3:$J912,1)),"")</f>
        <v/>
      </c>
      <c r="AC912" s="10" t="str">
        <f>IF(AND(Z912&lt;&gt;""),Z912/INDEX($J$3:$J912,MATCH(MAX($J$3:$J912)+1,$J$3:$J912,1)),"")</f>
        <v/>
      </c>
      <c r="AG912" s="10" t="str">
        <f>IF(AND(AD912&lt;&gt;""),AD912/INDEX($J$3:$J912,MATCH(MAX($J$3:$J912)+1,$J$3:$J912,1)),"")</f>
        <v/>
      </c>
      <c r="AK912" s="10" t="str">
        <f>IF(AND(AH912&lt;&gt;""),AH912/INDEX($J$3:$J912,MATCH(MAX($J$3:$J912)+1,$J$3:$J912,1)),"")</f>
        <v/>
      </c>
      <c r="AO912" s="10" t="str">
        <f>IF(AND(AL912&lt;&gt;""),AL912/INDEX($J$3:$J912,MATCH(MAX($J$3:$J912)+1,$J$3:$J912,1)),"")</f>
        <v/>
      </c>
      <c r="AS912" s="10" t="str">
        <f>IF(AND(AP912&lt;&gt;""),AP912/INDEX($J$3:$J912,MATCH(MAX($J$3:$J912)+1,$J$3:$J912,1)),"")</f>
        <v/>
      </c>
      <c r="AW912" s="10" t="str">
        <f>IF(AND(AT912&lt;&gt;""),AT912/INDEX($J$3:$J912,MATCH(MAX($J$3:$J912)+1,$J$3:$J912,1)),"")</f>
        <v/>
      </c>
      <c r="AX912" s="12" t="str">
        <f t="shared" si="905"/>
        <v/>
      </c>
      <c r="BA912" s="90" t="str">
        <f t="shared" si="906"/>
        <v/>
      </c>
      <c r="BE912" s="10" t="str">
        <f>IF(AND(BB912&lt;&gt;""),BB912/INDEX($J$3:$J912,MATCH(MAX($J$3:$J912)+1,$J$3:$J912,1)),"")</f>
        <v/>
      </c>
      <c r="BI912" s="10" t="str">
        <f>IF(AND(BF912&lt;&gt;""),BF912/INDEX($J$3:$J912,MATCH(MAX($J$3:$J912)+1,$J$3:$J912,1)),"")</f>
        <v/>
      </c>
      <c r="BM912" s="10" t="str">
        <f>IF(AND(BJ912&lt;&gt;""),BJ912/INDEX($J$3:$J912,MATCH(MAX($J$3:$J912)+1,$J$3:$J912,1)),"")</f>
        <v/>
      </c>
      <c r="BQ912" s="10" t="str">
        <f>IF(AND(BN912&lt;&gt;""),BN912/INDEX($J$3:$J912,MATCH(MAX($J$3:$J912)+1,$J$3:$J912,1)),"")</f>
        <v/>
      </c>
      <c r="BU912" s="10" t="str">
        <f>IF(AND(BR912&lt;&gt;""),BR912/INDEX($J$3:$J912,MATCH(MAX($J$3:$J912)+1,$J$3:$J912,1)),"")</f>
        <v/>
      </c>
      <c r="BY912" s="10" t="str">
        <f>IF(AND(BV912&lt;&gt;""),BV912/INDEX($J$3:$J912,MATCH(MAX($J$3:$J912)+1,$J$3:$J912,1)),"")</f>
        <v/>
      </c>
      <c r="CC912" s="10" t="str">
        <f>IF(AND(BZ912&lt;&gt;""),BZ912/INDEX($J$3:$J912,MATCH(MAX($J$3:$J912)+1,$J$3:$J912,1)),"")</f>
        <v/>
      </c>
      <c r="CG912" s="10" t="str">
        <f>IF(AND(CD912&lt;&gt;""),CD912/INDEX($J$3:$J912,MATCH(MAX($J$3:$J912)+1,$J$3:$J912,1)),"")</f>
        <v/>
      </c>
      <c r="CK912" s="10" t="str">
        <f>IF(AND(CH912&lt;&gt;""),CH912/INDEX($J$3:$J912,MATCH(MAX($J$3:$J912)+1,$J$3:$J912,1)),"")</f>
        <v/>
      </c>
      <c r="CO912" s="10" t="str">
        <f>IF(AND(CL912&lt;&gt;""),CL912/INDEX($J$3:$J912,MATCH(MAX($J$3:$J912)+1,$J$3:$J912,1)),"")</f>
        <v/>
      </c>
      <c r="CS912" s="10" t="str">
        <f>IF(AND(CP912&lt;&gt;""),CP912/INDEX($J$3:$J912,MATCH(MAX($J$3:$J912)+1,$J$3:$J912,1)),"")</f>
        <v/>
      </c>
    </row>
    <row r="913" spans="1:97">
      <c r="A913" s="4" t="s">
        <v>34</v>
      </c>
      <c r="B913" t="s">
        <v>34</v>
      </c>
      <c r="I913" s="10" t="str">
        <f t="shared" si="907"/>
        <v/>
      </c>
      <c r="Q913" s="10" t="str">
        <f>IF(AND(N913&lt;&gt;""),N913/INDEX($J$3:$J913,MATCH(MAX($J$3:$J913)+1,$J$3:$J913,1)),"")</f>
        <v/>
      </c>
      <c r="U913" s="10" t="str">
        <f>IF(AND(R913&lt;&gt;""),R913/INDEX($J$3:$J913,MATCH(MAX($J$3:$J913)+1,$J$3:$J913,1)),"")</f>
        <v/>
      </c>
      <c r="Y913" s="10" t="str">
        <f>IF(AND(V913&lt;&gt;""),V913/INDEX($J$3:$J913,MATCH(MAX($J$3:$J913)+1,$J$3:$J913,1)),"")</f>
        <v/>
      </c>
      <c r="AC913" s="10" t="str">
        <f>IF(AND(Z913&lt;&gt;""),Z913/INDEX($J$3:$J913,MATCH(MAX($J$3:$J913)+1,$J$3:$J913,1)),"")</f>
        <v/>
      </c>
      <c r="AG913" s="10" t="str">
        <f>IF(AND(AD913&lt;&gt;""),AD913/INDEX($J$3:$J913,MATCH(MAX($J$3:$J913)+1,$J$3:$J913,1)),"")</f>
        <v/>
      </c>
      <c r="AK913" s="10" t="str">
        <f>IF(AND(AH913&lt;&gt;""),AH913/INDEX($J$3:$J913,MATCH(MAX($J$3:$J913)+1,$J$3:$J913,1)),"")</f>
        <v/>
      </c>
      <c r="AO913" s="10" t="str">
        <f>IF(AND(AL913&lt;&gt;""),AL913/INDEX($J$3:$J913,MATCH(MAX($J$3:$J913)+1,$J$3:$J913,1)),"")</f>
        <v/>
      </c>
      <c r="AS913" s="10" t="str">
        <f>IF(AND(AP913&lt;&gt;""),AP913/INDEX($J$3:$J913,MATCH(MAX($J$3:$J913)+1,$J$3:$J913,1)),"")</f>
        <v/>
      </c>
      <c r="AW913" s="10" t="str">
        <f>IF(AND(AT913&lt;&gt;""),AT913/INDEX($J$3:$J913,MATCH(MAX($J$3:$J913)+1,$J$3:$J913,1)),"")</f>
        <v/>
      </c>
      <c r="AX913" s="12" t="str">
        <f t="shared" si="905"/>
        <v/>
      </c>
      <c r="BA913" s="90" t="str">
        <f t="shared" si="906"/>
        <v/>
      </c>
      <c r="BE913" s="10" t="str">
        <f>IF(AND(BB913&lt;&gt;""),BB913/INDEX($J$3:$J913,MATCH(MAX($J$3:$J913)+1,$J$3:$J913,1)),"")</f>
        <v/>
      </c>
      <c r="BI913" s="10" t="str">
        <f>IF(AND(BF913&lt;&gt;""),BF913/INDEX($J$3:$J913,MATCH(MAX($J$3:$J913)+1,$J$3:$J913,1)),"")</f>
        <v/>
      </c>
      <c r="BM913" s="10" t="str">
        <f>IF(AND(BJ913&lt;&gt;""),BJ913/INDEX($J$3:$J913,MATCH(MAX($J$3:$J913)+1,$J$3:$J913,1)),"")</f>
        <v/>
      </c>
      <c r="BQ913" s="10" t="str">
        <f>IF(AND(BN913&lt;&gt;""),BN913/INDEX($J$3:$J913,MATCH(MAX($J$3:$J913)+1,$J$3:$J913,1)),"")</f>
        <v/>
      </c>
      <c r="BU913" s="10" t="str">
        <f>IF(AND(BR913&lt;&gt;""),BR913/INDEX($J$3:$J913,MATCH(MAX($J$3:$J913)+1,$J$3:$J913,1)),"")</f>
        <v/>
      </c>
      <c r="BY913" s="10" t="str">
        <f>IF(AND(BV913&lt;&gt;""),BV913/INDEX($J$3:$J913,MATCH(MAX($J$3:$J913)+1,$J$3:$J913,1)),"")</f>
        <v/>
      </c>
      <c r="CC913" s="10" t="str">
        <f>IF(AND(BZ913&lt;&gt;""),BZ913/INDEX($J$3:$J913,MATCH(MAX($J$3:$J913)+1,$J$3:$J913,1)),"")</f>
        <v/>
      </c>
      <c r="CG913" s="10" t="str">
        <f>IF(AND(CD913&lt;&gt;""),CD913/INDEX($J$3:$J913,MATCH(MAX($J$3:$J913)+1,$J$3:$J913,1)),"")</f>
        <v/>
      </c>
      <c r="CK913" s="10" t="str">
        <f>IF(AND(CH913&lt;&gt;""),CH913/INDEX($J$3:$J913,MATCH(MAX($J$3:$J913)+1,$J$3:$J913,1)),"")</f>
        <v/>
      </c>
      <c r="CO913" s="10" t="str">
        <f>IF(AND(CL913&lt;&gt;""),CL913/INDEX($J$3:$J913,MATCH(MAX($J$3:$J913)+1,$J$3:$J913,1)),"")</f>
        <v/>
      </c>
      <c r="CS913" s="10" t="str">
        <f>IF(AND(CP913&lt;&gt;""),CP913/INDEX($J$3:$J913,MATCH(MAX($J$3:$J913)+1,$J$3:$J913,1)),"")</f>
        <v/>
      </c>
    </row>
    <row r="914" spans="1:97">
      <c r="A914" s="4" t="s">
        <v>34</v>
      </c>
      <c r="B914" t="s">
        <v>34</v>
      </c>
      <c r="I914" s="10" t="str">
        <f t="shared" si="907"/>
        <v/>
      </c>
      <c r="Q914" s="10" t="str">
        <f>IF(AND(N914&lt;&gt;""),N914/INDEX($J$3:$J914,MATCH(MAX($J$3:$J914)+1,$J$3:$J914,1)),"")</f>
        <v/>
      </c>
      <c r="U914" s="10" t="str">
        <f>IF(AND(R914&lt;&gt;""),R914/INDEX($J$3:$J914,MATCH(MAX($J$3:$J914)+1,$J$3:$J914,1)),"")</f>
        <v/>
      </c>
      <c r="Y914" s="10" t="str">
        <f>IF(AND(V914&lt;&gt;""),V914/INDEX($J$3:$J914,MATCH(MAX($J$3:$J914)+1,$J$3:$J914,1)),"")</f>
        <v/>
      </c>
      <c r="AC914" s="10" t="str">
        <f>IF(AND(Z914&lt;&gt;""),Z914/INDEX($J$3:$J914,MATCH(MAX($J$3:$J914)+1,$J$3:$J914,1)),"")</f>
        <v/>
      </c>
      <c r="AG914" s="10" t="str">
        <f>IF(AND(AD914&lt;&gt;""),AD914/INDEX($J$3:$J914,MATCH(MAX($J$3:$J914)+1,$J$3:$J914,1)),"")</f>
        <v/>
      </c>
      <c r="AK914" s="10" t="str">
        <f>IF(AND(AH914&lt;&gt;""),AH914/INDEX($J$3:$J914,MATCH(MAX($J$3:$J914)+1,$J$3:$J914,1)),"")</f>
        <v/>
      </c>
      <c r="AO914" s="10" t="str">
        <f>IF(AND(AL914&lt;&gt;""),AL914/INDEX($J$3:$J914,MATCH(MAX($J$3:$J914)+1,$J$3:$J914,1)),"")</f>
        <v/>
      </c>
      <c r="AS914" s="10" t="str">
        <f>IF(AND(AP914&lt;&gt;""),AP914/INDEX($J$3:$J914,MATCH(MAX($J$3:$J914)+1,$J$3:$J914,1)),"")</f>
        <v/>
      </c>
      <c r="AW914" s="10" t="str">
        <f>IF(AND(AT914&lt;&gt;""),AT914/INDEX($J$3:$J914,MATCH(MAX($J$3:$J914)+1,$J$3:$J914,1)),"")</f>
        <v/>
      </c>
      <c r="AX914" s="12" t="str">
        <f t="shared" si="905"/>
        <v/>
      </c>
      <c r="BA914" s="90" t="str">
        <f t="shared" si="906"/>
        <v/>
      </c>
      <c r="BE914" s="10" t="str">
        <f>IF(AND(BB914&lt;&gt;""),BB914/INDEX($J$3:$J914,MATCH(MAX($J$3:$J914)+1,$J$3:$J914,1)),"")</f>
        <v/>
      </c>
      <c r="BI914" s="10" t="str">
        <f>IF(AND(BF914&lt;&gt;""),BF914/INDEX($J$3:$J914,MATCH(MAX($J$3:$J914)+1,$J$3:$J914,1)),"")</f>
        <v/>
      </c>
      <c r="BM914" s="10" t="str">
        <f>IF(AND(BJ914&lt;&gt;""),BJ914/INDEX($J$3:$J914,MATCH(MAX($J$3:$J914)+1,$J$3:$J914,1)),"")</f>
        <v/>
      </c>
      <c r="BQ914" s="10" t="str">
        <f>IF(AND(BN914&lt;&gt;""),BN914/INDEX($J$3:$J914,MATCH(MAX($J$3:$J914)+1,$J$3:$J914,1)),"")</f>
        <v/>
      </c>
      <c r="BU914" s="10" t="str">
        <f>IF(AND(BR914&lt;&gt;""),BR914/INDEX($J$3:$J914,MATCH(MAX($J$3:$J914)+1,$J$3:$J914,1)),"")</f>
        <v/>
      </c>
      <c r="BY914" s="10" t="str">
        <f>IF(AND(BV914&lt;&gt;""),BV914/INDEX($J$3:$J914,MATCH(MAX($J$3:$J914)+1,$J$3:$J914,1)),"")</f>
        <v/>
      </c>
      <c r="CC914" s="10" t="str">
        <f>IF(AND(BZ914&lt;&gt;""),BZ914/INDEX($J$3:$J914,MATCH(MAX($J$3:$J914)+1,$J$3:$J914,1)),"")</f>
        <v/>
      </c>
      <c r="CG914" s="10" t="str">
        <f>IF(AND(CD914&lt;&gt;""),CD914/INDEX($J$3:$J914,MATCH(MAX($J$3:$J914)+1,$J$3:$J914,1)),"")</f>
        <v/>
      </c>
      <c r="CK914" s="10" t="str">
        <f>IF(AND(CH914&lt;&gt;""),CH914/INDEX($J$3:$J914,MATCH(MAX($J$3:$J914)+1,$J$3:$J914,1)),"")</f>
        <v/>
      </c>
      <c r="CO914" s="10" t="str">
        <f>IF(AND(CL914&lt;&gt;""),CL914/INDEX($J$3:$J914,MATCH(MAX($J$3:$J914)+1,$J$3:$J914,1)),"")</f>
        <v/>
      </c>
      <c r="CS914" s="10" t="str">
        <f>IF(AND(CP914&lt;&gt;""),CP914/INDEX($J$3:$J914,MATCH(MAX($J$3:$J914)+1,$J$3:$J914,1)),"")</f>
        <v/>
      </c>
    </row>
    <row r="915" spans="1:97">
      <c r="A915" s="4" t="s">
        <v>34</v>
      </c>
      <c r="B915" t="s">
        <v>34</v>
      </c>
      <c r="I915" s="10" t="str">
        <f t="shared" si="907"/>
        <v/>
      </c>
      <c r="Q915" s="10" t="str">
        <f>IF(AND(N915&lt;&gt;""),N915/INDEX($J$3:$J915,MATCH(MAX($J$3:$J915)+1,$J$3:$J915,1)),"")</f>
        <v/>
      </c>
      <c r="U915" s="10" t="str">
        <f>IF(AND(R915&lt;&gt;""),R915/INDEX($J$3:$J915,MATCH(MAX($J$3:$J915)+1,$J$3:$J915,1)),"")</f>
        <v/>
      </c>
      <c r="Y915" s="10" t="str">
        <f>IF(AND(V915&lt;&gt;""),V915/INDEX($J$3:$J915,MATCH(MAX($J$3:$J915)+1,$J$3:$J915,1)),"")</f>
        <v/>
      </c>
      <c r="AC915" s="10" t="str">
        <f>IF(AND(Z915&lt;&gt;""),Z915/INDEX($J$3:$J915,MATCH(MAX($J$3:$J915)+1,$J$3:$J915,1)),"")</f>
        <v/>
      </c>
      <c r="AG915" s="10" t="str">
        <f>IF(AND(AD915&lt;&gt;""),AD915/INDEX($J$3:$J915,MATCH(MAX($J$3:$J915)+1,$J$3:$J915,1)),"")</f>
        <v/>
      </c>
      <c r="AK915" s="10" t="str">
        <f>IF(AND(AH915&lt;&gt;""),AH915/INDEX($J$3:$J915,MATCH(MAX($J$3:$J915)+1,$J$3:$J915,1)),"")</f>
        <v/>
      </c>
      <c r="AO915" s="10" t="str">
        <f>IF(AND(AL915&lt;&gt;""),AL915/INDEX($J$3:$J915,MATCH(MAX($J$3:$J915)+1,$J$3:$J915,1)),"")</f>
        <v/>
      </c>
      <c r="AS915" s="10" t="str">
        <f>IF(AND(AP915&lt;&gt;""),AP915/INDEX($J$3:$J915,MATCH(MAX($J$3:$J915)+1,$J$3:$J915,1)),"")</f>
        <v/>
      </c>
      <c r="AW915" s="10" t="str">
        <f>IF(AND(AT915&lt;&gt;""),AT915/INDEX($J$3:$J915,MATCH(MAX($J$3:$J915)+1,$J$3:$J915,1)),"")</f>
        <v/>
      </c>
      <c r="AX915" s="12" t="str">
        <f t="shared" si="905"/>
        <v/>
      </c>
      <c r="BA915" s="90" t="str">
        <f t="shared" si="906"/>
        <v/>
      </c>
      <c r="BE915" s="10" t="str">
        <f>IF(AND(BB915&lt;&gt;""),BB915/INDEX($J$3:$J915,MATCH(MAX($J$3:$J915)+1,$J$3:$J915,1)),"")</f>
        <v/>
      </c>
      <c r="BI915" s="10" t="str">
        <f>IF(AND(BF915&lt;&gt;""),BF915/INDEX($J$3:$J915,MATCH(MAX($J$3:$J915)+1,$J$3:$J915,1)),"")</f>
        <v/>
      </c>
      <c r="BM915" s="10" t="str">
        <f>IF(AND(BJ915&lt;&gt;""),BJ915/INDEX($J$3:$J915,MATCH(MAX($J$3:$J915)+1,$J$3:$J915,1)),"")</f>
        <v/>
      </c>
      <c r="BQ915" s="10" t="str">
        <f>IF(AND(BN915&lt;&gt;""),BN915/INDEX($J$3:$J915,MATCH(MAX($J$3:$J915)+1,$J$3:$J915,1)),"")</f>
        <v/>
      </c>
      <c r="BU915" s="10" t="str">
        <f>IF(AND(BR915&lt;&gt;""),BR915/INDEX($J$3:$J915,MATCH(MAX($J$3:$J915)+1,$J$3:$J915,1)),"")</f>
        <v/>
      </c>
      <c r="BY915" s="10" t="str">
        <f>IF(AND(BV915&lt;&gt;""),BV915/INDEX($J$3:$J915,MATCH(MAX($J$3:$J915)+1,$J$3:$J915,1)),"")</f>
        <v/>
      </c>
      <c r="CC915" s="10" t="str">
        <f>IF(AND(BZ915&lt;&gt;""),BZ915/INDEX($J$3:$J915,MATCH(MAX($J$3:$J915)+1,$J$3:$J915,1)),"")</f>
        <v/>
      </c>
      <c r="CG915" s="10" t="str">
        <f>IF(AND(CD915&lt;&gt;""),CD915/INDEX($J$3:$J915,MATCH(MAX($J$3:$J915)+1,$J$3:$J915,1)),"")</f>
        <v/>
      </c>
      <c r="CK915" s="10" t="str">
        <f>IF(AND(CH915&lt;&gt;""),CH915/INDEX($J$3:$J915,MATCH(MAX($J$3:$J915)+1,$J$3:$J915,1)),"")</f>
        <v/>
      </c>
      <c r="CO915" s="10" t="str">
        <f>IF(AND(CL915&lt;&gt;""),CL915/INDEX($J$3:$J915,MATCH(MAX($J$3:$J915)+1,$J$3:$J915,1)),"")</f>
        <v/>
      </c>
      <c r="CS915" s="10" t="str">
        <f>IF(AND(CP915&lt;&gt;""),CP915/INDEX($J$3:$J915,MATCH(MAX($J$3:$J915)+1,$J$3:$J915,1)),"")</f>
        <v/>
      </c>
    </row>
    <row r="916" spans="1:97">
      <c r="A916" s="4" t="s">
        <v>34</v>
      </c>
      <c r="B916" t="s">
        <v>34</v>
      </c>
      <c r="I916" s="10" t="str">
        <f t="shared" si="907"/>
        <v/>
      </c>
      <c r="Q916" s="10" t="str">
        <f>IF(AND(N916&lt;&gt;""),N916/INDEX($J$3:$J916,MATCH(MAX($J$3:$J916)+1,$J$3:$J916,1)),"")</f>
        <v/>
      </c>
      <c r="U916" s="10" t="str">
        <f>IF(AND(R916&lt;&gt;""),R916/INDEX($J$3:$J916,MATCH(MAX($J$3:$J916)+1,$J$3:$J916,1)),"")</f>
        <v/>
      </c>
      <c r="Y916" s="10" t="str">
        <f>IF(AND(V916&lt;&gt;""),V916/INDEX($J$3:$J916,MATCH(MAX($J$3:$J916)+1,$J$3:$J916,1)),"")</f>
        <v/>
      </c>
      <c r="AC916" s="10" t="str">
        <f>IF(AND(Z916&lt;&gt;""),Z916/INDEX($J$3:$J916,MATCH(MAX($J$3:$J916)+1,$J$3:$J916,1)),"")</f>
        <v/>
      </c>
      <c r="AG916" s="10" t="str">
        <f>IF(AND(AD916&lt;&gt;""),AD916/INDEX($J$3:$J916,MATCH(MAX($J$3:$J916)+1,$J$3:$J916,1)),"")</f>
        <v/>
      </c>
      <c r="AK916" s="10" t="str">
        <f>IF(AND(AH916&lt;&gt;""),AH916/INDEX($J$3:$J916,MATCH(MAX($J$3:$J916)+1,$J$3:$J916,1)),"")</f>
        <v/>
      </c>
      <c r="AO916" s="10" t="str">
        <f>IF(AND(AL916&lt;&gt;""),AL916/INDEX($J$3:$J916,MATCH(MAX($J$3:$J916)+1,$J$3:$J916,1)),"")</f>
        <v/>
      </c>
      <c r="AS916" s="10" t="str">
        <f>IF(AND(AP916&lt;&gt;""),AP916/INDEX($J$3:$J916,MATCH(MAX($J$3:$J916)+1,$J$3:$J916,1)),"")</f>
        <v/>
      </c>
      <c r="AW916" s="10" t="str">
        <f>IF(AND(AT916&lt;&gt;""),AT916/INDEX($J$3:$J916,MATCH(MAX($J$3:$J916)+1,$J$3:$J916,1)),"")</f>
        <v/>
      </c>
      <c r="AX916" s="12" t="str">
        <f t="shared" si="905"/>
        <v/>
      </c>
      <c r="BA916" s="90" t="str">
        <f t="shared" si="906"/>
        <v/>
      </c>
      <c r="BE916" s="10" t="str">
        <f>IF(AND(BB916&lt;&gt;""),BB916/INDEX($J$3:$J916,MATCH(MAX($J$3:$J916)+1,$J$3:$J916,1)),"")</f>
        <v/>
      </c>
      <c r="BI916" s="10" t="str">
        <f>IF(AND(BF916&lt;&gt;""),BF916/INDEX($J$3:$J916,MATCH(MAX($J$3:$J916)+1,$J$3:$J916,1)),"")</f>
        <v/>
      </c>
      <c r="BM916" s="10" t="str">
        <f>IF(AND(BJ916&lt;&gt;""),BJ916/INDEX($J$3:$J916,MATCH(MAX($J$3:$J916)+1,$J$3:$J916,1)),"")</f>
        <v/>
      </c>
      <c r="BQ916" s="10" t="str">
        <f>IF(AND(BN916&lt;&gt;""),BN916/INDEX($J$3:$J916,MATCH(MAX($J$3:$J916)+1,$J$3:$J916,1)),"")</f>
        <v/>
      </c>
      <c r="BU916" s="10" t="str">
        <f>IF(AND(BR916&lt;&gt;""),BR916/INDEX($J$3:$J916,MATCH(MAX($J$3:$J916)+1,$J$3:$J916,1)),"")</f>
        <v/>
      </c>
      <c r="BY916" s="10" t="str">
        <f>IF(AND(BV916&lt;&gt;""),BV916/INDEX($J$3:$J916,MATCH(MAX($J$3:$J916)+1,$J$3:$J916,1)),"")</f>
        <v/>
      </c>
      <c r="CC916" s="10" t="str">
        <f>IF(AND(BZ916&lt;&gt;""),BZ916/INDEX($J$3:$J916,MATCH(MAX($J$3:$J916)+1,$J$3:$J916,1)),"")</f>
        <v/>
      </c>
      <c r="CG916" s="10" t="str">
        <f>IF(AND(CD916&lt;&gt;""),CD916/INDEX($J$3:$J916,MATCH(MAX($J$3:$J916)+1,$J$3:$J916,1)),"")</f>
        <v/>
      </c>
      <c r="CK916" s="10" t="str">
        <f>IF(AND(CH916&lt;&gt;""),CH916/INDEX($J$3:$J916,MATCH(MAX($J$3:$J916)+1,$J$3:$J916,1)),"")</f>
        <v/>
      </c>
      <c r="CO916" s="10" t="str">
        <f>IF(AND(CL916&lt;&gt;""),CL916/INDEX($J$3:$J916,MATCH(MAX($J$3:$J916)+1,$J$3:$J916,1)),"")</f>
        <v/>
      </c>
      <c r="CS916" s="10" t="str">
        <f>IF(AND(CP916&lt;&gt;""),CP916/INDEX($J$3:$J916,MATCH(MAX($J$3:$J916)+1,$J$3:$J916,1)),"")</f>
        <v/>
      </c>
    </row>
    <row r="917" spans="1:97">
      <c r="A917" s="4" t="s">
        <v>34</v>
      </c>
      <c r="B917" t="s">
        <v>34</v>
      </c>
      <c r="I917" s="10" t="str">
        <f t="shared" si="907"/>
        <v/>
      </c>
      <c r="Q917" s="10" t="str">
        <f>IF(AND(N917&lt;&gt;""),N917/INDEX($J$3:$J917,MATCH(MAX($J$3:$J917)+1,$J$3:$J917,1)),"")</f>
        <v/>
      </c>
      <c r="U917" s="10" t="str">
        <f>IF(AND(R917&lt;&gt;""),R917/INDEX($J$3:$J917,MATCH(MAX($J$3:$J917)+1,$J$3:$J917,1)),"")</f>
        <v/>
      </c>
      <c r="Y917" s="10" t="str">
        <f>IF(AND(V917&lt;&gt;""),V917/INDEX($J$3:$J917,MATCH(MAX($J$3:$J917)+1,$J$3:$J917,1)),"")</f>
        <v/>
      </c>
      <c r="AC917" s="10" t="str">
        <f>IF(AND(Z917&lt;&gt;""),Z917/INDEX($J$3:$J917,MATCH(MAX($J$3:$J917)+1,$J$3:$J917,1)),"")</f>
        <v/>
      </c>
      <c r="AG917" s="10" t="str">
        <f>IF(AND(AD917&lt;&gt;""),AD917/INDEX($J$3:$J917,MATCH(MAX($J$3:$J917)+1,$J$3:$J917,1)),"")</f>
        <v/>
      </c>
      <c r="AK917" s="10" t="str">
        <f>IF(AND(AH917&lt;&gt;""),AH917/INDEX($J$3:$J917,MATCH(MAX($J$3:$J917)+1,$J$3:$J917,1)),"")</f>
        <v/>
      </c>
      <c r="AO917" s="10" t="str">
        <f>IF(AND(AL917&lt;&gt;""),AL917/INDEX($J$3:$J917,MATCH(MAX($J$3:$J917)+1,$J$3:$J917,1)),"")</f>
        <v/>
      </c>
      <c r="AS917" s="10" t="str">
        <f>IF(AND(AP917&lt;&gt;""),AP917/INDEX($J$3:$J917,MATCH(MAX($J$3:$J917)+1,$J$3:$J917,1)),"")</f>
        <v/>
      </c>
      <c r="AW917" s="10" t="str">
        <f>IF(AND(AT917&lt;&gt;""),AT917/INDEX($J$3:$J917,MATCH(MAX($J$3:$J917)+1,$J$3:$J917,1)),"")</f>
        <v/>
      </c>
      <c r="AX917" s="12" t="str">
        <f t="shared" si="905"/>
        <v/>
      </c>
      <c r="BA917" s="90" t="str">
        <f t="shared" si="906"/>
        <v/>
      </c>
      <c r="BE917" s="10" t="str">
        <f>IF(AND(BB917&lt;&gt;""),BB917/INDEX($J$3:$J917,MATCH(MAX($J$3:$J917)+1,$J$3:$J917,1)),"")</f>
        <v/>
      </c>
      <c r="BI917" s="10" t="str">
        <f>IF(AND(BF917&lt;&gt;""),BF917/INDEX($J$3:$J917,MATCH(MAX($J$3:$J917)+1,$J$3:$J917,1)),"")</f>
        <v/>
      </c>
      <c r="BM917" s="10" t="str">
        <f>IF(AND(BJ917&lt;&gt;""),BJ917/INDEX($J$3:$J917,MATCH(MAX($J$3:$J917)+1,$J$3:$J917,1)),"")</f>
        <v/>
      </c>
      <c r="BQ917" s="10" t="str">
        <f>IF(AND(BN917&lt;&gt;""),BN917/INDEX($J$3:$J917,MATCH(MAX($J$3:$J917)+1,$J$3:$J917,1)),"")</f>
        <v/>
      </c>
      <c r="BU917" s="10" t="str">
        <f>IF(AND(BR917&lt;&gt;""),BR917/INDEX($J$3:$J917,MATCH(MAX($J$3:$J917)+1,$J$3:$J917,1)),"")</f>
        <v/>
      </c>
      <c r="BY917" s="10" t="str">
        <f>IF(AND(BV917&lt;&gt;""),BV917/INDEX($J$3:$J917,MATCH(MAX($J$3:$J917)+1,$J$3:$J917,1)),"")</f>
        <v/>
      </c>
      <c r="CC917" s="10" t="str">
        <f>IF(AND(BZ917&lt;&gt;""),BZ917/INDEX($J$3:$J917,MATCH(MAX($J$3:$J917)+1,$J$3:$J917,1)),"")</f>
        <v/>
      </c>
      <c r="CG917" s="10" t="str">
        <f>IF(AND(CD917&lt;&gt;""),CD917/INDEX($J$3:$J917,MATCH(MAX($J$3:$J917)+1,$J$3:$J917,1)),"")</f>
        <v/>
      </c>
      <c r="CK917" s="10" t="str">
        <f>IF(AND(CH917&lt;&gt;""),CH917/INDEX($J$3:$J917,MATCH(MAX($J$3:$J917)+1,$J$3:$J917,1)),"")</f>
        <v/>
      </c>
      <c r="CO917" s="10" t="str">
        <f>IF(AND(CL917&lt;&gt;""),CL917/INDEX($J$3:$J917,MATCH(MAX($J$3:$J917)+1,$J$3:$J917,1)),"")</f>
        <v/>
      </c>
      <c r="CS917" s="10" t="str">
        <f>IF(AND(CP917&lt;&gt;""),CP917/INDEX($J$3:$J917,MATCH(MAX($J$3:$J917)+1,$J$3:$J917,1)),"")</f>
        <v/>
      </c>
    </row>
    <row r="918" spans="1:97">
      <c r="A918" s="4" t="s">
        <v>34</v>
      </c>
      <c r="B918" t="s">
        <v>34</v>
      </c>
      <c r="I918" s="10" t="str">
        <f t="shared" si="907"/>
        <v/>
      </c>
      <c r="Q918" s="10" t="str">
        <f>IF(AND(N918&lt;&gt;""),N918/INDEX($J$3:$J918,MATCH(MAX($J$3:$J918)+1,$J$3:$J918,1)),"")</f>
        <v/>
      </c>
      <c r="U918" s="10" t="str">
        <f>IF(AND(R918&lt;&gt;""),R918/INDEX($J$3:$J918,MATCH(MAX($J$3:$J918)+1,$J$3:$J918,1)),"")</f>
        <v/>
      </c>
      <c r="Y918" s="10" t="str">
        <f>IF(AND(V918&lt;&gt;""),V918/INDEX($J$3:$J918,MATCH(MAX($J$3:$J918)+1,$J$3:$J918,1)),"")</f>
        <v/>
      </c>
      <c r="AC918" s="10" t="str">
        <f>IF(AND(Z918&lt;&gt;""),Z918/INDEX($J$3:$J918,MATCH(MAX($J$3:$J918)+1,$J$3:$J918,1)),"")</f>
        <v/>
      </c>
      <c r="AG918" s="10" t="str">
        <f>IF(AND(AD918&lt;&gt;""),AD918/INDEX($J$3:$J918,MATCH(MAX($J$3:$J918)+1,$J$3:$J918,1)),"")</f>
        <v/>
      </c>
      <c r="AK918" s="10" t="str">
        <f>IF(AND(AH918&lt;&gt;""),AH918/INDEX($J$3:$J918,MATCH(MAX($J$3:$J918)+1,$J$3:$J918,1)),"")</f>
        <v/>
      </c>
      <c r="AO918" s="10" t="str">
        <f>IF(AND(AL918&lt;&gt;""),AL918/INDEX($J$3:$J918,MATCH(MAX($J$3:$J918)+1,$J$3:$J918,1)),"")</f>
        <v/>
      </c>
      <c r="AS918" s="10" t="str">
        <f>IF(AND(AP918&lt;&gt;""),AP918/INDEX($J$3:$J918,MATCH(MAX($J$3:$J918)+1,$J$3:$J918,1)),"")</f>
        <v/>
      </c>
      <c r="AW918" s="10" t="str">
        <f>IF(AND(AT918&lt;&gt;""),AT918/INDEX($J$3:$J918,MATCH(MAX($J$3:$J918)+1,$J$3:$J918,1)),"")</f>
        <v/>
      </c>
      <c r="AX918" s="12" t="str">
        <f t="shared" si="905"/>
        <v/>
      </c>
      <c r="BA918" s="90" t="str">
        <f t="shared" si="906"/>
        <v/>
      </c>
      <c r="BE918" s="10" t="str">
        <f>IF(AND(BB918&lt;&gt;""),BB918/INDEX($J$3:$J918,MATCH(MAX($J$3:$J918)+1,$J$3:$J918,1)),"")</f>
        <v/>
      </c>
      <c r="BI918" s="10" t="str">
        <f>IF(AND(BF918&lt;&gt;""),BF918/INDEX($J$3:$J918,MATCH(MAX($J$3:$J918)+1,$J$3:$J918,1)),"")</f>
        <v/>
      </c>
      <c r="BM918" s="10" t="str">
        <f>IF(AND(BJ918&lt;&gt;""),BJ918/INDEX($J$3:$J918,MATCH(MAX($J$3:$J918)+1,$J$3:$J918,1)),"")</f>
        <v/>
      </c>
      <c r="BQ918" s="10" t="str">
        <f>IF(AND(BN918&lt;&gt;""),BN918/INDEX($J$3:$J918,MATCH(MAX($J$3:$J918)+1,$J$3:$J918,1)),"")</f>
        <v/>
      </c>
      <c r="BU918" s="10" t="str">
        <f>IF(AND(BR918&lt;&gt;""),BR918/INDEX($J$3:$J918,MATCH(MAX($J$3:$J918)+1,$J$3:$J918,1)),"")</f>
        <v/>
      </c>
      <c r="BY918" s="10" t="str">
        <f>IF(AND(BV918&lt;&gt;""),BV918/INDEX($J$3:$J918,MATCH(MAX($J$3:$J918)+1,$J$3:$J918,1)),"")</f>
        <v/>
      </c>
      <c r="CC918" s="10" t="str">
        <f>IF(AND(BZ918&lt;&gt;""),BZ918/INDEX($J$3:$J918,MATCH(MAX($J$3:$J918)+1,$J$3:$J918,1)),"")</f>
        <v/>
      </c>
      <c r="CG918" s="10" t="str">
        <f>IF(AND(CD918&lt;&gt;""),CD918/INDEX($J$3:$J918,MATCH(MAX($J$3:$J918)+1,$J$3:$J918,1)),"")</f>
        <v/>
      </c>
      <c r="CK918" s="10" t="str">
        <f>IF(AND(CH918&lt;&gt;""),CH918/INDEX($J$3:$J918,MATCH(MAX($J$3:$J918)+1,$J$3:$J918,1)),"")</f>
        <v/>
      </c>
      <c r="CO918" s="10" t="str">
        <f>IF(AND(CL918&lt;&gt;""),CL918/INDEX($J$3:$J918,MATCH(MAX($J$3:$J918)+1,$J$3:$J918,1)),"")</f>
        <v/>
      </c>
      <c r="CS918" s="10" t="str">
        <f>IF(AND(CP918&lt;&gt;""),CP918/INDEX($J$3:$J918,MATCH(MAX($J$3:$J918)+1,$J$3:$J918,1)),"")</f>
        <v/>
      </c>
    </row>
    <row r="919" spans="1:97">
      <c r="A919" s="4" t="s">
        <v>34</v>
      </c>
      <c r="B919" t="s">
        <v>34</v>
      </c>
      <c r="I919" s="10" t="str">
        <f t="shared" si="907"/>
        <v/>
      </c>
      <c r="Q919" s="10" t="str">
        <f>IF(AND(N919&lt;&gt;""),N919/INDEX($J$3:$J919,MATCH(MAX($J$3:$J919)+1,$J$3:$J919,1)),"")</f>
        <v/>
      </c>
      <c r="U919" s="10" t="str">
        <f>IF(AND(R919&lt;&gt;""),R919/INDEX($J$3:$J919,MATCH(MAX($J$3:$J919)+1,$J$3:$J919,1)),"")</f>
        <v/>
      </c>
      <c r="Y919" s="10" t="str">
        <f>IF(AND(V919&lt;&gt;""),V919/INDEX($J$3:$J919,MATCH(MAX($J$3:$J919)+1,$J$3:$J919,1)),"")</f>
        <v/>
      </c>
      <c r="AC919" s="10" t="str">
        <f>IF(AND(Z919&lt;&gt;""),Z919/INDEX($J$3:$J919,MATCH(MAX($J$3:$J919)+1,$J$3:$J919,1)),"")</f>
        <v/>
      </c>
      <c r="AG919" s="10" t="str">
        <f>IF(AND(AD919&lt;&gt;""),AD919/INDEX($J$3:$J919,MATCH(MAX($J$3:$J919)+1,$J$3:$J919,1)),"")</f>
        <v/>
      </c>
      <c r="AK919" s="10" t="str">
        <f>IF(AND(AH919&lt;&gt;""),AH919/INDEX($J$3:$J919,MATCH(MAX($J$3:$J919)+1,$J$3:$J919,1)),"")</f>
        <v/>
      </c>
      <c r="AO919" s="10" t="str">
        <f>IF(AND(AL919&lt;&gt;""),AL919/INDEX($J$3:$J919,MATCH(MAX($J$3:$J919)+1,$J$3:$J919,1)),"")</f>
        <v/>
      </c>
      <c r="AS919" s="10" t="str">
        <f>IF(AND(AP919&lt;&gt;""),AP919/INDEX($J$3:$J919,MATCH(MAX($J$3:$J919)+1,$J$3:$J919,1)),"")</f>
        <v/>
      </c>
      <c r="AW919" s="10" t="str">
        <f>IF(AND(AT919&lt;&gt;""),AT919/INDEX($J$3:$J919,MATCH(MAX($J$3:$J919)+1,$J$3:$J919,1)),"")</f>
        <v/>
      </c>
      <c r="AX919" s="12" t="str">
        <f t="shared" si="905"/>
        <v/>
      </c>
      <c r="BA919" s="90" t="str">
        <f t="shared" si="906"/>
        <v/>
      </c>
      <c r="BE919" s="10" t="str">
        <f>IF(AND(BB919&lt;&gt;""),BB919/INDEX($J$3:$J919,MATCH(MAX($J$3:$J919)+1,$J$3:$J919,1)),"")</f>
        <v/>
      </c>
      <c r="BI919" s="10" t="str">
        <f>IF(AND(BF919&lt;&gt;""),BF919/INDEX($J$3:$J919,MATCH(MAX($J$3:$J919)+1,$J$3:$J919,1)),"")</f>
        <v/>
      </c>
      <c r="BM919" s="10" t="str">
        <f>IF(AND(BJ919&lt;&gt;""),BJ919/INDEX($J$3:$J919,MATCH(MAX($J$3:$J919)+1,$J$3:$J919,1)),"")</f>
        <v/>
      </c>
      <c r="BQ919" s="10" t="str">
        <f>IF(AND(BN919&lt;&gt;""),BN919/INDEX($J$3:$J919,MATCH(MAX($J$3:$J919)+1,$J$3:$J919,1)),"")</f>
        <v/>
      </c>
      <c r="BU919" s="10" t="str">
        <f>IF(AND(BR919&lt;&gt;""),BR919/INDEX($J$3:$J919,MATCH(MAX($J$3:$J919)+1,$J$3:$J919,1)),"")</f>
        <v/>
      </c>
      <c r="BY919" s="10" t="str">
        <f>IF(AND(BV919&lt;&gt;""),BV919/INDEX($J$3:$J919,MATCH(MAX($J$3:$J919)+1,$J$3:$J919,1)),"")</f>
        <v/>
      </c>
      <c r="CC919" s="10" t="str">
        <f>IF(AND(BZ919&lt;&gt;""),BZ919/INDEX($J$3:$J919,MATCH(MAX($J$3:$J919)+1,$J$3:$J919,1)),"")</f>
        <v/>
      </c>
      <c r="CG919" s="10" t="str">
        <f>IF(AND(CD919&lt;&gt;""),CD919/INDEX($J$3:$J919,MATCH(MAX($J$3:$J919)+1,$J$3:$J919,1)),"")</f>
        <v/>
      </c>
      <c r="CK919" s="10" t="str">
        <f>IF(AND(CH919&lt;&gt;""),CH919/INDEX($J$3:$J919,MATCH(MAX($J$3:$J919)+1,$J$3:$J919,1)),"")</f>
        <v/>
      </c>
      <c r="CO919" s="10" t="str">
        <f>IF(AND(CL919&lt;&gt;""),CL919/INDEX($J$3:$J919,MATCH(MAX($J$3:$J919)+1,$J$3:$J919,1)),"")</f>
        <v/>
      </c>
      <c r="CS919" s="10" t="str">
        <f>IF(AND(CP919&lt;&gt;""),CP919/INDEX($J$3:$J919,MATCH(MAX($J$3:$J919)+1,$J$3:$J919,1)),"")</f>
        <v/>
      </c>
    </row>
    <row r="920" spans="1:97">
      <c r="A920" s="4" t="s">
        <v>34</v>
      </c>
      <c r="B920" t="s">
        <v>34</v>
      </c>
      <c r="I920" s="10" t="str">
        <f t="shared" si="907"/>
        <v/>
      </c>
      <c r="Q920" s="10" t="str">
        <f>IF(AND(N920&lt;&gt;""),N920/INDEX($J$3:$J920,MATCH(MAX($J$3:$J920)+1,$J$3:$J920,1)),"")</f>
        <v/>
      </c>
      <c r="U920" s="10" t="str">
        <f>IF(AND(R920&lt;&gt;""),R920/INDEX($J$3:$J920,MATCH(MAX($J$3:$J920)+1,$J$3:$J920,1)),"")</f>
        <v/>
      </c>
      <c r="Y920" s="10" t="str">
        <f>IF(AND(V920&lt;&gt;""),V920/INDEX($J$3:$J920,MATCH(MAX($J$3:$J920)+1,$J$3:$J920,1)),"")</f>
        <v/>
      </c>
      <c r="AC920" s="10" t="str">
        <f>IF(AND(Z920&lt;&gt;""),Z920/INDEX($J$3:$J920,MATCH(MAX($J$3:$J920)+1,$J$3:$J920,1)),"")</f>
        <v/>
      </c>
      <c r="AG920" s="10" t="str">
        <f>IF(AND(AD920&lt;&gt;""),AD920/INDEX($J$3:$J920,MATCH(MAX($J$3:$J920)+1,$J$3:$J920,1)),"")</f>
        <v/>
      </c>
      <c r="AK920" s="10" t="str">
        <f>IF(AND(AH920&lt;&gt;""),AH920/INDEX($J$3:$J920,MATCH(MAX($J$3:$J920)+1,$J$3:$J920,1)),"")</f>
        <v/>
      </c>
      <c r="AO920" s="10" t="str">
        <f>IF(AND(AL920&lt;&gt;""),AL920/INDEX($J$3:$J920,MATCH(MAX($J$3:$J920)+1,$J$3:$J920,1)),"")</f>
        <v/>
      </c>
      <c r="AS920" s="10" t="str">
        <f>IF(AND(AP920&lt;&gt;""),AP920/INDEX($J$3:$J920,MATCH(MAX($J$3:$J920)+1,$J$3:$J920,1)),"")</f>
        <v/>
      </c>
      <c r="AW920" s="10" t="str">
        <f>IF(AND(AT920&lt;&gt;""),AT920/INDEX($J$3:$J920,MATCH(MAX($J$3:$J920)+1,$J$3:$J920,1)),"")</f>
        <v/>
      </c>
      <c r="AX920" s="12" t="str">
        <f t="shared" si="905"/>
        <v/>
      </c>
      <c r="BA920" s="90" t="str">
        <f t="shared" si="906"/>
        <v/>
      </c>
      <c r="BE920" s="10" t="str">
        <f>IF(AND(BB920&lt;&gt;""),BB920/INDEX($J$3:$J920,MATCH(MAX($J$3:$J920)+1,$J$3:$J920,1)),"")</f>
        <v/>
      </c>
      <c r="BI920" s="10" t="str">
        <f>IF(AND(BF920&lt;&gt;""),BF920/INDEX($J$3:$J920,MATCH(MAX($J$3:$J920)+1,$J$3:$J920,1)),"")</f>
        <v/>
      </c>
      <c r="BM920" s="10" t="str">
        <f>IF(AND(BJ920&lt;&gt;""),BJ920/INDEX($J$3:$J920,MATCH(MAX($J$3:$J920)+1,$J$3:$J920,1)),"")</f>
        <v/>
      </c>
      <c r="BQ920" s="10" t="str">
        <f>IF(AND(BN920&lt;&gt;""),BN920/INDEX($J$3:$J920,MATCH(MAX($J$3:$J920)+1,$J$3:$J920,1)),"")</f>
        <v/>
      </c>
      <c r="BU920" s="10" t="str">
        <f>IF(AND(BR920&lt;&gt;""),BR920/INDEX($J$3:$J920,MATCH(MAX($J$3:$J920)+1,$J$3:$J920,1)),"")</f>
        <v/>
      </c>
      <c r="BY920" s="10" t="str">
        <f>IF(AND(BV920&lt;&gt;""),BV920/INDEX($J$3:$J920,MATCH(MAX($J$3:$J920)+1,$J$3:$J920,1)),"")</f>
        <v/>
      </c>
      <c r="CC920" s="10" t="str">
        <f>IF(AND(BZ920&lt;&gt;""),BZ920/INDEX($J$3:$J920,MATCH(MAX($J$3:$J920)+1,$J$3:$J920,1)),"")</f>
        <v/>
      </c>
      <c r="CG920" s="10" t="str">
        <f>IF(AND(CD920&lt;&gt;""),CD920/INDEX($J$3:$J920,MATCH(MAX($J$3:$J920)+1,$J$3:$J920,1)),"")</f>
        <v/>
      </c>
      <c r="CK920" s="10" t="str">
        <f>IF(AND(CH920&lt;&gt;""),CH920/INDEX($J$3:$J920,MATCH(MAX($J$3:$J920)+1,$J$3:$J920,1)),"")</f>
        <v/>
      </c>
      <c r="CO920" s="10" t="str">
        <f>IF(AND(CL920&lt;&gt;""),CL920/INDEX($J$3:$J920,MATCH(MAX($J$3:$J920)+1,$J$3:$J920,1)),"")</f>
        <v/>
      </c>
      <c r="CS920" s="10" t="str">
        <f>IF(AND(CP920&lt;&gt;""),CP920/INDEX($J$3:$J920,MATCH(MAX($J$3:$J920)+1,$J$3:$J920,1)),"")</f>
        <v/>
      </c>
    </row>
    <row r="921" spans="1:97">
      <c r="A921" s="4" t="s">
        <v>34</v>
      </c>
      <c r="B921" t="s">
        <v>34</v>
      </c>
      <c r="I921" s="10" t="str">
        <f t="shared" si="907"/>
        <v/>
      </c>
      <c r="Q921" s="10" t="str">
        <f>IF(AND(N921&lt;&gt;""),N921/INDEX($J$3:$J921,MATCH(MAX($J$3:$J921)+1,$J$3:$J921,1)),"")</f>
        <v/>
      </c>
      <c r="U921" s="10" t="str">
        <f>IF(AND(R921&lt;&gt;""),R921/INDEX($J$3:$J921,MATCH(MAX($J$3:$J921)+1,$J$3:$J921,1)),"")</f>
        <v/>
      </c>
      <c r="Y921" s="10" t="str">
        <f>IF(AND(V921&lt;&gt;""),V921/INDEX($J$3:$J921,MATCH(MAX($J$3:$J921)+1,$J$3:$J921,1)),"")</f>
        <v/>
      </c>
      <c r="AC921" s="10" t="str">
        <f>IF(AND(Z921&lt;&gt;""),Z921/INDEX($J$3:$J921,MATCH(MAX($J$3:$J921)+1,$J$3:$J921,1)),"")</f>
        <v/>
      </c>
      <c r="AG921" s="10" t="str">
        <f>IF(AND(AD921&lt;&gt;""),AD921/INDEX($J$3:$J921,MATCH(MAX($J$3:$J921)+1,$J$3:$J921,1)),"")</f>
        <v/>
      </c>
      <c r="AK921" s="10" t="str">
        <f>IF(AND(AH921&lt;&gt;""),AH921/INDEX($J$3:$J921,MATCH(MAX($J$3:$J921)+1,$J$3:$J921,1)),"")</f>
        <v/>
      </c>
      <c r="AO921" s="10" t="str">
        <f>IF(AND(AL921&lt;&gt;""),AL921/INDEX($J$3:$J921,MATCH(MAX($J$3:$J921)+1,$J$3:$J921,1)),"")</f>
        <v/>
      </c>
      <c r="AS921" s="10" t="str">
        <f>IF(AND(AP921&lt;&gt;""),AP921/INDEX($J$3:$J921,MATCH(MAX($J$3:$J921)+1,$J$3:$J921,1)),"")</f>
        <v/>
      </c>
      <c r="AW921" s="10" t="str">
        <f>IF(AND(AT921&lt;&gt;""),AT921/INDEX($J$3:$J921,MATCH(MAX($J$3:$J921)+1,$J$3:$J921,1)),"")</f>
        <v/>
      </c>
      <c r="AX921" s="12" t="str">
        <f t="shared" si="905"/>
        <v/>
      </c>
      <c r="BA921" s="90" t="str">
        <f t="shared" si="906"/>
        <v/>
      </c>
      <c r="BE921" s="10" t="str">
        <f>IF(AND(BB921&lt;&gt;""),BB921/INDEX($J$3:$J921,MATCH(MAX($J$3:$J921)+1,$J$3:$J921,1)),"")</f>
        <v/>
      </c>
      <c r="BI921" s="10" t="str">
        <f>IF(AND(BF921&lt;&gt;""),BF921/INDEX($J$3:$J921,MATCH(MAX($J$3:$J921)+1,$J$3:$J921,1)),"")</f>
        <v/>
      </c>
      <c r="BM921" s="10" t="str">
        <f>IF(AND(BJ921&lt;&gt;""),BJ921/INDEX($J$3:$J921,MATCH(MAX($J$3:$J921)+1,$J$3:$J921,1)),"")</f>
        <v/>
      </c>
      <c r="BQ921" s="10" t="str">
        <f>IF(AND(BN921&lt;&gt;""),BN921/INDEX($J$3:$J921,MATCH(MAX($J$3:$J921)+1,$J$3:$J921,1)),"")</f>
        <v/>
      </c>
      <c r="BU921" s="10" t="str">
        <f>IF(AND(BR921&lt;&gt;""),BR921/INDEX($J$3:$J921,MATCH(MAX($J$3:$J921)+1,$J$3:$J921,1)),"")</f>
        <v/>
      </c>
      <c r="BY921" s="10" t="str">
        <f>IF(AND(BV921&lt;&gt;""),BV921/INDEX($J$3:$J921,MATCH(MAX($J$3:$J921)+1,$J$3:$J921,1)),"")</f>
        <v/>
      </c>
      <c r="CC921" s="10" t="str">
        <f>IF(AND(BZ921&lt;&gt;""),BZ921/INDEX($J$3:$J921,MATCH(MAX($J$3:$J921)+1,$J$3:$J921,1)),"")</f>
        <v/>
      </c>
      <c r="CG921" s="10" t="str">
        <f>IF(AND(CD921&lt;&gt;""),CD921/INDEX($J$3:$J921,MATCH(MAX($J$3:$J921)+1,$J$3:$J921,1)),"")</f>
        <v/>
      </c>
      <c r="CK921" s="10" t="str">
        <f>IF(AND(CH921&lt;&gt;""),CH921/INDEX($J$3:$J921,MATCH(MAX($J$3:$J921)+1,$J$3:$J921,1)),"")</f>
        <v/>
      </c>
      <c r="CO921" s="10" t="str">
        <f>IF(AND(CL921&lt;&gt;""),CL921/INDEX($J$3:$J921,MATCH(MAX($J$3:$J921)+1,$J$3:$J921,1)),"")</f>
        <v/>
      </c>
      <c r="CS921" s="10" t="str">
        <f>IF(AND(CP921&lt;&gt;""),CP921/INDEX($J$3:$J921,MATCH(MAX($J$3:$J921)+1,$J$3:$J921,1)),"")</f>
        <v/>
      </c>
    </row>
    <row r="922" spans="1:97">
      <c r="A922" s="4" t="s">
        <v>34</v>
      </c>
      <c r="B922" t="s">
        <v>34</v>
      </c>
      <c r="I922" s="10" t="str">
        <f t="shared" si="907"/>
        <v/>
      </c>
      <c r="Q922" s="10" t="str">
        <f>IF(AND(N922&lt;&gt;""),N922/INDEX($J$3:$J922,MATCH(MAX($J$3:$J922)+1,$J$3:$J922,1)),"")</f>
        <v/>
      </c>
      <c r="U922" s="10" t="str">
        <f>IF(AND(R922&lt;&gt;""),R922/INDEX($J$3:$J922,MATCH(MAX($J$3:$J922)+1,$J$3:$J922,1)),"")</f>
        <v/>
      </c>
      <c r="Y922" s="10" t="str">
        <f>IF(AND(V922&lt;&gt;""),V922/INDEX($J$3:$J922,MATCH(MAX($J$3:$J922)+1,$J$3:$J922,1)),"")</f>
        <v/>
      </c>
      <c r="AC922" s="10" t="str">
        <f>IF(AND(Z922&lt;&gt;""),Z922/INDEX($J$3:$J922,MATCH(MAX($J$3:$J922)+1,$J$3:$J922,1)),"")</f>
        <v/>
      </c>
      <c r="AG922" s="10" t="str">
        <f>IF(AND(AD922&lt;&gt;""),AD922/INDEX($J$3:$J922,MATCH(MAX($J$3:$J922)+1,$J$3:$J922,1)),"")</f>
        <v/>
      </c>
      <c r="AK922" s="10" t="str">
        <f>IF(AND(AH922&lt;&gt;""),AH922/INDEX($J$3:$J922,MATCH(MAX($J$3:$J922)+1,$J$3:$J922,1)),"")</f>
        <v/>
      </c>
      <c r="AO922" s="10" t="str">
        <f>IF(AND(AL922&lt;&gt;""),AL922/INDEX($J$3:$J922,MATCH(MAX($J$3:$J922)+1,$J$3:$J922,1)),"")</f>
        <v/>
      </c>
      <c r="AS922" s="10" t="str">
        <f>IF(AND(AP922&lt;&gt;""),AP922/INDEX($J$3:$J922,MATCH(MAX($J$3:$J922)+1,$J$3:$J922,1)),"")</f>
        <v/>
      </c>
      <c r="AW922" s="10" t="str">
        <f>IF(AND(AT922&lt;&gt;""),AT922/INDEX($J$3:$J922,MATCH(MAX($J$3:$J922)+1,$J$3:$J922,1)),"")</f>
        <v/>
      </c>
      <c r="AX922" s="12" t="str">
        <f t="shared" si="905"/>
        <v/>
      </c>
      <c r="BA922" s="90" t="str">
        <f t="shared" si="906"/>
        <v/>
      </c>
      <c r="BE922" s="10" t="str">
        <f>IF(AND(BB922&lt;&gt;""),BB922/INDEX($J$3:$J922,MATCH(MAX($J$3:$J922)+1,$J$3:$J922,1)),"")</f>
        <v/>
      </c>
      <c r="BI922" s="10" t="str">
        <f>IF(AND(BF922&lt;&gt;""),BF922/INDEX($J$3:$J922,MATCH(MAX($J$3:$J922)+1,$J$3:$J922,1)),"")</f>
        <v/>
      </c>
      <c r="BM922" s="10" t="str">
        <f>IF(AND(BJ922&lt;&gt;""),BJ922/INDEX($J$3:$J922,MATCH(MAX($J$3:$J922)+1,$J$3:$J922,1)),"")</f>
        <v/>
      </c>
      <c r="BQ922" s="10" t="str">
        <f>IF(AND(BN922&lt;&gt;""),BN922/INDEX($J$3:$J922,MATCH(MAX($J$3:$J922)+1,$J$3:$J922,1)),"")</f>
        <v/>
      </c>
      <c r="BU922" s="10" t="str">
        <f>IF(AND(BR922&lt;&gt;""),BR922/INDEX($J$3:$J922,MATCH(MAX($J$3:$J922)+1,$J$3:$J922,1)),"")</f>
        <v/>
      </c>
      <c r="BY922" s="10" t="str">
        <f>IF(AND(BV922&lt;&gt;""),BV922/INDEX($J$3:$J922,MATCH(MAX($J$3:$J922)+1,$J$3:$J922,1)),"")</f>
        <v/>
      </c>
      <c r="CC922" s="10" t="str">
        <f>IF(AND(BZ922&lt;&gt;""),BZ922/INDEX($J$3:$J922,MATCH(MAX($J$3:$J922)+1,$J$3:$J922,1)),"")</f>
        <v/>
      </c>
      <c r="CG922" s="10" t="str">
        <f>IF(AND(CD922&lt;&gt;""),CD922/INDEX($J$3:$J922,MATCH(MAX($J$3:$J922)+1,$J$3:$J922,1)),"")</f>
        <v/>
      </c>
      <c r="CK922" s="10" t="str">
        <f>IF(AND(CH922&lt;&gt;""),CH922/INDEX($J$3:$J922,MATCH(MAX($J$3:$J922)+1,$J$3:$J922,1)),"")</f>
        <v/>
      </c>
      <c r="CO922" s="10" t="str">
        <f>IF(AND(CL922&lt;&gt;""),CL922/INDEX($J$3:$J922,MATCH(MAX($J$3:$J922)+1,$J$3:$J922,1)),"")</f>
        <v/>
      </c>
      <c r="CS922" s="10" t="str">
        <f>IF(AND(CP922&lt;&gt;""),CP922/INDEX($J$3:$J922,MATCH(MAX($J$3:$J922)+1,$J$3:$J922,1)),"")</f>
        <v/>
      </c>
    </row>
    <row r="923" spans="1:97">
      <c r="A923" s="4" t="s">
        <v>34</v>
      </c>
      <c r="B923" t="s">
        <v>34</v>
      </c>
      <c r="I923" s="10" t="str">
        <f t="shared" si="907"/>
        <v/>
      </c>
      <c r="Q923" s="10" t="str">
        <f>IF(AND(N923&lt;&gt;""),N923/INDEX($J$3:$J923,MATCH(MAX($J$3:$J923)+1,$J$3:$J923,1)),"")</f>
        <v/>
      </c>
      <c r="U923" s="10" t="str">
        <f>IF(AND(R923&lt;&gt;""),R923/INDEX($J$3:$J923,MATCH(MAX($J$3:$J923)+1,$J$3:$J923,1)),"")</f>
        <v/>
      </c>
      <c r="Y923" s="10" t="str">
        <f>IF(AND(V923&lt;&gt;""),V923/INDEX($J$3:$J923,MATCH(MAX($J$3:$J923)+1,$J$3:$J923,1)),"")</f>
        <v/>
      </c>
      <c r="AC923" s="10" t="str">
        <f>IF(AND(Z923&lt;&gt;""),Z923/INDEX($J$3:$J923,MATCH(MAX($J$3:$J923)+1,$J$3:$J923,1)),"")</f>
        <v/>
      </c>
      <c r="AG923" s="10" t="str">
        <f>IF(AND(AD923&lt;&gt;""),AD923/INDEX($J$3:$J923,MATCH(MAX($J$3:$J923)+1,$J$3:$J923,1)),"")</f>
        <v/>
      </c>
      <c r="AK923" s="10" t="str">
        <f>IF(AND(AH923&lt;&gt;""),AH923/INDEX($J$3:$J923,MATCH(MAX($J$3:$J923)+1,$J$3:$J923,1)),"")</f>
        <v/>
      </c>
      <c r="AO923" s="10" t="str">
        <f>IF(AND(AL923&lt;&gt;""),AL923/INDEX($J$3:$J923,MATCH(MAX($J$3:$J923)+1,$J$3:$J923,1)),"")</f>
        <v/>
      </c>
      <c r="AS923" s="10" t="str">
        <f>IF(AND(AP923&lt;&gt;""),AP923/INDEX($J$3:$J923,MATCH(MAX($J$3:$J923)+1,$J$3:$J923,1)),"")</f>
        <v/>
      </c>
      <c r="AW923" s="10" t="str">
        <f>IF(AND(AT923&lt;&gt;""),AT923/INDEX($J$3:$J923,MATCH(MAX($J$3:$J923)+1,$J$3:$J923,1)),"")</f>
        <v/>
      </c>
      <c r="AX923" s="12" t="str">
        <f t="shared" si="905"/>
        <v/>
      </c>
      <c r="BA923" s="90" t="str">
        <f t="shared" si="906"/>
        <v/>
      </c>
      <c r="BE923" s="10" t="str">
        <f>IF(AND(BB923&lt;&gt;""),BB923/INDEX($J$3:$J923,MATCH(MAX($J$3:$J923)+1,$J$3:$J923,1)),"")</f>
        <v/>
      </c>
      <c r="BI923" s="10" t="str">
        <f>IF(AND(BF923&lt;&gt;""),BF923/INDEX($J$3:$J923,MATCH(MAX($J$3:$J923)+1,$J$3:$J923,1)),"")</f>
        <v/>
      </c>
      <c r="BM923" s="10" t="str">
        <f>IF(AND(BJ923&lt;&gt;""),BJ923/INDEX($J$3:$J923,MATCH(MAX($J$3:$J923)+1,$J$3:$J923,1)),"")</f>
        <v/>
      </c>
      <c r="BQ923" s="10" t="str">
        <f>IF(AND(BN923&lt;&gt;""),BN923/INDEX($J$3:$J923,MATCH(MAX($J$3:$J923)+1,$J$3:$J923,1)),"")</f>
        <v/>
      </c>
      <c r="BU923" s="10" t="str">
        <f>IF(AND(BR923&lt;&gt;""),BR923/INDEX($J$3:$J923,MATCH(MAX($J$3:$J923)+1,$J$3:$J923,1)),"")</f>
        <v/>
      </c>
      <c r="BY923" s="10" t="str">
        <f>IF(AND(BV923&lt;&gt;""),BV923/INDEX($J$3:$J923,MATCH(MAX($J$3:$J923)+1,$J$3:$J923,1)),"")</f>
        <v/>
      </c>
      <c r="CC923" s="10" t="str">
        <f>IF(AND(BZ923&lt;&gt;""),BZ923/INDEX($J$3:$J923,MATCH(MAX($J$3:$J923)+1,$J$3:$J923,1)),"")</f>
        <v/>
      </c>
      <c r="CG923" s="10" t="str">
        <f>IF(AND(CD923&lt;&gt;""),CD923/INDEX($J$3:$J923,MATCH(MAX($J$3:$J923)+1,$J$3:$J923,1)),"")</f>
        <v/>
      </c>
      <c r="CK923" s="10" t="str">
        <f>IF(AND(CH923&lt;&gt;""),CH923/INDEX($J$3:$J923,MATCH(MAX($J$3:$J923)+1,$J$3:$J923,1)),"")</f>
        <v/>
      </c>
      <c r="CO923" s="10" t="str">
        <f>IF(AND(CL923&lt;&gt;""),CL923/INDEX($J$3:$J923,MATCH(MAX($J$3:$J923)+1,$J$3:$J923,1)),"")</f>
        <v/>
      </c>
      <c r="CS923" s="10" t="str">
        <f>IF(AND(CP923&lt;&gt;""),CP923/INDEX($J$3:$J923,MATCH(MAX($J$3:$J923)+1,$J$3:$J923,1)),"")</f>
        <v/>
      </c>
    </row>
    <row r="924" spans="1:97">
      <c r="A924" s="4" t="s">
        <v>34</v>
      </c>
      <c r="B924" t="s">
        <v>34</v>
      </c>
      <c r="I924" s="10" t="str">
        <f t="shared" si="907"/>
        <v/>
      </c>
      <c r="Q924" s="10" t="str">
        <f>IF(AND(N924&lt;&gt;""),N924/INDEX($J$3:$J924,MATCH(MAX($J$3:$J924)+1,$J$3:$J924,1)),"")</f>
        <v/>
      </c>
      <c r="U924" s="10" t="str">
        <f>IF(AND(R924&lt;&gt;""),R924/INDEX($J$3:$J924,MATCH(MAX($J$3:$J924)+1,$J$3:$J924,1)),"")</f>
        <v/>
      </c>
      <c r="Y924" s="10" t="str">
        <f>IF(AND(V924&lt;&gt;""),V924/INDEX($J$3:$J924,MATCH(MAX($J$3:$J924)+1,$J$3:$J924,1)),"")</f>
        <v/>
      </c>
      <c r="AC924" s="10" t="str">
        <f>IF(AND(Z924&lt;&gt;""),Z924/INDEX($J$3:$J924,MATCH(MAX($J$3:$J924)+1,$J$3:$J924,1)),"")</f>
        <v/>
      </c>
      <c r="AG924" s="10" t="str">
        <f>IF(AND(AD924&lt;&gt;""),AD924/INDEX($J$3:$J924,MATCH(MAX($J$3:$J924)+1,$J$3:$J924,1)),"")</f>
        <v/>
      </c>
      <c r="AK924" s="10" t="str">
        <f>IF(AND(AH924&lt;&gt;""),AH924/INDEX($J$3:$J924,MATCH(MAX($J$3:$J924)+1,$J$3:$J924,1)),"")</f>
        <v/>
      </c>
      <c r="AO924" s="10" t="str">
        <f>IF(AND(AL924&lt;&gt;""),AL924/INDEX($J$3:$J924,MATCH(MAX($J$3:$J924)+1,$J$3:$J924,1)),"")</f>
        <v/>
      </c>
      <c r="AS924" s="10" t="str">
        <f>IF(AND(AP924&lt;&gt;""),AP924/INDEX($J$3:$J924,MATCH(MAX($J$3:$J924)+1,$J$3:$J924,1)),"")</f>
        <v/>
      </c>
      <c r="AW924" s="10" t="str">
        <f>IF(AND(AT924&lt;&gt;""),AT924/INDEX($J$3:$J924,MATCH(MAX($J$3:$J924)+1,$J$3:$J924,1)),"")</f>
        <v/>
      </c>
      <c r="AX924" s="12" t="str">
        <f t="shared" si="905"/>
        <v/>
      </c>
      <c r="BA924" s="90" t="str">
        <f t="shared" si="906"/>
        <v/>
      </c>
      <c r="BE924" s="10" t="str">
        <f>IF(AND(BB924&lt;&gt;""),BB924/INDEX($J$3:$J924,MATCH(MAX($J$3:$J924)+1,$J$3:$J924,1)),"")</f>
        <v/>
      </c>
      <c r="BI924" s="10" t="str">
        <f>IF(AND(BF924&lt;&gt;""),BF924/INDEX($J$3:$J924,MATCH(MAX($J$3:$J924)+1,$J$3:$J924,1)),"")</f>
        <v/>
      </c>
      <c r="BM924" s="10" t="str">
        <f>IF(AND(BJ924&lt;&gt;""),BJ924/INDEX($J$3:$J924,MATCH(MAX($J$3:$J924)+1,$J$3:$J924,1)),"")</f>
        <v/>
      </c>
      <c r="BQ924" s="10" t="str">
        <f>IF(AND(BN924&lt;&gt;""),BN924/INDEX($J$3:$J924,MATCH(MAX($J$3:$J924)+1,$J$3:$J924,1)),"")</f>
        <v/>
      </c>
      <c r="BU924" s="10" t="str">
        <f>IF(AND(BR924&lt;&gt;""),BR924/INDEX($J$3:$J924,MATCH(MAX($J$3:$J924)+1,$J$3:$J924,1)),"")</f>
        <v/>
      </c>
      <c r="BY924" s="10" t="str">
        <f>IF(AND(BV924&lt;&gt;""),BV924/INDEX($J$3:$J924,MATCH(MAX($J$3:$J924)+1,$J$3:$J924,1)),"")</f>
        <v/>
      </c>
      <c r="CC924" s="10" t="str">
        <f>IF(AND(BZ924&lt;&gt;""),BZ924/INDEX($J$3:$J924,MATCH(MAX($J$3:$J924)+1,$J$3:$J924,1)),"")</f>
        <v/>
      </c>
      <c r="CG924" s="10" t="str">
        <f>IF(AND(CD924&lt;&gt;""),CD924/INDEX($J$3:$J924,MATCH(MAX($J$3:$J924)+1,$J$3:$J924,1)),"")</f>
        <v/>
      </c>
      <c r="CK924" s="10" t="str">
        <f>IF(AND(CH924&lt;&gt;""),CH924/INDEX($J$3:$J924,MATCH(MAX($J$3:$J924)+1,$J$3:$J924,1)),"")</f>
        <v/>
      </c>
      <c r="CO924" s="10" t="str">
        <f>IF(AND(CL924&lt;&gt;""),CL924/INDEX($J$3:$J924,MATCH(MAX($J$3:$J924)+1,$J$3:$J924,1)),"")</f>
        <v/>
      </c>
      <c r="CS924" s="10" t="str">
        <f>IF(AND(CP924&lt;&gt;""),CP924/INDEX($J$3:$J924,MATCH(MAX($J$3:$J924)+1,$J$3:$J924,1)),"")</f>
        <v/>
      </c>
    </row>
    <row r="925" spans="1:97">
      <c r="A925" s="4" t="s">
        <v>34</v>
      </c>
      <c r="B925" t="s">
        <v>34</v>
      </c>
      <c r="I925" s="10" t="str">
        <f t="shared" si="907"/>
        <v/>
      </c>
      <c r="Q925" s="10" t="str">
        <f>IF(AND(N925&lt;&gt;""),N925/INDEX($J$3:$J925,MATCH(MAX($J$3:$J925)+1,$J$3:$J925,1)),"")</f>
        <v/>
      </c>
      <c r="U925" s="10" t="str">
        <f>IF(AND(R925&lt;&gt;""),R925/INDEX($J$3:$J925,MATCH(MAX($J$3:$J925)+1,$J$3:$J925,1)),"")</f>
        <v/>
      </c>
      <c r="Y925" s="10" t="str">
        <f>IF(AND(V925&lt;&gt;""),V925/INDEX($J$3:$J925,MATCH(MAX($J$3:$J925)+1,$J$3:$J925,1)),"")</f>
        <v/>
      </c>
      <c r="AC925" s="10" t="str">
        <f>IF(AND(Z925&lt;&gt;""),Z925/INDEX($J$3:$J925,MATCH(MAX($J$3:$J925)+1,$J$3:$J925,1)),"")</f>
        <v/>
      </c>
      <c r="AG925" s="10" t="str">
        <f>IF(AND(AD925&lt;&gt;""),AD925/INDEX($J$3:$J925,MATCH(MAX($J$3:$J925)+1,$J$3:$J925,1)),"")</f>
        <v/>
      </c>
      <c r="AK925" s="10" t="str">
        <f>IF(AND(AH925&lt;&gt;""),AH925/INDEX($J$3:$J925,MATCH(MAX($J$3:$J925)+1,$J$3:$J925,1)),"")</f>
        <v/>
      </c>
      <c r="AO925" s="10" t="str">
        <f>IF(AND(AL925&lt;&gt;""),AL925/INDEX($J$3:$J925,MATCH(MAX($J$3:$J925)+1,$J$3:$J925,1)),"")</f>
        <v/>
      </c>
      <c r="AS925" s="10" t="str">
        <f>IF(AND(AP925&lt;&gt;""),AP925/INDEX($J$3:$J925,MATCH(MAX($J$3:$J925)+1,$J$3:$J925,1)),"")</f>
        <v/>
      </c>
      <c r="AW925" s="10" t="str">
        <f>IF(AND(AT925&lt;&gt;""),AT925/INDEX($J$3:$J925,MATCH(MAX($J$3:$J925)+1,$J$3:$J925,1)),"")</f>
        <v/>
      </c>
      <c r="AX925" s="12" t="str">
        <f t="shared" si="905"/>
        <v/>
      </c>
      <c r="BA925" s="90" t="str">
        <f t="shared" si="906"/>
        <v/>
      </c>
      <c r="BE925" s="10" t="str">
        <f>IF(AND(BB925&lt;&gt;""),BB925/INDEX($J$3:$J925,MATCH(MAX($J$3:$J925)+1,$J$3:$J925,1)),"")</f>
        <v/>
      </c>
      <c r="BI925" s="10" t="str">
        <f>IF(AND(BF925&lt;&gt;""),BF925/INDEX($J$3:$J925,MATCH(MAX($J$3:$J925)+1,$J$3:$J925,1)),"")</f>
        <v/>
      </c>
      <c r="BM925" s="10" t="str">
        <f>IF(AND(BJ925&lt;&gt;""),BJ925/INDEX($J$3:$J925,MATCH(MAX($J$3:$J925)+1,$J$3:$J925,1)),"")</f>
        <v/>
      </c>
      <c r="BQ925" s="10" t="str">
        <f>IF(AND(BN925&lt;&gt;""),BN925/INDEX($J$3:$J925,MATCH(MAX($J$3:$J925)+1,$J$3:$J925,1)),"")</f>
        <v/>
      </c>
      <c r="BU925" s="10" t="str">
        <f>IF(AND(BR925&lt;&gt;""),BR925/INDEX($J$3:$J925,MATCH(MAX($J$3:$J925)+1,$J$3:$J925,1)),"")</f>
        <v/>
      </c>
      <c r="BY925" s="10" t="str">
        <f>IF(AND(BV925&lt;&gt;""),BV925/INDEX($J$3:$J925,MATCH(MAX($J$3:$J925)+1,$J$3:$J925,1)),"")</f>
        <v/>
      </c>
      <c r="CC925" s="10" t="str">
        <f>IF(AND(BZ925&lt;&gt;""),BZ925/INDEX($J$3:$J925,MATCH(MAX($J$3:$J925)+1,$J$3:$J925,1)),"")</f>
        <v/>
      </c>
      <c r="CG925" s="10" t="str">
        <f>IF(AND(CD925&lt;&gt;""),CD925/INDEX($J$3:$J925,MATCH(MAX($J$3:$J925)+1,$J$3:$J925,1)),"")</f>
        <v/>
      </c>
      <c r="CK925" s="10" t="str">
        <f>IF(AND(CH925&lt;&gt;""),CH925/INDEX($J$3:$J925,MATCH(MAX($J$3:$J925)+1,$J$3:$J925,1)),"")</f>
        <v/>
      </c>
      <c r="CO925" s="10" t="str">
        <f>IF(AND(CL925&lt;&gt;""),CL925/INDEX($J$3:$J925,MATCH(MAX($J$3:$J925)+1,$J$3:$J925,1)),"")</f>
        <v/>
      </c>
      <c r="CS925" s="10" t="str">
        <f>IF(AND(CP925&lt;&gt;""),CP925/INDEX($J$3:$J925,MATCH(MAX($J$3:$J925)+1,$J$3:$J925,1)),"")</f>
        <v/>
      </c>
    </row>
    <row r="926" spans="1:97">
      <c r="A926" s="4" t="s">
        <v>34</v>
      </c>
      <c r="B926" t="s">
        <v>34</v>
      </c>
      <c r="I926" s="10" t="str">
        <f t="shared" si="907"/>
        <v/>
      </c>
      <c r="Q926" s="10" t="str">
        <f>IF(AND(N926&lt;&gt;""),N926/INDEX($J$3:$J926,MATCH(MAX($J$3:$J926)+1,$J$3:$J926,1)),"")</f>
        <v/>
      </c>
      <c r="U926" s="10" t="str">
        <f>IF(AND(R926&lt;&gt;""),R926/INDEX($J$3:$J926,MATCH(MAX($J$3:$J926)+1,$J$3:$J926,1)),"")</f>
        <v/>
      </c>
      <c r="Y926" s="10" t="str">
        <f>IF(AND(V926&lt;&gt;""),V926/INDEX($J$3:$J926,MATCH(MAX($J$3:$J926)+1,$J$3:$J926,1)),"")</f>
        <v/>
      </c>
      <c r="AC926" s="10" t="str">
        <f>IF(AND(Z926&lt;&gt;""),Z926/INDEX($J$3:$J926,MATCH(MAX($J$3:$J926)+1,$J$3:$J926,1)),"")</f>
        <v/>
      </c>
      <c r="AG926" s="10" t="str">
        <f>IF(AND(AD926&lt;&gt;""),AD926/INDEX($J$3:$J926,MATCH(MAX($J$3:$J926)+1,$J$3:$J926,1)),"")</f>
        <v/>
      </c>
      <c r="AK926" s="10" t="str">
        <f>IF(AND(AH926&lt;&gt;""),AH926/INDEX($J$3:$J926,MATCH(MAX($J$3:$J926)+1,$J$3:$J926,1)),"")</f>
        <v/>
      </c>
      <c r="AO926" s="10" t="str">
        <f>IF(AND(AL926&lt;&gt;""),AL926/INDEX($J$3:$J926,MATCH(MAX($J$3:$J926)+1,$J$3:$J926,1)),"")</f>
        <v/>
      </c>
      <c r="AS926" s="10" t="str">
        <f>IF(AND(AP926&lt;&gt;""),AP926/INDEX($J$3:$J926,MATCH(MAX($J$3:$J926)+1,$J$3:$J926,1)),"")</f>
        <v/>
      </c>
      <c r="AW926" s="10" t="str">
        <f>IF(AND(AT926&lt;&gt;""),AT926/INDEX($J$3:$J926,MATCH(MAX($J$3:$J926)+1,$J$3:$J926,1)),"")</f>
        <v/>
      </c>
      <c r="AX926" s="12" t="str">
        <f t="shared" si="905"/>
        <v/>
      </c>
      <c r="BA926" s="90" t="str">
        <f t="shared" si="906"/>
        <v/>
      </c>
      <c r="BE926" s="10" t="str">
        <f>IF(AND(BB926&lt;&gt;""),BB926/INDEX($J$3:$J926,MATCH(MAX($J$3:$J926)+1,$J$3:$J926,1)),"")</f>
        <v/>
      </c>
      <c r="BI926" s="10" t="str">
        <f>IF(AND(BF926&lt;&gt;""),BF926/INDEX($J$3:$J926,MATCH(MAX($J$3:$J926)+1,$J$3:$J926,1)),"")</f>
        <v/>
      </c>
      <c r="BM926" s="10" t="str">
        <f>IF(AND(BJ926&lt;&gt;""),BJ926/INDEX($J$3:$J926,MATCH(MAX($J$3:$J926)+1,$J$3:$J926,1)),"")</f>
        <v/>
      </c>
      <c r="BQ926" s="10" t="str">
        <f>IF(AND(BN926&lt;&gt;""),BN926/INDEX($J$3:$J926,MATCH(MAX($J$3:$J926)+1,$J$3:$J926,1)),"")</f>
        <v/>
      </c>
      <c r="BU926" s="10" t="str">
        <f>IF(AND(BR926&lt;&gt;""),BR926/INDEX($J$3:$J926,MATCH(MAX($J$3:$J926)+1,$J$3:$J926,1)),"")</f>
        <v/>
      </c>
      <c r="BY926" s="10" t="str">
        <f>IF(AND(BV926&lt;&gt;""),BV926/INDEX($J$3:$J926,MATCH(MAX($J$3:$J926)+1,$J$3:$J926,1)),"")</f>
        <v/>
      </c>
      <c r="CC926" s="10" t="str">
        <f>IF(AND(BZ926&lt;&gt;""),BZ926/INDEX($J$3:$J926,MATCH(MAX($J$3:$J926)+1,$J$3:$J926,1)),"")</f>
        <v/>
      </c>
      <c r="CG926" s="10" t="str">
        <f>IF(AND(CD926&lt;&gt;""),CD926/INDEX($J$3:$J926,MATCH(MAX($J$3:$J926)+1,$J$3:$J926,1)),"")</f>
        <v/>
      </c>
      <c r="CK926" s="10" t="str">
        <f>IF(AND(CH926&lt;&gt;""),CH926/INDEX($J$3:$J926,MATCH(MAX($J$3:$J926)+1,$J$3:$J926,1)),"")</f>
        <v/>
      </c>
      <c r="CO926" s="10" t="str">
        <f>IF(AND(CL926&lt;&gt;""),CL926/INDEX($J$3:$J926,MATCH(MAX($J$3:$J926)+1,$J$3:$J926,1)),"")</f>
        <v/>
      </c>
      <c r="CS926" s="10" t="str">
        <f>IF(AND(CP926&lt;&gt;""),CP926/INDEX($J$3:$J926,MATCH(MAX($J$3:$J926)+1,$J$3:$J926,1)),"")</f>
        <v/>
      </c>
    </row>
    <row r="927" spans="1:97">
      <c r="A927" s="4" t="s">
        <v>34</v>
      </c>
      <c r="B927" t="s">
        <v>34</v>
      </c>
      <c r="I927" s="10" t="str">
        <f t="shared" si="907"/>
        <v/>
      </c>
      <c r="Q927" s="10" t="str">
        <f>IF(AND(N927&lt;&gt;""),N927/INDEX($J$3:$J927,MATCH(MAX($J$3:$J927)+1,$J$3:$J927,1)),"")</f>
        <v/>
      </c>
      <c r="U927" s="10" t="str">
        <f>IF(AND(R927&lt;&gt;""),R927/INDEX($J$3:$J927,MATCH(MAX($J$3:$J927)+1,$J$3:$J927,1)),"")</f>
        <v/>
      </c>
      <c r="Y927" s="10" t="str">
        <f>IF(AND(V927&lt;&gt;""),V927/INDEX($J$3:$J927,MATCH(MAX($J$3:$J927)+1,$J$3:$J927,1)),"")</f>
        <v/>
      </c>
      <c r="AC927" s="10" t="str">
        <f>IF(AND(Z927&lt;&gt;""),Z927/INDEX($J$3:$J927,MATCH(MAX($J$3:$J927)+1,$J$3:$J927,1)),"")</f>
        <v/>
      </c>
      <c r="AG927" s="10" t="str">
        <f>IF(AND(AD927&lt;&gt;""),AD927/INDEX($J$3:$J927,MATCH(MAX($J$3:$J927)+1,$J$3:$J927,1)),"")</f>
        <v/>
      </c>
      <c r="AK927" s="10" t="str">
        <f>IF(AND(AH927&lt;&gt;""),AH927/INDEX($J$3:$J927,MATCH(MAX($J$3:$J927)+1,$J$3:$J927,1)),"")</f>
        <v/>
      </c>
      <c r="AO927" s="10" t="str">
        <f>IF(AND(AL927&lt;&gt;""),AL927/INDEX($J$3:$J927,MATCH(MAX($J$3:$J927)+1,$J$3:$J927,1)),"")</f>
        <v/>
      </c>
      <c r="AS927" s="10" t="str">
        <f>IF(AND(AP927&lt;&gt;""),AP927/INDEX($J$3:$J927,MATCH(MAX($J$3:$J927)+1,$J$3:$J927,1)),"")</f>
        <v/>
      </c>
      <c r="AW927" s="10" t="str">
        <f>IF(AND(AT927&lt;&gt;""),AT927/INDEX($J$3:$J927,MATCH(MAX($J$3:$J927)+1,$J$3:$J927,1)),"")</f>
        <v/>
      </c>
      <c r="AX927" s="12" t="str">
        <f t="shared" si="905"/>
        <v/>
      </c>
      <c r="BA927" s="90" t="str">
        <f t="shared" si="906"/>
        <v/>
      </c>
      <c r="BE927" s="10" t="str">
        <f>IF(AND(BB927&lt;&gt;""),BB927/INDEX($J$3:$J927,MATCH(MAX($J$3:$J927)+1,$J$3:$J927,1)),"")</f>
        <v/>
      </c>
      <c r="BI927" s="10" t="str">
        <f>IF(AND(BF927&lt;&gt;""),BF927/INDEX($J$3:$J927,MATCH(MAX($J$3:$J927)+1,$J$3:$J927,1)),"")</f>
        <v/>
      </c>
      <c r="BM927" s="10" t="str">
        <f>IF(AND(BJ927&lt;&gt;""),BJ927/INDEX($J$3:$J927,MATCH(MAX($J$3:$J927)+1,$J$3:$J927,1)),"")</f>
        <v/>
      </c>
      <c r="BQ927" s="10" t="str">
        <f>IF(AND(BN927&lt;&gt;""),BN927/INDEX($J$3:$J927,MATCH(MAX($J$3:$J927)+1,$J$3:$J927,1)),"")</f>
        <v/>
      </c>
      <c r="BU927" s="10" t="str">
        <f>IF(AND(BR927&lt;&gt;""),BR927/INDEX($J$3:$J927,MATCH(MAX($J$3:$J927)+1,$J$3:$J927,1)),"")</f>
        <v/>
      </c>
      <c r="BY927" s="10" t="str">
        <f>IF(AND(BV927&lt;&gt;""),BV927/INDEX($J$3:$J927,MATCH(MAX($J$3:$J927)+1,$J$3:$J927,1)),"")</f>
        <v/>
      </c>
      <c r="CC927" s="10" t="str">
        <f>IF(AND(BZ927&lt;&gt;""),BZ927/INDEX($J$3:$J927,MATCH(MAX($J$3:$J927)+1,$J$3:$J927,1)),"")</f>
        <v/>
      </c>
      <c r="CG927" s="10" t="str">
        <f>IF(AND(CD927&lt;&gt;""),CD927/INDEX($J$3:$J927,MATCH(MAX($J$3:$J927)+1,$J$3:$J927,1)),"")</f>
        <v/>
      </c>
      <c r="CK927" s="10" t="str">
        <f>IF(AND(CH927&lt;&gt;""),CH927/INDEX($J$3:$J927,MATCH(MAX($J$3:$J927)+1,$J$3:$J927,1)),"")</f>
        <v/>
      </c>
      <c r="CO927" s="10" t="str">
        <f>IF(AND(CL927&lt;&gt;""),CL927/INDEX($J$3:$J927,MATCH(MAX($J$3:$J927)+1,$J$3:$J927,1)),"")</f>
        <v/>
      </c>
      <c r="CS927" s="10" t="str">
        <f>IF(AND(CP927&lt;&gt;""),CP927/INDEX($J$3:$J927,MATCH(MAX($J$3:$J927)+1,$J$3:$J927,1)),"")</f>
        <v/>
      </c>
    </row>
    <row r="928" spans="1:97">
      <c r="A928" s="4" t="s">
        <v>34</v>
      </c>
      <c r="B928" t="s">
        <v>34</v>
      </c>
      <c r="I928" s="10" t="str">
        <f t="shared" si="907"/>
        <v/>
      </c>
      <c r="Q928" s="10" t="str">
        <f>IF(AND(N928&lt;&gt;""),N928/INDEX($J$3:$J928,MATCH(MAX($J$3:$J928)+1,$J$3:$J928,1)),"")</f>
        <v/>
      </c>
      <c r="U928" s="10" t="str">
        <f>IF(AND(R928&lt;&gt;""),R928/INDEX($J$3:$J928,MATCH(MAX($J$3:$J928)+1,$J$3:$J928,1)),"")</f>
        <v/>
      </c>
      <c r="Y928" s="10" t="str">
        <f>IF(AND(V928&lt;&gt;""),V928/INDEX($J$3:$J928,MATCH(MAX($J$3:$J928)+1,$J$3:$J928,1)),"")</f>
        <v/>
      </c>
      <c r="AC928" s="10" t="str">
        <f>IF(AND(Z928&lt;&gt;""),Z928/INDEX($J$3:$J928,MATCH(MAX($J$3:$J928)+1,$J$3:$J928,1)),"")</f>
        <v/>
      </c>
      <c r="AG928" s="10" t="str">
        <f>IF(AND(AD928&lt;&gt;""),AD928/INDEX($J$3:$J928,MATCH(MAX($J$3:$J928)+1,$J$3:$J928,1)),"")</f>
        <v/>
      </c>
      <c r="AK928" s="10" t="str">
        <f>IF(AND(AH928&lt;&gt;""),AH928/INDEX($J$3:$J928,MATCH(MAX($J$3:$J928)+1,$J$3:$J928,1)),"")</f>
        <v/>
      </c>
      <c r="AO928" s="10" t="str">
        <f>IF(AND(AL928&lt;&gt;""),AL928/INDEX($J$3:$J928,MATCH(MAX($J$3:$J928)+1,$J$3:$J928,1)),"")</f>
        <v/>
      </c>
      <c r="AS928" s="10" t="str">
        <f>IF(AND(AP928&lt;&gt;""),AP928/INDEX($J$3:$J928,MATCH(MAX($J$3:$J928)+1,$J$3:$J928,1)),"")</f>
        <v/>
      </c>
      <c r="AW928" s="10" t="str">
        <f>IF(AND(AT928&lt;&gt;""),AT928/INDEX($J$3:$J928,MATCH(MAX($J$3:$J928)+1,$J$3:$J928,1)),"")</f>
        <v/>
      </c>
      <c r="AX928" s="12" t="str">
        <f t="shared" si="905"/>
        <v/>
      </c>
      <c r="BA928" s="90" t="str">
        <f t="shared" si="906"/>
        <v/>
      </c>
      <c r="BE928" s="10" t="str">
        <f>IF(AND(BB928&lt;&gt;""),BB928/INDEX($J$3:$J928,MATCH(MAX($J$3:$J928)+1,$J$3:$J928,1)),"")</f>
        <v/>
      </c>
      <c r="BI928" s="10" t="str">
        <f>IF(AND(BF928&lt;&gt;""),BF928/INDEX($J$3:$J928,MATCH(MAX($J$3:$J928)+1,$J$3:$J928,1)),"")</f>
        <v/>
      </c>
      <c r="BM928" s="10" t="str">
        <f>IF(AND(BJ928&lt;&gt;""),BJ928/INDEX($J$3:$J928,MATCH(MAX($J$3:$J928)+1,$J$3:$J928,1)),"")</f>
        <v/>
      </c>
      <c r="BQ928" s="10" t="str">
        <f>IF(AND(BN928&lt;&gt;""),BN928/INDEX($J$3:$J928,MATCH(MAX($J$3:$J928)+1,$J$3:$J928,1)),"")</f>
        <v/>
      </c>
      <c r="BU928" s="10" t="str">
        <f>IF(AND(BR928&lt;&gt;""),BR928/INDEX($J$3:$J928,MATCH(MAX($J$3:$J928)+1,$J$3:$J928,1)),"")</f>
        <v/>
      </c>
      <c r="BY928" s="10" t="str">
        <f>IF(AND(BV928&lt;&gt;""),BV928/INDEX($J$3:$J928,MATCH(MAX($J$3:$J928)+1,$J$3:$J928,1)),"")</f>
        <v/>
      </c>
      <c r="CC928" s="10" t="str">
        <f>IF(AND(BZ928&lt;&gt;""),BZ928/INDEX($J$3:$J928,MATCH(MAX($J$3:$J928)+1,$J$3:$J928,1)),"")</f>
        <v/>
      </c>
      <c r="CG928" s="10" t="str">
        <f>IF(AND(CD928&lt;&gt;""),CD928/INDEX($J$3:$J928,MATCH(MAX($J$3:$J928)+1,$J$3:$J928,1)),"")</f>
        <v/>
      </c>
      <c r="CK928" s="10" t="str">
        <f>IF(AND(CH928&lt;&gt;""),CH928/INDEX($J$3:$J928,MATCH(MAX($J$3:$J928)+1,$J$3:$J928,1)),"")</f>
        <v/>
      </c>
      <c r="CO928" s="10" t="str">
        <f>IF(AND(CL928&lt;&gt;""),CL928/INDEX($J$3:$J928,MATCH(MAX($J$3:$J928)+1,$J$3:$J928,1)),"")</f>
        <v/>
      </c>
      <c r="CS928" s="10" t="str">
        <f>IF(AND(CP928&lt;&gt;""),CP928/INDEX($J$3:$J928,MATCH(MAX($J$3:$J928)+1,$J$3:$J928,1)),"")</f>
        <v/>
      </c>
    </row>
    <row r="929" spans="1:97">
      <c r="A929" s="4" t="s">
        <v>34</v>
      </c>
      <c r="B929" t="s">
        <v>34</v>
      </c>
      <c r="I929" s="10" t="str">
        <f t="shared" si="907"/>
        <v/>
      </c>
      <c r="Q929" s="10" t="str">
        <f>IF(AND(N929&lt;&gt;""),N929/INDEX($J$3:$J929,MATCH(MAX($J$3:$J929)+1,$J$3:$J929,1)),"")</f>
        <v/>
      </c>
      <c r="U929" s="10" t="str">
        <f>IF(AND(R929&lt;&gt;""),R929/INDEX($J$3:$J929,MATCH(MAX($J$3:$J929)+1,$J$3:$J929,1)),"")</f>
        <v/>
      </c>
      <c r="Y929" s="10" t="str">
        <f>IF(AND(V929&lt;&gt;""),V929/INDEX($J$3:$J929,MATCH(MAX($J$3:$J929)+1,$J$3:$J929,1)),"")</f>
        <v/>
      </c>
      <c r="AC929" s="10" t="str">
        <f>IF(AND(Z929&lt;&gt;""),Z929/INDEX($J$3:$J929,MATCH(MAX($J$3:$J929)+1,$J$3:$J929,1)),"")</f>
        <v/>
      </c>
      <c r="AG929" s="10" t="str">
        <f>IF(AND(AD929&lt;&gt;""),AD929/INDEX($J$3:$J929,MATCH(MAX($J$3:$J929)+1,$J$3:$J929,1)),"")</f>
        <v/>
      </c>
      <c r="AK929" s="10" t="str">
        <f>IF(AND(AH929&lt;&gt;""),AH929/INDEX($J$3:$J929,MATCH(MAX($J$3:$J929)+1,$J$3:$J929,1)),"")</f>
        <v/>
      </c>
      <c r="AO929" s="10" t="str">
        <f>IF(AND(AL929&lt;&gt;""),AL929/INDEX($J$3:$J929,MATCH(MAX($J$3:$J929)+1,$J$3:$J929,1)),"")</f>
        <v/>
      </c>
      <c r="AS929" s="10" t="str">
        <f>IF(AND(AP929&lt;&gt;""),AP929/INDEX($J$3:$J929,MATCH(MAX($J$3:$J929)+1,$J$3:$J929,1)),"")</f>
        <v/>
      </c>
      <c r="AW929" s="10" t="str">
        <f>IF(AND(AT929&lt;&gt;""),AT929/INDEX($J$3:$J929,MATCH(MAX($J$3:$J929)+1,$J$3:$J929,1)),"")</f>
        <v/>
      </c>
      <c r="AX929" s="12" t="str">
        <f t="shared" si="905"/>
        <v/>
      </c>
      <c r="BA929" s="90" t="str">
        <f t="shared" si="906"/>
        <v/>
      </c>
      <c r="BE929" s="10" t="str">
        <f>IF(AND(BB929&lt;&gt;""),BB929/INDEX($J$3:$J929,MATCH(MAX($J$3:$J929)+1,$J$3:$J929,1)),"")</f>
        <v/>
      </c>
      <c r="BI929" s="10" t="str">
        <f>IF(AND(BF929&lt;&gt;""),BF929/INDEX($J$3:$J929,MATCH(MAX($J$3:$J929)+1,$J$3:$J929,1)),"")</f>
        <v/>
      </c>
      <c r="BM929" s="10" t="str">
        <f>IF(AND(BJ929&lt;&gt;""),BJ929/INDEX($J$3:$J929,MATCH(MAX($J$3:$J929)+1,$J$3:$J929,1)),"")</f>
        <v/>
      </c>
      <c r="BQ929" s="10" t="str">
        <f>IF(AND(BN929&lt;&gt;""),BN929/INDEX($J$3:$J929,MATCH(MAX($J$3:$J929)+1,$J$3:$J929,1)),"")</f>
        <v/>
      </c>
      <c r="BU929" s="10" t="str">
        <f>IF(AND(BR929&lt;&gt;""),BR929/INDEX($J$3:$J929,MATCH(MAX($J$3:$J929)+1,$J$3:$J929,1)),"")</f>
        <v/>
      </c>
      <c r="BY929" s="10" t="str">
        <f>IF(AND(BV929&lt;&gt;""),BV929/INDEX($J$3:$J929,MATCH(MAX($J$3:$J929)+1,$J$3:$J929,1)),"")</f>
        <v/>
      </c>
      <c r="CC929" s="10" t="str">
        <f>IF(AND(BZ929&lt;&gt;""),BZ929/INDEX($J$3:$J929,MATCH(MAX($J$3:$J929)+1,$J$3:$J929,1)),"")</f>
        <v/>
      </c>
      <c r="CG929" s="10" t="str">
        <f>IF(AND(CD929&lt;&gt;""),CD929/INDEX($J$3:$J929,MATCH(MAX($J$3:$J929)+1,$J$3:$J929,1)),"")</f>
        <v/>
      </c>
      <c r="CK929" s="10" t="str">
        <f>IF(AND(CH929&lt;&gt;""),CH929/INDEX($J$3:$J929,MATCH(MAX($J$3:$J929)+1,$J$3:$J929,1)),"")</f>
        <v/>
      </c>
      <c r="CO929" s="10" t="str">
        <f>IF(AND(CL929&lt;&gt;""),CL929/INDEX($J$3:$J929,MATCH(MAX($J$3:$J929)+1,$J$3:$J929,1)),"")</f>
        <v/>
      </c>
      <c r="CS929" s="10" t="str">
        <f>IF(AND(CP929&lt;&gt;""),CP929/INDEX($J$3:$J929,MATCH(MAX($J$3:$J929)+1,$J$3:$J929,1)),"")</f>
        <v/>
      </c>
    </row>
    <row r="930" spans="1:97">
      <c r="A930" s="4" t="s">
        <v>34</v>
      </c>
      <c r="B930" t="s">
        <v>34</v>
      </c>
      <c r="I930" s="10" t="str">
        <f t="shared" si="907"/>
        <v/>
      </c>
      <c r="Q930" s="10" t="str">
        <f>IF(AND(N930&lt;&gt;""),N930/INDEX($J$3:$J930,MATCH(MAX($J$3:$J930)+1,$J$3:$J930,1)),"")</f>
        <v/>
      </c>
      <c r="U930" s="10" t="str">
        <f>IF(AND(R930&lt;&gt;""),R930/INDEX($J$3:$J930,MATCH(MAX($J$3:$J930)+1,$J$3:$J930,1)),"")</f>
        <v/>
      </c>
      <c r="Y930" s="10" t="str">
        <f>IF(AND(V930&lt;&gt;""),V930/INDEX($J$3:$J930,MATCH(MAX($J$3:$J930)+1,$J$3:$J930,1)),"")</f>
        <v/>
      </c>
      <c r="AC930" s="10" t="str">
        <f>IF(AND(Z930&lt;&gt;""),Z930/INDEX($J$3:$J930,MATCH(MAX($J$3:$J930)+1,$J$3:$J930,1)),"")</f>
        <v/>
      </c>
      <c r="AG930" s="10" t="str">
        <f>IF(AND(AD930&lt;&gt;""),AD930/INDEX($J$3:$J930,MATCH(MAX($J$3:$J930)+1,$J$3:$J930,1)),"")</f>
        <v/>
      </c>
      <c r="AK930" s="10" t="str">
        <f>IF(AND(AH930&lt;&gt;""),AH930/INDEX($J$3:$J930,MATCH(MAX($J$3:$J930)+1,$J$3:$J930,1)),"")</f>
        <v/>
      </c>
      <c r="AO930" s="10" t="str">
        <f>IF(AND(AL930&lt;&gt;""),AL930/INDEX($J$3:$J930,MATCH(MAX($J$3:$J930)+1,$J$3:$J930,1)),"")</f>
        <v/>
      </c>
      <c r="AS930" s="10" t="str">
        <f>IF(AND(AP930&lt;&gt;""),AP930/INDEX($J$3:$J930,MATCH(MAX($J$3:$J930)+1,$J$3:$J930,1)),"")</f>
        <v/>
      </c>
      <c r="AW930" s="10" t="str">
        <f>IF(AND(AT930&lt;&gt;""),AT930/INDEX($J$3:$J930,MATCH(MAX($J$3:$J930)+1,$J$3:$J930,1)),"")</f>
        <v/>
      </c>
      <c r="AX930" s="12" t="str">
        <f t="shared" si="905"/>
        <v/>
      </c>
      <c r="BA930" s="90" t="str">
        <f t="shared" si="906"/>
        <v/>
      </c>
      <c r="BE930" s="10" t="str">
        <f>IF(AND(BB930&lt;&gt;""),BB930/INDEX($J$3:$J930,MATCH(MAX($J$3:$J930)+1,$J$3:$J930,1)),"")</f>
        <v/>
      </c>
      <c r="BI930" s="10" t="str">
        <f>IF(AND(BF930&lt;&gt;""),BF930/INDEX($J$3:$J930,MATCH(MAX($J$3:$J930)+1,$J$3:$J930,1)),"")</f>
        <v/>
      </c>
      <c r="BM930" s="10" t="str">
        <f>IF(AND(BJ930&lt;&gt;""),BJ930/INDEX($J$3:$J930,MATCH(MAX($J$3:$J930)+1,$J$3:$J930,1)),"")</f>
        <v/>
      </c>
      <c r="BQ930" s="10" t="str">
        <f>IF(AND(BN930&lt;&gt;""),BN930/INDEX($J$3:$J930,MATCH(MAX($J$3:$J930)+1,$J$3:$J930,1)),"")</f>
        <v/>
      </c>
      <c r="BU930" s="10" t="str">
        <f>IF(AND(BR930&lt;&gt;""),BR930/INDEX($J$3:$J930,MATCH(MAX($J$3:$J930)+1,$J$3:$J930,1)),"")</f>
        <v/>
      </c>
      <c r="BY930" s="10" t="str">
        <f>IF(AND(BV930&lt;&gt;""),BV930/INDEX($J$3:$J930,MATCH(MAX($J$3:$J930)+1,$J$3:$J930,1)),"")</f>
        <v/>
      </c>
      <c r="CC930" s="10" t="str">
        <f>IF(AND(BZ930&lt;&gt;""),BZ930/INDEX($J$3:$J930,MATCH(MAX($J$3:$J930)+1,$J$3:$J930,1)),"")</f>
        <v/>
      </c>
      <c r="CG930" s="10" t="str">
        <f>IF(AND(CD930&lt;&gt;""),CD930/INDEX($J$3:$J930,MATCH(MAX($J$3:$J930)+1,$J$3:$J930,1)),"")</f>
        <v/>
      </c>
      <c r="CK930" s="10" t="str">
        <f>IF(AND(CH930&lt;&gt;""),CH930/INDEX($J$3:$J930,MATCH(MAX($J$3:$J930)+1,$J$3:$J930,1)),"")</f>
        <v/>
      </c>
      <c r="CO930" s="10" t="str">
        <f>IF(AND(CL930&lt;&gt;""),CL930/INDEX($J$3:$J930,MATCH(MAX($J$3:$J930)+1,$J$3:$J930,1)),"")</f>
        <v/>
      </c>
      <c r="CS930" s="10" t="str">
        <f>IF(AND(CP930&lt;&gt;""),CP930/INDEX($J$3:$J930,MATCH(MAX($J$3:$J930)+1,$J$3:$J930,1)),"")</f>
        <v/>
      </c>
    </row>
    <row r="931" spans="1:97">
      <c r="A931" s="4" t="s">
        <v>34</v>
      </c>
      <c r="B931" t="s">
        <v>34</v>
      </c>
      <c r="I931" s="10" t="str">
        <f t="shared" si="907"/>
        <v/>
      </c>
      <c r="Q931" s="10" t="str">
        <f>IF(AND(N931&lt;&gt;""),N931/INDEX($J$3:$J931,MATCH(MAX($J$3:$J931)+1,$J$3:$J931,1)),"")</f>
        <v/>
      </c>
      <c r="U931" s="10" t="str">
        <f>IF(AND(R931&lt;&gt;""),R931/INDEX($J$3:$J931,MATCH(MAX($J$3:$J931)+1,$J$3:$J931,1)),"")</f>
        <v/>
      </c>
      <c r="Y931" s="10" t="str">
        <f>IF(AND(V931&lt;&gt;""),V931/INDEX($J$3:$J931,MATCH(MAX($J$3:$J931)+1,$J$3:$J931,1)),"")</f>
        <v/>
      </c>
      <c r="AC931" s="10" t="str">
        <f>IF(AND(Z931&lt;&gt;""),Z931/INDEX($J$3:$J931,MATCH(MAX($J$3:$J931)+1,$J$3:$J931,1)),"")</f>
        <v/>
      </c>
      <c r="AG931" s="10" t="str">
        <f>IF(AND(AD931&lt;&gt;""),AD931/INDEX($J$3:$J931,MATCH(MAX($J$3:$J931)+1,$J$3:$J931,1)),"")</f>
        <v/>
      </c>
      <c r="AK931" s="10" t="str">
        <f>IF(AND(AH931&lt;&gt;""),AH931/INDEX($J$3:$J931,MATCH(MAX($J$3:$J931)+1,$J$3:$J931,1)),"")</f>
        <v/>
      </c>
      <c r="AO931" s="10" t="str">
        <f>IF(AND(AL931&lt;&gt;""),AL931/INDEX($J$3:$J931,MATCH(MAX($J$3:$J931)+1,$J$3:$J931,1)),"")</f>
        <v/>
      </c>
      <c r="AS931" s="10" t="str">
        <f>IF(AND(AP931&lt;&gt;""),AP931/INDEX($J$3:$J931,MATCH(MAX($J$3:$J931)+1,$J$3:$J931,1)),"")</f>
        <v/>
      </c>
      <c r="AW931" s="10" t="str">
        <f>IF(AND(AT931&lt;&gt;""),AT931/INDEX($J$3:$J931,MATCH(MAX($J$3:$J931)+1,$J$3:$J931,1)),"")</f>
        <v/>
      </c>
      <c r="AX931" s="12" t="str">
        <f t="shared" si="905"/>
        <v/>
      </c>
      <c r="BA931" s="90" t="str">
        <f t="shared" si="906"/>
        <v/>
      </c>
      <c r="BE931" s="10" t="str">
        <f>IF(AND(BB931&lt;&gt;""),BB931/INDEX($J$3:$J931,MATCH(MAX($J$3:$J931)+1,$J$3:$J931,1)),"")</f>
        <v/>
      </c>
      <c r="BI931" s="10" t="str">
        <f>IF(AND(BF931&lt;&gt;""),BF931/INDEX($J$3:$J931,MATCH(MAX($J$3:$J931)+1,$J$3:$J931,1)),"")</f>
        <v/>
      </c>
      <c r="BM931" s="10" t="str">
        <f>IF(AND(BJ931&lt;&gt;""),BJ931/INDEX($J$3:$J931,MATCH(MAX($J$3:$J931)+1,$J$3:$J931,1)),"")</f>
        <v/>
      </c>
      <c r="BQ931" s="10" t="str">
        <f>IF(AND(BN931&lt;&gt;""),BN931/INDEX($J$3:$J931,MATCH(MAX($J$3:$J931)+1,$J$3:$J931,1)),"")</f>
        <v/>
      </c>
      <c r="BU931" s="10" t="str">
        <f>IF(AND(BR931&lt;&gt;""),BR931/INDEX($J$3:$J931,MATCH(MAX($J$3:$J931)+1,$J$3:$J931,1)),"")</f>
        <v/>
      </c>
      <c r="BY931" s="10" t="str">
        <f>IF(AND(BV931&lt;&gt;""),BV931/INDEX($J$3:$J931,MATCH(MAX($J$3:$J931)+1,$J$3:$J931,1)),"")</f>
        <v/>
      </c>
      <c r="CC931" s="10" t="str">
        <f>IF(AND(BZ931&lt;&gt;""),BZ931/INDEX($J$3:$J931,MATCH(MAX($J$3:$J931)+1,$J$3:$J931,1)),"")</f>
        <v/>
      </c>
      <c r="CG931" s="10" t="str">
        <f>IF(AND(CD931&lt;&gt;""),CD931/INDEX($J$3:$J931,MATCH(MAX($J$3:$J931)+1,$J$3:$J931,1)),"")</f>
        <v/>
      </c>
      <c r="CK931" s="10" t="str">
        <f>IF(AND(CH931&lt;&gt;""),CH931/INDEX($J$3:$J931,MATCH(MAX($J$3:$J931)+1,$J$3:$J931,1)),"")</f>
        <v/>
      </c>
      <c r="CO931" s="10" t="str">
        <f>IF(AND(CL931&lt;&gt;""),CL931/INDEX($J$3:$J931,MATCH(MAX($J$3:$J931)+1,$J$3:$J931,1)),"")</f>
        <v/>
      </c>
      <c r="CS931" s="10" t="str">
        <f>IF(AND(CP931&lt;&gt;""),CP931/INDEX($J$3:$J931,MATCH(MAX($J$3:$J931)+1,$J$3:$J931,1)),"")</f>
        <v/>
      </c>
    </row>
    <row r="932" spans="1:97">
      <c r="A932" s="4" t="s">
        <v>34</v>
      </c>
      <c r="B932" t="s">
        <v>34</v>
      </c>
      <c r="I932" s="10" t="str">
        <f t="shared" si="907"/>
        <v/>
      </c>
      <c r="Q932" s="10" t="str">
        <f>IF(AND(N932&lt;&gt;""),N932/INDEX($J$3:$J932,MATCH(MAX($J$3:$J932)+1,$J$3:$J932,1)),"")</f>
        <v/>
      </c>
      <c r="U932" s="10" t="str">
        <f>IF(AND(R932&lt;&gt;""),R932/INDEX($J$3:$J932,MATCH(MAX($J$3:$J932)+1,$J$3:$J932,1)),"")</f>
        <v/>
      </c>
      <c r="Y932" s="10" t="str">
        <f>IF(AND(V932&lt;&gt;""),V932/INDEX($J$3:$J932,MATCH(MAX($J$3:$J932)+1,$J$3:$J932,1)),"")</f>
        <v/>
      </c>
      <c r="AC932" s="10" t="str">
        <f>IF(AND(Z932&lt;&gt;""),Z932/INDEX($J$3:$J932,MATCH(MAX($J$3:$J932)+1,$J$3:$J932,1)),"")</f>
        <v/>
      </c>
      <c r="AG932" s="10" t="str">
        <f>IF(AND(AD932&lt;&gt;""),AD932/INDEX($J$3:$J932,MATCH(MAX($J$3:$J932)+1,$J$3:$J932,1)),"")</f>
        <v/>
      </c>
      <c r="AK932" s="10" t="str">
        <f>IF(AND(AH932&lt;&gt;""),AH932/INDEX($J$3:$J932,MATCH(MAX($J$3:$J932)+1,$J$3:$J932,1)),"")</f>
        <v/>
      </c>
      <c r="AO932" s="10" t="str">
        <f>IF(AND(AL932&lt;&gt;""),AL932/INDEX($J$3:$J932,MATCH(MAX($J$3:$J932)+1,$J$3:$J932,1)),"")</f>
        <v/>
      </c>
      <c r="AS932" s="10" t="str">
        <f>IF(AND(AP932&lt;&gt;""),AP932/INDEX($J$3:$J932,MATCH(MAX($J$3:$J932)+1,$J$3:$J932,1)),"")</f>
        <v/>
      </c>
      <c r="AW932" s="10" t="str">
        <f>IF(AND(AT932&lt;&gt;""),AT932/INDEX($J$3:$J932,MATCH(MAX($J$3:$J932)+1,$J$3:$J932,1)),"")</f>
        <v/>
      </c>
      <c r="AX932" s="12" t="str">
        <f t="shared" si="905"/>
        <v/>
      </c>
      <c r="BA932" s="90" t="str">
        <f t="shared" si="906"/>
        <v/>
      </c>
      <c r="BE932" s="10" t="str">
        <f>IF(AND(BB932&lt;&gt;""),BB932/INDEX($J$3:$J932,MATCH(MAX($J$3:$J932)+1,$J$3:$J932,1)),"")</f>
        <v/>
      </c>
      <c r="BI932" s="10" t="str">
        <f>IF(AND(BF932&lt;&gt;""),BF932/INDEX($J$3:$J932,MATCH(MAX($J$3:$J932)+1,$J$3:$J932,1)),"")</f>
        <v/>
      </c>
      <c r="BM932" s="10" t="str">
        <f>IF(AND(BJ932&lt;&gt;""),BJ932/INDEX($J$3:$J932,MATCH(MAX($J$3:$J932)+1,$J$3:$J932,1)),"")</f>
        <v/>
      </c>
      <c r="BQ932" s="10" t="str">
        <f>IF(AND(BN932&lt;&gt;""),BN932/INDEX($J$3:$J932,MATCH(MAX($J$3:$J932)+1,$J$3:$J932,1)),"")</f>
        <v/>
      </c>
      <c r="BU932" s="10" t="str">
        <f>IF(AND(BR932&lt;&gt;""),BR932/INDEX($J$3:$J932,MATCH(MAX($J$3:$J932)+1,$J$3:$J932,1)),"")</f>
        <v/>
      </c>
      <c r="BY932" s="10" t="str">
        <f>IF(AND(BV932&lt;&gt;""),BV932/INDEX($J$3:$J932,MATCH(MAX($J$3:$J932)+1,$J$3:$J932,1)),"")</f>
        <v/>
      </c>
      <c r="CC932" s="10" t="str">
        <f>IF(AND(BZ932&lt;&gt;""),BZ932/INDEX($J$3:$J932,MATCH(MAX($J$3:$J932)+1,$J$3:$J932,1)),"")</f>
        <v/>
      </c>
      <c r="CG932" s="10" t="str">
        <f>IF(AND(CD932&lt;&gt;""),CD932/INDEX($J$3:$J932,MATCH(MAX($J$3:$J932)+1,$J$3:$J932,1)),"")</f>
        <v/>
      </c>
      <c r="CK932" s="10" t="str">
        <f>IF(AND(CH932&lt;&gt;""),CH932/INDEX($J$3:$J932,MATCH(MAX($J$3:$J932)+1,$J$3:$J932,1)),"")</f>
        <v/>
      </c>
      <c r="CO932" s="10" t="str">
        <f>IF(AND(CL932&lt;&gt;""),CL932/INDEX($J$3:$J932,MATCH(MAX($J$3:$J932)+1,$J$3:$J932,1)),"")</f>
        <v/>
      </c>
      <c r="CS932" s="10" t="str">
        <f>IF(AND(CP932&lt;&gt;""),CP932/INDEX($J$3:$J932,MATCH(MAX($J$3:$J932)+1,$J$3:$J932,1)),"")</f>
        <v/>
      </c>
    </row>
    <row r="933" spans="1:97">
      <c r="A933" s="4" t="s">
        <v>34</v>
      </c>
      <c r="B933" t="s">
        <v>34</v>
      </c>
      <c r="I933" s="10" t="str">
        <f t="shared" si="907"/>
        <v/>
      </c>
      <c r="Q933" s="10" t="str">
        <f>IF(AND(N933&lt;&gt;""),N933/INDEX($J$3:$J933,MATCH(MAX($J$3:$J933)+1,$J$3:$J933,1)),"")</f>
        <v/>
      </c>
      <c r="U933" s="10" t="str">
        <f>IF(AND(R933&lt;&gt;""),R933/INDEX($J$3:$J933,MATCH(MAX($J$3:$J933)+1,$J$3:$J933,1)),"")</f>
        <v/>
      </c>
      <c r="Y933" s="10" t="str">
        <f>IF(AND(V933&lt;&gt;""),V933/INDEX($J$3:$J933,MATCH(MAX($J$3:$J933)+1,$J$3:$J933,1)),"")</f>
        <v/>
      </c>
      <c r="AC933" s="10" t="str">
        <f>IF(AND(Z933&lt;&gt;""),Z933/INDEX($J$3:$J933,MATCH(MAX($J$3:$J933)+1,$J$3:$J933,1)),"")</f>
        <v/>
      </c>
      <c r="AG933" s="10" t="str">
        <f>IF(AND(AD933&lt;&gt;""),AD933/INDEX($J$3:$J933,MATCH(MAX($J$3:$J933)+1,$J$3:$J933,1)),"")</f>
        <v/>
      </c>
      <c r="AK933" s="10" t="str">
        <f>IF(AND(AH933&lt;&gt;""),AH933/INDEX($J$3:$J933,MATCH(MAX($J$3:$J933)+1,$J$3:$J933,1)),"")</f>
        <v/>
      </c>
      <c r="AO933" s="10" t="str">
        <f>IF(AND(AL933&lt;&gt;""),AL933/INDEX($J$3:$J933,MATCH(MAX($J$3:$J933)+1,$J$3:$J933,1)),"")</f>
        <v/>
      </c>
      <c r="AS933" s="10" t="str">
        <f>IF(AND(AP933&lt;&gt;""),AP933/INDEX($J$3:$J933,MATCH(MAX($J$3:$J933)+1,$J$3:$J933,1)),"")</f>
        <v/>
      </c>
      <c r="AW933" s="10" t="str">
        <f>IF(AND(AT933&lt;&gt;""),AT933/INDEX($J$3:$J933,MATCH(MAX($J$3:$J933)+1,$J$3:$J933,1)),"")</f>
        <v/>
      </c>
      <c r="AX933" s="12" t="str">
        <f t="shared" si="905"/>
        <v/>
      </c>
      <c r="BA933" s="90" t="str">
        <f t="shared" si="906"/>
        <v/>
      </c>
      <c r="BE933" s="10" t="str">
        <f>IF(AND(BB933&lt;&gt;""),BB933/INDEX($J$3:$J933,MATCH(MAX($J$3:$J933)+1,$J$3:$J933,1)),"")</f>
        <v/>
      </c>
      <c r="BI933" s="10" t="str">
        <f>IF(AND(BF933&lt;&gt;""),BF933/INDEX($J$3:$J933,MATCH(MAX($J$3:$J933)+1,$J$3:$J933,1)),"")</f>
        <v/>
      </c>
      <c r="BM933" s="10" t="str">
        <f>IF(AND(BJ933&lt;&gt;""),BJ933/INDEX($J$3:$J933,MATCH(MAX($J$3:$J933)+1,$J$3:$J933,1)),"")</f>
        <v/>
      </c>
      <c r="BQ933" s="10" t="str">
        <f>IF(AND(BN933&lt;&gt;""),BN933/INDEX($J$3:$J933,MATCH(MAX($J$3:$J933)+1,$J$3:$J933,1)),"")</f>
        <v/>
      </c>
      <c r="BU933" s="10" t="str">
        <f>IF(AND(BR933&lt;&gt;""),BR933/INDEX($J$3:$J933,MATCH(MAX($J$3:$J933)+1,$J$3:$J933,1)),"")</f>
        <v/>
      </c>
      <c r="BY933" s="10" t="str">
        <f>IF(AND(BV933&lt;&gt;""),BV933/INDEX($J$3:$J933,MATCH(MAX($J$3:$J933)+1,$J$3:$J933,1)),"")</f>
        <v/>
      </c>
      <c r="CC933" s="10" t="str">
        <f>IF(AND(BZ933&lt;&gt;""),BZ933/INDEX($J$3:$J933,MATCH(MAX($J$3:$J933)+1,$J$3:$J933,1)),"")</f>
        <v/>
      </c>
      <c r="CG933" s="10" t="str">
        <f>IF(AND(CD933&lt;&gt;""),CD933/INDEX($J$3:$J933,MATCH(MAX($J$3:$J933)+1,$J$3:$J933,1)),"")</f>
        <v/>
      </c>
      <c r="CK933" s="10" t="str">
        <f>IF(AND(CH933&lt;&gt;""),CH933/INDEX($J$3:$J933,MATCH(MAX($J$3:$J933)+1,$J$3:$J933,1)),"")</f>
        <v/>
      </c>
      <c r="CO933" s="10" t="str">
        <f>IF(AND(CL933&lt;&gt;""),CL933/INDEX($J$3:$J933,MATCH(MAX($J$3:$J933)+1,$J$3:$J933,1)),"")</f>
        <v/>
      </c>
      <c r="CS933" s="10" t="str">
        <f>IF(AND(CP933&lt;&gt;""),CP933/INDEX($J$3:$J933,MATCH(MAX($J$3:$J933)+1,$J$3:$J933,1)),"")</f>
        <v/>
      </c>
    </row>
    <row r="934" spans="1:97">
      <c r="A934" s="4" t="s">
        <v>34</v>
      </c>
      <c r="B934" t="s">
        <v>34</v>
      </c>
      <c r="I934" s="10" t="str">
        <f t="shared" si="907"/>
        <v/>
      </c>
      <c r="Q934" s="10" t="str">
        <f>IF(AND(N934&lt;&gt;""),N934/INDEX($J$3:$J934,MATCH(MAX($J$3:$J934)+1,$J$3:$J934,1)),"")</f>
        <v/>
      </c>
      <c r="U934" s="10" t="str">
        <f>IF(AND(R934&lt;&gt;""),R934/INDEX($J$3:$J934,MATCH(MAX($J$3:$J934)+1,$J$3:$J934,1)),"")</f>
        <v/>
      </c>
      <c r="Y934" s="10" t="str">
        <f>IF(AND(V934&lt;&gt;""),V934/INDEX($J$3:$J934,MATCH(MAX($J$3:$J934)+1,$J$3:$J934,1)),"")</f>
        <v/>
      </c>
      <c r="AC934" s="10" t="str">
        <f>IF(AND(Z934&lt;&gt;""),Z934/INDEX($J$3:$J934,MATCH(MAX($J$3:$J934)+1,$J$3:$J934,1)),"")</f>
        <v/>
      </c>
      <c r="AG934" s="10" t="str">
        <f>IF(AND(AD934&lt;&gt;""),AD934/INDEX($J$3:$J934,MATCH(MAX($J$3:$J934)+1,$J$3:$J934,1)),"")</f>
        <v/>
      </c>
      <c r="AK934" s="10" t="str">
        <f>IF(AND(AH934&lt;&gt;""),AH934/INDEX($J$3:$J934,MATCH(MAX($J$3:$J934)+1,$J$3:$J934,1)),"")</f>
        <v/>
      </c>
      <c r="AO934" s="10" t="str">
        <f>IF(AND(AL934&lt;&gt;""),AL934/INDEX($J$3:$J934,MATCH(MAX($J$3:$J934)+1,$J$3:$J934,1)),"")</f>
        <v/>
      </c>
      <c r="AS934" s="10" t="str">
        <f>IF(AND(AP934&lt;&gt;""),AP934/INDEX($J$3:$J934,MATCH(MAX($J$3:$J934)+1,$J$3:$J934,1)),"")</f>
        <v/>
      </c>
      <c r="AW934" s="10" t="str">
        <f>IF(AND(AT934&lt;&gt;""),AT934/INDEX($J$3:$J934,MATCH(MAX($J$3:$J934)+1,$J$3:$J934,1)),"")</f>
        <v/>
      </c>
      <c r="AX934" s="12" t="str">
        <f t="shared" si="905"/>
        <v/>
      </c>
      <c r="BA934" s="90" t="str">
        <f t="shared" si="906"/>
        <v/>
      </c>
      <c r="BE934" s="10" t="str">
        <f>IF(AND(BB934&lt;&gt;""),BB934/INDEX($J$3:$J934,MATCH(MAX($J$3:$J934)+1,$J$3:$J934,1)),"")</f>
        <v/>
      </c>
      <c r="BI934" s="10" t="str">
        <f>IF(AND(BF934&lt;&gt;""),BF934/INDEX($J$3:$J934,MATCH(MAX($J$3:$J934)+1,$J$3:$J934,1)),"")</f>
        <v/>
      </c>
      <c r="BM934" s="10" t="str">
        <f>IF(AND(BJ934&lt;&gt;""),BJ934/INDEX($J$3:$J934,MATCH(MAX($J$3:$J934)+1,$J$3:$J934,1)),"")</f>
        <v/>
      </c>
      <c r="BQ934" s="10" t="str">
        <f>IF(AND(BN934&lt;&gt;""),BN934/INDEX($J$3:$J934,MATCH(MAX($J$3:$J934)+1,$J$3:$J934,1)),"")</f>
        <v/>
      </c>
      <c r="BU934" s="10" t="str">
        <f>IF(AND(BR934&lt;&gt;""),BR934/INDEX($J$3:$J934,MATCH(MAX($J$3:$J934)+1,$J$3:$J934,1)),"")</f>
        <v/>
      </c>
      <c r="BY934" s="10" t="str">
        <f>IF(AND(BV934&lt;&gt;""),BV934/INDEX($J$3:$J934,MATCH(MAX($J$3:$J934)+1,$J$3:$J934,1)),"")</f>
        <v/>
      </c>
      <c r="CC934" s="10" t="str">
        <f>IF(AND(BZ934&lt;&gt;""),BZ934/INDEX($J$3:$J934,MATCH(MAX($J$3:$J934)+1,$J$3:$J934,1)),"")</f>
        <v/>
      </c>
      <c r="CG934" s="10" t="str">
        <f>IF(AND(CD934&lt;&gt;""),CD934/INDEX($J$3:$J934,MATCH(MAX($J$3:$J934)+1,$J$3:$J934,1)),"")</f>
        <v/>
      </c>
      <c r="CK934" s="10" t="str">
        <f>IF(AND(CH934&lt;&gt;""),CH934/INDEX($J$3:$J934,MATCH(MAX($J$3:$J934)+1,$J$3:$J934,1)),"")</f>
        <v/>
      </c>
      <c r="CO934" s="10" t="str">
        <f>IF(AND(CL934&lt;&gt;""),CL934/INDEX($J$3:$J934,MATCH(MAX($J$3:$J934)+1,$J$3:$J934,1)),"")</f>
        <v/>
      </c>
      <c r="CS934" s="10" t="str">
        <f>IF(AND(CP934&lt;&gt;""),CP934/INDEX($J$3:$J934,MATCH(MAX($J$3:$J934)+1,$J$3:$J934,1)),"")</f>
        <v/>
      </c>
    </row>
    <row r="935" spans="1:97">
      <c r="A935" s="4" t="s">
        <v>34</v>
      </c>
      <c r="B935" t="s">
        <v>34</v>
      </c>
      <c r="I935" s="10" t="str">
        <f t="shared" si="907"/>
        <v/>
      </c>
      <c r="Q935" s="10" t="str">
        <f>IF(AND(N935&lt;&gt;""),N935/INDEX($J$3:$J935,MATCH(MAX($J$3:$J935)+1,$J$3:$J935,1)),"")</f>
        <v/>
      </c>
      <c r="U935" s="10" t="str">
        <f>IF(AND(R935&lt;&gt;""),R935/INDEX($J$3:$J935,MATCH(MAX($J$3:$J935)+1,$J$3:$J935,1)),"")</f>
        <v/>
      </c>
      <c r="Y935" s="10" t="str">
        <f>IF(AND(V935&lt;&gt;""),V935/INDEX($J$3:$J935,MATCH(MAX($J$3:$J935)+1,$J$3:$J935,1)),"")</f>
        <v/>
      </c>
      <c r="AC935" s="10" t="str">
        <f>IF(AND(Z935&lt;&gt;""),Z935/INDEX($J$3:$J935,MATCH(MAX($J$3:$J935)+1,$J$3:$J935,1)),"")</f>
        <v/>
      </c>
      <c r="AG935" s="10" t="str">
        <f>IF(AND(AD935&lt;&gt;""),AD935/INDEX($J$3:$J935,MATCH(MAX($J$3:$J935)+1,$J$3:$J935,1)),"")</f>
        <v/>
      </c>
      <c r="AK935" s="10" t="str">
        <f>IF(AND(AH935&lt;&gt;""),AH935/INDEX($J$3:$J935,MATCH(MAX($J$3:$J935)+1,$J$3:$J935,1)),"")</f>
        <v/>
      </c>
      <c r="AO935" s="10" t="str">
        <f>IF(AND(AL935&lt;&gt;""),AL935/INDEX($J$3:$J935,MATCH(MAX($J$3:$J935)+1,$J$3:$J935,1)),"")</f>
        <v/>
      </c>
      <c r="AS935" s="10" t="str">
        <f>IF(AND(AP935&lt;&gt;""),AP935/INDEX($J$3:$J935,MATCH(MAX($J$3:$J935)+1,$J$3:$J935,1)),"")</f>
        <v/>
      </c>
      <c r="AW935" s="10" t="str">
        <f>IF(AND(AT935&lt;&gt;""),AT935/INDEX($J$3:$J935,MATCH(MAX($J$3:$J935)+1,$J$3:$J935,1)),"")</f>
        <v/>
      </c>
      <c r="AX935" s="12" t="str">
        <f t="shared" si="905"/>
        <v/>
      </c>
      <c r="BA935" s="90" t="str">
        <f t="shared" si="906"/>
        <v/>
      </c>
      <c r="BE935" s="10" t="str">
        <f>IF(AND(BB935&lt;&gt;""),BB935/INDEX($J$3:$J935,MATCH(MAX($J$3:$J935)+1,$J$3:$J935,1)),"")</f>
        <v/>
      </c>
      <c r="BI935" s="10" t="str">
        <f>IF(AND(BF935&lt;&gt;""),BF935/INDEX($J$3:$J935,MATCH(MAX($J$3:$J935)+1,$J$3:$J935,1)),"")</f>
        <v/>
      </c>
      <c r="BM935" s="10" t="str">
        <f>IF(AND(BJ935&lt;&gt;""),BJ935/INDEX($J$3:$J935,MATCH(MAX($J$3:$J935)+1,$J$3:$J935,1)),"")</f>
        <v/>
      </c>
      <c r="BQ935" s="10" t="str">
        <f>IF(AND(BN935&lt;&gt;""),BN935/INDEX($J$3:$J935,MATCH(MAX($J$3:$J935)+1,$J$3:$J935,1)),"")</f>
        <v/>
      </c>
      <c r="BU935" s="10" t="str">
        <f>IF(AND(BR935&lt;&gt;""),BR935/INDEX($J$3:$J935,MATCH(MAX($J$3:$J935)+1,$J$3:$J935,1)),"")</f>
        <v/>
      </c>
      <c r="BY935" s="10" t="str">
        <f>IF(AND(BV935&lt;&gt;""),BV935/INDEX($J$3:$J935,MATCH(MAX($J$3:$J935)+1,$J$3:$J935,1)),"")</f>
        <v/>
      </c>
      <c r="CC935" s="10" t="str">
        <f>IF(AND(BZ935&lt;&gt;""),BZ935/INDEX($J$3:$J935,MATCH(MAX($J$3:$J935)+1,$J$3:$J935,1)),"")</f>
        <v/>
      </c>
      <c r="CG935" s="10" t="str">
        <f>IF(AND(CD935&lt;&gt;""),CD935/INDEX($J$3:$J935,MATCH(MAX($J$3:$J935)+1,$J$3:$J935,1)),"")</f>
        <v/>
      </c>
      <c r="CK935" s="10" t="str">
        <f>IF(AND(CH935&lt;&gt;""),CH935/INDEX($J$3:$J935,MATCH(MAX($J$3:$J935)+1,$J$3:$J935,1)),"")</f>
        <v/>
      </c>
      <c r="CO935" s="10" t="str">
        <f>IF(AND(CL935&lt;&gt;""),CL935/INDEX($J$3:$J935,MATCH(MAX($J$3:$J935)+1,$J$3:$J935,1)),"")</f>
        <v/>
      </c>
      <c r="CS935" s="10" t="str">
        <f>IF(AND(CP935&lt;&gt;""),CP935/INDEX($J$3:$J935,MATCH(MAX($J$3:$J935)+1,$J$3:$J935,1)),"")</f>
        <v/>
      </c>
    </row>
    <row r="936" spans="1:97">
      <c r="A936" s="4" t="s">
        <v>34</v>
      </c>
      <c r="B936" t="s">
        <v>34</v>
      </c>
      <c r="I936" s="10" t="str">
        <f t="shared" si="907"/>
        <v/>
      </c>
      <c r="Q936" s="10" t="str">
        <f>IF(AND(N936&lt;&gt;""),N936/INDEX($J$3:$J936,MATCH(MAX($J$3:$J936)+1,$J$3:$J936,1)),"")</f>
        <v/>
      </c>
      <c r="U936" s="10" t="str">
        <f>IF(AND(R936&lt;&gt;""),R936/INDEX($J$3:$J936,MATCH(MAX($J$3:$J936)+1,$J$3:$J936,1)),"")</f>
        <v/>
      </c>
      <c r="Y936" s="10" t="str">
        <f>IF(AND(V936&lt;&gt;""),V936/INDEX($J$3:$J936,MATCH(MAX($J$3:$J936)+1,$J$3:$J936,1)),"")</f>
        <v/>
      </c>
      <c r="AC936" s="10" t="str">
        <f>IF(AND(Z936&lt;&gt;""),Z936/INDEX($J$3:$J936,MATCH(MAX($J$3:$J936)+1,$J$3:$J936,1)),"")</f>
        <v/>
      </c>
      <c r="AG936" s="10" t="str">
        <f>IF(AND(AD936&lt;&gt;""),AD936/INDEX($J$3:$J936,MATCH(MAX($J$3:$J936)+1,$J$3:$J936,1)),"")</f>
        <v/>
      </c>
      <c r="AK936" s="10" t="str">
        <f>IF(AND(AH936&lt;&gt;""),AH936/INDEX($J$3:$J936,MATCH(MAX($J$3:$J936)+1,$J$3:$J936,1)),"")</f>
        <v/>
      </c>
      <c r="AO936" s="10" t="str">
        <f>IF(AND(AL936&lt;&gt;""),AL936/INDEX($J$3:$J936,MATCH(MAX($J$3:$J936)+1,$J$3:$J936,1)),"")</f>
        <v/>
      </c>
      <c r="AS936" s="10" t="str">
        <f>IF(AND(AP936&lt;&gt;""),AP936/INDEX($J$3:$J936,MATCH(MAX($J$3:$J936)+1,$J$3:$J936,1)),"")</f>
        <v/>
      </c>
      <c r="AW936" s="10" t="str">
        <f>IF(AND(AT936&lt;&gt;""),AT936/INDEX($J$3:$J936,MATCH(MAX($J$3:$J936)+1,$J$3:$J936,1)),"")</f>
        <v/>
      </c>
      <c r="AX936" s="12" t="str">
        <f t="shared" si="905"/>
        <v/>
      </c>
      <c r="BA936" s="90" t="str">
        <f t="shared" si="906"/>
        <v/>
      </c>
      <c r="BE936" s="10" t="str">
        <f>IF(AND(BB936&lt;&gt;""),BB936/INDEX($J$3:$J936,MATCH(MAX($J$3:$J936)+1,$J$3:$J936,1)),"")</f>
        <v/>
      </c>
      <c r="BI936" s="10" t="str">
        <f>IF(AND(BF936&lt;&gt;""),BF936/INDEX($J$3:$J936,MATCH(MAX($J$3:$J936)+1,$J$3:$J936,1)),"")</f>
        <v/>
      </c>
      <c r="BM936" s="10" t="str">
        <f>IF(AND(BJ936&lt;&gt;""),BJ936/INDEX($J$3:$J936,MATCH(MAX($J$3:$J936)+1,$J$3:$J936,1)),"")</f>
        <v/>
      </c>
      <c r="BQ936" s="10" t="str">
        <f>IF(AND(BN936&lt;&gt;""),BN936/INDEX($J$3:$J936,MATCH(MAX($J$3:$J936)+1,$J$3:$J936,1)),"")</f>
        <v/>
      </c>
      <c r="BU936" s="10" t="str">
        <f>IF(AND(BR936&lt;&gt;""),BR936/INDEX($J$3:$J936,MATCH(MAX($J$3:$J936)+1,$J$3:$J936,1)),"")</f>
        <v/>
      </c>
      <c r="BY936" s="10" t="str">
        <f>IF(AND(BV936&lt;&gt;""),BV936/INDEX($J$3:$J936,MATCH(MAX($J$3:$J936)+1,$J$3:$J936,1)),"")</f>
        <v/>
      </c>
      <c r="CC936" s="10" t="str">
        <f>IF(AND(BZ936&lt;&gt;""),BZ936/INDEX($J$3:$J936,MATCH(MAX($J$3:$J936)+1,$J$3:$J936,1)),"")</f>
        <v/>
      </c>
      <c r="CG936" s="10" t="str">
        <f>IF(AND(CD936&lt;&gt;""),CD936/INDEX($J$3:$J936,MATCH(MAX($J$3:$J936)+1,$J$3:$J936,1)),"")</f>
        <v/>
      </c>
      <c r="CK936" s="10" t="str">
        <f>IF(AND(CH936&lt;&gt;""),CH936/INDEX($J$3:$J936,MATCH(MAX($J$3:$J936)+1,$J$3:$J936,1)),"")</f>
        <v/>
      </c>
      <c r="CO936" s="10" t="str">
        <f>IF(AND(CL936&lt;&gt;""),CL936/INDEX($J$3:$J936,MATCH(MAX($J$3:$J936)+1,$J$3:$J936,1)),"")</f>
        <v/>
      </c>
      <c r="CS936" s="10" t="str">
        <f>IF(AND(CP936&lt;&gt;""),CP936/INDEX($J$3:$J936,MATCH(MAX($J$3:$J936)+1,$J$3:$J936,1)),"")</f>
        <v/>
      </c>
    </row>
    <row r="937" spans="1:97">
      <c r="A937" s="4" t="s">
        <v>34</v>
      </c>
      <c r="B937" t="s">
        <v>34</v>
      </c>
      <c r="I937" s="10" t="str">
        <f t="shared" si="907"/>
        <v/>
      </c>
      <c r="Q937" s="10" t="str">
        <f>IF(AND(N937&lt;&gt;""),N937/INDEX($J$3:$J937,MATCH(MAX($J$3:$J937)+1,$J$3:$J937,1)),"")</f>
        <v/>
      </c>
      <c r="U937" s="10" t="str">
        <f>IF(AND(R937&lt;&gt;""),R937/INDEX($J$3:$J937,MATCH(MAX($J$3:$J937)+1,$J$3:$J937,1)),"")</f>
        <v/>
      </c>
      <c r="Y937" s="10" t="str">
        <f>IF(AND(V937&lt;&gt;""),V937/INDEX($J$3:$J937,MATCH(MAX($J$3:$J937)+1,$J$3:$J937,1)),"")</f>
        <v/>
      </c>
      <c r="AC937" s="10" t="str">
        <f>IF(AND(Z937&lt;&gt;""),Z937/INDEX($J$3:$J937,MATCH(MAX($J$3:$J937)+1,$J$3:$J937,1)),"")</f>
        <v/>
      </c>
      <c r="AG937" s="10" t="str">
        <f>IF(AND(AD937&lt;&gt;""),AD937/INDEX($J$3:$J937,MATCH(MAX($J$3:$J937)+1,$J$3:$J937,1)),"")</f>
        <v/>
      </c>
      <c r="AK937" s="10" t="str">
        <f>IF(AND(AH937&lt;&gt;""),AH937/INDEX($J$3:$J937,MATCH(MAX($J$3:$J937)+1,$J$3:$J937,1)),"")</f>
        <v/>
      </c>
      <c r="AO937" s="10" t="str">
        <f>IF(AND(AL937&lt;&gt;""),AL937/INDEX($J$3:$J937,MATCH(MAX($J$3:$J937)+1,$J$3:$J937,1)),"")</f>
        <v/>
      </c>
      <c r="AS937" s="10" t="str">
        <f>IF(AND(AP937&lt;&gt;""),AP937/INDEX($J$3:$J937,MATCH(MAX($J$3:$J937)+1,$J$3:$J937,1)),"")</f>
        <v/>
      </c>
      <c r="AW937" s="10" t="str">
        <f>IF(AND(AT937&lt;&gt;""),AT937/INDEX($J$3:$J937,MATCH(MAX($J$3:$J937)+1,$J$3:$J937,1)),"")</f>
        <v/>
      </c>
      <c r="AX937" s="12" t="str">
        <f t="shared" si="905"/>
        <v/>
      </c>
      <c r="BA937" s="90" t="str">
        <f t="shared" si="906"/>
        <v/>
      </c>
      <c r="BE937" s="10" t="str">
        <f>IF(AND(BB937&lt;&gt;""),BB937/INDEX($J$3:$J937,MATCH(MAX($J$3:$J937)+1,$J$3:$J937,1)),"")</f>
        <v/>
      </c>
      <c r="BI937" s="10" t="str">
        <f>IF(AND(BF937&lt;&gt;""),BF937/INDEX($J$3:$J937,MATCH(MAX($J$3:$J937)+1,$J$3:$J937,1)),"")</f>
        <v/>
      </c>
      <c r="BM937" s="10" t="str">
        <f>IF(AND(BJ937&lt;&gt;""),BJ937/INDEX($J$3:$J937,MATCH(MAX($J$3:$J937)+1,$J$3:$J937,1)),"")</f>
        <v/>
      </c>
      <c r="BQ937" s="10" t="str">
        <f>IF(AND(BN937&lt;&gt;""),BN937/INDEX($J$3:$J937,MATCH(MAX($J$3:$J937)+1,$J$3:$J937,1)),"")</f>
        <v/>
      </c>
      <c r="BU937" s="10" t="str">
        <f>IF(AND(BR937&lt;&gt;""),BR937/INDEX($J$3:$J937,MATCH(MAX($J$3:$J937)+1,$J$3:$J937,1)),"")</f>
        <v/>
      </c>
      <c r="BY937" s="10" t="str">
        <f>IF(AND(BV937&lt;&gt;""),BV937/INDEX($J$3:$J937,MATCH(MAX($J$3:$J937)+1,$J$3:$J937,1)),"")</f>
        <v/>
      </c>
      <c r="CC937" s="10" t="str">
        <f>IF(AND(BZ937&lt;&gt;""),BZ937/INDEX($J$3:$J937,MATCH(MAX($J$3:$J937)+1,$J$3:$J937,1)),"")</f>
        <v/>
      </c>
      <c r="CG937" s="10" t="str">
        <f>IF(AND(CD937&lt;&gt;""),CD937/INDEX($J$3:$J937,MATCH(MAX($J$3:$J937)+1,$J$3:$J937,1)),"")</f>
        <v/>
      </c>
      <c r="CK937" s="10" t="str">
        <f>IF(AND(CH937&lt;&gt;""),CH937/INDEX($J$3:$J937,MATCH(MAX($J$3:$J937)+1,$J$3:$J937,1)),"")</f>
        <v/>
      </c>
      <c r="CO937" s="10" t="str">
        <f>IF(AND(CL937&lt;&gt;""),CL937/INDEX($J$3:$J937,MATCH(MAX($J$3:$J937)+1,$J$3:$J937,1)),"")</f>
        <v/>
      </c>
      <c r="CS937" s="10" t="str">
        <f>IF(AND(CP937&lt;&gt;""),CP937/INDEX($J$3:$J937,MATCH(MAX($J$3:$J937)+1,$J$3:$J937,1)),"")</f>
        <v/>
      </c>
    </row>
    <row r="938" spans="1:97">
      <c r="A938" s="4" t="s">
        <v>34</v>
      </c>
      <c r="B938" t="s">
        <v>34</v>
      </c>
      <c r="I938" s="10" t="str">
        <f t="shared" si="907"/>
        <v/>
      </c>
      <c r="Q938" s="10" t="str">
        <f>IF(AND(N938&lt;&gt;""),N938/INDEX($J$3:$J938,MATCH(MAX($J$3:$J938)+1,$J$3:$J938,1)),"")</f>
        <v/>
      </c>
      <c r="U938" s="10" t="str">
        <f>IF(AND(R938&lt;&gt;""),R938/INDEX($J$3:$J938,MATCH(MAX($J$3:$J938)+1,$J$3:$J938,1)),"")</f>
        <v/>
      </c>
      <c r="Y938" s="10" t="str">
        <f>IF(AND(V938&lt;&gt;""),V938/INDEX($J$3:$J938,MATCH(MAX($J$3:$J938)+1,$J$3:$J938,1)),"")</f>
        <v/>
      </c>
      <c r="AC938" s="10" t="str">
        <f>IF(AND(Z938&lt;&gt;""),Z938/INDEX($J$3:$J938,MATCH(MAX($J$3:$J938)+1,$J$3:$J938,1)),"")</f>
        <v/>
      </c>
      <c r="AG938" s="10" t="str">
        <f>IF(AND(AD938&lt;&gt;""),AD938/INDEX($J$3:$J938,MATCH(MAX($J$3:$J938)+1,$J$3:$J938,1)),"")</f>
        <v/>
      </c>
      <c r="AK938" s="10" t="str">
        <f>IF(AND(AH938&lt;&gt;""),AH938/INDEX($J$3:$J938,MATCH(MAX($J$3:$J938)+1,$J$3:$J938,1)),"")</f>
        <v/>
      </c>
      <c r="AO938" s="10" t="str">
        <f>IF(AND(AL938&lt;&gt;""),AL938/INDEX($J$3:$J938,MATCH(MAX($J$3:$J938)+1,$J$3:$J938,1)),"")</f>
        <v/>
      </c>
      <c r="AS938" s="10" t="str">
        <f>IF(AND(AP938&lt;&gt;""),AP938/INDEX($J$3:$J938,MATCH(MAX($J$3:$J938)+1,$J$3:$J938,1)),"")</f>
        <v/>
      </c>
      <c r="AW938" s="10" t="str">
        <f>IF(AND(AT938&lt;&gt;""),AT938/INDEX($J$3:$J938,MATCH(MAX($J$3:$J938)+1,$J$3:$J938,1)),"")</f>
        <v/>
      </c>
      <c r="AX938" s="12" t="str">
        <f t="shared" si="905"/>
        <v/>
      </c>
      <c r="BA938" s="90" t="str">
        <f t="shared" si="906"/>
        <v/>
      </c>
      <c r="BE938" s="10" t="str">
        <f>IF(AND(BB938&lt;&gt;""),BB938/INDEX($J$3:$J938,MATCH(MAX($J$3:$J938)+1,$J$3:$J938,1)),"")</f>
        <v/>
      </c>
      <c r="BI938" s="10" t="str">
        <f>IF(AND(BF938&lt;&gt;""),BF938/INDEX($J$3:$J938,MATCH(MAX($J$3:$J938)+1,$J$3:$J938,1)),"")</f>
        <v/>
      </c>
      <c r="BM938" s="10" t="str">
        <f>IF(AND(BJ938&lt;&gt;""),BJ938/INDEX($J$3:$J938,MATCH(MAX($J$3:$J938)+1,$J$3:$J938,1)),"")</f>
        <v/>
      </c>
      <c r="BQ938" s="10" t="str">
        <f>IF(AND(BN938&lt;&gt;""),BN938/INDEX($J$3:$J938,MATCH(MAX($J$3:$J938)+1,$J$3:$J938,1)),"")</f>
        <v/>
      </c>
      <c r="BU938" s="10" t="str">
        <f>IF(AND(BR938&lt;&gt;""),BR938/INDEX($J$3:$J938,MATCH(MAX($J$3:$J938)+1,$J$3:$J938,1)),"")</f>
        <v/>
      </c>
      <c r="BY938" s="10" t="str">
        <f>IF(AND(BV938&lt;&gt;""),BV938/INDEX($J$3:$J938,MATCH(MAX($J$3:$J938)+1,$J$3:$J938,1)),"")</f>
        <v/>
      </c>
      <c r="CC938" s="10" t="str">
        <f>IF(AND(BZ938&lt;&gt;""),BZ938/INDEX($J$3:$J938,MATCH(MAX($J$3:$J938)+1,$J$3:$J938,1)),"")</f>
        <v/>
      </c>
      <c r="CG938" s="10" t="str">
        <f>IF(AND(CD938&lt;&gt;""),CD938/INDEX($J$3:$J938,MATCH(MAX($J$3:$J938)+1,$J$3:$J938,1)),"")</f>
        <v/>
      </c>
      <c r="CK938" s="10" t="str">
        <f>IF(AND(CH938&lt;&gt;""),CH938/INDEX($J$3:$J938,MATCH(MAX($J$3:$J938)+1,$J$3:$J938,1)),"")</f>
        <v/>
      </c>
      <c r="CO938" s="10" t="str">
        <f>IF(AND(CL938&lt;&gt;""),CL938/INDEX($J$3:$J938,MATCH(MAX($J$3:$J938)+1,$J$3:$J938,1)),"")</f>
        <v/>
      </c>
      <c r="CS938" s="10" t="str">
        <f>IF(AND(CP938&lt;&gt;""),CP938/INDEX($J$3:$J938,MATCH(MAX($J$3:$J938)+1,$J$3:$J938,1)),"")</f>
        <v/>
      </c>
    </row>
    <row r="939" spans="1:97">
      <c r="A939" s="4" t="s">
        <v>34</v>
      </c>
      <c r="B939" t="s">
        <v>34</v>
      </c>
      <c r="I939" s="10" t="str">
        <f t="shared" si="907"/>
        <v/>
      </c>
      <c r="Q939" s="10" t="str">
        <f>IF(AND(N939&lt;&gt;""),N939/INDEX($J$3:$J939,MATCH(MAX($J$3:$J939)+1,$J$3:$J939,1)),"")</f>
        <v/>
      </c>
      <c r="U939" s="10" t="str">
        <f>IF(AND(R939&lt;&gt;""),R939/INDEX($J$3:$J939,MATCH(MAX($J$3:$J939)+1,$J$3:$J939,1)),"")</f>
        <v/>
      </c>
      <c r="Y939" s="10" t="str">
        <f>IF(AND(V939&lt;&gt;""),V939/INDEX($J$3:$J939,MATCH(MAX($J$3:$J939)+1,$J$3:$J939,1)),"")</f>
        <v/>
      </c>
      <c r="AC939" s="10" t="str">
        <f>IF(AND(Z939&lt;&gt;""),Z939/INDEX($J$3:$J939,MATCH(MAX($J$3:$J939)+1,$J$3:$J939,1)),"")</f>
        <v/>
      </c>
      <c r="AG939" s="10" t="str">
        <f>IF(AND(AD939&lt;&gt;""),AD939/INDEX($J$3:$J939,MATCH(MAX($J$3:$J939)+1,$J$3:$J939,1)),"")</f>
        <v/>
      </c>
      <c r="AK939" s="10" t="str">
        <f>IF(AND(AH939&lt;&gt;""),AH939/INDEX($J$3:$J939,MATCH(MAX($J$3:$J939)+1,$J$3:$J939,1)),"")</f>
        <v/>
      </c>
      <c r="AO939" s="10" t="str">
        <f>IF(AND(AL939&lt;&gt;""),AL939/INDEX($J$3:$J939,MATCH(MAX($J$3:$J939)+1,$J$3:$J939,1)),"")</f>
        <v/>
      </c>
      <c r="AS939" s="10" t="str">
        <f>IF(AND(AP939&lt;&gt;""),AP939/INDEX($J$3:$J939,MATCH(MAX($J$3:$J939)+1,$J$3:$J939,1)),"")</f>
        <v/>
      </c>
      <c r="AW939" s="10" t="str">
        <f>IF(AND(AT939&lt;&gt;""),AT939/INDEX($J$3:$J939,MATCH(MAX($J$3:$J939)+1,$J$3:$J939,1)),"")</f>
        <v/>
      </c>
      <c r="AX939" s="12" t="str">
        <f t="shared" si="905"/>
        <v/>
      </c>
      <c r="BA939" s="90" t="str">
        <f t="shared" si="906"/>
        <v/>
      </c>
      <c r="BE939" s="10" t="str">
        <f>IF(AND(BB939&lt;&gt;""),BB939/INDEX($J$3:$J939,MATCH(MAX($J$3:$J939)+1,$J$3:$J939,1)),"")</f>
        <v/>
      </c>
      <c r="BI939" s="10" t="str">
        <f>IF(AND(BF939&lt;&gt;""),BF939/INDEX($J$3:$J939,MATCH(MAX($J$3:$J939)+1,$J$3:$J939,1)),"")</f>
        <v/>
      </c>
      <c r="BM939" s="10" t="str">
        <f>IF(AND(BJ939&lt;&gt;""),BJ939/INDEX($J$3:$J939,MATCH(MAX($J$3:$J939)+1,$J$3:$J939,1)),"")</f>
        <v/>
      </c>
      <c r="BQ939" s="10" t="str">
        <f>IF(AND(BN939&lt;&gt;""),BN939/INDEX($J$3:$J939,MATCH(MAX($J$3:$J939)+1,$J$3:$J939,1)),"")</f>
        <v/>
      </c>
      <c r="BU939" s="10" t="str">
        <f>IF(AND(BR939&lt;&gt;""),BR939/INDEX($J$3:$J939,MATCH(MAX($J$3:$J939)+1,$J$3:$J939,1)),"")</f>
        <v/>
      </c>
      <c r="BY939" s="10" t="str">
        <f>IF(AND(BV939&lt;&gt;""),BV939/INDEX($J$3:$J939,MATCH(MAX($J$3:$J939)+1,$J$3:$J939,1)),"")</f>
        <v/>
      </c>
      <c r="CC939" s="10" t="str">
        <f>IF(AND(BZ939&lt;&gt;""),BZ939/INDEX($J$3:$J939,MATCH(MAX($J$3:$J939)+1,$J$3:$J939,1)),"")</f>
        <v/>
      </c>
      <c r="CG939" s="10" t="str">
        <f>IF(AND(CD939&lt;&gt;""),CD939/INDEX($J$3:$J939,MATCH(MAX($J$3:$J939)+1,$J$3:$J939,1)),"")</f>
        <v/>
      </c>
      <c r="CK939" s="10" t="str">
        <f>IF(AND(CH939&lt;&gt;""),CH939/INDEX($J$3:$J939,MATCH(MAX($J$3:$J939)+1,$J$3:$J939,1)),"")</f>
        <v/>
      </c>
      <c r="CO939" s="10" t="str">
        <f>IF(AND(CL939&lt;&gt;""),CL939/INDEX($J$3:$J939,MATCH(MAX($J$3:$J939)+1,$J$3:$J939,1)),"")</f>
        <v/>
      </c>
      <c r="CS939" s="10" t="str">
        <f>IF(AND(CP939&lt;&gt;""),CP939/INDEX($J$3:$J939,MATCH(MAX($J$3:$J939)+1,$J$3:$J939,1)),"")</f>
        <v/>
      </c>
    </row>
    <row r="940" spans="1:97">
      <c r="A940" s="4" t="s">
        <v>34</v>
      </c>
      <c r="B940" t="s">
        <v>34</v>
      </c>
      <c r="I940" s="10" t="str">
        <f t="shared" si="907"/>
        <v/>
      </c>
      <c r="Q940" s="10" t="str">
        <f>IF(AND(N940&lt;&gt;""),N940/INDEX($J$3:$J940,MATCH(MAX($J$3:$J940)+1,$J$3:$J940,1)),"")</f>
        <v/>
      </c>
      <c r="U940" s="10" t="str">
        <f>IF(AND(R940&lt;&gt;""),R940/INDEX($J$3:$J940,MATCH(MAX($J$3:$J940)+1,$J$3:$J940,1)),"")</f>
        <v/>
      </c>
      <c r="Y940" s="10" t="str">
        <f>IF(AND(V940&lt;&gt;""),V940/INDEX($J$3:$J940,MATCH(MAX($J$3:$J940)+1,$J$3:$J940,1)),"")</f>
        <v/>
      </c>
      <c r="AC940" s="10" t="str">
        <f>IF(AND(Z940&lt;&gt;""),Z940/INDEX($J$3:$J940,MATCH(MAX($J$3:$J940)+1,$J$3:$J940,1)),"")</f>
        <v/>
      </c>
      <c r="AG940" s="10" t="str">
        <f>IF(AND(AD940&lt;&gt;""),AD940/INDEX($J$3:$J940,MATCH(MAX($J$3:$J940)+1,$J$3:$J940,1)),"")</f>
        <v/>
      </c>
      <c r="AK940" s="10" t="str">
        <f>IF(AND(AH940&lt;&gt;""),AH940/INDEX($J$3:$J940,MATCH(MAX($J$3:$J940)+1,$J$3:$J940,1)),"")</f>
        <v/>
      </c>
      <c r="AO940" s="10" t="str">
        <f>IF(AND(AL940&lt;&gt;""),AL940/INDEX($J$3:$J940,MATCH(MAX($J$3:$J940)+1,$J$3:$J940,1)),"")</f>
        <v/>
      </c>
      <c r="AS940" s="10" t="str">
        <f>IF(AND(AP940&lt;&gt;""),AP940/INDEX($J$3:$J940,MATCH(MAX($J$3:$J940)+1,$J$3:$J940,1)),"")</f>
        <v/>
      </c>
      <c r="AW940" s="10" t="str">
        <f>IF(AND(AT940&lt;&gt;""),AT940/INDEX($J$3:$J940,MATCH(MAX($J$3:$J940)+1,$J$3:$J940,1)),"")</f>
        <v/>
      </c>
      <c r="AX940" s="12" t="str">
        <f t="shared" si="905"/>
        <v/>
      </c>
      <c r="BA940" s="90" t="str">
        <f t="shared" si="906"/>
        <v/>
      </c>
      <c r="BE940" s="10" t="str">
        <f>IF(AND(BB940&lt;&gt;""),BB940/INDEX($J$3:$J940,MATCH(MAX($J$3:$J940)+1,$J$3:$J940,1)),"")</f>
        <v/>
      </c>
      <c r="BI940" s="10" t="str">
        <f>IF(AND(BF940&lt;&gt;""),BF940/INDEX($J$3:$J940,MATCH(MAX($J$3:$J940)+1,$J$3:$J940,1)),"")</f>
        <v/>
      </c>
      <c r="BM940" s="10" t="str">
        <f>IF(AND(BJ940&lt;&gt;""),BJ940/INDEX($J$3:$J940,MATCH(MAX($J$3:$J940)+1,$J$3:$J940,1)),"")</f>
        <v/>
      </c>
      <c r="BQ940" s="10" t="str">
        <f>IF(AND(BN940&lt;&gt;""),BN940/INDEX($J$3:$J940,MATCH(MAX($J$3:$J940)+1,$J$3:$J940,1)),"")</f>
        <v/>
      </c>
      <c r="BU940" s="10" t="str">
        <f>IF(AND(BR940&lt;&gt;""),BR940/INDEX($J$3:$J940,MATCH(MAX($J$3:$J940)+1,$J$3:$J940,1)),"")</f>
        <v/>
      </c>
      <c r="BY940" s="10" t="str">
        <f>IF(AND(BV940&lt;&gt;""),BV940/INDEX($J$3:$J940,MATCH(MAX($J$3:$J940)+1,$J$3:$J940,1)),"")</f>
        <v/>
      </c>
      <c r="CC940" s="10" t="str">
        <f>IF(AND(BZ940&lt;&gt;""),BZ940/INDEX($J$3:$J940,MATCH(MAX($J$3:$J940)+1,$J$3:$J940,1)),"")</f>
        <v/>
      </c>
      <c r="CG940" s="10" t="str">
        <f>IF(AND(CD940&lt;&gt;""),CD940/INDEX($J$3:$J940,MATCH(MAX($J$3:$J940)+1,$J$3:$J940,1)),"")</f>
        <v/>
      </c>
      <c r="CK940" s="10" t="str">
        <f>IF(AND(CH940&lt;&gt;""),CH940/INDEX($J$3:$J940,MATCH(MAX($J$3:$J940)+1,$J$3:$J940,1)),"")</f>
        <v/>
      </c>
      <c r="CO940" s="10" t="str">
        <f>IF(AND(CL940&lt;&gt;""),CL940/INDEX($J$3:$J940,MATCH(MAX($J$3:$J940)+1,$J$3:$J940,1)),"")</f>
        <v/>
      </c>
      <c r="CS940" s="10" t="str">
        <f>IF(AND(CP940&lt;&gt;""),CP940/INDEX($J$3:$J940,MATCH(MAX($J$3:$J940)+1,$J$3:$J940,1)),"")</f>
        <v/>
      </c>
    </row>
    <row r="941" spans="1:97">
      <c r="A941" s="4" t="s">
        <v>34</v>
      </c>
      <c r="B941" t="s">
        <v>34</v>
      </c>
      <c r="I941" s="10" t="str">
        <f t="shared" si="907"/>
        <v/>
      </c>
      <c r="Q941" s="10" t="str">
        <f>IF(AND(N941&lt;&gt;""),N941/INDEX($J$3:$J941,MATCH(MAX($J$3:$J941)+1,$J$3:$J941,1)),"")</f>
        <v/>
      </c>
      <c r="U941" s="10" t="str">
        <f>IF(AND(R941&lt;&gt;""),R941/INDEX($J$3:$J941,MATCH(MAX($J$3:$J941)+1,$J$3:$J941,1)),"")</f>
        <v/>
      </c>
      <c r="Y941" s="10" t="str">
        <f>IF(AND(V941&lt;&gt;""),V941/INDEX($J$3:$J941,MATCH(MAX($J$3:$J941)+1,$J$3:$J941,1)),"")</f>
        <v/>
      </c>
      <c r="AC941" s="10" t="str">
        <f>IF(AND(Z941&lt;&gt;""),Z941/INDEX($J$3:$J941,MATCH(MAX($J$3:$J941)+1,$J$3:$J941,1)),"")</f>
        <v/>
      </c>
      <c r="AG941" s="10" t="str">
        <f>IF(AND(AD941&lt;&gt;""),AD941/INDEX($J$3:$J941,MATCH(MAX($J$3:$J941)+1,$J$3:$J941,1)),"")</f>
        <v/>
      </c>
      <c r="AK941" s="10" t="str">
        <f>IF(AND(AH941&lt;&gt;""),AH941/INDEX($J$3:$J941,MATCH(MAX($J$3:$J941)+1,$J$3:$J941,1)),"")</f>
        <v/>
      </c>
      <c r="AO941" s="10" t="str">
        <f>IF(AND(AL941&lt;&gt;""),AL941/INDEX($J$3:$J941,MATCH(MAX($J$3:$J941)+1,$J$3:$J941,1)),"")</f>
        <v/>
      </c>
      <c r="AS941" s="10" t="str">
        <f>IF(AND(AP941&lt;&gt;""),AP941/INDEX($J$3:$J941,MATCH(MAX($J$3:$J941)+1,$J$3:$J941,1)),"")</f>
        <v/>
      </c>
      <c r="AW941" s="10" t="str">
        <f>IF(AND(AT941&lt;&gt;""),AT941/INDEX($J$3:$J941,MATCH(MAX($J$3:$J941)+1,$J$3:$J941,1)),"")</f>
        <v/>
      </c>
      <c r="AX941" s="12" t="str">
        <f t="shared" si="905"/>
        <v/>
      </c>
      <c r="BA941" s="90" t="str">
        <f t="shared" si="906"/>
        <v/>
      </c>
      <c r="BE941" s="10" t="str">
        <f>IF(AND(BB941&lt;&gt;""),BB941/INDEX($J$3:$J941,MATCH(MAX($J$3:$J941)+1,$J$3:$J941,1)),"")</f>
        <v/>
      </c>
      <c r="BI941" s="10" t="str">
        <f>IF(AND(BF941&lt;&gt;""),BF941/INDEX($J$3:$J941,MATCH(MAX($J$3:$J941)+1,$J$3:$J941,1)),"")</f>
        <v/>
      </c>
      <c r="BM941" s="10" t="str">
        <f>IF(AND(BJ941&lt;&gt;""),BJ941/INDEX($J$3:$J941,MATCH(MAX($J$3:$J941)+1,$J$3:$J941,1)),"")</f>
        <v/>
      </c>
      <c r="BQ941" s="10" t="str">
        <f>IF(AND(BN941&lt;&gt;""),BN941/INDEX($J$3:$J941,MATCH(MAX($J$3:$J941)+1,$J$3:$J941,1)),"")</f>
        <v/>
      </c>
      <c r="BU941" s="10" t="str">
        <f>IF(AND(BR941&lt;&gt;""),BR941/INDEX($J$3:$J941,MATCH(MAX($J$3:$J941)+1,$J$3:$J941,1)),"")</f>
        <v/>
      </c>
      <c r="BY941" s="10" t="str">
        <f>IF(AND(BV941&lt;&gt;""),BV941/INDEX($J$3:$J941,MATCH(MAX($J$3:$J941)+1,$J$3:$J941,1)),"")</f>
        <v/>
      </c>
      <c r="CC941" s="10" t="str">
        <f>IF(AND(BZ941&lt;&gt;""),BZ941/INDEX($J$3:$J941,MATCH(MAX($J$3:$J941)+1,$J$3:$J941,1)),"")</f>
        <v/>
      </c>
      <c r="CG941" s="10" t="str">
        <f>IF(AND(CD941&lt;&gt;""),CD941/INDEX($J$3:$J941,MATCH(MAX($J$3:$J941)+1,$J$3:$J941,1)),"")</f>
        <v/>
      </c>
      <c r="CK941" s="10" t="str">
        <f>IF(AND(CH941&lt;&gt;""),CH941/INDEX($J$3:$J941,MATCH(MAX($J$3:$J941)+1,$J$3:$J941,1)),"")</f>
        <v/>
      </c>
      <c r="CO941" s="10" t="str">
        <f>IF(AND(CL941&lt;&gt;""),CL941/INDEX($J$3:$J941,MATCH(MAX($J$3:$J941)+1,$J$3:$J941,1)),"")</f>
        <v/>
      </c>
      <c r="CS941" s="10" t="str">
        <f>IF(AND(CP941&lt;&gt;""),CP941/INDEX($J$3:$J941,MATCH(MAX($J$3:$J941)+1,$J$3:$J941,1)),"")</f>
        <v/>
      </c>
    </row>
    <row r="942" spans="1:97">
      <c r="A942" s="4" t="s">
        <v>34</v>
      </c>
      <c r="B942" t="s">
        <v>34</v>
      </c>
      <c r="I942" s="10" t="str">
        <f t="shared" si="907"/>
        <v/>
      </c>
      <c r="Q942" s="10" t="str">
        <f>IF(AND(N942&lt;&gt;""),N942/INDEX($J$3:$J942,MATCH(MAX($J$3:$J942)+1,$J$3:$J942,1)),"")</f>
        <v/>
      </c>
      <c r="U942" s="10" t="str">
        <f>IF(AND(R942&lt;&gt;""),R942/INDEX($J$3:$J942,MATCH(MAX($J$3:$J942)+1,$J$3:$J942,1)),"")</f>
        <v/>
      </c>
      <c r="Y942" s="10" t="str">
        <f>IF(AND(V942&lt;&gt;""),V942/INDEX($J$3:$J942,MATCH(MAX($J$3:$J942)+1,$J$3:$J942,1)),"")</f>
        <v/>
      </c>
      <c r="AC942" s="10" t="str">
        <f>IF(AND(Z942&lt;&gt;""),Z942/INDEX($J$3:$J942,MATCH(MAX($J$3:$J942)+1,$J$3:$J942,1)),"")</f>
        <v/>
      </c>
      <c r="AG942" s="10" t="str">
        <f>IF(AND(AD942&lt;&gt;""),AD942/INDEX($J$3:$J942,MATCH(MAX($J$3:$J942)+1,$J$3:$J942,1)),"")</f>
        <v/>
      </c>
      <c r="AK942" s="10" t="str">
        <f>IF(AND(AH942&lt;&gt;""),AH942/INDEX($J$3:$J942,MATCH(MAX($J$3:$J942)+1,$J$3:$J942,1)),"")</f>
        <v/>
      </c>
      <c r="AO942" s="10" t="str">
        <f>IF(AND(AL942&lt;&gt;""),AL942/INDEX($J$3:$J942,MATCH(MAX($J$3:$J942)+1,$J$3:$J942,1)),"")</f>
        <v/>
      </c>
      <c r="AS942" s="10" t="str">
        <f>IF(AND(AP942&lt;&gt;""),AP942/INDEX($J$3:$J942,MATCH(MAX($J$3:$J942)+1,$J$3:$J942,1)),"")</f>
        <v/>
      </c>
      <c r="AW942" s="10" t="str">
        <f>IF(AND(AT942&lt;&gt;""),AT942/INDEX($J$3:$J942,MATCH(MAX($J$3:$J942)+1,$J$3:$J942,1)),"")</f>
        <v/>
      </c>
      <c r="AX942" s="12" t="str">
        <f t="shared" si="905"/>
        <v/>
      </c>
      <c r="BA942" s="90" t="str">
        <f t="shared" si="906"/>
        <v/>
      </c>
      <c r="BE942" s="10" t="str">
        <f>IF(AND(BB942&lt;&gt;""),BB942/INDEX($J$3:$J942,MATCH(MAX($J$3:$J942)+1,$J$3:$J942,1)),"")</f>
        <v/>
      </c>
      <c r="BI942" s="10" t="str">
        <f>IF(AND(BF942&lt;&gt;""),BF942/INDEX($J$3:$J942,MATCH(MAX($J$3:$J942)+1,$J$3:$J942,1)),"")</f>
        <v/>
      </c>
      <c r="BM942" s="10" t="str">
        <f>IF(AND(BJ942&lt;&gt;""),BJ942/INDEX($J$3:$J942,MATCH(MAX($J$3:$J942)+1,$J$3:$J942,1)),"")</f>
        <v/>
      </c>
      <c r="BQ942" s="10" t="str">
        <f>IF(AND(BN942&lt;&gt;""),BN942/INDEX($J$3:$J942,MATCH(MAX($J$3:$J942)+1,$J$3:$J942,1)),"")</f>
        <v/>
      </c>
      <c r="BU942" s="10" t="str">
        <f>IF(AND(BR942&lt;&gt;""),BR942/INDEX($J$3:$J942,MATCH(MAX($J$3:$J942)+1,$J$3:$J942,1)),"")</f>
        <v/>
      </c>
      <c r="BY942" s="10" t="str">
        <f>IF(AND(BV942&lt;&gt;""),BV942/INDEX($J$3:$J942,MATCH(MAX($J$3:$J942)+1,$J$3:$J942,1)),"")</f>
        <v/>
      </c>
      <c r="CC942" s="10" t="str">
        <f>IF(AND(BZ942&lt;&gt;""),BZ942/INDEX($J$3:$J942,MATCH(MAX($J$3:$J942)+1,$J$3:$J942,1)),"")</f>
        <v/>
      </c>
      <c r="CG942" s="10" t="str">
        <f>IF(AND(CD942&lt;&gt;""),CD942/INDEX($J$3:$J942,MATCH(MAX($J$3:$J942)+1,$J$3:$J942,1)),"")</f>
        <v/>
      </c>
      <c r="CK942" s="10" t="str">
        <f>IF(AND(CH942&lt;&gt;""),CH942/INDEX($J$3:$J942,MATCH(MAX($J$3:$J942)+1,$J$3:$J942,1)),"")</f>
        <v/>
      </c>
      <c r="CO942" s="10" t="str">
        <f>IF(AND(CL942&lt;&gt;""),CL942/INDEX($J$3:$J942,MATCH(MAX($J$3:$J942)+1,$J$3:$J942,1)),"")</f>
        <v/>
      </c>
      <c r="CS942" s="10" t="str">
        <f>IF(AND(CP942&lt;&gt;""),CP942/INDEX($J$3:$J942,MATCH(MAX($J$3:$J942)+1,$J$3:$J942,1)),"")</f>
        <v/>
      </c>
    </row>
    <row r="943" spans="1:97">
      <c r="A943" s="4" t="s">
        <v>34</v>
      </c>
      <c r="B943" t="s">
        <v>34</v>
      </c>
      <c r="I943" s="10" t="str">
        <f t="shared" si="907"/>
        <v/>
      </c>
      <c r="Q943" s="10" t="str">
        <f>IF(AND(N943&lt;&gt;""),N943/INDEX($J$3:$J943,MATCH(MAX($J$3:$J943)+1,$J$3:$J943,1)),"")</f>
        <v/>
      </c>
      <c r="U943" s="10" t="str">
        <f>IF(AND(R943&lt;&gt;""),R943/INDEX($J$3:$J943,MATCH(MAX($J$3:$J943)+1,$J$3:$J943,1)),"")</f>
        <v/>
      </c>
      <c r="Y943" s="10" t="str">
        <f>IF(AND(V943&lt;&gt;""),V943/INDEX($J$3:$J943,MATCH(MAX($J$3:$J943)+1,$J$3:$J943,1)),"")</f>
        <v/>
      </c>
      <c r="AC943" s="10" t="str">
        <f>IF(AND(Z943&lt;&gt;""),Z943/INDEX($J$3:$J943,MATCH(MAX($J$3:$J943)+1,$J$3:$J943,1)),"")</f>
        <v/>
      </c>
      <c r="AG943" s="10" t="str">
        <f>IF(AND(AD943&lt;&gt;""),AD943/INDEX($J$3:$J943,MATCH(MAX($J$3:$J943)+1,$J$3:$J943,1)),"")</f>
        <v/>
      </c>
      <c r="AK943" s="10" t="str">
        <f>IF(AND(AH943&lt;&gt;""),AH943/INDEX($J$3:$J943,MATCH(MAX($J$3:$J943)+1,$J$3:$J943,1)),"")</f>
        <v/>
      </c>
      <c r="AO943" s="10" t="str">
        <f>IF(AND(AL943&lt;&gt;""),AL943/INDEX($J$3:$J943,MATCH(MAX($J$3:$J943)+1,$J$3:$J943,1)),"")</f>
        <v/>
      </c>
      <c r="AS943" s="10" t="str">
        <f>IF(AND(AP943&lt;&gt;""),AP943/INDEX($J$3:$J943,MATCH(MAX($J$3:$J943)+1,$J$3:$J943,1)),"")</f>
        <v/>
      </c>
      <c r="AW943" s="10" t="str">
        <f>IF(AND(AT943&lt;&gt;""),AT943/INDEX($J$3:$J943,MATCH(MAX($J$3:$J943)+1,$J$3:$J943,1)),"")</f>
        <v/>
      </c>
      <c r="AX943" s="12" t="str">
        <f t="shared" si="905"/>
        <v/>
      </c>
      <c r="BA943" s="90" t="str">
        <f t="shared" si="906"/>
        <v/>
      </c>
      <c r="BE943" s="10" t="str">
        <f>IF(AND(BB943&lt;&gt;""),BB943/INDEX($J$3:$J943,MATCH(MAX($J$3:$J943)+1,$J$3:$J943,1)),"")</f>
        <v/>
      </c>
      <c r="BI943" s="10" t="str">
        <f>IF(AND(BF943&lt;&gt;""),BF943/INDEX($J$3:$J943,MATCH(MAX($J$3:$J943)+1,$J$3:$J943,1)),"")</f>
        <v/>
      </c>
      <c r="BM943" s="10" t="str">
        <f>IF(AND(BJ943&lt;&gt;""),BJ943/INDEX($J$3:$J943,MATCH(MAX($J$3:$J943)+1,$J$3:$J943,1)),"")</f>
        <v/>
      </c>
      <c r="BQ943" s="10" t="str">
        <f>IF(AND(BN943&lt;&gt;""),BN943/INDEX($J$3:$J943,MATCH(MAX($J$3:$J943)+1,$J$3:$J943,1)),"")</f>
        <v/>
      </c>
      <c r="BU943" s="10" t="str">
        <f>IF(AND(BR943&lt;&gt;""),BR943/INDEX($J$3:$J943,MATCH(MAX($J$3:$J943)+1,$J$3:$J943,1)),"")</f>
        <v/>
      </c>
      <c r="BY943" s="10" t="str">
        <f>IF(AND(BV943&lt;&gt;""),BV943/INDEX($J$3:$J943,MATCH(MAX($J$3:$J943)+1,$J$3:$J943,1)),"")</f>
        <v/>
      </c>
      <c r="CC943" s="10" t="str">
        <f>IF(AND(BZ943&lt;&gt;""),BZ943/INDEX($J$3:$J943,MATCH(MAX($J$3:$J943)+1,$J$3:$J943,1)),"")</f>
        <v/>
      </c>
      <c r="CG943" s="10" t="str">
        <f>IF(AND(CD943&lt;&gt;""),CD943/INDEX($J$3:$J943,MATCH(MAX($J$3:$J943)+1,$J$3:$J943,1)),"")</f>
        <v/>
      </c>
      <c r="CK943" s="10" t="str">
        <f>IF(AND(CH943&lt;&gt;""),CH943/INDEX($J$3:$J943,MATCH(MAX($J$3:$J943)+1,$J$3:$J943,1)),"")</f>
        <v/>
      </c>
      <c r="CO943" s="10" t="str">
        <f>IF(AND(CL943&lt;&gt;""),CL943/INDEX($J$3:$J943,MATCH(MAX($J$3:$J943)+1,$J$3:$J943,1)),"")</f>
        <v/>
      </c>
      <c r="CS943" s="10" t="str">
        <f>IF(AND(CP943&lt;&gt;""),CP943/INDEX($J$3:$J943,MATCH(MAX($J$3:$J943)+1,$J$3:$J943,1)),"")</f>
        <v/>
      </c>
    </row>
    <row r="944" spans="1:97">
      <c r="A944" s="4" t="s">
        <v>34</v>
      </c>
      <c r="B944" t="s">
        <v>34</v>
      </c>
      <c r="I944" s="10" t="str">
        <f t="shared" si="907"/>
        <v/>
      </c>
      <c r="Q944" s="10" t="str">
        <f>IF(AND(N944&lt;&gt;""),N944/INDEX($J$3:$J944,MATCH(MAX($J$3:$J944)+1,$J$3:$J944,1)),"")</f>
        <v/>
      </c>
      <c r="U944" s="10" t="str">
        <f>IF(AND(R944&lt;&gt;""),R944/INDEX($J$3:$J944,MATCH(MAX($J$3:$J944)+1,$J$3:$J944,1)),"")</f>
        <v/>
      </c>
      <c r="Y944" s="10" t="str">
        <f>IF(AND(V944&lt;&gt;""),V944/INDEX($J$3:$J944,MATCH(MAX($J$3:$J944)+1,$J$3:$J944,1)),"")</f>
        <v/>
      </c>
      <c r="AC944" s="10" t="str">
        <f>IF(AND(Z944&lt;&gt;""),Z944/INDEX($J$3:$J944,MATCH(MAX($J$3:$J944)+1,$J$3:$J944,1)),"")</f>
        <v/>
      </c>
      <c r="AG944" s="10" t="str">
        <f>IF(AND(AD944&lt;&gt;""),AD944/INDEX($J$3:$J944,MATCH(MAX($J$3:$J944)+1,$J$3:$J944,1)),"")</f>
        <v/>
      </c>
      <c r="AK944" s="10" t="str">
        <f>IF(AND(AH944&lt;&gt;""),AH944/INDEX($J$3:$J944,MATCH(MAX($J$3:$J944)+1,$J$3:$J944,1)),"")</f>
        <v/>
      </c>
      <c r="AO944" s="10" t="str">
        <f>IF(AND(AL944&lt;&gt;""),AL944/INDEX($J$3:$J944,MATCH(MAX($J$3:$J944)+1,$J$3:$J944,1)),"")</f>
        <v/>
      </c>
      <c r="AS944" s="10" t="str">
        <f>IF(AND(AP944&lt;&gt;""),AP944/INDEX($J$3:$J944,MATCH(MAX($J$3:$J944)+1,$J$3:$J944,1)),"")</f>
        <v/>
      </c>
      <c r="AW944" s="10" t="str">
        <f>IF(AND(AT944&lt;&gt;""),AT944/INDEX($J$3:$J944,MATCH(MAX($J$3:$J944)+1,$J$3:$J944,1)),"")</f>
        <v/>
      </c>
      <c r="AX944" s="12" t="str">
        <f t="shared" si="905"/>
        <v/>
      </c>
      <c r="BA944" s="90" t="str">
        <f t="shared" si="906"/>
        <v/>
      </c>
      <c r="BE944" s="10" t="str">
        <f>IF(AND(BB944&lt;&gt;""),BB944/INDEX($J$3:$J944,MATCH(MAX($J$3:$J944)+1,$J$3:$J944,1)),"")</f>
        <v/>
      </c>
      <c r="BI944" s="10" t="str">
        <f>IF(AND(BF944&lt;&gt;""),BF944/INDEX($J$3:$J944,MATCH(MAX($J$3:$J944)+1,$J$3:$J944,1)),"")</f>
        <v/>
      </c>
      <c r="BM944" s="10" t="str">
        <f>IF(AND(BJ944&lt;&gt;""),BJ944/INDEX($J$3:$J944,MATCH(MAX($J$3:$J944)+1,$J$3:$J944,1)),"")</f>
        <v/>
      </c>
      <c r="BQ944" s="10" t="str">
        <f>IF(AND(BN944&lt;&gt;""),BN944/INDEX($J$3:$J944,MATCH(MAX($J$3:$J944)+1,$J$3:$J944,1)),"")</f>
        <v/>
      </c>
      <c r="BU944" s="10" t="str">
        <f>IF(AND(BR944&lt;&gt;""),BR944/INDEX($J$3:$J944,MATCH(MAX($J$3:$J944)+1,$J$3:$J944,1)),"")</f>
        <v/>
      </c>
      <c r="BY944" s="10" t="str">
        <f>IF(AND(BV944&lt;&gt;""),BV944/INDEX($J$3:$J944,MATCH(MAX($J$3:$J944)+1,$J$3:$J944,1)),"")</f>
        <v/>
      </c>
      <c r="CC944" s="10" t="str">
        <f>IF(AND(BZ944&lt;&gt;""),BZ944/INDEX($J$3:$J944,MATCH(MAX($J$3:$J944)+1,$J$3:$J944,1)),"")</f>
        <v/>
      </c>
      <c r="CG944" s="10" t="str">
        <f>IF(AND(CD944&lt;&gt;""),CD944/INDEX($J$3:$J944,MATCH(MAX($J$3:$J944)+1,$J$3:$J944,1)),"")</f>
        <v/>
      </c>
      <c r="CK944" s="10" t="str">
        <f>IF(AND(CH944&lt;&gt;""),CH944/INDEX($J$3:$J944,MATCH(MAX($J$3:$J944)+1,$J$3:$J944,1)),"")</f>
        <v/>
      </c>
      <c r="CO944" s="10" t="str">
        <f>IF(AND(CL944&lt;&gt;""),CL944/INDEX($J$3:$J944,MATCH(MAX($J$3:$J944)+1,$J$3:$J944,1)),"")</f>
        <v/>
      </c>
      <c r="CS944" s="10" t="str">
        <f>IF(AND(CP944&lt;&gt;""),CP944/INDEX($J$3:$J944,MATCH(MAX($J$3:$J944)+1,$J$3:$J944,1)),"")</f>
        <v/>
      </c>
    </row>
    <row r="945" spans="1:97">
      <c r="A945" s="4" t="s">
        <v>34</v>
      </c>
      <c r="B945" t="s">
        <v>34</v>
      </c>
      <c r="I945" s="10" t="str">
        <f t="shared" si="907"/>
        <v/>
      </c>
      <c r="Q945" s="10" t="str">
        <f>IF(AND(N945&lt;&gt;""),N945/INDEX($J$3:$J945,MATCH(MAX($J$3:$J945)+1,$J$3:$J945,1)),"")</f>
        <v/>
      </c>
      <c r="U945" s="10" t="str">
        <f>IF(AND(R945&lt;&gt;""),R945/INDEX($J$3:$J945,MATCH(MAX($J$3:$J945)+1,$J$3:$J945,1)),"")</f>
        <v/>
      </c>
      <c r="Y945" s="10" t="str">
        <f>IF(AND(V945&lt;&gt;""),V945/INDEX($J$3:$J945,MATCH(MAX($J$3:$J945)+1,$J$3:$J945,1)),"")</f>
        <v/>
      </c>
      <c r="AC945" s="10" t="str">
        <f>IF(AND(Z945&lt;&gt;""),Z945/INDEX($J$3:$J945,MATCH(MAX($J$3:$J945)+1,$J$3:$J945,1)),"")</f>
        <v/>
      </c>
      <c r="AG945" s="10" t="str">
        <f>IF(AND(AD945&lt;&gt;""),AD945/INDEX($J$3:$J945,MATCH(MAX($J$3:$J945)+1,$J$3:$J945,1)),"")</f>
        <v/>
      </c>
      <c r="AK945" s="10" t="str">
        <f>IF(AND(AH945&lt;&gt;""),AH945/INDEX($J$3:$J945,MATCH(MAX($J$3:$J945)+1,$J$3:$J945,1)),"")</f>
        <v/>
      </c>
      <c r="AO945" s="10" t="str">
        <f>IF(AND(AL945&lt;&gt;""),AL945/INDEX($J$3:$J945,MATCH(MAX($J$3:$J945)+1,$J$3:$J945,1)),"")</f>
        <v/>
      </c>
      <c r="AS945" s="10" t="str">
        <f>IF(AND(AP945&lt;&gt;""),AP945/INDEX($J$3:$J945,MATCH(MAX($J$3:$J945)+1,$J$3:$J945,1)),"")</f>
        <v/>
      </c>
      <c r="AW945" s="10" t="str">
        <f>IF(AND(AT945&lt;&gt;""),AT945/INDEX($J$3:$J945,MATCH(MAX($J$3:$J945)+1,$J$3:$J945,1)),"")</f>
        <v/>
      </c>
      <c r="AX945" s="12" t="str">
        <f t="shared" si="905"/>
        <v/>
      </c>
      <c r="BA945" s="90" t="str">
        <f t="shared" si="906"/>
        <v/>
      </c>
      <c r="BE945" s="10" t="str">
        <f>IF(AND(BB945&lt;&gt;""),BB945/INDEX($J$3:$J945,MATCH(MAX($J$3:$J945)+1,$J$3:$J945,1)),"")</f>
        <v/>
      </c>
      <c r="BI945" s="10" t="str">
        <f>IF(AND(BF945&lt;&gt;""),BF945/INDEX($J$3:$J945,MATCH(MAX($J$3:$J945)+1,$J$3:$J945,1)),"")</f>
        <v/>
      </c>
      <c r="BM945" s="10" t="str">
        <f>IF(AND(BJ945&lt;&gt;""),BJ945/INDEX($J$3:$J945,MATCH(MAX($J$3:$J945)+1,$J$3:$J945,1)),"")</f>
        <v/>
      </c>
      <c r="BQ945" s="10" t="str">
        <f>IF(AND(BN945&lt;&gt;""),BN945/INDEX($J$3:$J945,MATCH(MAX($J$3:$J945)+1,$J$3:$J945,1)),"")</f>
        <v/>
      </c>
      <c r="BU945" s="10" t="str">
        <f>IF(AND(BR945&lt;&gt;""),BR945/INDEX($J$3:$J945,MATCH(MAX($J$3:$J945)+1,$J$3:$J945,1)),"")</f>
        <v/>
      </c>
      <c r="BY945" s="10" t="str">
        <f>IF(AND(BV945&lt;&gt;""),BV945/INDEX($J$3:$J945,MATCH(MAX($J$3:$J945)+1,$J$3:$J945,1)),"")</f>
        <v/>
      </c>
      <c r="CC945" s="10" t="str">
        <f>IF(AND(BZ945&lt;&gt;""),BZ945/INDEX($J$3:$J945,MATCH(MAX($J$3:$J945)+1,$J$3:$J945,1)),"")</f>
        <v/>
      </c>
      <c r="CG945" s="10" t="str">
        <f>IF(AND(CD945&lt;&gt;""),CD945/INDEX($J$3:$J945,MATCH(MAX($J$3:$J945)+1,$J$3:$J945,1)),"")</f>
        <v/>
      </c>
      <c r="CK945" s="10" t="str">
        <f>IF(AND(CH945&lt;&gt;""),CH945/INDEX($J$3:$J945,MATCH(MAX($J$3:$J945)+1,$J$3:$J945,1)),"")</f>
        <v/>
      </c>
      <c r="CO945" s="10" t="str">
        <f>IF(AND(CL945&lt;&gt;""),CL945/INDEX($J$3:$J945,MATCH(MAX($J$3:$J945)+1,$J$3:$J945,1)),"")</f>
        <v/>
      </c>
      <c r="CS945" s="10" t="str">
        <f>IF(AND(CP945&lt;&gt;""),CP945/INDEX($J$3:$J945,MATCH(MAX($J$3:$J945)+1,$J$3:$J945,1)),"")</f>
        <v/>
      </c>
    </row>
    <row r="946" spans="1:97">
      <c r="A946" s="4" t="s">
        <v>34</v>
      </c>
      <c r="B946" t="s">
        <v>34</v>
      </c>
      <c r="I946" s="10" t="str">
        <f t="shared" si="907"/>
        <v/>
      </c>
      <c r="Q946" s="10" t="str">
        <f>IF(AND(N946&lt;&gt;""),N946/INDEX($J$3:$J946,MATCH(MAX($J$3:$J946)+1,$J$3:$J946,1)),"")</f>
        <v/>
      </c>
      <c r="U946" s="10" t="str">
        <f>IF(AND(R946&lt;&gt;""),R946/INDEX($J$3:$J946,MATCH(MAX($J$3:$J946)+1,$J$3:$J946,1)),"")</f>
        <v/>
      </c>
      <c r="Y946" s="10" t="str">
        <f>IF(AND(V946&lt;&gt;""),V946/INDEX($J$3:$J946,MATCH(MAX($J$3:$J946)+1,$J$3:$J946,1)),"")</f>
        <v/>
      </c>
      <c r="AC946" s="10" t="str">
        <f>IF(AND(Z946&lt;&gt;""),Z946/INDEX($J$3:$J946,MATCH(MAX($J$3:$J946)+1,$J$3:$J946,1)),"")</f>
        <v/>
      </c>
      <c r="AG946" s="10" t="str">
        <f>IF(AND(AD946&lt;&gt;""),AD946/INDEX($J$3:$J946,MATCH(MAX($J$3:$J946)+1,$J$3:$J946,1)),"")</f>
        <v/>
      </c>
      <c r="AK946" s="10" t="str">
        <f>IF(AND(AH946&lt;&gt;""),AH946/INDEX($J$3:$J946,MATCH(MAX($J$3:$J946)+1,$J$3:$J946,1)),"")</f>
        <v/>
      </c>
      <c r="AO946" s="10" t="str">
        <f>IF(AND(AL946&lt;&gt;""),AL946/INDEX($J$3:$J946,MATCH(MAX($J$3:$J946)+1,$J$3:$J946,1)),"")</f>
        <v/>
      </c>
      <c r="AS946" s="10" t="str">
        <f>IF(AND(AP946&lt;&gt;""),AP946/INDEX($J$3:$J946,MATCH(MAX($J$3:$J946)+1,$J$3:$J946,1)),"")</f>
        <v/>
      </c>
      <c r="AW946" s="10" t="str">
        <f>IF(AND(AT946&lt;&gt;""),AT946/INDEX($J$3:$J946,MATCH(MAX($J$3:$J946)+1,$J$3:$J946,1)),"")</f>
        <v/>
      </c>
      <c r="AX946" s="12" t="str">
        <f t="shared" si="905"/>
        <v/>
      </c>
      <c r="BA946" s="90" t="str">
        <f t="shared" si="906"/>
        <v/>
      </c>
      <c r="BE946" s="10" t="str">
        <f>IF(AND(BB946&lt;&gt;""),BB946/INDEX($J$3:$J946,MATCH(MAX($J$3:$J946)+1,$J$3:$J946,1)),"")</f>
        <v/>
      </c>
      <c r="BI946" s="10" t="str">
        <f>IF(AND(BF946&lt;&gt;""),BF946/INDEX($J$3:$J946,MATCH(MAX($J$3:$J946)+1,$J$3:$J946,1)),"")</f>
        <v/>
      </c>
      <c r="BM946" s="10" t="str">
        <f>IF(AND(BJ946&lt;&gt;""),BJ946/INDEX($J$3:$J946,MATCH(MAX($J$3:$J946)+1,$J$3:$J946,1)),"")</f>
        <v/>
      </c>
      <c r="BQ946" s="10" t="str">
        <f>IF(AND(BN946&lt;&gt;""),BN946/INDEX($J$3:$J946,MATCH(MAX($J$3:$J946)+1,$J$3:$J946,1)),"")</f>
        <v/>
      </c>
      <c r="BU946" s="10" t="str">
        <f>IF(AND(BR946&lt;&gt;""),BR946/INDEX($J$3:$J946,MATCH(MAX($J$3:$J946)+1,$J$3:$J946,1)),"")</f>
        <v/>
      </c>
      <c r="BY946" s="10" t="str">
        <f>IF(AND(BV946&lt;&gt;""),BV946/INDEX($J$3:$J946,MATCH(MAX($J$3:$J946)+1,$J$3:$J946,1)),"")</f>
        <v/>
      </c>
      <c r="CC946" s="10" t="str">
        <f>IF(AND(BZ946&lt;&gt;""),BZ946/INDEX($J$3:$J946,MATCH(MAX($J$3:$J946)+1,$J$3:$J946,1)),"")</f>
        <v/>
      </c>
      <c r="CG946" s="10" t="str">
        <f>IF(AND(CD946&lt;&gt;""),CD946/INDEX($J$3:$J946,MATCH(MAX($J$3:$J946)+1,$J$3:$J946,1)),"")</f>
        <v/>
      </c>
      <c r="CK946" s="10" t="str">
        <f>IF(AND(CH946&lt;&gt;""),CH946/INDEX($J$3:$J946,MATCH(MAX($J$3:$J946)+1,$J$3:$J946,1)),"")</f>
        <v/>
      </c>
      <c r="CO946" s="10" t="str">
        <f>IF(AND(CL946&lt;&gt;""),CL946/INDEX($J$3:$J946,MATCH(MAX($J$3:$J946)+1,$J$3:$J946,1)),"")</f>
        <v/>
      </c>
      <c r="CS946" s="10" t="str">
        <f>IF(AND(CP946&lt;&gt;""),CP946/INDEX($J$3:$J946,MATCH(MAX($J$3:$J946)+1,$J$3:$J946,1)),"")</f>
        <v/>
      </c>
    </row>
    <row r="947" spans="1:97">
      <c r="A947" s="4" t="s">
        <v>34</v>
      </c>
      <c r="B947" t="s">
        <v>34</v>
      </c>
      <c r="I947" s="10" t="str">
        <f t="shared" si="907"/>
        <v/>
      </c>
      <c r="Q947" s="10" t="str">
        <f>IF(AND(N947&lt;&gt;""),N947/INDEX($J$3:$J947,MATCH(MAX($J$3:$J947)+1,$J$3:$J947,1)),"")</f>
        <v/>
      </c>
      <c r="U947" s="10" t="str">
        <f>IF(AND(R947&lt;&gt;""),R947/INDEX($J$3:$J947,MATCH(MAX($J$3:$J947)+1,$J$3:$J947,1)),"")</f>
        <v/>
      </c>
      <c r="Y947" s="10" t="str">
        <f>IF(AND(V947&lt;&gt;""),V947/INDEX($J$3:$J947,MATCH(MAX($J$3:$J947)+1,$J$3:$J947,1)),"")</f>
        <v/>
      </c>
      <c r="AC947" s="10" t="str">
        <f>IF(AND(Z947&lt;&gt;""),Z947/INDEX($J$3:$J947,MATCH(MAX($J$3:$J947)+1,$J$3:$J947,1)),"")</f>
        <v/>
      </c>
      <c r="AG947" s="10" t="str">
        <f>IF(AND(AD947&lt;&gt;""),AD947/INDEX($J$3:$J947,MATCH(MAX($J$3:$J947)+1,$J$3:$J947,1)),"")</f>
        <v/>
      </c>
      <c r="AK947" s="10" t="str">
        <f>IF(AND(AH947&lt;&gt;""),AH947/INDEX($J$3:$J947,MATCH(MAX($J$3:$J947)+1,$J$3:$J947,1)),"")</f>
        <v/>
      </c>
      <c r="AO947" s="10" t="str">
        <f>IF(AND(AL947&lt;&gt;""),AL947/INDEX($J$3:$J947,MATCH(MAX($J$3:$J947)+1,$J$3:$J947,1)),"")</f>
        <v/>
      </c>
      <c r="AS947" s="10" t="str">
        <f>IF(AND(AP947&lt;&gt;""),AP947/INDEX($J$3:$J947,MATCH(MAX($J$3:$J947)+1,$J$3:$J947,1)),"")</f>
        <v/>
      </c>
      <c r="AW947" s="10" t="str">
        <f>IF(AND(AT947&lt;&gt;""),AT947/INDEX($J$3:$J947,MATCH(MAX($J$3:$J947)+1,$J$3:$J947,1)),"")</f>
        <v/>
      </c>
      <c r="AX947" s="12" t="str">
        <f t="shared" si="905"/>
        <v/>
      </c>
      <c r="BA947" s="90" t="str">
        <f t="shared" si="906"/>
        <v/>
      </c>
      <c r="BE947" s="10" t="str">
        <f>IF(AND(BB947&lt;&gt;""),BB947/INDEX($J$3:$J947,MATCH(MAX($J$3:$J947)+1,$J$3:$J947,1)),"")</f>
        <v/>
      </c>
      <c r="BI947" s="10" t="str">
        <f>IF(AND(BF947&lt;&gt;""),BF947/INDEX($J$3:$J947,MATCH(MAX($J$3:$J947)+1,$J$3:$J947,1)),"")</f>
        <v/>
      </c>
      <c r="BM947" s="10" t="str">
        <f>IF(AND(BJ947&lt;&gt;""),BJ947/INDEX($J$3:$J947,MATCH(MAX($J$3:$J947)+1,$J$3:$J947,1)),"")</f>
        <v/>
      </c>
      <c r="BQ947" s="10" t="str">
        <f>IF(AND(BN947&lt;&gt;""),BN947/INDEX($J$3:$J947,MATCH(MAX($J$3:$J947)+1,$J$3:$J947,1)),"")</f>
        <v/>
      </c>
      <c r="BU947" s="10" t="str">
        <f>IF(AND(BR947&lt;&gt;""),BR947/INDEX($J$3:$J947,MATCH(MAX($J$3:$J947)+1,$J$3:$J947,1)),"")</f>
        <v/>
      </c>
      <c r="BY947" s="10" t="str">
        <f>IF(AND(BV947&lt;&gt;""),BV947/INDEX($J$3:$J947,MATCH(MAX($J$3:$J947)+1,$J$3:$J947,1)),"")</f>
        <v/>
      </c>
      <c r="CC947" s="10" t="str">
        <f>IF(AND(BZ947&lt;&gt;""),BZ947/INDEX($J$3:$J947,MATCH(MAX($J$3:$J947)+1,$J$3:$J947,1)),"")</f>
        <v/>
      </c>
      <c r="CG947" s="10" t="str">
        <f>IF(AND(CD947&lt;&gt;""),CD947/INDEX($J$3:$J947,MATCH(MAX($J$3:$J947)+1,$J$3:$J947,1)),"")</f>
        <v/>
      </c>
      <c r="CK947" s="10" t="str">
        <f>IF(AND(CH947&lt;&gt;""),CH947/INDEX($J$3:$J947,MATCH(MAX($J$3:$J947)+1,$J$3:$J947,1)),"")</f>
        <v/>
      </c>
      <c r="CO947" s="10" t="str">
        <f>IF(AND(CL947&lt;&gt;""),CL947/INDEX($J$3:$J947,MATCH(MAX($J$3:$J947)+1,$J$3:$J947,1)),"")</f>
        <v/>
      </c>
      <c r="CS947" s="10" t="str">
        <f>IF(AND(CP947&lt;&gt;""),CP947/INDEX($J$3:$J947,MATCH(MAX($J$3:$J947)+1,$J$3:$J947,1)),"")</f>
        <v/>
      </c>
    </row>
    <row r="948" spans="1:97">
      <c r="A948" s="4" t="s">
        <v>34</v>
      </c>
      <c r="B948" t="s">
        <v>34</v>
      </c>
      <c r="I948" s="10" t="str">
        <f t="shared" si="907"/>
        <v/>
      </c>
      <c r="Q948" s="10" t="str">
        <f>IF(AND(N948&lt;&gt;""),N948/INDEX($J$3:$J948,MATCH(MAX($J$3:$J948)+1,$J$3:$J948,1)),"")</f>
        <v/>
      </c>
      <c r="U948" s="10" t="str">
        <f>IF(AND(R948&lt;&gt;""),R948/INDEX($J$3:$J948,MATCH(MAX($J$3:$J948)+1,$J$3:$J948,1)),"")</f>
        <v/>
      </c>
      <c r="Y948" s="10" t="str">
        <f>IF(AND(V948&lt;&gt;""),V948/INDEX($J$3:$J948,MATCH(MAX($J$3:$J948)+1,$J$3:$J948,1)),"")</f>
        <v/>
      </c>
      <c r="AC948" s="10" t="str">
        <f>IF(AND(Z948&lt;&gt;""),Z948/INDEX($J$3:$J948,MATCH(MAX($J$3:$J948)+1,$J$3:$J948,1)),"")</f>
        <v/>
      </c>
      <c r="AG948" s="10" t="str">
        <f>IF(AND(AD948&lt;&gt;""),AD948/INDEX($J$3:$J948,MATCH(MAX($J$3:$J948)+1,$J$3:$J948,1)),"")</f>
        <v/>
      </c>
      <c r="AK948" s="10" t="str">
        <f>IF(AND(AH948&lt;&gt;""),AH948/INDEX($J$3:$J948,MATCH(MAX($J$3:$J948)+1,$J$3:$J948,1)),"")</f>
        <v/>
      </c>
      <c r="AO948" s="10" t="str">
        <f>IF(AND(AL948&lt;&gt;""),AL948/INDEX($J$3:$J948,MATCH(MAX($J$3:$J948)+1,$J$3:$J948,1)),"")</f>
        <v/>
      </c>
      <c r="AS948" s="10" t="str">
        <f>IF(AND(AP948&lt;&gt;""),AP948/INDEX($J$3:$J948,MATCH(MAX($J$3:$J948)+1,$J$3:$J948,1)),"")</f>
        <v/>
      </c>
      <c r="AW948" s="10" t="str">
        <f>IF(AND(AT948&lt;&gt;""),AT948/INDEX($J$3:$J948,MATCH(MAX($J$3:$J948)+1,$J$3:$J948,1)),"")</f>
        <v/>
      </c>
      <c r="AX948" s="12" t="str">
        <f t="shared" si="905"/>
        <v/>
      </c>
      <c r="BA948" s="90" t="str">
        <f t="shared" si="906"/>
        <v/>
      </c>
      <c r="BE948" s="10" t="str">
        <f>IF(AND(BB948&lt;&gt;""),BB948/INDEX($J$3:$J948,MATCH(MAX($J$3:$J948)+1,$J$3:$J948,1)),"")</f>
        <v/>
      </c>
      <c r="BI948" s="10" t="str">
        <f>IF(AND(BF948&lt;&gt;""),BF948/INDEX($J$3:$J948,MATCH(MAX($J$3:$J948)+1,$J$3:$J948,1)),"")</f>
        <v/>
      </c>
      <c r="BM948" s="10" t="str">
        <f>IF(AND(BJ948&lt;&gt;""),BJ948/INDEX($J$3:$J948,MATCH(MAX($J$3:$J948)+1,$J$3:$J948,1)),"")</f>
        <v/>
      </c>
      <c r="BQ948" s="10" t="str">
        <f>IF(AND(BN948&lt;&gt;""),BN948/INDEX($J$3:$J948,MATCH(MAX($J$3:$J948)+1,$J$3:$J948,1)),"")</f>
        <v/>
      </c>
      <c r="BU948" s="10" t="str">
        <f>IF(AND(BR948&lt;&gt;""),BR948/INDEX($J$3:$J948,MATCH(MAX($J$3:$J948)+1,$J$3:$J948,1)),"")</f>
        <v/>
      </c>
      <c r="BY948" s="10" t="str">
        <f>IF(AND(BV948&lt;&gt;""),BV948/INDEX($J$3:$J948,MATCH(MAX($J$3:$J948)+1,$J$3:$J948,1)),"")</f>
        <v/>
      </c>
      <c r="CC948" s="10" t="str">
        <f>IF(AND(BZ948&lt;&gt;""),BZ948/INDEX($J$3:$J948,MATCH(MAX($J$3:$J948)+1,$J$3:$J948,1)),"")</f>
        <v/>
      </c>
      <c r="CG948" s="10" t="str">
        <f>IF(AND(CD948&lt;&gt;""),CD948/INDEX($J$3:$J948,MATCH(MAX($J$3:$J948)+1,$J$3:$J948,1)),"")</f>
        <v/>
      </c>
      <c r="CK948" s="10" t="str">
        <f>IF(AND(CH948&lt;&gt;""),CH948/INDEX($J$3:$J948,MATCH(MAX($J$3:$J948)+1,$J$3:$J948,1)),"")</f>
        <v/>
      </c>
      <c r="CO948" s="10" t="str">
        <f>IF(AND(CL948&lt;&gt;""),CL948/INDEX($J$3:$J948,MATCH(MAX($J$3:$J948)+1,$J$3:$J948,1)),"")</f>
        <v/>
      </c>
      <c r="CS948" s="10" t="str">
        <f>IF(AND(CP948&lt;&gt;""),CP948/INDEX($J$3:$J948,MATCH(MAX($J$3:$J948)+1,$J$3:$J948,1)),"")</f>
        <v/>
      </c>
    </row>
    <row r="949" spans="1:97">
      <c r="A949" s="4" t="s">
        <v>34</v>
      </c>
      <c r="B949" t="s">
        <v>34</v>
      </c>
      <c r="I949" s="10" t="str">
        <f t="shared" si="907"/>
        <v/>
      </c>
      <c r="Q949" s="10" t="str">
        <f>IF(AND(N949&lt;&gt;""),N949/INDEX($J$3:$J949,MATCH(MAX($J$3:$J949)+1,$J$3:$J949,1)),"")</f>
        <v/>
      </c>
      <c r="U949" s="10" t="str">
        <f>IF(AND(R949&lt;&gt;""),R949/INDEX($J$3:$J949,MATCH(MAX($J$3:$J949)+1,$J$3:$J949,1)),"")</f>
        <v/>
      </c>
      <c r="Y949" s="10" t="str">
        <f>IF(AND(V949&lt;&gt;""),V949/INDEX($J$3:$J949,MATCH(MAX($J$3:$J949)+1,$J$3:$J949,1)),"")</f>
        <v/>
      </c>
      <c r="AC949" s="10" t="str">
        <f>IF(AND(Z949&lt;&gt;""),Z949/INDEX($J$3:$J949,MATCH(MAX($J$3:$J949)+1,$J$3:$J949,1)),"")</f>
        <v/>
      </c>
      <c r="AG949" s="10" t="str">
        <f>IF(AND(AD949&lt;&gt;""),AD949/INDEX($J$3:$J949,MATCH(MAX($J$3:$J949)+1,$J$3:$J949,1)),"")</f>
        <v/>
      </c>
      <c r="AK949" s="10" t="str">
        <f>IF(AND(AH949&lt;&gt;""),AH949/INDEX($J$3:$J949,MATCH(MAX($J$3:$J949)+1,$J$3:$J949,1)),"")</f>
        <v/>
      </c>
      <c r="AO949" s="10" t="str">
        <f>IF(AND(AL949&lt;&gt;""),AL949/INDEX($J$3:$J949,MATCH(MAX($J$3:$J949)+1,$J$3:$J949,1)),"")</f>
        <v/>
      </c>
      <c r="AS949" s="10" t="str">
        <f>IF(AND(AP949&lt;&gt;""),AP949/INDEX($J$3:$J949,MATCH(MAX($J$3:$J949)+1,$J$3:$J949,1)),"")</f>
        <v/>
      </c>
      <c r="AW949" s="10" t="str">
        <f>IF(AND(AT949&lt;&gt;""),AT949/INDEX($J$3:$J949,MATCH(MAX($J$3:$J949)+1,$J$3:$J949,1)),"")</f>
        <v/>
      </c>
      <c r="AX949" s="12" t="str">
        <f t="shared" si="905"/>
        <v/>
      </c>
      <c r="BA949" s="90" t="str">
        <f t="shared" si="906"/>
        <v/>
      </c>
      <c r="BE949" s="10" t="str">
        <f>IF(AND(BB949&lt;&gt;""),BB949/INDEX($J$3:$J949,MATCH(MAX($J$3:$J949)+1,$J$3:$J949,1)),"")</f>
        <v/>
      </c>
      <c r="BI949" s="10" t="str">
        <f>IF(AND(BF949&lt;&gt;""),BF949/INDEX($J$3:$J949,MATCH(MAX($J$3:$J949)+1,$J$3:$J949,1)),"")</f>
        <v/>
      </c>
      <c r="BM949" s="10" t="str">
        <f>IF(AND(BJ949&lt;&gt;""),BJ949/INDEX($J$3:$J949,MATCH(MAX($J$3:$J949)+1,$J$3:$J949,1)),"")</f>
        <v/>
      </c>
      <c r="BQ949" s="10" t="str">
        <f>IF(AND(BN949&lt;&gt;""),BN949/INDEX($J$3:$J949,MATCH(MAX($J$3:$J949)+1,$J$3:$J949,1)),"")</f>
        <v/>
      </c>
      <c r="BU949" s="10" t="str">
        <f>IF(AND(BR949&lt;&gt;""),BR949/INDEX($J$3:$J949,MATCH(MAX($J$3:$J949)+1,$J$3:$J949,1)),"")</f>
        <v/>
      </c>
      <c r="BY949" s="10" t="str">
        <f>IF(AND(BV949&lt;&gt;""),BV949/INDEX($J$3:$J949,MATCH(MAX($J$3:$J949)+1,$J$3:$J949,1)),"")</f>
        <v/>
      </c>
      <c r="CC949" s="10" t="str">
        <f>IF(AND(BZ949&lt;&gt;""),BZ949/INDEX($J$3:$J949,MATCH(MAX($J$3:$J949)+1,$J$3:$J949,1)),"")</f>
        <v/>
      </c>
      <c r="CG949" s="10" t="str">
        <f>IF(AND(CD949&lt;&gt;""),CD949/INDEX($J$3:$J949,MATCH(MAX($J$3:$J949)+1,$J$3:$J949,1)),"")</f>
        <v/>
      </c>
      <c r="CK949" s="10" t="str">
        <f>IF(AND(CH949&lt;&gt;""),CH949/INDEX($J$3:$J949,MATCH(MAX($J$3:$J949)+1,$J$3:$J949,1)),"")</f>
        <v/>
      </c>
      <c r="CO949" s="10" t="str">
        <f>IF(AND(CL949&lt;&gt;""),CL949/INDEX($J$3:$J949,MATCH(MAX($J$3:$J949)+1,$J$3:$J949,1)),"")</f>
        <v/>
      </c>
      <c r="CS949" s="10" t="str">
        <f>IF(AND(CP949&lt;&gt;""),CP949/INDEX($J$3:$J949,MATCH(MAX($J$3:$J949)+1,$J$3:$J949,1)),"")</f>
        <v/>
      </c>
    </row>
    <row r="950" spans="1:97">
      <c r="A950" s="4" t="s">
        <v>34</v>
      </c>
      <c r="B950" t="s">
        <v>34</v>
      </c>
      <c r="I950" s="10" t="str">
        <f t="shared" si="907"/>
        <v/>
      </c>
      <c r="Q950" s="10" t="str">
        <f>IF(AND(N950&lt;&gt;""),N950/INDEX($J$3:$J950,MATCH(MAX($J$3:$J950)+1,$J$3:$J950,1)),"")</f>
        <v/>
      </c>
      <c r="U950" s="10" t="str">
        <f>IF(AND(R950&lt;&gt;""),R950/INDEX($J$3:$J950,MATCH(MAX($J$3:$J950)+1,$J$3:$J950,1)),"")</f>
        <v/>
      </c>
      <c r="Y950" s="10" t="str">
        <f>IF(AND(V950&lt;&gt;""),V950/INDEX($J$3:$J950,MATCH(MAX($J$3:$J950)+1,$J$3:$J950,1)),"")</f>
        <v/>
      </c>
      <c r="AC950" s="10" t="str">
        <f>IF(AND(Z950&lt;&gt;""),Z950/INDEX($J$3:$J950,MATCH(MAX($J$3:$J950)+1,$J$3:$J950,1)),"")</f>
        <v/>
      </c>
      <c r="AG950" s="10" t="str">
        <f>IF(AND(AD950&lt;&gt;""),AD950/INDEX($J$3:$J950,MATCH(MAX($J$3:$J950)+1,$J$3:$J950,1)),"")</f>
        <v/>
      </c>
      <c r="AK950" s="10" t="str">
        <f>IF(AND(AH950&lt;&gt;""),AH950/INDEX($J$3:$J950,MATCH(MAX($J$3:$J950)+1,$J$3:$J950,1)),"")</f>
        <v/>
      </c>
      <c r="AO950" s="10" t="str">
        <f>IF(AND(AL950&lt;&gt;""),AL950/INDEX($J$3:$J950,MATCH(MAX($J$3:$J950)+1,$J$3:$J950,1)),"")</f>
        <v/>
      </c>
      <c r="AS950" s="10" t="str">
        <f>IF(AND(AP950&lt;&gt;""),AP950/INDEX($J$3:$J950,MATCH(MAX($J$3:$J950)+1,$J$3:$J950,1)),"")</f>
        <v/>
      </c>
      <c r="AW950" s="10" t="str">
        <f>IF(AND(AT950&lt;&gt;""),AT950/INDEX($J$3:$J950,MATCH(MAX($J$3:$J950)+1,$J$3:$J950,1)),"")</f>
        <v/>
      </c>
      <c r="AX950" s="12" t="str">
        <f t="shared" si="905"/>
        <v/>
      </c>
      <c r="BA950" s="90" t="str">
        <f t="shared" si="906"/>
        <v/>
      </c>
      <c r="BE950" s="10" t="str">
        <f>IF(AND(BB950&lt;&gt;""),BB950/INDEX($J$3:$J950,MATCH(MAX($J$3:$J950)+1,$J$3:$J950,1)),"")</f>
        <v/>
      </c>
      <c r="BI950" s="10" t="str">
        <f>IF(AND(BF950&lt;&gt;""),BF950/INDEX($J$3:$J950,MATCH(MAX($J$3:$J950)+1,$J$3:$J950,1)),"")</f>
        <v/>
      </c>
      <c r="BM950" s="10" t="str">
        <f>IF(AND(BJ950&lt;&gt;""),BJ950/INDEX($J$3:$J950,MATCH(MAX($J$3:$J950)+1,$J$3:$J950,1)),"")</f>
        <v/>
      </c>
      <c r="BQ950" s="10" t="str">
        <f>IF(AND(BN950&lt;&gt;""),BN950/INDEX($J$3:$J950,MATCH(MAX($J$3:$J950)+1,$J$3:$J950,1)),"")</f>
        <v/>
      </c>
      <c r="BU950" s="10" t="str">
        <f>IF(AND(BR950&lt;&gt;""),BR950/INDEX($J$3:$J950,MATCH(MAX($J$3:$J950)+1,$J$3:$J950,1)),"")</f>
        <v/>
      </c>
      <c r="BY950" s="10" t="str">
        <f>IF(AND(BV950&lt;&gt;""),BV950/INDEX($J$3:$J950,MATCH(MAX($J$3:$J950)+1,$J$3:$J950,1)),"")</f>
        <v/>
      </c>
      <c r="CC950" s="10" t="str">
        <f>IF(AND(BZ950&lt;&gt;""),BZ950/INDEX($J$3:$J950,MATCH(MAX($J$3:$J950)+1,$J$3:$J950,1)),"")</f>
        <v/>
      </c>
      <c r="CG950" s="10" t="str">
        <f>IF(AND(CD950&lt;&gt;""),CD950/INDEX($J$3:$J950,MATCH(MAX($J$3:$J950)+1,$J$3:$J950,1)),"")</f>
        <v/>
      </c>
      <c r="CK950" s="10" t="str">
        <f>IF(AND(CH950&lt;&gt;""),CH950/INDEX($J$3:$J950,MATCH(MAX($J$3:$J950)+1,$J$3:$J950,1)),"")</f>
        <v/>
      </c>
      <c r="CO950" s="10" t="str">
        <f>IF(AND(CL950&lt;&gt;""),CL950/INDEX($J$3:$J950,MATCH(MAX($J$3:$J950)+1,$J$3:$J950,1)),"")</f>
        <v/>
      </c>
      <c r="CS950" s="10" t="str">
        <f>IF(AND(CP950&lt;&gt;""),CP950/INDEX($J$3:$J950,MATCH(MAX($J$3:$J950)+1,$J$3:$J950,1)),"")</f>
        <v/>
      </c>
    </row>
    <row r="951" spans="1:97">
      <c r="A951" s="4" t="s">
        <v>34</v>
      </c>
      <c r="B951" t="s">
        <v>34</v>
      </c>
      <c r="I951" s="10" t="str">
        <f t="shared" si="907"/>
        <v/>
      </c>
      <c r="Q951" s="10" t="str">
        <f>IF(AND(N951&lt;&gt;""),N951/INDEX($J$3:$J951,MATCH(MAX($J$3:$J951)+1,$J$3:$J951,1)),"")</f>
        <v/>
      </c>
      <c r="U951" s="10" t="str">
        <f>IF(AND(R951&lt;&gt;""),R951/INDEX($J$3:$J951,MATCH(MAX($J$3:$J951)+1,$J$3:$J951,1)),"")</f>
        <v/>
      </c>
      <c r="Y951" s="10" t="str">
        <f>IF(AND(V951&lt;&gt;""),V951/INDEX($J$3:$J951,MATCH(MAX($J$3:$J951)+1,$J$3:$J951,1)),"")</f>
        <v/>
      </c>
      <c r="AC951" s="10" t="str">
        <f>IF(AND(Z951&lt;&gt;""),Z951/INDEX($J$3:$J951,MATCH(MAX($J$3:$J951)+1,$J$3:$J951,1)),"")</f>
        <v/>
      </c>
      <c r="AG951" s="10" t="str">
        <f>IF(AND(AD951&lt;&gt;""),AD951/INDEX($J$3:$J951,MATCH(MAX($J$3:$J951)+1,$J$3:$J951,1)),"")</f>
        <v/>
      </c>
      <c r="AK951" s="10" t="str">
        <f>IF(AND(AH951&lt;&gt;""),AH951/INDEX($J$3:$J951,MATCH(MAX($J$3:$J951)+1,$J$3:$J951,1)),"")</f>
        <v/>
      </c>
      <c r="AO951" s="10" t="str">
        <f>IF(AND(AL951&lt;&gt;""),AL951/INDEX($J$3:$J951,MATCH(MAX($J$3:$J951)+1,$J$3:$J951,1)),"")</f>
        <v/>
      </c>
      <c r="AS951" s="10" t="str">
        <f>IF(AND(AP951&lt;&gt;""),AP951/INDEX($J$3:$J951,MATCH(MAX($J$3:$J951)+1,$J$3:$J951,1)),"")</f>
        <v/>
      </c>
      <c r="AW951" s="10" t="str">
        <f>IF(AND(AT951&lt;&gt;""),AT951/INDEX($J$3:$J951,MATCH(MAX($J$3:$J951)+1,$J$3:$J951,1)),"")</f>
        <v/>
      </c>
      <c r="AX951" s="12" t="str">
        <f t="shared" si="905"/>
        <v/>
      </c>
      <c r="BA951" s="90" t="str">
        <f t="shared" si="906"/>
        <v/>
      </c>
      <c r="BE951" s="10" t="str">
        <f>IF(AND(BB951&lt;&gt;""),BB951/INDEX($J$3:$J951,MATCH(MAX($J$3:$J951)+1,$J$3:$J951,1)),"")</f>
        <v/>
      </c>
      <c r="BI951" s="10" t="str">
        <f>IF(AND(BF951&lt;&gt;""),BF951/INDEX($J$3:$J951,MATCH(MAX($J$3:$J951)+1,$J$3:$J951,1)),"")</f>
        <v/>
      </c>
      <c r="BM951" s="10" t="str">
        <f>IF(AND(BJ951&lt;&gt;""),BJ951/INDEX($J$3:$J951,MATCH(MAX($J$3:$J951)+1,$J$3:$J951,1)),"")</f>
        <v/>
      </c>
      <c r="BQ951" s="10" t="str">
        <f>IF(AND(BN951&lt;&gt;""),BN951/INDEX($J$3:$J951,MATCH(MAX($J$3:$J951)+1,$J$3:$J951,1)),"")</f>
        <v/>
      </c>
      <c r="BU951" s="10" t="str">
        <f>IF(AND(BR951&lt;&gt;""),BR951/INDEX($J$3:$J951,MATCH(MAX($J$3:$J951)+1,$J$3:$J951,1)),"")</f>
        <v/>
      </c>
      <c r="BY951" s="10" t="str">
        <f>IF(AND(BV951&lt;&gt;""),BV951/INDEX($J$3:$J951,MATCH(MAX($J$3:$J951)+1,$J$3:$J951,1)),"")</f>
        <v/>
      </c>
      <c r="CC951" s="10" t="str">
        <f>IF(AND(BZ951&lt;&gt;""),BZ951/INDEX($J$3:$J951,MATCH(MAX($J$3:$J951)+1,$J$3:$J951,1)),"")</f>
        <v/>
      </c>
      <c r="CG951" s="10" t="str">
        <f>IF(AND(CD951&lt;&gt;""),CD951/INDEX($J$3:$J951,MATCH(MAX($J$3:$J951)+1,$J$3:$J951,1)),"")</f>
        <v/>
      </c>
      <c r="CK951" s="10" t="str">
        <f>IF(AND(CH951&lt;&gt;""),CH951/INDEX($J$3:$J951,MATCH(MAX($J$3:$J951)+1,$J$3:$J951,1)),"")</f>
        <v/>
      </c>
      <c r="CO951" s="10" t="str">
        <f>IF(AND(CL951&lt;&gt;""),CL951/INDEX($J$3:$J951,MATCH(MAX($J$3:$J951)+1,$J$3:$J951,1)),"")</f>
        <v/>
      </c>
      <c r="CS951" s="10" t="str">
        <f>IF(AND(CP951&lt;&gt;""),CP951/INDEX($J$3:$J951,MATCH(MAX($J$3:$J951)+1,$J$3:$J951,1)),"")</f>
        <v/>
      </c>
    </row>
    <row r="952" spans="1:97">
      <c r="A952" s="4" t="s">
        <v>34</v>
      </c>
      <c r="B952" t="s">
        <v>34</v>
      </c>
      <c r="I952" s="10" t="str">
        <f t="shared" si="907"/>
        <v/>
      </c>
      <c r="Q952" s="10" t="str">
        <f>IF(AND(N952&lt;&gt;""),N952/INDEX($J$3:$J952,MATCH(MAX($J$3:$J952)+1,$J$3:$J952,1)),"")</f>
        <v/>
      </c>
      <c r="U952" s="10" t="str">
        <f>IF(AND(R952&lt;&gt;""),R952/INDEX($J$3:$J952,MATCH(MAX($J$3:$J952)+1,$J$3:$J952,1)),"")</f>
        <v/>
      </c>
      <c r="Y952" s="10" t="str">
        <f>IF(AND(V952&lt;&gt;""),V952/INDEX($J$3:$J952,MATCH(MAX($J$3:$J952)+1,$J$3:$J952,1)),"")</f>
        <v/>
      </c>
      <c r="AC952" s="10" t="str">
        <f>IF(AND(Z952&lt;&gt;""),Z952/INDEX($J$3:$J952,MATCH(MAX($J$3:$J952)+1,$J$3:$J952,1)),"")</f>
        <v/>
      </c>
      <c r="AG952" s="10" t="str">
        <f>IF(AND(AD952&lt;&gt;""),AD952/INDEX($J$3:$J952,MATCH(MAX($J$3:$J952)+1,$J$3:$J952,1)),"")</f>
        <v/>
      </c>
      <c r="AK952" s="10" t="str">
        <f>IF(AND(AH952&lt;&gt;""),AH952/INDEX($J$3:$J952,MATCH(MAX($J$3:$J952)+1,$J$3:$J952,1)),"")</f>
        <v/>
      </c>
      <c r="AO952" s="10" t="str">
        <f>IF(AND(AL952&lt;&gt;""),AL952/INDEX($J$3:$J952,MATCH(MAX($J$3:$J952)+1,$J$3:$J952,1)),"")</f>
        <v/>
      </c>
      <c r="AS952" s="10" t="str">
        <f>IF(AND(AP952&lt;&gt;""),AP952/INDEX($J$3:$J952,MATCH(MAX($J$3:$J952)+1,$J$3:$J952,1)),"")</f>
        <v/>
      </c>
      <c r="AW952" s="10" t="str">
        <f>IF(AND(AT952&lt;&gt;""),AT952/INDEX($J$3:$J952,MATCH(MAX($J$3:$J952)+1,$J$3:$J952,1)),"")</f>
        <v/>
      </c>
      <c r="AX952" s="12" t="str">
        <f t="shared" si="905"/>
        <v/>
      </c>
      <c r="BA952" s="90" t="str">
        <f t="shared" si="906"/>
        <v/>
      </c>
      <c r="BE952" s="10" t="str">
        <f>IF(AND(BB952&lt;&gt;""),BB952/INDEX($J$3:$J952,MATCH(MAX($J$3:$J952)+1,$J$3:$J952,1)),"")</f>
        <v/>
      </c>
      <c r="BI952" s="10" t="str">
        <f>IF(AND(BF952&lt;&gt;""),BF952/INDEX($J$3:$J952,MATCH(MAX($J$3:$J952)+1,$J$3:$J952,1)),"")</f>
        <v/>
      </c>
      <c r="BM952" s="10" t="str">
        <f>IF(AND(BJ952&lt;&gt;""),BJ952/INDEX($J$3:$J952,MATCH(MAX($J$3:$J952)+1,$J$3:$J952,1)),"")</f>
        <v/>
      </c>
      <c r="BQ952" s="10" t="str">
        <f>IF(AND(BN952&lt;&gt;""),BN952/INDEX($J$3:$J952,MATCH(MAX($J$3:$J952)+1,$J$3:$J952,1)),"")</f>
        <v/>
      </c>
      <c r="BU952" s="10" t="str">
        <f>IF(AND(BR952&lt;&gt;""),BR952/INDEX($J$3:$J952,MATCH(MAX($J$3:$J952)+1,$J$3:$J952,1)),"")</f>
        <v/>
      </c>
      <c r="BY952" s="10" t="str">
        <f>IF(AND(BV952&lt;&gt;""),BV952/INDEX($J$3:$J952,MATCH(MAX($J$3:$J952)+1,$J$3:$J952,1)),"")</f>
        <v/>
      </c>
      <c r="CC952" s="10" t="str">
        <f>IF(AND(BZ952&lt;&gt;""),BZ952/INDEX($J$3:$J952,MATCH(MAX($J$3:$J952)+1,$J$3:$J952,1)),"")</f>
        <v/>
      </c>
      <c r="CG952" s="10" t="str">
        <f>IF(AND(CD952&lt;&gt;""),CD952/INDEX($J$3:$J952,MATCH(MAX($J$3:$J952)+1,$J$3:$J952,1)),"")</f>
        <v/>
      </c>
      <c r="CK952" s="10" t="str">
        <f>IF(AND(CH952&lt;&gt;""),CH952/INDEX($J$3:$J952,MATCH(MAX($J$3:$J952)+1,$J$3:$J952,1)),"")</f>
        <v/>
      </c>
      <c r="CO952" s="10" t="str">
        <f>IF(AND(CL952&lt;&gt;""),CL952/INDEX($J$3:$J952,MATCH(MAX($J$3:$J952)+1,$J$3:$J952,1)),"")</f>
        <v/>
      </c>
      <c r="CS952" s="10" t="str">
        <f>IF(AND(CP952&lt;&gt;""),CP952/INDEX($J$3:$J952,MATCH(MAX($J$3:$J952)+1,$J$3:$J952,1)),"")</f>
        <v/>
      </c>
    </row>
    <row r="953" spans="1:97">
      <c r="A953" s="4" t="s">
        <v>34</v>
      </c>
      <c r="B953" t="s">
        <v>34</v>
      </c>
      <c r="I953" s="10" t="str">
        <f t="shared" si="907"/>
        <v/>
      </c>
      <c r="Q953" s="10" t="str">
        <f>IF(AND(N953&lt;&gt;""),N953/INDEX($J$3:$J953,MATCH(MAX($J$3:$J953)+1,$J$3:$J953,1)),"")</f>
        <v/>
      </c>
      <c r="U953" s="10" t="str">
        <f>IF(AND(R953&lt;&gt;""),R953/INDEX($J$3:$J953,MATCH(MAX($J$3:$J953)+1,$J$3:$J953,1)),"")</f>
        <v/>
      </c>
      <c r="Y953" s="10" t="str">
        <f>IF(AND(V953&lt;&gt;""),V953/INDEX($J$3:$J953,MATCH(MAX($J$3:$J953)+1,$J$3:$J953,1)),"")</f>
        <v/>
      </c>
      <c r="AC953" s="10" t="str">
        <f>IF(AND(Z953&lt;&gt;""),Z953/INDEX($J$3:$J953,MATCH(MAX($J$3:$J953)+1,$J$3:$J953,1)),"")</f>
        <v/>
      </c>
      <c r="AG953" s="10" t="str">
        <f>IF(AND(AD953&lt;&gt;""),AD953/INDEX($J$3:$J953,MATCH(MAX($J$3:$J953)+1,$J$3:$J953,1)),"")</f>
        <v/>
      </c>
      <c r="AK953" s="10" t="str">
        <f>IF(AND(AH953&lt;&gt;""),AH953/INDEX($J$3:$J953,MATCH(MAX($J$3:$J953)+1,$J$3:$J953,1)),"")</f>
        <v/>
      </c>
      <c r="AO953" s="10" t="str">
        <f>IF(AND(AL953&lt;&gt;""),AL953/INDEX($J$3:$J953,MATCH(MAX($J$3:$J953)+1,$J$3:$J953,1)),"")</f>
        <v/>
      </c>
      <c r="AS953" s="10" t="str">
        <f>IF(AND(AP953&lt;&gt;""),AP953/INDEX($J$3:$J953,MATCH(MAX($J$3:$J953)+1,$J$3:$J953,1)),"")</f>
        <v/>
      </c>
      <c r="AW953" s="10" t="str">
        <f>IF(AND(AT953&lt;&gt;""),AT953/INDEX($J$3:$J953,MATCH(MAX($J$3:$J953)+1,$J$3:$J953,1)),"")</f>
        <v/>
      </c>
      <c r="AX953" s="12" t="str">
        <f t="shared" si="905"/>
        <v/>
      </c>
      <c r="BA953" s="90" t="str">
        <f t="shared" si="906"/>
        <v/>
      </c>
      <c r="BE953" s="10" t="str">
        <f>IF(AND(BB953&lt;&gt;""),BB953/INDEX($J$3:$J953,MATCH(MAX($J$3:$J953)+1,$J$3:$J953,1)),"")</f>
        <v/>
      </c>
      <c r="BI953" s="10" t="str">
        <f>IF(AND(BF953&lt;&gt;""),BF953/INDEX($J$3:$J953,MATCH(MAX($J$3:$J953)+1,$J$3:$J953,1)),"")</f>
        <v/>
      </c>
      <c r="BM953" s="10" t="str">
        <f>IF(AND(BJ953&lt;&gt;""),BJ953/INDEX($J$3:$J953,MATCH(MAX($J$3:$J953)+1,$J$3:$J953,1)),"")</f>
        <v/>
      </c>
      <c r="BQ953" s="10" t="str">
        <f>IF(AND(BN953&lt;&gt;""),BN953/INDEX($J$3:$J953,MATCH(MAX($J$3:$J953)+1,$J$3:$J953,1)),"")</f>
        <v/>
      </c>
      <c r="BU953" s="10" t="str">
        <f>IF(AND(BR953&lt;&gt;""),BR953/INDEX($J$3:$J953,MATCH(MAX($J$3:$J953)+1,$J$3:$J953,1)),"")</f>
        <v/>
      </c>
      <c r="BY953" s="10" t="str">
        <f>IF(AND(BV953&lt;&gt;""),BV953/INDEX($J$3:$J953,MATCH(MAX($J$3:$J953)+1,$J$3:$J953,1)),"")</f>
        <v/>
      </c>
      <c r="CC953" s="10" t="str">
        <f>IF(AND(BZ953&lt;&gt;""),BZ953/INDEX($J$3:$J953,MATCH(MAX($J$3:$J953)+1,$J$3:$J953,1)),"")</f>
        <v/>
      </c>
      <c r="CG953" s="10" t="str">
        <f>IF(AND(CD953&lt;&gt;""),CD953/INDEX($J$3:$J953,MATCH(MAX($J$3:$J953)+1,$J$3:$J953,1)),"")</f>
        <v/>
      </c>
      <c r="CK953" s="10" t="str">
        <f>IF(AND(CH953&lt;&gt;""),CH953/INDEX($J$3:$J953,MATCH(MAX($J$3:$J953)+1,$J$3:$J953,1)),"")</f>
        <v/>
      </c>
      <c r="CO953" s="10" t="str">
        <f>IF(AND(CL953&lt;&gt;""),CL953/INDEX($J$3:$J953,MATCH(MAX($J$3:$J953)+1,$J$3:$J953,1)),"")</f>
        <v/>
      </c>
      <c r="CS953" s="10" t="str">
        <f>IF(AND(CP953&lt;&gt;""),CP953/INDEX($J$3:$J953,MATCH(MAX($J$3:$J953)+1,$J$3:$J953,1)),"")</f>
        <v/>
      </c>
    </row>
    <row r="954" spans="1:97">
      <c r="A954" s="4" t="s">
        <v>34</v>
      </c>
      <c r="B954" t="s">
        <v>34</v>
      </c>
      <c r="I954" s="10" t="str">
        <f t="shared" si="907"/>
        <v/>
      </c>
      <c r="Q954" s="10" t="str">
        <f>IF(AND(N954&lt;&gt;""),N954/INDEX($J$3:$J954,MATCH(MAX($J$3:$J954)+1,$J$3:$J954,1)),"")</f>
        <v/>
      </c>
      <c r="U954" s="10" t="str">
        <f>IF(AND(R954&lt;&gt;""),R954/INDEX($J$3:$J954,MATCH(MAX($J$3:$J954)+1,$J$3:$J954,1)),"")</f>
        <v/>
      </c>
      <c r="Y954" s="10" t="str">
        <f>IF(AND(V954&lt;&gt;""),V954/INDEX($J$3:$J954,MATCH(MAX($J$3:$J954)+1,$J$3:$J954,1)),"")</f>
        <v/>
      </c>
      <c r="AC954" s="10" t="str">
        <f>IF(AND(Z954&lt;&gt;""),Z954/INDEX($J$3:$J954,MATCH(MAX($J$3:$J954)+1,$J$3:$J954,1)),"")</f>
        <v/>
      </c>
      <c r="AG954" s="10" t="str">
        <f>IF(AND(AD954&lt;&gt;""),AD954/INDEX($J$3:$J954,MATCH(MAX($J$3:$J954)+1,$J$3:$J954,1)),"")</f>
        <v/>
      </c>
      <c r="AK954" s="10" t="str">
        <f>IF(AND(AH954&lt;&gt;""),AH954/INDEX($J$3:$J954,MATCH(MAX($J$3:$J954)+1,$J$3:$J954,1)),"")</f>
        <v/>
      </c>
      <c r="AO954" s="10" t="str">
        <f>IF(AND(AL954&lt;&gt;""),AL954/INDEX($J$3:$J954,MATCH(MAX($J$3:$J954)+1,$J$3:$J954,1)),"")</f>
        <v/>
      </c>
      <c r="AS954" s="10" t="str">
        <f>IF(AND(AP954&lt;&gt;""),AP954/INDEX($J$3:$J954,MATCH(MAX($J$3:$J954)+1,$J$3:$J954,1)),"")</f>
        <v/>
      </c>
      <c r="AW954" s="10" t="str">
        <f>IF(AND(AT954&lt;&gt;""),AT954/INDEX($J$3:$J954,MATCH(MAX($J$3:$J954)+1,$J$3:$J954,1)),"")</f>
        <v/>
      </c>
      <c r="AX954" s="12" t="str">
        <f t="shared" ref="AX954:AX1017" si="908">IF(IF(M954="",N954+R954+V954+Z954+AD954+AH954+AL954+CH954+CL954+IF(AP954="",0,AP954)+AT954,"")=0,"",IF(M954="",N954+R954+V954+Z954+AD954+AH954+AL954+CH954+CL954+IF(AP954="",0,AP954)+AT954,""))</f>
        <v/>
      </c>
      <c r="BA954" s="90" t="str">
        <f t="shared" ref="BA954:BA1017" si="909">IF(SUM(Q954,U954,Y954,AC954,AG954,AK954,AO954,AW954,AS954)=0,"",SUM(Q954,U954,Y954,AC954,AG954,AK954,AO954,AW954,AS954))</f>
        <v/>
      </c>
      <c r="BE954" s="10" t="str">
        <f>IF(AND(BB954&lt;&gt;""),BB954/INDEX($J$3:$J954,MATCH(MAX($J$3:$J954)+1,$J$3:$J954,1)),"")</f>
        <v/>
      </c>
      <c r="BI954" s="10" t="str">
        <f>IF(AND(BF954&lt;&gt;""),BF954/INDEX($J$3:$J954,MATCH(MAX($J$3:$J954)+1,$J$3:$J954,1)),"")</f>
        <v/>
      </c>
      <c r="BM954" s="10" t="str">
        <f>IF(AND(BJ954&lt;&gt;""),BJ954/INDEX($J$3:$J954,MATCH(MAX($J$3:$J954)+1,$J$3:$J954,1)),"")</f>
        <v/>
      </c>
      <c r="BQ954" s="10" t="str">
        <f>IF(AND(BN954&lt;&gt;""),BN954/INDEX($J$3:$J954,MATCH(MAX($J$3:$J954)+1,$J$3:$J954,1)),"")</f>
        <v/>
      </c>
      <c r="BU954" s="10" t="str">
        <f>IF(AND(BR954&lt;&gt;""),BR954/INDEX($J$3:$J954,MATCH(MAX($J$3:$J954)+1,$J$3:$J954,1)),"")</f>
        <v/>
      </c>
      <c r="BY954" s="10" t="str">
        <f>IF(AND(BV954&lt;&gt;""),BV954/INDEX($J$3:$J954,MATCH(MAX($J$3:$J954)+1,$J$3:$J954,1)),"")</f>
        <v/>
      </c>
      <c r="CC954" s="10" t="str">
        <f>IF(AND(BZ954&lt;&gt;""),BZ954/INDEX($J$3:$J954,MATCH(MAX($J$3:$J954)+1,$J$3:$J954,1)),"")</f>
        <v/>
      </c>
      <c r="CG954" s="10" t="str">
        <f>IF(AND(CD954&lt;&gt;""),CD954/INDEX($J$3:$J954,MATCH(MAX($J$3:$J954)+1,$J$3:$J954,1)),"")</f>
        <v/>
      </c>
      <c r="CK954" s="10" t="str">
        <f>IF(AND(CH954&lt;&gt;""),CH954/INDEX($J$3:$J954,MATCH(MAX($J$3:$J954)+1,$J$3:$J954,1)),"")</f>
        <v/>
      </c>
      <c r="CO954" s="10" t="str">
        <f>IF(AND(CL954&lt;&gt;""),CL954/INDEX($J$3:$J954,MATCH(MAX($J$3:$J954)+1,$J$3:$J954,1)),"")</f>
        <v/>
      </c>
      <c r="CS954" s="10" t="str">
        <f>IF(AND(CP954&lt;&gt;""),CP954/INDEX($J$3:$J954,MATCH(MAX($J$3:$J954)+1,$J$3:$J954,1)),"")</f>
        <v/>
      </c>
    </row>
    <row r="955" spans="1:97">
      <c r="A955" s="4" t="s">
        <v>34</v>
      </c>
      <c r="B955" t="s">
        <v>34</v>
      </c>
      <c r="I955" s="10" t="str">
        <f t="shared" si="907"/>
        <v/>
      </c>
      <c r="Q955" s="10" t="str">
        <f>IF(AND(N955&lt;&gt;""),N955/INDEX($J$3:$J955,MATCH(MAX($J$3:$J955)+1,$J$3:$J955,1)),"")</f>
        <v/>
      </c>
      <c r="U955" s="10" t="str">
        <f>IF(AND(R955&lt;&gt;""),R955/INDEX($J$3:$J955,MATCH(MAX($J$3:$J955)+1,$J$3:$J955,1)),"")</f>
        <v/>
      </c>
      <c r="Y955" s="10" t="str">
        <f>IF(AND(V955&lt;&gt;""),V955/INDEX($J$3:$J955,MATCH(MAX($J$3:$J955)+1,$J$3:$J955,1)),"")</f>
        <v/>
      </c>
      <c r="AC955" s="10" t="str">
        <f>IF(AND(Z955&lt;&gt;""),Z955/INDEX($J$3:$J955,MATCH(MAX($J$3:$J955)+1,$J$3:$J955,1)),"")</f>
        <v/>
      </c>
      <c r="AG955" s="10" t="str">
        <f>IF(AND(AD955&lt;&gt;""),AD955/INDEX($J$3:$J955,MATCH(MAX($J$3:$J955)+1,$J$3:$J955,1)),"")</f>
        <v/>
      </c>
      <c r="AK955" s="10" t="str">
        <f>IF(AND(AH955&lt;&gt;""),AH955/INDEX($J$3:$J955,MATCH(MAX($J$3:$J955)+1,$J$3:$J955,1)),"")</f>
        <v/>
      </c>
      <c r="AO955" s="10" t="str">
        <f>IF(AND(AL955&lt;&gt;""),AL955/INDEX($J$3:$J955,MATCH(MAX($J$3:$J955)+1,$J$3:$J955,1)),"")</f>
        <v/>
      </c>
      <c r="AS955" s="10" t="str">
        <f>IF(AND(AP955&lt;&gt;""),AP955/INDEX($J$3:$J955,MATCH(MAX($J$3:$J955)+1,$J$3:$J955,1)),"")</f>
        <v/>
      </c>
      <c r="AW955" s="10" t="str">
        <f>IF(AND(AT955&lt;&gt;""),AT955/INDEX($J$3:$J955,MATCH(MAX($J$3:$J955)+1,$J$3:$J955,1)),"")</f>
        <v/>
      </c>
      <c r="AX955" s="12" t="str">
        <f t="shared" si="908"/>
        <v/>
      </c>
      <c r="BA955" s="90" t="str">
        <f t="shared" si="909"/>
        <v/>
      </c>
      <c r="BE955" s="10" t="str">
        <f>IF(AND(BB955&lt;&gt;""),BB955/INDEX($J$3:$J955,MATCH(MAX($J$3:$J955)+1,$J$3:$J955,1)),"")</f>
        <v/>
      </c>
      <c r="BI955" s="10" t="str">
        <f>IF(AND(BF955&lt;&gt;""),BF955/INDEX($J$3:$J955,MATCH(MAX($J$3:$J955)+1,$J$3:$J955,1)),"")</f>
        <v/>
      </c>
      <c r="BM955" s="10" t="str">
        <f>IF(AND(BJ955&lt;&gt;""),BJ955/INDEX($J$3:$J955,MATCH(MAX($J$3:$J955)+1,$J$3:$J955,1)),"")</f>
        <v/>
      </c>
      <c r="BQ955" s="10" t="str">
        <f>IF(AND(BN955&lt;&gt;""),BN955/INDEX($J$3:$J955,MATCH(MAX($J$3:$J955)+1,$J$3:$J955,1)),"")</f>
        <v/>
      </c>
      <c r="BU955" s="10" t="str">
        <f>IF(AND(BR955&lt;&gt;""),BR955/INDEX($J$3:$J955,MATCH(MAX($J$3:$J955)+1,$J$3:$J955,1)),"")</f>
        <v/>
      </c>
      <c r="BY955" s="10" t="str">
        <f>IF(AND(BV955&lt;&gt;""),BV955/INDEX($J$3:$J955,MATCH(MAX($J$3:$J955)+1,$J$3:$J955,1)),"")</f>
        <v/>
      </c>
      <c r="CC955" s="10" t="str">
        <f>IF(AND(BZ955&lt;&gt;""),BZ955/INDEX($J$3:$J955,MATCH(MAX($J$3:$J955)+1,$J$3:$J955,1)),"")</f>
        <v/>
      </c>
      <c r="CG955" s="10" t="str">
        <f>IF(AND(CD955&lt;&gt;""),CD955/INDEX($J$3:$J955,MATCH(MAX($J$3:$J955)+1,$J$3:$J955,1)),"")</f>
        <v/>
      </c>
      <c r="CK955" s="10" t="str">
        <f>IF(AND(CH955&lt;&gt;""),CH955/INDEX($J$3:$J955,MATCH(MAX($J$3:$J955)+1,$J$3:$J955,1)),"")</f>
        <v/>
      </c>
      <c r="CO955" s="10" t="str">
        <f>IF(AND(CL955&lt;&gt;""),CL955/INDEX($J$3:$J955,MATCH(MAX($J$3:$J955)+1,$J$3:$J955,1)),"")</f>
        <v/>
      </c>
      <c r="CS955" s="10" t="str">
        <f>IF(AND(CP955&lt;&gt;""),CP955/INDEX($J$3:$J955,MATCH(MAX($J$3:$J955)+1,$J$3:$J955,1)),"")</f>
        <v/>
      </c>
    </row>
    <row r="956" spans="1:97">
      <c r="A956" s="4" t="s">
        <v>34</v>
      </c>
      <c r="B956" t="s">
        <v>34</v>
      </c>
      <c r="I956" s="10" t="str">
        <f t="shared" si="907"/>
        <v/>
      </c>
      <c r="Q956" s="10" t="str">
        <f>IF(AND(N956&lt;&gt;""),N956/INDEX($J$3:$J956,MATCH(MAX($J$3:$J956)+1,$J$3:$J956,1)),"")</f>
        <v/>
      </c>
      <c r="U956" s="10" t="str">
        <f>IF(AND(R956&lt;&gt;""),R956/INDEX($J$3:$J956,MATCH(MAX($J$3:$J956)+1,$J$3:$J956,1)),"")</f>
        <v/>
      </c>
      <c r="Y956" s="10" t="str">
        <f>IF(AND(V956&lt;&gt;""),V956/INDEX($J$3:$J956,MATCH(MAX($J$3:$J956)+1,$J$3:$J956,1)),"")</f>
        <v/>
      </c>
      <c r="AC956" s="10" t="str">
        <f>IF(AND(Z956&lt;&gt;""),Z956/INDEX($J$3:$J956,MATCH(MAX($J$3:$J956)+1,$J$3:$J956,1)),"")</f>
        <v/>
      </c>
      <c r="AG956" s="10" t="str">
        <f>IF(AND(AD956&lt;&gt;""),AD956/INDEX($J$3:$J956,MATCH(MAX($J$3:$J956)+1,$J$3:$J956,1)),"")</f>
        <v/>
      </c>
      <c r="AK956" s="10" t="str">
        <f>IF(AND(AH956&lt;&gt;""),AH956/INDEX($J$3:$J956,MATCH(MAX($J$3:$J956)+1,$J$3:$J956,1)),"")</f>
        <v/>
      </c>
      <c r="AO956" s="10" t="str">
        <f>IF(AND(AL956&lt;&gt;""),AL956/INDEX($J$3:$J956,MATCH(MAX($J$3:$J956)+1,$J$3:$J956,1)),"")</f>
        <v/>
      </c>
      <c r="AS956" s="10" t="str">
        <f>IF(AND(AP956&lt;&gt;""),AP956/INDEX($J$3:$J956,MATCH(MAX($J$3:$J956)+1,$J$3:$J956,1)),"")</f>
        <v/>
      </c>
      <c r="AW956" s="10" t="str">
        <f>IF(AND(AT956&lt;&gt;""),AT956/INDEX($J$3:$J956,MATCH(MAX($J$3:$J956)+1,$J$3:$J956,1)),"")</f>
        <v/>
      </c>
      <c r="AX956" s="12" t="str">
        <f t="shared" si="908"/>
        <v/>
      </c>
      <c r="BA956" s="90" t="str">
        <f t="shared" si="909"/>
        <v/>
      </c>
      <c r="BE956" s="10" t="str">
        <f>IF(AND(BB956&lt;&gt;""),BB956/INDEX($J$3:$J956,MATCH(MAX($J$3:$J956)+1,$J$3:$J956,1)),"")</f>
        <v/>
      </c>
      <c r="BI956" s="10" t="str">
        <f>IF(AND(BF956&lt;&gt;""),BF956/INDEX($J$3:$J956,MATCH(MAX($J$3:$J956)+1,$J$3:$J956,1)),"")</f>
        <v/>
      </c>
      <c r="BM956" s="10" t="str">
        <f>IF(AND(BJ956&lt;&gt;""),BJ956/INDEX($J$3:$J956,MATCH(MAX($J$3:$J956)+1,$J$3:$J956,1)),"")</f>
        <v/>
      </c>
      <c r="BQ956" s="10" t="str">
        <f>IF(AND(BN956&lt;&gt;""),BN956/INDEX($J$3:$J956,MATCH(MAX($J$3:$J956)+1,$J$3:$J956,1)),"")</f>
        <v/>
      </c>
      <c r="BU956" s="10" t="str">
        <f>IF(AND(BR956&lt;&gt;""),BR956/INDEX($J$3:$J956,MATCH(MAX($J$3:$J956)+1,$J$3:$J956,1)),"")</f>
        <v/>
      </c>
      <c r="BY956" s="10" t="str">
        <f>IF(AND(BV956&lt;&gt;""),BV956/INDEX($J$3:$J956,MATCH(MAX($J$3:$J956)+1,$J$3:$J956,1)),"")</f>
        <v/>
      </c>
      <c r="CC956" s="10" t="str">
        <f>IF(AND(BZ956&lt;&gt;""),BZ956/INDEX($J$3:$J956,MATCH(MAX($J$3:$J956)+1,$J$3:$J956,1)),"")</f>
        <v/>
      </c>
      <c r="CG956" s="10" t="str">
        <f>IF(AND(CD956&lt;&gt;""),CD956/INDEX($J$3:$J956,MATCH(MAX($J$3:$J956)+1,$J$3:$J956,1)),"")</f>
        <v/>
      </c>
      <c r="CK956" s="10" t="str">
        <f>IF(AND(CH956&lt;&gt;""),CH956/INDEX($J$3:$J956,MATCH(MAX($J$3:$J956)+1,$J$3:$J956,1)),"")</f>
        <v/>
      </c>
      <c r="CO956" s="10" t="str">
        <f>IF(AND(CL956&lt;&gt;""),CL956/INDEX($J$3:$J956,MATCH(MAX($J$3:$J956)+1,$J$3:$J956,1)),"")</f>
        <v/>
      </c>
      <c r="CS956" s="10" t="str">
        <f>IF(AND(CP956&lt;&gt;""),CP956/INDEX($J$3:$J956,MATCH(MAX($J$3:$J956)+1,$J$3:$J956,1)),"")</f>
        <v/>
      </c>
    </row>
    <row r="957" spans="1:97">
      <c r="A957" s="4" t="s">
        <v>34</v>
      </c>
      <c r="B957" t="s">
        <v>34</v>
      </c>
      <c r="I957" s="10" t="str">
        <f t="shared" si="907"/>
        <v/>
      </c>
      <c r="Q957" s="10" t="str">
        <f>IF(AND(N957&lt;&gt;""),N957/INDEX($J$3:$J957,MATCH(MAX($J$3:$J957)+1,$J$3:$J957,1)),"")</f>
        <v/>
      </c>
      <c r="U957" s="10" t="str">
        <f>IF(AND(R957&lt;&gt;""),R957/INDEX($J$3:$J957,MATCH(MAX($J$3:$J957)+1,$J$3:$J957,1)),"")</f>
        <v/>
      </c>
      <c r="Y957" s="10" t="str">
        <f>IF(AND(V957&lt;&gt;""),V957/INDEX($J$3:$J957,MATCH(MAX($J$3:$J957)+1,$J$3:$J957,1)),"")</f>
        <v/>
      </c>
      <c r="AC957" s="10" t="str">
        <f>IF(AND(Z957&lt;&gt;""),Z957/INDEX($J$3:$J957,MATCH(MAX($J$3:$J957)+1,$J$3:$J957,1)),"")</f>
        <v/>
      </c>
      <c r="AG957" s="10" t="str">
        <f>IF(AND(AD957&lt;&gt;""),AD957/INDEX($J$3:$J957,MATCH(MAX($J$3:$J957)+1,$J$3:$J957,1)),"")</f>
        <v/>
      </c>
      <c r="AK957" s="10" t="str">
        <f>IF(AND(AH957&lt;&gt;""),AH957/INDEX($J$3:$J957,MATCH(MAX($J$3:$J957)+1,$J$3:$J957,1)),"")</f>
        <v/>
      </c>
      <c r="AO957" s="10" t="str">
        <f>IF(AND(AL957&lt;&gt;""),AL957/INDEX($J$3:$J957,MATCH(MAX($J$3:$J957)+1,$J$3:$J957,1)),"")</f>
        <v/>
      </c>
      <c r="AS957" s="10" t="str">
        <f>IF(AND(AP957&lt;&gt;""),AP957/INDEX($J$3:$J957,MATCH(MAX($J$3:$J957)+1,$J$3:$J957,1)),"")</f>
        <v/>
      </c>
      <c r="AW957" s="10" t="str">
        <f>IF(AND(AT957&lt;&gt;""),AT957/INDEX($J$3:$J957,MATCH(MAX($J$3:$J957)+1,$J$3:$J957,1)),"")</f>
        <v/>
      </c>
      <c r="AX957" s="12" t="str">
        <f t="shared" si="908"/>
        <v/>
      </c>
      <c r="BA957" s="90" t="str">
        <f t="shared" si="909"/>
        <v/>
      </c>
      <c r="BE957" s="10" t="str">
        <f>IF(AND(BB957&lt;&gt;""),BB957/INDEX($J$3:$J957,MATCH(MAX($J$3:$J957)+1,$J$3:$J957,1)),"")</f>
        <v/>
      </c>
      <c r="BI957" s="10" t="str">
        <f>IF(AND(BF957&lt;&gt;""),BF957/INDEX($J$3:$J957,MATCH(MAX($J$3:$J957)+1,$J$3:$J957,1)),"")</f>
        <v/>
      </c>
      <c r="BM957" s="10" t="str">
        <f>IF(AND(BJ957&lt;&gt;""),BJ957/INDEX($J$3:$J957,MATCH(MAX($J$3:$J957)+1,$J$3:$J957,1)),"")</f>
        <v/>
      </c>
      <c r="BQ957" s="10" t="str">
        <f>IF(AND(BN957&lt;&gt;""),BN957/INDEX($J$3:$J957,MATCH(MAX($J$3:$J957)+1,$J$3:$J957,1)),"")</f>
        <v/>
      </c>
      <c r="BU957" s="10" t="str">
        <f>IF(AND(BR957&lt;&gt;""),BR957/INDEX($J$3:$J957,MATCH(MAX($J$3:$J957)+1,$J$3:$J957,1)),"")</f>
        <v/>
      </c>
      <c r="BY957" s="10" t="str">
        <f>IF(AND(BV957&lt;&gt;""),BV957/INDEX($J$3:$J957,MATCH(MAX($J$3:$J957)+1,$J$3:$J957,1)),"")</f>
        <v/>
      </c>
      <c r="CC957" s="10" t="str">
        <f>IF(AND(BZ957&lt;&gt;""),BZ957/INDEX($J$3:$J957,MATCH(MAX($J$3:$J957)+1,$J$3:$J957,1)),"")</f>
        <v/>
      </c>
      <c r="CG957" s="10" t="str">
        <f>IF(AND(CD957&lt;&gt;""),CD957/INDEX($J$3:$J957,MATCH(MAX($J$3:$J957)+1,$J$3:$J957,1)),"")</f>
        <v/>
      </c>
      <c r="CK957" s="10" t="str">
        <f>IF(AND(CH957&lt;&gt;""),CH957/INDEX($J$3:$J957,MATCH(MAX($J$3:$J957)+1,$J$3:$J957,1)),"")</f>
        <v/>
      </c>
      <c r="CO957" s="10" t="str">
        <f>IF(AND(CL957&lt;&gt;""),CL957/INDEX($J$3:$J957,MATCH(MAX($J$3:$J957)+1,$J$3:$J957,1)),"")</f>
        <v/>
      </c>
      <c r="CS957" s="10" t="str">
        <f>IF(AND(CP957&lt;&gt;""),CP957/INDEX($J$3:$J957,MATCH(MAX($J$3:$J957)+1,$J$3:$J957,1)),"")</f>
        <v/>
      </c>
    </row>
    <row r="958" spans="1:97">
      <c r="A958" s="4" t="s">
        <v>34</v>
      </c>
      <c r="B958" t="s">
        <v>34</v>
      </c>
      <c r="I958" s="10" t="str">
        <f t="shared" si="907"/>
        <v/>
      </c>
      <c r="Q958" s="10" t="str">
        <f>IF(AND(N958&lt;&gt;""),N958/INDEX($J$3:$J958,MATCH(MAX($J$3:$J958)+1,$J$3:$J958,1)),"")</f>
        <v/>
      </c>
      <c r="U958" s="10" t="str">
        <f>IF(AND(R958&lt;&gt;""),R958/INDEX($J$3:$J958,MATCH(MAX($J$3:$J958)+1,$J$3:$J958,1)),"")</f>
        <v/>
      </c>
      <c r="Y958" s="10" t="str">
        <f>IF(AND(V958&lt;&gt;""),V958/INDEX($J$3:$J958,MATCH(MAX($J$3:$J958)+1,$J$3:$J958,1)),"")</f>
        <v/>
      </c>
      <c r="AC958" s="10" t="str">
        <f>IF(AND(Z958&lt;&gt;""),Z958/INDEX($J$3:$J958,MATCH(MAX($J$3:$J958)+1,$J$3:$J958,1)),"")</f>
        <v/>
      </c>
      <c r="AG958" s="10" t="str">
        <f>IF(AND(AD958&lt;&gt;""),AD958/INDEX($J$3:$J958,MATCH(MAX($J$3:$J958)+1,$J$3:$J958,1)),"")</f>
        <v/>
      </c>
      <c r="AK958" s="10" t="str">
        <f>IF(AND(AH958&lt;&gt;""),AH958/INDEX($J$3:$J958,MATCH(MAX($J$3:$J958)+1,$J$3:$J958,1)),"")</f>
        <v/>
      </c>
      <c r="AO958" s="10" t="str">
        <f>IF(AND(AL958&lt;&gt;""),AL958/INDEX($J$3:$J958,MATCH(MAX($J$3:$J958)+1,$J$3:$J958,1)),"")</f>
        <v/>
      </c>
      <c r="AS958" s="10" t="str">
        <f>IF(AND(AP958&lt;&gt;""),AP958/INDEX($J$3:$J958,MATCH(MAX($J$3:$J958)+1,$J$3:$J958,1)),"")</f>
        <v/>
      </c>
      <c r="AW958" s="10" t="str">
        <f>IF(AND(AT958&lt;&gt;""),AT958/INDEX($J$3:$J958,MATCH(MAX($J$3:$J958)+1,$J$3:$J958,1)),"")</f>
        <v/>
      </c>
      <c r="AX958" s="12" t="str">
        <f t="shared" si="908"/>
        <v/>
      </c>
      <c r="BA958" s="90" t="str">
        <f t="shared" si="909"/>
        <v/>
      </c>
      <c r="BE958" s="10" t="str">
        <f>IF(AND(BB958&lt;&gt;""),BB958/INDEX($J$3:$J958,MATCH(MAX($J$3:$J958)+1,$J$3:$J958,1)),"")</f>
        <v/>
      </c>
      <c r="BI958" s="10" t="str">
        <f>IF(AND(BF958&lt;&gt;""),BF958/INDEX($J$3:$J958,MATCH(MAX($J$3:$J958)+1,$J$3:$J958,1)),"")</f>
        <v/>
      </c>
      <c r="BM958" s="10" t="str">
        <f>IF(AND(BJ958&lt;&gt;""),BJ958/INDEX($J$3:$J958,MATCH(MAX($J$3:$J958)+1,$J$3:$J958,1)),"")</f>
        <v/>
      </c>
      <c r="BQ958" s="10" t="str">
        <f>IF(AND(BN958&lt;&gt;""),BN958/INDEX($J$3:$J958,MATCH(MAX($J$3:$J958)+1,$J$3:$J958,1)),"")</f>
        <v/>
      </c>
      <c r="BU958" s="10" t="str">
        <f>IF(AND(BR958&lt;&gt;""),BR958/INDEX($J$3:$J958,MATCH(MAX($J$3:$J958)+1,$J$3:$J958,1)),"")</f>
        <v/>
      </c>
      <c r="BY958" s="10" t="str">
        <f>IF(AND(BV958&lt;&gt;""),BV958/INDEX($J$3:$J958,MATCH(MAX($J$3:$J958)+1,$J$3:$J958,1)),"")</f>
        <v/>
      </c>
      <c r="CC958" s="10" t="str">
        <f>IF(AND(BZ958&lt;&gt;""),BZ958/INDEX($J$3:$J958,MATCH(MAX($J$3:$J958)+1,$J$3:$J958,1)),"")</f>
        <v/>
      </c>
      <c r="CG958" s="10" t="str">
        <f>IF(AND(CD958&lt;&gt;""),CD958/INDEX($J$3:$J958,MATCH(MAX($J$3:$J958)+1,$J$3:$J958,1)),"")</f>
        <v/>
      </c>
      <c r="CK958" s="10" t="str">
        <f>IF(AND(CH958&lt;&gt;""),CH958/INDEX($J$3:$J958,MATCH(MAX($J$3:$J958)+1,$J$3:$J958,1)),"")</f>
        <v/>
      </c>
      <c r="CO958" s="10" t="str">
        <f>IF(AND(CL958&lt;&gt;""),CL958/INDEX($J$3:$J958,MATCH(MAX($J$3:$J958)+1,$J$3:$J958,1)),"")</f>
        <v/>
      </c>
      <c r="CS958" s="10" t="str">
        <f>IF(AND(CP958&lt;&gt;""),CP958/INDEX($J$3:$J958,MATCH(MAX($J$3:$J958)+1,$J$3:$J958,1)),"")</f>
        <v/>
      </c>
    </row>
    <row r="959" spans="1:97">
      <c r="A959" s="4" t="s">
        <v>34</v>
      </c>
      <c r="B959" t="s">
        <v>34</v>
      </c>
      <c r="I959" s="10" t="str">
        <f t="shared" si="907"/>
        <v/>
      </c>
      <c r="Q959" s="10" t="str">
        <f>IF(AND(N959&lt;&gt;""),N959/INDEX($J$3:$J959,MATCH(MAX($J$3:$J959)+1,$J$3:$J959,1)),"")</f>
        <v/>
      </c>
      <c r="U959" s="10" t="str">
        <f>IF(AND(R959&lt;&gt;""),R959/INDEX($J$3:$J959,MATCH(MAX($J$3:$J959)+1,$J$3:$J959,1)),"")</f>
        <v/>
      </c>
      <c r="Y959" s="10" t="str">
        <f>IF(AND(V959&lt;&gt;""),V959/INDEX($J$3:$J959,MATCH(MAX($J$3:$J959)+1,$J$3:$J959,1)),"")</f>
        <v/>
      </c>
      <c r="AC959" s="10" t="str">
        <f>IF(AND(Z959&lt;&gt;""),Z959/INDEX($J$3:$J959,MATCH(MAX($J$3:$J959)+1,$J$3:$J959,1)),"")</f>
        <v/>
      </c>
      <c r="AG959" s="10" t="str">
        <f>IF(AND(AD959&lt;&gt;""),AD959/INDEX($J$3:$J959,MATCH(MAX($J$3:$J959)+1,$J$3:$J959,1)),"")</f>
        <v/>
      </c>
      <c r="AK959" s="10" t="str">
        <f>IF(AND(AH959&lt;&gt;""),AH959/INDEX($J$3:$J959,MATCH(MAX($J$3:$J959)+1,$J$3:$J959,1)),"")</f>
        <v/>
      </c>
      <c r="AO959" s="10" t="str">
        <f>IF(AND(AL959&lt;&gt;""),AL959/INDEX($J$3:$J959,MATCH(MAX($J$3:$J959)+1,$J$3:$J959,1)),"")</f>
        <v/>
      </c>
      <c r="AS959" s="10" t="str">
        <f>IF(AND(AP959&lt;&gt;""),AP959/INDEX($J$3:$J959,MATCH(MAX($J$3:$J959)+1,$J$3:$J959,1)),"")</f>
        <v/>
      </c>
      <c r="AW959" s="10" t="str">
        <f>IF(AND(AT959&lt;&gt;""),AT959/INDEX($J$3:$J959,MATCH(MAX($J$3:$J959)+1,$J$3:$J959,1)),"")</f>
        <v/>
      </c>
      <c r="AX959" s="12" t="str">
        <f t="shared" si="908"/>
        <v/>
      </c>
      <c r="BA959" s="90" t="str">
        <f t="shared" si="909"/>
        <v/>
      </c>
      <c r="BE959" s="10" t="str">
        <f>IF(AND(BB959&lt;&gt;""),BB959/INDEX($J$3:$J959,MATCH(MAX($J$3:$J959)+1,$J$3:$J959,1)),"")</f>
        <v/>
      </c>
      <c r="BI959" s="10" t="str">
        <f>IF(AND(BF959&lt;&gt;""),BF959/INDEX($J$3:$J959,MATCH(MAX($J$3:$J959)+1,$J$3:$J959,1)),"")</f>
        <v/>
      </c>
      <c r="BM959" s="10" t="str">
        <f>IF(AND(BJ959&lt;&gt;""),BJ959/INDEX($J$3:$J959,MATCH(MAX($J$3:$J959)+1,$J$3:$J959,1)),"")</f>
        <v/>
      </c>
      <c r="BQ959" s="10" t="str">
        <f>IF(AND(BN959&lt;&gt;""),BN959/INDEX($J$3:$J959,MATCH(MAX($J$3:$J959)+1,$J$3:$J959,1)),"")</f>
        <v/>
      </c>
      <c r="BU959" s="10" t="str">
        <f>IF(AND(BR959&lt;&gt;""),BR959/INDEX($J$3:$J959,MATCH(MAX($J$3:$J959)+1,$J$3:$J959,1)),"")</f>
        <v/>
      </c>
      <c r="BY959" s="10" t="str">
        <f>IF(AND(BV959&lt;&gt;""),BV959/INDEX($J$3:$J959,MATCH(MAX($J$3:$J959)+1,$J$3:$J959,1)),"")</f>
        <v/>
      </c>
      <c r="CC959" s="10" t="str">
        <f>IF(AND(BZ959&lt;&gt;""),BZ959/INDEX($J$3:$J959,MATCH(MAX($J$3:$J959)+1,$J$3:$J959,1)),"")</f>
        <v/>
      </c>
      <c r="CG959" s="10" t="str">
        <f>IF(AND(CD959&lt;&gt;""),CD959/INDEX($J$3:$J959,MATCH(MAX($J$3:$J959)+1,$J$3:$J959,1)),"")</f>
        <v/>
      </c>
      <c r="CK959" s="10" t="str">
        <f>IF(AND(CH959&lt;&gt;""),CH959/INDEX($J$3:$J959,MATCH(MAX($J$3:$J959)+1,$J$3:$J959,1)),"")</f>
        <v/>
      </c>
      <c r="CO959" s="10" t="str">
        <f>IF(AND(CL959&lt;&gt;""),CL959/INDEX($J$3:$J959,MATCH(MAX($J$3:$J959)+1,$J$3:$J959,1)),"")</f>
        <v/>
      </c>
      <c r="CS959" s="10" t="str">
        <f>IF(AND(CP959&lt;&gt;""),CP959/INDEX($J$3:$J959,MATCH(MAX($J$3:$J959)+1,$J$3:$J959,1)),"")</f>
        <v/>
      </c>
    </row>
    <row r="960" spans="1:97">
      <c r="A960" s="4" t="s">
        <v>34</v>
      </c>
      <c r="B960" t="s">
        <v>34</v>
      </c>
      <c r="I960" s="10" t="str">
        <f t="shared" si="907"/>
        <v/>
      </c>
      <c r="Q960" s="10" t="str">
        <f>IF(AND(N960&lt;&gt;""),N960/INDEX($J$3:$J960,MATCH(MAX($J$3:$J960)+1,$J$3:$J960,1)),"")</f>
        <v/>
      </c>
      <c r="U960" s="10" t="str">
        <f>IF(AND(R960&lt;&gt;""),R960/INDEX($J$3:$J960,MATCH(MAX($J$3:$J960)+1,$J$3:$J960,1)),"")</f>
        <v/>
      </c>
      <c r="Y960" s="10" t="str">
        <f>IF(AND(V960&lt;&gt;""),V960/INDEX($J$3:$J960,MATCH(MAX($J$3:$J960)+1,$J$3:$J960,1)),"")</f>
        <v/>
      </c>
      <c r="AC960" s="10" t="str">
        <f>IF(AND(Z960&lt;&gt;""),Z960/INDEX($J$3:$J960,MATCH(MAX($J$3:$J960)+1,$J$3:$J960,1)),"")</f>
        <v/>
      </c>
      <c r="AG960" s="10" t="str">
        <f>IF(AND(AD960&lt;&gt;""),AD960/INDEX($J$3:$J960,MATCH(MAX($J$3:$J960)+1,$J$3:$J960,1)),"")</f>
        <v/>
      </c>
      <c r="AK960" s="10" t="str">
        <f>IF(AND(AH960&lt;&gt;""),AH960/INDEX($J$3:$J960,MATCH(MAX($J$3:$J960)+1,$J$3:$J960,1)),"")</f>
        <v/>
      </c>
      <c r="AO960" s="10" t="str">
        <f>IF(AND(AL960&lt;&gt;""),AL960/INDEX($J$3:$J960,MATCH(MAX($J$3:$J960)+1,$J$3:$J960,1)),"")</f>
        <v/>
      </c>
      <c r="AS960" s="10" t="str">
        <f>IF(AND(AP960&lt;&gt;""),AP960/INDEX($J$3:$J960,MATCH(MAX($J$3:$J960)+1,$J$3:$J960,1)),"")</f>
        <v/>
      </c>
      <c r="AW960" s="10" t="str">
        <f>IF(AND(AT960&lt;&gt;""),AT960/INDEX($J$3:$J960,MATCH(MAX($J$3:$J960)+1,$J$3:$J960,1)),"")</f>
        <v/>
      </c>
      <c r="AX960" s="12" t="str">
        <f t="shared" si="908"/>
        <v/>
      </c>
      <c r="BA960" s="90" t="str">
        <f t="shared" si="909"/>
        <v/>
      </c>
      <c r="BE960" s="10" t="str">
        <f>IF(AND(BB960&lt;&gt;""),BB960/INDEX($J$3:$J960,MATCH(MAX($J$3:$J960)+1,$J$3:$J960,1)),"")</f>
        <v/>
      </c>
      <c r="BI960" s="10" t="str">
        <f>IF(AND(BF960&lt;&gt;""),BF960/INDEX($J$3:$J960,MATCH(MAX($J$3:$J960)+1,$J$3:$J960,1)),"")</f>
        <v/>
      </c>
      <c r="BM960" s="10" t="str">
        <f>IF(AND(BJ960&lt;&gt;""),BJ960/INDEX($J$3:$J960,MATCH(MAX($J$3:$J960)+1,$J$3:$J960,1)),"")</f>
        <v/>
      </c>
      <c r="BQ960" s="10" t="str">
        <f>IF(AND(BN960&lt;&gt;""),BN960/INDEX($J$3:$J960,MATCH(MAX($J$3:$J960)+1,$J$3:$J960,1)),"")</f>
        <v/>
      </c>
      <c r="BU960" s="10" t="str">
        <f>IF(AND(BR960&lt;&gt;""),BR960/INDEX($J$3:$J960,MATCH(MAX($J$3:$J960)+1,$J$3:$J960,1)),"")</f>
        <v/>
      </c>
      <c r="BY960" s="10" t="str">
        <f>IF(AND(BV960&lt;&gt;""),BV960/INDEX($J$3:$J960,MATCH(MAX($J$3:$J960)+1,$J$3:$J960,1)),"")</f>
        <v/>
      </c>
      <c r="CC960" s="10" t="str">
        <f>IF(AND(BZ960&lt;&gt;""),BZ960/INDEX($J$3:$J960,MATCH(MAX($J$3:$J960)+1,$J$3:$J960,1)),"")</f>
        <v/>
      </c>
      <c r="CG960" s="10" t="str">
        <f>IF(AND(CD960&lt;&gt;""),CD960/INDEX($J$3:$J960,MATCH(MAX($J$3:$J960)+1,$J$3:$J960,1)),"")</f>
        <v/>
      </c>
      <c r="CK960" s="10" t="str">
        <f>IF(AND(CH960&lt;&gt;""),CH960/INDEX($J$3:$J960,MATCH(MAX($J$3:$J960)+1,$J$3:$J960,1)),"")</f>
        <v/>
      </c>
      <c r="CO960" s="10" t="str">
        <f>IF(AND(CL960&lt;&gt;""),CL960/INDEX($J$3:$J960,MATCH(MAX($J$3:$J960)+1,$J$3:$J960,1)),"")</f>
        <v/>
      </c>
      <c r="CS960" s="10" t="str">
        <f>IF(AND(CP960&lt;&gt;""),CP960/INDEX($J$3:$J960,MATCH(MAX($J$3:$J960)+1,$J$3:$J960,1)),"")</f>
        <v/>
      </c>
    </row>
    <row r="961" spans="1:97">
      <c r="A961" s="4" t="s">
        <v>34</v>
      </c>
      <c r="B961" t="s">
        <v>34</v>
      </c>
      <c r="I961" s="10" t="str">
        <f t="shared" si="907"/>
        <v/>
      </c>
      <c r="Q961" s="10" t="str">
        <f>IF(AND(N961&lt;&gt;""),N961/INDEX($J$3:$J961,MATCH(MAX($J$3:$J961)+1,$J$3:$J961,1)),"")</f>
        <v/>
      </c>
      <c r="U961" s="10" t="str">
        <f>IF(AND(R961&lt;&gt;""),R961/INDEX($J$3:$J961,MATCH(MAX($J$3:$J961)+1,$J$3:$J961,1)),"")</f>
        <v/>
      </c>
      <c r="Y961" s="10" t="str">
        <f>IF(AND(V961&lt;&gt;""),V961/INDEX($J$3:$J961,MATCH(MAX($J$3:$J961)+1,$J$3:$J961,1)),"")</f>
        <v/>
      </c>
      <c r="AC961" s="10" t="str">
        <f>IF(AND(Z961&lt;&gt;""),Z961/INDEX($J$3:$J961,MATCH(MAX($J$3:$J961)+1,$J$3:$J961,1)),"")</f>
        <v/>
      </c>
      <c r="AG961" s="10" t="str">
        <f>IF(AND(AD961&lt;&gt;""),AD961/INDEX($J$3:$J961,MATCH(MAX($J$3:$J961)+1,$J$3:$J961,1)),"")</f>
        <v/>
      </c>
      <c r="AK961" s="10" t="str">
        <f>IF(AND(AH961&lt;&gt;""),AH961/INDEX($J$3:$J961,MATCH(MAX($J$3:$J961)+1,$J$3:$J961,1)),"")</f>
        <v/>
      </c>
      <c r="AO961" s="10" t="str">
        <f>IF(AND(AL961&lt;&gt;""),AL961/INDEX($J$3:$J961,MATCH(MAX($J$3:$J961)+1,$J$3:$J961,1)),"")</f>
        <v/>
      </c>
      <c r="AS961" s="10" t="str">
        <f>IF(AND(AP961&lt;&gt;""),AP961/INDEX($J$3:$J961,MATCH(MAX($J$3:$J961)+1,$J$3:$J961,1)),"")</f>
        <v/>
      </c>
      <c r="AW961" s="10" t="str">
        <f>IF(AND(AT961&lt;&gt;""),AT961/INDEX($J$3:$J961,MATCH(MAX($J$3:$J961)+1,$J$3:$J961,1)),"")</f>
        <v/>
      </c>
      <c r="AX961" s="12" t="str">
        <f t="shared" si="908"/>
        <v/>
      </c>
      <c r="BA961" s="90" t="str">
        <f t="shared" si="909"/>
        <v/>
      </c>
      <c r="BE961" s="10" t="str">
        <f>IF(AND(BB961&lt;&gt;""),BB961/INDEX($J$3:$J961,MATCH(MAX($J$3:$J961)+1,$J$3:$J961,1)),"")</f>
        <v/>
      </c>
      <c r="BI961" s="10" t="str">
        <f>IF(AND(BF961&lt;&gt;""),BF961/INDEX($J$3:$J961,MATCH(MAX($J$3:$J961)+1,$J$3:$J961,1)),"")</f>
        <v/>
      </c>
      <c r="BM961" s="10" t="str">
        <f>IF(AND(BJ961&lt;&gt;""),BJ961/INDEX($J$3:$J961,MATCH(MAX($J$3:$J961)+1,$J$3:$J961,1)),"")</f>
        <v/>
      </c>
      <c r="BQ961" s="10" t="str">
        <f>IF(AND(BN961&lt;&gt;""),BN961/INDEX($J$3:$J961,MATCH(MAX($J$3:$J961)+1,$J$3:$J961,1)),"")</f>
        <v/>
      </c>
      <c r="BU961" s="10" t="str">
        <f>IF(AND(BR961&lt;&gt;""),BR961/INDEX($J$3:$J961,MATCH(MAX($J$3:$J961)+1,$J$3:$J961,1)),"")</f>
        <v/>
      </c>
      <c r="BY961" s="10" t="str">
        <f>IF(AND(BV961&lt;&gt;""),BV961/INDEX($J$3:$J961,MATCH(MAX($J$3:$J961)+1,$J$3:$J961,1)),"")</f>
        <v/>
      </c>
      <c r="CC961" s="10" t="str">
        <f>IF(AND(BZ961&lt;&gt;""),BZ961/INDEX($J$3:$J961,MATCH(MAX($J$3:$J961)+1,$J$3:$J961,1)),"")</f>
        <v/>
      </c>
      <c r="CG961" s="10" t="str">
        <f>IF(AND(CD961&lt;&gt;""),CD961/INDEX($J$3:$J961,MATCH(MAX($J$3:$J961)+1,$J$3:$J961,1)),"")</f>
        <v/>
      </c>
      <c r="CK961" s="10" t="str">
        <f>IF(AND(CH961&lt;&gt;""),CH961/INDEX($J$3:$J961,MATCH(MAX($J$3:$J961)+1,$J$3:$J961,1)),"")</f>
        <v/>
      </c>
      <c r="CO961" s="10" t="str">
        <f>IF(AND(CL961&lt;&gt;""),CL961/INDEX($J$3:$J961,MATCH(MAX($J$3:$J961)+1,$J$3:$J961,1)),"")</f>
        <v/>
      </c>
      <c r="CS961" s="10" t="str">
        <f>IF(AND(CP961&lt;&gt;""),CP961/INDEX($J$3:$J961,MATCH(MAX($J$3:$J961)+1,$J$3:$J961,1)),"")</f>
        <v/>
      </c>
    </row>
    <row r="962" spans="1:97">
      <c r="A962" s="4" t="s">
        <v>34</v>
      </c>
      <c r="B962" t="s">
        <v>34</v>
      </c>
      <c r="I962" s="10" t="str">
        <f t="shared" si="907"/>
        <v/>
      </c>
      <c r="Q962" s="10" t="str">
        <f>IF(AND(N962&lt;&gt;""),N962/INDEX($J$3:$J962,MATCH(MAX($J$3:$J962)+1,$J$3:$J962,1)),"")</f>
        <v/>
      </c>
      <c r="U962" s="10" t="str">
        <f>IF(AND(R962&lt;&gt;""),R962/INDEX($J$3:$J962,MATCH(MAX($J$3:$J962)+1,$J$3:$J962,1)),"")</f>
        <v/>
      </c>
      <c r="Y962" s="10" t="str">
        <f>IF(AND(V962&lt;&gt;""),V962/INDEX($J$3:$J962,MATCH(MAX($J$3:$J962)+1,$J$3:$J962,1)),"")</f>
        <v/>
      </c>
      <c r="AC962" s="10" t="str">
        <f>IF(AND(Z962&lt;&gt;""),Z962/INDEX($J$3:$J962,MATCH(MAX($J$3:$J962)+1,$J$3:$J962,1)),"")</f>
        <v/>
      </c>
      <c r="AG962" s="10" t="str">
        <f>IF(AND(AD962&lt;&gt;""),AD962/INDEX($J$3:$J962,MATCH(MAX($J$3:$J962)+1,$J$3:$J962,1)),"")</f>
        <v/>
      </c>
      <c r="AK962" s="10" t="str">
        <f>IF(AND(AH962&lt;&gt;""),AH962/INDEX($J$3:$J962,MATCH(MAX($J$3:$J962)+1,$J$3:$J962,1)),"")</f>
        <v/>
      </c>
      <c r="AO962" s="10" t="str">
        <f>IF(AND(AL962&lt;&gt;""),AL962/INDEX($J$3:$J962,MATCH(MAX($J$3:$J962)+1,$J$3:$J962,1)),"")</f>
        <v/>
      </c>
      <c r="AS962" s="10" t="str">
        <f>IF(AND(AP962&lt;&gt;""),AP962/INDEX($J$3:$J962,MATCH(MAX($J$3:$J962)+1,$J$3:$J962,1)),"")</f>
        <v/>
      </c>
      <c r="AW962" s="10" t="str">
        <f>IF(AND(AT962&lt;&gt;""),AT962/INDEX($J$3:$J962,MATCH(MAX($J$3:$J962)+1,$J$3:$J962,1)),"")</f>
        <v/>
      </c>
      <c r="AX962" s="12" t="str">
        <f t="shared" si="908"/>
        <v/>
      </c>
      <c r="BA962" s="90" t="str">
        <f t="shared" si="909"/>
        <v/>
      </c>
      <c r="BE962" s="10" t="str">
        <f>IF(AND(BB962&lt;&gt;""),BB962/INDEX($J$3:$J962,MATCH(MAX($J$3:$J962)+1,$J$3:$J962,1)),"")</f>
        <v/>
      </c>
      <c r="BI962" s="10" t="str">
        <f>IF(AND(BF962&lt;&gt;""),BF962/INDEX($J$3:$J962,MATCH(MAX($J$3:$J962)+1,$J$3:$J962,1)),"")</f>
        <v/>
      </c>
      <c r="BM962" s="10" t="str">
        <f>IF(AND(BJ962&lt;&gt;""),BJ962/INDEX($J$3:$J962,MATCH(MAX($J$3:$J962)+1,$J$3:$J962,1)),"")</f>
        <v/>
      </c>
      <c r="BQ962" s="10" t="str">
        <f>IF(AND(BN962&lt;&gt;""),BN962/INDEX($J$3:$J962,MATCH(MAX($J$3:$J962)+1,$J$3:$J962,1)),"")</f>
        <v/>
      </c>
      <c r="BU962" s="10" t="str">
        <f>IF(AND(BR962&lt;&gt;""),BR962/INDEX($J$3:$J962,MATCH(MAX($J$3:$J962)+1,$J$3:$J962,1)),"")</f>
        <v/>
      </c>
      <c r="BY962" s="10" t="str">
        <f>IF(AND(BV962&lt;&gt;""),BV962/INDEX($J$3:$J962,MATCH(MAX($J$3:$J962)+1,$J$3:$J962,1)),"")</f>
        <v/>
      </c>
      <c r="CC962" s="10" t="str">
        <f>IF(AND(BZ962&lt;&gt;""),BZ962/INDEX($J$3:$J962,MATCH(MAX($J$3:$J962)+1,$J$3:$J962,1)),"")</f>
        <v/>
      </c>
      <c r="CG962" s="10" t="str">
        <f>IF(AND(CD962&lt;&gt;""),CD962/INDEX($J$3:$J962,MATCH(MAX($J$3:$J962)+1,$J$3:$J962,1)),"")</f>
        <v/>
      </c>
      <c r="CK962" s="10" t="str">
        <f>IF(AND(CH962&lt;&gt;""),CH962/INDEX($J$3:$J962,MATCH(MAX($J$3:$J962)+1,$J$3:$J962,1)),"")</f>
        <v/>
      </c>
      <c r="CO962" s="10" t="str">
        <f>IF(AND(CL962&lt;&gt;""),CL962/INDEX($J$3:$J962,MATCH(MAX($J$3:$J962)+1,$J$3:$J962,1)),"")</f>
        <v/>
      </c>
      <c r="CS962" s="10" t="str">
        <f>IF(AND(CP962&lt;&gt;""),CP962/INDEX($J$3:$J962,MATCH(MAX($J$3:$J962)+1,$J$3:$J962,1)),"")</f>
        <v/>
      </c>
    </row>
    <row r="963" spans="1:97">
      <c r="A963" s="4" t="s">
        <v>34</v>
      </c>
      <c r="B963" t="s">
        <v>34</v>
      </c>
      <c r="I963" s="10" t="str">
        <f t="shared" si="907"/>
        <v/>
      </c>
      <c r="Q963" s="10" t="str">
        <f>IF(AND(N963&lt;&gt;""),N963/INDEX($J$3:$J963,MATCH(MAX($J$3:$J963)+1,$J$3:$J963,1)),"")</f>
        <v/>
      </c>
      <c r="U963" s="10" t="str">
        <f>IF(AND(R963&lt;&gt;""),R963/INDEX($J$3:$J963,MATCH(MAX($J$3:$J963)+1,$J$3:$J963,1)),"")</f>
        <v/>
      </c>
      <c r="Y963" s="10" t="str">
        <f>IF(AND(V963&lt;&gt;""),V963/INDEX($J$3:$J963,MATCH(MAX($J$3:$J963)+1,$J$3:$J963,1)),"")</f>
        <v/>
      </c>
      <c r="AC963" s="10" t="str">
        <f>IF(AND(Z963&lt;&gt;""),Z963/INDEX($J$3:$J963,MATCH(MAX($J$3:$J963)+1,$J$3:$J963,1)),"")</f>
        <v/>
      </c>
      <c r="AG963" s="10" t="str">
        <f>IF(AND(AD963&lt;&gt;""),AD963/INDEX($J$3:$J963,MATCH(MAX($J$3:$J963)+1,$J$3:$J963,1)),"")</f>
        <v/>
      </c>
      <c r="AK963" s="10" t="str">
        <f>IF(AND(AH963&lt;&gt;""),AH963/INDEX($J$3:$J963,MATCH(MAX($J$3:$J963)+1,$J$3:$J963,1)),"")</f>
        <v/>
      </c>
      <c r="AO963" s="10" t="str">
        <f>IF(AND(AL963&lt;&gt;""),AL963/INDEX($J$3:$J963,MATCH(MAX($J$3:$J963)+1,$J$3:$J963,1)),"")</f>
        <v/>
      </c>
      <c r="AS963" s="10" t="str">
        <f>IF(AND(AP963&lt;&gt;""),AP963/INDEX($J$3:$J963,MATCH(MAX($J$3:$J963)+1,$J$3:$J963,1)),"")</f>
        <v/>
      </c>
      <c r="AW963" s="10" t="str">
        <f>IF(AND(AT963&lt;&gt;""),AT963/INDEX($J$3:$J963,MATCH(MAX($J$3:$J963)+1,$J$3:$J963,1)),"")</f>
        <v/>
      </c>
      <c r="AX963" s="12" t="str">
        <f t="shared" si="908"/>
        <v/>
      </c>
      <c r="BA963" s="90" t="str">
        <f t="shared" si="909"/>
        <v/>
      </c>
      <c r="BE963" s="10" t="str">
        <f>IF(AND(BB963&lt;&gt;""),BB963/INDEX($J$3:$J963,MATCH(MAX($J$3:$J963)+1,$J$3:$J963,1)),"")</f>
        <v/>
      </c>
      <c r="BI963" s="10" t="str">
        <f>IF(AND(BF963&lt;&gt;""),BF963/INDEX($J$3:$J963,MATCH(MAX($J$3:$J963)+1,$J$3:$J963,1)),"")</f>
        <v/>
      </c>
      <c r="BM963" s="10" t="str">
        <f>IF(AND(BJ963&lt;&gt;""),BJ963/INDEX($J$3:$J963,MATCH(MAX($J$3:$J963)+1,$J$3:$J963,1)),"")</f>
        <v/>
      </c>
      <c r="BQ963" s="10" t="str">
        <f>IF(AND(BN963&lt;&gt;""),BN963/INDEX($J$3:$J963,MATCH(MAX($J$3:$J963)+1,$J$3:$J963,1)),"")</f>
        <v/>
      </c>
      <c r="BU963" s="10" t="str">
        <f>IF(AND(BR963&lt;&gt;""),BR963/INDEX($J$3:$J963,MATCH(MAX($J$3:$J963)+1,$J$3:$J963,1)),"")</f>
        <v/>
      </c>
      <c r="BY963" s="10" t="str">
        <f>IF(AND(BV963&lt;&gt;""),BV963/INDEX($J$3:$J963,MATCH(MAX($J$3:$J963)+1,$J$3:$J963,1)),"")</f>
        <v/>
      </c>
      <c r="CC963" s="10" t="str">
        <f>IF(AND(BZ963&lt;&gt;""),BZ963/INDEX($J$3:$J963,MATCH(MAX($J$3:$J963)+1,$J$3:$J963,1)),"")</f>
        <v/>
      </c>
      <c r="CG963" s="10" t="str">
        <f>IF(AND(CD963&lt;&gt;""),CD963/INDEX($J$3:$J963,MATCH(MAX($J$3:$J963)+1,$J$3:$J963,1)),"")</f>
        <v/>
      </c>
      <c r="CK963" s="10" t="str">
        <f>IF(AND(CH963&lt;&gt;""),CH963/INDEX($J$3:$J963,MATCH(MAX($J$3:$J963)+1,$J$3:$J963,1)),"")</f>
        <v/>
      </c>
      <c r="CO963" s="10" t="str">
        <f>IF(AND(CL963&lt;&gt;""),CL963/INDEX($J$3:$J963,MATCH(MAX($J$3:$J963)+1,$J$3:$J963,1)),"")</f>
        <v/>
      </c>
      <c r="CS963" s="10" t="str">
        <f>IF(AND(CP963&lt;&gt;""),CP963/INDEX($J$3:$J963,MATCH(MAX($J$3:$J963)+1,$J$3:$J963,1)),"")</f>
        <v/>
      </c>
    </row>
    <row r="964" spans="1:97">
      <c r="A964" s="4" t="s">
        <v>34</v>
      </c>
      <c r="B964" t="s">
        <v>34</v>
      </c>
      <c r="I964" s="10" t="str">
        <f t="shared" si="907"/>
        <v/>
      </c>
      <c r="Q964" s="10" t="str">
        <f>IF(AND(N964&lt;&gt;""),N964/INDEX($J$3:$J964,MATCH(MAX($J$3:$J964)+1,$J$3:$J964,1)),"")</f>
        <v/>
      </c>
      <c r="U964" s="10" t="str">
        <f>IF(AND(R964&lt;&gt;""),R964/INDEX($J$3:$J964,MATCH(MAX($J$3:$J964)+1,$J$3:$J964,1)),"")</f>
        <v/>
      </c>
      <c r="Y964" s="10" t="str">
        <f>IF(AND(V964&lt;&gt;""),V964/INDEX($J$3:$J964,MATCH(MAX($J$3:$J964)+1,$J$3:$J964,1)),"")</f>
        <v/>
      </c>
      <c r="AC964" s="10" t="str">
        <f>IF(AND(Z964&lt;&gt;""),Z964/INDEX($J$3:$J964,MATCH(MAX($J$3:$J964)+1,$J$3:$J964,1)),"")</f>
        <v/>
      </c>
      <c r="AG964" s="10" t="str">
        <f>IF(AND(AD964&lt;&gt;""),AD964/INDEX($J$3:$J964,MATCH(MAX($J$3:$J964)+1,$J$3:$J964,1)),"")</f>
        <v/>
      </c>
      <c r="AK964" s="10" t="str">
        <f>IF(AND(AH964&lt;&gt;""),AH964/INDEX($J$3:$J964,MATCH(MAX($J$3:$J964)+1,$J$3:$J964,1)),"")</f>
        <v/>
      </c>
      <c r="AO964" s="10" t="str">
        <f>IF(AND(AL964&lt;&gt;""),AL964/INDEX($J$3:$J964,MATCH(MAX($J$3:$J964)+1,$J$3:$J964,1)),"")</f>
        <v/>
      </c>
      <c r="AS964" s="10" t="str">
        <f>IF(AND(AP964&lt;&gt;""),AP964/INDEX($J$3:$J964,MATCH(MAX($J$3:$J964)+1,$J$3:$J964,1)),"")</f>
        <v/>
      </c>
      <c r="AW964" s="10" t="str">
        <f>IF(AND(AT964&lt;&gt;""),AT964/INDEX($J$3:$J964,MATCH(MAX($J$3:$J964)+1,$J$3:$J964,1)),"")</f>
        <v/>
      </c>
      <c r="AX964" s="12" t="str">
        <f t="shared" si="908"/>
        <v/>
      </c>
      <c r="BA964" s="90" t="str">
        <f t="shared" si="909"/>
        <v/>
      </c>
      <c r="BE964" s="10" t="str">
        <f>IF(AND(BB964&lt;&gt;""),BB964/INDEX($J$3:$J964,MATCH(MAX($J$3:$J964)+1,$J$3:$J964,1)),"")</f>
        <v/>
      </c>
      <c r="BI964" s="10" t="str">
        <f>IF(AND(BF964&lt;&gt;""),BF964/INDEX($J$3:$J964,MATCH(MAX($J$3:$J964)+1,$J$3:$J964,1)),"")</f>
        <v/>
      </c>
      <c r="BM964" s="10" t="str">
        <f>IF(AND(BJ964&lt;&gt;""),BJ964/INDEX($J$3:$J964,MATCH(MAX($J$3:$J964)+1,$J$3:$J964,1)),"")</f>
        <v/>
      </c>
      <c r="BQ964" s="10" t="str">
        <f>IF(AND(BN964&lt;&gt;""),BN964/INDEX($J$3:$J964,MATCH(MAX($J$3:$J964)+1,$J$3:$J964,1)),"")</f>
        <v/>
      </c>
      <c r="BU964" s="10" t="str">
        <f>IF(AND(BR964&lt;&gt;""),BR964/INDEX($J$3:$J964,MATCH(MAX($J$3:$J964)+1,$J$3:$J964,1)),"")</f>
        <v/>
      </c>
      <c r="BY964" s="10" t="str">
        <f>IF(AND(BV964&lt;&gt;""),BV964/INDEX($J$3:$J964,MATCH(MAX($J$3:$J964)+1,$J$3:$J964,1)),"")</f>
        <v/>
      </c>
      <c r="CC964" s="10" t="str">
        <f>IF(AND(BZ964&lt;&gt;""),BZ964/INDEX($J$3:$J964,MATCH(MAX($J$3:$J964)+1,$J$3:$J964,1)),"")</f>
        <v/>
      </c>
      <c r="CG964" s="10" t="str">
        <f>IF(AND(CD964&lt;&gt;""),CD964/INDEX($J$3:$J964,MATCH(MAX($J$3:$J964)+1,$J$3:$J964,1)),"")</f>
        <v/>
      </c>
      <c r="CK964" s="10" t="str">
        <f>IF(AND(CH964&lt;&gt;""),CH964/INDEX($J$3:$J964,MATCH(MAX($J$3:$J964)+1,$J$3:$J964,1)),"")</f>
        <v/>
      </c>
      <c r="CO964" s="10" t="str">
        <f>IF(AND(CL964&lt;&gt;""),CL964/INDEX($J$3:$J964,MATCH(MAX($J$3:$J964)+1,$J$3:$J964,1)),"")</f>
        <v/>
      </c>
      <c r="CS964" s="10" t="str">
        <f>IF(AND(CP964&lt;&gt;""),CP964/INDEX($J$3:$J964,MATCH(MAX($J$3:$J964)+1,$J$3:$J964,1)),"")</f>
        <v/>
      </c>
    </row>
    <row r="965" spans="1:97">
      <c r="A965" s="4" t="s">
        <v>34</v>
      </c>
      <c r="B965" t="s">
        <v>34</v>
      </c>
      <c r="I965" s="10" t="str">
        <f t="shared" si="907"/>
        <v/>
      </c>
      <c r="Q965" s="10" t="str">
        <f>IF(AND(N965&lt;&gt;""),N965/INDEX($J$3:$J965,MATCH(MAX($J$3:$J965)+1,$J$3:$J965,1)),"")</f>
        <v/>
      </c>
      <c r="U965" s="10" t="str">
        <f>IF(AND(R965&lt;&gt;""),R965/INDEX($J$3:$J965,MATCH(MAX($J$3:$J965)+1,$J$3:$J965,1)),"")</f>
        <v/>
      </c>
      <c r="Y965" s="10" t="str">
        <f>IF(AND(V965&lt;&gt;""),V965/INDEX($J$3:$J965,MATCH(MAX($J$3:$J965)+1,$J$3:$J965,1)),"")</f>
        <v/>
      </c>
      <c r="AC965" s="10" t="str">
        <f>IF(AND(Z965&lt;&gt;""),Z965/INDEX($J$3:$J965,MATCH(MAX($J$3:$J965)+1,$J$3:$J965,1)),"")</f>
        <v/>
      </c>
      <c r="AG965" s="10" t="str">
        <f>IF(AND(AD965&lt;&gt;""),AD965/INDEX($J$3:$J965,MATCH(MAX($J$3:$J965)+1,$J$3:$J965,1)),"")</f>
        <v/>
      </c>
      <c r="AK965" s="10" t="str">
        <f>IF(AND(AH965&lt;&gt;""),AH965/INDEX($J$3:$J965,MATCH(MAX($J$3:$J965)+1,$J$3:$J965,1)),"")</f>
        <v/>
      </c>
      <c r="AO965" s="10" t="str">
        <f>IF(AND(AL965&lt;&gt;""),AL965/INDEX($J$3:$J965,MATCH(MAX($J$3:$J965)+1,$J$3:$J965,1)),"")</f>
        <v/>
      </c>
      <c r="AS965" s="10" t="str">
        <f>IF(AND(AP965&lt;&gt;""),AP965/INDEX($J$3:$J965,MATCH(MAX($J$3:$J965)+1,$J$3:$J965,1)),"")</f>
        <v/>
      </c>
      <c r="AW965" s="10" t="str">
        <f>IF(AND(AT965&lt;&gt;""),AT965/INDEX($J$3:$J965,MATCH(MAX($J$3:$J965)+1,$J$3:$J965,1)),"")</f>
        <v/>
      </c>
      <c r="AX965" s="12" t="str">
        <f t="shared" si="908"/>
        <v/>
      </c>
      <c r="BA965" s="90" t="str">
        <f t="shared" si="909"/>
        <v/>
      </c>
      <c r="BE965" s="10" t="str">
        <f>IF(AND(BB965&lt;&gt;""),BB965/INDEX($J$3:$J965,MATCH(MAX($J$3:$J965)+1,$J$3:$J965,1)),"")</f>
        <v/>
      </c>
      <c r="BI965" s="10" t="str">
        <f>IF(AND(BF965&lt;&gt;""),BF965/INDEX($J$3:$J965,MATCH(MAX($J$3:$J965)+1,$J$3:$J965,1)),"")</f>
        <v/>
      </c>
      <c r="BM965" s="10" t="str">
        <f>IF(AND(BJ965&lt;&gt;""),BJ965/INDEX($J$3:$J965,MATCH(MAX($J$3:$J965)+1,$J$3:$J965,1)),"")</f>
        <v/>
      </c>
      <c r="BQ965" s="10" t="str">
        <f>IF(AND(BN965&lt;&gt;""),BN965/INDEX($J$3:$J965,MATCH(MAX($J$3:$J965)+1,$J$3:$J965,1)),"")</f>
        <v/>
      </c>
      <c r="BU965" s="10" t="str">
        <f>IF(AND(BR965&lt;&gt;""),BR965/INDEX($J$3:$J965,MATCH(MAX($J$3:$J965)+1,$J$3:$J965,1)),"")</f>
        <v/>
      </c>
      <c r="BY965" s="10" t="str">
        <f>IF(AND(BV965&lt;&gt;""),BV965/INDEX($J$3:$J965,MATCH(MAX($J$3:$J965)+1,$J$3:$J965,1)),"")</f>
        <v/>
      </c>
      <c r="CC965" s="10" t="str">
        <f>IF(AND(BZ965&lt;&gt;""),BZ965/INDEX($J$3:$J965,MATCH(MAX($J$3:$J965)+1,$J$3:$J965,1)),"")</f>
        <v/>
      </c>
      <c r="CG965" s="10" t="str">
        <f>IF(AND(CD965&lt;&gt;""),CD965/INDEX($J$3:$J965,MATCH(MAX($J$3:$J965)+1,$J$3:$J965,1)),"")</f>
        <v/>
      </c>
      <c r="CK965" s="10" t="str">
        <f>IF(AND(CH965&lt;&gt;""),CH965/INDEX($J$3:$J965,MATCH(MAX($J$3:$J965)+1,$J$3:$J965,1)),"")</f>
        <v/>
      </c>
      <c r="CO965" s="10" t="str">
        <f>IF(AND(CL965&lt;&gt;""),CL965/INDEX($J$3:$J965,MATCH(MAX($J$3:$J965)+1,$J$3:$J965,1)),"")</f>
        <v/>
      </c>
      <c r="CS965" s="10" t="str">
        <f>IF(AND(CP965&lt;&gt;""),CP965/INDEX($J$3:$J965,MATCH(MAX($J$3:$J965)+1,$J$3:$J965,1)),"")</f>
        <v/>
      </c>
    </row>
    <row r="966" spans="1:97">
      <c r="A966" s="4" t="s">
        <v>34</v>
      </c>
      <c r="B966" t="s">
        <v>34</v>
      </c>
      <c r="I966" s="10" t="str">
        <f t="shared" si="907"/>
        <v/>
      </c>
      <c r="Q966" s="10" t="str">
        <f>IF(AND(N966&lt;&gt;""),N966/INDEX($J$3:$J966,MATCH(MAX($J$3:$J966)+1,$J$3:$J966,1)),"")</f>
        <v/>
      </c>
      <c r="U966" s="10" t="str">
        <f>IF(AND(R966&lt;&gt;""),R966/INDEX($J$3:$J966,MATCH(MAX($J$3:$J966)+1,$J$3:$J966,1)),"")</f>
        <v/>
      </c>
      <c r="Y966" s="10" t="str">
        <f>IF(AND(V966&lt;&gt;""),V966/INDEX($J$3:$J966,MATCH(MAX($J$3:$J966)+1,$J$3:$J966,1)),"")</f>
        <v/>
      </c>
      <c r="AC966" s="10" t="str">
        <f>IF(AND(Z966&lt;&gt;""),Z966/INDEX($J$3:$J966,MATCH(MAX($J$3:$J966)+1,$J$3:$J966,1)),"")</f>
        <v/>
      </c>
      <c r="AG966" s="10" t="str">
        <f>IF(AND(AD966&lt;&gt;""),AD966/INDEX($J$3:$J966,MATCH(MAX($J$3:$J966)+1,$J$3:$J966,1)),"")</f>
        <v/>
      </c>
      <c r="AK966" s="10" t="str">
        <f>IF(AND(AH966&lt;&gt;""),AH966/INDEX($J$3:$J966,MATCH(MAX($J$3:$J966)+1,$J$3:$J966,1)),"")</f>
        <v/>
      </c>
      <c r="AO966" s="10" t="str">
        <f>IF(AND(AL966&lt;&gt;""),AL966/INDEX($J$3:$J966,MATCH(MAX($J$3:$J966)+1,$J$3:$J966,1)),"")</f>
        <v/>
      </c>
      <c r="AS966" s="10" t="str">
        <f>IF(AND(AP966&lt;&gt;""),AP966/INDEX($J$3:$J966,MATCH(MAX($J$3:$J966)+1,$J$3:$J966,1)),"")</f>
        <v/>
      </c>
      <c r="AW966" s="10" t="str">
        <f>IF(AND(AT966&lt;&gt;""),AT966/INDEX($J$3:$J966,MATCH(MAX($J$3:$J966)+1,$J$3:$J966,1)),"")</f>
        <v/>
      </c>
      <c r="AX966" s="12" t="str">
        <f t="shared" si="908"/>
        <v/>
      </c>
      <c r="BA966" s="90" t="str">
        <f t="shared" si="909"/>
        <v/>
      </c>
      <c r="BE966" s="10" t="str">
        <f>IF(AND(BB966&lt;&gt;""),BB966/INDEX($J$3:$J966,MATCH(MAX($J$3:$J966)+1,$J$3:$J966,1)),"")</f>
        <v/>
      </c>
      <c r="BI966" s="10" t="str">
        <f>IF(AND(BF966&lt;&gt;""),BF966/INDEX($J$3:$J966,MATCH(MAX($J$3:$J966)+1,$J$3:$J966,1)),"")</f>
        <v/>
      </c>
      <c r="BM966" s="10" t="str">
        <f>IF(AND(BJ966&lt;&gt;""),BJ966/INDEX($J$3:$J966,MATCH(MAX($J$3:$J966)+1,$J$3:$J966,1)),"")</f>
        <v/>
      </c>
      <c r="BQ966" s="10" t="str">
        <f>IF(AND(BN966&lt;&gt;""),BN966/INDEX($J$3:$J966,MATCH(MAX($J$3:$J966)+1,$J$3:$J966,1)),"")</f>
        <v/>
      </c>
      <c r="BU966" s="10" t="str">
        <f>IF(AND(BR966&lt;&gt;""),BR966/INDEX($J$3:$J966,MATCH(MAX($J$3:$J966)+1,$J$3:$J966,1)),"")</f>
        <v/>
      </c>
      <c r="BY966" s="10" t="str">
        <f>IF(AND(BV966&lt;&gt;""),BV966/INDEX($J$3:$J966,MATCH(MAX($J$3:$J966)+1,$J$3:$J966,1)),"")</f>
        <v/>
      </c>
      <c r="CC966" s="10" t="str">
        <f>IF(AND(BZ966&lt;&gt;""),BZ966/INDEX($J$3:$J966,MATCH(MAX($J$3:$J966)+1,$J$3:$J966,1)),"")</f>
        <v/>
      </c>
      <c r="CG966" s="10" t="str">
        <f>IF(AND(CD966&lt;&gt;""),CD966/INDEX($J$3:$J966,MATCH(MAX($J$3:$J966)+1,$J$3:$J966,1)),"")</f>
        <v/>
      </c>
      <c r="CK966" s="10" t="str">
        <f>IF(AND(CH966&lt;&gt;""),CH966/INDEX($J$3:$J966,MATCH(MAX($J$3:$J966)+1,$J$3:$J966,1)),"")</f>
        <v/>
      </c>
      <c r="CO966" s="10" t="str">
        <f>IF(AND(CL966&lt;&gt;""),CL966/INDEX($J$3:$J966,MATCH(MAX($J$3:$J966)+1,$J$3:$J966,1)),"")</f>
        <v/>
      </c>
      <c r="CS966" s="10" t="str">
        <f>IF(AND(CP966&lt;&gt;""),CP966/INDEX($J$3:$J966,MATCH(MAX($J$3:$J966)+1,$J$3:$J966,1)),"")</f>
        <v/>
      </c>
    </row>
    <row r="967" spans="1:97">
      <c r="A967" s="4" t="s">
        <v>34</v>
      </c>
      <c r="B967" t="s">
        <v>34</v>
      </c>
      <c r="I967" s="10" t="str">
        <f t="shared" si="907"/>
        <v/>
      </c>
      <c r="Q967" s="10" t="str">
        <f>IF(AND(N967&lt;&gt;""),N967/INDEX($J$3:$J967,MATCH(MAX($J$3:$J967)+1,$J$3:$J967,1)),"")</f>
        <v/>
      </c>
      <c r="U967" s="10" t="str">
        <f>IF(AND(R967&lt;&gt;""),R967/INDEX($J$3:$J967,MATCH(MAX($J$3:$J967)+1,$J$3:$J967,1)),"")</f>
        <v/>
      </c>
      <c r="Y967" s="10" t="str">
        <f>IF(AND(V967&lt;&gt;""),V967/INDEX($J$3:$J967,MATCH(MAX($J$3:$J967)+1,$J$3:$J967,1)),"")</f>
        <v/>
      </c>
      <c r="AC967" s="10" t="str">
        <f>IF(AND(Z967&lt;&gt;""),Z967/INDEX($J$3:$J967,MATCH(MAX($J$3:$J967)+1,$J$3:$J967,1)),"")</f>
        <v/>
      </c>
      <c r="AG967" s="10" t="str">
        <f>IF(AND(AD967&lt;&gt;""),AD967/INDEX($J$3:$J967,MATCH(MAX($J$3:$J967)+1,$J$3:$J967,1)),"")</f>
        <v/>
      </c>
      <c r="AK967" s="10" t="str">
        <f>IF(AND(AH967&lt;&gt;""),AH967/INDEX($J$3:$J967,MATCH(MAX($J$3:$J967)+1,$J$3:$J967,1)),"")</f>
        <v/>
      </c>
      <c r="AO967" s="10" t="str">
        <f>IF(AND(AL967&lt;&gt;""),AL967/INDEX($J$3:$J967,MATCH(MAX($J$3:$J967)+1,$J$3:$J967,1)),"")</f>
        <v/>
      </c>
      <c r="AS967" s="10" t="str">
        <f>IF(AND(AP967&lt;&gt;""),AP967/INDEX($J$3:$J967,MATCH(MAX($J$3:$J967)+1,$J$3:$J967,1)),"")</f>
        <v/>
      </c>
      <c r="AW967" s="10" t="str">
        <f>IF(AND(AT967&lt;&gt;""),AT967/INDEX($J$3:$J967,MATCH(MAX($J$3:$J967)+1,$J$3:$J967,1)),"")</f>
        <v/>
      </c>
      <c r="AX967" s="12" t="str">
        <f t="shared" si="908"/>
        <v/>
      </c>
      <c r="BA967" s="90" t="str">
        <f t="shared" si="909"/>
        <v/>
      </c>
      <c r="BE967" s="10" t="str">
        <f>IF(AND(BB967&lt;&gt;""),BB967/INDEX($J$3:$J967,MATCH(MAX($J$3:$J967)+1,$J$3:$J967,1)),"")</f>
        <v/>
      </c>
      <c r="BI967" s="10" t="str">
        <f>IF(AND(BF967&lt;&gt;""),BF967/INDEX($J$3:$J967,MATCH(MAX($J$3:$J967)+1,$J$3:$J967,1)),"")</f>
        <v/>
      </c>
      <c r="BM967" s="10" t="str">
        <f>IF(AND(BJ967&lt;&gt;""),BJ967/INDEX($J$3:$J967,MATCH(MAX($J$3:$J967)+1,$J$3:$J967,1)),"")</f>
        <v/>
      </c>
      <c r="BQ967" s="10" t="str">
        <f>IF(AND(BN967&lt;&gt;""),BN967/INDEX($J$3:$J967,MATCH(MAX($J$3:$J967)+1,$J$3:$J967,1)),"")</f>
        <v/>
      </c>
      <c r="BU967" s="10" t="str">
        <f>IF(AND(BR967&lt;&gt;""),BR967/INDEX($J$3:$J967,MATCH(MAX($J$3:$J967)+1,$J$3:$J967,1)),"")</f>
        <v/>
      </c>
      <c r="BY967" s="10" t="str">
        <f>IF(AND(BV967&lt;&gt;""),BV967/INDEX($J$3:$J967,MATCH(MAX($J$3:$J967)+1,$J$3:$J967,1)),"")</f>
        <v/>
      </c>
      <c r="CC967" s="10" t="str">
        <f>IF(AND(BZ967&lt;&gt;""),BZ967/INDEX($J$3:$J967,MATCH(MAX($J$3:$J967)+1,$J$3:$J967,1)),"")</f>
        <v/>
      </c>
      <c r="CG967" s="10" t="str">
        <f>IF(AND(CD967&lt;&gt;""),CD967/INDEX($J$3:$J967,MATCH(MAX($J$3:$J967)+1,$J$3:$J967,1)),"")</f>
        <v/>
      </c>
      <c r="CK967" s="10" t="str">
        <f>IF(AND(CH967&lt;&gt;""),CH967/INDEX($J$3:$J967,MATCH(MAX($J$3:$J967)+1,$J$3:$J967,1)),"")</f>
        <v/>
      </c>
      <c r="CO967" s="10" t="str">
        <f>IF(AND(CL967&lt;&gt;""),CL967/INDEX($J$3:$J967,MATCH(MAX($J$3:$J967)+1,$J$3:$J967,1)),"")</f>
        <v/>
      </c>
      <c r="CS967" s="10" t="str">
        <f>IF(AND(CP967&lt;&gt;""),CP967/INDEX($J$3:$J967,MATCH(MAX($J$3:$J967)+1,$J$3:$J967,1)),"")</f>
        <v/>
      </c>
    </row>
    <row r="968" spans="1:97">
      <c r="A968" s="4" t="s">
        <v>34</v>
      </c>
      <c r="B968" t="s">
        <v>34</v>
      </c>
      <c r="I968" s="10" t="str">
        <f t="shared" si="907"/>
        <v/>
      </c>
      <c r="Q968" s="10" t="str">
        <f>IF(AND(N968&lt;&gt;""),N968/INDEX($J$3:$J968,MATCH(MAX($J$3:$J968)+1,$J$3:$J968,1)),"")</f>
        <v/>
      </c>
      <c r="U968" s="10" t="str">
        <f>IF(AND(R968&lt;&gt;""),R968/INDEX($J$3:$J968,MATCH(MAX($J$3:$J968)+1,$J$3:$J968,1)),"")</f>
        <v/>
      </c>
      <c r="Y968" s="10" t="str">
        <f>IF(AND(V968&lt;&gt;""),V968/INDEX($J$3:$J968,MATCH(MAX($J$3:$J968)+1,$J$3:$J968,1)),"")</f>
        <v/>
      </c>
      <c r="AC968" s="10" t="str">
        <f>IF(AND(Z968&lt;&gt;""),Z968/INDEX($J$3:$J968,MATCH(MAX($J$3:$J968)+1,$J$3:$J968,1)),"")</f>
        <v/>
      </c>
      <c r="AG968" s="10" t="str">
        <f>IF(AND(AD968&lt;&gt;""),AD968/INDEX($J$3:$J968,MATCH(MAX($J$3:$J968)+1,$J$3:$J968,1)),"")</f>
        <v/>
      </c>
      <c r="AK968" s="10" t="str">
        <f>IF(AND(AH968&lt;&gt;""),AH968/INDEX($J$3:$J968,MATCH(MAX($J$3:$J968)+1,$J$3:$J968,1)),"")</f>
        <v/>
      </c>
      <c r="AO968" s="10" t="str">
        <f>IF(AND(AL968&lt;&gt;""),AL968/INDEX($J$3:$J968,MATCH(MAX($J$3:$J968)+1,$J$3:$J968,1)),"")</f>
        <v/>
      </c>
      <c r="AS968" s="10" t="str">
        <f>IF(AND(AP968&lt;&gt;""),AP968/INDEX($J$3:$J968,MATCH(MAX($J$3:$J968)+1,$J$3:$J968,1)),"")</f>
        <v/>
      </c>
      <c r="AW968" s="10" t="str">
        <f>IF(AND(AT968&lt;&gt;""),AT968/INDEX($J$3:$J968,MATCH(MAX($J$3:$J968)+1,$J$3:$J968,1)),"")</f>
        <v/>
      </c>
      <c r="AX968" s="12" t="str">
        <f t="shared" si="908"/>
        <v/>
      </c>
      <c r="BA968" s="90" t="str">
        <f t="shared" si="909"/>
        <v/>
      </c>
      <c r="BE968" s="10" t="str">
        <f>IF(AND(BB968&lt;&gt;""),BB968/INDEX($J$3:$J968,MATCH(MAX($J$3:$J968)+1,$J$3:$J968,1)),"")</f>
        <v/>
      </c>
      <c r="BI968" s="10" t="str">
        <f>IF(AND(BF968&lt;&gt;""),BF968/INDEX($J$3:$J968,MATCH(MAX($J$3:$J968)+1,$J$3:$J968,1)),"")</f>
        <v/>
      </c>
      <c r="BM968" s="10" t="str">
        <f>IF(AND(BJ968&lt;&gt;""),BJ968/INDEX($J$3:$J968,MATCH(MAX($J$3:$J968)+1,$J$3:$J968,1)),"")</f>
        <v/>
      </c>
      <c r="BQ968" s="10" t="str">
        <f>IF(AND(BN968&lt;&gt;""),BN968/INDEX($J$3:$J968,MATCH(MAX($J$3:$J968)+1,$J$3:$J968,1)),"")</f>
        <v/>
      </c>
      <c r="BU968" s="10" t="str">
        <f>IF(AND(BR968&lt;&gt;""),BR968/INDEX($J$3:$J968,MATCH(MAX($J$3:$J968)+1,$J$3:$J968,1)),"")</f>
        <v/>
      </c>
      <c r="BY968" s="10" t="str">
        <f>IF(AND(BV968&lt;&gt;""),BV968/INDEX($J$3:$J968,MATCH(MAX($J$3:$J968)+1,$J$3:$J968,1)),"")</f>
        <v/>
      </c>
      <c r="CC968" s="10" t="str">
        <f>IF(AND(BZ968&lt;&gt;""),BZ968/INDEX($J$3:$J968,MATCH(MAX($J$3:$J968)+1,$J$3:$J968,1)),"")</f>
        <v/>
      </c>
      <c r="CG968" s="10" t="str">
        <f>IF(AND(CD968&lt;&gt;""),CD968/INDEX($J$3:$J968,MATCH(MAX($J$3:$J968)+1,$J$3:$J968,1)),"")</f>
        <v/>
      </c>
      <c r="CK968" s="10" t="str">
        <f>IF(AND(CH968&lt;&gt;""),CH968/INDEX($J$3:$J968,MATCH(MAX($J$3:$J968)+1,$J$3:$J968,1)),"")</f>
        <v/>
      </c>
      <c r="CO968" s="10" t="str">
        <f>IF(AND(CL968&lt;&gt;""),CL968/INDEX($J$3:$J968,MATCH(MAX($J$3:$J968)+1,$J$3:$J968,1)),"")</f>
        <v/>
      </c>
      <c r="CS968" s="10" t="str">
        <f>IF(AND(CP968&lt;&gt;""),CP968/INDEX($J$3:$J968,MATCH(MAX($J$3:$J968)+1,$J$3:$J968,1)),"")</f>
        <v/>
      </c>
    </row>
    <row r="969" spans="1:97">
      <c r="A969" s="4" t="s">
        <v>34</v>
      </c>
      <c r="B969" t="s">
        <v>34</v>
      </c>
      <c r="I969" s="10" t="str">
        <f t="shared" si="907"/>
        <v/>
      </c>
      <c r="Q969" s="10" t="str">
        <f>IF(AND(N969&lt;&gt;""),N969/INDEX($J$3:$J969,MATCH(MAX($J$3:$J969)+1,$J$3:$J969,1)),"")</f>
        <v/>
      </c>
      <c r="U969" s="10" t="str">
        <f>IF(AND(R969&lt;&gt;""),R969/INDEX($J$3:$J969,MATCH(MAX($J$3:$J969)+1,$J$3:$J969,1)),"")</f>
        <v/>
      </c>
      <c r="Y969" s="10" t="str">
        <f>IF(AND(V969&lt;&gt;""),V969/INDEX($J$3:$J969,MATCH(MAX($J$3:$J969)+1,$J$3:$J969,1)),"")</f>
        <v/>
      </c>
      <c r="AC969" s="10" t="str">
        <f>IF(AND(Z969&lt;&gt;""),Z969/INDEX($J$3:$J969,MATCH(MAX($J$3:$J969)+1,$J$3:$J969,1)),"")</f>
        <v/>
      </c>
      <c r="AG969" s="10" t="str">
        <f>IF(AND(AD969&lt;&gt;""),AD969/INDEX($J$3:$J969,MATCH(MAX($J$3:$J969)+1,$J$3:$J969,1)),"")</f>
        <v/>
      </c>
      <c r="AK969" s="10" t="str">
        <f>IF(AND(AH969&lt;&gt;""),AH969/INDEX($J$3:$J969,MATCH(MAX($J$3:$J969)+1,$J$3:$J969,1)),"")</f>
        <v/>
      </c>
      <c r="AO969" s="10" t="str">
        <f>IF(AND(AL969&lt;&gt;""),AL969/INDEX($J$3:$J969,MATCH(MAX($J$3:$J969)+1,$J$3:$J969,1)),"")</f>
        <v/>
      </c>
      <c r="AS969" s="10" t="str">
        <f>IF(AND(AP969&lt;&gt;""),AP969/INDEX($J$3:$J969,MATCH(MAX($J$3:$J969)+1,$J$3:$J969,1)),"")</f>
        <v/>
      </c>
      <c r="AW969" s="10" t="str">
        <f>IF(AND(AT969&lt;&gt;""),AT969/INDEX($J$3:$J969,MATCH(MAX($J$3:$J969)+1,$J$3:$J969,1)),"")</f>
        <v/>
      </c>
      <c r="AX969" s="12" t="str">
        <f t="shared" si="908"/>
        <v/>
      </c>
      <c r="BA969" s="90" t="str">
        <f t="shared" si="909"/>
        <v/>
      </c>
      <c r="BE969" s="10" t="str">
        <f>IF(AND(BB969&lt;&gt;""),BB969/INDEX($J$3:$J969,MATCH(MAX($J$3:$J969)+1,$J$3:$J969,1)),"")</f>
        <v/>
      </c>
      <c r="BI969" s="10" t="str">
        <f>IF(AND(BF969&lt;&gt;""),BF969/INDEX($J$3:$J969,MATCH(MAX($J$3:$J969)+1,$J$3:$J969,1)),"")</f>
        <v/>
      </c>
      <c r="BM969" s="10" t="str">
        <f>IF(AND(BJ969&lt;&gt;""),BJ969/INDEX($J$3:$J969,MATCH(MAX($J$3:$J969)+1,$J$3:$J969,1)),"")</f>
        <v/>
      </c>
      <c r="BQ969" s="10" t="str">
        <f>IF(AND(BN969&lt;&gt;""),BN969/INDEX($J$3:$J969,MATCH(MAX($J$3:$J969)+1,$J$3:$J969,1)),"")</f>
        <v/>
      </c>
      <c r="BU969" s="10" t="str">
        <f>IF(AND(BR969&lt;&gt;""),BR969/INDEX($J$3:$J969,MATCH(MAX($J$3:$J969)+1,$J$3:$J969,1)),"")</f>
        <v/>
      </c>
      <c r="BY969" s="10" t="str">
        <f>IF(AND(BV969&lt;&gt;""),BV969/INDEX($J$3:$J969,MATCH(MAX($J$3:$J969)+1,$J$3:$J969,1)),"")</f>
        <v/>
      </c>
      <c r="CC969" s="10" t="str">
        <f>IF(AND(BZ969&lt;&gt;""),BZ969/INDEX($J$3:$J969,MATCH(MAX($J$3:$J969)+1,$J$3:$J969,1)),"")</f>
        <v/>
      </c>
      <c r="CG969" s="10" t="str">
        <f>IF(AND(CD969&lt;&gt;""),CD969/INDEX($J$3:$J969,MATCH(MAX($J$3:$J969)+1,$J$3:$J969,1)),"")</f>
        <v/>
      </c>
      <c r="CK969" s="10" t="str">
        <f>IF(AND(CH969&lt;&gt;""),CH969/INDEX($J$3:$J969,MATCH(MAX($J$3:$J969)+1,$J$3:$J969,1)),"")</f>
        <v/>
      </c>
      <c r="CO969" s="10" t="str">
        <f>IF(AND(CL969&lt;&gt;""),CL969/INDEX($J$3:$J969,MATCH(MAX($J$3:$J969)+1,$J$3:$J969,1)),"")</f>
        <v/>
      </c>
      <c r="CS969" s="10" t="str">
        <f>IF(AND(CP969&lt;&gt;""),CP969/INDEX($J$3:$J969,MATCH(MAX($J$3:$J969)+1,$J$3:$J969,1)),"")</f>
        <v/>
      </c>
    </row>
    <row r="970" spans="1:97">
      <c r="A970" s="4" t="s">
        <v>34</v>
      </c>
      <c r="B970" t="s">
        <v>34</v>
      </c>
      <c r="I970" s="10" t="str">
        <f t="shared" si="907"/>
        <v/>
      </c>
      <c r="Q970" s="10" t="str">
        <f>IF(AND(N970&lt;&gt;""),N970/INDEX($J$3:$J970,MATCH(MAX($J$3:$J970)+1,$J$3:$J970,1)),"")</f>
        <v/>
      </c>
      <c r="U970" s="10" t="str">
        <f>IF(AND(R970&lt;&gt;""),R970/INDEX($J$3:$J970,MATCH(MAX($J$3:$J970)+1,$J$3:$J970,1)),"")</f>
        <v/>
      </c>
      <c r="Y970" s="10" t="str">
        <f>IF(AND(V970&lt;&gt;""),V970/INDEX($J$3:$J970,MATCH(MAX($J$3:$J970)+1,$J$3:$J970,1)),"")</f>
        <v/>
      </c>
      <c r="AC970" s="10" t="str">
        <f>IF(AND(Z970&lt;&gt;""),Z970/INDEX($J$3:$J970,MATCH(MAX($J$3:$J970)+1,$J$3:$J970,1)),"")</f>
        <v/>
      </c>
      <c r="AG970" s="10" t="str">
        <f>IF(AND(AD970&lt;&gt;""),AD970/INDEX($J$3:$J970,MATCH(MAX($J$3:$J970)+1,$J$3:$J970,1)),"")</f>
        <v/>
      </c>
      <c r="AK970" s="10" t="str">
        <f>IF(AND(AH970&lt;&gt;""),AH970/INDEX($J$3:$J970,MATCH(MAX($J$3:$J970)+1,$J$3:$J970,1)),"")</f>
        <v/>
      </c>
      <c r="AO970" s="10" t="str">
        <f>IF(AND(AL970&lt;&gt;""),AL970/INDEX($J$3:$J970,MATCH(MAX($J$3:$J970)+1,$J$3:$J970,1)),"")</f>
        <v/>
      </c>
      <c r="AS970" s="10" t="str">
        <f>IF(AND(AP970&lt;&gt;""),AP970/INDEX($J$3:$J970,MATCH(MAX($J$3:$J970)+1,$J$3:$J970,1)),"")</f>
        <v/>
      </c>
      <c r="AW970" s="10" t="str">
        <f>IF(AND(AT970&lt;&gt;""),AT970/INDEX($J$3:$J970,MATCH(MAX($J$3:$J970)+1,$J$3:$J970,1)),"")</f>
        <v/>
      </c>
      <c r="AX970" s="12" t="str">
        <f t="shared" si="908"/>
        <v/>
      </c>
      <c r="BA970" s="90" t="str">
        <f t="shared" si="909"/>
        <v/>
      </c>
      <c r="BE970" s="10" t="str">
        <f>IF(AND(BB970&lt;&gt;""),BB970/INDEX($J$3:$J970,MATCH(MAX($J$3:$J970)+1,$J$3:$J970,1)),"")</f>
        <v/>
      </c>
      <c r="BI970" s="10" t="str">
        <f>IF(AND(BF970&lt;&gt;""),BF970/INDEX($J$3:$J970,MATCH(MAX($J$3:$J970)+1,$J$3:$J970,1)),"")</f>
        <v/>
      </c>
      <c r="BM970" s="10" t="str">
        <f>IF(AND(BJ970&lt;&gt;""),BJ970/INDEX($J$3:$J970,MATCH(MAX($J$3:$J970)+1,$J$3:$J970,1)),"")</f>
        <v/>
      </c>
      <c r="BQ970" s="10" t="str">
        <f>IF(AND(BN970&lt;&gt;""),BN970/INDEX($J$3:$J970,MATCH(MAX($J$3:$J970)+1,$J$3:$J970,1)),"")</f>
        <v/>
      </c>
      <c r="BU970" s="10" t="str">
        <f>IF(AND(BR970&lt;&gt;""),BR970/INDEX($J$3:$J970,MATCH(MAX($J$3:$J970)+1,$J$3:$J970,1)),"")</f>
        <v/>
      </c>
      <c r="BY970" s="10" t="str">
        <f>IF(AND(BV970&lt;&gt;""),BV970/INDEX($J$3:$J970,MATCH(MAX($J$3:$J970)+1,$J$3:$J970,1)),"")</f>
        <v/>
      </c>
      <c r="CC970" s="10" t="str">
        <f>IF(AND(BZ970&lt;&gt;""),BZ970/INDEX($J$3:$J970,MATCH(MAX($J$3:$J970)+1,$J$3:$J970,1)),"")</f>
        <v/>
      </c>
      <c r="CG970" s="10" t="str">
        <f>IF(AND(CD970&lt;&gt;""),CD970/INDEX($J$3:$J970,MATCH(MAX($J$3:$J970)+1,$J$3:$J970,1)),"")</f>
        <v/>
      </c>
      <c r="CK970" s="10" t="str">
        <f>IF(AND(CH970&lt;&gt;""),CH970/INDEX($J$3:$J970,MATCH(MAX($J$3:$J970)+1,$J$3:$J970,1)),"")</f>
        <v/>
      </c>
      <c r="CO970" s="10" t="str">
        <f>IF(AND(CL970&lt;&gt;""),CL970/INDEX($J$3:$J970,MATCH(MAX($J$3:$J970)+1,$J$3:$J970,1)),"")</f>
        <v/>
      </c>
      <c r="CS970" s="10" t="str">
        <f>IF(AND(CP970&lt;&gt;""),CP970/INDEX($J$3:$J970,MATCH(MAX($J$3:$J970)+1,$J$3:$J970,1)),"")</f>
        <v/>
      </c>
    </row>
    <row r="971" spans="1:97">
      <c r="A971" s="4" t="s">
        <v>34</v>
      </c>
      <c r="B971" t="s">
        <v>34</v>
      </c>
      <c r="I971" s="10" t="str">
        <f t="shared" ref="I971:I1034" si="910">IF(AND(F971&lt;&gt;"",G971&lt;&gt;""),G971/F971,"")</f>
        <v/>
      </c>
      <c r="Q971" s="10" t="str">
        <f>IF(AND(N971&lt;&gt;""),N971/INDEX($J$3:$J971,MATCH(MAX($J$3:$J971)+1,$J$3:$J971,1)),"")</f>
        <v/>
      </c>
      <c r="U971" s="10" t="str">
        <f>IF(AND(R971&lt;&gt;""),R971/INDEX($J$3:$J971,MATCH(MAX($J$3:$J971)+1,$J$3:$J971,1)),"")</f>
        <v/>
      </c>
      <c r="Y971" s="10" t="str">
        <f>IF(AND(V971&lt;&gt;""),V971/INDEX($J$3:$J971,MATCH(MAX($J$3:$J971)+1,$J$3:$J971,1)),"")</f>
        <v/>
      </c>
      <c r="AC971" s="10" t="str">
        <f>IF(AND(Z971&lt;&gt;""),Z971/INDEX($J$3:$J971,MATCH(MAX($J$3:$J971)+1,$J$3:$J971,1)),"")</f>
        <v/>
      </c>
      <c r="AG971" s="10" t="str">
        <f>IF(AND(AD971&lt;&gt;""),AD971/INDEX($J$3:$J971,MATCH(MAX($J$3:$J971)+1,$J$3:$J971,1)),"")</f>
        <v/>
      </c>
      <c r="AK971" s="10" t="str">
        <f>IF(AND(AH971&lt;&gt;""),AH971/INDEX($J$3:$J971,MATCH(MAX($J$3:$J971)+1,$J$3:$J971,1)),"")</f>
        <v/>
      </c>
      <c r="AO971" s="10" t="str">
        <f>IF(AND(AL971&lt;&gt;""),AL971/INDEX($J$3:$J971,MATCH(MAX($J$3:$J971)+1,$J$3:$J971,1)),"")</f>
        <v/>
      </c>
      <c r="AS971" s="10" t="str">
        <f>IF(AND(AP971&lt;&gt;""),AP971/INDEX($J$3:$J971,MATCH(MAX($J$3:$J971)+1,$J$3:$J971,1)),"")</f>
        <v/>
      </c>
      <c r="AW971" s="10" t="str">
        <f>IF(AND(AT971&lt;&gt;""),AT971/INDEX($J$3:$J971,MATCH(MAX($J$3:$J971)+1,$J$3:$J971,1)),"")</f>
        <v/>
      </c>
      <c r="AX971" s="12" t="str">
        <f t="shared" si="908"/>
        <v/>
      </c>
      <c r="BA971" s="90" t="str">
        <f t="shared" si="909"/>
        <v/>
      </c>
      <c r="BE971" s="10" t="str">
        <f>IF(AND(BB971&lt;&gt;""),BB971/INDEX($J$3:$J971,MATCH(MAX($J$3:$J971)+1,$J$3:$J971,1)),"")</f>
        <v/>
      </c>
      <c r="BI971" s="10" t="str">
        <f>IF(AND(BF971&lt;&gt;""),BF971/INDEX($J$3:$J971,MATCH(MAX($J$3:$J971)+1,$J$3:$J971,1)),"")</f>
        <v/>
      </c>
      <c r="BM971" s="10" t="str">
        <f>IF(AND(BJ971&lt;&gt;""),BJ971/INDEX($J$3:$J971,MATCH(MAX($J$3:$J971)+1,$J$3:$J971,1)),"")</f>
        <v/>
      </c>
      <c r="BQ971" s="10" t="str">
        <f>IF(AND(BN971&lt;&gt;""),BN971/INDEX($J$3:$J971,MATCH(MAX($J$3:$J971)+1,$J$3:$J971,1)),"")</f>
        <v/>
      </c>
      <c r="BU971" s="10" t="str">
        <f>IF(AND(BR971&lt;&gt;""),BR971/INDEX($J$3:$J971,MATCH(MAX($J$3:$J971)+1,$J$3:$J971,1)),"")</f>
        <v/>
      </c>
      <c r="BY971" s="10" t="str">
        <f>IF(AND(BV971&lt;&gt;""),BV971/INDEX($J$3:$J971,MATCH(MAX($J$3:$J971)+1,$J$3:$J971,1)),"")</f>
        <v/>
      </c>
      <c r="CC971" s="10" t="str">
        <f>IF(AND(BZ971&lt;&gt;""),BZ971/INDEX($J$3:$J971,MATCH(MAX($J$3:$J971)+1,$J$3:$J971,1)),"")</f>
        <v/>
      </c>
      <c r="CG971" s="10" t="str">
        <f>IF(AND(CD971&lt;&gt;""),CD971/INDEX($J$3:$J971,MATCH(MAX($J$3:$J971)+1,$J$3:$J971,1)),"")</f>
        <v/>
      </c>
      <c r="CK971" s="10" t="str">
        <f>IF(AND(CH971&lt;&gt;""),CH971/INDEX($J$3:$J971,MATCH(MAX($J$3:$J971)+1,$J$3:$J971,1)),"")</f>
        <v/>
      </c>
      <c r="CO971" s="10" t="str">
        <f>IF(AND(CL971&lt;&gt;""),CL971/INDEX($J$3:$J971,MATCH(MAX($J$3:$J971)+1,$J$3:$J971,1)),"")</f>
        <v/>
      </c>
      <c r="CS971" s="10" t="str">
        <f>IF(AND(CP971&lt;&gt;""),CP971/INDEX($J$3:$J971,MATCH(MAX($J$3:$J971)+1,$J$3:$J971,1)),"")</f>
        <v/>
      </c>
    </row>
    <row r="972" spans="1:97">
      <c r="A972" s="4" t="s">
        <v>34</v>
      </c>
      <c r="B972" t="s">
        <v>34</v>
      </c>
      <c r="I972" s="10" t="str">
        <f t="shared" si="910"/>
        <v/>
      </c>
      <c r="Q972" s="10" t="str">
        <f>IF(AND(N972&lt;&gt;""),N972/INDEX($J$3:$J972,MATCH(MAX($J$3:$J972)+1,$J$3:$J972,1)),"")</f>
        <v/>
      </c>
      <c r="U972" s="10" t="str">
        <f>IF(AND(R972&lt;&gt;""),R972/INDEX($J$3:$J972,MATCH(MAX($J$3:$J972)+1,$J$3:$J972,1)),"")</f>
        <v/>
      </c>
      <c r="Y972" s="10" t="str">
        <f>IF(AND(V972&lt;&gt;""),V972/INDEX($J$3:$J972,MATCH(MAX($J$3:$J972)+1,$J$3:$J972,1)),"")</f>
        <v/>
      </c>
      <c r="AC972" s="10" t="str">
        <f>IF(AND(Z972&lt;&gt;""),Z972/INDEX($J$3:$J972,MATCH(MAX($J$3:$J972)+1,$J$3:$J972,1)),"")</f>
        <v/>
      </c>
      <c r="AG972" s="10" t="str">
        <f>IF(AND(AD972&lt;&gt;""),AD972/INDEX($J$3:$J972,MATCH(MAX($J$3:$J972)+1,$J$3:$J972,1)),"")</f>
        <v/>
      </c>
      <c r="AK972" s="10" t="str">
        <f>IF(AND(AH972&lt;&gt;""),AH972/INDEX($J$3:$J972,MATCH(MAX($J$3:$J972)+1,$J$3:$J972,1)),"")</f>
        <v/>
      </c>
      <c r="AO972" s="10" t="str">
        <f>IF(AND(AL972&lt;&gt;""),AL972/INDEX($J$3:$J972,MATCH(MAX($J$3:$J972)+1,$J$3:$J972,1)),"")</f>
        <v/>
      </c>
      <c r="AS972" s="10" t="str">
        <f>IF(AND(AP972&lt;&gt;""),AP972/INDEX($J$3:$J972,MATCH(MAX($J$3:$J972)+1,$J$3:$J972,1)),"")</f>
        <v/>
      </c>
      <c r="AW972" s="10" t="str">
        <f>IF(AND(AT972&lt;&gt;""),AT972/INDEX($J$3:$J972,MATCH(MAX($J$3:$J972)+1,$J$3:$J972,1)),"")</f>
        <v/>
      </c>
      <c r="AX972" s="12" t="str">
        <f t="shared" si="908"/>
        <v/>
      </c>
      <c r="BA972" s="90" t="str">
        <f t="shared" si="909"/>
        <v/>
      </c>
      <c r="BE972" s="10" t="str">
        <f>IF(AND(BB972&lt;&gt;""),BB972/INDEX($J$3:$J972,MATCH(MAX($J$3:$J972)+1,$J$3:$J972,1)),"")</f>
        <v/>
      </c>
      <c r="BI972" s="10" t="str">
        <f>IF(AND(BF972&lt;&gt;""),BF972/INDEX($J$3:$J972,MATCH(MAX($J$3:$J972)+1,$J$3:$J972,1)),"")</f>
        <v/>
      </c>
      <c r="BM972" s="10" t="str">
        <f>IF(AND(BJ972&lt;&gt;""),BJ972/INDEX($J$3:$J972,MATCH(MAX($J$3:$J972)+1,$J$3:$J972,1)),"")</f>
        <v/>
      </c>
      <c r="BQ972" s="10" t="str">
        <f>IF(AND(BN972&lt;&gt;""),BN972/INDEX($J$3:$J972,MATCH(MAX($J$3:$J972)+1,$J$3:$J972,1)),"")</f>
        <v/>
      </c>
      <c r="BU972" s="10" t="str">
        <f>IF(AND(BR972&lt;&gt;""),BR972/INDEX($J$3:$J972,MATCH(MAX($J$3:$J972)+1,$J$3:$J972,1)),"")</f>
        <v/>
      </c>
      <c r="BY972" s="10" t="str">
        <f>IF(AND(BV972&lt;&gt;""),BV972/INDEX($J$3:$J972,MATCH(MAX($J$3:$J972)+1,$J$3:$J972,1)),"")</f>
        <v/>
      </c>
      <c r="CC972" s="10" t="str">
        <f>IF(AND(BZ972&lt;&gt;""),BZ972/INDEX($J$3:$J972,MATCH(MAX($J$3:$J972)+1,$J$3:$J972,1)),"")</f>
        <v/>
      </c>
      <c r="CG972" s="10" t="str">
        <f>IF(AND(CD972&lt;&gt;""),CD972/INDEX($J$3:$J972,MATCH(MAX($J$3:$J972)+1,$J$3:$J972,1)),"")</f>
        <v/>
      </c>
      <c r="CK972" s="10" t="str">
        <f>IF(AND(CH972&lt;&gt;""),CH972/INDEX($J$3:$J972,MATCH(MAX($J$3:$J972)+1,$J$3:$J972,1)),"")</f>
        <v/>
      </c>
      <c r="CO972" s="10" t="str">
        <f>IF(AND(CL972&lt;&gt;""),CL972/INDEX($J$3:$J972,MATCH(MAX($J$3:$J972)+1,$J$3:$J972,1)),"")</f>
        <v/>
      </c>
      <c r="CS972" s="10" t="str">
        <f>IF(AND(CP972&lt;&gt;""),CP972/INDEX($J$3:$J972,MATCH(MAX($J$3:$J972)+1,$J$3:$J972,1)),"")</f>
        <v/>
      </c>
    </row>
    <row r="973" spans="1:97">
      <c r="A973" s="4" t="s">
        <v>34</v>
      </c>
      <c r="B973" t="s">
        <v>34</v>
      </c>
      <c r="I973" s="10" t="str">
        <f t="shared" si="910"/>
        <v/>
      </c>
      <c r="Q973" s="10" t="str">
        <f>IF(AND(N973&lt;&gt;""),N973/INDEX($J$3:$J973,MATCH(MAX($J$3:$J973)+1,$J$3:$J973,1)),"")</f>
        <v/>
      </c>
      <c r="U973" s="10" t="str">
        <f>IF(AND(R973&lt;&gt;""),R973/INDEX($J$3:$J973,MATCH(MAX($J$3:$J973)+1,$J$3:$J973,1)),"")</f>
        <v/>
      </c>
      <c r="Y973" s="10" t="str">
        <f>IF(AND(V973&lt;&gt;""),V973/INDEX($J$3:$J973,MATCH(MAX($J$3:$J973)+1,$J$3:$J973,1)),"")</f>
        <v/>
      </c>
      <c r="AC973" s="10" t="str">
        <f>IF(AND(Z973&lt;&gt;""),Z973/INDEX($J$3:$J973,MATCH(MAX($J$3:$J973)+1,$J$3:$J973,1)),"")</f>
        <v/>
      </c>
      <c r="AG973" s="10" t="str">
        <f>IF(AND(AD973&lt;&gt;""),AD973/INDEX($J$3:$J973,MATCH(MAX($J$3:$J973)+1,$J$3:$J973,1)),"")</f>
        <v/>
      </c>
      <c r="AK973" s="10" t="str">
        <f>IF(AND(AH973&lt;&gt;""),AH973/INDEX($J$3:$J973,MATCH(MAX($J$3:$J973)+1,$J$3:$J973,1)),"")</f>
        <v/>
      </c>
      <c r="AO973" s="10" t="str">
        <f>IF(AND(AL973&lt;&gt;""),AL973/INDEX($J$3:$J973,MATCH(MAX($J$3:$J973)+1,$J$3:$J973,1)),"")</f>
        <v/>
      </c>
      <c r="AS973" s="10" t="str">
        <f>IF(AND(AP973&lt;&gt;""),AP973/INDEX($J$3:$J973,MATCH(MAX($J$3:$J973)+1,$J$3:$J973,1)),"")</f>
        <v/>
      </c>
      <c r="AW973" s="10" t="str">
        <f>IF(AND(AT973&lt;&gt;""),AT973/INDEX($J$3:$J973,MATCH(MAX($J$3:$J973)+1,$J$3:$J973,1)),"")</f>
        <v/>
      </c>
      <c r="AX973" s="12" t="str">
        <f t="shared" si="908"/>
        <v/>
      </c>
      <c r="BA973" s="90" t="str">
        <f t="shared" si="909"/>
        <v/>
      </c>
      <c r="BE973" s="10" t="str">
        <f>IF(AND(BB973&lt;&gt;""),BB973/INDEX($J$3:$J973,MATCH(MAX($J$3:$J973)+1,$J$3:$J973,1)),"")</f>
        <v/>
      </c>
      <c r="BI973" s="10" t="str">
        <f>IF(AND(BF973&lt;&gt;""),BF973/INDEX($J$3:$J973,MATCH(MAX($J$3:$J973)+1,$J$3:$J973,1)),"")</f>
        <v/>
      </c>
      <c r="BM973" s="10" t="str">
        <f>IF(AND(BJ973&lt;&gt;""),BJ973/INDEX($J$3:$J973,MATCH(MAX($J$3:$J973)+1,$J$3:$J973,1)),"")</f>
        <v/>
      </c>
      <c r="BQ973" s="10" t="str">
        <f>IF(AND(BN973&lt;&gt;""),BN973/INDEX($J$3:$J973,MATCH(MAX($J$3:$J973)+1,$J$3:$J973,1)),"")</f>
        <v/>
      </c>
      <c r="BU973" s="10" t="str">
        <f>IF(AND(BR973&lt;&gt;""),BR973/INDEX($J$3:$J973,MATCH(MAX($J$3:$J973)+1,$J$3:$J973,1)),"")</f>
        <v/>
      </c>
      <c r="BY973" s="10" t="str">
        <f>IF(AND(BV973&lt;&gt;""),BV973/INDEX($J$3:$J973,MATCH(MAX($J$3:$J973)+1,$J$3:$J973,1)),"")</f>
        <v/>
      </c>
      <c r="CC973" s="10" t="str">
        <f>IF(AND(BZ973&lt;&gt;""),BZ973/INDEX($J$3:$J973,MATCH(MAX($J$3:$J973)+1,$J$3:$J973,1)),"")</f>
        <v/>
      </c>
      <c r="CG973" s="10" t="str">
        <f>IF(AND(CD973&lt;&gt;""),CD973/INDEX($J$3:$J973,MATCH(MAX($J$3:$J973)+1,$J$3:$J973,1)),"")</f>
        <v/>
      </c>
      <c r="CK973" s="10" t="str">
        <f>IF(AND(CH973&lt;&gt;""),CH973/INDEX($J$3:$J973,MATCH(MAX($J$3:$J973)+1,$J$3:$J973,1)),"")</f>
        <v/>
      </c>
      <c r="CO973" s="10" t="str">
        <f>IF(AND(CL973&lt;&gt;""),CL973/INDEX($J$3:$J973,MATCH(MAX($J$3:$J973)+1,$J$3:$J973,1)),"")</f>
        <v/>
      </c>
      <c r="CS973" s="10" t="str">
        <f>IF(AND(CP973&lt;&gt;""),CP973/INDEX($J$3:$J973,MATCH(MAX($J$3:$J973)+1,$J$3:$J973,1)),"")</f>
        <v/>
      </c>
    </row>
    <row r="974" spans="1:97">
      <c r="A974" s="4" t="s">
        <v>34</v>
      </c>
      <c r="B974" t="s">
        <v>34</v>
      </c>
      <c r="I974" s="10" t="str">
        <f t="shared" si="910"/>
        <v/>
      </c>
      <c r="Q974" s="10" t="str">
        <f>IF(AND(N974&lt;&gt;""),N974/INDEX($J$3:$J974,MATCH(MAX($J$3:$J974)+1,$J$3:$J974,1)),"")</f>
        <v/>
      </c>
      <c r="U974" s="10" t="str">
        <f>IF(AND(R974&lt;&gt;""),R974/INDEX($J$3:$J974,MATCH(MAX($J$3:$J974)+1,$J$3:$J974,1)),"")</f>
        <v/>
      </c>
      <c r="Y974" s="10" t="str">
        <f>IF(AND(V974&lt;&gt;""),V974/INDEX($J$3:$J974,MATCH(MAX($J$3:$J974)+1,$J$3:$J974,1)),"")</f>
        <v/>
      </c>
      <c r="AC974" s="10" t="str">
        <f>IF(AND(Z974&lt;&gt;""),Z974/INDEX($J$3:$J974,MATCH(MAX($J$3:$J974)+1,$J$3:$J974,1)),"")</f>
        <v/>
      </c>
      <c r="AG974" s="10" t="str">
        <f>IF(AND(AD974&lt;&gt;""),AD974/INDEX($J$3:$J974,MATCH(MAX($J$3:$J974)+1,$J$3:$J974,1)),"")</f>
        <v/>
      </c>
      <c r="AK974" s="10" t="str">
        <f>IF(AND(AH974&lt;&gt;""),AH974/INDEX($J$3:$J974,MATCH(MAX($J$3:$J974)+1,$J$3:$J974,1)),"")</f>
        <v/>
      </c>
      <c r="AO974" s="10" t="str">
        <f>IF(AND(AL974&lt;&gt;""),AL974/INDEX($J$3:$J974,MATCH(MAX($J$3:$J974)+1,$J$3:$J974,1)),"")</f>
        <v/>
      </c>
      <c r="AS974" s="10" t="str">
        <f>IF(AND(AP974&lt;&gt;""),AP974/INDEX($J$3:$J974,MATCH(MAX($J$3:$J974)+1,$J$3:$J974,1)),"")</f>
        <v/>
      </c>
      <c r="AW974" s="10" t="str">
        <f>IF(AND(AT974&lt;&gt;""),AT974/INDEX($J$3:$J974,MATCH(MAX($J$3:$J974)+1,$J$3:$J974,1)),"")</f>
        <v/>
      </c>
      <c r="AX974" s="12" t="str">
        <f t="shared" si="908"/>
        <v/>
      </c>
      <c r="BA974" s="90" t="str">
        <f t="shared" si="909"/>
        <v/>
      </c>
      <c r="BE974" s="10" t="str">
        <f>IF(AND(BB974&lt;&gt;""),BB974/INDEX($J$3:$J974,MATCH(MAX($J$3:$J974)+1,$J$3:$J974,1)),"")</f>
        <v/>
      </c>
      <c r="BI974" s="10" t="str">
        <f>IF(AND(BF974&lt;&gt;""),BF974/INDEX($J$3:$J974,MATCH(MAX($J$3:$J974)+1,$J$3:$J974,1)),"")</f>
        <v/>
      </c>
      <c r="BM974" s="10" t="str">
        <f>IF(AND(BJ974&lt;&gt;""),BJ974/INDEX($J$3:$J974,MATCH(MAX($J$3:$J974)+1,$J$3:$J974,1)),"")</f>
        <v/>
      </c>
      <c r="BQ974" s="10" t="str">
        <f>IF(AND(BN974&lt;&gt;""),BN974/INDEX($J$3:$J974,MATCH(MAX($J$3:$J974)+1,$J$3:$J974,1)),"")</f>
        <v/>
      </c>
      <c r="BU974" s="10" t="str">
        <f>IF(AND(BR974&lt;&gt;""),BR974/INDEX($J$3:$J974,MATCH(MAX($J$3:$J974)+1,$J$3:$J974,1)),"")</f>
        <v/>
      </c>
      <c r="BY974" s="10" t="str">
        <f>IF(AND(BV974&lt;&gt;""),BV974/INDEX($J$3:$J974,MATCH(MAX($J$3:$J974)+1,$J$3:$J974,1)),"")</f>
        <v/>
      </c>
      <c r="CC974" s="10" t="str">
        <f>IF(AND(BZ974&lt;&gt;""),BZ974/INDEX($J$3:$J974,MATCH(MAX($J$3:$J974)+1,$J$3:$J974,1)),"")</f>
        <v/>
      </c>
      <c r="CG974" s="10" t="str">
        <f>IF(AND(CD974&lt;&gt;""),CD974/INDEX($J$3:$J974,MATCH(MAX($J$3:$J974)+1,$J$3:$J974,1)),"")</f>
        <v/>
      </c>
      <c r="CK974" s="10" t="str">
        <f>IF(AND(CH974&lt;&gt;""),CH974/INDEX($J$3:$J974,MATCH(MAX($J$3:$J974)+1,$J$3:$J974,1)),"")</f>
        <v/>
      </c>
      <c r="CO974" s="10" t="str">
        <f>IF(AND(CL974&lt;&gt;""),CL974/INDEX($J$3:$J974,MATCH(MAX($J$3:$J974)+1,$J$3:$J974,1)),"")</f>
        <v/>
      </c>
      <c r="CS974" s="10" t="str">
        <f>IF(AND(CP974&lt;&gt;""),CP974/INDEX($J$3:$J974,MATCH(MAX($J$3:$J974)+1,$J$3:$J974,1)),"")</f>
        <v/>
      </c>
    </row>
    <row r="975" spans="1:97">
      <c r="A975" s="4" t="s">
        <v>34</v>
      </c>
      <c r="B975" t="s">
        <v>34</v>
      </c>
      <c r="I975" s="10" t="str">
        <f t="shared" si="910"/>
        <v/>
      </c>
      <c r="Q975" s="10" t="str">
        <f>IF(AND(N975&lt;&gt;""),N975/INDEX($J$3:$J975,MATCH(MAX($J$3:$J975)+1,$J$3:$J975,1)),"")</f>
        <v/>
      </c>
      <c r="U975" s="10" t="str">
        <f>IF(AND(R975&lt;&gt;""),R975/INDEX($J$3:$J975,MATCH(MAX($J$3:$J975)+1,$J$3:$J975,1)),"")</f>
        <v/>
      </c>
      <c r="Y975" s="10" t="str">
        <f>IF(AND(V975&lt;&gt;""),V975/INDEX($J$3:$J975,MATCH(MAX($J$3:$J975)+1,$J$3:$J975,1)),"")</f>
        <v/>
      </c>
      <c r="AC975" s="10" t="str">
        <f>IF(AND(Z975&lt;&gt;""),Z975/INDEX($J$3:$J975,MATCH(MAX($J$3:$J975)+1,$J$3:$J975,1)),"")</f>
        <v/>
      </c>
      <c r="AG975" s="10" t="str">
        <f>IF(AND(AD975&lt;&gt;""),AD975/INDEX($J$3:$J975,MATCH(MAX($J$3:$J975)+1,$J$3:$J975,1)),"")</f>
        <v/>
      </c>
      <c r="AK975" s="10" t="str">
        <f>IF(AND(AH975&lt;&gt;""),AH975/INDEX($J$3:$J975,MATCH(MAX($J$3:$J975)+1,$J$3:$J975,1)),"")</f>
        <v/>
      </c>
      <c r="AO975" s="10" t="str">
        <f>IF(AND(AL975&lt;&gt;""),AL975/INDEX($J$3:$J975,MATCH(MAX($J$3:$J975)+1,$J$3:$J975,1)),"")</f>
        <v/>
      </c>
      <c r="AS975" s="10" t="str">
        <f>IF(AND(AP975&lt;&gt;""),AP975/INDEX($J$3:$J975,MATCH(MAX($J$3:$J975)+1,$J$3:$J975,1)),"")</f>
        <v/>
      </c>
      <c r="AW975" s="10" t="str">
        <f>IF(AND(AT975&lt;&gt;""),AT975/INDEX($J$3:$J975,MATCH(MAX($J$3:$J975)+1,$J$3:$J975,1)),"")</f>
        <v/>
      </c>
      <c r="AX975" s="12" t="str">
        <f t="shared" si="908"/>
        <v/>
      </c>
      <c r="BA975" s="90" t="str">
        <f t="shared" si="909"/>
        <v/>
      </c>
      <c r="BE975" s="10" t="str">
        <f>IF(AND(BB975&lt;&gt;""),BB975/INDEX($J$3:$J975,MATCH(MAX($J$3:$J975)+1,$J$3:$J975,1)),"")</f>
        <v/>
      </c>
      <c r="BI975" s="10" t="str">
        <f>IF(AND(BF975&lt;&gt;""),BF975/INDEX($J$3:$J975,MATCH(MAX($J$3:$J975)+1,$J$3:$J975,1)),"")</f>
        <v/>
      </c>
      <c r="BM975" s="10" t="str">
        <f>IF(AND(BJ975&lt;&gt;""),BJ975/INDEX($J$3:$J975,MATCH(MAX($J$3:$J975)+1,$J$3:$J975,1)),"")</f>
        <v/>
      </c>
      <c r="BQ975" s="10" t="str">
        <f>IF(AND(BN975&lt;&gt;""),BN975/INDEX($J$3:$J975,MATCH(MAX($J$3:$J975)+1,$J$3:$J975,1)),"")</f>
        <v/>
      </c>
      <c r="BU975" s="10" t="str">
        <f>IF(AND(BR975&lt;&gt;""),BR975/INDEX($J$3:$J975,MATCH(MAX($J$3:$J975)+1,$J$3:$J975,1)),"")</f>
        <v/>
      </c>
      <c r="BY975" s="10" t="str">
        <f>IF(AND(BV975&lt;&gt;""),BV975/INDEX($J$3:$J975,MATCH(MAX($J$3:$J975)+1,$J$3:$J975,1)),"")</f>
        <v/>
      </c>
      <c r="CC975" s="10" t="str">
        <f>IF(AND(BZ975&lt;&gt;""),BZ975/INDEX($J$3:$J975,MATCH(MAX($J$3:$J975)+1,$J$3:$J975,1)),"")</f>
        <v/>
      </c>
      <c r="CG975" s="10" t="str">
        <f>IF(AND(CD975&lt;&gt;""),CD975/INDEX($J$3:$J975,MATCH(MAX($J$3:$J975)+1,$J$3:$J975,1)),"")</f>
        <v/>
      </c>
      <c r="CK975" s="10" t="str">
        <f>IF(AND(CH975&lt;&gt;""),CH975/INDEX($J$3:$J975,MATCH(MAX($J$3:$J975)+1,$J$3:$J975,1)),"")</f>
        <v/>
      </c>
      <c r="CO975" s="10" t="str">
        <f>IF(AND(CL975&lt;&gt;""),CL975/INDEX($J$3:$J975,MATCH(MAX($J$3:$J975)+1,$J$3:$J975,1)),"")</f>
        <v/>
      </c>
      <c r="CS975" s="10" t="str">
        <f>IF(AND(CP975&lt;&gt;""),CP975/INDEX($J$3:$J975,MATCH(MAX($J$3:$J975)+1,$J$3:$J975,1)),"")</f>
        <v/>
      </c>
    </row>
    <row r="976" spans="1:97">
      <c r="A976" s="4" t="s">
        <v>34</v>
      </c>
      <c r="B976" t="s">
        <v>34</v>
      </c>
      <c r="I976" s="10" t="str">
        <f t="shared" si="910"/>
        <v/>
      </c>
      <c r="Q976" s="10" t="str">
        <f>IF(AND(N976&lt;&gt;""),N976/INDEX($J$3:$J976,MATCH(MAX($J$3:$J976)+1,$J$3:$J976,1)),"")</f>
        <v/>
      </c>
      <c r="U976" s="10" t="str">
        <f>IF(AND(R976&lt;&gt;""),R976/INDEX($J$3:$J976,MATCH(MAX($J$3:$J976)+1,$J$3:$J976,1)),"")</f>
        <v/>
      </c>
      <c r="Y976" s="10" t="str">
        <f>IF(AND(V976&lt;&gt;""),V976/INDEX($J$3:$J976,MATCH(MAX($J$3:$J976)+1,$J$3:$J976,1)),"")</f>
        <v/>
      </c>
      <c r="AC976" s="10" t="str">
        <f>IF(AND(Z976&lt;&gt;""),Z976/INDEX($J$3:$J976,MATCH(MAX($J$3:$J976)+1,$J$3:$J976,1)),"")</f>
        <v/>
      </c>
      <c r="AG976" s="10" t="str">
        <f>IF(AND(AD976&lt;&gt;""),AD976/INDEX($J$3:$J976,MATCH(MAX($J$3:$J976)+1,$J$3:$J976,1)),"")</f>
        <v/>
      </c>
      <c r="AK976" s="10" t="str">
        <f>IF(AND(AH976&lt;&gt;""),AH976/INDEX($J$3:$J976,MATCH(MAX($J$3:$J976)+1,$J$3:$J976,1)),"")</f>
        <v/>
      </c>
      <c r="AO976" s="10" t="str">
        <f>IF(AND(AL976&lt;&gt;""),AL976/INDEX($J$3:$J976,MATCH(MAX($J$3:$J976)+1,$J$3:$J976,1)),"")</f>
        <v/>
      </c>
      <c r="AS976" s="10" t="str">
        <f>IF(AND(AP976&lt;&gt;""),AP976/INDEX($J$3:$J976,MATCH(MAX($J$3:$J976)+1,$J$3:$J976,1)),"")</f>
        <v/>
      </c>
      <c r="AW976" s="10" t="str">
        <f>IF(AND(AT976&lt;&gt;""),AT976/INDEX($J$3:$J976,MATCH(MAX($J$3:$J976)+1,$J$3:$J976,1)),"")</f>
        <v/>
      </c>
      <c r="AX976" s="12" t="str">
        <f t="shared" si="908"/>
        <v/>
      </c>
      <c r="BA976" s="90" t="str">
        <f t="shared" si="909"/>
        <v/>
      </c>
      <c r="BE976" s="10" t="str">
        <f>IF(AND(BB976&lt;&gt;""),BB976/INDEX($J$3:$J976,MATCH(MAX($J$3:$J976)+1,$J$3:$J976,1)),"")</f>
        <v/>
      </c>
      <c r="BI976" s="10" t="str">
        <f>IF(AND(BF976&lt;&gt;""),BF976/INDEX($J$3:$J976,MATCH(MAX($J$3:$J976)+1,$J$3:$J976,1)),"")</f>
        <v/>
      </c>
      <c r="BM976" s="10" t="str">
        <f>IF(AND(BJ976&lt;&gt;""),BJ976/INDEX($J$3:$J976,MATCH(MAX($J$3:$J976)+1,$J$3:$J976,1)),"")</f>
        <v/>
      </c>
      <c r="BQ976" s="10" t="str">
        <f>IF(AND(BN976&lt;&gt;""),BN976/INDEX($J$3:$J976,MATCH(MAX($J$3:$J976)+1,$J$3:$J976,1)),"")</f>
        <v/>
      </c>
      <c r="BU976" s="10" t="str">
        <f>IF(AND(BR976&lt;&gt;""),BR976/INDEX($J$3:$J976,MATCH(MAX($J$3:$J976)+1,$J$3:$J976,1)),"")</f>
        <v/>
      </c>
      <c r="BY976" s="10" t="str">
        <f>IF(AND(BV976&lt;&gt;""),BV976/INDEX($J$3:$J976,MATCH(MAX($J$3:$J976)+1,$J$3:$J976,1)),"")</f>
        <v/>
      </c>
      <c r="CC976" s="10" t="str">
        <f>IF(AND(BZ976&lt;&gt;""),BZ976/INDEX($J$3:$J976,MATCH(MAX($J$3:$J976)+1,$J$3:$J976,1)),"")</f>
        <v/>
      </c>
      <c r="CG976" s="10" t="str">
        <f>IF(AND(CD976&lt;&gt;""),CD976/INDEX($J$3:$J976,MATCH(MAX($J$3:$J976)+1,$J$3:$J976,1)),"")</f>
        <v/>
      </c>
      <c r="CK976" s="10" t="str">
        <f>IF(AND(CH976&lt;&gt;""),CH976/INDEX($J$3:$J976,MATCH(MAX($J$3:$J976)+1,$J$3:$J976,1)),"")</f>
        <v/>
      </c>
      <c r="CO976" s="10" t="str">
        <f>IF(AND(CL976&lt;&gt;""),CL976/INDEX($J$3:$J976,MATCH(MAX($J$3:$J976)+1,$J$3:$J976,1)),"")</f>
        <v/>
      </c>
      <c r="CS976" s="10" t="str">
        <f>IF(AND(CP976&lt;&gt;""),CP976/INDEX($J$3:$J976,MATCH(MAX($J$3:$J976)+1,$J$3:$J976,1)),"")</f>
        <v/>
      </c>
    </row>
    <row r="977" spans="1:97">
      <c r="A977" s="4" t="s">
        <v>34</v>
      </c>
      <c r="B977" t="s">
        <v>34</v>
      </c>
      <c r="I977" s="10" t="str">
        <f t="shared" si="910"/>
        <v/>
      </c>
      <c r="Q977" s="10" t="str">
        <f>IF(AND(N977&lt;&gt;""),N977/INDEX($J$3:$J977,MATCH(MAX($J$3:$J977)+1,$J$3:$J977,1)),"")</f>
        <v/>
      </c>
      <c r="U977" s="10" t="str">
        <f>IF(AND(R977&lt;&gt;""),R977/INDEX($J$3:$J977,MATCH(MAX($J$3:$J977)+1,$J$3:$J977,1)),"")</f>
        <v/>
      </c>
      <c r="Y977" s="10" t="str">
        <f>IF(AND(V977&lt;&gt;""),V977/INDEX($J$3:$J977,MATCH(MAX($J$3:$J977)+1,$J$3:$J977,1)),"")</f>
        <v/>
      </c>
      <c r="AC977" s="10" t="str">
        <f>IF(AND(Z977&lt;&gt;""),Z977/INDEX($J$3:$J977,MATCH(MAX($J$3:$J977)+1,$J$3:$J977,1)),"")</f>
        <v/>
      </c>
      <c r="AG977" s="10" t="str">
        <f>IF(AND(AD977&lt;&gt;""),AD977/INDEX($J$3:$J977,MATCH(MAX($J$3:$J977)+1,$J$3:$J977,1)),"")</f>
        <v/>
      </c>
      <c r="AK977" s="10" t="str">
        <f>IF(AND(AH977&lt;&gt;""),AH977/INDEX($J$3:$J977,MATCH(MAX($J$3:$J977)+1,$J$3:$J977,1)),"")</f>
        <v/>
      </c>
      <c r="AO977" s="10" t="str">
        <f>IF(AND(AL977&lt;&gt;""),AL977/INDEX($J$3:$J977,MATCH(MAX($J$3:$J977)+1,$J$3:$J977,1)),"")</f>
        <v/>
      </c>
      <c r="AS977" s="10" t="str">
        <f>IF(AND(AP977&lt;&gt;""),AP977/INDEX($J$3:$J977,MATCH(MAX($J$3:$J977)+1,$J$3:$J977,1)),"")</f>
        <v/>
      </c>
      <c r="AW977" s="10" t="str">
        <f>IF(AND(AT977&lt;&gt;""),AT977/INDEX($J$3:$J977,MATCH(MAX($J$3:$J977)+1,$J$3:$J977,1)),"")</f>
        <v/>
      </c>
      <c r="AX977" s="12" t="str">
        <f t="shared" si="908"/>
        <v/>
      </c>
      <c r="BA977" s="90" t="str">
        <f t="shared" si="909"/>
        <v/>
      </c>
      <c r="BE977" s="10" t="str">
        <f>IF(AND(BB977&lt;&gt;""),BB977/INDEX($J$3:$J977,MATCH(MAX($J$3:$J977)+1,$J$3:$J977,1)),"")</f>
        <v/>
      </c>
      <c r="BI977" s="10" t="str">
        <f>IF(AND(BF977&lt;&gt;""),BF977/INDEX($J$3:$J977,MATCH(MAX($J$3:$J977)+1,$J$3:$J977,1)),"")</f>
        <v/>
      </c>
      <c r="BM977" s="10" t="str">
        <f>IF(AND(BJ977&lt;&gt;""),BJ977/INDEX($J$3:$J977,MATCH(MAX($J$3:$J977)+1,$J$3:$J977,1)),"")</f>
        <v/>
      </c>
      <c r="BQ977" s="10" t="str">
        <f>IF(AND(BN977&lt;&gt;""),BN977/INDEX($J$3:$J977,MATCH(MAX($J$3:$J977)+1,$J$3:$J977,1)),"")</f>
        <v/>
      </c>
      <c r="BU977" s="10" t="str">
        <f>IF(AND(BR977&lt;&gt;""),BR977/INDEX($J$3:$J977,MATCH(MAX($J$3:$J977)+1,$J$3:$J977,1)),"")</f>
        <v/>
      </c>
      <c r="BY977" s="10" t="str">
        <f>IF(AND(BV977&lt;&gt;""),BV977/INDEX($J$3:$J977,MATCH(MAX($J$3:$J977)+1,$J$3:$J977,1)),"")</f>
        <v/>
      </c>
      <c r="CC977" s="10" t="str">
        <f>IF(AND(BZ977&lt;&gt;""),BZ977/INDEX($J$3:$J977,MATCH(MAX($J$3:$J977)+1,$J$3:$J977,1)),"")</f>
        <v/>
      </c>
      <c r="CG977" s="10" t="str">
        <f>IF(AND(CD977&lt;&gt;""),CD977/INDEX($J$3:$J977,MATCH(MAX($J$3:$J977)+1,$J$3:$J977,1)),"")</f>
        <v/>
      </c>
      <c r="CK977" s="10" t="str">
        <f>IF(AND(CH977&lt;&gt;""),CH977/INDEX($J$3:$J977,MATCH(MAX($J$3:$J977)+1,$J$3:$J977,1)),"")</f>
        <v/>
      </c>
      <c r="CO977" s="10" t="str">
        <f>IF(AND(CL977&lt;&gt;""),CL977/INDEX($J$3:$J977,MATCH(MAX($J$3:$J977)+1,$J$3:$J977,1)),"")</f>
        <v/>
      </c>
      <c r="CS977" s="10" t="str">
        <f>IF(AND(CP977&lt;&gt;""),CP977/INDEX($J$3:$J977,MATCH(MAX($J$3:$J977)+1,$J$3:$J977,1)),"")</f>
        <v/>
      </c>
    </row>
    <row r="978" spans="1:97">
      <c r="A978" s="4" t="s">
        <v>34</v>
      </c>
      <c r="B978" t="s">
        <v>34</v>
      </c>
      <c r="I978" s="10" t="str">
        <f t="shared" si="910"/>
        <v/>
      </c>
      <c r="Q978" s="10" t="str">
        <f>IF(AND(N978&lt;&gt;""),N978/INDEX($J$3:$J978,MATCH(MAX($J$3:$J978)+1,$J$3:$J978,1)),"")</f>
        <v/>
      </c>
      <c r="U978" s="10" t="str">
        <f>IF(AND(R978&lt;&gt;""),R978/INDEX($J$3:$J978,MATCH(MAX($J$3:$J978)+1,$J$3:$J978,1)),"")</f>
        <v/>
      </c>
      <c r="Y978" s="10" t="str">
        <f>IF(AND(V978&lt;&gt;""),V978/INDEX($J$3:$J978,MATCH(MAX($J$3:$J978)+1,$J$3:$J978,1)),"")</f>
        <v/>
      </c>
      <c r="AC978" s="10" t="str">
        <f>IF(AND(Z978&lt;&gt;""),Z978/INDEX($J$3:$J978,MATCH(MAX($J$3:$J978)+1,$J$3:$J978,1)),"")</f>
        <v/>
      </c>
      <c r="AG978" s="10" t="str">
        <f>IF(AND(AD978&lt;&gt;""),AD978/INDEX($J$3:$J978,MATCH(MAX($J$3:$J978)+1,$J$3:$J978,1)),"")</f>
        <v/>
      </c>
      <c r="AK978" s="10" t="str">
        <f>IF(AND(AH978&lt;&gt;""),AH978/INDEX($J$3:$J978,MATCH(MAX($J$3:$J978)+1,$J$3:$J978,1)),"")</f>
        <v/>
      </c>
      <c r="AO978" s="10" t="str">
        <f>IF(AND(AL978&lt;&gt;""),AL978/INDEX($J$3:$J978,MATCH(MAX($J$3:$J978)+1,$J$3:$J978,1)),"")</f>
        <v/>
      </c>
      <c r="AS978" s="10" t="str">
        <f>IF(AND(AP978&lt;&gt;""),AP978/INDEX($J$3:$J978,MATCH(MAX($J$3:$J978)+1,$J$3:$J978,1)),"")</f>
        <v/>
      </c>
      <c r="AW978" s="10" t="str">
        <f>IF(AND(AT978&lt;&gt;""),AT978/INDEX($J$3:$J978,MATCH(MAX($J$3:$J978)+1,$J$3:$J978,1)),"")</f>
        <v/>
      </c>
      <c r="AX978" s="12" t="str">
        <f t="shared" si="908"/>
        <v/>
      </c>
      <c r="BA978" s="90" t="str">
        <f t="shared" si="909"/>
        <v/>
      </c>
      <c r="BE978" s="10" t="str">
        <f>IF(AND(BB978&lt;&gt;""),BB978/INDEX($J$3:$J978,MATCH(MAX($J$3:$J978)+1,$J$3:$J978,1)),"")</f>
        <v/>
      </c>
      <c r="BI978" s="10" t="str">
        <f>IF(AND(BF978&lt;&gt;""),BF978/INDEX($J$3:$J978,MATCH(MAX($J$3:$J978)+1,$J$3:$J978,1)),"")</f>
        <v/>
      </c>
      <c r="BM978" s="10" t="str">
        <f>IF(AND(BJ978&lt;&gt;""),BJ978/INDEX($J$3:$J978,MATCH(MAX($J$3:$J978)+1,$J$3:$J978,1)),"")</f>
        <v/>
      </c>
      <c r="BQ978" s="10" t="str">
        <f>IF(AND(BN978&lt;&gt;""),BN978/INDEX($J$3:$J978,MATCH(MAX($J$3:$J978)+1,$J$3:$J978,1)),"")</f>
        <v/>
      </c>
      <c r="BU978" s="10" t="str">
        <f>IF(AND(BR978&lt;&gt;""),BR978/INDEX($J$3:$J978,MATCH(MAX($J$3:$J978)+1,$J$3:$J978,1)),"")</f>
        <v/>
      </c>
      <c r="BY978" s="10" t="str">
        <f>IF(AND(BV978&lt;&gt;""),BV978/INDEX($J$3:$J978,MATCH(MAX($J$3:$J978)+1,$J$3:$J978,1)),"")</f>
        <v/>
      </c>
      <c r="CC978" s="10" t="str">
        <f>IF(AND(BZ978&lt;&gt;""),BZ978/INDEX($J$3:$J978,MATCH(MAX($J$3:$J978)+1,$J$3:$J978,1)),"")</f>
        <v/>
      </c>
      <c r="CG978" s="10" t="str">
        <f>IF(AND(CD978&lt;&gt;""),CD978/INDEX($J$3:$J978,MATCH(MAX($J$3:$J978)+1,$J$3:$J978,1)),"")</f>
        <v/>
      </c>
      <c r="CK978" s="10" t="str">
        <f>IF(AND(CH978&lt;&gt;""),CH978/INDEX($J$3:$J978,MATCH(MAX($J$3:$J978)+1,$J$3:$J978,1)),"")</f>
        <v/>
      </c>
      <c r="CO978" s="10" t="str">
        <f>IF(AND(CL978&lt;&gt;""),CL978/INDEX($J$3:$J978,MATCH(MAX($J$3:$J978)+1,$J$3:$J978,1)),"")</f>
        <v/>
      </c>
      <c r="CS978" s="10" t="str">
        <f>IF(AND(CP978&lt;&gt;""),CP978/INDEX($J$3:$J978,MATCH(MAX($J$3:$J978)+1,$J$3:$J978,1)),"")</f>
        <v/>
      </c>
    </row>
    <row r="979" spans="1:97">
      <c r="A979" s="4" t="s">
        <v>34</v>
      </c>
      <c r="B979" t="s">
        <v>34</v>
      </c>
      <c r="I979" s="10" t="str">
        <f t="shared" si="910"/>
        <v/>
      </c>
      <c r="Q979" s="10" t="str">
        <f>IF(AND(N979&lt;&gt;""),N979/INDEX($J$3:$J979,MATCH(MAX($J$3:$J979)+1,$J$3:$J979,1)),"")</f>
        <v/>
      </c>
      <c r="U979" s="10" t="str">
        <f>IF(AND(R979&lt;&gt;""),R979/INDEX($J$3:$J979,MATCH(MAX($J$3:$J979)+1,$J$3:$J979,1)),"")</f>
        <v/>
      </c>
      <c r="Y979" s="10" t="str">
        <f>IF(AND(V979&lt;&gt;""),V979/INDEX($J$3:$J979,MATCH(MAX($J$3:$J979)+1,$J$3:$J979,1)),"")</f>
        <v/>
      </c>
      <c r="AC979" s="10" t="str">
        <f>IF(AND(Z979&lt;&gt;""),Z979/INDEX($J$3:$J979,MATCH(MAX($J$3:$J979)+1,$J$3:$J979,1)),"")</f>
        <v/>
      </c>
      <c r="AG979" s="10" t="str">
        <f>IF(AND(AD979&lt;&gt;""),AD979/INDEX($J$3:$J979,MATCH(MAX($J$3:$J979)+1,$J$3:$J979,1)),"")</f>
        <v/>
      </c>
      <c r="AK979" s="10" t="str">
        <f>IF(AND(AH979&lt;&gt;""),AH979/INDEX($J$3:$J979,MATCH(MAX($J$3:$J979)+1,$J$3:$J979,1)),"")</f>
        <v/>
      </c>
      <c r="AO979" s="10" t="str">
        <f>IF(AND(AL979&lt;&gt;""),AL979/INDEX($J$3:$J979,MATCH(MAX($J$3:$J979)+1,$J$3:$J979,1)),"")</f>
        <v/>
      </c>
      <c r="AS979" s="10" t="str">
        <f>IF(AND(AP979&lt;&gt;""),AP979/INDEX($J$3:$J979,MATCH(MAX($J$3:$J979)+1,$J$3:$J979,1)),"")</f>
        <v/>
      </c>
      <c r="AW979" s="10" t="str">
        <f>IF(AND(AT979&lt;&gt;""),AT979/INDEX($J$3:$J979,MATCH(MAX($J$3:$J979)+1,$J$3:$J979,1)),"")</f>
        <v/>
      </c>
      <c r="AX979" s="12" t="str">
        <f t="shared" si="908"/>
        <v/>
      </c>
      <c r="BA979" s="90" t="str">
        <f t="shared" si="909"/>
        <v/>
      </c>
      <c r="BE979" s="10" t="str">
        <f>IF(AND(BB979&lt;&gt;""),BB979/INDEX($J$3:$J979,MATCH(MAX($J$3:$J979)+1,$J$3:$J979,1)),"")</f>
        <v/>
      </c>
      <c r="BI979" s="10" t="str">
        <f>IF(AND(BF979&lt;&gt;""),BF979/INDEX($J$3:$J979,MATCH(MAX($J$3:$J979)+1,$J$3:$J979,1)),"")</f>
        <v/>
      </c>
      <c r="BM979" s="10" t="str">
        <f>IF(AND(BJ979&lt;&gt;""),BJ979/INDEX($J$3:$J979,MATCH(MAX($J$3:$J979)+1,$J$3:$J979,1)),"")</f>
        <v/>
      </c>
      <c r="BQ979" s="10" t="str">
        <f>IF(AND(BN979&lt;&gt;""),BN979/INDEX($J$3:$J979,MATCH(MAX($J$3:$J979)+1,$J$3:$J979,1)),"")</f>
        <v/>
      </c>
      <c r="BU979" s="10" t="str">
        <f>IF(AND(BR979&lt;&gt;""),BR979/INDEX($J$3:$J979,MATCH(MAX($J$3:$J979)+1,$J$3:$J979,1)),"")</f>
        <v/>
      </c>
      <c r="BY979" s="10" t="str">
        <f>IF(AND(BV979&lt;&gt;""),BV979/INDEX($J$3:$J979,MATCH(MAX($J$3:$J979)+1,$J$3:$J979,1)),"")</f>
        <v/>
      </c>
      <c r="CC979" s="10" t="str">
        <f>IF(AND(BZ979&lt;&gt;""),BZ979/INDEX($J$3:$J979,MATCH(MAX($J$3:$J979)+1,$J$3:$J979,1)),"")</f>
        <v/>
      </c>
      <c r="CG979" s="10" t="str">
        <f>IF(AND(CD979&lt;&gt;""),CD979/INDEX($J$3:$J979,MATCH(MAX($J$3:$J979)+1,$J$3:$J979,1)),"")</f>
        <v/>
      </c>
      <c r="CK979" s="10" t="str">
        <f>IF(AND(CH979&lt;&gt;""),CH979/INDEX($J$3:$J979,MATCH(MAX($J$3:$J979)+1,$J$3:$J979,1)),"")</f>
        <v/>
      </c>
      <c r="CO979" s="10" t="str">
        <f>IF(AND(CL979&lt;&gt;""),CL979/INDEX($J$3:$J979,MATCH(MAX($J$3:$J979)+1,$J$3:$J979,1)),"")</f>
        <v/>
      </c>
      <c r="CS979" s="10" t="str">
        <f>IF(AND(CP979&lt;&gt;""),CP979/INDEX($J$3:$J979,MATCH(MAX($J$3:$J979)+1,$J$3:$J979,1)),"")</f>
        <v/>
      </c>
    </row>
    <row r="980" spans="1:97">
      <c r="A980" s="4" t="s">
        <v>34</v>
      </c>
      <c r="B980" t="s">
        <v>34</v>
      </c>
      <c r="I980" s="10" t="str">
        <f t="shared" si="910"/>
        <v/>
      </c>
      <c r="Q980" s="10" t="str">
        <f>IF(AND(N980&lt;&gt;""),N980/INDEX($J$3:$J980,MATCH(MAX($J$3:$J980)+1,$J$3:$J980,1)),"")</f>
        <v/>
      </c>
      <c r="U980" s="10" t="str">
        <f>IF(AND(R980&lt;&gt;""),R980/INDEX($J$3:$J980,MATCH(MAX($J$3:$J980)+1,$J$3:$J980,1)),"")</f>
        <v/>
      </c>
      <c r="Y980" s="10" t="str">
        <f>IF(AND(V980&lt;&gt;""),V980/INDEX($J$3:$J980,MATCH(MAX($J$3:$J980)+1,$J$3:$J980,1)),"")</f>
        <v/>
      </c>
      <c r="AC980" s="10" t="str">
        <f>IF(AND(Z980&lt;&gt;""),Z980/INDEX($J$3:$J980,MATCH(MAX($J$3:$J980)+1,$J$3:$J980,1)),"")</f>
        <v/>
      </c>
      <c r="AG980" s="10" t="str">
        <f>IF(AND(AD980&lt;&gt;""),AD980/INDEX($J$3:$J980,MATCH(MAX($J$3:$J980)+1,$J$3:$J980,1)),"")</f>
        <v/>
      </c>
      <c r="AK980" s="10" t="str">
        <f>IF(AND(AH980&lt;&gt;""),AH980/INDEX($J$3:$J980,MATCH(MAX($J$3:$J980)+1,$J$3:$J980,1)),"")</f>
        <v/>
      </c>
      <c r="AO980" s="10" t="str">
        <f>IF(AND(AL980&lt;&gt;""),AL980/INDEX($J$3:$J980,MATCH(MAX($J$3:$J980)+1,$J$3:$J980,1)),"")</f>
        <v/>
      </c>
      <c r="AS980" s="10" t="str">
        <f>IF(AND(AP980&lt;&gt;""),AP980/INDEX($J$3:$J980,MATCH(MAX($J$3:$J980)+1,$J$3:$J980,1)),"")</f>
        <v/>
      </c>
      <c r="AW980" s="10" t="str">
        <f>IF(AND(AT980&lt;&gt;""),AT980/INDEX($J$3:$J980,MATCH(MAX($J$3:$J980)+1,$J$3:$J980,1)),"")</f>
        <v/>
      </c>
      <c r="AX980" s="12" t="str">
        <f t="shared" si="908"/>
        <v/>
      </c>
      <c r="BA980" s="90" t="str">
        <f t="shared" si="909"/>
        <v/>
      </c>
      <c r="BE980" s="10" t="str">
        <f>IF(AND(BB980&lt;&gt;""),BB980/INDEX($J$3:$J980,MATCH(MAX($J$3:$J980)+1,$J$3:$J980,1)),"")</f>
        <v/>
      </c>
      <c r="BI980" s="10" t="str">
        <f>IF(AND(BF980&lt;&gt;""),BF980/INDEX($J$3:$J980,MATCH(MAX($J$3:$J980)+1,$J$3:$J980,1)),"")</f>
        <v/>
      </c>
      <c r="BM980" s="10" t="str">
        <f>IF(AND(BJ980&lt;&gt;""),BJ980/INDEX($J$3:$J980,MATCH(MAX($J$3:$J980)+1,$J$3:$J980,1)),"")</f>
        <v/>
      </c>
      <c r="BQ980" s="10" t="str">
        <f>IF(AND(BN980&lt;&gt;""),BN980/INDEX($J$3:$J980,MATCH(MAX($J$3:$J980)+1,$J$3:$J980,1)),"")</f>
        <v/>
      </c>
      <c r="BU980" s="10" t="str">
        <f>IF(AND(BR980&lt;&gt;""),BR980/INDEX($J$3:$J980,MATCH(MAX($J$3:$J980)+1,$J$3:$J980,1)),"")</f>
        <v/>
      </c>
      <c r="BY980" s="10" t="str">
        <f>IF(AND(BV980&lt;&gt;""),BV980/INDEX($J$3:$J980,MATCH(MAX($J$3:$J980)+1,$J$3:$J980,1)),"")</f>
        <v/>
      </c>
      <c r="CC980" s="10" t="str">
        <f>IF(AND(BZ980&lt;&gt;""),BZ980/INDEX($J$3:$J980,MATCH(MAX($J$3:$J980)+1,$J$3:$J980,1)),"")</f>
        <v/>
      </c>
      <c r="CG980" s="10" t="str">
        <f>IF(AND(CD980&lt;&gt;""),CD980/INDEX($J$3:$J980,MATCH(MAX($J$3:$J980)+1,$J$3:$J980,1)),"")</f>
        <v/>
      </c>
      <c r="CK980" s="10" t="str">
        <f>IF(AND(CH980&lt;&gt;""),CH980/INDEX($J$3:$J980,MATCH(MAX($J$3:$J980)+1,$J$3:$J980,1)),"")</f>
        <v/>
      </c>
      <c r="CO980" s="10" t="str">
        <f>IF(AND(CL980&lt;&gt;""),CL980/INDEX($J$3:$J980,MATCH(MAX($J$3:$J980)+1,$J$3:$J980,1)),"")</f>
        <v/>
      </c>
      <c r="CS980" s="10" t="str">
        <f>IF(AND(CP980&lt;&gt;""),CP980/INDEX($J$3:$J980,MATCH(MAX($J$3:$J980)+1,$J$3:$J980,1)),"")</f>
        <v/>
      </c>
    </row>
    <row r="981" spans="1:97">
      <c r="A981" s="4" t="s">
        <v>34</v>
      </c>
      <c r="B981" t="s">
        <v>34</v>
      </c>
      <c r="I981" s="10" t="str">
        <f t="shared" si="910"/>
        <v/>
      </c>
      <c r="Q981" s="10" t="str">
        <f>IF(AND(N981&lt;&gt;""),N981/INDEX($J$3:$J981,MATCH(MAX($J$3:$J981)+1,$J$3:$J981,1)),"")</f>
        <v/>
      </c>
      <c r="U981" s="10" t="str">
        <f>IF(AND(R981&lt;&gt;""),R981/INDEX($J$3:$J981,MATCH(MAX($J$3:$J981)+1,$J$3:$J981,1)),"")</f>
        <v/>
      </c>
      <c r="Y981" s="10" t="str">
        <f>IF(AND(V981&lt;&gt;""),V981/INDEX($J$3:$J981,MATCH(MAX($J$3:$J981)+1,$J$3:$J981,1)),"")</f>
        <v/>
      </c>
      <c r="AC981" s="10" t="str">
        <f>IF(AND(Z981&lt;&gt;""),Z981/INDEX($J$3:$J981,MATCH(MAX($J$3:$J981)+1,$J$3:$J981,1)),"")</f>
        <v/>
      </c>
      <c r="AG981" s="10" t="str">
        <f>IF(AND(AD981&lt;&gt;""),AD981/INDEX($J$3:$J981,MATCH(MAX($J$3:$J981)+1,$J$3:$J981,1)),"")</f>
        <v/>
      </c>
      <c r="AK981" s="10" t="str">
        <f>IF(AND(AH981&lt;&gt;""),AH981/INDEX($J$3:$J981,MATCH(MAX($J$3:$J981)+1,$J$3:$J981,1)),"")</f>
        <v/>
      </c>
      <c r="AO981" s="10" t="str">
        <f>IF(AND(AL981&lt;&gt;""),AL981/INDEX($J$3:$J981,MATCH(MAX($J$3:$J981)+1,$J$3:$J981,1)),"")</f>
        <v/>
      </c>
      <c r="AS981" s="10" t="str">
        <f>IF(AND(AP981&lt;&gt;""),AP981/INDEX($J$3:$J981,MATCH(MAX($J$3:$J981)+1,$J$3:$J981,1)),"")</f>
        <v/>
      </c>
      <c r="AW981" s="10" t="str">
        <f>IF(AND(AT981&lt;&gt;""),AT981/INDEX($J$3:$J981,MATCH(MAX($J$3:$J981)+1,$J$3:$J981,1)),"")</f>
        <v/>
      </c>
      <c r="AX981" s="12" t="str">
        <f t="shared" si="908"/>
        <v/>
      </c>
      <c r="BA981" s="90" t="str">
        <f t="shared" si="909"/>
        <v/>
      </c>
      <c r="BE981" s="10" t="str">
        <f>IF(AND(BB981&lt;&gt;""),BB981/INDEX($J$3:$J981,MATCH(MAX($J$3:$J981)+1,$J$3:$J981,1)),"")</f>
        <v/>
      </c>
      <c r="BI981" s="10" t="str">
        <f>IF(AND(BF981&lt;&gt;""),BF981/INDEX($J$3:$J981,MATCH(MAX($J$3:$J981)+1,$J$3:$J981,1)),"")</f>
        <v/>
      </c>
      <c r="BM981" s="10" t="str">
        <f>IF(AND(BJ981&lt;&gt;""),BJ981/INDEX($J$3:$J981,MATCH(MAX($J$3:$J981)+1,$J$3:$J981,1)),"")</f>
        <v/>
      </c>
      <c r="BQ981" s="10" t="str">
        <f>IF(AND(BN981&lt;&gt;""),BN981/INDEX($J$3:$J981,MATCH(MAX($J$3:$J981)+1,$J$3:$J981,1)),"")</f>
        <v/>
      </c>
      <c r="BU981" s="10" t="str">
        <f>IF(AND(BR981&lt;&gt;""),BR981/INDEX($J$3:$J981,MATCH(MAX($J$3:$J981)+1,$J$3:$J981,1)),"")</f>
        <v/>
      </c>
      <c r="BY981" s="10" t="str">
        <f>IF(AND(BV981&lt;&gt;""),BV981/INDEX($J$3:$J981,MATCH(MAX($J$3:$J981)+1,$J$3:$J981,1)),"")</f>
        <v/>
      </c>
      <c r="CC981" s="10" t="str">
        <f>IF(AND(BZ981&lt;&gt;""),BZ981/INDEX($J$3:$J981,MATCH(MAX($J$3:$J981)+1,$J$3:$J981,1)),"")</f>
        <v/>
      </c>
      <c r="CG981" s="10" t="str">
        <f>IF(AND(CD981&lt;&gt;""),CD981/INDEX($J$3:$J981,MATCH(MAX($J$3:$J981)+1,$J$3:$J981,1)),"")</f>
        <v/>
      </c>
      <c r="CK981" s="10" t="str">
        <f>IF(AND(CH981&lt;&gt;""),CH981/INDEX($J$3:$J981,MATCH(MAX($J$3:$J981)+1,$J$3:$J981,1)),"")</f>
        <v/>
      </c>
      <c r="CO981" s="10" t="str">
        <f>IF(AND(CL981&lt;&gt;""),CL981/INDEX($J$3:$J981,MATCH(MAX($J$3:$J981)+1,$J$3:$J981,1)),"")</f>
        <v/>
      </c>
      <c r="CS981" s="10" t="str">
        <f>IF(AND(CP981&lt;&gt;""),CP981/INDEX($J$3:$J981,MATCH(MAX($J$3:$J981)+1,$J$3:$J981,1)),"")</f>
        <v/>
      </c>
    </row>
    <row r="982" spans="1:97">
      <c r="A982" s="4" t="s">
        <v>34</v>
      </c>
      <c r="B982" t="s">
        <v>34</v>
      </c>
      <c r="I982" s="10" t="str">
        <f t="shared" si="910"/>
        <v/>
      </c>
      <c r="Q982" s="10" t="str">
        <f>IF(AND(N982&lt;&gt;""),N982/INDEX($J$3:$J982,MATCH(MAX($J$3:$J982)+1,$J$3:$J982,1)),"")</f>
        <v/>
      </c>
      <c r="U982" s="10" t="str">
        <f>IF(AND(R982&lt;&gt;""),R982/INDEX($J$3:$J982,MATCH(MAX($J$3:$J982)+1,$J$3:$J982,1)),"")</f>
        <v/>
      </c>
      <c r="Y982" s="10" t="str">
        <f>IF(AND(V982&lt;&gt;""),V982/INDEX($J$3:$J982,MATCH(MAX($J$3:$J982)+1,$J$3:$J982,1)),"")</f>
        <v/>
      </c>
      <c r="AC982" s="10" t="str">
        <f>IF(AND(Z982&lt;&gt;""),Z982/INDEX($J$3:$J982,MATCH(MAX($J$3:$J982)+1,$J$3:$J982,1)),"")</f>
        <v/>
      </c>
      <c r="AG982" s="10" t="str">
        <f>IF(AND(AD982&lt;&gt;""),AD982/INDEX($J$3:$J982,MATCH(MAX($J$3:$J982)+1,$J$3:$J982,1)),"")</f>
        <v/>
      </c>
      <c r="AK982" s="10" t="str">
        <f>IF(AND(AH982&lt;&gt;""),AH982/INDEX($J$3:$J982,MATCH(MAX($J$3:$J982)+1,$J$3:$J982,1)),"")</f>
        <v/>
      </c>
      <c r="AO982" s="10" t="str">
        <f>IF(AND(AL982&lt;&gt;""),AL982/INDEX($J$3:$J982,MATCH(MAX($J$3:$J982)+1,$J$3:$J982,1)),"")</f>
        <v/>
      </c>
      <c r="AS982" s="10" t="str">
        <f>IF(AND(AP982&lt;&gt;""),AP982/INDEX($J$3:$J982,MATCH(MAX($J$3:$J982)+1,$J$3:$J982,1)),"")</f>
        <v/>
      </c>
      <c r="AW982" s="10" t="str">
        <f>IF(AND(AT982&lt;&gt;""),AT982/INDEX($J$3:$J982,MATCH(MAX($J$3:$J982)+1,$J$3:$J982,1)),"")</f>
        <v/>
      </c>
      <c r="AX982" s="12" t="str">
        <f t="shared" si="908"/>
        <v/>
      </c>
      <c r="BA982" s="90" t="str">
        <f t="shared" si="909"/>
        <v/>
      </c>
      <c r="BE982" s="10" t="str">
        <f>IF(AND(BB982&lt;&gt;""),BB982/INDEX($J$3:$J982,MATCH(MAX($J$3:$J982)+1,$J$3:$J982,1)),"")</f>
        <v/>
      </c>
      <c r="BI982" s="10" t="str">
        <f>IF(AND(BF982&lt;&gt;""),BF982/INDEX($J$3:$J982,MATCH(MAX($J$3:$J982)+1,$J$3:$J982,1)),"")</f>
        <v/>
      </c>
      <c r="BM982" s="10" t="str">
        <f>IF(AND(BJ982&lt;&gt;""),BJ982/INDEX($J$3:$J982,MATCH(MAX($J$3:$J982)+1,$J$3:$J982,1)),"")</f>
        <v/>
      </c>
      <c r="BQ982" s="10" t="str">
        <f>IF(AND(BN982&lt;&gt;""),BN982/INDEX($J$3:$J982,MATCH(MAX($J$3:$J982)+1,$J$3:$J982,1)),"")</f>
        <v/>
      </c>
      <c r="BU982" s="10" t="str">
        <f>IF(AND(BR982&lt;&gt;""),BR982/INDEX($J$3:$J982,MATCH(MAX($J$3:$J982)+1,$J$3:$J982,1)),"")</f>
        <v/>
      </c>
      <c r="BY982" s="10" t="str">
        <f>IF(AND(BV982&lt;&gt;""),BV982/INDEX($J$3:$J982,MATCH(MAX($J$3:$J982)+1,$J$3:$J982,1)),"")</f>
        <v/>
      </c>
      <c r="CC982" s="10" t="str">
        <f>IF(AND(BZ982&lt;&gt;""),BZ982/INDEX($J$3:$J982,MATCH(MAX($J$3:$J982)+1,$J$3:$J982,1)),"")</f>
        <v/>
      </c>
      <c r="CG982" s="10" t="str">
        <f>IF(AND(CD982&lt;&gt;""),CD982/INDEX($J$3:$J982,MATCH(MAX($J$3:$J982)+1,$J$3:$J982,1)),"")</f>
        <v/>
      </c>
      <c r="CK982" s="10" t="str">
        <f>IF(AND(CH982&lt;&gt;""),CH982/INDEX($J$3:$J982,MATCH(MAX($J$3:$J982)+1,$J$3:$J982,1)),"")</f>
        <v/>
      </c>
      <c r="CO982" s="10" t="str">
        <f>IF(AND(CL982&lt;&gt;""),CL982/INDEX($J$3:$J982,MATCH(MAX($J$3:$J982)+1,$J$3:$J982,1)),"")</f>
        <v/>
      </c>
      <c r="CS982" s="10" t="str">
        <f>IF(AND(CP982&lt;&gt;""),CP982/INDEX($J$3:$J982,MATCH(MAX($J$3:$J982)+1,$J$3:$J982,1)),"")</f>
        <v/>
      </c>
    </row>
    <row r="983" spans="1:97">
      <c r="A983" s="4" t="s">
        <v>34</v>
      </c>
      <c r="B983" t="s">
        <v>34</v>
      </c>
      <c r="I983" s="10" t="str">
        <f t="shared" si="910"/>
        <v/>
      </c>
      <c r="Q983" s="10" t="str">
        <f>IF(AND(N983&lt;&gt;""),N983/INDEX($J$3:$J983,MATCH(MAX($J$3:$J983)+1,$J$3:$J983,1)),"")</f>
        <v/>
      </c>
      <c r="U983" s="10" t="str">
        <f>IF(AND(R983&lt;&gt;""),R983/INDEX($J$3:$J983,MATCH(MAX($J$3:$J983)+1,$J$3:$J983,1)),"")</f>
        <v/>
      </c>
      <c r="Y983" s="10" t="str">
        <f>IF(AND(V983&lt;&gt;""),V983/INDEX($J$3:$J983,MATCH(MAX($J$3:$J983)+1,$J$3:$J983,1)),"")</f>
        <v/>
      </c>
      <c r="AC983" s="10" t="str">
        <f>IF(AND(Z983&lt;&gt;""),Z983/INDEX($J$3:$J983,MATCH(MAX($J$3:$J983)+1,$J$3:$J983,1)),"")</f>
        <v/>
      </c>
      <c r="AG983" s="10" t="str">
        <f>IF(AND(AD983&lt;&gt;""),AD983/INDEX($J$3:$J983,MATCH(MAX($J$3:$J983)+1,$J$3:$J983,1)),"")</f>
        <v/>
      </c>
      <c r="AK983" s="10" t="str">
        <f>IF(AND(AH983&lt;&gt;""),AH983/INDEX($J$3:$J983,MATCH(MAX($J$3:$J983)+1,$J$3:$J983,1)),"")</f>
        <v/>
      </c>
      <c r="AO983" s="10" t="str">
        <f>IF(AND(AL983&lt;&gt;""),AL983/INDEX($J$3:$J983,MATCH(MAX($J$3:$J983)+1,$J$3:$J983,1)),"")</f>
        <v/>
      </c>
      <c r="AS983" s="10" t="str">
        <f>IF(AND(AP983&lt;&gt;""),AP983/INDEX($J$3:$J983,MATCH(MAX($J$3:$J983)+1,$J$3:$J983,1)),"")</f>
        <v/>
      </c>
      <c r="AW983" s="10" t="str">
        <f>IF(AND(AT983&lt;&gt;""),AT983/INDEX($J$3:$J983,MATCH(MAX($J$3:$J983)+1,$J$3:$J983,1)),"")</f>
        <v/>
      </c>
      <c r="AX983" s="12" t="str">
        <f t="shared" si="908"/>
        <v/>
      </c>
      <c r="BA983" s="90" t="str">
        <f t="shared" si="909"/>
        <v/>
      </c>
      <c r="BE983" s="10" t="str">
        <f>IF(AND(BB983&lt;&gt;""),BB983/INDEX($J$3:$J983,MATCH(MAX($J$3:$J983)+1,$J$3:$J983,1)),"")</f>
        <v/>
      </c>
      <c r="BI983" s="10" t="str">
        <f>IF(AND(BF983&lt;&gt;""),BF983/INDEX($J$3:$J983,MATCH(MAX($J$3:$J983)+1,$J$3:$J983,1)),"")</f>
        <v/>
      </c>
      <c r="BM983" s="10" t="str">
        <f>IF(AND(BJ983&lt;&gt;""),BJ983/INDEX($J$3:$J983,MATCH(MAX($J$3:$J983)+1,$J$3:$J983,1)),"")</f>
        <v/>
      </c>
      <c r="BQ983" s="10" t="str">
        <f>IF(AND(BN983&lt;&gt;""),BN983/INDEX($J$3:$J983,MATCH(MAX($J$3:$J983)+1,$J$3:$J983,1)),"")</f>
        <v/>
      </c>
      <c r="BU983" s="10" t="str">
        <f>IF(AND(BR983&lt;&gt;""),BR983/INDEX($J$3:$J983,MATCH(MAX($J$3:$J983)+1,$J$3:$J983,1)),"")</f>
        <v/>
      </c>
      <c r="BY983" s="10" t="str">
        <f>IF(AND(BV983&lt;&gt;""),BV983/INDEX($J$3:$J983,MATCH(MAX($J$3:$J983)+1,$J$3:$J983,1)),"")</f>
        <v/>
      </c>
      <c r="CC983" s="10" t="str">
        <f>IF(AND(BZ983&lt;&gt;""),BZ983/INDEX($J$3:$J983,MATCH(MAX($J$3:$J983)+1,$J$3:$J983,1)),"")</f>
        <v/>
      </c>
      <c r="CG983" s="10" t="str">
        <f>IF(AND(CD983&lt;&gt;""),CD983/INDEX($J$3:$J983,MATCH(MAX($J$3:$J983)+1,$J$3:$J983,1)),"")</f>
        <v/>
      </c>
      <c r="CK983" s="10" t="str">
        <f>IF(AND(CH983&lt;&gt;""),CH983/INDEX($J$3:$J983,MATCH(MAX($J$3:$J983)+1,$J$3:$J983,1)),"")</f>
        <v/>
      </c>
      <c r="CO983" s="10" t="str">
        <f>IF(AND(CL983&lt;&gt;""),CL983/INDEX($J$3:$J983,MATCH(MAX($J$3:$J983)+1,$J$3:$J983,1)),"")</f>
        <v/>
      </c>
      <c r="CS983" s="10" t="str">
        <f>IF(AND(CP983&lt;&gt;""),CP983/INDEX($J$3:$J983,MATCH(MAX($J$3:$J983)+1,$J$3:$J983,1)),"")</f>
        <v/>
      </c>
    </row>
    <row r="984" spans="1:97">
      <c r="A984" s="4" t="s">
        <v>34</v>
      </c>
      <c r="B984" t="s">
        <v>34</v>
      </c>
      <c r="I984" s="10" t="str">
        <f t="shared" si="910"/>
        <v/>
      </c>
      <c r="Q984" s="10" t="str">
        <f>IF(AND(N984&lt;&gt;""),N984/INDEX($J$3:$J984,MATCH(MAX($J$3:$J984)+1,$J$3:$J984,1)),"")</f>
        <v/>
      </c>
      <c r="U984" s="10" t="str">
        <f>IF(AND(R984&lt;&gt;""),R984/INDEX($J$3:$J984,MATCH(MAX($J$3:$J984)+1,$J$3:$J984,1)),"")</f>
        <v/>
      </c>
      <c r="Y984" s="10" t="str">
        <f>IF(AND(V984&lt;&gt;""),V984/INDEX($J$3:$J984,MATCH(MAX($J$3:$J984)+1,$J$3:$J984,1)),"")</f>
        <v/>
      </c>
      <c r="AC984" s="10" t="str">
        <f>IF(AND(Z984&lt;&gt;""),Z984/INDEX($J$3:$J984,MATCH(MAX($J$3:$J984)+1,$J$3:$J984,1)),"")</f>
        <v/>
      </c>
      <c r="AG984" s="10" t="str">
        <f>IF(AND(AD984&lt;&gt;""),AD984/INDEX($J$3:$J984,MATCH(MAX($J$3:$J984)+1,$J$3:$J984,1)),"")</f>
        <v/>
      </c>
      <c r="AK984" s="10" t="str">
        <f>IF(AND(AH984&lt;&gt;""),AH984/INDEX($J$3:$J984,MATCH(MAX($J$3:$J984)+1,$J$3:$J984,1)),"")</f>
        <v/>
      </c>
      <c r="AO984" s="10" t="str">
        <f>IF(AND(AL984&lt;&gt;""),AL984/INDEX($J$3:$J984,MATCH(MAX($J$3:$J984)+1,$J$3:$J984,1)),"")</f>
        <v/>
      </c>
      <c r="AS984" s="10" t="str">
        <f>IF(AND(AP984&lt;&gt;""),AP984/INDEX($J$3:$J984,MATCH(MAX($J$3:$J984)+1,$J$3:$J984,1)),"")</f>
        <v/>
      </c>
      <c r="AW984" s="10" t="str">
        <f>IF(AND(AT984&lt;&gt;""),AT984/INDEX($J$3:$J984,MATCH(MAX($J$3:$J984)+1,$J$3:$J984,1)),"")</f>
        <v/>
      </c>
      <c r="AX984" s="12" t="str">
        <f t="shared" si="908"/>
        <v/>
      </c>
      <c r="BA984" s="90" t="str">
        <f t="shared" si="909"/>
        <v/>
      </c>
      <c r="BE984" s="10" t="str">
        <f>IF(AND(BB984&lt;&gt;""),BB984/INDEX($J$3:$J984,MATCH(MAX($J$3:$J984)+1,$J$3:$J984,1)),"")</f>
        <v/>
      </c>
      <c r="BI984" s="10" t="str">
        <f>IF(AND(BF984&lt;&gt;""),BF984/INDEX($J$3:$J984,MATCH(MAX($J$3:$J984)+1,$J$3:$J984,1)),"")</f>
        <v/>
      </c>
      <c r="BM984" s="10" t="str">
        <f>IF(AND(BJ984&lt;&gt;""),BJ984/INDEX($J$3:$J984,MATCH(MAX($J$3:$J984)+1,$J$3:$J984,1)),"")</f>
        <v/>
      </c>
      <c r="BQ984" s="10" t="str">
        <f>IF(AND(BN984&lt;&gt;""),BN984/INDEX($J$3:$J984,MATCH(MAX($J$3:$J984)+1,$J$3:$J984,1)),"")</f>
        <v/>
      </c>
      <c r="BU984" s="10" t="str">
        <f>IF(AND(BR984&lt;&gt;""),BR984/INDEX($J$3:$J984,MATCH(MAX($J$3:$J984)+1,$J$3:$J984,1)),"")</f>
        <v/>
      </c>
      <c r="BY984" s="10" t="str">
        <f>IF(AND(BV984&lt;&gt;""),BV984/INDEX($J$3:$J984,MATCH(MAX($J$3:$J984)+1,$J$3:$J984,1)),"")</f>
        <v/>
      </c>
      <c r="CC984" s="10" t="str">
        <f>IF(AND(BZ984&lt;&gt;""),BZ984/INDEX($J$3:$J984,MATCH(MAX($J$3:$J984)+1,$J$3:$J984,1)),"")</f>
        <v/>
      </c>
      <c r="CG984" s="10" t="str">
        <f>IF(AND(CD984&lt;&gt;""),CD984/INDEX($J$3:$J984,MATCH(MAX($J$3:$J984)+1,$J$3:$J984,1)),"")</f>
        <v/>
      </c>
      <c r="CK984" s="10" t="str">
        <f>IF(AND(CH984&lt;&gt;""),CH984/INDEX($J$3:$J984,MATCH(MAX($J$3:$J984)+1,$J$3:$J984,1)),"")</f>
        <v/>
      </c>
      <c r="CO984" s="10" t="str">
        <f>IF(AND(CL984&lt;&gt;""),CL984/INDEX($J$3:$J984,MATCH(MAX($J$3:$J984)+1,$J$3:$J984,1)),"")</f>
        <v/>
      </c>
      <c r="CS984" s="10" t="str">
        <f>IF(AND(CP984&lt;&gt;""),CP984/INDEX($J$3:$J984,MATCH(MAX($J$3:$J984)+1,$J$3:$J984,1)),"")</f>
        <v/>
      </c>
    </row>
    <row r="985" spans="1:97">
      <c r="A985" s="4" t="s">
        <v>34</v>
      </c>
      <c r="B985" t="s">
        <v>34</v>
      </c>
      <c r="I985" s="10" t="str">
        <f t="shared" si="910"/>
        <v/>
      </c>
      <c r="Q985" s="10" t="str">
        <f>IF(AND(N985&lt;&gt;""),N985/INDEX($J$3:$J985,MATCH(MAX($J$3:$J985)+1,$J$3:$J985,1)),"")</f>
        <v/>
      </c>
      <c r="U985" s="10" t="str">
        <f>IF(AND(R985&lt;&gt;""),R985/INDEX($J$3:$J985,MATCH(MAX($J$3:$J985)+1,$J$3:$J985,1)),"")</f>
        <v/>
      </c>
      <c r="Y985" s="10" t="str">
        <f>IF(AND(V985&lt;&gt;""),V985/INDEX($J$3:$J985,MATCH(MAX($J$3:$J985)+1,$J$3:$J985,1)),"")</f>
        <v/>
      </c>
      <c r="AC985" s="10" t="str">
        <f>IF(AND(Z985&lt;&gt;""),Z985/INDEX($J$3:$J985,MATCH(MAX($J$3:$J985)+1,$J$3:$J985,1)),"")</f>
        <v/>
      </c>
      <c r="AG985" s="10" t="str">
        <f>IF(AND(AD985&lt;&gt;""),AD985/INDEX($J$3:$J985,MATCH(MAX($J$3:$J985)+1,$J$3:$J985,1)),"")</f>
        <v/>
      </c>
      <c r="AK985" s="10" t="str">
        <f>IF(AND(AH985&lt;&gt;""),AH985/INDEX($J$3:$J985,MATCH(MAX($J$3:$J985)+1,$J$3:$J985,1)),"")</f>
        <v/>
      </c>
      <c r="AO985" s="10" t="str">
        <f>IF(AND(AL985&lt;&gt;""),AL985/INDEX($J$3:$J985,MATCH(MAX($J$3:$J985)+1,$J$3:$J985,1)),"")</f>
        <v/>
      </c>
      <c r="AS985" s="10" t="str">
        <f>IF(AND(AP985&lt;&gt;""),AP985/INDEX($J$3:$J985,MATCH(MAX($J$3:$J985)+1,$J$3:$J985,1)),"")</f>
        <v/>
      </c>
      <c r="AW985" s="10" t="str">
        <f>IF(AND(AT985&lt;&gt;""),AT985/INDEX($J$3:$J985,MATCH(MAX($J$3:$J985)+1,$J$3:$J985,1)),"")</f>
        <v/>
      </c>
      <c r="AX985" s="12" t="str">
        <f t="shared" si="908"/>
        <v/>
      </c>
      <c r="BA985" s="90" t="str">
        <f t="shared" si="909"/>
        <v/>
      </c>
      <c r="BE985" s="10" t="str">
        <f>IF(AND(BB985&lt;&gt;""),BB985/INDEX($J$3:$J985,MATCH(MAX($J$3:$J985)+1,$J$3:$J985,1)),"")</f>
        <v/>
      </c>
      <c r="BI985" s="10" t="str">
        <f>IF(AND(BF985&lt;&gt;""),BF985/INDEX($J$3:$J985,MATCH(MAX($J$3:$J985)+1,$J$3:$J985,1)),"")</f>
        <v/>
      </c>
      <c r="BM985" s="10" t="str">
        <f>IF(AND(BJ985&lt;&gt;""),BJ985/INDEX($J$3:$J985,MATCH(MAX($J$3:$J985)+1,$J$3:$J985,1)),"")</f>
        <v/>
      </c>
      <c r="BQ985" s="10" t="str">
        <f>IF(AND(BN985&lt;&gt;""),BN985/INDEX($J$3:$J985,MATCH(MAX($J$3:$J985)+1,$J$3:$J985,1)),"")</f>
        <v/>
      </c>
      <c r="BU985" s="10" t="str">
        <f>IF(AND(BR985&lt;&gt;""),BR985/INDEX($J$3:$J985,MATCH(MAX($J$3:$J985)+1,$J$3:$J985,1)),"")</f>
        <v/>
      </c>
      <c r="BY985" s="10" t="str">
        <f>IF(AND(BV985&lt;&gt;""),BV985/INDEX($J$3:$J985,MATCH(MAX($J$3:$J985)+1,$J$3:$J985,1)),"")</f>
        <v/>
      </c>
      <c r="CC985" s="10" t="str">
        <f>IF(AND(BZ985&lt;&gt;""),BZ985/INDEX($J$3:$J985,MATCH(MAX($J$3:$J985)+1,$J$3:$J985,1)),"")</f>
        <v/>
      </c>
      <c r="CG985" s="10" t="str">
        <f>IF(AND(CD985&lt;&gt;""),CD985/INDEX($J$3:$J985,MATCH(MAX($J$3:$J985)+1,$J$3:$J985,1)),"")</f>
        <v/>
      </c>
      <c r="CK985" s="10" t="str">
        <f>IF(AND(CH985&lt;&gt;""),CH985/INDEX($J$3:$J985,MATCH(MAX($J$3:$J985)+1,$J$3:$J985,1)),"")</f>
        <v/>
      </c>
      <c r="CO985" s="10" t="str">
        <f>IF(AND(CL985&lt;&gt;""),CL985/INDEX($J$3:$J985,MATCH(MAX($J$3:$J985)+1,$J$3:$J985,1)),"")</f>
        <v/>
      </c>
      <c r="CS985" s="10" t="str">
        <f>IF(AND(CP985&lt;&gt;""),CP985/INDEX($J$3:$J985,MATCH(MAX($J$3:$J985)+1,$J$3:$J985,1)),"")</f>
        <v/>
      </c>
    </row>
    <row r="986" spans="1:97">
      <c r="A986" s="4" t="s">
        <v>34</v>
      </c>
      <c r="B986" t="s">
        <v>34</v>
      </c>
      <c r="I986" s="10" t="str">
        <f t="shared" si="910"/>
        <v/>
      </c>
      <c r="Q986" s="10" t="str">
        <f>IF(AND(N986&lt;&gt;""),N986/INDEX($J$3:$J986,MATCH(MAX($J$3:$J986)+1,$J$3:$J986,1)),"")</f>
        <v/>
      </c>
      <c r="U986" s="10" t="str">
        <f>IF(AND(R986&lt;&gt;""),R986/INDEX($J$3:$J986,MATCH(MAX($J$3:$J986)+1,$J$3:$J986,1)),"")</f>
        <v/>
      </c>
      <c r="Y986" s="10" t="str">
        <f>IF(AND(V986&lt;&gt;""),V986/INDEX($J$3:$J986,MATCH(MAX($J$3:$J986)+1,$J$3:$J986,1)),"")</f>
        <v/>
      </c>
      <c r="AC986" s="10" t="str">
        <f>IF(AND(Z986&lt;&gt;""),Z986/INDEX($J$3:$J986,MATCH(MAX($J$3:$J986)+1,$J$3:$J986,1)),"")</f>
        <v/>
      </c>
      <c r="AG986" s="10" t="str">
        <f>IF(AND(AD986&lt;&gt;""),AD986/INDEX($J$3:$J986,MATCH(MAX($J$3:$J986)+1,$J$3:$J986,1)),"")</f>
        <v/>
      </c>
      <c r="AK986" s="10" t="str">
        <f>IF(AND(AH986&lt;&gt;""),AH986/INDEX($J$3:$J986,MATCH(MAX($J$3:$J986)+1,$J$3:$J986,1)),"")</f>
        <v/>
      </c>
      <c r="AO986" s="10" t="str">
        <f>IF(AND(AL986&lt;&gt;""),AL986/INDEX($J$3:$J986,MATCH(MAX($J$3:$J986)+1,$J$3:$J986,1)),"")</f>
        <v/>
      </c>
      <c r="AS986" s="10" t="str">
        <f>IF(AND(AP986&lt;&gt;""),AP986/INDEX($J$3:$J986,MATCH(MAX($J$3:$J986)+1,$J$3:$J986,1)),"")</f>
        <v/>
      </c>
      <c r="AW986" s="10" t="str">
        <f>IF(AND(AT986&lt;&gt;""),AT986/INDEX($J$3:$J986,MATCH(MAX($J$3:$J986)+1,$J$3:$J986,1)),"")</f>
        <v/>
      </c>
      <c r="AX986" s="12" t="str">
        <f t="shared" si="908"/>
        <v/>
      </c>
      <c r="BA986" s="90" t="str">
        <f t="shared" si="909"/>
        <v/>
      </c>
      <c r="BE986" s="10" t="str">
        <f>IF(AND(BB986&lt;&gt;""),BB986/INDEX($J$3:$J986,MATCH(MAX($J$3:$J986)+1,$J$3:$J986,1)),"")</f>
        <v/>
      </c>
      <c r="BI986" s="10" t="str">
        <f>IF(AND(BF986&lt;&gt;""),BF986/INDEX($J$3:$J986,MATCH(MAX($J$3:$J986)+1,$J$3:$J986,1)),"")</f>
        <v/>
      </c>
      <c r="BM986" s="10" t="str">
        <f>IF(AND(BJ986&lt;&gt;""),BJ986/INDEX($J$3:$J986,MATCH(MAX($J$3:$J986)+1,$J$3:$J986,1)),"")</f>
        <v/>
      </c>
      <c r="BQ986" s="10" t="str">
        <f>IF(AND(BN986&lt;&gt;""),BN986/INDEX($J$3:$J986,MATCH(MAX($J$3:$J986)+1,$J$3:$J986,1)),"")</f>
        <v/>
      </c>
      <c r="BU986" s="10" t="str">
        <f>IF(AND(BR986&lt;&gt;""),BR986/INDEX($J$3:$J986,MATCH(MAX($J$3:$J986)+1,$J$3:$J986,1)),"")</f>
        <v/>
      </c>
      <c r="BY986" s="10" t="str">
        <f>IF(AND(BV986&lt;&gt;""),BV986/INDEX($J$3:$J986,MATCH(MAX($J$3:$J986)+1,$J$3:$J986,1)),"")</f>
        <v/>
      </c>
      <c r="CC986" s="10" t="str">
        <f>IF(AND(BZ986&lt;&gt;""),BZ986/INDEX($J$3:$J986,MATCH(MAX($J$3:$J986)+1,$J$3:$J986,1)),"")</f>
        <v/>
      </c>
      <c r="CG986" s="10" t="str">
        <f>IF(AND(CD986&lt;&gt;""),CD986/INDEX($J$3:$J986,MATCH(MAX($J$3:$J986)+1,$J$3:$J986,1)),"")</f>
        <v/>
      </c>
      <c r="CK986" s="10" t="str">
        <f>IF(AND(CH986&lt;&gt;""),CH986/INDEX($J$3:$J986,MATCH(MAX($J$3:$J986)+1,$J$3:$J986,1)),"")</f>
        <v/>
      </c>
      <c r="CO986" s="10" t="str">
        <f>IF(AND(CL986&lt;&gt;""),CL986/INDEX($J$3:$J986,MATCH(MAX($J$3:$J986)+1,$J$3:$J986,1)),"")</f>
        <v/>
      </c>
      <c r="CS986" s="10" t="str">
        <f>IF(AND(CP986&lt;&gt;""),CP986/INDEX($J$3:$J986,MATCH(MAX($J$3:$J986)+1,$J$3:$J986,1)),"")</f>
        <v/>
      </c>
    </row>
    <row r="987" spans="1:97">
      <c r="A987" s="4" t="s">
        <v>34</v>
      </c>
      <c r="B987" t="s">
        <v>34</v>
      </c>
      <c r="I987" s="10" t="str">
        <f t="shared" si="910"/>
        <v/>
      </c>
      <c r="Q987" s="10" t="str">
        <f>IF(AND(N987&lt;&gt;""),N987/INDEX($J$3:$J987,MATCH(MAX($J$3:$J987)+1,$J$3:$J987,1)),"")</f>
        <v/>
      </c>
      <c r="U987" s="10" t="str">
        <f>IF(AND(R987&lt;&gt;""),R987/INDEX($J$3:$J987,MATCH(MAX($J$3:$J987)+1,$J$3:$J987,1)),"")</f>
        <v/>
      </c>
      <c r="Y987" s="10" t="str">
        <f>IF(AND(V987&lt;&gt;""),V987/INDEX($J$3:$J987,MATCH(MAX($J$3:$J987)+1,$J$3:$J987,1)),"")</f>
        <v/>
      </c>
      <c r="AC987" s="10" t="str">
        <f>IF(AND(Z987&lt;&gt;""),Z987/INDEX($J$3:$J987,MATCH(MAX($J$3:$J987)+1,$J$3:$J987,1)),"")</f>
        <v/>
      </c>
      <c r="AG987" s="10" t="str">
        <f>IF(AND(AD987&lt;&gt;""),AD987/INDEX($J$3:$J987,MATCH(MAX($J$3:$J987)+1,$J$3:$J987,1)),"")</f>
        <v/>
      </c>
      <c r="AK987" s="10" t="str">
        <f>IF(AND(AH987&lt;&gt;""),AH987/INDEX($J$3:$J987,MATCH(MAX($J$3:$J987)+1,$J$3:$J987,1)),"")</f>
        <v/>
      </c>
      <c r="AO987" s="10" t="str">
        <f>IF(AND(AL987&lt;&gt;""),AL987/INDEX($J$3:$J987,MATCH(MAX($J$3:$J987)+1,$J$3:$J987,1)),"")</f>
        <v/>
      </c>
      <c r="AS987" s="10" t="str">
        <f>IF(AND(AP987&lt;&gt;""),AP987/INDEX($J$3:$J987,MATCH(MAX($J$3:$J987)+1,$J$3:$J987,1)),"")</f>
        <v/>
      </c>
      <c r="AW987" s="10" t="str">
        <f>IF(AND(AT987&lt;&gt;""),AT987/INDEX($J$3:$J987,MATCH(MAX($J$3:$J987)+1,$J$3:$J987,1)),"")</f>
        <v/>
      </c>
      <c r="AX987" s="12" t="str">
        <f t="shared" si="908"/>
        <v/>
      </c>
      <c r="BA987" s="90" t="str">
        <f t="shared" si="909"/>
        <v/>
      </c>
      <c r="BE987" s="10" t="str">
        <f>IF(AND(BB987&lt;&gt;""),BB987/INDEX($J$3:$J987,MATCH(MAX($J$3:$J987)+1,$J$3:$J987,1)),"")</f>
        <v/>
      </c>
      <c r="BI987" s="10" t="str">
        <f>IF(AND(BF987&lt;&gt;""),BF987/INDEX($J$3:$J987,MATCH(MAX($J$3:$J987)+1,$J$3:$J987,1)),"")</f>
        <v/>
      </c>
      <c r="BM987" s="10" t="str">
        <f>IF(AND(BJ987&lt;&gt;""),BJ987/INDEX($J$3:$J987,MATCH(MAX($J$3:$J987)+1,$J$3:$J987,1)),"")</f>
        <v/>
      </c>
      <c r="BQ987" s="10" t="str">
        <f>IF(AND(BN987&lt;&gt;""),BN987/INDEX($J$3:$J987,MATCH(MAX($J$3:$J987)+1,$J$3:$J987,1)),"")</f>
        <v/>
      </c>
      <c r="BU987" s="10" t="str">
        <f>IF(AND(BR987&lt;&gt;""),BR987/INDEX($J$3:$J987,MATCH(MAX($J$3:$J987)+1,$J$3:$J987,1)),"")</f>
        <v/>
      </c>
      <c r="BY987" s="10" t="str">
        <f>IF(AND(BV987&lt;&gt;""),BV987/INDEX($J$3:$J987,MATCH(MAX($J$3:$J987)+1,$J$3:$J987,1)),"")</f>
        <v/>
      </c>
      <c r="CC987" s="10" t="str">
        <f>IF(AND(BZ987&lt;&gt;""),BZ987/INDEX($J$3:$J987,MATCH(MAX($J$3:$J987)+1,$J$3:$J987,1)),"")</f>
        <v/>
      </c>
      <c r="CG987" s="10" t="str">
        <f>IF(AND(CD987&lt;&gt;""),CD987/INDEX($J$3:$J987,MATCH(MAX($J$3:$J987)+1,$J$3:$J987,1)),"")</f>
        <v/>
      </c>
      <c r="CK987" s="10" t="str">
        <f>IF(AND(CH987&lt;&gt;""),CH987/INDEX($J$3:$J987,MATCH(MAX($J$3:$J987)+1,$J$3:$J987,1)),"")</f>
        <v/>
      </c>
      <c r="CO987" s="10" t="str">
        <f>IF(AND(CL987&lt;&gt;""),CL987/INDEX($J$3:$J987,MATCH(MAX($J$3:$J987)+1,$J$3:$J987,1)),"")</f>
        <v/>
      </c>
      <c r="CS987" s="10" t="str">
        <f>IF(AND(CP987&lt;&gt;""),CP987/INDEX($J$3:$J987,MATCH(MAX($J$3:$J987)+1,$J$3:$J987,1)),"")</f>
        <v/>
      </c>
    </row>
    <row r="988" spans="1:97">
      <c r="A988" s="4" t="s">
        <v>34</v>
      </c>
      <c r="B988" t="s">
        <v>34</v>
      </c>
      <c r="I988" s="10" t="str">
        <f t="shared" si="910"/>
        <v/>
      </c>
      <c r="Q988" s="10" t="str">
        <f>IF(AND(N988&lt;&gt;""),N988/INDEX($J$3:$J988,MATCH(MAX($J$3:$J988)+1,$J$3:$J988,1)),"")</f>
        <v/>
      </c>
      <c r="U988" s="10" t="str">
        <f>IF(AND(R988&lt;&gt;""),R988/INDEX($J$3:$J988,MATCH(MAX($J$3:$J988)+1,$J$3:$J988,1)),"")</f>
        <v/>
      </c>
      <c r="Y988" s="10" t="str">
        <f>IF(AND(V988&lt;&gt;""),V988/INDEX($J$3:$J988,MATCH(MAX($J$3:$J988)+1,$J$3:$J988,1)),"")</f>
        <v/>
      </c>
      <c r="AC988" s="10" t="str">
        <f>IF(AND(Z988&lt;&gt;""),Z988/INDEX($J$3:$J988,MATCH(MAX($J$3:$J988)+1,$J$3:$J988,1)),"")</f>
        <v/>
      </c>
      <c r="AG988" s="10" t="str">
        <f>IF(AND(AD988&lt;&gt;""),AD988/INDEX($J$3:$J988,MATCH(MAX($J$3:$J988)+1,$J$3:$J988,1)),"")</f>
        <v/>
      </c>
      <c r="AK988" s="10" t="str">
        <f>IF(AND(AH988&lt;&gt;""),AH988/INDEX($J$3:$J988,MATCH(MAX($J$3:$J988)+1,$J$3:$J988,1)),"")</f>
        <v/>
      </c>
      <c r="AO988" s="10" t="str">
        <f>IF(AND(AL988&lt;&gt;""),AL988/INDEX($J$3:$J988,MATCH(MAX($J$3:$J988)+1,$J$3:$J988,1)),"")</f>
        <v/>
      </c>
      <c r="AS988" s="10" t="str">
        <f>IF(AND(AP988&lt;&gt;""),AP988/INDEX($J$3:$J988,MATCH(MAX($J$3:$J988)+1,$J$3:$J988,1)),"")</f>
        <v/>
      </c>
      <c r="AW988" s="10" t="str">
        <f>IF(AND(AT988&lt;&gt;""),AT988/INDEX($J$3:$J988,MATCH(MAX($J$3:$J988)+1,$J$3:$J988,1)),"")</f>
        <v/>
      </c>
      <c r="AX988" s="12" t="str">
        <f t="shared" si="908"/>
        <v/>
      </c>
      <c r="BA988" s="90" t="str">
        <f t="shared" si="909"/>
        <v/>
      </c>
      <c r="BE988" s="10" t="str">
        <f>IF(AND(BB988&lt;&gt;""),BB988/INDEX($J$3:$J988,MATCH(MAX($J$3:$J988)+1,$J$3:$J988,1)),"")</f>
        <v/>
      </c>
      <c r="BI988" s="10" t="str">
        <f>IF(AND(BF988&lt;&gt;""),BF988/INDEX($J$3:$J988,MATCH(MAX($J$3:$J988)+1,$J$3:$J988,1)),"")</f>
        <v/>
      </c>
      <c r="BM988" s="10" t="str">
        <f>IF(AND(BJ988&lt;&gt;""),BJ988/INDEX($J$3:$J988,MATCH(MAX($J$3:$J988)+1,$J$3:$J988,1)),"")</f>
        <v/>
      </c>
      <c r="BQ988" s="10" t="str">
        <f>IF(AND(BN988&lt;&gt;""),BN988/INDEX($J$3:$J988,MATCH(MAX($J$3:$J988)+1,$J$3:$J988,1)),"")</f>
        <v/>
      </c>
      <c r="BU988" s="10" t="str">
        <f>IF(AND(BR988&lt;&gt;""),BR988/INDEX($J$3:$J988,MATCH(MAX($J$3:$J988)+1,$J$3:$J988,1)),"")</f>
        <v/>
      </c>
      <c r="BY988" s="10" t="str">
        <f>IF(AND(BV988&lt;&gt;""),BV988/INDEX($J$3:$J988,MATCH(MAX($J$3:$J988)+1,$J$3:$J988,1)),"")</f>
        <v/>
      </c>
      <c r="CC988" s="10" t="str">
        <f>IF(AND(BZ988&lt;&gt;""),BZ988/INDEX($J$3:$J988,MATCH(MAX($J$3:$J988)+1,$J$3:$J988,1)),"")</f>
        <v/>
      </c>
      <c r="CG988" s="10" t="str">
        <f>IF(AND(CD988&lt;&gt;""),CD988/INDEX($J$3:$J988,MATCH(MAX($J$3:$J988)+1,$J$3:$J988,1)),"")</f>
        <v/>
      </c>
      <c r="CK988" s="10" t="str">
        <f>IF(AND(CH988&lt;&gt;""),CH988/INDEX($J$3:$J988,MATCH(MAX($J$3:$J988)+1,$J$3:$J988,1)),"")</f>
        <v/>
      </c>
      <c r="CO988" s="10" t="str">
        <f>IF(AND(CL988&lt;&gt;""),CL988/INDEX($J$3:$J988,MATCH(MAX($J$3:$J988)+1,$J$3:$J988,1)),"")</f>
        <v/>
      </c>
      <c r="CS988" s="10" t="str">
        <f>IF(AND(CP988&lt;&gt;""),CP988/INDEX($J$3:$J988,MATCH(MAX($J$3:$J988)+1,$J$3:$J988,1)),"")</f>
        <v/>
      </c>
    </row>
    <row r="989" spans="1:97">
      <c r="A989" s="4" t="s">
        <v>34</v>
      </c>
      <c r="B989" t="s">
        <v>34</v>
      </c>
      <c r="I989" s="10" t="str">
        <f t="shared" si="910"/>
        <v/>
      </c>
      <c r="Q989" s="10" t="str">
        <f>IF(AND(N989&lt;&gt;""),N989/INDEX($J$3:$J989,MATCH(MAX($J$3:$J989)+1,$J$3:$J989,1)),"")</f>
        <v/>
      </c>
      <c r="U989" s="10" t="str">
        <f>IF(AND(R989&lt;&gt;""),R989/INDEX($J$3:$J989,MATCH(MAX($J$3:$J989)+1,$J$3:$J989,1)),"")</f>
        <v/>
      </c>
      <c r="Y989" s="10" t="str">
        <f>IF(AND(V989&lt;&gt;""),V989/INDEX($J$3:$J989,MATCH(MAX($J$3:$J989)+1,$J$3:$J989,1)),"")</f>
        <v/>
      </c>
      <c r="AC989" s="10" t="str">
        <f>IF(AND(Z989&lt;&gt;""),Z989/INDEX($J$3:$J989,MATCH(MAX($J$3:$J989)+1,$J$3:$J989,1)),"")</f>
        <v/>
      </c>
      <c r="AG989" s="10" t="str">
        <f>IF(AND(AD989&lt;&gt;""),AD989/INDEX($J$3:$J989,MATCH(MAX($J$3:$J989)+1,$J$3:$J989,1)),"")</f>
        <v/>
      </c>
      <c r="AK989" s="10" t="str">
        <f>IF(AND(AH989&lt;&gt;""),AH989/INDEX($J$3:$J989,MATCH(MAX($J$3:$J989)+1,$J$3:$J989,1)),"")</f>
        <v/>
      </c>
      <c r="AO989" s="10" t="str">
        <f>IF(AND(AL989&lt;&gt;""),AL989/INDEX($J$3:$J989,MATCH(MAX($J$3:$J989)+1,$J$3:$J989,1)),"")</f>
        <v/>
      </c>
      <c r="AS989" s="10" t="str">
        <f>IF(AND(AP989&lt;&gt;""),AP989/INDEX($J$3:$J989,MATCH(MAX($J$3:$J989)+1,$J$3:$J989,1)),"")</f>
        <v/>
      </c>
      <c r="AW989" s="10" t="str">
        <f>IF(AND(AT989&lt;&gt;""),AT989/INDEX($J$3:$J989,MATCH(MAX($J$3:$J989)+1,$J$3:$J989,1)),"")</f>
        <v/>
      </c>
      <c r="AX989" s="12" t="str">
        <f t="shared" si="908"/>
        <v/>
      </c>
      <c r="BA989" s="90" t="str">
        <f t="shared" si="909"/>
        <v/>
      </c>
      <c r="BE989" s="10" t="str">
        <f>IF(AND(BB989&lt;&gt;""),BB989/INDEX($J$3:$J989,MATCH(MAX($J$3:$J989)+1,$J$3:$J989,1)),"")</f>
        <v/>
      </c>
      <c r="BI989" s="10" t="str">
        <f>IF(AND(BF989&lt;&gt;""),BF989/INDEX($J$3:$J989,MATCH(MAX($J$3:$J989)+1,$J$3:$J989,1)),"")</f>
        <v/>
      </c>
      <c r="BM989" s="10" t="str">
        <f>IF(AND(BJ989&lt;&gt;""),BJ989/INDEX($J$3:$J989,MATCH(MAX($J$3:$J989)+1,$J$3:$J989,1)),"")</f>
        <v/>
      </c>
      <c r="BQ989" s="10" t="str">
        <f>IF(AND(BN989&lt;&gt;""),BN989/INDEX($J$3:$J989,MATCH(MAX($J$3:$J989)+1,$J$3:$J989,1)),"")</f>
        <v/>
      </c>
      <c r="BU989" s="10" t="str">
        <f>IF(AND(BR989&lt;&gt;""),BR989/INDEX($J$3:$J989,MATCH(MAX($J$3:$J989)+1,$J$3:$J989,1)),"")</f>
        <v/>
      </c>
      <c r="BY989" s="10" t="str">
        <f>IF(AND(BV989&lt;&gt;""),BV989/INDEX($J$3:$J989,MATCH(MAX($J$3:$J989)+1,$J$3:$J989,1)),"")</f>
        <v/>
      </c>
      <c r="CC989" s="10" t="str">
        <f>IF(AND(BZ989&lt;&gt;""),BZ989/INDEX($J$3:$J989,MATCH(MAX($J$3:$J989)+1,$J$3:$J989,1)),"")</f>
        <v/>
      </c>
      <c r="CG989" s="10" t="str">
        <f>IF(AND(CD989&lt;&gt;""),CD989/INDEX($J$3:$J989,MATCH(MAX($J$3:$J989)+1,$J$3:$J989,1)),"")</f>
        <v/>
      </c>
      <c r="CK989" s="10" t="str">
        <f>IF(AND(CH989&lt;&gt;""),CH989/INDEX($J$3:$J989,MATCH(MAX($J$3:$J989)+1,$J$3:$J989,1)),"")</f>
        <v/>
      </c>
      <c r="CO989" s="10" t="str">
        <f>IF(AND(CL989&lt;&gt;""),CL989/INDEX($J$3:$J989,MATCH(MAX($J$3:$J989)+1,$J$3:$J989,1)),"")</f>
        <v/>
      </c>
      <c r="CS989" s="10" t="str">
        <f>IF(AND(CP989&lt;&gt;""),CP989/INDEX($J$3:$J989,MATCH(MAX($J$3:$J989)+1,$J$3:$J989,1)),"")</f>
        <v/>
      </c>
    </row>
    <row r="990" spans="1:97">
      <c r="A990" s="4" t="s">
        <v>34</v>
      </c>
      <c r="B990" t="s">
        <v>34</v>
      </c>
      <c r="I990" s="10" t="str">
        <f t="shared" si="910"/>
        <v/>
      </c>
      <c r="Q990" s="10" t="str">
        <f>IF(AND(N990&lt;&gt;""),N990/INDEX($J$3:$J990,MATCH(MAX($J$3:$J990)+1,$J$3:$J990,1)),"")</f>
        <v/>
      </c>
      <c r="U990" s="10" t="str">
        <f>IF(AND(R990&lt;&gt;""),R990/INDEX($J$3:$J990,MATCH(MAX($J$3:$J990)+1,$J$3:$J990,1)),"")</f>
        <v/>
      </c>
      <c r="Y990" s="10" t="str">
        <f>IF(AND(V990&lt;&gt;""),V990/INDEX($J$3:$J990,MATCH(MAX($J$3:$J990)+1,$J$3:$J990,1)),"")</f>
        <v/>
      </c>
      <c r="AC990" s="10" t="str">
        <f>IF(AND(Z990&lt;&gt;""),Z990/INDEX($J$3:$J990,MATCH(MAX($J$3:$J990)+1,$J$3:$J990,1)),"")</f>
        <v/>
      </c>
      <c r="AG990" s="10" t="str">
        <f>IF(AND(AD990&lt;&gt;""),AD990/INDEX($J$3:$J990,MATCH(MAX($J$3:$J990)+1,$J$3:$J990,1)),"")</f>
        <v/>
      </c>
      <c r="AK990" s="10" t="str">
        <f>IF(AND(AH990&lt;&gt;""),AH990/INDEX($J$3:$J990,MATCH(MAX($J$3:$J990)+1,$J$3:$J990,1)),"")</f>
        <v/>
      </c>
      <c r="AO990" s="10" t="str">
        <f>IF(AND(AL990&lt;&gt;""),AL990/INDEX($J$3:$J990,MATCH(MAX($J$3:$J990)+1,$J$3:$J990,1)),"")</f>
        <v/>
      </c>
      <c r="AS990" s="10" t="str">
        <f>IF(AND(AP990&lt;&gt;""),AP990/INDEX($J$3:$J990,MATCH(MAX($J$3:$J990)+1,$J$3:$J990,1)),"")</f>
        <v/>
      </c>
      <c r="AW990" s="10" t="str">
        <f>IF(AND(AT990&lt;&gt;""),AT990/INDEX($J$3:$J990,MATCH(MAX($J$3:$J990)+1,$J$3:$J990,1)),"")</f>
        <v/>
      </c>
      <c r="AX990" s="12" t="str">
        <f t="shared" si="908"/>
        <v/>
      </c>
      <c r="BA990" s="90" t="str">
        <f t="shared" si="909"/>
        <v/>
      </c>
      <c r="BE990" s="10" t="str">
        <f>IF(AND(BB990&lt;&gt;""),BB990/INDEX($J$3:$J990,MATCH(MAX($J$3:$J990)+1,$J$3:$J990,1)),"")</f>
        <v/>
      </c>
      <c r="BI990" s="10" t="str">
        <f>IF(AND(BF990&lt;&gt;""),BF990/INDEX($J$3:$J990,MATCH(MAX($J$3:$J990)+1,$J$3:$J990,1)),"")</f>
        <v/>
      </c>
      <c r="BM990" s="10" t="str">
        <f>IF(AND(BJ990&lt;&gt;""),BJ990/INDEX($J$3:$J990,MATCH(MAX($J$3:$J990)+1,$J$3:$J990,1)),"")</f>
        <v/>
      </c>
      <c r="BQ990" s="10" t="str">
        <f>IF(AND(BN990&lt;&gt;""),BN990/INDEX($J$3:$J990,MATCH(MAX($J$3:$J990)+1,$J$3:$J990,1)),"")</f>
        <v/>
      </c>
      <c r="BU990" s="10" t="str">
        <f>IF(AND(BR990&lt;&gt;""),BR990/INDEX($J$3:$J990,MATCH(MAX($J$3:$J990)+1,$J$3:$J990,1)),"")</f>
        <v/>
      </c>
      <c r="BY990" s="10" t="str">
        <f>IF(AND(BV990&lt;&gt;""),BV990/INDEX($J$3:$J990,MATCH(MAX($J$3:$J990)+1,$J$3:$J990,1)),"")</f>
        <v/>
      </c>
      <c r="CC990" s="10" t="str">
        <f>IF(AND(BZ990&lt;&gt;""),BZ990/INDEX($J$3:$J990,MATCH(MAX($J$3:$J990)+1,$J$3:$J990,1)),"")</f>
        <v/>
      </c>
      <c r="CG990" s="10" t="str">
        <f>IF(AND(CD990&lt;&gt;""),CD990/INDEX($J$3:$J990,MATCH(MAX($J$3:$J990)+1,$J$3:$J990,1)),"")</f>
        <v/>
      </c>
      <c r="CK990" s="10" t="str">
        <f>IF(AND(CH990&lt;&gt;""),CH990/INDEX($J$3:$J990,MATCH(MAX($J$3:$J990)+1,$J$3:$J990,1)),"")</f>
        <v/>
      </c>
      <c r="CO990" s="10" t="str">
        <f>IF(AND(CL990&lt;&gt;""),CL990/INDEX($J$3:$J990,MATCH(MAX($J$3:$J990)+1,$J$3:$J990,1)),"")</f>
        <v/>
      </c>
      <c r="CS990" s="10" t="str">
        <f>IF(AND(CP990&lt;&gt;""),CP990/INDEX($J$3:$J990,MATCH(MAX($J$3:$J990)+1,$J$3:$J990,1)),"")</f>
        <v/>
      </c>
    </row>
    <row r="991" spans="1:97">
      <c r="A991" s="4" t="s">
        <v>34</v>
      </c>
      <c r="B991" t="s">
        <v>34</v>
      </c>
      <c r="I991" s="10" t="str">
        <f t="shared" si="910"/>
        <v/>
      </c>
      <c r="Q991" s="10" t="str">
        <f>IF(AND(N991&lt;&gt;""),N991/INDEX($J$3:$J991,MATCH(MAX($J$3:$J991)+1,$J$3:$J991,1)),"")</f>
        <v/>
      </c>
      <c r="U991" s="10" t="str">
        <f>IF(AND(R991&lt;&gt;""),R991/INDEX($J$3:$J991,MATCH(MAX($J$3:$J991)+1,$J$3:$J991,1)),"")</f>
        <v/>
      </c>
      <c r="Y991" s="10" t="str">
        <f>IF(AND(V991&lt;&gt;""),V991/INDEX($J$3:$J991,MATCH(MAX($J$3:$J991)+1,$J$3:$J991,1)),"")</f>
        <v/>
      </c>
      <c r="AC991" s="10" t="str">
        <f>IF(AND(Z991&lt;&gt;""),Z991/INDEX($J$3:$J991,MATCH(MAX($J$3:$J991)+1,$J$3:$J991,1)),"")</f>
        <v/>
      </c>
      <c r="AG991" s="10" t="str">
        <f>IF(AND(AD991&lt;&gt;""),AD991/INDEX($J$3:$J991,MATCH(MAX($J$3:$J991)+1,$J$3:$J991,1)),"")</f>
        <v/>
      </c>
      <c r="AK991" s="10" t="str">
        <f>IF(AND(AH991&lt;&gt;""),AH991/INDEX($J$3:$J991,MATCH(MAX($J$3:$J991)+1,$J$3:$J991,1)),"")</f>
        <v/>
      </c>
      <c r="AO991" s="10" t="str">
        <f>IF(AND(AL991&lt;&gt;""),AL991/INDEX($J$3:$J991,MATCH(MAX($J$3:$J991)+1,$J$3:$J991,1)),"")</f>
        <v/>
      </c>
      <c r="AS991" s="10" t="str">
        <f>IF(AND(AP991&lt;&gt;""),AP991/INDEX($J$3:$J991,MATCH(MAX($J$3:$J991)+1,$J$3:$J991,1)),"")</f>
        <v/>
      </c>
      <c r="AW991" s="10" t="str">
        <f>IF(AND(AT991&lt;&gt;""),AT991/INDEX($J$3:$J991,MATCH(MAX($J$3:$J991)+1,$J$3:$J991,1)),"")</f>
        <v/>
      </c>
      <c r="AX991" s="12" t="str">
        <f t="shared" si="908"/>
        <v/>
      </c>
      <c r="BA991" s="90" t="str">
        <f t="shared" si="909"/>
        <v/>
      </c>
      <c r="BE991" s="10" t="str">
        <f>IF(AND(BB991&lt;&gt;""),BB991/INDEX($J$3:$J991,MATCH(MAX($J$3:$J991)+1,$J$3:$J991,1)),"")</f>
        <v/>
      </c>
      <c r="BI991" s="10" t="str">
        <f>IF(AND(BF991&lt;&gt;""),BF991/INDEX($J$3:$J991,MATCH(MAX($J$3:$J991)+1,$J$3:$J991,1)),"")</f>
        <v/>
      </c>
      <c r="BM991" s="10" t="str">
        <f>IF(AND(BJ991&lt;&gt;""),BJ991/INDEX($J$3:$J991,MATCH(MAX($J$3:$J991)+1,$J$3:$J991,1)),"")</f>
        <v/>
      </c>
      <c r="BQ991" s="10" t="str">
        <f>IF(AND(BN991&lt;&gt;""),BN991/INDEX($J$3:$J991,MATCH(MAX($J$3:$J991)+1,$J$3:$J991,1)),"")</f>
        <v/>
      </c>
      <c r="BU991" s="10" t="str">
        <f>IF(AND(BR991&lt;&gt;""),BR991/INDEX($J$3:$J991,MATCH(MAX($J$3:$J991)+1,$J$3:$J991,1)),"")</f>
        <v/>
      </c>
      <c r="BY991" s="10" t="str">
        <f>IF(AND(BV991&lt;&gt;""),BV991/INDEX($J$3:$J991,MATCH(MAX($J$3:$J991)+1,$J$3:$J991,1)),"")</f>
        <v/>
      </c>
      <c r="CC991" s="10" t="str">
        <f>IF(AND(BZ991&lt;&gt;""),BZ991/INDEX($J$3:$J991,MATCH(MAX($J$3:$J991)+1,$J$3:$J991,1)),"")</f>
        <v/>
      </c>
      <c r="CG991" s="10" t="str">
        <f>IF(AND(CD991&lt;&gt;""),CD991/INDEX($J$3:$J991,MATCH(MAX($J$3:$J991)+1,$J$3:$J991,1)),"")</f>
        <v/>
      </c>
      <c r="CK991" s="10" t="str">
        <f>IF(AND(CH991&lt;&gt;""),CH991/INDEX($J$3:$J991,MATCH(MAX($J$3:$J991)+1,$J$3:$J991,1)),"")</f>
        <v/>
      </c>
      <c r="CO991" s="10" t="str">
        <f>IF(AND(CL991&lt;&gt;""),CL991/INDEX($J$3:$J991,MATCH(MAX($J$3:$J991)+1,$J$3:$J991,1)),"")</f>
        <v/>
      </c>
      <c r="CS991" s="10" t="str">
        <f>IF(AND(CP991&lt;&gt;""),CP991/INDEX($J$3:$J991,MATCH(MAX($J$3:$J991)+1,$J$3:$J991,1)),"")</f>
        <v/>
      </c>
    </row>
    <row r="992" spans="1:97">
      <c r="A992" s="4" t="s">
        <v>34</v>
      </c>
      <c r="B992" t="s">
        <v>34</v>
      </c>
      <c r="I992" s="10" t="str">
        <f t="shared" si="910"/>
        <v/>
      </c>
      <c r="Q992" s="10" t="str">
        <f>IF(AND(N992&lt;&gt;""),N992/INDEX($J$3:$J992,MATCH(MAX($J$3:$J992)+1,$J$3:$J992,1)),"")</f>
        <v/>
      </c>
      <c r="U992" s="10" t="str">
        <f>IF(AND(R992&lt;&gt;""),R992/INDEX($J$3:$J992,MATCH(MAX($J$3:$J992)+1,$J$3:$J992,1)),"")</f>
        <v/>
      </c>
      <c r="Y992" s="10" t="str">
        <f>IF(AND(V992&lt;&gt;""),V992/INDEX($J$3:$J992,MATCH(MAX($J$3:$J992)+1,$J$3:$J992,1)),"")</f>
        <v/>
      </c>
      <c r="AC992" s="10" t="str">
        <f>IF(AND(Z992&lt;&gt;""),Z992/INDEX($J$3:$J992,MATCH(MAX($J$3:$J992)+1,$J$3:$J992,1)),"")</f>
        <v/>
      </c>
      <c r="AG992" s="10" t="str">
        <f>IF(AND(AD992&lt;&gt;""),AD992/INDEX($J$3:$J992,MATCH(MAX($J$3:$J992)+1,$J$3:$J992,1)),"")</f>
        <v/>
      </c>
      <c r="AK992" s="10" t="str">
        <f>IF(AND(AH992&lt;&gt;""),AH992/INDEX($J$3:$J992,MATCH(MAX($J$3:$J992)+1,$J$3:$J992,1)),"")</f>
        <v/>
      </c>
      <c r="AO992" s="10" t="str">
        <f>IF(AND(AL992&lt;&gt;""),AL992/INDEX($J$3:$J992,MATCH(MAX($J$3:$J992)+1,$J$3:$J992,1)),"")</f>
        <v/>
      </c>
      <c r="AS992" s="10" t="str">
        <f>IF(AND(AP992&lt;&gt;""),AP992/INDEX($J$3:$J992,MATCH(MAX($J$3:$J992)+1,$J$3:$J992,1)),"")</f>
        <v/>
      </c>
      <c r="AW992" s="10" t="str">
        <f>IF(AND(AT992&lt;&gt;""),AT992/INDEX($J$3:$J992,MATCH(MAX($J$3:$J992)+1,$J$3:$J992,1)),"")</f>
        <v/>
      </c>
      <c r="AX992" s="12" t="str">
        <f t="shared" si="908"/>
        <v/>
      </c>
      <c r="BA992" s="90" t="str">
        <f t="shared" si="909"/>
        <v/>
      </c>
      <c r="BE992" s="10" t="str">
        <f>IF(AND(BB992&lt;&gt;""),BB992/INDEX($J$3:$J992,MATCH(MAX($J$3:$J992)+1,$J$3:$J992,1)),"")</f>
        <v/>
      </c>
      <c r="BI992" s="10" t="str">
        <f>IF(AND(BF992&lt;&gt;""),BF992/INDEX($J$3:$J992,MATCH(MAX($J$3:$J992)+1,$J$3:$J992,1)),"")</f>
        <v/>
      </c>
      <c r="BM992" s="10" t="str">
        <f>IF(AND(BJ992&lt;&gt;""),BJ992/INDEX($J$3:$J992,MATCH(MAX($J$3:$J992)+1,$J$3:$J992,1)),"")</f>
        <v/>
      </c>
      <c r="BQ992" s="10" t="str">
        <f>IF(AND(BN992&lt;&gt;""),BN992/INDEX($J$3:$J992,MATCH(MAX($J$3:$J992)+1,$J$3:$J992,1)),"")</f>
        <v/>
      </c>
      <c r="BU992" s="10" t="str">
        <f>IF(AND(BR992&lt;&gt;""),BR992/INDEX($J$3:$J992,MATCH(MAX($J$3:$J992)+1,$J$3:$J992,1)),"")</f>
        <v/>
      </c>
      <c r="BY992" s="10" t="str">
        <f>IF(AND(BV992&lt;&gt;""),BV992/INDEX($J$3:$J992,MATCH(MAX($J$3:$J992)+1,$J$3:$J992,1)),"")</f>
        <v/>
      </c>
      <c r="CC992" s="10" t="str">
        <f>IF(AND(BZ992&lt;&gt;""),BZ992/INDEX($J$3:$J992,MATCH(MAX($J$3:$J992)+1,$J$3:$J992,1)),"")</f>
        <v/>
      </c>
      <c r="CG992" s="10" t="str">
        <f>IF(AND(CD992&lt;&gt;""),CD992/INDEX($J$3:$J992,MATCH(MAX($J$3:$J992)+1,$J$3:$J992,1)),"")</f>
        <v/>
      </c>
      <c r="CK992" s="10" t="str">
        <f>IF(AND(CH992&lt;&gt;""),CH992/INDEX($J$3:$J992,MATCH(MAX($J$3:$J992)+1,$J$3:$J992,1)),"")</f>
        <v/>
      </c>
      <c r="CO992" s="10" t="str">
        <f>IF(AND(CL992&lt;&gt;""),CL992/INDEX($J$3:$J992,MATCH(MAX($J$3:$J992)+1,$J$3:$J992,1)),"")</f>
        <v/>
      </c>
      <c r="CS992" s="10" t="str">
        <f>IF(AND(CP992&lt;&gt;""),CP992/INDEX($J$3:$J992,MATCH(MAX($J$3:$J992)+1,$J$3:$J992,1)),"")</f>
        <v/>
      </c>
    </row>
    <row r="993" spans="1:97">
      <c r="A993" s="4" t="s">
        <v>34</v>
      </c>
      <c r="B993" t="s">
        <v>34</v>
      </c>
      <c r="I993" s="10" t="str">
        <f t="shared" si="910"/>
        <v/>
      </c>
      <c r="Q993" s="10" t="str">
        <f>IF(AND(N993&lt;&gt;""),N993/INDEX($J$3:$J993,MATCH(MAX($J$3:$J993)+1,$J$3:$J993,1)),"")</f>
        <v/>
      </c>
      <c r="U993" s="10" t="str">
        <f>IF(AND(R993&lt;&gt;""),R993/INDEX($J$3:$J993,MATCH(MAX($J$3:$J993)+1,$J$3:$J993,1)),"")</f>
        <v/>
      </c>
      <c r="Y993" s="10" t="str">
        <f>IF(AND(V993&lt;&gt;""),V993/INDEX($J$3:$J993,MATCH(MAX($J$3:$J993)+1,$J$3:$J993,1)),"")</f>
        <v/>
      </c>
      <c r="AC993" s="10" t="str">
        <f>IF(AND(Z993&lt;&gt;""),Z993/INDEX($J$3:$J993,MATCH(MAX($J$3:$J993)+1,$J$3:$J993,1)),"")</f>
        <v/>
      </c>
      <c r="AG993" s="10" t="str">
        <f>IF(AND(AD993&lt;&gt;""),AD993/INDEX($J$3:$J993,MATCH(MAX($J$3:$J993)+1,$J$3:$J993,1)),"")</f>
        <v/>
      </c>
      <c r="AK993" s="10" t="str">
        <f>IF(AND(AH993&lt;&gt;""),AH993/INDEX($J$3:$J993,MATCH(MAX($J$3:$J993)+1,$J$3:$J993,1)),"")</f>
        <v/>
      </c>
      <c r="AO993" s="10" t="str">
        <f>IF(AND(AL993&lt;&gt;""),AL993/INDEX($J$3:$J993,MATCH(MAX($J$3:$J993)+1,$J$3:$J993,1)),"")</f>
        <v/>
      </c>
      <c r="AS993" s="10" t="str">
        <f>IF(AND(AP993&lt;&gt;""),AP993/INDEX($J$3:$J993,MATCH(MAX($J$3:$J993)+1,$J$3:$J993,1)),"")</f>
        <v/>
      </c>
      <c r="AW993" s="10" t="str">
        <f>IF(AND(AT993&lt;&gt;""),AT993/INDEX($J$3:$J993,MATCH(MAX($J$3:$J993)+1,$J$3:$J993,1)),"")</f>
        <v/>
      </c>
      <c r="AX993" s="12" t="str">
        <f t="shared" si="908"/>
        <v/>
      </c>
      <c r="BA993" s="90" t="str">
        <f t="shared" si="909"/>
        <v/>
      </c>
      <c r="BE993" s="10" t="str">
        <f>IF(AND(BB993&lt;&gt;""),BB993/INDEX($J$3:$J993,MATCH(MAX($J$3:$J993)+1,$J$3:$J993,1)),"")</f>
        <v/>
      </c>
      <c r="BI993" s="10" t="str">
        <f>IF(AND(BF993&lt;&gt;""),BF993/INDEX($J$3:$J993,MATCH(MAX($J$3:$J993)+1,$J$3:$J993,1)),"")</f>
        <v/>
      </c>
      <c r="BM993" s="10" t="str">
        <f>IF(AND(BJ993&lt;&gt;""),BJ993/INDEX($J$3:$J993,MATCH(MAX($J$3:$J993)+1,$J$3:$J993,1)),"")</f>
        <v/>
      </c>
      <c r="BQ993" s="10" t="str">
        <f>IF(AND(BN993&lt;&gt;""),BN993/INDEX($J$3:$J993,MATCH(MAX($J$3:$J993)+1,$J$3:$J993,1)),"")</f>
        <v/>
      </c>
      <c r="BU993" s="10" t="str">
        <f>IF(AND(BR993&lt;&gt;""),BR993/INDEX($J$3:$J993,MATCH(MAX($J$3:$J993)+1,$J$3:$J993,1)),"")</f>
        <v/>
      </c>
      <c r="BY993" s="10" t="str">
        <f>IF(AND(BV993&lt;&gt;""),BV993/INDEX($J$3:$J993,MATCH(MAX($J$3:$J993)+1,$J$3:$J993,1)),"")</f>
        <v/>
      </c>
      <c r="CC993" s="10" t="str">
        <f>IF(AND(BZ993&lt;&gt;""),BZ993/INDEX($J$3:$J993,MATCH(MAX($J$3:$J993)+1,$J$3:$J993,1)),"")</f>
        <v/>
      </c>
      <c r="CG993" s="10" t="str">
        <f>IF(AND(CD993&lt;&gt;""),CD993/INDEX($J$3:$J993,MATCH(MAX($J$3:$J993)+1,$J$3:$J993,1)),"")</f>
        <v/>
      </c>
      <c r="CK993" s="10" t="str">
        <f>IF(AND(CH993&lt;&gt;""),CH993/INDEX($J$3:$J993,MATCH(MAX($J$3:$J993)+1,$J$3:$J993,1)),"")</f>
        <v/>
      </c>
      <c r="CO993" s="10" t="str">
        <f>IF(AND(CL993&lt;&gt;""),CL993/INDEX($J$3:$J993,MATCH(MAX($J$3:$J993)+1,$J$3:$J993,1)),"")</f>
        <v/>
      </c>
      <c r="CS993" s="10" t="str">
        <f>IF(AND(CP993&lt;&gt;""),CP993/INDEX($J$3:$J993,MATCH(MAX($J$3:$J993)+1,$J$3:$J993,1)),"")</f>
        <v/>
      </c>
    </row>
    <row r="994" spans="1:97">
      <c r="A994" s="4" t="s">
        <v>34</v>
      </c>
      <c r="B994" t="s">
        <v>34</v>
      </c>
      <c r="I994" s="10" t="str">
        <f t="shared" si="910"/>
        <v/>
      </c>
      <c r="Q994" s="10" t="str">
        <f>IF(AND(N994&lt;&gt;""),N994/INDEX($J$3:$J994,MATCH(MAX($J$3:$J994)+1,$J$3:$J994,1)),"")</f>
        <v/>
      </c>
      <c r="U994" s="10" t="str">
        <f>IF(AND(R994&lt;&gt;""),R994/INDEX($J$3:$J994,MATCH(MAX($J$3:$J994)+1,$J$3:$J994,1)),"")</f>
        <v/>
      </c>
      <c r="Y994" s="10" t="str">
        <f>IF(AND(V994&lt;&gt;""),V994/INDEX($J$3:$J994,MATCH(MAX($J$3:$J994)+1,$J$3:$J994,1)),"")</f>
        <v/>
      </c>
      <c r="AC994" s="10" t="str">
        <f>IF(AND(Z994&lt;&gt;""),Z994/INDEX($J$3:$J994,MATCH(MAX($J$3:$J994)+1,$J$3:$J994,1)),"")</f>
        <v/>
      </c>
      <c r="AG994" s="10" t="str">
        <f>IF(AND(AD994&lt;&gt;""),AD994/INDEX($J$3:$J994,MATCH(MAX($J$3:$J994)+1,$J$3:$J994,1)),"")</f>
        <v/>
      </c>
      <c r="AK994" s="10" t="str">
        <f>IF(AND(AH994&lt;&gt;""),AH994/INDEX($J$3:$J994,MATCH(MAX($J$3:$J994)+1,$J$3:$J994,1)),"")</f>
        <v/>
      </c>
      <c r="AO994" s="10" t="str">
        <f>IF(AND(AL994&lt;&gt;""),AL994/INDEX($J$3:$J994,MATCH(MAX($J$3:$J994)+1,$J$3:$J994,1)),"")</f>
        <v/>
      </c>
      <c r="AS994" s="10" t="str">
        <f>IF(AND(AP994&lt;&gt;""),AP994/INDEX($J$3:$J994,MATCH(MAX($J$3:$J994)+1,$J$3:$J994,1)),"")</f>
        <v/>
      </c>
      <c r="AW994" s="10" t="str">
        <f>IF(AND(AT994&lt;&gt;""),AT994/INDEX($J$3:$J994,MATCH(MAX($J$3:$J994)+1,$J$3:$J994,1)),"")</f>
        <v/>
      </c>
      <c r="AX994" s="12" t="str">
        <f t="shared" si="908"/>
        <v/>
      </c>
      <c r="BA994" s="90" t="str">
        <f t="shared" si="909"/>
        <v/>
      </c>
      <c r="BE994" s="10" t="str">
        <f>IF(AND(BB994&lt;&gt;""),BB994/INDEX($J$3:$J994,MATCH(MAX($J$3:$J994)+1,$J$3:$J994,1)),"")</f>
        <v/>
      </c>
      <c r="BI994" s="10" t="str">
        <f>IF(AND(BF994&lt;&gt;""),BF994/INDEX($J$3:$J994,MATCH(MAX($J$3:$J994)+1,$J$3:$J994,1)),"")</f>
        <v/>
      </c>
      <c r="BM994" s="10" t="str">
        <f>IF(AND(BJ994&lt;&gt;""),BJ994/INDEX($J$3:$J994,MATCH(MAX($J$3:$J994)+1,$J$3:$J994,1)),"")</f>
        <v/>
      </c>
      <c r="BQ994" s="10" t="str">
        <f>IF(AND(BN994&lt;&gt;""),BN994/INDEX($J$3:$J994,MATCH(MAX($J$3:$J994)+1,$J$3:$J994,1)),"")</f>
        <v/>
      </c>
      <c r="BU994" s="10" t="str">
        <f>IF(AND(BR994&lt;&gt;""),BR994/INDEX($J$3:$J994,MATCH(MAX($J$3:$J994)+1,$J$3:$J994,1)),"")</f>
        <v/>
      </c>
      <c r="BY994" s="10" t="str">
        <f>IF(AND(BV994&lt;&gt;""),BV994/INDEX($J$3:$J994,MATCH(MAX($J$3:$J994)+1,$J$3:$J994,1)),"")</f>
        <v/>
      </c>
      <c r="CC994" s="10" t="str">
        <f>IF(AND(BZ994&lt;&gt;""),BZ994/INDEX($J$3:$J994,MATCH(MAX($J$3:$J994)+1,$J$3:$J994,1)),"")</f>
        <v/>
      </c>
      <c r="CG994" s="10" t="str">
        <f>IF(AND(CD994&lt;&gt;""),CD994/INDEX($J$3:$J994,MATCH(MAX($J$3:$J994)+1,$J$3:$J994,1)),"")</f>
        <v/>
      </c>
      <c r="CK994" s="10" t="str">
        <f>IF(AND(CH994&lt;&gt;""),CH994/INDEX($J$3:$J994,MATCH(MAX($J$3:$J994)+1,$J$3:$J994,1)),"")</f>
        <v/>
      </c>
      <c r="CO994" s="10" t="str">
        <f>IF(AND(CL994&lt;&gt;""),CL994/INDEX($J$3:$J994,MATCH(MAX($J$3:$J994)+1,$J$3:$J994,1)),"")</f>
        <v/>
      </c>
      <c r="CS994" s="10" t="str">
        <f>IF(AND(CP994&lt;&gt;""),CP994/INDEX($J$3:$J994,MATCH(MAX($J$3:$J994)+1,$J$3:$J994,1)),"")</f>
        <v/>
      </c>
    </row>
    <row r="995" spans="1:97">
      <c r="A995" s="4" t="s">
        <v>34</v>
      </c>
      <c r="B995" t="s">
        <v>34</v>
      </c>
      <c r="I995" s="10" t="str">
        <f t="shared" si="910"/>
        <v/>
      </c>
      <c r="Q995" s="10" t="str">
        <f>IF(AND(N995&lt;&gt;""),N995/INDEX($J$3:$J995,MATCH(MAX($J$3:$J995)+1,$J$3:$J995,1)),"")</f>
        <v/>
      </c>
      <c r="U995" s="10" t="str">
        <f>IF(AND(R995&lt;&gt;""),R995/INDEX($J$3:$J995,MATCH(MAX($J$3:$J995)+1,$J$3:$J995,1)),"")</f>
        <v/>
      </c>
      <c r="Y995" s="10" t="str">
        <f>IF(AND(V995&lt;&gt;""),V995/INDEX($J$3:$J995,MATCH(MAX($J$3:$J995)+1,$J$3:$J995,1)),"")</f>
        <v/>
      </c>
      <c r="AC995" s="10" t="str">
        <f>IF(AND(Z995&lt;&gt;""),Z995/INDEX($J$3:$J995,MATCH(MAX($J$3:$J995)+1,$J$3:$J995,1)),"")</f>
        <v/>
      </c>
      <c r="AG995" s="10" t="str">
        <f>IF(AND(AD995&lt;&gt;""),AD995/INDEX($J$3:$J995,MATCH(MAX($J$3:$J995)+1,$J$3:$J995,1)),"")</f>
        <v/>
      </c>
      <c r="AK995" s="10" t="str">
        <f>IF(AND(AH995&lt;&gt;""),AH995/INDEX($J$3:$J995,MATCH(MAX($J$3:$J995)+1,$J$3:$J995,1)),"")</f>
        <v/>
      </c>
      <c r="AO995" s="10" t="str">
        <f>IF(AND(AL995&lt;&gt;""),AL995/INDEX($J$3:$J995,MATCH(MAX($J$3:$J995)+1,$J$3:$J995,1)),"")</f>
        <v/>
      </c>
      <c r="AS995" s="10" t="str">
        <f>IF(AND(AP995&lt;&gt;""),AP995/INDEX($J$3:$J995,MATCH(MAX($J$3:$J995)+1,$J$3:$J995,1)),"")</f>
        <v/>
      </c>
      <c r="AW995" s="10" t="str">
        <f>IF(AND(AT995&lt;&gt;""),AT995/INDEX($J$3:$J995,MATCH(MAX($J$3:$J995)+1,$J$3:$J995,1)),"")</f>
        <v/>
      </c>
      <c r="AX995" s="12" t="str">
        <f t="shared" si="908"/>
        <v/>
      </c>
      <c r="BA995" s="90" t="str">
        <f t="shared" si="909"/>
        <v/>
      </c>
      <c r="BE995" s="10" t="str">
        <f>IF(AND(BB995&lt;&gt;""),BB995/INDEX($J$3:$J995,MATCH(MAX($J$3:$J995)+1,$J$3:$J995,1)),"")</f>
        <v/>
      </c>
      <c r="BI995" s="10" t="str">
        <f>IF(AND(BF995&lt;&gt;""),BF995/INDEX($J$3:$J995,MATCH(MAX($J$3:$J995)+1,$J$3:$J995,1)),"")</f>
        <v/>
      </c>
      <c r="BM995" s="10" t="str">
        <f>IF(AND(BJ995&lt;&gt;""),BJ995/INDEX($J$3:$J995,MATCH(MAX($J$3:$J995)+1,$J$3:$J995,1)),"")</f>
        <v/>
      </c>
      <c r="BQ995" s="10" t="str">
        <f>IF(AND(BN995&lt;&gt;""),BN995/INDEX($J$3:$J995,MATCH(MAX($J$3:$J995)+1,$J$3:$J995,1)),"")</f>
        <v/>
      </c>
      <c r="BU995" s="10" t="str">
        <f>IF(AND(BR995&lt;&gt;""),BR995/INDEX($J$3:$J995,MATCH(MAX($J$3:$J995)+1,$J$3:$J995,1)),"")</f>
        <v/>
      </c>
      <c r="BY995" s="10" t="str">
        <f>IF(AND(BV995&lt;&gt;""),BV995/INDEX($J$3:$J995,MATCH(MAX($J$3:$J995)+1,$J$3:$J995,1)),"")</f>
        <v/>
      </c>
      <c r="CC995" s="10" t="str">
        <f>IF(AND(BZ995&lt;&gt;""),BZ995/INDEX($J$3:$J995,MATCH(MAX($J$3:$J995)+1,$J$3:$J995,1)),"")</f>
        <v/>
      </c>
      <c r="CG995" s="10" t="str">
        <f>IF(AND(CD995&lt;&gt;""),CD995/INDEX($J$3:$J995,MATCH(MAX($J$3:$J995)+1,$J$3:$J995,1)),"")</f>
        <v/>
      </c>
      <c r="CK995" s="10" t="str">
        <f>IF(AND(CH995&lt;&gt;""),CH995/INDEX($J$3:$J995,MATCH(MAX($J$3:$J995)+1,$J$3:$J995,1)),"")</f>
        <v/>
      </c>
      <c r="CO995" s="10" t="str">
        <f>IF(AND(CL995&lt;&gt;""),CL995/INDEX($J$3:$J995,MATCH(MAX($J$3:$J995)+1,$J$3:$J995,1)),"")</f>
        <v/>
      </c>
      <c r="CS995" s="10" t="str">
        <f>IF(AND(CP995&lt;&gt;""),CP995/INDEX($J$3:$J995,MATCH(MAX($J$3:$J995)+1,$J$3:$J995,1)),"")</f>
        <v/>
      </c>
    </row>
    <row r="996" spans="1:97">
      <c r="A996" s="4" t="s">
        <v>34</v>
      </c>
      <c r="B996" t="s">
        <v>34</v>
      </c>
      <c r="I996" s="10" t="str">
        <f t="shared" si="910"/>
        <v/>
      </c>
      <c r="Q996" s="10" t="str">
        <f>IF(AND(N996&lt;&gt;""),N996/INDEX($J$3:$J996,MATCH(MAX($J$3:$J996)+1,$J$3:$J996,1)),"")</f>
        <v/>
      </c>
      <c r="U996" s="10" t="str">
        <f>IF(AND(R996&lt;&gt;""),R996/INDEX($J$3:$J996,MATCH(MAX($J$3:$J996)+1,$J$3:$J996,1)),"")</f>
        <v/>
      </c>
      <c r="Y996" s="10" t="str">
        <f>IF(AND(V996&lt;&gt;""),V996/INDEX($J$3:$J996,MATCH(MAX($J$3:$J996)+1,$J$3:$J996,1)),"")</f>
        <v/>
      </c>
      <c r="AC996" s="10" t="str">
        <f>IF(AND(Z996&lt;&gt;""),Z996/INDEX($J$3:$J996,MATCH(MAX($J$3:$J996)+1,$J$3:$J996,1)),"")</f>
        <v/>
      </c>
      <c r="AG996" s="10" t="str">
        <f>IF(AND(AD996&lt;&gt;""),AD996/INDEX($J$3:$J996,MATCH(MAX($J$3:$J996)+1,$J$3:$J996,1)),"")</f>
        <v/>
      </c>
      <c r="AK996" s="10" t="str">
        <f>IF(AND(AH996&lt;&gt;""),AH996/INDEX($J$3:$J996,MATCH(MAX($J$3:$J996)+1,$J$3:$J996,1)),"")</f>
        <v/>
      </c>
      <c r="AO996" s="10" t="str">
        <f>IF(AND(AL996&lt;&gt;""),AL996/INDEX($J$3:$J996,MATCH(MAX($J$3:$J996)+1,$J$3:$J996,1)),"")</f>
        <v/>
      </c>
      <c r="AS996" s="10" t="str">
        <f>IF(AND(AP996&lt;&gt;""),AP996/INDEX($J$3:$J996,MATCH(MAX($J$3:$J996)+1,$J$3:$J996,1)),"")</f>
        <v/>
      </c>
      <c r="AW996" s="10" t="str">
        <f>IF(AND(AT996&lt;&gt;""),AT996/INDEX($J$3:$J996,MATCH(MAX($J$3:$J996)+1,$J$3:$J996,1)),"")</f>
        <v/>
      </c>
      <c r="AX996" s="12" t="str">
        <f t="shared" si="908"/>
        <v/>
      </c>
      <c r="BA996" s="90" t="str">
        <f t="shared" si="909"/>
        <v/>
      </c>
      <c r="BE996" s="10" t="str">
        <f>IF(AND(BB996&lt;&gt;""),BB996/INDEX($J$3:$J996,MATCH(MAX($J$3:$J996)+1,$J$3:$J996,1)),"")</f>
        <v/>
      </c>
      <c r="BI996" s="10" t="str">
        <f>IF(AND(BF996&lt;&gt;""),BF996/INDEX($J$3:$J996,MATCH(MAX($J$3:$J996)+1,$J$3:$J996,1)),"")</f>
        <v/>
      </c>
      <c r="BM996" s="10" t="str">
        <f>IF(AND(BJ996&lt;&gt;""),BJ996/INDEX($J$3:$J996,MATCH(MAX($J$3:$J996)+1,$J$3:$J996,1)),"")</f>
        <v/>
      </c>
      <c r="BQ996" s="10" t="str">
        <f>IF(AND(BN996&lt;&gt;""),BN996/INDEX($J$3:$J996,MATCH(MAX($J$3:$J996)+1,$J$3:$J996,1)),"")</f>
        <v/>
      </c>
      <c r="BU996" s="10" t="str">
        <f>IF(AND(BR996&lt;&gt;""),BR996/INDEX($J$3:$J996,MATCH(MAX($J$3:$J996)+1,$J$3:$J996,1)),"")</f>
        <v/>
      </c>
      <c r="BY996" s="10" t="str">
        <f>IF(AND(BV996&lt;&gt;""),BV996/INDEX($J$3:$J996,MATCH(MAX($J$3:$J996)+1,$J$3:$J996,1)),"")</f>
        <v/>
      </c>
      <c r="CC996" s="10" t="str">
        <f>IF(AND(BZ996&lt;&gt;""),BZ996/INDEX($J$3:$J996,MATCH(MAX($J$3:$J996)+1,$J$3:$J996,1)),"")</f>
        <v/>
      </c>
      <c r="CG996" s="10" t="str">
        <f>IF(AND(CD996&lt;&gt;""),CD996/INDEX($J$3:$J996,MATCH(MAX($J$3:$J996)+1,$J$3:$J996,1)),"")</f>
        <v/>
      </c>
      <c r="CK996" s="10" t="str">
        <f>IF(AND(CH996&lt;&gt;""),CH996/INDEX($J$3:$J996,MATCH(MAX($J$3:$J996)+1,$J$3:$J996,1)),"")</f>
        <v/>
      </c>
      <c r="CO996" s="10" t="str">
        <f>IF(AND(CL996&lt;&gt;""),CL996/INDEX($J$3:$J996,MATCH(MAX($J$3:$J996)+1,$J$3:$J996,1)),"")</f>
        <v/>
      </c>
      <c r="CS996" s="10" t="str">
        <f>IF(AND(CP996&lt;&gt;""),CP996/INDEX($J$3:$J996,MATCH(MAX($J$3:$J996)+1,$J$3:$J996,1)),"")</f>
        <v/>
      </c>
    </row>
    <row r="997" spans="1:97">
      <c r="A997" s="4" t="s">
        <v>34</v>
      </c>
      <c r="B997" t="s">
        <v>34</v>
      </c>
      <c r="I997" s="10" t="str">
        <f t="shared" si="910"/>
        <v/>
      </c>
      <c r="Q997" s="10" t="str">
        <f>IF(AND(N997&lt;&gt;""),N997/INDEX($J$3:$J997,MATCH(MAX($J$3:$J997)+1,$J$3:$J997,1)),"")</f>
        <v/>
      </c>
      <c r="U997" s="10" t="str">
        <f>IF(AND(R997&lt;&gt;""),R997/INDEX($J$3:$J997,MATCH(MAX($J$3:$J997)+1,$J$3:$J997,1)),"")</f>
        <v/>
      </c>
      <c r="Y997" s="10" t="str">
        <f>IF(AND(V997&lt;&gt;""),V997/INDEX($J$3:$J997,MATCH(MAX($J$3:$J997)+1,$J$3:$J997,1)),"")</f>
        <v/>
      </c>
      <c r="AC997" s="10" t="str">
        <f>IF(AND(Z997&lt;&gt;""),Z997/INDEX($J$3:$J997,MATCH(MAX($J$3:$J997)+1,$J$3:$J997,1)),"")</f>
        <v/>
      </c>
      <c r="AG997" s="10" t="str">
        <f>IF(AND(AD997&lt;&gt;""),AD997/INDEX($J$3:$J997,MATCH(MAX($J$3:$J997)+1,$J$3:$J997,1)),"")</f>
        <v/>
      </c>
      <c r="AK997" s="10" t="str">
        <f>IF(AND(AH997&lt;&gt;""),AH997/INDEX($J$3:$J997,MATCH(MAX($J$3:$J997)+1,$J$3:$J997,1)),"")</f>
        <v/>
      </c>
      <c r="AO997" s="10" t="str">
        <f>IF(AND(AL997&lt;&gt;""),AL997/INDEX($J$3:$J997,MATCH(MAX($J$3:$J997)+1,$J$3:$J997,1)),"")</f>
        <v/>
      </c>
      <c r="AS997" s="10" t="str">
        <f>IF(AND(AP997&lt;&gt;""),AP997/INDEX($J$3:$J997,MATCH(MAX($J$3:$J997)+1,$J$3:$J997,1)),"")</f>
        <v/>
      </c>
      <c r="AW997" s="10" t="str">
        <f>IF(AND(AT997&lt;&gt;""),AT997/INDEX($J$3:$J997,MATCH(MAX($J$3:$J997)+1,$J$3:$J997,1)),"")</f>
        <v/>
      </c>
      <c r="AX997" s="12" t="str">
        <f t="shared" si="908"/>
        <v/>
      </c>
      <c r="BA997" s="90" t="str">
        <f t="shared" si="909"/>
        <v/>
      </c>
      <c r="BE997" s="10" t="str">
        <f>IF(AND(BB997&lt;&gt;""),BB997/INDEX($J$3:$J997,MATCH(MAX($J$3:$J997)+1,$J$3:$J997,1)),"")</f>
        <v/>
      </c>
      <c r="BI997" s="10" t="str">
        <f>IF(AND(BF997&lt;&gt;""),BF997/INDEX($J$3:$J997,MATCH(MAX($J$3:$J997)+1,$J$3:$J997,1)),"")</f>
        <v/>
      </c>
      <c r="BM997" s="10" t="str">
        <f>IF(AND(BJ997&lt;&gt;""),BJ997/INDEX($J$3:$J997,MATCH(MAX($J$3:$J997)+1,$J$3:$J997,1)),"")</f>
        <v/>
      </c>
      <c r="BQ997" s="10" t="str">
        <f>IF(AND(BN997&lt;&gt;""),BN997/INDEX($J$3:$J997,MATCH(MAX($J$3:$J997)+1,$J$3:$J997,1)),"")</f>
        <v/>
      </c>
      <c r="BU997" s="10" t="str">
        <f>IF(AND(BR997&lt;&gt;""),BR997/INDEX($J$3:$J997,MATCH(MAX($J$3:$J997)+1,$J$3:$J997,1)),"")</f>
        <v/>
      </c>
      <c r="BY997" s="10" t="str">
        <f>IF(AND(BV997&lt;&gt;""),BV997/INDEX($J$3:$J997,MATCH(MAX($J$3:$J997)+1,$J$3:$J997,1)),"")</f>
        <v/>
      </c>
      <c r="CC997" s="10" t="str">
        <f>IF(AND(BZ997&lt;&gt;""),BZ997/INDEX($J$3:$J997,MATCH(MAX($J$3:$J997)+1,$J$3:$J997,1)),"")</f>
        <v/>
      </c>
      <c r="CG997" s="10" t="str">
        <f>IF(AND(CD997&lt;&gt;""),CD997/INDEX($J$3:$J997,MATCH(MAX($J$3:$J997)+1,$J$3:$J997,1)),"")</f>
        <v/>
      </c>
      <c r="CK997" s="10" t="str">
        <f>IF(AND(CH997&lt;&gt;""),CH997/INDEX($J$3:$J997,MATCH(MAX($J$3:$J997)+1,$J$3:$J997,1)),"")</f>
        <v/>
      </c>
      <c r="CO997" s="10" t="str">
        <f>IF(AND(CL997&lt;&gt;""),CL997/INDEX($J$3:$J997,MATCH(MAX($J$3:$J997)+1,$J$3:$J997,1)),"")</f>
        <v/>
      </c>
      <c r="CS997" s="10" t="str">
        <f>IF(AND(CP997&lt;&gt;""),CP997/INDEX($J$3:$J997,MATCH(MAX($J$3:$J997)+1,$J$3:$J997,1)),"")</f>
        <v/>
      </c>
    </row>
    <row r="998" spans="1:97">
      <c r="A998" s="4" t="s">
        <v>34</v>
      </c>
      <c r="B998" t="s">
        <v>34</v>
      </c>
      <c r="I998" s="10" t="str">
        <f t="shared" si="910"/>
        <v/>
      </c>
      <c r="Q998" s="10" t="str">
        <f>IF(AND(N998&lt;&gt;""),N998/INDEX($J$3:$J998,MATCH(MAX($J$3:$J998)+1,$J$3:$J998,1)),"")</f>
        <v/>
      </c>
      <c r="U998" s="10" t="str">
        <f>IF(AND(R998&lt;&gt;""),R998/INDEX($J$3:$J998,MATCH(MAX($J$3:$J998)+1,$J$3:$J998,1)),"")</f>
        <v/>
      </c>
      <c r="Y998" s="10" t="str">
        <f>IF(AND(V998&lt;&gt;""),V998/INDEX($J$3:$J998,MATCH(MAX($J$3:$J998)+1,$J$3:$J998,1)),"")</f>
        <v/>
      </c>
      <c r="AC998" s="10" t="str">
        <f>IF(AND(Z998&lt;&gt;""),Z998/INDEX($J$3:$J998,MATCH(MAX($J$3:$J998)+1,$J$3:$J998,1)),"")</f>
        <v/>
      </c>
      <c r="AG998" s="10" t="str">
        <f>IF(AND(AD998&lt;&gt;""),AD998/INDEX($J$3:$J998,MATCH(MAX($J$3:$J998)+1,$J$3:$J998,1)),"")</f>
        <v/>
      </c>
      <c r="AK998" s="10" t="str">
        <f>IF(AND(AH998&lt;&gt;""),AH998/INDEX($J$3:$J998,MATCH(MAX($J$3:$J998)+1,$J$3:$J998,1)),"")</f>
        <v/>
      </c>
      <c r="AO998" s="10" t="str">
        <f>IF(AND(AL998&lt;&gt;""),AL998/INDEX($J$3:$J998,MATCH(MAX($J$3:$J998)+1,$J$3:$J998,1)),"")</f>
        <v/>
      </c>
      <c r="AS998" s="10" t="str">
        <f>IF(AND(AP998&lt;&gt;""),AP998/INDEX($J$3:$J998,MATCH(MAX($J$3:$J998)+1,$J$3:$J998,1)),"")</f>
        <v/>
      </c>
      <c r="AW998" s="10" t="str">
        <f>IF(AND(AT998&lt;&gt;""),AT998/INDEX($J$3:$J998,MATCH(MAX($J$3:$J998)+1,$J$3:$J998,1)),"")</f>
        <v/>
      </c>
      <c r="AX998" s="12" t="str">
        <f t="shared" si="908"/>
        <v/>
      </c>
      <c r="BA998" s="90" t="str">
        <f t="shared" si="909"/>
        <v/>
      </c>
      <c r="BE998" s="10" t="str">
        <f>IF(AND(BB998&lt;&gt;""),BB998/INDEX($J$3:$J998,MATCH(MAX($J$3:$J998)+1,$J$3:$J998,1)),"")</f>
        <v/>
      </c>
      <c r="BI998" s="10" t="str">
        <f>IF(AND(BF998&lt;&gt;""),BF998/INDEX($J$3:$J998,MATCH(MAX($J$3:$J998)+1,$J$3:$J998,1)),"")</f>
        <v/>
      </c>
      <c r="BM998" s="10" t="str">
        <f>IF(AND(BJ998&lt;&gt;""),BJ998/INDEX($J$3:$J998,MATCH(MAX($J$3:$J998)+1,$J$3:$J998,1)),"")</f>
        <v/>
      </c>
      <c r="BQ998" s="10" t="str">
        <f>IF(AND(BN998&lt;&gt;""),BN998/INDEX($J$3:$J998,MATCH(MAX($J$3:$J998)+1,$J$3:$J998,1)),"")</f>
        <v/>
      </c>
      <c r="BU998" s="10" t="str">
        <f>IF(AND(BR998&lt;&gt;""),BR998/INDEX($J$3:$J998,MATCH(MAX($J$3:$J998)+1,$J$3:$J998,1)),"")</f>
        <v/>
      </c>
      <c r="BY998" s="10" t="str">
        <f>IF(AND(BV998&lt;&gt;""),BV998/INDEX($J$3:$J998,MATCH(MAX($J$3:$J998)+1,$J$3:$J998,1)),"")</f>
        <v/>
      </c>
      <c r="CC998" s="10" t="str">
        <f>IF(AND(BZ998&lt;&gt;""),BZ998/INDEX($J$3:$J998,MATCH(MAX($J$3:$J998)+1,$J$3:$J998,1)),"")</f>
        <v/>
      </c>
      <c r="CG998" s="10" t="str">
        <f>IF(AND(CD998&lt;&gt;""),CD998/INDEX($J$3:$J998,MATCH(MAX($J$3:$J998)+1,$J$3:$J998,1)),"")</f>
        <v/>
      </c>
      <c r="CK998" s="10" t="str">
        <f>IF(AND(CH998&lt;&gt;""),CH998/INDEX($J$3:$J998,MATCH(MAX($J$3:$J998)+1,$J$3:$J998,1)),"")</f>
        <v/>
      </c>
      <c r="CO998" s="10" t="str">
        <f>IF(AND(CL998&lt;&gt;""),CL998/INDEX($J$3:$J998,MATCH(MAX($J$3:$J998)+1,$J$3:$J998,1)),"")</f>
        <v/>
      </c>
      <c r="CS998" s="10" t="str">
        <f>IF(AND(CP998&lt;&gt;""),CP998/INDEX($J$3:$J998,MATCH(MAX($J$3:$J998)+1,$J$3:$J998,1)),"")</f>
        <v/>
      </c>
    </row>
    <row r="999" spans="1:97">
      <c r="A999" s="4" t="s">
        <v>34</v>
      </c>
      <c r="B999" t="s">
        <v>34</v>
      </c>
      <c r="I999" s="10" t="str">
        <f t="shared" si="910"/>
        <v/>
      </c>
      <c r="Q999" s="10" t="str">
        <f>IF(AND(N999&lt;&gt;""),N999/INDEX($J$3:$J999,MATCH(MAX($J$3:$J999)+1,$J$3:$J999,1)),"")</f>
        <v/>
      </c>
      <c r="U999" s="10" t="str">
        <f>IF(AND(R999&lt;&gt;""),R999/INDEX($J$3:$J999,MATCH(MAX($J$3:$J999)+1,$J$3:$J999,1)),"")</f>
        <v/>
      </c>
      <c r="Y999" s="10" t="str">
        <f>IF(AND(V999&lt;&gt;""),V999/INDEX($J$3:$J999,MATCH(MAX($J$3:$J999)+1,$J$3:$J999,1)),"")</f>
        <v/>
      </c>
      <c r="AC999" s="10" t="str">
        <f>IF(AND(Z999&lt;&gt;""),Z999/INDEX($J$3:$J999,MATCH(MAX($J$3:$J999)+1,$J$3:$J999,1)),"")</f>
        <v/>
      </c>
      <c r="AG999" s="10" t="str">
        <f>IF(AND(AD999&lt;&gt;""),AD999/INDEX($J$3:$J999,MATCH(MAX($J$3:$J999)+1,$J$3:$J999,1)),"")</f>
        <v/>
      </c>
      <c r="AK999" s="10" t="str">
        <f>IF(AND(AH999&lt;&gt;""),AH999/INDEX($J$3:$J999,MATCH(MAX($J$3:$J999)+1,$J$3:$J999,1)),"")</f>
        <v/>
      </c>
      <c r="AO999" s="10" t="str">
        <f>IF(AND(AL999&lt;&gt;""),AL999/INDEX($J$3:$J999,MATCH(MAX($J$3:$J999)+1,$J$3:$J999,1)),"")</f>
        <v/>
      </c>
      <c r="AS999" s="10" t="str">
        <f>IF(AND(AP999&lt;&gt;""),AP999/INDEX($J$3:$J999,MATCH(MAX($J$3:$J999)+1,$J$3:$J999,1)),"")</f>
        <v/>
      </c>
      <c r="AW999" s="10" t="str">
        <f>IF(AND(AT999&lt;&gt;""),AT999/INDEX($J$3:$J999,MATCH(MAX($J$3:$J999)+1,$J$3:$J999,1)),"")</f>
        <v/>
      </c>
      <c r="AX999" s="12" t="str">
        <f t="shared" si="908"/>
        <v/>
      </c>
      <c r="BA999" s="90" t="str">
        <f t="shared" si="909"/>
        <v/>
      </c>
      <c r="BE999" s="10" t="str">
        <f>IF(AND(BB999&lt;&gt;""),BB999/INDEX($J$3:$J999,MATCH(MAX($J$3:$J999)+1,$J$3:$J999,1)),"")</f>
        <v/>
      </c>
      <c r="BI999" s="10" t="str">
        <f>IF(AND(BF999&lt;&gt;""),BF999/INDEX($J$3:$J999,MATCH(MAX($J$3:$J999)+1,$J$3:$J999,1)),"")</f>
        <v/>
      </c>
      <c r="BM999" s="10" t="str">
        <f>IF(AND(BJ999&lt;&gt;""),BJ999/INDEX($J$3:$J999,MATCH(MAX($J$3:$J999)+1,$J$3:$J999,1)),"")</f>
        <v/>
      </c>
      <c r="BQ999" s="10" t="str">
        <f>IF(AND(BN999&lt;&gt;""),BN999/INDEX($J$3:$J999,MATCH(MAX($J$3:$J999)+1,$J$3:$J999,1)),"")</f>
        <v/>
      </c>
      <c r="BU999" s="10" t="str">
        <f>IF(AND(BR999&lt;&gt;""),BR999/INDEX($J$3:$J999,MATCH(MAX($J$3:$J999)+1,$J$3:$J999,1)),"")</f>
        <v/>
      </c>
      <c r="BY999" s="10" t="str">
        <f>IF(AND(BV999&lt;&gt;""),BV999/INDEX($J$3:$J999,MATCH(MAX($J$3:$J999)+1,$J$3:$J999,1)),"")</f>
        <v/>
      </c>
      <c r="CC999" s="10" t="str">
        <f>IF(AND(BZ999&lt;&gt;""),BZ999/INDEX($J$3:$J999,MATCH(MAX($J$3:$J999)+1,$J$3:$J999,1)),"")</f>
        <v/>
      </c>
      <c r="CG999" s="10" t="str">
        <f>IF(AND(CD999&lt;&gt;""),CD999/INDEX($J$3:$J999,MATCH(MAX($J$3:$J999)+1,$J$3:$J999,1)),"")</f>
        <v/>
      </c>
      <c r="CK999" s="10" t="str">
        <f>IF(AND(CH999&lt;&gt;""),CH999/INDEX($J$3:$J999,MATCH(MAX($J$3:$J999)+1,$J$3:$J999,1)),"")</f>
        <v/>
      </c>
      <c r="CO999" s="10" t="str">
        <f>IF(AND(CL999&lt;&gt;""),CL999/INDEX($J$3:$J999,MATCH(MAX($J$3:$J999)+1,$J$3:$J999,1)),"")</f>
        <v/>
      </c>
      <c r="CS999" s="10" t="str">
        <f>IF(AND(CP999&lt;&gt;""),CP999/INDEX($J$3:$J999,MATCH(MAX($J$3:$J999)+1,$J$3:$J999,1)),"")</f>
        <v/>
      </c>
    </row>
    <row r="1000" spans="1:97">
      <c r="A1000" s="4" t="s">
        <v>34</v>
      </c>
      <c r="B1000" t="s">
        <v>34</v>
      </c>
      <c r="I1000" s="10" t="str">
        <f t="shared" si="910"/>
        <v/>
      </c>
      <c r="Q1000" s="10" t="str">
        <f>IF(AND(N1000&lt;&gt;""),N1000/INDEX($J$3:$J1000,MATCH(MAX($J$3:$J1000)+1,$J$3:$J1000,1)),"")</f>
        <v/>
      </c>
      <c r="U1000" s="10" t="str">
        <f>IF(AND(R1000&lt;&gt;""),R1000/INDEX($J$3:$J1000,MATCH(MAX($J$3:$J1000)+1,$J$3:$J1000,1)),"")</f>
        <v/>
      </c>
      <c r="Y1000" s="10" t="str">
        <f>IF(AND(V1000&lt;&gt;""),V1000/INDEX($J$3:$J1000,MATCH(MAX($J$3:$J1000)+1,$J$3:$J1000,1)),"")</f>
        <v/>
      </c>
      <c r="AC1000" s="10" t="str">
        <f>IF(AND(Z1000&lt;&gt;""),Z1000/INDEX($J$3:$J1000,MATCH(MAX($J$3:$J1000)+1,$J$3:$J1000,1)),"")</f>
        <v/>
      </c>
      <c r="AG1000" s="10" t="str">
        <f>IF(AND(AD1000&lt;&gt;""),AD1000/INDEX($J$3:$J1000,MATCH(MAX($J$3:$J1000)+1,$J$3:$J1000,1)),"")</f>
        <v/>
      </c>
      <c r="AK1000" s="10" t="str">
        <f>IF(AND(AH1000&lt;&gt;""),AH1000/INDEX($J$3:$J1000,MATCH(MAX($J$3:$J1000)+1,$J$3:$J1000,1)),"")</f>
        <v/>
      </c>
      <c r="AO1000" s="10" t="str">
        <f>IF(AND(AL1000&lt;&gt;""),AL1000/INDEX($J$3:$J1000,MATCH(MAX($J$3:$J1000)+1,$J$3:$J1000,1)),"")</f>
        <v/>
      </c>
      <c r="AS1000" s="10" t="str">
        <f>IF(AND(AP1000&lt;&gt;""),AP1000/INDEX($J$3:$J1000,MATCH(MAX($J$3:$J1000)+1,$J$3:$J1000,1)),"")</f>
        <v/>
      </c>
      <c r="AW1000" s="10" t="str">
        <f>IF(AND(AT1000&lt;&gt;""),AT1000/INDEX($J$3:$J1000,MATCH(MAX($J$3:$J1000)+1,$J$3:$J1000,1)),"")</f>
        <v/>
      </c>
      <c r="AX1000" s="12" t="str">
        <f t="shared" si="908"/>
        <v/>
      </c>
      <c r="BA1000" s="90" t="str">
        <f t="shared" si="909"/>
        <v/>
      </c>
      <c r="BE1000" s="10" t="str">
        <f>IF(AND(BB1000&lt;&gt;""),BB1000/INDEX($J$3:$J1000,MATCH(MAX($J$3:$J1000)+1,$J$3:$J1000,1)),"")</f>
        <v/>
      </c>
      <c r="BI1000" s="10" t="str">
        <f>IF(AND(BF1000&lt;&gt;""),BF1000/INDEX($J$3:$J1000,MATCH(MAX($J$3:$J1000)+1,$J$3:$J1000,1)),"")</f>
        <v/>
      </c>
      <c r="BM1000" s="10" t="str">
        <f>IF(AND(BJ1000&lt;&gt;""),BJ1000/INDEX($J$3:$J1000,MATCH(MAX($J$3:$J1000)+1,$J$3:$J1000,1)),"")</f>
        <v/>
      </c>
      <c r="BQ1000" s="10" t="str">
        <f>IF(AND(BN1000&lt;&gt;""),BN1000/INDEX($J$3:$J1000,MATCH(MAX($J$3:$J1000)+1,$J$3:$J1000,1)),"")</f>
        <v/>
      </c>
      <c r="BU1000" s="10" t="str">
        <f>IF(AND(BR1000&lt;&gt;""),BR1000/INDEX($J$3:$J1000,MATCH(MAX($J$3:$J1000)+1,$J$3:$J1000,1)),"")</f>
        <v/>
      </c>
      <c r="BY1000" s="10" t="str">
        <f>IF(AND(BV1000&lt;&gt;""),BV1000/INDEX($J$3:$J1000,MATCH(MAX($J$3:$J1000)+1,$J$3:$J1000,1)),"")</f>
        <v/>
      </c>
      <c r="CC1000" s="10" t="str">
        <f>IF(AND(BZ1000&lt;&gt;""),BZ1000/INDEX($J$3:$J1000,MATCH(MAX($J$3:$J1000)+1,$J$3:$J1000,1)),"")</f>
        <v/>
      </c>
      <c r="CG1000" s="10" t="str">
        <f>IF(AND(CD1000&lt;&gt;""),CD1000/INDEX($J$3:$J1000,MATCH(MAX($J$3:$J1000)+1,$J$3:$J1000,1)),"")</f>
        <v/>
      </c>
      <c r="CK1000" s="10" t="str">
        <f>IF(AND(CH1000&lt;&gt;""),CH1000/INDEX($J$3:$J1000,MATCH(MAX($J$3:$J1000)+1,$J$3:$J1000,1)),"")</f>
        <v/>
      </c>
      <c r="CO1000" s="10" t="str">
        <f>IF(AND(CL1000&lt;&gt;""),CL1000/INDEX($J$3:$J1000,MATCH(MAX($J$3:$J1000)+1,$J$3:$J1000,1)),"")</f>
        <v/>
      </c>
      <c r="CS1000" s="10" t="str">
        <f>IF(AND(CP1000&lt;&gt;""),CP1000/INDEX($J$3:$J1000,MATCH(MAX($J$3:$J1000)+1,$J$3:$J1000,1)),"")</f>
        <v/>
      </c>
    </row>
    <row r="1001" spans="1:97">
      <c r="A1001" s="4" t="s">
        <v>34</v>
      </c>
      <c r="B1001" t="s">
        <v>34</v>
      </c>
      <c r="I1001" s="10" t="str">
        <f t="shared" si="910"/>
        <v/>
      </c>
      <c r="Q1001" s="10" t="str">
        <f>IF(AND(N1001&lt;&gt;""),N1001/INDEX($J$3:$J1001,MATCH(MAX($J$3:$J1001)+1,$J$3:$J1001,1)),"")</f>
        <v/>
      </c>
      <c r="U1001" s="10" t="str">
        <f>IF(AND(R1001&lt;&gt;""),R1001/INDEX($J$3:$J1001,MATCH(MAX($J$3:$J1001)+1,$J$3:$J1001,1)),"")</f>
        <v/>
      </c>
      <c r="Y1001" s="10" t="str">
        <f>IF(AND(V1001&lt;&gt;""),V1001/INDEX($J$3:$J1001,MATCH(MAX($J$3:$J1001)+1,$J$3:$J1001,1)),"")</f>
        <v/>
      </c>
      <c r="AC1001" s="10" t="str">
        <f>IF(AND(Z1001&lt;&gt;""),Z1001/INDEX($J$3:$J1001,MATCH(MAX($J$3:$J1001)+1,$J$3:$J1001,1)),"")</f>
        <v/>
      </c>
      <c r="AG1001" s="10" t="str">
        <f>IF(AND(AD1001&lt;&gt;""),AD1001/INDEX($J$3:$J1001,MATCH(MAX($J$3:$J1001)+1,$J$3:$J1001,1)),"")</f>
        <v/>
      </c>
      <c r="AK1001" s="10" t="str">
        <f>IF(AND(AH1001&lt;&gt;""),AH1001/INDEX($J$3:$J1001,MATCH(MAX($J$3:$J1001)+1,$J$3:$J1001,1)),"")</f>
        <v/>
      </c>
      <c r="AO1001" s="10" t="str">
        <f>IF(AND(AL1001&lt;&gt;""),AL1001/INDEX($J$3:$J1001,MATCH(MAX($J$3:$J1001)+1,$J$3:$J1001,1)),"")</f>
        <v/>
      </c>
      <c r="AS1001" s="10" t="str">
        <f>IF(AND(AP1001&lt;&gt;""),AP1001/INDEX($J$3:$J1001,MATCH(MAX($J$3:$J1001)+1,$J$3:$J1001,1)),"")</f>
        <v/>
      </c>
      <c r="AW1001" s="10" t="str">
        <f>IF(AND(AT1001&lt;&gt;""),AT1001/INDEX($J$3:$J1001,MATCH(MAX($J$3:$J1001)+1,$J$3:$J1001,1)),"")</f>
        <v/>
      </c>
      <c r="AX1001" s="12" t="str">
        <f t="shared" si="908"/>
        <v/>
      </c>
      <c r="BA1001" s="90" t="str">
        <f t="shared" si="909"/>
        <v/>
      </c>
      <c r="BE1001" s="10" t="str">
        <f>IF(AND(BB1001&lt;&gt;""),BB1001/INDEX($J$3:$J1001,MATCH(MAX($J$3:$J1001)+1,$J$3:$J1001,1)),"")</f>
        <v/>
      </c>
      <c r="BI1001" s="10" t="str">
        <f>IF(AND(BF1001&lt;&gt;""),BF1001/INDEX($J$3:$J1001,MATCH(MAX($J$3:$J1001)+1,$J$3:$J1001,1)),"")</f>
        <v/>
      </c>
      <c r="BM1001" s="10" t="str">
        <f>IF(AND(BJ1001&lt;&gt;""),BJ1001/INDEX($J$3:$J1001,MATCH(MAX($J$3:$J1001)+1,$J$3:$J1001,1)),"")</f>
        <v/>
      </c>
      <c r="BQ1001" s="10" t="str">
        <f>IF(AND(BN1001&lt;&gt;""),BN1001/INDEX($J$3:$J1001,MATCH(MAX($J$3:$J1001)+1,$J$3:$J1001,1)),"")</f>
        <v/>
      </c>
      <c r="BU1001" s="10" t="str">
        <f>IF(AND(BR1001&lt;&gt;""),BR1001/INDEX($J$3:$J1001,MATCH(MAX($J$3:$J1001)+1,$J$3:$J1001,1)),"")</f>
        <v/>
      </c>
      <c r="BY1001" s="10" t="str">
        <f>IF(AND(BV1001&lt;&gt;""),BV1001/INDEX($J$3:$J1001,MATCH(MAX($J$3:$J1001)+1,$J$3:$J1001,1)),"")</f>
        <v/>
      </c>
      <c r="CC1001" s="10" t="str">
        <f>IF(AND(BZ1001&lt;&gt;""),BZ1001/INDEX($J$3:$J1001,MATCH(MAX($J$3:$J1001)+1,$J$3:$J1001,1)),"")</f>
        <v/>
      </c>
      <c r="CG1001" s="10" t="str">
        <f>IF(AND(CD1001&lt;&gt;""),CD1001/INDEX($J$3:$J1001,MATCH(MAX($J$3:$J1001)+1,$J$3:$J1001,1)),"")</f>
        <v/>
      </c>
      <c r="CK1001" s="10" t="str">
        <f>IF(AND(CH1001&lt;&gt;""),CH1001/INDEX($J$3:$J1001,MATCH(MAX($J$3:$J1001)+1,$J$3:$J1001,1)),"")</f>
        <v/>
      </c>
      <c r="CO1001" s="10" t="str">
        <f>IF(AND(CL1001&lt;&gt;""),CL1001/INDEX($J$3:$J1001,MATCH(MAX($J$3:$J1001)+1,$J$3:$J1001,1)),"")</f>
        <v/>
      </c>
      <c r="CS1001" s="10" t="str">
        <f>IF(AND(CP1001&lt;&gt;""),CP1001/INDEX($J$3:$J1001,MATCH(MAX($J$3:$J1001)+1,$J$3:$J1001,1)),"")</f>
        <v/>
      </c>
    </row>
    <row r="1002" spans="1:97">
      <c r="A1002" s="4" t="s">
        <v>34</v>
      </c>
      <c r="B1002" t="s">
        <v>34</v>
      </c>
      <c r="I1002" s="10" t="str">
        <f t="shared" si="910"/>
        <v/>
      </c>
      <c r="Q1002" s="10" t="str">
        <f>IF(AND(N1002&lt;&gt;""),N1002/INDEX($J$3:$J1002,MATCH(MAX($J$3:$J1002)+1,$J$3:$J1002,1)),"")</f>
        <v/>
      </c>
      <c r="U1002" s="10" t="str">
        <f>IF(AND(R1002&lt;&gt;""),R1002/INDEX($J$3:$J1002,MATCH(MAX($J$3:$J1002)+1,$J$3:$J1002,1)),"")</f>
        <v/>
      </c>
      <c r="Y1002" s="10" t="str">
        <f>IF(AND(V1002&lt;&gt;""),V1002/INDEX($J$3:$J1002,MATCH(MAX($J$3:$J1002)+1,$J$3:$J1002,1)),"")</f>
        <v/>
      </c>
      <c r="AC1002" s="10" t="str">
        <f>IF(AND(Z1002&lt;&gt;""),Z1002/INDEX($J$3:$J1002,MATCH(MAX($J$3:$J1002)+1,$J$3:$J1002,1)),"")</f>
        <v/>
      </c>
      <c r="AG1002" s="10" t="str">
        <f>IF(AND(AD1002&lt;&gt;""),AD1002/INDEX($J$3:$J1002,MATCH(MAX($J$3:$J1002)+1,$J$3:$J1002,1)),"")</f>
        <v/>
      </c>
      <c r="AK1002" s="10" t="str">
        <f>IF(AND(AH1002&lt;&gt;""),AH1002/INDEX($J$3:$J1002,MATCH(MAX($J$3:$J1002)+1,$J$3:$J1002,1)),"")</f>
        <v/>
      </c>
      <c r="AO1002" s="10" t="str">
        <f>IF(AND(AL1002&lt;&gt;""),AL1002/INDEX($J$3:$J1002,MATCH(MAX($J$3:$J1002)+1,$J$3:$J1002,1)),"")</f>
        <v/>
      </c>
      <c r="AS1002" s="10" t="str">
        <f>IF(AND(AP1002&lt;&gt;""),AP1002/INDEX($J$3:$J1002,MATCH(MAX($J$3:$J1002)+1,$J$3:$J1002,1)),"")</f>
        <v/>
      </c>
      <c r="AW1002" s="10" t="str">
        <f>IF(AND(AT1002&lt;&gt;""),AT1002/INDEX($J$3:$J1002,MATCH(MAX($J$3:$J1002)+1,$J$3:$J1002,1)),"")</f>
        <v/>
      </c>
      <c r="AX1002" s="12" t="str">
        <f t="shared" si="908"/>
        <v/>
      </c>
      <c r="BA1002" s="90" t="str">
        <f t="shared" si="909"/>
        <v/>
      </c>
      <c r="BE1002" s="10" t="str">
        <f>IF(AND(BB1002&lt;&gt;""),BB1002/INDEX($J$3:$J1002,MATCH(MAX($J$3:$J1002)+1,$J$3:$J1002,1)),"")</f>
        <v/>
      </c>
      <c r="BI1002" s="10" t="str">
        <f>IF(AND(BF1002&lt;&gt;""),BF1002/INDEX($J$3:$J1002,MATCH(MAX($J$3:$J1002)+1,$J$3:$J1002,1)),"")</f>
        <v/>
      </c>
      <c r="BM1002" s="10" t="str">
        <f>IF(AND(BJ1002&lt;&gt;""),BJ1002/INDEX($J$3:$J1002,MATCH(MAX($J$3:$J1002)+1,$J$3:$J1002,1)),"")</f>
        <v/>
      </c>
      <c r="BQ1002" s="10" t="str">
        <f>IF(AND(BN1002&lt;&gt;""),BN1002/INDEX($J$3:$J1002,MATCH(MAX($J$3:$J1002)+1,$J$3:$J1002,1)),"")</f>
        <v/>
      </c>
      <c r="BU1002" s="10" t="str">
        <f>IF(AND(BR1002&lt;&gt;""),BR1002/INDEX($J$3:$J1002,MATCH(MAX($J$3:$J1002)+1,$J$3:$J1002,1)),"")</f>
        <v/>
      </c>
      <c r="BY1002" s="10" t="str">
        <f>IF(AND(BV1002&lt;&gt;""),BV1002/INDEX($J$3:$J1002,MATCH(MAX($J$3:$J1002)+1,$J$3:$J1002,1)),"")</f>
        <v/>
      </c>
      <c r="CC1002" s="10" t="str">
        <f>IF(AND(BZ1002&lt;&gt;""),BZ1002/INDEX($J$3:$J1002,MATCH(MAX($J$3:$J1002)+1,$J$3:$J1002,1)),"")</f>
        <v/>
      </c>
      <c r="CG1002" s="10" t="str">
        <f>IF(AND(CD1002&lt;&gt;""),CD1002/INDEX($J$3:$J1002,MATCH(MAX($J$3:$J1002)+1,$J$3:$J1002,1)),"")</f>
        <v/>
      </c>
      <c r="CK1002" s="10" t="str">
        <f>IF(AND(CH1002&lt;&gt;""),CH1002/INDEX($J$3:$J1002,MATCH(MAX($J$3:$J1002)+1,$J$3:$J1002,1)),"")</f>
        <v/>
      </c>
      <c r="CO1002" s="10" t="str">
        <f>IF(AND(CL1002&lt;&gt;""),CL1002/INDEX($J$3:$J1002,MATCH(MAX($J$3:$J1002)+1,$J$3:$J1002,1)),"")</f>
        <v/>
      </c>
      <c r="CS1002" s="10" t="str">
        <f>IF(AND(CP1002&lt;&gt;""),CP1002/INDEX($J$3:$J1002,MATCH(MAX($J$3:$J1002)+1,$J$3:$J1002,1)),"")</f>
        <v/>
      </c>
    </row>
    <row r="1003" spans="1:97">
      <c r="A1003" s="4" t="s">
        <v>34</v>
      </c>
      <c r="B1003" t="s">
        <v>34</v>
      </c>
      <c r="I1003" s="10" t="str">
        <f t="shared" si="910"/>
        <v/>
      </c>
      <c r="Q1003" s="10" t="str">
        <f>IF(AND(N1003&lt;&gt;""),N1003/INDEX($J$3:$J1003,MATCH(MAX($J$3:$J1003)+1,$J$3:$J1003,1)),"")</f>
        <v/>
      </c>
      <c r="U1003" s="10" t="str">
        <f>IF(AND(R1003&lt;&gt;""),R1003/INDEX($J$3:$J1003,MATCH(MAX($J$3:$J1003)+1,$J$3:$J1003,1)),"")</f>
        <v/>
      </c>
      <c r="Y1003" s="10" t="str">
        <f>IF(AND(V1003&lt;&gt;""),V1003/INDEX($J$3:$J1003,MATCH(MAX($J$3:$J1003)+1,$J$3:$J1003,1)),"")</f>
        <v/>
      </c>
      <c r="AC1003" s="10" t="str">
        <f>IF(AND(Z1003&lt;&gt;""),Z1003/INDEX($J$3:$J1003,MATCH(MAX($J$3:$J1003)+1,$J$3:$J1003,1)),"")</f>
        <v/>
      </c>
      <c r="AG1003" s="10" t="str">
        <f>IF(AND(AD1003&lt;&gt;""),AD1003/INDEX($J$3:$J1003,MATCH(MAX($J$3:$J1003)+1,$J$3:$J1003,1)),"")</f>
        <v/>
      </c>
      <c r="AK1003" s="10" t="str">
        <f>IF(AND(AH1003&lt;&gt;""),AH1003/INDEX($J$3:$J1003,MATCH(MAX($J$3:$J1003)+1,$J$3:$J1003,1)),"")</f>
        <v/>
      </c>
      <c r="AO1003" s="10" t="str">
        <f>IF(AND(AL1003&lt;&gt;""),AL1003/INDEX($J$3:$J1003,MATCH(MAX($J$3:$J1003)+1,$J$3:$J1003,1)),"")</f>
        <v/>
      </c>
      <c r="AS1003" s="10" t="str">
        <f>IF(AND(AP1003&lt;&gt;""),AP1003/INDEX($J$3:$J1003,MATCH(MAX($J$3:$J1003)+1,$J$3:$J1003,1)),"")</f>
        <v/>
      </c>
      <c r="AW1003" s="10" t="str">
        <f>IF(AND(AT1003&lt;&gt;""),AT1003/INDEX($J$3:$J1003,MATCH(MAX($J$3:$J1003)+1,$J$3:$J1003,1)),"")</f>
        <v/>
      </c>
      <c r="AX1003" s="12" t="str">
        <f t="shared" si="908"/>
        <v/>
      </c>
      <c r="BA1003" s="90" t="str">
        <f t="shared" si="909"/>
        <v/>
      </c>
      <c r="BE1003" s="10" t="str">
        <f>IF(AND(BB1003&lt;&gt;""),BB1003/INDEX($J$3:$J1003,MATCH(MAX($J$3:$J1003)+1,$J$3:$J1003,1)),"")</f>
        <v/>
      </c>
      <c r="BI1003" s="10" t="str">
        <f>IF(AND(BF1003&lt;&gt;""),BF1003/INDEX($J$3:$J1003,MATCH(MAX($J$3:$J1003)+1,$J$3:$J1003,1)),"")</f>
        <v/>
      </c>
      <c r="BM1003" s="10" t="str">
        <f>IF(AND(BJ1003&lt;&gt;""),BJ1003/INDEX($J$3:$J1003,MATCH(MAX($J$3:$J1003)+1,$J$3:$J1003,1)),"")</f>
        <v/>
      </c>
      <c r="BQ1003" s="10" t="str">
        <f>IF(AND(BN1003&lt;&gt;""),BN1003/INDEX($J$3:$J1003,MATCH(MAX($J$3:$J1003)+1,$J$3:$J1003,1)),"")</f>
        <v/>
      </c>
      <c r="BU1003" s="10" t="str">
        <f>IF(AND(BR1003&lt;&gt;""),BR1003/INDEX($J$3:$J1003,MATCH(MAX($J$3:$J1003)+1,$J$3:$J1003,1)),"")</f>
        <v/>
      </c>
      <c r="BY1003" s="10" t="str">
        <f>IF(AND(BV1003&lt;&gt;""),BV1003/INDEX($J$3:$J1003,MATCH(MAX($J$3:$J1003)+1,$J$3:$J1003,1)),"")</f>
        <v/>
      </c>
      <c r="CC1003" s="10" t="str">
        <f>IF(AND(BZ1003&lt;&gt;""),BZ1003/INDEX($J$3:$J1003,MATCH(MAX($J$3:$J1003)+1,$J$3:$J1003,1)),"")</f>
        <v/>
      </c>
      <c r="CG1003" s="10" t="str">
        <f>IF(AND(CD1003&lt;&gt;""),CD1003/INDEX($J$3:$J1003,MATCH(MAX($J$3:$J1003)+1,$J$3:$J1003,1)),"")</f>
        <v/>
      </c>
      <c r="CK1003" s="10" t="str">
        <f>IF(AND(CH1003&lt;&gt;""),CH1003/INDEX($J$3:$J1003,MATCH(MAX($J$3:$J1003)+1,$J$3:$J1003,1)),"")</f>
        <v/>
      </c>
      <c r="CO1003" s="10" t="str">
        <f>IF(AND(CL1003&lt;&gt;""),CL1003/INDEX($J$3:$J1003,MATCH(MAX($J$3:$J1003)+1,$J$3:$J1003,1)),"")</f>
        <v/>
      </c>
      <c r="CS1003" s="10" t="str">
        <f>IF(AND(CP1003&lt;&gt;""),CP1003/INDEX($J$3:$J1003,MATCH(MAX($J$3:$J1003)+1,$J$3:$J1003,1)),"")</f>
        <v/>
      </c>
    </row>
    <row r="1004" spans="1:97">
      <c r="A1004" s="4" t="s">
        <v>34</v>
      </c>
      <c r="B1004" t="s">
        <v>34</v>
      </c>
      <c r="I1004" s="10" t="str">
        <f t="shared" si="910"/>
        <v/>
      </c>
      <c r="Q1004" s="10" t="str">
        <f>IF(AND(N1004&lt;&gt;""),N1004/INDEX($J$3:$J1004,MATCH(MAX($J$3:$J1004)+1,$J$3:$J1004,1)),"")</f>
        <v/>
      </c>
      <c r="U1004" s="10" t="str">
        <f>IF(AND(R1004&lt;&gt;""),R1004/INDEX($J$3:$J1004,MATCH(MAX($J$3:$J1004)+1,$J$3:$J1004,1)),"")</f>
        <v/>
      </c>
      <c r="Y1004" s="10" t="str">
        <f>IF(AND(V1004&lt;&gt;""),V1004/INDEX($J$3:$J1004,MATCH(MAX($J$3:$J1004)+1,$J$3:$J1004,1)),"")</f>
        <v/>
      </c>
      <c r="AC1004" s="10" t="str">
        <f>IF(AND(Z1004&lt;&gt;""),Z1004/INDEX($J$3:$J1004,MATCH(MAX($J$3:$J1004)+1,$J$3:$J1004,1)),"")</f>
        <v/>
      </c>
      <c r="AG1004" s="10" t="str">
        <f>IF(AND(AD1004&lt;&gt;""),AD1004/INDEX($J$3:$J1004,MATCH(MAX($J$3:$J1004)+1,$J$3:$J1004,1)),"")</f>
        <v/>
      </c>
      <c r="AK1004" s="10" t="str">
        <f>IF(AND(AH1004&lt;&gt;""),AH1004/INDEX($J$3:$J1004,MATCH(MAX($J$3:$J1004)+1,$J$3:$J1004,1)),"")</f>
        <v/>
      </c>
      <c r="AO1004" s="10" t="str">
        <f>IF(AND(AL1004&lt;&gt;""),AL1004/INDEX($J$3:$J1004,MATCH(MAX($J$3:$J1004)+1,$J$3:$J1004,1)),"")</f>
        <v/>
      </c>
      <c r="AS1004" s="10" t="str">
        <f>IF(AND(AP1004&lt;&gt;""),AP1004/INDEX($J$3:$J1004,MATCH(MAX($J$3:$J1004)+1,$J$3:$J1004,1)),"")</f>
        <v/>
      </c>
      <c r="AW1004" s="10" t="str">
        <f>IF(AND(AT1004&lt;&gt;""),AT1004/INDEX($J$3:$J1004,MATCH(MAX($J$3:$J1004)+1,$J$3:$J1004,1)),"")</f>
        <v/>
      </c>
      <c r="AX1004" s="12" t="str">
        <f t="shared" si="908"/>
        <v/>
      </c>
      <c r="BA1004" s="90" t="str">
        <f t="shared" si="909"/>
        <v/>
      </c>
      <c r="BE1004" s="10" t="str">
        <f>IF(AND(BB1004&lt;&gt;""),BB1004/INDEX($J$3:$J1004,MATCH(MAX($J$3:$J1004)+1,$J$3:$J1004,1)),"")</f>
        <v/>
      </c>
      <c r="BI1004" s="10" t="str">
        <f>IF(AND(BF1004&lt;&gt;""),BF1004/INDEX($J$3:$J1004,MATCH(MAX($J$3:$J1004)+1,$J$3:$J1004,1)),"")</f>
        <v/>
      </c>
      <c r="BM1004" s="10" t="str">
        <f>IF(AND(BJ1004&lt;&gt;""),BJ1004/INDEX($J$3:$J1004,MATCH(MAX($J$3:$J1004)+1,$J$3:$J1004,1)),"")</f>
        <v/>
      </c>
      <c r="BQ1004" s="10" t="str">
        <f>IF(AND(BN1004&lt;&gt;""),BN1004/INDEX($J$3:$J1004,MATCH(MAX($J$3:$J1004)+1,$J$3:$J1004,1)),"")</f>
        <v/>
      </c>
      <c r="BU1004" s="10" t="str">
        <f>IF(AND(BR1004&lt;&gt;""),BR1004/INDEX($J$3:$J1004,MATCH(MAX($J$3:$J1004)+1,$J$3:$J1004,1)),"")</f>
        <v/>
      </c>
      <c r="BY1004" s="10" t="str">
        <f>IF(AND(BV1004&lt;&gt;""),BV1004/INDEX($J$3:$J1004,MATCH(MAX($J$3:$J1004)+1,$J$3:$J1004,1)),"")</f>
        <v/>
      </c>
      <c r="CC1004" s="10" t="str">
        <f>IF(AND(BZ1004&lt;&gt;""),BZ1004/INDEX($J$3:$J1004,MATCH(MAX($J$3:$J1004)+1,$J$3:$J1004,1)),"")</f>
        <v/>
      </c>
      <c r="CG1004" s="10" t="str">
        <f>IF(AND(CD1004&lt;&gt;""),CD1004/INDEX($J$3:$J1004,MATCH(MAX($J$3:$J1004)+1,$J$3:$J1004,1)),"")</f>
        <v/>
      </c>
      <c r="CK1004" s="10" t="str">
        <f>IF(AND(CH1004&lt;&gt;""),CH1004/INDEX($J$3:$J1004,MATCH(MAX($J$3:$J1004)+1,$J$3:$J1004,1)),"")</f>
        <v/>
      </c>
      <c r="CO1004" s="10" t="str">
        <f>IF(AND(CL1004&lt;&gt;""),CL1004/INDEX($J$3:$J1004,MATCH(MAX($J$3:$J1004)+1,$J$3:$J1004,1)),"")</f>
        <v/>
      </c>
      <c r="CS1004" s="10" t="str">
        <f>IF(AND(CP1004&lt;&gt;""),CP1004/INDEX($J$3:$J1004,MATCH(MAX($J$3:$J1004)+1,$J$3:$J1004,1)),"")</f>
        <v/>
      </c>
    </row>
    <row r="1005" spans="1:97">
      <c r="A1005" s="4" t="s">
        <v>34</v>
      </c>
      <c r="B1005" t="s">
        <v>34</v>
      </c>
      <c r="I1005" s="10" t="str">
        <f t="shared" si="910"/>
        <v/>
      </c>
      <c r="Q1005" s="10" t="str">
        <f>IF(AND(N1005&lt;&gt;""),N1005/INDEX($J$3:$J1005,MATCH(MAX($J$3:$J1005)+1,$J$3:$J1005,1)),"")</f>
        <v/>
      </c>
      <c r="U1005" s="10" t="str">
        <f>IF(AND(R1005&lt;&gt;""),R1005/INDEX($J$3:$J1005,MATCH(MAX($J$3:$J1005)+1,$J$3:$J1005,1)),"")</f>
        <v/>
      </c>
      <c r="Y1005" s="10" t="str">
        <f>IF(AND(V1005&lt;&gt;""),V1005/INDEX($J$3:$J1005,MATCH(MAX($J$3:$J1005)+1,$J$3:$J1005,1)),"")</f>
        <v/>
      </c>
      <c r="AC1005" s="10" t="str">
        <f>IF(AND(Z1005&lt;&gt;""),Z1005/INDEX($J$3:$J1005,MATCH(MAX($J$3:$J1005)+1,$J$3:$J1005,1)),"")</f>
        <v/>
      </c>
      <c r="AG1005" s="10" t="str">
        <f>IF(AND(AD1005&lt;&gt;""),AD1005/INDEX($J$3:$J1005,MATCH(MAX($J$3:$J1005)+1,$J$3:$J1005,1)),"")</f>
        <v/>
      </c>
      <c r="AK1005" s="10" t="str">
        <f>IF(AND(AH1005&lt;&gt;""),AH1005/INDEX($J$3:$J1005,MATCH(MAX($J$3:$J1005)+1,$J$3:$J1005,1)),"")</f>
        <v/>
      </c>
      <c r="AO1005" s="10" t="str">
        <f>IF(AND(AL1005&lt;&gt;""),AL1005/INDEX($J$3:$J1005,MATCH(MAX($J$3:$J1005)+1,$J$3:$J1005,1)),"")</f>
        <v/>
      </c>
      <c r="AS1005" s="10" t="str">
        <f>IF(AND(AP1005&lt;&gt;""),AP1005/INDEX($J$3:$J1005,MATCH(MAX($J$3:$J1005)+1,$J$3:$J1005,1)),"")</f>
        <v/>
      </c>
      <c r="AW1005" s="10" t="str">
        <f>IF(AND(AT1005&lt;&gt;""),AT1005/INDEX($J$3:$J1005,MATCH(MAX($J$3:$J1005)+1,$J$3:$J1005,1)),"")</f>
        <v/>
      </c>
      <c r="AX1005" s="12" t="str">
        <f t="shared" si="908"/>
        <v/>
      </c>
      <c r="BA1005" s="90" t="str">
        <f t="shared" si="909"/>
        <v/>
      </c>
      <c r="BE1005" s="10" t="str">
        <f>IF(AND(BB1005&lt;&gt;""),BB1005/INDEX($J$3:$J1005,MATCH(MAX($J$3:$J1005)+1,$J$3:$J1005,1)),"")</f>
        <v/>
      </c>
      <c r="BI1005" s="10" t="str">
        <f>IF(AND(BF1005&lt;&gt;""),BF1005/INDEX($J$3:$J1005,MATCH(MAX($J$3:$J1005)+1,$J$3:$J1005,1)),"")</f>
        <v/>
      </c>
      <c r="BM1005" s="10" t="str">
        <f>IF(AND(BJ1005&lt;&gt;""),BJ1005/INDEX($J$3:$J1005,MATCH(MAX($J$3:$J1005)+1,$J$3:$J1005,1)),"")</f>
        <v/>
      </c>
      <c r="BQ1005" s="10" t="str">
        <f>IF(AND(BN1005&lt;&gt;""),BN1005/INDEX($J$3:$J1005,MATCH(MAX($J$3:$J1005)+1,$J$3:$J1005,1)),"")</f>
        <v/>
      </c>
      <c r="BU1005" s="10" t="str">
        <f>IF(AND(BR1005&lt;&gt;""),BR1005/INDEX($J$3:$J1005,MATCH(MAX($J$3:$J1005)+1,$J$3:$J1005,1)),"")</f>
        <v/>
      </c>
      <c r="BY1005" s="10" t="str">
        <f>IF(AND(BV1005&lt;&gt;""),BV1005/INDEX($J$3:$J1005,MATCH(MAX($J$3:$J1005)+1,$J$3:$J1005,1)),"")</f>
        <v/>
      </c>
      <c r="CC1005" s="10" t="str">
        <f>IF(AND(BZ1005&lt;&gt;""),BZ1005/INDEX($J$3:$J1005,MATCH(MAX($J$3:$J1005)+1,$J$3:$J1005,1)),"")</f>
        <v/>
      </c>
      <c r="CG1005" s="10" t="str">
        <f>IF(AND(CD1005&lt;&gt;""),CD1005/INDEX($J$3:$J1005,MATCH(MAX($J$3:$J1005)+1,$J$3:$J1005,1)),"")</f>
        <v/>
      </c>
      <c r="CK1005" s="10" t="str">
        <f>IF(AND(CH1005&lt;&gt;""),CH1005/INDEX($J$3:$J1005,MATCH(MAX($J$3:$J1005)+1,$J$3:$J1005,1)),"")</f>
        <v/>
      </c>
      <c r="CO1005" s="10" t="str">
        <f>IF(AND(CL1005&lt;&gt;""),CL1005/INDEX($J$3:$J1005,MATCH(MAX($J$3:$J1005)+1,$J$3:$J1005,1)),"")</f>
        <v/>
      </c>
      <c r="CS1005" s="10" t="str">
        <f>IF(AND(CP1005&lt;&gt;""),CP1005/INDEX($J$3:$J1005,MATCH(MAX($J$3:$J1005)+1,$J$3:$J1005,1)),"")</f>
        <v/>
      </c>
    </row>
    <row r="1006" spans="1:97">
      <c r="A1006" s="4" t="s">
        <v>34</v>
      </c>
      <c r="B1006" t="s">
        <v>34</v>
      </c>
      <c r="I1006" s="10" t="str">
        <f t="shared" si="910"/>
        <v/>
      </c>
      <c r="Q1006" s="10" t="str">
        <f>IF(AND(N1006&lt;&gt;""),N1006/INDEX($J$3:$J1006,MATCH(MAX($J$3:$J1006)+1,$J$3:$J1006,1)),"")</f>
        <v/>
      </c>
      <c r="U1006" s="10" t="str">
        <f>IF(AND(R1006&lt;&gt;""),R1006/INDEX($J$3:$J1006,MATCH(MAX($J$3:$J1006)+1,$J$3:$J1006,1)),"")</f>
        <v/>
      </c>
      <c r="Y1006" s="10" t="str">
        <f>IF(AND(V1006&lt;&gt;""),V1006/INDEX($J$3:$J1006,MATCH(MAX($J$3:$J1006)+1,$J$3:$J1006,1)),"")</f>
        <v/>
      </c>
      <c r="AC1006" s="10" t="str">
        <f>IF(AND(Z1006&lt;&gt;""),Z1006/INDEX($J$3:$J1006,MATCH(MAX($J$3:$J1006)+1,$J$3:$J1006,1)),"")</f>
        <v/>
      </c>
      <c r="AG1006" s="10" t="str">
        <f>IF(AND(AD1006&lt;&gt;""),AD1006/INDEX($J$3:$J1006,MATCH(MAX($J$3:$J1006)+1,$J$3:$J1006,1)),"")</f>
        <v/>
      </c>
      <c r="AK1006" s="10" t="str">
        <f>IF(AND(AH1006&lt;&gt;""),AH1006/INDEX($J$3:$J1006,MATCH(MAX($J$3:$J1006)+1,$J$3:$J1006,1)),"")</f>
        <v/>
      </c>
      <c r="AO1006" s="10" t="str">
        <f>IF(AND(AL1006&lt;&gt;""),AL1006/INDEX($J$3:$J1006,MATCH(MAX($J$3:$J1006)+1,$J$3:$J1006,1)),"")</f>
        <v/>
      </c>
      <c r="AS1006" s="10" t="str">
        <f>IF(AND(AP1006&lt;&gt;""),AP1006/INDEX($J$3:$J1006,MATCH(MAX($J$3:$J1006)+1,$J$3:$J1006,1)),"")</f>
        <v/>
      </c>
      <c r="AW1006" s="10" t="str">
        <f>IF(AND(AT1006&lt;&gt;""),AT1006/INDEX($J$3:$J1006,MATCH(MAX($J$3:$J1006)+1,$J$3:$J1006,1)),"")</f>
        <v/>
      </c>
      <c r="AX1006" s="12" t="str">
        <f t="shared" si="908"/>
        <v/>
      </c>
      <c r="BA1006" s="90" t="str">
        <f t="shared" si="909"/>
        <v/>
      </c>
      <c r="BE1006" s="10" t="str">
        <f>IF(AND(BB1006&lt;&gt;""),BB1006/INDEX($J$3:$J1006,MATCH(MAX($J$3:$J1006)+1,$J$3:$J1006,1)),"")</f>
        <v/>
      </c>
      <c r="BI1006" s="10" t="str">
        <f>IF(AND(BF1006&lt;&gt;""),BF1006/INDEX($J$3:$J1006,MATCH(MAX($J$3:$J1006)+1,$J$3:$J1006,1)),"")</f>
        <v/>
      </c>
      <c r="BM1006" s="10" t="str">
        <f>IF(AND(BJ1006&lt;&gt;""),BJ1006/INDEX($J$3:$J1006,MATCH(MAX($J$3:$J1006)+1,$J$3:$J1006,1)),"")</f>
        <v/>
      </c>
      <c r="BQ1006" s="10" t="str">
        <f>IF(AND(BN1006&lt;&gt;""),BN1006/INDEX($J$3:$J1006,MATCH(MAX($J$3:$J1006)+1,$J$3:$J1006,1)),"")</f>
        <v/>
      </c>
      <c r="BU1006" s="10" t="str">
        <f>IF(AND(BR1006&lt;&gt;""),BR1006/INDEX($J$3:$J1006,MATCH(MAX($J$3:$J1006)+1,$J$3:$J1006,1)),"")</f>
        <v/>
      </c>
      <c r="BY1006" s="10" t="str">
        <f>IF(AND(BV1006&lt;&gt;""),BV1006/INDEX($J$3:$J1006,MATCH(MAX($J$3:$J1006)+1,$J$3:$J1006,1)),"")</f>
        <v/>
      </c>
      <c r="CC1006" s="10" t="str">
        <f>IF(AND(BZ1006&lt;&gt;""),BZ1006/INDEX($J$3:$J1006,MATCH(MAX($J$3:$J1006)+1,$J$3:$J1006,1)),"")</f>
        <v/>
      </c>
      <c r="CG1006" s="10" t="str">
        <f>IF(AND(CD1006&lt;&gt;""),CD1006/INDEX($J$3:$J1006,MATCH(MAX($J$3:$J1006)+1,$J$3:$J1006,1)),"")</f>
        <v/>
      </c>
      <c r="CK1006" s="10" t="str">
        <f>IF(AND(CH1006&lt;&gt;""),CH1006/INDEX($J$3:$J1006,MATCH(MAX($J$3:$J1006)+1,$J$3:$J1006,1)),"")</f>
        <v/>
      </c>
      <c r="CO1006" s="10" t="str">
        <f>IF(AND(CL1006&lt;&gt;""),CL1006/INDEX($J$3:$J1006,MATCH(MAX($J$3:$J1006)+1,$J$3:$J1006,1)),"")</f>
        <v/>
      </c>
      <c r="CS1006" s="10" t="str">
        <f>IF(AND(CP1006&lt;&gt;""),CP1006/INDEX($J$3:$J1006,MATCH(MAX($J$3:$J1006)+1,$J$3:$J1006,1)),"")</f>
        <v/>
      </c>
    </row>
    <row r="1007" spans="1:97">
      <c r="A1007" s="4" t="s">
        <v>34</v>
      </c>
      <c r="B1007" t="s">
        <v>34</v>
      </c>
      <c r="I1007" s="10" t="str">
        <f t="shared" si="910"/>
        <v/>
      </c>
      <c r="Q1007" s="10" t="str">
        <f>IF(AND(N1007&lt;&gt;""),N1007/INDEX($J$3:$J1007,MATCH(MAX($J$3:$J1007)+1,$J$3:$J1007,1)),"")</f>
        <v/>
      </c>
      <c r="U1007" s="10" t="str">
        <f>IF(AND(R1007&lt;&gt;""),R1007/INDEX($J$3:$J1007,MATCH(MAX($J$3:$J1007)+1,$J$3:$J1007,1)),"")</f>
        <v/>
      </c>
      <c r="Y1007" s="10" t="str">
        <f>IF(AND(V1007&lt;&gt;""),V1007/INDEX($J$3:$J1007,MATCH(MAX($J$3:$J1007)+1,$J$3:$J1007,1)),"")</f>
        <v/>
      </c>
      <c r="AC1007" s="10" t="str">
        <f>IF(AND(Z1007&lt;&gt;""),Z1007/INDEX($J$3:$J1007,MATCH(MAX($J$3:$J1007)+1,$J$3:$J1007,1)),"")</f>
        <v/>
      </c>
      <c r="AG1007" s="10" t="str">
        <f>IF(AND(AD1007&lt;&gt;""),AD1007/INDEX($J$3:$J1007,MATCH(MAX($J$3:$J1007)+1,$J$3:$J1007,1)),"")</f>
        <v/>
      </c>
      <c r="AK1007" s="10" t="str">
        <f>IF(AND(AH1007&lt;&gt;""),AH1007/INDEX($J$3:$J1007,MATCH(MAX($J$3:$J1007)+1,$J$3:$J1007,1)),"")</f>
        <v/>
      </c>
      <c r="AO1007" s="10" t="str">
        <f>IF(AND(AL1007&lt;&gt;""),AL1007/INDEX($J$3:$J1007,MATCH(MAX($J$3:$J1007)+1,$J$3:$J1007,1)),"")</f>
        <v/>
      </c>
      <c r="AS1007" s="10" t="str">
        <f>IF(AND(AP1007&lt;&gt;""),AP1007/INDEX($J$3:$J1007,MATCH(MAX($J$3:$J1007)+1,$J$3:$J1007,1)),"")</f>
        <v/>
      </c>
      <c r="AW1007" s="10" t="str">
        <f>IF(AND(AT1007&lt;&gt;""),AT1007/INDEX($J$3:$J1007,MATCH(MAX($J$3:$J1007)+1,$J$3:$J1007,1)),"")</f>
        <v/>
      </c>
      <c r="AX1007" s="12" t="str">
        <f t="shared" si="908"/>
        <v/>
      </c>
      <c r="BA1007" s="90" t="str">
        <f t="shared" si="909"/>
        <v/>
      </c>
      <c r="BE1007" s="10" t="str">
        <f>IF(AND(BB1007&lt;&gt;""),BB1007/INDEX($J$3:$J1007,MATCH(MAX($J$3:$J1007)+1,$J$3:$J1007,1)),"")</f>
        <v/>
      </c>
      <c r="BI1007" s="10" t="str">
        <f>IF(AND(BF1007&lt;&gt;""),BF1007/INDEX($J$3:$J1007,MATCH(MAX($J$3:$J1007)+1,$J$3:$J1007,1)),"")</f>
        <v/>
      </c>
      <c r="BM1007" s="10" t="str">
        <f>IF(AND(BJ1007&lt;&gt;""),BJ1007/INDEX($J$3:$J1007,MATCH(MAX($J$3:$J1007)+1,$J$3:$J1007,1)),"")</f>
        <v/>
      </c>
      <c r="BQ1007" s="10" t="str">
        <f>IF(AND(BN1007&lt;&gt;""),BN1007/INDEX($J$3:$J1007,MATCH(MAX($J$3:$J1007)+1,$J$3:$J1007,1)),"")</f>
        <v/>
      </c>
      <c r="BU1007" s="10" t="str">
        <f>IF(AND(BR1007&lt;&gt;""),BR1007/INDEX($J$3:$J1007,MATCH(MAX($J$3:$J1007)+1,$J$3:$J1007,1)),"")</f>
        <v/>
      </c>
      <c r="BY1007" s="10" t="str">
        <f>IF(AND(BV1007&lt;&gt;""),BV1007/INDEX($J$3:$J1007,MATCH(MAX($J$3:$J1007)+1,$J$3:$J1007,1)),"")</f>
        <v/>
      </c>
      <c r="CC1007" s="10" t="str">
        <f>IF(AND(BZ1007&lt;&gt;""),BZ1007/INDEX($J$3:$J1007,MATCH(MAX($J$3:$J1007)+1,$J$3:$J1007,1)),"")</f>
        <v/>
      </c>
      <c r="CG1007" s="10" t="str">
        <f>IF(AND(CD1007&lt;&gt;""),CD1007/INDEX($J$3:$J1007,MATCH(MAX($J$3:$J1007)+1,$J$3:$J1007,1)),"")</f>
        <v/>
      </c>
      <c r="CK1007" s="10" t="str">
        <f>IF(AND(CH1007&lt;&gt;""),CH1007/INDEX($J$3:$J1007,MATCH(MAX($J$3:$J1007)+1,$J$3:$J1007,1)),"")</f>
        <v/>
      </c>
      <c r="CO1007" s="10" t="str">
        <f>IF(AND(CL1007&lt;&gt;""),CL1007/INDEX($J$3:$J1007,MATCH(MAX($J$3:$J1007)+1,$J$3:$J1007,1)),"")</f>
        <v/>
      </c>
      <c r="CS1007" s="10" t="str">
        <f>IF(AND(CP1007&lt;&gt;""),CP1007/INDEX($J$3:$J1007,MATCH(MAX($J$3:$J1007)+1,$J$3:$J1007,1)),"")</f>
        <v/>
      </c>
    </row>
    <row r="1008" spans="1:97">
      <c r="A1008" s="4" t="s">
        <v>34</v>
      </c>
      <c r="B1008" t="s">
        <v>34</v>
      </c>
      <c r="I1008" s="10" t="str">
        <f t="shared" si="910"/>
        <v/>
      </c>
      <c r="Q1008" s="10" t="str">
        <f>IF(AND(N1008&lt;&gt;""),N1008/INDEX($J$3:$J1008,MATCH(MAX($J$3:$J1008)+1,$J$3:$J1008,1)),"")</f>
        <v/>
      </c>
      <c r="U1008" s="10" t="str">
        <f>IF(AND(R1008&lt;&gt;""),R1008/INDEX($J$3:$J1008,MATCH(MAX($J$3:$J1008)+1,$J$3:$J1008,1)),"")</f>
        <v/>
      </c>
      <c r="Y1008" s="10" t="str">
        <f>IF(AND(V1008&lt;&gt;""),V1008/INDEX($J$3:$J1008,MATCH(MAX($J$3:$J1008)+1,$J$3:$J1008,1)),"")</f>
        <v/>
      </c>
      <c r="AC1008" s="10" t="str">
        <f>IF(AND(Z1008&lt;&gt;""),Z1008/INDEX($J$3:$J1008,MATCH(MAX($J$3:$J1008)+1,$J$3:$J1008,1)),"")</f>
        <v/>
      </c>
      <c r="AG1008" s="10" t="str">
        <f>IF(AND(AD1008&lt;&gt;""),AD1008/INDEX($J$3:$J1008,MATCH(MAX($J$3:$J1008)+1,$J$3:$J1008,1)),"")</f>
        <v/>
      </c>
      <c r="AK1008" s="10" t="str">
        <f>IF(AND(AH1008&lt;&gt;""),AH1008/INDEX($J$3:$J1008,MATCH(MAX($J$3:$J1008)+1,$J$3:$J1008,1)),"")</f>
        <v/>
      </c>
      <c r="AO1008" s="10" t="str">
        <f>IF(AND(AL1008&lt;&gt;""),AL1008/INDEX($J$3:$J1008,MATCH(MAX($J$3:$J1008)+1,$J$3:$J1008,1)),"")</f>
        <v/>
      </c>
      <c r="AS1008" s="10" t="str">
        <f>IF(AND(AP1008&lt;&gt;""),AP1008/INDEX($J$3:$J1008,MATCH(MAX($J$3:$J1008)+1,$J$3:$J1008,1)),"")</f>
        <v/>
      </c>
      <c r="AW1008" s="10" t="str">
        <f>IF(AND(AT1008&lt;&gt;""),AT1008/INDEX($J$3:$J1008,MATCH(MAX($J$3:$J1008)+1,$J$3:$J1008,1)),"")</f>
        <v/>
      </c>
      <c r="AX1008" s="12" t="str">
        <f t="shared" si="908"/>
        <v/>
      </c>
      <c r="BA1008" s="90" t="str">
        <f t="shared" si="909"/>
        <v/>
      </c>
      <c r="BE1008" s="10" t="str">
        <f>IF(AND(BB1008&lt;&gt;""),BB1008/INDEX($J$3:$J1008,MATCH(MAX($J$3:$J1008)+1,$J$3:$J1008,1)),"")</f>
        <v/>
      </c>
      <c r="BI1008" s="10" t="str">
        <f>IF(AND(BF1008&lt;&gt;""),BF1008/INDEX($J$3:$J1008,MATCH(MAX($J$3:$J1008)+1,$J$3:$J1008,1)),"")</f>
        <v/>
      </c>
      <c r="BM1008" s="10" t="str">
        <f>IF(AND(BJ1008&lt;&gt;""),BJ1008/INDEX($J$3:$J1008,MATCH(MAX($J$3:$J1008)+1,$J$3:$J1008,1)),"")</f>
        <v/>
      </c>
      <c r="BQ1008" s="10" t="str">
        <f>IF(AND(BN1008&lt;&gt;""),BN1008/INDEX($J$3:$J1008,MATCH(MAX($J$3:$J1008)+1,$J$3:$J1008,1)),"")</f>
        <v/>
      </c>
      <c r="BU1008" s="10" t="str">
        <f>IF(AND(BR1008&lt;&gt;""),BR1008/INDEX($J$3:$J1008,MATCH(MAX($J$3:$J1008)+1,$J$3:$J1008,1)),"")</f>
        <v/>
      </c>
      <c r="BY1008" s="10" t="str">
        <f>IF(AND(BV1008&lt;&gt;""),BV1008/INDEX($J$3:$J1008,MATCH(MAX($J$3:$J1008)+1,$J$3:$J1008,1)),"")</f>
        <v/>
      </c>
      <c r="CC1008" s="10" t="str">
        <f>IF(AND(BZ1008&lt;&gt;""),BZ1008/INDEX($J$3:$J1008,MATCH(MAX($J$3:$J1008)+1,$J$3:$J1008,1)),"")</f>
        <v/>
      </c>
      <c r="CG1008" s="10" t="str">
        <f>IF(AND(CD1008&lt;&gt;""),CD1008/INDEX($J$3:$J1008,MATCH(MAX($J$3:$J1008)+1,$J$3:$J1008,1)),"")</f>
        <v/>
      </c>
      <c r="CK1008" s="10" t="str">
        <f>IF(AND(CH1008&lt;&gt;""),CH1008/INDEX($J$3:$J1008,MATCH(MAX($J$3:$J1008)+1,$J$3:$J1008,1)),"")</f>
        <v/>
      </c>
      <c r="CO1008" s="10" t="str">
        <f>IF(AND(CL1008&lt;&gt;""),CL1008/INDEX($J$3:$J1008,MATCH(MAX($J$3:$J1008)+1,$J$3:$J1008,1)),"")</f>
        <v/>
      </c>
      <c r="CS1008" s="10" t="str">
        <f>IF(AND(CP1008&lt;&gt;""),CP1008/INDEX($J$3:$J1008,MATCH(MAX($J$3:$J1008)+1,$J$3:$J1008,1)),"")</f>
        <v/>
      </c>
    </row>
    <row r="1009" spans="1:97">
      <c r="A1009" s="4" t="s">
        <v>34</v>
      </c>
      <c r="B1009" t="s">
        <v>34</v>
      </c>
      <c r="I1009" s="10" t="str">
        <f t="shared" si="910"/>
        <v/>
      </c>
      <c r="Q1009" s="10" t="str">
        <f>IF(AND(N1009&lt;&gt;""),N1009/INDEX($J$3:$J1009,MATCH(MAX($J$3:$J1009)+1,$J$3:$J1009,1)),"")</f>
        <v/>
      </c>
      <c r="U1009" s="10" t="str">
        <f>IF(AND(R1009&lt;&gt;""),R1009/INDEX($J$3:$J1009,MATCH(MAX($J$3:$J1009)+1,$J$3:$J1009,1)),"")</f>
        <v/>
      </c>
      <c r="Y1009" s="10" t="str">
        <f>IF(AND(V1009&lt;&gt;""),V1009/INDEX($J$3:$J1009,MATCH(MAX($J$3:$J1009)+1,$J$3:$J1009,1)),"")</f>
        <v/>
      </c>
      <c r="AC1009" s="10" t="str">
        <f>IF(AND(Z1009&lt;&gt;""),Z1009/INDEX($J$3:$J1009,MATCH(MAX($J$3:$J1009)+1,$J$3:$J1009,1)),"")</f>
        <v/>
      </c>
      <c r="AG1009" s="10" t="str">
        <f>IF(AND(AD1009&lt;&gt;""),AD1009/INDEX($J$3:$J1009,MATCH(MAX($J$3:$J1009)+1,$J$3:$J1009,1)),"")</f>
        <v/>
      </c>
      <c r="AK1009" s="10" t="str">
        <f>IF(AND(AH1009&lt;&gt;""),AH1009/INDEX($J$3:$J1009,MATCH(MAX($J$3:$J1009)+1,$J$3:$J1009,1)),"")</f>
        <v/>
      </c>
      <c r="AO1009" s="10" t="str">
        <f>IF(AND(AL1009&lt;&gt;""),AL1009/INDEX($J$3:$J1009,MATCH(MAX($J$3:$J1009)+1,$J$3:$J1009,1)),"")</f>
        <v/>
      </c>
      <c r="AS1009" s="10" t="str">
        <f>IF(AND(AP1009&lt;&gt;""),AP1009/INDEX($J$3:$J1009,MATCH(MAX($J$3:$J1009)+1,$J$3:$J1009,1)),"")</f>
        <v/>
      </c>
      <c r="AW1009" s="10" t="str">
        <f>IF(AND(AT1009&lt;&gt;""),AT1009/INDEX($J$3:$J1009,MATCH(MAX($J$3:$J1009)+1,$J$3:$J1009,1)),"")</f>
        <v/>
      </c>
      <c r="AX1009" s="12" t="str">
        <f t="shared" si="908"/>
        <v/>
      </c>
      <c r="BA1009" s="90" t="str">
        <f t="shared" si="909"/>
        <v/>
      </c>
      <c r="BE1009" s="10" t="str">
        <f>IF(AND(BB1009&lt;&gt;""),BB1009/INDEX($J$3:$J1009,MATCH(MAX($J$3:$J1009)+1,$J$3:$J1009,1)),"")</f>
        <v/>
      </c>
      <c r="BI1009" s="10" t="str">
        <f>IF(AND(BF1009&lt;&gt;""),BF1009/INDEX($J$3:$J1009,MATCH(MAX($J$3:$J1009)+1,$J$3:$J1009,1)),"")</f>
        <v/>
      </c>
      <c r="BM1009" s="10" t="str">
        <f>IF(AND(BJ1009&lt;&gt;""),BJ1009/INDEX($J$3:$J1009,MATCH(MAX($J$3:$J1009)+1,$J$3:$J1009,1)),"")</f>
        <v/>
      </c>
      <c r="BQ1009" s="10" t="str">
        <f>IF(AND(BN1009&lt;&gt;""),BN1009/INDEX($J$3:$J1009,MATCH(MAX($J$3:$J1009)+1,$J$3:$J1009,1)),"")</f>
        <v/>
      </c>
      <c r="BU1009" s="10" t="str">
        <f>IF(AND(BR1009&lt;&gt;""),BR1009/INDEX($J$3:$J1009,MATCH(MAX($J$3:$J1009)+1,$J$3:$J1009,1)),"")</f>
        <v/>
      </c>
      <c r="BY1009" s="10" t="str">
        <f>IF(AND(BV1009&lt;&gt;""),BV1009/INDEX($J$3:$J1009,MATCH(MAX($J$3:$J1009)+1,$J$3:$J1009,1)),"")</f>
        <v/>
      </c>
      <c r="CC1009" s="10" t="str">
        <f>IF(AND(BZ1009&lt;&gt;""),BZ1009/INDEX($J$3:$J1009,MATCH(MAX($J$3:$J1009)+1,$J$3:$J1009,1)),"")</f>
        <v/>
      </c>
      <c r="CG1009" s="10" t="str">
        <f>IF(AND(CD1009&lt;&gt;""),CD1009/INDEX($J$3:$J1009,MATCH(MAX($J$3:$J1009)+1,$J$3:$J1009,1)),"")</f>
        <v/>
      </c>
      <c r="CK1009" s="10" t="str">
        <f>IF(AND(CH1009&lt;&gt;""),CH1009/INDEX($J$3:$J1009,MATCH(MAX($J$3:$J1009)+1,$J$3:$J1009,1)),"")</f>
        <v/>
      </c>
      <c r="CO1009" s="10" t="str">
        <f>IF(AND(CL1009&lt;&gt;""),CL1009/INDEX($J$3:$J1009,MATCH(MAX($J$3:$J1009)+1,$J$3:$J1009,1)),"")</f>
        <v/>
      </c>
      <c r="CS1009" s="10" t="str">
        <f>IF(AND(CP1009&lt;&gt;""),CP1009/INDEX($J$3:$J1009,MATCH(MAX($J$3:$J1009)+1,$J$3:$J1009,1)),"")</f>
        <v/>
      </c>
    </row>
    <row r="1010" spans="1:97">
      <c r="A1010" s="4" t="s">
        <v>34</v>
      </c>
      <c r="B1010" t="s">
        <v>34</v>
      </c>
      <c r="I1010" s="10" t="str">
        <f t="shared" si="910"/>
        <v/>
      </c>
      <c r="Q1010" s="10" t="str">
        <f>IF(AND(N1010&lt;&gt;""),N1010/INDEX($J$3:$J1010,MATCH(MAX($J$3:$J1010)+1,$J$3:$J1010,1)),"")</f>
        <v/>
      </c>
      <c r="U1010" s="10" t="str">
        <f>IF(AND(R1010&lt;&gt;""),R1010/INDEX($J$3:$J1010,MATCH(MAX($J$3:$J1010)+1,$J$3:$J1010,1)),"")</f>
        <v/>
      </c>
      <c r="Y1010" s="10" t="str">
        <f>IF(AND(V1010&lt;&gt;""),V1010/INDEX($J$3:$J1010,MATCH(MAX($J$3:$J1010)+1,$J$3:$J1010,1)),"")</f>
        <v/>
      </c>
      <c r="AC1010" s="10" t="str">
        <f>IF(AND(Z1010&lt;&gt;""),Z1010/INDEX($J$3:$J1010,MATCH(MAX($J$3:$J1010)+1,$J$3:$J1010,1)),"")</f>
        <v/>
      </c>
      <c r="AG1010" s="10" t="str">
        <f>IF(AND(AD1010&lt;&gt;""),AD1010/INDEX($J$3:$J1010,MATCH(MAX($J$3:$J1010)+1,$J$3:$J1010,1)),"")</f>
        <v/>
      </c>
      <c r="AK1010" s="10" t="str">
        <f>IF(AND(AH1010&lt;&gt;""),AH1010/INDEX($J$3:$J1010,MATCH(MAX($J$3:$J1010)+1,$J$3:$J1010,1)),"")</f>
        <v/>
      </c>
      <c r="AO1010" s="10" t="str">
        <f>IF(AND(AL1010&lt;&gt;""),AL1010/INDEX($J$3:$J1010,MATCH(MAX($J$3:$J1010)+1,$J$3:$J1010,1)),"")</f>
        <v/>
      </c>
      <c r="AS1010" s="10" t="str">
        <f>IF(AND(AP1010&lt;&gt;""),AP1010/INDEX($J$3:$J1010,MATCH(MAX($J$3:$J1010)+1,$J$3:$J1010,1)),"")</f>
        <v/>
      </c>
      <c r="AW1010" s="10" t="str">
        <f>IF(AND(AT1010&lt;&gt;""),AT1010/INDEX($J$3:$J1010,MATCH(MAX($J$3:$J1010)+1,$J$3:$J1010,1)),"")</f>
        <v/>
      </c>
      <c r="AX1010" s="12" t="str">
        <f t="shared" si="908"/>
        <v/>
      </c>
      <c r="BA1010" s="90" t="str">
        <f t="shared" si="909"/>
        <v/>
      </c>
      <c r="BE1010" s="10" t="str">
        <f>IF(AND(BB1010&lt;&gt;""),BB1010/INDEX($J$3:$J1010,MATCH(MAX($J$3:$J1010)+1,$J$3:$J1010,1)),"")</f>
        <v/>
      </c>
      <c r="BI1010" s="10" t="str">
        <f>IF(AND(BF1010&lt;&gt;""),BF1010/INDEX($J$3:$J1010,MATCH(MAX($J$3:$J1010)+1,$J$3:$J1010,1)),"")</f>
        <v/>
      </c>
      <c r="BM1010" s="10" t="str">
        <f>IF(AND(BJ1010&lt;&gt;""),BJ1010/INDEX($J$3:$J1010,MATCH(MAX($J$3:$J1010)+1,$J$3:$J1010,1)),"")</f>
        <v/>
      </c>
      <c r="BQ1010" s="10" t="str">
        <f>IF(AND(BN1010&lt;&gt;""),BN1010/INDEX($J$3:$J1010,MATCH(MAX($J$3:$J1010)+1,$J$3:$J1010,1)),"")</f>
        <v/>
      </c>
      <c r="BU1010" s="10" t="str">
        <f>IF(AND(BR1010&lt;&gt;""),BR1010/INDEX($J$3:$J1010,MATCH(MAX($J$3:$J1010)+1,$J$3:$J1010,1)),"")</f>
        <v/>
      </c>
      <c r="BY1010" s="10" t="str">
        <f>IF(AND(BV1010&lt;&gt;""),BV1010/INDEX($J$3:$J1010,MATCH(MAX($J$3:$J1010)+1,$J$3:$J1010,1)),"")</f>
        <v/>
      </c>
      <c r="CC1010" s="10" t="str">
        <f>IF(AND(BZ1010&lt;&gt;""),BZ1010/INDEX($J$3:$J1010,MATCH(MAX($J$3:$J1010)+1,$J$3:$J1010,1)),"")</f>
        <v/>
      </c>
      <c r="CG1010" s="10" t="str">
        <f>IF(AND(CD1010&lt;&gt;""),CD1010/INDEX($J$3:$J1010,MATCH(MAX($J$3:$J1010)+1,$J$3:$J1010,1)),"")</f>
        <v/>
      </c>
      <c r="CK1010" s="10" t="str">
        <f>IF(AND(CH1010&lt;&gt;""),CH1010/INDEX($J$3:$J1010,MATCH(MAX($J$3:$J1010)+1,$J$3:$J1010,1)),"")</f>
        <v/>
      </c>
      <c r="CO1010" s="10" t="str">
        <f>IF(AND(CL1010&lt;&gt;""),CL1010/INDEX($J$3:$J1010,MATCH(MAX($J$3:$J1010)+1,$J$3:$J1010,1)),"")</f>
        <v/>
      </c>
      <c r="CS1010" s="10" t="str">
        <f>IF(AND(CP1010&lt;&gt;""),CP1010/INDEX($J$3:$J1010,MATCH(MAX($J$3:$J1010)+1,$J$3:$J1010,1)),"")</f>
        <v/>
      </c>
    </row>
    <row r="1011" spans="1:97">
      <c r="A1011" s="4" t="s">
        <v>34</v>
      </c>
      <c r="B1011" t="s">
        <v>34</v>
      </c>
      <c r="I1011" s="10" t="str">
        <f t="shared" si="910"/>
        <v/>
      </c>
      <c r="Q1011" s="10" t="str">
        <f>IF(AND(N1011&lt;&gt;""),N1011/INDEX($J$3:$J1011,MATCH(MAX($J$3:$J1011)+1,$J$3:$J1011,1)),"")</f>
        <v/>
      </c>
      <c r="U1011" s="10" t="str">
        <f>IF(AND(R1011&lt;&gt;""),R1011/INDEX($J$3:$J1011,MATCH(MAX($J$3:$J1011)+1,$J$3:$J1011,1)),"")</f>
        <v/>
      </c>
      <c r="Y1011" s="10" t="str">
        <f>IF(AND(V1011&lt;&gt;""),V1011/INDEX($J$3:$J1011,MATCH(MAX($J$3:$J1011)+1,$J$3:$J1011,1)),"")</f>
        <v/>
      </c>
      <c r="AC1011" s="10" t="str">
        <f>IF(AND(Z1011&lt;&gt;""),Z1011/INDEX($J$3:$J1011,MATCH(MAX($J$3:$J1011)+1,$J$3:$J1011,1)),"")</f>
        <v/>
      </c>
      <c r="AG1011" s="10" t="str">
        <f>IF(AND(AD1011&lt;&gt;""),AD1011/INDEX($J$3:$J1011,MATCH(MAX($J$3:$J1011)+1,$J$3:$J1011,1)),"")</f>
        <v/>
      </c>
      <c r="AK1011" s="10" t="str">
        <f>IF(AND(AH1011&lt;&gt;""),AH1011/INDEX($J$3:$J1011,MATCH(MAX($J$3:$J1011)+1,$J$3:$J1011,1)),"")</f>
        <v/>
      </c>
      <c r="AO1011" s="10" t="str">
        <f>IF(AND(AL1011&lt;&gt;""),AL1011/INDEX($J$3:$J1011,MATCH(MAX($J$3:$J1011)+1,$J$3:$J1011,1)),"")</f>
        <v/>
      </c>
      <c r="AS1011" s="10" t="str">
        <f>IF(AND(AP1011&lt;&gt;""),AP1011/INDEX($J$3:$J1011,MATCH(MAX($J$3:$J1011)+1,$J$3:$J1011,1)),"")</f>
        <v/>
      </c>
      <c r="AW1011" s="10" t="str">
        <f>IF(AND(AT1011&lt;&gt;""),AT1011/INDEX($J$3:$J1011,MATCH(MAX($J$3:$J1011)+1,$J$3:$J1011,1)),"")</f>
        <v/>
      </c>
      <c r="AX1011" s="12" t="str">
        <f t="shared" si="908"/>
        <v/>
      </c>
      <c r="BA1011" s="90" t="str">
        <f t="shared" si="909"/>
        <v/>
      </c>
      <c r="BE1011" s="10" t="str">
        <f>IF(AND(BB1011&lt;&gt;""),BB1011/INDEX($J$3:$J1011,MATCH(MAX($J$3:$J1011)+1,$J$3:$J1011,1)),"")</f>
        <v/>
      </c>
      <c r="BI1011" s="10" t="str">
        <f>IF(AND(BF1011&lt;&gt;""),BF1011/INDEX($J$3:$J1011,MATCH(MAX($J$3:$J1011)+1,$J$3:$J1011,1)),"")</f>
        <v/>
      </c>
      <c r="BM1011" s="10" t="str">
        <f>IF(AND(BJ1011&lt;&gt;""),BJ1011/INDEX($J$3:$J1011,MATCH(MAX($J$3:$J1011)+1,$J$3:$J1011,1)),"")</f>
        <v/>
      </c>
      <c r="BQ1011" s="10" t="str">
        <f>IF(AND(BN1011&lt;&gt;""),BN1011/INDEX($J$3:$J1011,MATCH(MAX($J$3:$J1011)+1,$J$3:$J1011,1)),"")</f>
        <v/>
      </c>
      <c r="BU1011" s="10" t="str">
        <f>IF(AND(BR1011&lt;&gt;""),BR1011/INDEX($J$3:$J1011,MATCH(MAX($J$3:$J1011)+1,$J$3:$J1011,1)),"")</f>
        <v/>
      </c>
      <c r="BY1011" s="10" t="str">
        <f>IF(AND(BV1011&lt;&gt;""),BV1011/INDEX($J$3:$J1011,MATCH(MAX($J$3:$J1011)+1,$J$3:$J1011,1)),"")</f>
        <v/>
      </c>
      <c r="CC1011" s="10" t="str">
        <f>IF(AND(BZ1011&lt;&gt;""),BZ1011/INDEX($J$3:$J1011,MATCH(MAX($J$3:$J1011)+1,$J$3:$J1011,1)),"")</f>
        <v/>
      </c>
      <c r="CG1011" s="10" t="str">
        <f>IF(AND(CD1011&lt;&gt;""),CD1011/INDEX($J$3:$J1011,MATCH(MAX($J$3:$J1011)+1,$J$3:$J1011,1)),"")</f>
        <v/>
      </c>
      <c r="CK1011" s="10" t="str">
        <f>IF(AND(CH1011&lt;&gt;""),CH1011/INDEX($J$3:$J1011,MATCH(MAX($J$3:$J1011)+1,$J$3:$J1011,1)),"")</f>
        <v/>
      </c>
      <c r="CO1011" s="10" t="str">
        <f>IF(AND(CL1011&lt;&gt;""),CL1011/INDEX($J$3:$J1011,MATCH(MAX($J$3:$J1011)+1,$J$3:$J1011,1)),"")</f>
        <v/>
      </c>
      <c r="CS1011" s="10" t="str">
        <f>IF(AND(CP1011&lt;&gt;""),CP1011/INDEX($J$3:$J1011,MATCH(MAX($J$3:$J1011)+1,$J$3:$J1011,1)),"")</f>
        <v/>
      </c>
    </row>
    <row r="1012" spans="1:97">
      <c r="A1012" s="4" t="s">
        <v>34</v>
      </c>
      <c r="B1012" t="s">
        <v>34</v>
      </c>
      <c r="I1012" s="10" t="str">
        <f t="shared" si="910"/>
        <v/>
      </c>
      <c r="Q1012" s="10" t="str">
        <f>IF(AND(N1012&lt;&gt;""),N1012/INDEX($J$3:$J1012,MATCH(MAX($J$3:$J1012)+1,$J$3:$J1012,1)),"")</f>
        <v/>
      </c>
      <c r="U1012" s="10" t="str">
        <f>IF(AND(R1012&lt;&gt;""),R1012/INDEX($J$3:$J1012,MATCH(MAX($J$3:$J1012)+1,$J$3:$J1012,1)),"")</f>
        <v/>
      </c>
      <c r="Y1012" s="10" t="str">
        <f>IF(AND(V1012&lt;&gt;""),V1012/INDEX($J$3:$J1012,MATCH(MAX($J$3:$J1012)+1,$J$3:$J1012,1)),"")</f>
        <v/>
      </c>
      <c r="AC1012" s="10" t="str">
        <f>IF(AND(Z1012&lt;&gt;""),Z1012/INDEX($J$3:$J1012,MATCH(MAX($J$3:$J1012)+1,$J$3:$J1012,1)),"")</f>
        <v/>
      </c>
      <c r="AG1012" s="10" t="str">
        <f>IF(AND(AD1012&lt;&gt;""),AD1012/INDEX($J$3:$J1012,MATCH(MAX($J$3:$J1012)+1,$J$3:$J1012,1)),"")</f>
        <v/>
      </c>
      <c r="AK1012" s="10" t="str">
        <f>IF(AND(AH1012&lt;&gt;""),AH1012/INDEX($J$3:$J1012,MATCH(MAX($J$3:$J1012)+1,$J$3:$J1012,1)),"")</f>
        <v/>
      </c>
      <c r="AO1012" s="10" t="str">
        <f>IF(AND(AL1012&lt;&gt;""),AL1012/INDEX($J$3:$J1012,MATCH(MAX($J$3:$J1012)+1,$J$3:$J1012,1)),"")</f>
        <v/>
      </c>
      <c r="AS1012" s="10" t="str">
        <f>IF(AND(AP1012&lt;&gt;""),AP1012/INDEX($J$3:$J1012,MATCH(MAX($J$3:$J1012)+1,$J$3:$J1012,1)),"")</f>
        <v/>
      </c>
      <c r="AW1012" s="10" t="str">
        <f>IF(AND(AT1012&lt;&gt;""),AT1012/INDEX($J$3:$J1012,MATCH(MAX($J$3:$J1012)+1,$J$3:$J1012,1)),"")</f>
        <v/>
      </c>
      <c r="AX1012" s="12" t="str">
        <f t="shared" si="908"/>
        <v/>
      </c>
      <c r="BA1012" s="90" t="str">
        <f t="shared" si="909"/>
        <v/>
      </c>
      <c r="BE1012" s="10" t="str">
        <f>IF(AND(BB1012&lt;&gt;""),BB1012/INDEX($J$3:$J1012,MATCH(MAX($J$3:$J1012)+1,$J$3:$J1012,1)),"")</f>
        <v/>
      </c>
      <c r="BI1012" s="10" t="str">
        <f>IF(AND(BF1012&lt;&gt;""),BF1012/INDEX($J$3:$J1012,MATCH(MAX($J$3:$J1012)+1,$J$3:$J1012,1)),"")</f>
        <v/>
      </c>
      <c r="BM1012" s="10" t="str">
        <f>IF(AND(BJ1012&lt;&gt;""),BJ1012/INDEX($J$3:$J1012,MATCH(MAX($J$3:$J1012)+1,$J$3:$J1012,1)),"")</f>
        <v/>
      </c>
      <c r="BQ1012" s="10" t="str">
        <f>IF(AND(BN1012&lt;&gt;""),BN1012/INDEX($J$3:$J1012,MATCH(MAX($J$3:$J1012)+1,$J$3:$J1012,1)),"")</f>
        <v/>
      </c>
      <c r="BU1012" s="10" t="str">
        <f>IF(AND(BR1012&lt;&gt;""),BR1012/INDEX($J$3:$J1012,MATCH(MAX($J$3:$J1012)+1,$J$3:$J1012,1)),"")</f>
        <v/>
      </c>
      <c r="BY1012" s="10" t="str">
        <f>IF(AND(BV1012&lt;&gt;""),BV1012/INDEX($J$3:$J1012,MATCH(MAX($J$3:$J1012)+1,$J$3:$J1012,1)),"")</f>
        <v/>
      </c>
      <c r="CC1012" s="10" t="str">
        <f>IF(AND(BZ1012&lt;&gt;""),BZ1012/INDEX($J$3:$J1012,MATCH(MAX($J$3:$J1012)+1,$J$3:$J1012,1)),"")</f>
        <v/>
      </c>
      <c r="CG1012" s="10" t="str">
        <f>IF(AND(CD1012&lt;&gt;""),CD1012/INDEX($J$3:$J1012,MATCH(MAX($J$3:$J1012)+1,$J$3:$J1012,1)),"")</f>
        <v/>
      </c>
      <c r="CK1012" s="10" t="str">
        <f>IF(AND(CH1012&lt;&gt;""),CH1012/INDEX($J$3:$J1012,MATCH(MAX($J$3:$J1012)+1,$J$3:$J1012,1)),"")</f>
        <v/>
      </c>
      <c r="CO1012" s="10" t="str">
        <f>IF(AND(CL1012&lt;&gt;""),CL1012/INDEX($J$3:$J1012,MATCH(MAX($J$3:$J1012)+1,$J$3:$J1012,1)),"")</f>
        <v/>
      </c>
      <c r="CS1012" s="10" t="str">
        <f>IF(AND(CP1012&lt;&gt;""),CP1012/INDEX($J$3:$J1012,MATCH(MAX($J$3:$J1012)+1,$J$3:$J1012,1)),"")</f>
        <v/>
      </c>
    </row>
    <row r="1013" spans="1:97">
      <c r="A1013" s="4" t="s">
        <v>34</v>
      </c>
      <c r="B1013" t="s">
        <v>34</v>
      </c>
      <c r="I1013" s="10" t="str">
        <f t="shared" si="910"/>
        <v/>
      </c>
      <c r="Q1013" s="10" t="str">
        <f>IF(AND(N1013&lt;&gt;""),N1013/INDEX($J$3:$J1013,MATCH(MAX($J$3:$J1013)+1,$J$3:$J1013,1)),"")</f>
        <v/>
      </c>
      <c r="U1013" s="10" t="str">
        <f>IF(AND(R1013&lt;&gt;""),R1013/INDEX($J$3:$J1013,MATCH(MAX($J$3:$J1013)+1,$J$3:$J1013,1)),"")</f>
        <v/>
      </c>
      <c r="Y1013" s="10" t="str">
        <f>IF(AND(V1013&lt;&gt;""),V1013/INDEX($J$3:$J1013,MATCH(MAX($J$3:$J1013)+1,$J$3:$J1013,1)),"")</f>
        <v/>
      </c>
      <c r="AC1013" s="10" t="str">
        <f>IF(AND(Z1013&lt;&gt;""),Z1013/INDEX($J$3:$J1013,MATCH(MAX($J$3:$J1013)+1,$J$3:$J1013,1)),"")</f>
        <v/>
      </c>
      <c r="AG1013" s="10" t="str">
        <f>IF(AND(AD1013&lt;&gt;""),AD1013/INDEX($J$3:$J1013,MATCH(MAX($J$3:$J1013)+1,$J$3:$J1013,1)),"")</f>
        <v/>
      </c>
      <c r="AK1013" s="10" t="str">
        <f>IF(AND(AH1013&lt;&gt;""),AH1013/INDEX($J$3:$J1013,MATCH(MAX($J$3:$J1013)+1,$J$3:$J1013,1)),"")</f>
        <v/>
      </c>
      <c r="AO1013" s="10" t="str">
        <f>IF(AND(AL1013&lt;&gt;""),AL1013/INDEX($J$3:$J1013,MATCH(MAX($J$3:$J1013)+1,$J$3:$J1013,1)),"")</f>
        <v/>
      </c>
      <c r="AS1013" s="10" t="str">
        <f>IF(AND(AP1013&lt;&gt;""),AP1013/INDEX($J$3:$J1013,MATCH(MAX($J$3:$J1013)+1,$J$3:$J1013,1)),"")</f>
        <v/>
      </c>
      <c r="AW1013" s="10" t="str">
        <f>IF(AND(AT1013&lt;&gt;""),AT1013/INDEX($J$3:$J1013,MATCH(MAX($J$3:$J1013)+1,$J$3:$J1013,1)),"")</f>
        <v/>
      </c>
      <c r="AX1013" s="12" t="str">
        <f t="shared" si="908"/>
        <v/>
      </c>
      <c r="BA1013" s="90" t="str">
        <f t="shared" si="909"/>
        <v/>
      </c>
      <c r="BE1013" s="10" t="str">
        <f>IF(AND(BB1013&lt;&gt;""),BB1013/INDEX($J$3:$J1013,MATCH(MAX($J$3:$J1013)+1,$J$3:$J1013,1)),"")</f>
        <v/>
      </c>
      <c r="BI1013" s="10" t="str">
        <f>IF(AND(BF1013&lt;&gt;""),BF1013/INDEX($J$3:$J1013,MATCH(MAX($J$3:$J1013)+1,$J$3:$J1013,1)),"")</f>
        <v/>
      </c>
      <c r="BM1013" s="10" t="str">
        <f>IF(AND(BJ1013&lt;&gt;""),BJ1013/INDEX($J$3:$J1013,MATCH(MAX($J$3:$J1013)+1,$J$3:$J1013,1)),"")</f>
        <v/>
      </c>
      <c r="BQ1013" s="10" t="str">
        <f>IF(AND(BN1013&lt;&gt;""),BN1013/INDEX($J$3:$J1013,MATCH(MAX($J$3:$J1013)+1,$J$3:$J1013,1)),"")</f>
        <v/>
      </c>
      <c r="BU1013" s="10" t="str">
        <f>IF(AND(BR1013&lt;&gt;""),BR1013/INDEX($J$3:$J1013,MATCH(MAX($J$3:$J1013)+1,$J$3:$J1013,1)),"")</f>
        <v/>
      </c>
      <c r="BY1013" s="10" t="str">
        <f>IF(AND(BV1013&lt;&gt;""),BV1013/INDEX($J$3:$J1013,MATCH(MAX($J$3:$J1013)+1,$J$3:$J1013,1)),"")</f>
        <v/>
      </c>
      <c r="CC1013" s="10" t="str">
        <f>IF(AND(BZ1013&lt;&gt;""),BZ1013/INDEX($J$3:$J1013,MATCH(MAX($J$3:$J1013)+1,$J$3:$J1013,1)),"")</f>
        <v/>
      </c>
      <c r="CG1013" s="10" t="str">
        <f>IF(AND(CD1013&lt;&gt;""),CD1013/INDEX($J$3:$J1013,MATCH(MAX($J$3:$J1013)+1,$J$3:$J1013,1)),"")</f>
        <v/>
      </c>
      <c r="CK1013" s="10" t="str">
        <f>IF(AND(CH1013&lt;&gt;""),CH1013/INDEX($J$3:$J1013,MATCH(MAX($J$3:$J1013)+1,$J$3:$J1013,1)),"")</f>
        <v/>
      </c>
      <c r="CO1013" s="10" t="str">
        <f>IF(AND(CL1013&lt;&gt;""),CL1013/INDEX($J$3:$J1013,MATCH(MAX($J$3:$J1013)+1,$J$3:$J1013,1)),"")</f>
        <v/>
      </c>
      <c r="CS1013" s="10" t="str">
        <f>IF(AND(CP1013&lt;&gt;""),CP1013/INDEX($J$3:$J1013,MATCH(MAX($J$3:$J1013)+1,$J$3:$J1013,1)),"")</f>
        <v/>
      </c>
    </row>
    <row r="1014" spans="1:97">
      <c r="A1014" s="4" t="s">
        <v>34</v>
      </c>
      <c r="B1014" t="s">
        <v>34</v>
      </c>
      <c r="I1014" s="10" t="str">
        <f t="shared" si="910"/>
        <v/>
      </c>
      <c r="Q1014" s="10" t="str">
        <f>IF(AND(N1014&lt;&gt;""),N1014/INDEX($J$3:$J1014,MATCH(MAX($J$3:$J1014)+1,$J$3:$J1014,1)),"")</f>
        <v/>
      </c>
      <c r="U1014" s="10" t="str">
        <f>IF(AND(R1014&lt;&gt;""),R1014/INDEX($J$3:$J1014,MATCH(MAX($J$3:$J1014)+1,$J$3:$J1014,1)),"")</f>
        <v/>
      </c>
      <c r="Y1014" s="10" t="str">
        <f>IF(AND(V1014&lt;&gt;""),V1014/INDEX($J$3:$J1014,MATCH(MAX($J$3:$J1014)+1,$J$3:$J1014,1)),"")</f>
        <v/>
      </c>
      <c r="AC1014" s="10" t="str">
        <f>IF(AND(Z1014&lt;&gt;""),Z1014/INDEX($J$3:$J1014,MATCH(MAX($J$3:$J1014)+1,$J$3:$J1014,1)),"")</f>
        <v/>
      </c>
      <c r="AG1014" s="10" t="str">
        <f>IF(AND(AD1014&lt;&gt;""),AD1014/INDEX($J$3:$J1014,MATCH(MAX($J$3:$J1014)+1,$J$3:$J1014,1)),"")</f>
        <v/>
      </c>
      <c r="AK1014" s="10" t="str">
        <f>IF(AND(AH1014&lt;&gt;""),AH1014/INDEX($J$3:$J1014,MATCH(MAX($J$3:$J1014)+1,$J$3:$J1014,1)),"")</f>
        <v/>
      </c>
      <c r="AO1014" s="10" t="str">
        <f>IF(AND(AL1014&lt;&gt;""),AL1014/INDEX($J$3:$J1014,MATCH(MAX($J$3:$J1014)+1,$J$3:$J1014,1)),"")</f>
        <v/>
      </c>
      <c r="AS1014" s="10" t="str">
        <f>IF(AND(AP1014&lt;&gt;""),AP1014/INDEX($J$3:$J1014,MATCH(MAX($J$3:$J1014)+1,$J$3:$J1014,1)),"")</f>
        <v/>
      </c>
      <c r="AW1014" s="10" t="str">
        <f>IF(AND(AT1014&lt;&gt;""),AT1014/INDEX($J$3:$J1014,MATCH(MAX($J$3:$J1014)+1,$J$3:$J1014,1)),"")</f>
        <v/>
      </c>
      <c r="AX1014" s="12" t="str">
        <f t="shared" si="908"/>
        <v/>
      </c>
      <c r="BA1014" s="90" t="str">
        <f t="shared" si="909"/>
        <v/>
      </c>
      <c r="BE1014" s="10" t="str">
        <f>IF(AND(BB1014&lt;&gt;""),BB1014/INDEX($J$3:$J1014,MATCH(MAX($J$3:$J1014)+1,$J$3:$J1014,1)),"")</f>
        <v/>
      </c>
      <c r="BI1014" s="10" t="str">
        <f>IF(AND(BF1014&lt;&gt;""),BF1014/INDEX($J$3:$J1014,MATCH(MAX($J$3:$J1014)+1,$J$3:$J1014,1)),"")</f>
        <v/>
      </c>
      <c r="BM1014" s="10" t="str">
        <f>IF(AND(BJ1014&lt;&gt;""),BJ1014/INDEX($J$3:$J1014,MATCH(MAX($J$3:$J1014)+1,$J$3:$J1014,1)),"")</f>
        <v/>
      </c>
      <c r="BQ1014" s="10" t="str">
        <f>IF(AND(BN1014&lt;&gt;""),BN1014/INDEX($J$3:$J1014,MATCH(MAX($J$3:$J1014)+1,$J$3:$J1014,1)),"")</f>
        <v/>
      </c>
      <c r="BU1014" s="10" t="str">
        <f>IF(AND(BR1014&lt;&gt;""),BR1014/INDEX($J$3:$J1014,MATCH(MAX($J$3:$J1014)+1,$J$3:$J1014,1)),"")</f>
        <v/>
      </c>
      <c r="BY1014" s="10" t="str">
        <f>IF(AND(BV1014&lt;&gt;""),BV1014/INDEX($J$3:$J1014,MATCH(MAX($J$3:$J1014)+1,$J$3:$J1014,1)),"")</f>
        <v/>
      </c>
      <c r="CC1014" s="10" t="str">
        <f>IF(AND(BZ1014&lt;&gt;""),BZ1014/INDEX($J$3:$J1014,MATCH(MAX($J$3:$J1014)+1,$J$3:$J1014,1)),"")</f>
        <v/>
      </c>
      <c r="CG1014" s="10" t="str">
        <f>IF(AND(CD1014&lt;&gt;""),CD1014/INDEX($J$3:$J1014,MATCH(MAX($J$3:$J1014)+1,$J$3:$J1014,1)),"")</f>
        <v/>
      </c>
      <c r="CK1014" s="10" t="str">
        <f>IF(AND(CH1014&lt;&gt;""),CH1014/INDEX($J$3:$J1014,MATCH(MAX($J$3:$J1014)+1,$J$3:$J1014,1)),"")</f>
        <v/>
      </c>
      <c r="CO1014" s="10" t="str">
        <f>IF(AND(CL1014&lt;&gt;""),CL1014/INDEX($J$3:$J1014,MATCH(MAX($J$3:$J1014)+1,$J$3:$J1014,1)),"")</f>
        <v/>
      </c>
      <c r="CS1014" s="10" t="str">
        <f>IF(AND(CP1014&lt;&gt;""),CP1014/INDEX($J$3:$J1014,MATCH(MAX($J$3:$J1014)+1,$J$3:$J1014,1)),"")</f>
        <v/>
      </c>
    </row>
    <row r="1015" spans="1:97">
      <c r="A1015" s="4" t="s">
        <v>34</v>
      </c>
      <c r="B1015" t="s">
        <v>34</v>
      </c>
      <c r="I1015" s="10" t="str">
        <f t="shared" si="910"/>
        <v/>
      </c>
      <c r="Q1015" s="10" t="str">
        <f>IF(AND(N1015&lt;&gt;""),N1015/INDEX($J$3:$J1015,MATCH(MAX($J$3:$J1015)+1,$J$3:$J1015,1)),"")</f>
        <v/>
      </c>
      <c r="U1015" s="10" t="str">
        <f>IF(AND(R1015&lt;&gt;""),R1015/INDEX($J$3:$J1015,MATCH(MAX($J$3:$J1015)+1,$J$3:$J1015,1)),"")</f>
        <v/>
      </c>
      <c r="Y1015" s="10" t="str">
        <f>IF(AND(V1015&lt;&gt;""),V1015/INDEX($J$3:$J1015,MATCH(MAX($J$3:$J1015)+1,$J$3:$J1015,1)),"")</f>
        <v/>
      </c>
      <c r="AC1015" s="10" t="str">
        <f>IF(AND(Z1015&lt;&gt;""),Z1015/INDEX($J$3:$J1015,MATCH(MAX($J$3:$J1015)+1,$J$3:$J1015,1)),"")</f>
        <v/>
      </c>
      <c r="AG1015" s="10" t="str">
        <f>IF(AND(AD1015&lt;&gt;""),AD1015/INDEX($J$3:$J1015,MATCH(MAX($J$3:$J1015)+1,$J$3:$J1015,1)),"")</f>
        <v/>
      </c>
      <c r="AK1015" s="10" t="str">
        <f>IF(AND(AH1015&lt;&gt;""),AH1015/INDEX($J$3:$J1015,MATCH(MAX($J$3:$J1015)+1,$J$3:$J1015,1)),"")</f>
        <v/>
      </c>
      <c r="AO1015" s="10" t="str">
        <f>IF(AND(AL1015&lt;&gt;""),AL1015/INDEX($J$3:$J1015,MATCH(MAX($J$3:$J1015)+1,$J$3:$J1015,1)),"")</f>
        <v/>
      </c>
      <c r="AS1015" s="10" t="str">
        <f>IF(AND(AP1015&lt;&gt;""),AP1015/INDEX($J$3:$J1015,MATCH(MAX($J$3:$J1015)+1,$J$3:$J1015,1)),"")</f>
        <v/>
      </c>
      <c r="AW1015" s="10" t="str">
        <f>IF(AND(AT1015&lt;&gt;""),AT1015/INDEX($J$3:$J1015,MATCH(MAX($J$3:$J1015)+1,$J$3:$J1015,1)),"")</f>
        <v/>
      </c>
      <c r="AX1015" s="12" t="str">
        <f t="shared" si="908"/>
        <v/>
      </c>
      <c r="BA1015" s="90" t="str">
        <f t="shared" si="909"/>
        <v/>
      </c>
      <c r="BE1015" s="10" t="str">
        <f>IF(AND(BB1015&lt;&gt;""),BB1015/INDEX($J$3:$J1015,MATCH(MAX($J$3:$J1015)+1,$J$3:$J1015,1)),"")</f>
        <v/>
      </c>
      <c r="BI1015" s="10" t="str">
        <f>IF(AND(BF1015&lt;&gt;""),BF1015/INDEX($J$3:$J1015,MATCH(MAX($J$3:$J1015)+1,$J$3:$J1015,1)),"")</f>
        <v/>
      </c>
      <c r="BM1015" s="10" t="str">
        <f>IF(AND(BJ1015&lt;&gt;""),BJ1015/INDEX($J$3:$J1015,MATCH(MAX($J$3:$J1015)+1,$J$3:$J1015,1)),"")</f>
        <v/>
      </c>
      <c r="BQ1015" s="10" t="str">
        <f>IF(AND(BN1015&lt;&gt;""),BN1015/INDEX($J$3:$J1015,MATCH(MAX($J$3:$J1015)+1,$J$3:$J1015,1)),"")</f>
        <v/>
      </c>
      <c r="BU1015" s="10" t="str">
        <f>IF(AND(BR1015&lt;&gt;""),BR1015/INDEX($J$3:$J1015,MATCH(MAX($J$3:$J1015)+1,$J$3:$J1015,1)),"")</f>
        <v/>
      </c>
      <c r="BY1015" s="10" t="str">
        <f>IF(AND(BV1015&lt;&gt;""),BV1015/INDEX($J$3:$J1015,MATCH(MAX($J$3:$J1015)+1,$J$3:$J1015,1)),"")</f>
        <v/>
      </c>
      <c r="CC1015" s="10" t="str">
        <f>IF(AND(BZ1015&lt;&gt;""),BZ1015/INDEX($J$3:$J1015,MATCH(MAX($J$3:$J1015)+1,$J$3:$J1015,1)),"")</f>
        <v/>
      </c>
      <c r="CG1015" s="10" t="str">
        <f>IF(AND(CD1015&lt;&gt;""),CD1015/INDEX($J$3:$J1015,MATCH(MAX($J$3:$J1015)+1,$J$3:$J1015,1)),"")</f>
        <v/>
      </c>
      <c r="CK1015" s="10" t="str">
        <f>IF(AND(CH1015&lt;&gt;""),CH1015/INDEX($J$3:$J1015,MATCH(MAX($J$3:$J1015)+1,$J$3:$J1015,1)),"")</f>
        <v/>
      </c>
      <c r="CO1015" s="10" t="str">
        <f>IF(AND(CL1015&lt;&gt;""),CL1015/INDEX($J$3:$J1015,MATCH(MAX($J$3:$J1015)+1,$J$3:$J1015,1)),"")</f>
        <v/>
      </c>
      <c r="CS1015" s="10" t="str">
        <f>IF(AND(CP1015&lt;&gt;""),CP1015/INDEX($J$3:$J1015,MATCH(MAX($J$3:$J1015)+1,$J$3:$J1015,1)),"")</f>
        <v/>
      </c>
    </row>
    <row r="1016" spans="1:97">
      <c r="A1016" s="4" t="s">
        <v>34</v>
      </c>
      <c r="B1016" t="s">
        <v>34</v>
      </c>
      <c r="I1016" s="10" t="str">
        <f t="shared" si="910"/>
        <v/>
      </c>
      <c r="Q1016" s="10" t="str">
        <f>IF(AND(N1016&lt;&gt;""),N1016/INDEX($J$3:$J1016,MATCH(MAX($J$3:$J1016)+1,$J$3:$J1016,1)),"")</f>
        <v/>
      </c>
      <c r="U1016" s="10" t="str">
        <f>IF(AND(R1016&lt;&gt;""),R1016/INDEX($J$3:$J1016,MATCH(MAX($J$3:$J1016)+1,$J$3:$J1016,1)),"")</f>
        <v/>
      </c>
      <c r="Y1016" s="10" t="str">
        <f>IF(AND(V1016&lt;&gt;""),V1016/INDEX($J$3:$J1016,MATCH(MAX($J$3:$J1016)+1,$J$3:$J1016,1)),"")</f>
        <v/>
      </c>
      <c r="AC1016" s="10" t="str">
        <f>IF(AND(Z1016&lt;&gt;""),Z1016/INDEX($J$3:$J1016,MATCH(MAX($J$3:$J1016)+1,$J$3:$J1016,1)),"")</f>
        <v/>
      </c>
      <c r="AG1016" s="10" t="str">
        <f>IF(AND(AD1016&lt;&gt;""),AD1016/INDEX($J$3:$J1016,MATCH(MAX($J$3:$J1016)+1,$J$3:$J1016,1)),"")</f>
        <v/>
      </c>
      <c r="AK1016" s="10" t="str">
        <f>IF(AND(AH1016&lt;&gt;""),AH1016/INDEX($J$3:$J1016,MATCH(MAX($J$3:$J1016)+1,$J$3:$J1016,1)),"")</f>
        <v/>
      </c>
      <c r="AO1016" s="10" t="str">
        <f>IF(AND(AL1016&lt;&gt;""),AL1016/INDEX($J$3:$J1016,MATCH(MAX($J$3:$J1016)+1,$J$3:$J1016,1)),"")</f>
        <v/>
      </c>
      <c r="AS1016" s="10" t="str">
        <f>IF(AND(AP1016&lt;&gt;""),AP1016/INDEX($J$3:$J1016,MATCH(MAX($J$3:$J1016)+1,$J$3:$J1016,1)),"")</f>
        <v/>
      </c>
      <c r="AW1016" s="10" t="str">
        <f>IF(AND(AT1016&lt;&gt;""),AT1016/INDEX($J$3:$J1016,MATCH(MAX($J$3:$J1016)+1,$J$3:$J1016,1)),"")</f>
        <v/>
      </c>
      <c r="AX1016" s="12" t="str">
        <f t="shared" si="908"/>
        <v/>
      </c>
      <c r="BA1016" s="90" t="str">
        <f t="shared" si="909"/>
        <v/>
      </c>
      <c r="BE1016" s="10" t="str">
        <f>IF(AND(BB1016&lt;&gt;""),BB1016/INDEX($J$3:$J1016,MATCH(MAX($J$3:$J1016)+1,$J$3:$J1016,1)),"")</f>
        <v/>
      </c>
      <c r="BI1016" s="10" t="str">
        <f>IF(AND(BF1016&lt;&gt;""),BF1016/INDEX($J$3:$J1016,MATCH(MAX($J$3:$J1016)+1,$J$3:$J1016,1)),"")</f>
        <v/>
      </c>
      <c r="BM1016" s="10" t="str">
        <f>IF(AND(BJ1016&lt;&gt;""),BJ1016/INDEX($J$3:$J1016,MATCH(MAX($J$3:$J1016)+1,$J$3:$J1016,1)),"")</f>
        <v/>
      </c>
      <c r="BQ1016" s="10" t="str">
        <f>IF(AND(BN1016&lt;&gt;""),BN1016/INDEX($J$3:$J1016,MATCH(MAX($J$3:$J1016)+1,$J$3:$J1016,1)),"")</f>
        <v/>
      </c>
      <c r="BU1016" s="10" t="str">
        <f>IF(AND(BR1016&lt;&gt;""),BR1016/INDEX($J$3:$J1016,MATCH(MAX($J$3:$J1016)+1,$J$3:$J1016,1)),"")</f>
        <v/>
      </c>
      <c r="BY1016" s="10" t="str">
        <f>IF(AND(BV1016&lt;&gt;""),BV1016/INDEX($J$3:$J1016,MATCH(MAX($J$3:$J1016)+1,$J$3:$J1016,1)),"")</f>
        <v/>
      </c>
      <c r="CC1016" s="10" t="str">
        <f>IF(AND(BZ1016&lt;&gt;""),BZ1016/INDEX($J$3:$J1016,MATCH(MAX($J$3:$J1016)+1,$J$3:$J1016,1)),"")</f>
        <v/>
      </c>
      <c r="CG1016" s="10" t="str">
        <f>IF(AND(CD1016&lt;&gt;""),CD1016/INDEX($J$3:$J1016,MATCH(MAX($J$3:$J1016)+1,$J$3:$J1016,1)),"")</f>
        <v/>
      </c>
      <c r="CK1016" s="10" t="str">
        <f>IF(AND(CH1016&lt;&gt;""),CH1016/INDEX($J$3:$J1016,MATCH(MAX($J$3:$J1016)+1,$J$3:$J1016,1)),"")</f>
        <v/>
      </c>
      <c r="CO1016" s="10" t="str">
        <f>IF(AND(CL1016&lt;&gt;""),CL1016/INDEX($J$3:$J1016,MATCH(MAX($J$3:$J1016)+1,$J$3:$J1016,1)),"")</f>
        <v/>
      </c>
      <c r="CS1016" s="10" t="str">
        <f>IF(AND(CP1016&lt;&gt;""),CP1016/INDEX($J$3:$J1016,MATCH(MAX($J$3:$J1016)+1,$J$3:$J1016,1)),"")</f>
        <v/>
      </c>
    </row>
    <row r="1017" spans="1:97">
      <c r="A1017" s="4" t="s">
        <v>34</v>
      </c>
      <c r="B1017" t="s">
        <v>34</v>
      </c>
      <c r="I1017" s="10" t="str">
        <f t="shared" si="910"/>
        <v/>
      </c>
      <c r="Q1017" s="10" t="str">
        <f>IF(AND(N1017&lt;&gt;""),N1017/INDEX($J$3:$J1017,MATCH(MAX($J$3:$J1017)+1,$J$3:$J1017,1)),"")</f>
        <v/>
      </c>
      <c r="U1017" s="10" t="str">
        <f>IF(AND(R1017&lt;&gt;""),R1017/INDEX($J$3:$J1017,MATCH(MAX($J$3:$J1017)+1,$J$3:$J1017,1)),"")</f>
        <v/>
      </c>
      <c r="Y1017" s="10" t="str">
        <f>IF(AND(V1017&lt;&gt;""),V1017/INDEX($J$3:$J1017,MATCH(MAX($J$3:$J1017)+1,$J$3:$J1017,1)),"")</f>
        <v/>
      </c>
      <c r="AC1017" s="10" t="str">
        <f>IF(AND(Z1017&lt;&gt;""),Z1017/INDEX($J$3:$J1017,MATCH(MAX($J$3:$J1017)+1,$J$3:$J1017,1)),"")</f>
        <v/>
      </c>
      <c r="AG1017" s="10" t="str">
        <f>IF(AND(AD1017&lt;&gt;""),AD1017/INDEX($J$3:$J1017,MATCH(MAX($J$3:$J1017)+1,$J$3:$J1017,1)),"")</f>
        <v/>
      </c>
      <c r="AK1017" s="10" t="str">
        <f>IF(AND(AH1017&lt;&gt;""),AH1017/INDEX($J$3:$J1017,MATCH(MAX($J$3:$J1017)+1,$J$3:$J1017,1)),"")</f>
        <v/>
      </c>
      <c r="AO1017" s="10" t="str">
        <f>IF(AND(AL1017&lt;&gt;""),AL1017/INDEX($J$3:$J1017,MATCH(MAX($J$3:$J1017)+1,$J$3:$J1017,1)),"")</f>
        <v/>
      </c>
      <c r="AS1017" s="10" t="str">
        <f>IF(AND(AP1017&lt;&gt;""),AP1017/INDEX($J$3:$J1017,MATCH(MAX($J$3:$J1017)+1,$J$3:$J1017,1)),"")</f>
        <v/>
      </c>
      <c r="AW1017" s="10" t="str">
        <f>IF(AND(AT1017&lt;&gt;""),AT1017/INDEX($J$3:$J1017,MATCH(MAX($J$3:$J1017)+1,$J$3:$J1017,1)),"")</f>
        <v/>
      </c>
      <c r="AX1017" s="12" t="str">
        <f t="shared" si="908"/>
        <v/>
      </c>
      <c r="BA1017" s="90" t="str">
        <f t="shared" si="909"/>
        <v/>
      </c>
      <c r="BE1017" s="10" t="str">
        <f>IF(AND(BB1017&lt;&gt;""),BB1017/INDEX($J$3:$J1017,MATCH(MAX($J$3:$J1017)+1,$J$3:$J1017,1)),"")</f>
        <v/>
      </c>
      <c r="BI1017" s="10" t="str">
        <f>IF(AND(BF1017&lt;&gt;""),BF1017/INDEX($J$3:$J1017,MATCH(MAX($J$3:$J1017)+1,$J$3:$J1017,1)),"")</f>
        <v/>
      </c>
      <c r="BM1017" s="10" t="str">
        <f>IF(AND(BJ1017&lt;&gt;""),BJ1017/INDEX($J$3:$J1017,MATCH(MAX($J$3:$J1017)+1,$J$3:$J1017,1)),"")</f>
        <v/>
      </c>
      <c r="BQ1017" s="10" t="str">
        <f>IF(AND(BN1017&lt;&gt;""),BN1017/INDEX($J$3:$J1017,MATCH(MAX($J$3:$J1017)+1,$J$3:$J1017,1)),"")</f>
        <v/>
      </c>
      <c r="BU1017" s="10" t="str">
        <f>IF(AND(BR1017&lt;&gt;""),BR1017/INDEX($J$3:$J1017,MATCH(MAX($J$3:$J1017)+1,$J$3:$J1017,1)),"")</f>
        <v/>
      </c>
      <c r="BY1017" s="10" t="str">
        <f>IF(AND(BV1017&lt;&gt;""),BV1017/INDEX($J$3:$J1017,MATCH(MAX($J$3:$J1017)+1,$J$3:$J1017,1)),"")</f>
        <v/>
      </c>
      <c r="CC1017" s="10" t="str">
        <f>IF(AND(BZ1017&lt;&gt;""),BZ1017/INDEX($J$3:$J1017,MATCH(MAX($J$3:$J1017)+1,$J$3:$J1017,1)),"")</f>
        <v/>
      </c>
      <c r="CG1017" s="10" t="str">
        <f>IF(AND(CD1017&lt;&gt;""),CD1017/INDEX($J$3:$J1017,MATCH(MAX($J$3:$J1017)+1,$J$3:$J1017,1)),"")</f>
        <v/>
      </c>
      <c r="CK1017" s="10" t="str">
        <f>IF(AND(CH1017&lt;&gt;""),CH1017/INDEX($J$3:$J1017,MATCH(MAX($J$3:$J1017)+1,$J$3:$J1017,1)),"")</f>
        <v/>
      </c>
      <c r="CO1017" s="10" t="str">
        <f>IF(AND(CL1017&lt;&gt;""),CL1017/INDEX($J$3:$J1017,MATCH(MAX($J$3:$J1017)+1,$J$3:$J1017,1)),"")</f>
        <v/>
      </c>
      <c r="CS1017" s="10" t="str">
        <f>IF(AND(CP1017&lt;&gt;""),CP1017/INDEX($J$3:$J1017,MATCH(MAX($J$3:$J1017)+1,$J$3:$J1017,1)),"")</f>
        <v/>
      </c>
    </row>
    <row r="1018" spans="1:97">
      <c r="A1018" s="4" t="s">
        <v>34</v>
      </c>
      <c r="B1018" t="s">
        <v>34</v>
      </c>
      <c r="I1018" s="10" t="str">
        <f t="shared" si="910"/>
        <v/>
      </c>
      <c r="Q1018" s="10" t="str">
        <f>IF(AND(N1018&lt;&gt;""),N1018/INDEX($J$3:$J1018,MATCH(MAX($J$3:$J1018)+1,$J$3:$J1018,1)),"")</f>
        <v/>
      </c>
      <c r="U1018" s="10" t="str">
        <f>IF(AND(R1018&lt;&gt;""),R1018/INDEX($J$3:$J1018,MATCH(MAX($J$3:$J1018)+1,$J$3:$J1018,1)),"")</f>
        <v/>
      </c>
      <c r="Y1018" s="10" t="str">
        <f>IF(AND(V1018&lt;&gt;""),V1018/INDEX($J$3:$J1018,MATCH(MAX($J$3:$J1018)+1,$J$3:$J1018,1)),"")</f>
        <v/>
      </c>
      <c r="AC1018" s="10" t="str">
        <f>IF(AND(Z1018&lt;&gt;""),Z1018/INDEX($J$3:$J1018,MATCH(MAX($J$3:$J1018)+1,$J$3:$J1018,1)),"")</f>
        <v/>
      </c>
      <c r="AG1018" s="10" t="str">
        <f>IF(AND(AD1018&lt;&gt;""),AD1018/INDEX($J$3:$J1018,MATCH(MAX($J$3:$J1018)+1,$J$3:$J1018,1)),"")</f>
        <v/>
      </c>
      <c r="AK1018" s="10" t="str">
        <f>IF(AND(AH1018&lt;&gt;""),AH1018/INDEX($J$3:$J1018,MATCH(MAX($J$3:$J1018)+1,$J$3:$J1018,1)),"")</f>
        <v/>
      </c>
      <c r="AO1018" s="10" t="str">
        <f>IF(AND(AL1018&lt;&gt;""),AL1018/INDEX($J$3:$J1018,MATCH(MAX($J$3:$J1018)+1,$J$3:$J1018,1)),"")</f>
        <v/>
      </c>
      <c r="AS1018" s="10" t="str">
        <f>IF(AND(AP1018&lt;&gt;""),AP1018/INDEX($J$3:$J1018,MATCH(MAX($J$3:$J1018)+1,$J$3:$J1018,1)),"")</f>
        <v/>
      </c>
      <c r="AW1018" s="10" t="str">
        <f>IF(AND(AT1018&lt;&gt;""),AT1018/INDEX($J$3:$J1018,MATCH(MAX($J$3:$J1018)+1,$J$3:$J1018,1)),"")</f>
        <v/>
      </c>
      <c r="AX1018" s="12" t="str">
        <f t="shared" ref="AX1018:AX1081" si="911">IF(IF(M1018="",N1018+R1018+V1018+Z1018+AD1018+AH1018+AL1018+CH1018+CL1018+IF(AP1018="",0,AP1018)+AT1018,"")=0,"",IF(M1018="",N1018+R1018+V1018+Z1018+AD1018+AH1018+AL1018+CH1018+CL1018+IF(AP1018="",0,AP1018)+AT1018,""))</f>
        <v/>
      </c>
      <c r="BA1018" s="90" t="str">
        <f t="shared" ref="BA1018:BA1081" si="912">IF(SUM(Q1018,U1018,Y1018,AC1018,AG1018,AK1018,AO1018,AW1018,AS1018)=0,"",SUM(Q1018,U1018,Y1018,AC1018,AG1018,AK1018,AO1018,AW1018,AS1018))</f>
        <v/>
      </c>
      <c r="BE1018" s="10" t="str">
        <f>IF(AND(BB1018&lt;&gt;""),BB1018/INDEX($J$3:$J1018,MATCH(MAX($J$3:$J1018)+1,$J$3:$J1018,1)),"")</f>
        <v/>
      </c>
      <c r="BI1018" s="10" t="str">
        <f>IF(AND(BF1018&lt;&gt;""),BF1018/INDEX($J$3:$J1018,MATCH(MAX($J$3:$J1018)+1,$J$3:$J1018,1)),"")</f>
        <v/>
      </c>
      <c r="BM1018" s="10" t="str">
        <f>IF(AND(BJ1018&lt;&gt;""),BJ1018/INDEX($J$3:$J1018,MATCH(MAX($J$3:$J1018)+1,$J$3:$J1018,1)),"")</f>
        <v/>
      </c>
      <c r="BQ1018" s="10" t="str">
        <f>IF(AND(BN1018&lt;&gt;""),BN1018/INDEX($J$3:$J1018,MATCH(MAX($J$3:$J1018)+1,$J$3:$J1018,1)),"")</f>
        <v/>
      </c>
      <c r="BU1018" s="10" t="str">
        <f>IF(AND(BR1018&lt;&gt;""),BR1018/INDEX($J$3:$J1018,MATCH(MAX($J$3:$J1018)+1,$J$3:$J1018,1)),"")</f>
        <v/>
      </c>
      <c r="BY1018" s="10" t="str">
        <f>IF(AND(BV1018&lt;&gt;""),BV1018/INDEX($J$3:$J1018,MATCH(MAX($J$3:$J1018)+1,$J$3:$J1018,1)),"")</f>
        <v/>
      </c>
      <c r="CC1018" s="10" t="str">
        <f>IF(AND(BZ1018&lt;&gt;""),BZ1018/INDEX($J$3:$J1018,MATCH(MAX($J$3:$J1018)+1,$J$3:$J1018,1)),"")</f>
        <v/>
      </c>
      <c r="CG1018" s="10" t="str">
        <f>IF(AND(CD1018&lt;&gt;""),CD1018/INDEX($J$3:$J1018,MATCH(MAX($J$3:$J1018)+1,$J$3:$J1018,1)),"")</f>
        <v/>
      </c>
      <c r="CK1018" s="10" t="str">
        <f>IF(AND(CH1018&lt;&gt;""),CH1018/INDEX($J$3:$J1018,MATCH(MAX($J$3:$J1018)+1,$J$3:$J1018,1)),"")</f>
        <v/>
      </c>
      <c r="CO1018" s="10" t="str">
        <f>IF(AND(CL1018&lt;&gt;""),CL1018/INDEX($J$3:$J1018,MATCH(MAX($J$3:$J1018)+1,$J$3:$J1018,1)),"")</f>
        <v/>
      </c>
      <c r="CS1018" s="10" t="str">
        <f>IF(AND(CP1018&lt;&gt;""),CP1018/INDEX($J$3:$J1018,MATCH(MAX($J$3:$J1018)+1,$J$3:$J1018,1)),"")</f>
        <v/>
      </c>
    </row>
    <row r="1019" spans="1:97">
      <c r="A1019" s="4" t="s">
        <v>34</v>
      </c>
      <c r="B1019" t="s">
        <v>34</v>
      </c>
      <c r="I1019" s="10" t="str">
        <f t="shared" si="910"/>
        <v/>
      </c>
      <c r="Q1019" s="10" t="str">
        <f>IF(AND(N1019&lt;&gt;""),N1019/INDEX($J$3:$J1019,MATCH(MAX($J$3:$J1019)+1,$J$3:$J1019,1)),"")</f>
        <v/>
      </c>
      <c r="U1019" s="10" t="str">
        <f>IF(AND(R1019&lt;&gt;""),R1019/INDEX($J$3:$J1019,MATCH(MAX($J$3:$J1019)+1,$J$3:$J1019,1)),"")</f>
        <v/>
      </c>
      <c r="Y1019" s="10" t="str">
        <f>IF(AND(V1019&lt;&gt;""),V1019/INDEX($J$3:$J1019,MATCH(MAX($J$3:$J1019)+1,$J$3:$J1019,1)),"")</f>
        <v/>
      </c>
      <c r="AC1019" s="10" t="str">
        <f>IF(AND(Z1019&lt;&gt;""),Z1019/INDEX($J$3:$J1019,MATCH(MAX($J$3:$J1019)+1,$J$3:$J1019,1)),"")</f>
        <v/>
      </c>
      <c r="AG1019" s="10" t="str">
        <f>IF(AND(AD1019&lt;&gt;""),AD1019/INDEX($J$3:$J1019,MATCH(MAX($J$3:$J1019)+1,$J$3:$J1019,1)),"")</f>
        <v/>
      </c>
      <c r="AK1019" s="10" t="str">
        <f>IF(AND(AH1019&lt;&gt;""),AH1019/INDEX($J$3:$J1019,MATCH(MAX($J$3:$J1019)+1,$J$3:$J1019,1)),"")</f>
        <v/>
      </c>
      <c r="AO1019" s="10" t="str">
        <f>IF(AND(AL1019&lt;&gt;""),AL1019/INDEX($J$3:$J1019,MATCH(MAX($J$3:$J1019)+1,$J$3:$J1019,1)),"")</f>
        <v/>
      </c>
      <c r="AS1019" s="10" t="str">
        <f>IF(AND(AP1019&lt;&gt;""),AP1019/INDEX($J$3:$J1019,MATCH(MAX($J$3:$J1019)+1,$J$3:$J1019,1)),"")</f>
        <v/>
      </c>
      <c r="AW1019" s="10" t="str">
        <f>IF(AND(AT1019&lt;&gt;""),AT1019/INDEX($J$3:$J1019,MATCH(MAX($J$3:$J1019)+1,$J$3:$J1019,1)),"")</f>
        <v/>
      </c>
      <c r="AX1019" s="12" t="str">
        <f t="shared" si="911"/>
        <v/>
      </c>
      <c r="BA1019" s="90" t="str">
        <f t="shared" si="912"/>
        <v/>
      </c>
      <c r="BE1019" s="10" t="str">
        <f>IF(AND(BB1019&lt;&gt;""),BB1019/INDEX($J$3:$J1019,MATCH(MAX($J$3:$J1019)+1,$J$3:$J1019,1)),"")</f>
        <v/>
      </c>
      <c r="BI1019" s="10" t="str">
        <f>IF(AND(BF1019&lt;&gt;""),BF1019/INDEX($J$3:$J1019,MATCH(MAX($J$3:$J1019)+1,$J$3:$J1019,1)),"")</f>
        <v/>
      </c>
      <c r="BM1019" s="10" t="str">
        <f>IF(AND(BJ1019&lt;&gt;""),BJ1019/INDEX($J$3:$J1019,MATCH(MAX($J$3:$J1019)+1,$J$3:$J1019,1)),"")</f>
        <v/>
      </c>
      <c r="BQ1019" s="10" t="str">
        <f>IF(AND(BN1019&lt;&gt;""),BN1019/INDEX($J$3:$J1019,MATCH(MAX($J$3:$J1019)+1,$J$3:$J1019,1)),"")</f>
        <v/>
      </c>
      <c r="BU1019" s="10" t="str">
        <f>IF(AND(BR1019&lt;&gt;""),BR1019/INDEX($J$3:$J1019,MATCH(MAX($J$3:$J1019)+1,$J$3:$J1019,1)),"")</f>
        <v/>
      </c>
      <c r="BY1019" s="10" t="str">
        <f>IF(AND(BV1019&lt;&gt;""),BV1019/INDEX($J$3:$J1019,MATCH(MAX($J$3:$J1019)+1,$J$3:$J1019,1)),"")</f>
        <v/>
      </c>
      <c r="CC1019" s="10" t="str">
        <f>IF(AND(BZ1019&lt;&gt;""),BZ1019/INDEX($J$3:$J1019,MATCH(MAX($J$3:$J1019)+1,$J$3:$J1019,1)),"")</f>
        <v/>
      </c>
      <c r="CG1019" s="10" t="str">
        <f>IF(AND(CD1019&lt;&gt;""),CD1019/INDEX($J$3:$J1019,MATCH(MAX($J$3:$J1019)+1,$J$3:$J1019,1)),"")</f>
        <v/>
      </c>
      <c r="CK1019" s="10" t="str">
        <f>IF(AND(CH1019&lt;&gt;""),CH1019/INDEX($J$3:$J1019,MATCH(MAX($J$3:$J1019)+1,$J$3:$J1019,1)),"")</f>
        <v/>
      </c>
      <c r="CO1019" s="10" t="str">
        <f>IF(AND(CL1019&lt;&gt;""),CL1019/INDEX($J$3:$J1019,MATCH(MAX($J$3:$J1019)+1,$J$3:$J1019,1)),"")</f>
        <v/>
      </c>
      <c r="CS1019" s="10" t="str">
        <f>IF(AND(CP1019&lt;&gt;""),CP1019/INDEX($J$3:$J1019,MATCH(MAX($J$3:$J1019)+1,$J$3:$J1019,1)),"")</f>
        <v/>
      </c>
    </row>
    <row r="1020" spans="1:97">
      <c r="A1020" s="4" t="s">
        <v>34</v>
      </c>
      <c r="B1020" t="s">
        <v>34</v>
      </c>
      <c r="I1020" s="10" t="str">
        <f t="shared" si="910"/>
        <v/>
      </c>
      <c r="Q1020" s="10" t="str">
        <f>IF(AND(N1020&lt;&gt;""),N1020/INDEX($J$3:$J1020,MATCH(MAX($J$3:$J1020)+1,$J$3:$J1020,1)),"")</f>
        <v/>
      </c>
      <c r="U1020" s="10" t="str">
        <f>IF(AND(R1020&lt;&gt;""),R1020/INDEX($J$3:$J1020,MATCH(MAX($J$3:$J1020)+1,$J$3:$J1020,1)),"")</f>
        <v/>
      </c>
      <c r="Y1020" s="10" t="str">
        <f>IF(AND(V1020&lt;&gt;""),V1020/INDEX($J$3:$J1020,MATCH(MAX($J$3:$J1020)+1,$J$3:$J1020,1)),"")</f>
        <v/>
      </c>
      <c r="AC1020" s="10" t="str">
        <f>IF(AND(Z1020&lt;&gt;""),Z1020/INDEX($J$3:$J1020,MATCH(MAX($J$3:$J1020)+1,$J$3:$J1020,1)),"")</f>
        <v/>
      </c>
      <c r="AG1020" s="10" t="str">
        <f>IF(AND(AD1020&lt;&gt;""),AD1020/INDEX($J$3:$J1020,MATCH(MAX($J$3:$J1020)+1,$J$3:$J1020,1)),"")</f>
        <v/>
      </c>
      <c r="AK1020" s="10" t="str">
        <f>IF(AND(AH1020&lt;&gt;""),AH1020/INDEX($J$3:$J1020,MATCH(MAX($J$3:$J1020)+1,$J$3:$J1020,1)),"")</f>
        <v/>
      </c>
      <c r="AO1020" s="10" t="str">
        <f>IF(AND(AL1020&lt;&gt;""),AL1020/INDEX($J$3:$J1020,MATCH(MAX($J$3:$J1020)+1,$J$3:$J1020,1)),"")</f>
        <v/>
      </c>
      <c r="AS1020" s="10" t="str">
        <f>IF(AND(AP1020&lt;&gt;""),AP1020/INDEX($J$3:$J1020,MATCH(MAX($J$3:$J1020)+1,$J$3:$J1020,1)),"")</f>
        <v/>
      </c>
      <c r="AW1020" s="10" t="str">
        <f>IF(AND(AT1020&lt;&gt;""),AT1020/INDEX($J$3:$J1020,MATCH(MAX($J$3:$J1020)+1,$J$3:$J1020,1)),"")</f>
        <v/>
      </c>
      <c r="AX1020" s="12" t="str">
        <f t="shared" si="911"/>
        <v/>
      </c>
      <c r="BA1020" s="90" t="str">
        <f t="shared" si="912"/>
        <v/>
      </c>
      <c r="BE1020" s="10" t="str">
        <f>IF(AND(BB1020&lt;&gt;""),BB1020/INDEX($J$3:$J1020,MATCH(MAX($J$3:$J1020)+1,$J$3:$J1020,1)),"")</f>
        <v/>
      </c>
      <c r="BI1020" s="10" t="str">
        <f>IF(AND(BF1020&lt;&gt;""),BF1020/INDEX($J$3:$J1020,MATCH(MAX($J$3:$J1020)+1,$J$3:$J1020,1)),"")</f>
        <v/>
      </c>
      <c r="BM1020" s="10" t="str">
        <f>IF(AND(BJ1020&lt;&gt;""),BJ1020/INDEX($J$3:$J1020,MATCH(MAX($J$3:$J1020)+1,$J$3:$J1020,1)),"")</f>
        <v/>
      </c>
      <c r="BQ1020" s="10" t="str">
        <f>IF(AND(BN1020&lt;&gt;""),BN1020/INDEX($J$3:$J1020,MATCH(MAX($J$3:$J1020)+1,$J$3:$J1020,1)),"")</f>
        <v/>
      </c>
      <c r="BU1020" s="10" t="str">
        <f>IF(AND(BR1020&lt;&gt;""),BR1020/INDEX($J$3:$J1020,MATCH(MAX($J$3:$J1020)+1,$J$3:$J1020,1)),"")</f>
        <v/>
      </c>
      <c r="BY1020" s="10" t="str">
        <f>IF(AND(BV1020&lt;&gt;""),BV1020/INDEX($J$3:$J1020,MATCH(MAX($J$3:$J1020)+1,$J$3:$J1020,1)),"")</f>
        <v/>
      </c>
      <c r="CC1020" s="10" t="str">
        <f>IF(AND(BZ1020&lt;&gt;""),BZ1020/INDEX($J$3:$J1020,MATCH(MAX($J$3:$J1020)+1,$J$3:$J1020,1)),"")</f>
        <v/>
      </c>
      <c r="CG1020" s="10" t="str">
        <f>IF(AND(CD1020&lt;&gt;""),CD1020/INDEX($J$3:$J1020,MATCH(MAX($J$3:$J1020)+1,$J$3:$J1020,1)),"")</f>
        <v/>
      </c>
      <c r="CK1020" s="10" t="str">
        <f>IF(AND(CH1020&lt;&gt;""),CH1020/INDEX($J$3:$J1020,MATCH(MAX($J$3:$J1020)+1,$J$3:$J1020,1)),"")</f>
        <v/>
      </c>
      <c r="CO1020" s="10" t="str">
        <f>IF(AND(CL1020&lt;&gt;""),CL1020/INDEX($J$3:$J1020,MATCH(MAX($J$3:$J1020)+1,$J$3:$J1020,1)),"")</f>
        <v/>
      </c>
      <c r="CS1020" s="10" t="str">
        <f>IF(AND(CP1020&lt;&gt;""),CP1020/INDEX($J$3:$J1020,MATCH(MAX($J$3:$J1020)+1,$J$3:$J1020,1)),"")</f>
        <v/>
      </c>
    </row>
    <row r="1021" spans="1:97">
      <c r="A1021" s="4" t="s">
        <v>34</v>
      </c>
      <c r="B1021" t="s">
        <v>34</v>
      </c>
      <c r="I1021" s="10" t="str">
        <f t="shared" si="910"/>
        <v/>
      </c>
      <c r="Q1021" s="10" t="str">
        <f>IF(AND(N1021&lt;&gt;""),N1021/INDEX($J$3:$J1021,MATCH(MAX($J$3:$J1021)+1,$J$3:$J1021,1)),"")</f>
        <v/>
      </c>
      <c r="U1021" s="10" t="str">
        <f>IF(AND(R1021&lt;&gt;""),R1021/INDEX($J$3:$J1021,MATCH(MAX($J$3:$J1021)+1,$J$3:$J1021,1)),"")</f>
        <v/>
      </c>
      <c r="Y1021" s="10" t="str">
        <f>IF(AND(V1021&lt;&gt;""),V1021/INDEX($J$3:$J1021,MATCH(MAX($J$3:$J1021)+1,$J$3:$J1021,1)),"")</f>
        <v/>
      </c>
      <c r="AC1021" s="10" t="str">
        <f>IF(AND(Z1021&lt;&gt;""),Z1021/INDEX($J$3:$J1021,MATCH(MAX($J$3:$J1021)+1,$J$3:$J1021,1)),"")</f>
        <v/>
      </c>
      <c r="AG1021" s="10" t="str">
        <f>IF(AND(AD1021&lt;&gt;""),AD1021/INDEX($J$3:$J1021,MATCH(MAX($J$3:$J1021)+1,$J$3:$J1021,1)),"")</f>
        <v/>
      </c>
      <c r="AK1021" s="10" t="str">
        <f>IF(AND(AH1021&lt;&gt;""),AH1021/INDEX($J$3:$J1021,MATCH(MAX($J$3:$J1021)+1,$J$3:$J1021,1)),"")</f>
        <v/>
      </c>
      <c r="AO1021" s="10" t="str">
        <f>IF(AND(AL1021&lt;&gt;""),AL1021/INDEX($J$3:$J1021,MATCH(MAX($J$3:$J1021)+1,$J$3:$J1021,1)),"")</f>
        <v/>
      </c>
      <c r="AS1021" s="10" t="str">
        <f>IF(AND(AP1021&lt;&gt;""),AP1021/INDEX($J$3:$J1021,MATCH(MAX($J$3:$J1021)+1,$J$3:$J1021,1)),"")</f>
        <v/>
      </c>
      <c r="AW1021" s="10" t="str">
        <f>IF(AND(AT1021&lt;&gt;""),AT1021/INDEX($J$3:$J1021,MATCH(MAX($J$3:$J1021)+1,$J$3:$J1021,1)),"")</f>
        <v/>
      </c>
      <c r="AX1021" s="12" t="str">
        <f t="shared" si="911"/>
        <v/>
      </c>
      <c r="BA1021" s="90" t="str">
        <f t="shared" si="912"/>
        <v/>
      </c>
      <c r="BE1021" s="10" t="str">
        <f>IF(AND(BB1021&lt;&gt;""),BB1021/INDEX($J$3:$J1021,MATCH(MAX($J$3:$J1021)+1,$J$3:$J1021,1)),"")</f>
        <v/>
      </c>
      <c r="BI1021" s="10" t="str">
        <f>IF(AND(BF1021&lt;&gt;""),BF1021/INDEX($J$3:$J1021,MATCH(MAX($J$3:$J1021)+1,$J$3:$J1021,1)),"")</f>
        <v/>
      </c>
      <c r="BM1021" s="10" t="str">
        <f>IF(AND(BJ1021&lt;&gt;""),BJ1021/INDEX($J$3:$J1021,MATCH(MAX($J$3:$J1021)+1,$J$3:$J1021,1)),"")</f>
        <v/>
      </c>
      <c r="BQ1021" s="10" t="str">
        <f>IF(AND(BN1021&lt;&gt;""),BN1021/INDEX($J$3:$J1021,MATCH(MAX($J$3:$J1021)+1,$J$3:$J1021,1)),"")</f>
        <v/>
      </c>
      <c r="BU1021" s="10" t="str">
        <f>IF(AND(BR1021&lt;&gt;""),BR1021/INDEX($J$3:$J1021,MATCH(MAX($J$3:$J1021)+1,$J$3:$J1021,1)),"")</f>
        <v/>
      </c>
      <c r="BY1021" s="10" t="str">
        <f>IF(AND(BV1021&lt;&gt;""),BV1021/INDEX($J$3:$J1021,MATCH(MAX($J$3:$J1021)+1,$J$3:$J1021,1)),"")</f>
        <v/>
      </c>
      <c r="CC1021" s="10" t="str">
        <f>IF(AND(BZ1021&lt;&gt;""),BZ1021/INDEX($J$3:$J1021,MATCH(MAX($J$3:$J1021)+1,$J$3:$J1021,1)),"")</f>
        <v/>
      </c>
      <c r="CG1021" s="10" t="str">
        <f>IF(AND(CD1021&lt;&gt;""),CD1021/INDEX($J$3:$J1021,MATCH(MAX($J$3:$J1021)+1,$J$3:$J1021,1)),"")</f>
        <v/>
      </c>
      <c r="CK1021" s="10" t="str">
        <f>IF(AND(CH1021&lt;&gt;""),CH1021/INDEX($J$3:$J1021,MATCH(MAX($J$3:$J1021)+1,$J$3:$J1021,1)),"")</f>
        <v/>
      </c>
      <c r="CO1021" s="10" t="str">
        <f>IF(AND(CL1021&lt;&gt;""),CL1021/INDEX($J$3:$J1021,MATCH(MAX($J$3:$J1021)+1,$J$3:$J1021,1)),"")</f>
        <v/>
      </c>
      <c r="CS1021" s="10" t="str">
        <f>IF(AND(CP1021&lt;&gt;""),CP1021/INDEX($J$3:$J1021,MATCH(MAX($J$3:$J1021)+1,$J$3:$J1021,1)),"")</f>
        <v/>
      </c>
    </row>
    <row r="1022" spans="1:97">
      <c r="A1022" s="4" t="s">
        <v>34</v>
      </c>
      <c r="B1022" t="s">
        <v>34</v>
      </c>
      <c r="I1022" s="10" t="str">
        <f t="shared" si="910"/>
        <v/>
      </c>
      <c r="Q1022" s="10" t="str">
        <f>IF(AND(N1022&lt;&gt;""),N1022/INDEX($J$3:$J1022,MATCH(MAX($J$3:$J1022)+1,$J$3:$J1022,1)),"")</f>
        <v/>
      </c>
      <c r="U1022" s="10" t="str">
        <f>IF(AND(R1022&lt;&gt;""),R1022/INDEX($J$3:$J1022,MATCH(MAX($J$3:$J1022)+1,$J$3:$J1022,1)),"")</f>
        <v/>
      </c>
      <c r="Y1022" s="10" t="str">
        <f>IF(AND(V1022&lt;&gt;""),V1022/INDEX($J$3:$J1022,MATCH(MAX($J$3:$J1022)+1,$J$3:$J1022,1)),"")</f>
        <v/>
      </c>
      <c r="AC1022" s="10" t="str">
        <f>IF(AND(Z1022&lt;&gt;""),Z1022/INDEX($J$3:$J1022,MATCH(MAX($J$3:$J1022)+1,$J$3:$J1022,1)),"")</f>
        <v/>
      </c>
      <c r="AG1022" s="10" t="str">
        <f>IF(AND(AD1022&lt;&gt;""),AD1022/INDEX($J$3:$J1022,MATCH(MAX($J$3:$J1022)+1,$J$3:$J1022,1)),"")</f>
        <v/>
      </c>
      <c r="AK1022" s="10" t="str">
        <f>IF(AND(AH1022&lt;&gt;""),AH1022/INDEX($J$3:$J1022,MATCH(MAX($J$3:$J1022)+1,$J$3:$J1022,1)),"")</f>
        <v/>
      </c>
      <c r="AO1022" s="10" t="str">
        <f>IF(AND(AL1022&lt;&gt;""),AL1022/INDEX($J$3:$J1022,MATCH(MAX($J$3:$J1022)+1,$J$3:$J1022,1)),"")</f>
        <v/>
      </c>
      <c r="AS1022" s="10" t="str">
        <f>IF(AND(AP1022&lt;&gt;""),AP1022/INDEX($J$3:$J1022,MATCH(MAX($J$3:$J1022)+1,$J$3:$J1022,1)),"")</f>
        <v/>
      </c>
      <c r="AW1022" s="10" t="str">
        <f>IF(AND(AT1022&lt;&gt;""),AT1022/INDEX($J$3:$J1022,MATCH(MAX($J$3:$J1022)+1,$J$3:$J1022,1)),"")</f>
        <v/>
      </c>
      <c r="AX1022" s="12" t="str">
        <f t="shared" si="911"/>
        <v/>
      </c>
      <c r="BA1022" s="90" t="str">
        <f t="shared" si="912"/>
        <v/>
      </c>
      <c r="BE1022" s="10" t="str">
        <f>IF(AND(BB1022&lt;&gt;""),BB1022/INDEX($J$3:$J1022,MATCH(MAX($J$3:$J1022)+1,$J$3:$J1022,1)),"")</f>
        <v/>
      </c>
      <c r="BI1022" s="10" t="str">
        <f>IF(AND(BF1022&lt;&gt;""),BF1022/INDEX($J$3:$J1022,MATCH(MAX($J$3:$J1022)+1,$J$3:$J1022,1)),"")</f>
        <v/>
      </c>
      <c r="BM1022" s="10" t="str">
        <f>IF(AND(BJ1022&lt;&gt;""),BJ1022/INDEX($J$3:$J1022,MATCH(MAX($J$3:$J1022)+1,$J$3:$J1022,1)),"")</f>
        <v/>
      </c>
      <c r="BQ1022" s="10" t="str">
        <f>IF(AND(BN1022&lt;&gt;""),BN1022/INDEX($J$3:$J1022,MATCH(MAX($J$3:$J1022)+1,$J$3:$J1022,1)),"")</f>
        <v/>
      </c>
      <c r="BU1022" s="10" t="str">
        <f>IF(AND(BR1022&lt;&gt;""),BR1022/INDEX($J$3:$J1022,MATCH(MAX($J$3:$J1022)+1,$J$3:$J1022,1)),"")</f>
        <v/>
      </c>
      <c r="BY1022" s="10" t="str">
        <f>IF(AND(BV1022&lt;&gt;""),BV1022/INDEX($J$3:$J1022,MATCH(MAX($J$3:$J1022)+1,$J$3:$J1022,1)),"")</f>
        <v/>
      </c>
      <c r="CC1022" s="10" t="str">
        <f>IF(AND(BZ1022&lt;&gt;""),BZ1022/INDEX($J$3:$J1022,MATCH(MAX($J$3:$J1022)+1,$J$3:$J1022,1)),"")</f>
        <v/>
      </c>
      <c r="CG1022" s="10" t="str">
        <f>IF(AND(CD1022&lt;&gt;""),CD1022/INDEX($J$3:$J1022,MATCH(MAX($J$3:$J1022)+1,$J$3:$J1022,1)),"")</f>
        <v/>
      </c>
      <c r="CK1022" s="10" t="str">
        <f>IF(AND(CH1022&lt;&gt;""),CH1022/INDEX($J$3:$J1022,MATCH(MAX($J$3:$J1022)+1,$J$3:$J1022,1)),"")</f>
        <v/>
      </c>
      <c r="CO1022" s="10" t="str">
        <f>IF(AND(CL1022&lt;&gt;""),CL1022/INDEX($J$3:$J1022,MATCH(MAX($J$3:$J1022)+1,$J$3:$J1022,1)),"")</f>
        <v/>
      </c>
      <c r="CS1022" s="10" t="str">
        <f>IF(AND(CP1022&lt;&gt;""),CP1022/INDEX($J$3:$J1022,MATCH(MAX($J$3:$J1022)+1,$J$3:$J1022,1)),"")</f>
        <v/>
      </c>
    </row>
    <row r="1023" spans="1:97">
      <c r="A1023" s="4" t="s">
        <v>34</v>
      </c>
      <c r="B1023" t="s">
        <v>34</v>
      </c>
      <c r="I1023" s="10" t="str">
        <f t="shared" si="910"/>
        <v/>
      </c>
      <c r="Q1023" s="10" t="str">
        <f>IF(AND(N1023&lt;&gt;""),N1023/INDEX($J$3:$J1023,MATCH(MAX($J$3:$J1023)+1,$J$3:$J1023,1)),"")</f>
        <v/>
      </c>
      <c r="U1023" s="10" t="str">
        <f>IF(AND(R1023&lt;&gt;""),R1023/INDEX($J$3:$J1023,MATCH(MAX($J$3:$J1023)+1,$J$3:$J1023,1)),"")</f>
        <v/>
      </c>
      <c r="Y1023" s="10" t="str">
        <f>IF(AND(V1023&lt;&gt;""),V1023/INDEX($J$3:$J1023,MATCH(MAX($J$3:$J1023)+1,$J$3:$J1023,1)),"")</f>
        <v/>
      </c>
      <c r="AC1023" s="10" t="str">
        <f>IF(AND(Z1023&lt;&gt;""),Z1023/INDEX($J$3:$J1023,MATCH(MAX($J$3:$J1023)+1,$J$3:$J1023,1)),"")</f>
        <v/>
      </c>
      <c r="AG1023" s="10" t="str">
        <f>IF(AND(AD1023&lt;&gt;""),AD1023/INDEX($J$3:$J1023,MATCH(MAX($J$3:$J1023)+1,$J$3:$J1023,1)),"")</f>
        <v/>
      </c>
      <c r="AK1023" s="10" t="str">
        <f>IF(AND(AH1023&lt;&gt;""),AH1023/INDEX($J$3:$J1023,MATCH(MAX($J$3:$J1023)+1,$J$3:$J1023,1)),"")</f>
        <v/>
      </c>
      <c r="AO1023" s="10" t="str">
        <f>IF(AND(AL1023&lt;&gt;""),AL1023/INDEX($J$3:$J1023,MATCH(MAX($J$3:$J1023)+1,$J$3:$J1023,1)),"")</f>
        <v/>
      </c>
      <c r="AS1023" s="10" t="str">
        <f>IF(AND(AP1023&lt;&gt;""),AP1023/INDEX($J$3:$J1023,MATCH(MAX($J$3:$J1023)+1,$J$3:$J1023,1)),"")</f>
        <v/>
      </c>
      <c r="AW1023" s="10" t="str">
        <f>IF(AND(AT1023&lt;&gt;""),AT1023/INDEX($J$3:$J1023,MATCH(MAX($J$3:$J1023)+1,$J$3:$J1023,1)),"")</f>
        <v/>
      </c>
      <c r="AX1023" s="12" t="str">
        <f t="shared" si="911"/>
        <v/>
      </c>
      <c r="BA1023" s="90" t="str">
        <f t="shared" si="912"/>
        <v/>
      </c>
      <c r="BE1023" s="10" t="str">
        <f>IF(AND(BB1023&lt;&gt;""),BB1023/INDEX($J$3:$J1023,MATCH(MAX($J$3:$J1023)+1,$J$3:$J1023,1)),"")</f>
        <v/>
      </c>
      <c r="BI1023" s="10" t="str">
        <f>IF(AND(BF1023&lt;&gt;""),BF1023/INDEX($J$3:$J1023,MATCH(MAX($J$3:$J1023)+1,$J$3:$J1023,1)),"")</f>
        <v/>
      </c>
      <c r="BM1023" s="10" t="str">
        <f>IF(AND(BJ1023&lt;&gt;""),BJ1023/INDEX($J$3:$J1023,MATCH(MAX($J$3:$J1023)+1,$J$3:$J1023,1)),"")</f>
        <v/>
      </c>
      <c r="BQ1023" s="10" t="str">
        <f>IF(AND(BN1023&lt;&gt;""),BN1023/INDEX($J$3:$J1023,MATCH(MAX($J$3:$J1023)+1,$J$3:$J1023,1)),"")</f>
        <v/>
      </c>
      <c r="BU1023" s="10" t="str">
        <f>IF(AND(BR1023&lt;&gt;""),BR1023/INDEX($J$3:$J1023,MATCH(MAX($J$3:$J1023)+1,$J$3:$J1023,1)),"")</f>
        <v/>
      </c>
      <c r="BY1023" s="10" t="str">
        <f>IF(AND(BV1023&lt;&gt;""),BV1023/INDEX($J$3:$J1023,MATCH(MAX($J$3:$J1023)+1,$J$3:$J1023,1)),"")</f>
        <v/>
      </c>
      <c r="CC1023" s="10" t="str">
        <f>IF(AND(BZ1023&lt;&gt;""),BZ1023/INDEX($J$3:$J1023,MATCH(MAX($J$3:$J1023)+1,$J$3:$J1023,1)),"")</f>
        <v/>
      </c>
      <c r="CG1023" s="10" t="str">
        <f>IF(AND(CD1023&lt;&gt;""),CD1023/INDEX($J$3:$J1023,MATCH(MAX($J$3:$J1023)+1,$J$3:$J1023,1)),"")</f>
        <v/>
      </c>
      <c r="CK1023" s="10" t="str">
        <f>IF(AND(CH1023&lt;&gt;""),CH1023/INDEX($J$3:$J1023,MATCH(MAX($J$3:$J1023)+1,$J$3:$J1023,1)),"")</f>
        <v/>
      </c>
      <c r="CO1023" s="10" t="str">
        <f>IF(AND(CL1023&lt;&gt;""),CL1023/INDEX($J$3:$J1023,MATCH(MAX($J$3:$J1023)+1,$J$3:$J1023,1)),"")</f>
        <v/>
      </c>
      <c r="CS1023" s="10" t="str">
        <f>IF(AND(CP1023&lt;&gt;""),CP1023/INDEX($J$3:$J1023,MATCH(MAX($J$3:$J1023)+1,$J$3:$J1023,1)),"")</f>
        <v/>
      </c>
    </row>
    <row r="1024" spans="1:97">
      <c r="A1024" s="4" t="s">
        <v>34</v>
      </c>
      <c r="B1024" t="s">
        <v>34</v>
      </c>
      <c r="I1024" s="10" t="str">
        <f t="shared" si="910"/>
        <v/>
      </c>
      <c r="Q1024" s="10" t="str">
        <f>IF(AND(N1024&lt;&gt;""),N1024/INDEX($J$3:$J1024,MATCH(MAX($J$3:$J1024)+1,$J$3:$J1024,1)),"")</f>
        <v/>
      </c>
      <c r="U1024" s="10" t="str">
        <f>IF(AND(R1024&lt;&gt;""),R1024/INDEX($J$3:$J1024,MATCH(MAX($J$3:$J1024)+1,$J$3:$J1024,1)),"")</f>
        <v/>
      </c>
      <c r="Y1024" s="10" t="str">
        <f>IF(AND(V1024&lt;&gt;""),V1024/INDEX($J$3:$J1024,MATCH(MAX($J$3:$J1024)+1,$J$3:$J1024,1)),"")</f>
        <v/>
      </c>
      <c r="AC1024" s="10" t="str">
        <f>IF(AND(Z1024&lt;&gt;""),Z1024/INDEX($J$3:$J1024,MATCH(MAX($J$3:$J1024)+1,$J$3:$J1024,1)),"")</f>
        <v/>
      </c>
      <c r="AG1024" s="10" t="str">
        <f>IF(AND(AD1024&lt;&gt;""),AD1024/INDEX($J$3:$J1024,MATCH(MAX($J$3:$J1024)+1,$J$3:$J1024,1)),"")</f>
        <v/>
      </c>
      <c r="AK1024" s="10" t="str">
        <f>IF(AND(AH1024&lt;&gt;""),AH1024/INDEX($J$3:$J1024,MATCH(MAX($J$3:$J1024)+1,$J$3:$J1024,1)),"")</f>
        <v/>
      </c>
      <c r="AO1024" s="10" t="str">
        <f>IF(AND(AL1024&lt;&gt;""),AL1024/INDEX($J$3:$J1024,MATCH(MAX($J$3:$J1024)+1,$J$3:$J1024,1)),"")</f>
        <v/>
      </c>
      <c r="AS1024" s="10" t="str">
        <f>IF(AND(AP1024&lt;&gt;""),AP1024/INDEX($J$3:$J1024,MATCH(MAX($J$3:$J1024)+1,$J$3:$J1024,1)),"")</f>
        <v/>
      </c>
      <c r="AW1024" s="10" t="str">
        <f>IF(AND(AT1024&lt;&gt;""),AT1024/INDEX($J$3:$J1024,MATCH(MAX($J$3:$J1024)+1,$J$3:$J1024,1)),"")</f>
        <v/>
      </c>
      <c r="AX1024" s="12" t="str">
        <f t="shared" si="911"/>
        <v/>
      </c>
      <c r="BA1024" s="90" t="str">
        <f t="shared" si="912"/>
        <v/>
      </c>
      <c r="BE1024" s="10" t="str">
        <f>IF(AND(BB1024&lt;&gt;""),BB1024/INDEX($J$3:$J1024,MATCH(MAX($J$3:$J1024)+1,$J$3:$J1024,1)),"")</f>
        <v/>
      </c>
      <c r="BI1024" s="10" t="str">
        <f>IF(AND(BF1024&lt;&gt;""),BF1024/INDEX($J$3:$J1024,MATCH(MAX($J$3:$J1024)+1,$J$3:$J1024,1)),"")</f>
        <v/>
      </c>
      <c r="BM1024" s="10" t="str">
        <f>IF(AND(BJ1024&lt;&gt;""),BJ1024/INDEX($J$3:$J1024,MATCH(MAX($J$3:$J1024)+1,$J$3:$J1024,1)),"")</f>
        <v/>
      </c>
      <c r="BQ1024" s="10" t="str">
        <f>IF(AND(BN1024&lt;&gt;""),BN1024/INDEX($J$3:$J1024,MATCH(MAX($J$3:$J1024)+1,$J$3:$J1024,1)),"")</f>
        <v/>
      </c>
      <c r="BU1024" s="10" t="str">
        <f>IF(AND(BR1024&lt;&gt;""),BR1024/INDEX($J$3:$J1024,MATCH(MAX($J$3:$J1024)+1,$J$3:$J1024,1)),"")</f>
        <v/>
      </c>
      <c r="BY1024" s="10" t="str">
        <f>IF(AND(BV1024&lt;&gt;""),BV1024/INDEX($J$3:$J1024,MATCH(MAX($J$3:$J1024)+1,$J$3:$J1024,1)),"")</f>
        <v/>
      </c>
      <c r="CC1024" s="10" t="str">
        <f>IF(AND(BZ1024&lt;&gt;""),BZ1024/INDEX($J$3:$J1024,MATCH(MAX($J$3:$J1024)+1,$J$3:$J1024,1)),"")</f>
        <v/>
      </c>
      <c r="CG1024" s="10" t="str">
        <f>IF(AND(CD1024&lt;&gt;""),CD1024/INDEX($J$3:$J1024,MATCH(MAX($J$3:$J1024)+1,$J$3:$J1024,1)),"")</f>
        <v/>
      </c>
      <c r="CK1024" s="10" t="str">
        <f>IF(AND(CH1024&lt;&gt;""),CH1024/INDEX($J$3:$J1024,MATCH(MAX($J$3:$J1024)+1,$J$3:$J1024,1)),"")</f>
        <v/>
      </c>
      <c r="CO1024" s="10" t="str">
        <f>IF(AND(CL1024&lt;&gt;""),CL1024/INDEX($J$3:$J1024,MATCH(MAX($J$3:$J1024)+1,$J$3:$J1024,1)),"")</f>
        <v/>
      </c>
      <c r="CS1024" s="10" t="str">
        <f>IF(AND(CP1024&lt;&gt;""),CP1024/INDEX($J$3:$J1024,MATCH(MAX($J$3:$J1024)+1,$J$3:$J1024,1)),"")</f>
        <v/>
      </c>
    </row>
    <row r="1025" spans="1:97">
      <c r="A1025" s="4" t="s">
        <v>34</v>
      </c>
      <c r="B1025" t="s">
        <v>34</v>
      </c>
      <c r="I1025" s="10" t="str">
        <f t="shared" si="910"/>
        <v/>
      </c>
      <c r="Q1025" s="10" t="str">
        <f>IF(AND(N1025&lt;&gt;""),N1025/INDEX($J$3:$J1025,MATCH(MAX($J$3:$J1025)+1,$J$3:$J1025,1)),"")</f>
        <v/>
      </c>
      <c r="U1025" s="10" t="str">
        <f>IF(AND(R1025&lt;&gt;""),R1025/INDEX($J$3:$J1025,MATCH(MAX($J$3:$J1025)+1,$J$3:$J1025,1)),"")</f>
        <v/>
      </c>
      <c r="Y1025" s="10" t="str">
        <f>IF(AND(V1025&lt;&gt;""),V1025/INDEX($J$3:$J1025,MATCH(MAX($J$3:$J1025)+1,$J$3:$J1025,1)),"")</f>
        <v/>
      </c>
      <c r="AC1025" s="10" t="str">
        <f>IF(AND(Z1025&lt;&gt;""),Z1025/INDEX($J$3:$J1025,MATCH(MAX($J$3:$J1025)+1,$J$3:$J1025,1)),"")</f>
        <v/>
      </c>
      <c r="AG1025" s="10" t="str">
        <f>IF(AND(AD1025&lt;&gt;""),AD1025/INDEX($J$3:$J1025,MATCH(MAX($J$3:$J1025)+1,$J$3:$J1025,1)),"")</f>
        <v/>
      </c>
      <c r="AK1025" s="10" t="str">
        <f>IF(AND(AH1025&lt;&gt;""),AH1025/INDEX($J$3:$J1025,MATCH(MAX($J$3:$J1025)+1,$J$3:$J1025,1)),"")</f>
        <v/>
      </c>
      <c r="AO1025" s="10" t="str">
        <f>IF(AND(AL1025&lt;&gt;""),AL1025/INDEX($J$3:$J1025,MATCH(MAX($J$3:$J1025)+1,$J$3:$J1025,1)),"")</f>
        <v/>
      </c>
      <c r="AS1025" s="10" t="str">
        <f>IF(AND(AP1025&lt;&gt;""),AP1025/INDEX($J$3:$J1025,MATCH(MAX($J$3:$J1025)+1,$J$3:$J1025,1)),"")</f>
        <v/>
      </c>
      <c r="AW1025" s="10" t="str">
        <f>IF(AND(AT1025&lt;&gt;""),AT1025/INDEX($J$3:$J1025,MATCH(MAX($J$3:$J1025)+1,$J$3:$J1025,1)),"")</f>
        <v/>
      </c>
      <c r="AX1025" s="12" t="str">
        <f t="shared" si="911"/>
        <v/>
      </c>
      <c r="BA1025" s="90" t="str">
        <f t="shared" si="912"/>
        <v/>
      </c>
      <c r="BE1025" s="10" t="str">
        <f>IF(AND(BB1025&lt;&gt;""),BB1025/INDEX($J$3:$J1025,MATCH(MAX($J$3:$J1025)+1,$J$3:$J1025,1)),"")</f>
        <v/>
      </c>
      <c r="BI1025" s="10" t="str">
        <f>IF(AND(BF1025&lt;&gt;""),BF1025/INDEX($J$3:$J1025,MATCH(MAX($J$3:$J1025)+1,$J$3:$J1025,1)),"")</f>
        <v/>
      </c>
      <c r="BM1025" s="10" t="str">
        <f>IF(AND(BJ1025&lt;&gt;""),BJ1025/INDEX($J$3:$J1025,MATCH(MAX($J$3:$J1025)+1,$J$3:$J1025,1)),"")</f>
        <v/>
      </c>
      <c r="BQ1025" s="10" t="str">
        <f>IF(AND(BN1025&lt;&gt;""),BN1025/INDEX($J$3:$J1025,MATCH(MAX($J$3:$J1025)+1,$J$3:$J1025,1)),"")</f>
        <v/>
      </c>
      <c r="BU1025" s="10" t="str">
        <f>IF(AND(BR1025&lt;&gt;""),BR1025/INDEX($J$3:$J1025,MATCH(MAX($J$3:$J1025)+1,$J$3:$J1025,1)),"")</f>
        <v/>
      </c>
      <c r="BY1025" s="10" t="str">
        <f>IF(AND(BV1025&lt;&gt;""),BV1025/INDEX($J$3:$J1025,MATCH(MAX($J$3:$J1025)+1,$J$3:$J1025,1)),"")</f>
        <v/>
      </c>
      <c r="CC1025" s="10" t="str">
        <f>IF(AND(BZ1025&lt;&gt;""),BZ1025/INDEX($J$3:$J1025,MATCH(MAX($J$3:$J1025)+1,$J$3:$J1025,1)),"")</f>
        <v/>
      </c>
      <c r="CG1025" s="10" t="str">
        <f>IF(AND(CD1025&lt;&gt;""),CD1025/INDEX($J$3:$J1025,MATCH(MAX($J$3:$J1025)+1,$J$3:$J1025,1)),"")</f>
        <v/>
      </c>
      <c r="CK1025" s="10" t="str">
        <f>IF(AND(CH1025&lt;&gt;""),CH1025/INDEX($J$3:$J1025,MATCH(MAX($J$3:$J1025)+1,$J$3:$J1025,1)),"")</f>
        <v/>
      </c>
      <c r="CO1025" s="10" t="str">
        <f>IF(AND(CL1025&lt;&gt;""),CL1025/INDEX($J$3:$J1025,MATCH(MAX($J$3:$J1025)+1,$J$3:$J1025,1)),"")</f>
        <v/>
      </c>
      <c r="CS1025" s="10" t="str">
        <f>IF(AND(CP1025&lt;&gt;""),CP1025/INDEX($J$3:$J1025,MATCH(MAX($J$3:$J1025)+1,$J$3:$J1025,1)),"")</f>
        <v/>
      </c>
    </row>
    <row r="1026" spans="1:97">
      <c r="A1026" s="4" t="s">
        <v>34</v>
      </c>
      <c r="B1026" t="s">
        <v>34</v>
      </c>
      <c r="I1026" s="10" t="str">
        <f t="shared" si="910"/>
        <v/>
      </c>
      <c r="Q1026" s="10" t="str">
        <f>IF(AND(N1026&lt;&gt;""),N1026/INDEX($J$3:$J1026,MATCH(MAX($J$3:$J1026)+1,$J$3:$J1026,1)),"")</f>
        <v/>
      </c>
      <c r="U1026" s="10" t="str">
        <f>IF(AND(R1026&lt;&gt;""),R1026/INDEX($J$3:$J1026,MATCH(MAX($J$3:$J1026)+1,$J$3:$J1026,1)),"")</f>
        <v/>
      </c>
      <c r="Y1026" s="10" t="str">
        <f>IF(AND(V1026&lt;&gt;""),V1026/INDEX($J$3:$J1026,MATCH(MAX($J$3:$J1026)+1,$J$3:$J1026,1)),"")</f>
        <v/>
      </c>
      <c r="AC1026" s="10" t="str">
        <f>IF(AND(Z1026&lt;&gt;""),Z1026/INDEX($J$3:$J1026,MATCH(MAX($J$3:$J1026)+1,$J$3:$J1026,1)),"")</f>
        <v/>
      </c>
      <c r="AG1026" s="10" t="str">
        <f>IF(AND(AD1026&lt;&gt;""),AD1026/INDEX($J$3:$J1026,MATCH(MAX($J$3:$J1026)+1,$J$3:$J1026,1)),"")</f>
        <v/>
      </c>
      <c r="AK1026" s="10" t="str">
        <f>IF(AND(AH1026&lt;&gt;""),AH1026/INDEX($J$3:$J1026,MATCH(MAX($J$3:$J1026)+1,$J$3:$J1026,1)),"")</f>
        <v/>
      </c>
      <c r="AO1026" s="10" t="str">
        <f>IF(AND(AL1026&lt;&gt;""),AL1026/INDEX($J$3:$J1026,MATCH(MAX($J$3:$J1026)+1,$J$3:$J1026,1)),"")</f>
        <v/>
      </c>
      <c r="AS1026" s="10" t="str">
        <f>IF(AND(AP1026&lt;&gt;""),AP1026/INDEX($J$3:$J1026,MATCH(MAX($J$3:$J1026)+1,$J$3:$J1026,1)),"")</f>
        <v/>
      </c>
      <c r="AW1026" s="10" t="str">
        <f>IF(AND(AT1026&lt;&gt;""),AT1026/INDEX($J$3:$J1026,MATCH(MAX($J$3:$J1026)+1,$J$3:$J1026,1)),"")</f>
        <v/>
      </c>
      <c r="AX1026" s="12" t="str">
        <f t="shared" si="911"/>
        <v/>
      </c>
      <c r="BA1026" s="90" t="str">
        <f t="shared" si="912"/>
        <v/>
      </c>
      <c r="BE1026" s="10" t="str">
        <f>IF(AND(BB1026&lt;&gt;""),BB1026/INDEX($J$3:$J1026,MATCH(MAX($J$3:$J1026)+1,$J$3:$J1026,1)),"")</f>
        <v/>
      </c>
      <c r="BI1026" s="10" t="str">
        <f>IF(AND(BF1026&lt;&gt;""),BF1026/INDEX($J$3:$J1026,MATCH(MAX($J$3:$J1026)+1,$J$3:$J1026,1)),"")</f>
        <v/>
      </c>
      <c r="BM1026" s="10" t="str">
        <f>IF(AND(BJ1026&lt;&gt;""),BJ1026/INDEX($J$3:$J1026,MATCH(MAX($J$3:$J1026)+1,$J$3:$J1026,1)),"")</f>
        <v/>
      </c>
      <c r="BQ1026" s="10" t="str">
        <f>IF(AND(BN1026&lt;&gt;""),BN1026/INDEX($J$3:$J1026,MATCH(MAX($J$3:$J1026)+1,$J$3:$J1026,1)),"")</f>
        <v/>
      </c>
      <c r="BU1026" s="10" t="str">
        <f>IF(AND(BR1026&lt;&gt;""),BR1026/INDEX($J$3:$J1026,MATCH(MAX($J$3:$J1026)+1,$J$3:$J1026,1)),"")</f>
        <v/>
      </c>
      <c r="BY1026" s="10" t="str">
        <f>IF(AND(BV1026&lt;&gt;""),BV1026/INDEX($J$3:$J1026,MATCH(MAX($J$3:$J1026)+1,$J$3:$J1026,1)),"")</f>
        <v/>
      </c>
      <c r="CC1026" s="10" t="str">
        <f>IF(AND(BZ1026&lt;&gt;""),BZ1026/INDEX($J$3:$J1026,MATCH(MAX($J$3:$J1026)+1,$J$3:$J1026,1)),"")</f>
        <v/>
      </c>
      <c r="CG1026" s="10" t="str">
        <f>IF(AND(CD1026&lt;&gt;""),CD1026/INDEX($J$3:$J1026,MATCH(MAX($J$3:$J1026)+1,$J$3:$J1026,1)),"")</f>
        <v/>
      </c>
      <c r="CK1026" s="10" t="str">
        <f>IF(AND(CH1026&lt;&gt;""),CH1026/INDEX($J$3:$J1026,MATCH(MAX($J$3:$J1026)+1,$J$3:$J1026,1)),"")</f>
        <v/>
      </c>
      <c r="CO1026" s="10" t="str">
        <f>IF(AND(CL1026&lt;&gt;""),CL1026/INDEX($J$3:$J1026,MATCH(MAX($J$3:$J1026)+1,$J$3:$J1026,1)),"")</f>
        <v/>
      </c>
      <c r="CS1026" s="10" t="str">
        <f>IF(AND(CP1026&lt;&gt;""),CP1026/INDEX($J$3:$J1026,MATCH(MAX($J$3:$J1026)+1,$J$3:$J1026,1)),"")</f>
        <v/>
      </c>
    </row>
    <row r="1027" spans="1:97">
      <c r="A1027" s="4" t="s">
        <v>34</v>
      </c>
      <c r="B1027" t="s">
        <v>34</v>
      </c>
      <c r="I1027" s="10" t="str">
        <f t="shared" si="910"/>
        <v/>
      </c>
      <c r="Q1027" s="10" t="str">
        <f>IF(AND(N1027&lt;&gt;""),N1027/INDEX($J$3:$J1027,MATCH(MAX($J$3:$J1027)+1,$J$3:$J1027,1)),"")</f>
        <v/>
      </c>
      <c r="U1027" s="10" t="str">
        <f>IF(AND(R1027&lt;&gt;""),R1027/INDEX($J$3:$J1027,MATCH(MAX($J$3:$J1027)+1,$J$3:$J1027,1)),"")</f>
        <v/>
      </c>
      <c r="Y1027" s="10" t="str">
        <f>IF(AND(V1027&lt;&gt;""),V1027/INDEX($J$3:$J1027,MATCH(MAX($J$3:$J1027)+1,$J$3:$J1027,1)),"")</f>
        <v/>
      </c>
      <c r="AC1027" s="10" t="str">
        <f>IF(AND(Z1027&lt;&gt;""),Z1027/INDEX($J$3:$J1027,MATCH(MAX($J$3:$J1027)+1,$J$3:$J1027,1)),"")</f>
        <v/>
      </c>
      <c r="AG1027" s="10" t="str">
        <f>IF(AND(AD1027&lt;&gt;""),AD1027/INDEX($J$3:$J1027,MATCH(MAX($J$3:$J1027)+1,$J$3:$J1027,1)),"")</f>
        <v/>
      </c>
      <c r="AK1027" s="10" t="str">
        <f>IF(AND(AH1027&lt;&gt;""),AH1027/INDEX($J$3:$J1027,MATCH(MAX($J$3:$J1027)+1,$J$3:$J1027,1)),"")</f>
        <v/>
      </c>
      <c r="AO1027" s="10" t="str">
        <f>IF(AND(AL1027&lt;&gt;""),AL1027/INDEX($J$3:$J1027,MATCH(MAX($J$3:$J1027)+1,$J$3:$J1027,1)),"")</f>
        <v/>
      </c>
      <c r="AS1027" s="10" t="str">
        <f>IF(AND(AP1027&lt;&gt;""),AP1027/INDEX($J$3:$J1027,MATCH(MAX($J$3:$J1027)+1,$J$3:$J1027,1)),"")</f>
        <v/>
      </c>
      <c r="AW1027" s="10" t="str">
        <f>IF(AND(AT1027&lt;&gt;""),AT1027/INDEX($J$3:$J1027,MATCH(MAX($J$3:$J1027)+1,$J$3:$J1027,1)),"")</f>
        <v/>
      </c>
      <c r="AX1027" s="12" t="str">
        <f t="shared" si="911"/>
        <v/>
      </c>
      <c r="BA1027" s="90" t="str">
        <f t="shared" si="912"/>
        <v/>
      </c>
      <c r="BE1027" s="10" t="str">
        <f>IF(AND(BB1027&lt;&gt;""),BB1027/INDEX($J$3:$J1027,MATCH(MAX($J$3:$J1027)+1,$J$3:$J1027,1)),"")</f>
        <v/>
      </c>
      <c r="BI1027" s="10" t="str">
        <f>IF(AND(BF1027&lt;&gt;""),BF1027/INDEX($J$3:$J1027,MATCH(MAX($J$3:$J1027)+1,$J$3:$J1027,1)),"")</f>
        <v/>
      </c>
      <c r="BM1027" s="10" t="str">
        <f>IF(AND(BJ1027&lt;&gt;""),BJ1027/INDEX($J$3:$J1027,MATCH(MAX($J$3:$J1027)+1,$J$3:$J1027,1)),"")</f>
        <v/>
      </c>
      <c r="BQ1027" s="10" t="str">
        <f>IF(AND(BN1027&lt;&gt;""),BN1027/INDEX($J$3:$J1027,MATCH(MAX($J$3:$J1027)+1,$J$3:$J1027,1)),"")</f>
        <v/>
      </c>
      <c r="BU1027" s="10" t="str">
        <f>IF(AND(BR1027&lt;&gt;""),BR1027/INDEX($J$3:$J1027,MATCH(MAX($J$3:$J1027)+1,$J$3:$J1027,1)),"")</f>
        <v/>
      </c>
      <c r="BY1027" s="10" t="str">
        <f>IF(AND(BV1027&lt;&gt;""),BV1027/INDEX($J$3:$J1027,MATCH(MAX($J$3:$J1027)+1,$J$3:$J1027,1)),"")</f>
        <v/>
      </c>
      <c r="CC1027" s="10" t="str">
        <f>IF(AND(BZ1027&lt;&gt;""),BZ1027/INDEX($J$3:$J1027,MATCH(MAX($J$3:$J1027)+1,$J$3:$J1027,1)),"")</f>
        <v/>
      </c>
      <c r="CG1027" s="10" t="str">
        <f>IF(AND(CD1027&lt;&gt;""),CD1027/INDEX($J$3:$J1027,MATCH(MAX($J$3:$J1027)+1,$J$3:$J1027,1)),"")</f>
        <v/>
      </c>
      <c r="CK1027" s="10" t="str">
        <f>IF(AND(CH1027&lt;&gt;""),CH1027/INDEX($J$3:$J1027,MATCH(MAX($J$3:$J1027)+1,$J$3:$J1027,1)),"")</f>
        <v/>
      </c>
      <c r="CO1027" s="10" t="str">
        <f>IF(AND(CL1027&lt;&gt;""),CL1027/INDEX($J$3:$J1027,MATCH(MAX($J$3:$J1027)+1,$J$3:$J1027,1)),"")</f>
        <v/>
      </c>
      <c r="CS1027" s="10" t="str">
        <f>IF(AND(CP1027&lt;&gt;""),CP1027/INDEX($J$3:$J1027,MATCH(MAX($J$3:$J1027)+1,$J$3:$J1027,1)),"")</f>
        <v/>
      </c>
    </row>
    <row r="1028" spans="1:97">
      <c r="A1028" s="4" t="s">
        <v>34</v>
      </c>
      <c r="B1028" t="s">
        <v>34</v>
      </c>
      <c r="I1028" s="10" t="str">
        <f t="shared" si="910"/>
        <v/>
      </c>
      <c r="Q1028" s="10" t="str">
        <f>IF(AND(N1028&lt;&gt;""),N1028/INDEX($J$3:$J1028,MATCH(MAX($J$3:$J1028)+1,$J$3:$J1028,1)),"")</f>
        <v/>
      </c>
      <c r="U1028" s="10" t="str">
        <f>IF(AND(R1028&lt;&gt;""),R1028/INDEX($J$3:$J1028,MATCH(MAX($J$3:$J1028)+1,$J$3:$J1028,1)),"")</f>
        <v/>
      </c>
      <c r="Y1028" s="10" t="str">
        <f>IF(AND(V1028&lt;&gt;""),V1028/INDEX($J$3:$J1028,MATCH(MAX($J$3:$J1028)+1,$J$3:$J1028,1)),"")</f>
        <v/>
      </c>
      <c r="AC1028" s="10" t="str">
        <f>IF(AND(Z1028&lt;&gt;""),Z1028/INDEX($J$3:$J1028,MATCH(MAX($J$3:$J1028)+1,$J$3:$J1028,1)),"")</f>
        <v/>
      </c>
      <c r="AG1028" s="10" t="str">
        <f>IF(AND(AD1028&lt;&gt;""),AD1028/INDEX($J$3:$J1028,MATCH(MAX($J$3:$J1028)+1,$J$3:$J1028,1)),"")</f>
        <v/>
      </c>
      <c r="AK1028" s="10" t="str">
        <f>IF(AND(AH1028&lt;&gt;""),AH1028/INDEX($J$3:$J1028,MATCH(MAX($J$3:$J1028)+1,$J$3:$J1028,1)),"")</f>
        <v/>
      </c>
      <c r="AO1028" s="10" t="str">
        <f>IF(AND(AL1028&lt;&gt;""),AL1028/INDEX($J$3:$J1028,MATCH(MAX($J$3:$J1028)+1,$J$3:$J1028,1)),"")</f>
        <v/>
      </c>
      <c r="AS1028" s="10" t="str">
        <f>IF(AND(AP1028&lt;&gt;""),AP1028/INDEX($J$3:$J1028,MATCH(MAX($J$3:$J1028)+1,$J$3:$J1028,1)),"")</f>
        <v/>
      </c>
      <c r="AW1028" s="10" t="str">
        <f>IF(AND(AT1028&lt;&gt;""),AT1028/INDEX($J$3:$J1028,MATCH(MAX($J$3:$J1028)+1,$J$3:$J1028,1)),"")</f>
        <v/>
      </c>
      <c r="AX1028" s="12" t="str">
        <f t="shared" si="911"/>
        <v/>
      </c>
      <c r="BA1028" s="90" t="str">
        <f t="shared" si="912"/>
        <v/>
      </c>
      <c r="BE1028" s="10" t="str">
        <f>IF(AND(BB1028&lt;&gt;""),BB1028/INDEX($J$3:$J1028,MATCH(MAX($J$3:$J1028)+1,$J$3:$J1028,1)),"")</f>
        <v/>
      </c>
      <c r="BI1028" s="10" t="str">
        <f>IF(AND(BF1028&lt;&gt;""),BF1028/INDEX($J$3:$J1028,MATCH(MAX($J$3:$J1028)+1,$J$3:$J1028,1)),"")</f>
        <v/>
      </c>
      <c r="BM1028" s="10" t="str">
        <f>IF(AND(BJ1028&lt;&gt;""),BJ1028/INDEX($J$3:$J1028,MATCH(MAX($J$3:$J1028)+1,$J$3:$J1028,1)),"")</f>
        <v/>
      </c>
      <c r="BQ1028" s="10" t="str">
        <f>IF(AND(BN1028&lt;&gt;""),BN1028/INDEX($J$3:$J1028,MATCH(MAX($J$3:$J1028)+1,$J$3:$J1028,1)),"")</f>
        <v/>
      </c>
      <c r="BU1028" s="10" t="str">
        <f>IF(AND(BR1028&lt;&gt;""),BR1028/INDEX($J$3:$J1028,MATCH(MAX($J$3:$J1028)+1,$J$3:$J1028,1)),"")</f>
        <v/>
      </c>
      <c r="BY1028" s="10" t="str">
        <f>IF(AND(BV1028&lt;&gt;""),BV1028/INDEX($J$3:$J1028,MATCH(MAX($J$3:$J1028)+1,$J$3:$J1028,1)),"")</f>
        <v/>
      </c>
      <c r="CC1028" s="10" t="str">
        <f>IF(AND(BZ1028&lt;&gt;""),BZ1028/INDEX($J$3:$J1028,MATCH(MAX($J$3:$J1028)+1,$J$3:$J1028,1)),"")</f>
        <v/>
      </c>
      <c r="CG1028" s="10" t="str">
        <f>IF(AND(CD1028&lt;&gt;""),CD1028/INDEX($J$3:$J1028,MATCH(MAX($J$3:$J1028)+1,$J$3:$J1028,1)),"")</f>
        <v/>
      </c>
      <c r="CK1028" s="10" t="str">
        <f>IF(AND(CH1028&lt;&gt;""),CH1028/INDEX($J$3:$J1028,MATCH(MAX($J$3:$J1028)+1,$J$3:$J1028,1)),"")</f>
        <v/>
      </c>
      <c r="CO1028" s="10" t="str">
        <f>IF(AND(CL1028&lt;&gt;""),CL1028/INDEX($J$3:$J1028,MATCH(MAX($J$3:$J1028)+1,$J$3:$J1028,1)),"")</f>
        <v/>
      </c>
      <c r="CS1028" s="10" t="str">
        <f>IF(AND(CP1028&lt;&gt;""),CP1028/INDEX($J$3:$J1028,MATCH(MAX($J$3:$J1028)+1,$J$3:$J1028,1)),"")</f>
        <v/>
      </c>
    </row>
    <row r="1029" spans="1:97">
      <c r="A1029" s="4" t="s">
        <v>34</v>
      </c>
      <c r="B1029" t="s">
        <v>34</v>
      </c>
      <c r="I1029" s="10" t="str">
        <f t="shared" si="910"/>
        <v/>
      </c>
      <c r="Q1029" s="10" t="str">
        <f>IF(AND(N1029&lt;&gt;""),N1029/INDEX($J$3:$J1029,MATCH(MAX($J$3:$J1029)+1,$J$3:$J1029,1)),"")</f>
        <v/>
      </c>
      <c r="U1029" s="10" t="str">
        <f>IF(AND(R1029&lt;&gt;""),R1029/INDEX($J$3:$J1029,MATCH(MAX($J$3:$J1029)+1,$J$3:$J1029,1)),"")</f>
        <v/>
      </c>
      <c r="Y1029" s="10" t="str">
        <f>IF(AND(V1029&lt;&gt;""),V1029/INDEX($J$3:$J1029,MATCH(MAX($J$3:$J1029)+1,$J$3:$J1029,1)),"")</f>
        <v/>
      </c>
      <c r="AC1029" s="10" t="str">
        <f>IF(AND(Z1029&lt;&gt;""),Z1029/INDEX($J$3:$J1029,MATCH(MAX($J$3:$J1029)+1,$J$3:$J1029,1)),"")</f>
        <v/>
      </c>
      <c r="AG1029" s="10" t="str">
        <f>IF(AND(AD1029&lt;&gt;""),AD1029/INDEX($J$3:$J1029,MATCH(MAX($J$3:$J1029)+1,$J$3:$J1029,1)),"")</f>
        <v/>
      </c>
      <c r="AK1029" s="10" t="str">
        <f>IF(AND(AH1029&lt;&gt;""),AH1029/INDEX($J$3:$J1029,MATCH(MAX($J$3:$J1029)+1,$J$3:$J1029,1)),"")</f>
        <v/>
      </c>
      <c r="AO1029" s="10" t="str">
        <f>IF(AND(AL1029&lt;&gt;""),AL1029/INDEX($J$3:$J1029,MATCH(MAX($J$3:$J1029)+1,$J$3:$J1029,1)),"")</f>
        <v/>
      </c>
      <c r="AS1029" s="10" t="str">
        <f>IF(AND(AP1029&lt;&gt;""),AP1029/INDEX($J$3:$J1029,MATCH(MAX($J$3:$J1029)+1,$J$3:$J1029,1)),"")</f>
        <v/>
      </c>
      <c r="AW1029" s="10" t="str">
        <f>IF(AND(AT1029&lt;&gt;""),AT1029/INDEX($J$3:$J1029,MATCH(MAX($J$3:$J1029)+1,$J$3:$J1029,1)),"")</f>
        <v/>
      </c>
      <c r="AX1029" s="12" t="str">
        <f t="shared" si="911"/>
        <v/>
      </c>
      <c r="BA1029" s="90" t="str">
        <f t="shared" si="912"/>
        <v/>
      </c>
      <c r="BE1029" s="10" t="str">
        <f>IF(AND(BB1029&lt;&gt;""),BB1029/INDEX($J$3:$J1029,MATCH(MAX($J$3:$J1029)+1,$J$3:$J1029,1)),"")</f>
        <v/>
      </c>
      <c r="BI1029" s="10" t="str">
        <f>IF(AND(BF1029&lt;&gt;""),BF1029/INDEX($J$3:$J1029,MATCH(MAX($J$3:$J1029)+1,$J$3:$J1029,1)),"")</f>
        <v/>
      </c>
      <c r="BM1029" s="10" t="str">
        <f>IF(AND(BJ1029&lt;&gt;""),BJ1029/INDEX($J$3:$J1029,MATCH(MAX($J$3:$J1029)+1,$J$3:$J1029,1)),"")</f>
        <v/>
      </c>
      <c r="BQ1029" s="10" t="str">
        <f>IF(AND(BN1029&lt;&gt;""),BN1029/INDEX($J$3:$J1029,MATCH(MAX($J$3:$J1029)+1,$J$3:$J1029,1)),"")</f>
        <v/>
      </c>
      <c r="BU1029" s="10" t="str">
        <f>IF(AND(BR1029&lt;&gt;""),BR1029/INDEX($J$3:$J1029,MATCH(MAX($J$3:$J1029)+1,$J$3:$J1029,1)),"")</f>
        <v/>
      </c>
      <c r="BY1029" s="10" t="str">
        <f>IF(AND(BV1029&lt;&gt;""),BV1029/INDEX($J$3:$J1029,MATCH(MAX($J$3:$J1029)+1,$J$3:$J1029,1)),"")</f>
        <v/>
      </c>
      <c r="CC1029" s="10" t="str">
        <f>IF(AND(BZ1029&lt;&gt;""),BZ1029/INDEX($J$3:$J1029,MATCH(MAX($J$3:$J1029)+1,$J$3:$J1029,1)),"")</f>
        <v/>
      </c>
      <c r="CG1029" s="10" t="str">
        <f>IF(AND(CD1029&lt;&gt;""),CD1029/INDEX($J$3:$J1029,MATCH(MAX($J$3:$J1029)+1,$J$3:$J1029,1)),"")</f>
        <v/>
      </c>
      <c r="CK1029" s="10" t="str">
        <f>IF(AND(CH1029&lt;&gt;""),CH1029/INDEX($J$3:$J1029,MATCH(MAX($J$3:$J1029)+1,$J$3:$J1029,1)),"")</f>
        <v/>
      </c>
      <c r="CO1029" s="10" t="str">
        <f>IF(AND(CL1029&lt;&gt;""),CL1029/INDEX($J$3:$J1029,MATCH(MAX($J$3:$J1029)+1,$J$3:$J1029,1)),"")</f>
        <v/>
      </c>
      <c r="CS1029" s="10" t="str">
        <f>IF(AND(CP1029&lt;&gt;""),CP1029/INDEX($J$3:$J1029,MATCH(MAX($J$3:$J1029)+1,$J$3:$J1029,1)),"")</f>
        <v/>
      </c>
    </row>
    <row r="1030" spans="1:97">
      <c r="A1030" s="4" t="s">
        <v>34</v>
      </c>
      <c r="B1030" t="s">
        <v>34</v>
      </c>
      <c r="I1030" s="10" t="str">
        <f t="shared" si="910"/>
        <v/>
      </c>
      <c r="Q1030" s="10" t="str">
        <f>IF(AND(N1030&lt;&gt;""),N1030/INDEX($J$3:$J1030,MATCH(MAX($J$3:$J1030)+1,$J$3:$J1030,1)),"")</f>
        <v/>
      </c>
      <c r="U1030" s="10" t="str">
        <f>IF(AND(R1030&lt;&gt;""),R1030/INDEX($J$3:$J1030,MATCH(MAX($J$3:$J1030)+1,$J$3:$J1030,1)),"")</f>
        <v/>
      </c>
      <c r="Y1030" s="10" t="str">
        <f>IF(AND(V1030&lt;&gt;""),V1030/INDEX($J$3:$J1030,MATCH(MAX($J$3:$J1030)+1,$J$3:$J1030,1)),"")</f>
        <v/>
      </c>
      <c r="AC1030" s="10" t="str">
        <f>IF(AND(Z1030&lt;&gt;""),Z1030/INDEX($J$3:$J1030,MATCH(MAX($J$3:$J1030)+1,$J$3:$J1030,1)),"")</f>
        <v/>
      </c>
      <c r="AG1030" s="10" t="str">
        <f>IF(AND(AD1030&lt;&gt;""),AD1030/INDEX($J$3:$J1030,MATCH(MAX($J$3:$J1030)+1,$J$3:$J1030,1)),"")</f>
        <v/>
      </c>
      <c r="AK1030" s="10" t="str">
        <f>IF(AND(AH1030&lt;&gt;""),AH1030/INDEX($J$3:$J1030,MATCH(MAX($J$3:$J1030)+1,$J$3:$J1030,1)),"")</f>
        <v/>
      </c>
      <c r="AO1030" s="10" t="str">
        <f>IF(AND(AL1030&lt;&gt;""),AL1030/INDEX($J$3:$J1030,MATCH(MAX($J$3:$J1030)+1,$J$3:$J1030,1)),"")</f>
        <v/>
      </c>
      <c r="AS1030" s="10" t="str">
        <f>IF(AND(AP1030&lt;&gt;""),AP1030/INDEX($J$3:$J1030,MATCH(MAX($J$3:$J1030)+1,$J$3:$J1030,1)),"")</f>
        <v/>
      </c>
      <c r="AW1030" s="10" t="str">
        <f>IF(AND(AT1030&lt;&gt;""),AT1030/INDEX($J$3:$J1030,MATCH(MAX($J$3:$J1030)+1,$J$3:$J1030,1)),"")</f>
        <v/>
      </c>
      <c r="AX1030" s="12" t="str">
        <f t="shared" si="911"/>
        <v/>
      </c>
      <c r="BA1030" s="90" t="str">
        <f t="shared" si="912"/>
        <v/>
      </c>
      <c r="BE1030" s="10" t="str">
        <f>IF(AND(BB1030&lt;&gt;""),BB1030/INDEX($J$3:$J1030,MATCH(MAX($J$3:$J1030)+1,$J$3:$J1030,1)),"")</f>
        <v/>
      </c>
      <c r="BI1030" s="10" t="str">
        <f>IF(AND(BF1030&lt;&gt;""),BF1030/INDEX($J$3:$J1030,MATCH(MAX($J$3:$J1030)+1,$J$3:$J1030,1)),"")</f>
        <v/>
      </c>
      <c r="BM1030" s="10" t="str">
        <f>IF(AND(BJ1030&lt;&gt;""),BJ1030/INDEX($J$3:$J1030,MATCH(MAX($J$3:$J1030)+1,$J$3:$J1030,1)),"")</f>
        <v/>
      </c>
      <c r="BQ1030" s="10" t="str">
        <f>IF(AND(BN1030&lt;&gt;""),BN1030/INDEX($J$3:$J1030,MATCH(MAX($J$3:$J1030)+1,$J$3:$J1030,1)),"")</f>
        <v/>
      </c>
      <c r="BU1030" s="10" t="str">
        <f>IF(AND(BR1030&lt;&gt;""),BR1030/INDEX($J$3:$J1030,MATCH(MAX($J$3:$J1030)+1,$J$3:$J1030,1)),"")</f>
        <v/>
      </c>
      <c r="BY1030" s="10" t="str">
        <f>IF(AND(BV1030&lt;&gt;""),BV1030/INDEX($J$3:$J1030,MATCH(MAX($J$3:$J1030)+1,$J$3:$J1030,1)),"")</f>
        <v/>
      </c>
      <c r="CC1030" s="10" t="str">
        <f>IF(AND(BZ1030&lt;&gt;""),BZ1030/INDEX($J$3:$J1030,MATCH(MAX($J$3:$J1030)+1,$J$3:$J1030,1)),"")</f>
        <v/>
      </c>
      <c r="CG1030" s="10" t="str">
        <f>IF(AND(CD1030&lt;&gt;""),CD1030/INDEX($J$3:$J1030,MATCH(MAX($J$3:$J1030)+1,$J$3:$J1030,1)),"")</f>
        <v/>
      </c>
      <c r="CK1030" s="10" t="str">
        <f>IF(AND(CH1030&lt;&gt;""),CH1030/INDEX($J$3:$J1030,MATCH(MAX($J$3:$J1030)+1,$J$3:$J1030,1)),"")</f>
        <v/>
      </c>
      <c r="CO1030" s="10" t="str">
        <f>IF(AND(CL1030&lt;&gt;""),CL1030/INDEX($J$3:$J1030,MATCH(MAX($J$3:$J1030)+1,$J$3:$J1030,1)),"")</f>
        <v/>
      </c>
      <c r="CS1030" s="10" t="str">
        <f>IF(AND(CP1030&lt;&gt;""),CP1030/INDEX($J$3:$J1030,MATCH(MAX($J$3:$J1030)+1,$J$3:$J1030,1)),"")</f>
        <v/>
      </c>
    </row>
    <row r="1031" spans="1:97">
      <c r="A1031" s="4" t="s">
        <v>34</v>
      </c>
      <c r="B1031" t="s">
        <v>34</v>
      </c>
      <c r="I1031" s="10" t="str">
        <f t="shared" si="910"/>
        <v/>
      </c>
      <c r="Q1031" s="10" t="str">
        <f>IF(AND(N1031&lt;&gt;""),N1031/INDEX($J$3:$J1031,MATCH(MAX($J$3:$J1031)+1,$J$3:$J1031,1)),"")</f>
        <v/>
      </c>
      <c r="U1031" s="10" t="str">
        <f>IF(AND(R1031&lt;&gt;""),R1031/INDEX($J$3:$J1031,MATCH(MAX($J$3:$J1031)+1,$J$3:$J1031,1)),"")</f>
        <v/>
      </c>
      <c r="Y1031" s="10" t="str">
        <f>IF(AND(V1031&lt;&gt;""),V1031/INDEX($J$3:$J1031,MATCH(MAX($J$3:$J1031)+1,$J$3:$J1031,1)),"")</f>
        <v/>
      </c>
      <c r="AC1031" s="10" t="str">
        <f>IF(AND(Z1031&lt;&gt;""),Z1031/INDEX($J$3:$J1031,MATCH(MAX($J$3:$J1031)+1,$J$3:$J1031,1)),"")</f>
        <v/>
      </c>
      <c r="AG1031" s="10" t="str">
        <f>IF(AND(AD1031&lt;&gt;""),AD1031/INDEX($J$3:$J1031,MATCH(MAX($J$3:$J1031)+1,$J$3:$J1031,1)),"")</f>
        <v/>
      </c>
      <c r="AK1031" s="10" t="str">
        <f>IF(AND(AH1031&lt;&gt;""),AH1031/INDEX($J$3:$J1031,MATCH(MAX($J$3:$J1031)+1,$J$3:$J1031,1)),"")</f>
        <v/>
      </c>
      <c r="AO1031" s="10" t="str">
        <f>IF(AND(AL1031&lt;&gt;""),AL1031/INDEX($J$3:$J1031,MATCH(MAX($J$3:$J1031)+1,$J$3:$J1031,1)),"")</f>
        <v/>
      </c>
      <c r="AS1031" s="10" t="str">
        <f>IF(AND(AP1031&lt;&gt;""),AP1031/INDEX($J$3:$J1031,MATCH(MAX($J$3:$J1031)+1,$J$3:$J1031,1)),"")</f>
        <v/>
      </c>
      <c r="AW1031" s="10" t="str">
        <f>IF(AND(AT1031&lt;&gt;""),AT1031/INDEX($J$3:$J1031,MATCH(MAX($J$3:$J1031)+1,$J$3:$J1031,1)),"")</f>
        <v/>
      </c>
      <c r="AX1031" s="12" t="str">
        <f t="shared" si="911"/>
        <v/>
      </c>
      <c r="BA1031" s="90" t="str">
        <f t="shared" si="912"/>
        <v/>
      </c>
      <c r="BE1031" s="10" t="str">
        <f>IF(AND(BB1031&lt;&gt;""),BB1031/INDEX($J$3:$J1031,MATCH(MAX($J$3:$J1031)+1,$J$3:$J1031,1)),"")</f>
        <v/>
      </c>
      <c r="BI1031" s="10" t="str">
        <f>IF(AND(BF1031&lt;&gt;""),BF1031/INDEX($J$3:$J1031,MATCH(MAX($J$3:$J1031)+1,$J$3:$J1031,1)),"")</f>
        <v/>
      </c>
      <c r="BM1031" s="10" t="str">
        <f>IF(AND(BJ1031&lt;&gt;""),BJ1031/INDEX($J$3:$J1031,MATCH(MAX($J$3:$J1031)+1,$J$3:$J1031,1)),"")</f>
        <v/>
      </c>
      <c r="BQ1031" s="10" t="str">
        <f>IF(AND(BN1031&lt;&gt;""),BN1031/INDEX($J$3:$J1031,MATCH(MAX($J$3:$J1031)+1,$J$3:$J1031,1)),"")</f>
        <v/>
      </c>
      <c r="BU1031" s="10" t="str">
        <f>IF(AND(BR1031&lt;&gt;""),BR1031/INDEX($J$3:$J1031,MATCH(MAX($J$3:$J1031)+1,$J$3:$J1031,1)),"")</f>
        <v/>
      </c>
      <c r="BY1031" s="10" t="str">
        <f>IF(AND(BV1031&lt;&gt;""),BV1031/INDEX($J$3:$J1031,MATCH(MAX($J$3:$J1031)+1,$J$3:$J1031,1)),"")</f>
        <v/>
      </c>
      <c r="CC1031" s="10" t="str">
        <f>IF(AND(BZ1031&lt;&gt;""),BZ1031/INDEX($J$3:$J1031,MATCH(MAX($J$3:$J1031)+1,$J$3:$J1031,1)),"")</f>
        <v/>
      </c>
      <c r="CG1031" s="10" t="str">
        <f>IF(AND(CD1031&lt;&gt;""),CD1031/INDEX($J$3:$J1031,MATCH(MAX($J$3:$J1031)+1,$J$3:$J1031,1)),"")</f>
        <v/>
      </c>
      <c r="CK1031" s="10" t="str">
        <f>IF(AND(CH1031&lt;&gt;""),CH1031/INDEX($J$3:$J1031,MATCH(MAX($J$3:$J1031)+1,$J$3:$J1031,1)),"")</f>
        <v/>
      </c>
      <c r="CO1031" s="10" t="str">
        <f>IF(AND(CL1031&lt;&gt;""),CL1031/INDEX($J$3:$J1031,MATCH(MAX($J$3:$J1031)+1,$J$3:$J1031,1)),"")</f>
        <v/>
      </c>
      <c r="CS1031" s="10" t="str">
        <f>IF(AND(CP1031&lt;&gt;""),CP1031/INDEX($J$3:$J1031,MATCH(MAX($J$3:$J1031)+1,$J$3:$J1031,1)),"")</f>
        <v/>
      </c>
    </row>
    <row r="1032" spans="1:97">
      <c r="A1032" s="4" t="s">
        <v>34</v>
      </c>
      <c r="B1032" t="s">
        <v>34</v>
      </c>
      <c r="I1032" s="10" t="str">
        <f t="shared" si="910"/>
        <v/>
      </c>
      <c r="Q1032" s="10" t="str">
        <f>IF(AND(N1032&lt;&gt;""),N1032/INDEX($J$3:$J1032,MATCH(MAX($J$3:$J1032)+1,$J$3:$J1032,1)),"")</f>
        <v/>
      </c>
      <c r="U1032" s="10" t="str">
        <f>IF(AND(R1032&lt;&gt;""),R1032/INDEX($J$3:$J1032,MATCH(MAX($J$3:$J1032)+1,$J$3:$J1032,1)),"")</f>
        <v/>
      </c>
      <c r="Y1032" s="10" t="str">
        <f>IF(AND(V1032&lt;&gt;""),V1032/INDEX($J$3:$J1032,MATCH(MAX($J$3:$J1032)+1,$J$3:$J1032,1)),"")</f>
        <v/>
      </c>
      <c r="AC1032" s="10" t="str">
        <f>IF(AND(Z1032&lt;&gt;""),Z1032/INDEX($J$3:$J1032,MATCH(MAX($J$3:$J1032)+1,$J$3:$J1032,1)),"")</f>
        <v/>
      </c>
      <c r="AG1032" s="10" t="str">
        <f>IF(AND(AD1032&lt;&gt;""),AD1032/INDEX($J$3:$J1032,MATCH(MAX($J$3:$J1032)+1,$J$3:$J1032,1)),"")</f>
        <v/>
      </c>
      <c r="AK1032" s="10" t="str">
        <f>IF(AND(AH1032&lt;&gt;""),AH1032/INDEX($J$3:$J1032,MATCH(MAX($J$3:$J1032)+1,$J$3:$J1032,1)),"")</f>
        <v/>
      </c>
      <c r="AO1032" s="10" t="str">
        <f>IF(AND(AL1032&lt;&gt;""),AL1032/INDEX($J$3:$J1032,MATCH(MAX($J$3:$J1032)+1,$J$3:$J1032,1)),"")</f>
        <v/>
      </c>
      <c r="AS1032" s="10" t="str">
        <f>IF(AND(AP1032&lt;&gt;""),AP1032/INDEX($J$3:$J1032,MATCH(MAX($J$3:$J1032)+1,$J$3:$J1032,1)),"")</f>
        <v/>
      </c>
      <c r="AW1032" s="10" t="str">
        <f>IF(AND(AT1032&lt;&gt;""),AT1032/INDEX($J$3:$J1032,MATCH(MAX($J$3:$J1032)+1,$J$3:$J1032,1)),"")</f>
        <v/>
      </c>
      <c r="AX1032" s="12" t="str">
        <f t="shared" si="911"/>
        <v/>
      </c>
      <c r="BA1032" s="90" t="str">
        <f t="shared" si="912"/>
        <v/>
      </c>
      <c r="BE1032" s="10" t="str">
        <f>IF(AND(BB1032&lt;&gt;""),BB1032/INDEX($J$3:$J1032,MATCH(MAX($J$3:$J1032)+1,$J$3:$J1032,1)),"")</f>
        <v/>
      </c>
      <c r="BI1032" s="10" t="str">
        <f>IF(AND(BF1032&lt;&gt;""),BF1032/INDEX($J$3:$J1032,MATCH(MAX($J$3:$J1032)+1,$J$3:$J1032,1)),"")</f>
        <v/>
      </c>
      <c r="BM1032" s="10" t="str">
        <f>IF(AND(BJ1032&lt;&gt;""),BJ1032/INDEX($J$3:$J1032,MATCH(MAX($J$3:$J1032)+1,$J$3:$J1032,1)),"")</f>
        <v/>
      </c>
      <c r="BQ1032" s="10" t="str">
        <f>IF(AND(BN1032&lt;&gt;""),BN1032/INDEX($J$3:$J1032,MATCH(MAX($J$3:$J1032)+1,$J$3:$J1032,1)),"")</f>
        <v/>
      </c>
      <c r="BU1032" s="10" t="str">
        <f>IF(AND(BR1032&lt;&gt;""),BR1032/INDEX($J$3:$J1032,MATCH(MAX($J$3:$J1032)+1,$J$3:$J1032,1)),"")</f>
        <v/>
      </c>
      <c r="BY1032" s="10" t="str">
        <f>IF(AND(BV1032&lt;&gt;""),BV1032/INDEX($J$3:$J1032,MATCH(MAX($J$3:$J1032)+1,$J$3:$J1032,1)),"")</f>
        <v/>
      </c>
      <c r="CC1032" s="10" t="str">
        <f>IF(AND(BZ1032&lt;&gt;""),BZ1032/INDEX($J$3:$J1032,MATCH(MAX($J$3:$J1032)+1,$J$3:$J1032,1)),"")</f>
        <v/>
      </c>
      <c r="CG1032" s="10" t="str">
        <f>IF(AND(CD1032&lt;&gt;""),CD1032/INDEX($J$3:$J1032,MATCH(MAX($J$3:$J1032)+1,$J$3:$J1032,1)),"")</f>
        <v/>
      </c>
      <c r="CK1032" s="10" t="str">
        <f>IF(AND(CH1032&lt;&gt;""),CH1032/INDEX($J$3:$J1032,MATCH(MAX($J$3:$J1032)+1,$J$3:$J1032,1)),"")</f>
        <v/>
      </c>
      <c r="CO1032" s="10" t="str">
        <f>IF(AND(CL1032&lt;&gt;""),CL1032/INDEX($J$3:$J1032,MATCH(MAX($J$3:$J1032)+1,$J$3:$J1032,1)),"")</f>
        <v/>
      </c>
      <c r="CS1032" s="10" t="str">
        <f>IF(AND(CP1032&lt;&gt;""),CP1032/INDEX($J$3:$J1032,MATCH(MAX($J$3:$J1032)+1,$J$3:$J1032,1)),"")</f>
        <v/>
      </c>
    </row>
    <row r="1033" spans="1:97">
      <c r="A1033" s="4" t="s">
        <v>34</v>
      </c>
      <c r="B1033" t="s">
        <v>34</v>
      </c>
      <c r="I1033" s="10" t="str">
        <f t="shared" si="910"/>
        <v/>
      </c>
      <c r="Q1033" s="10" t="str">
        <f>IF(AND(N1033&lt;&gt;""),N1033/INDEX($J$3:$J1033,MATCH(MAX($J$3:$J1033)+1,$J$3:$J1033,1)),"")</f>
        <v/>
      </c>
      <c r="U1033" s="10" t="str">
        <f>IF(AND(R1033&lt;&gt;""),R1033/INDEX($J$3:$J1033,MATCH(MAX($J$3:$J1033)+1,$J$3:$J1033,1)),"")</f>
        <v/>
      </c>
      <c r="Y1033" s="10" t="str">
        <f>IF(AND(V1033&lt;&gt;""),V1033/INDEX($J$3:$J1033,MATCH(MAX($J$3:$J1033)+1,$J$3:$J1033,1)),"")</f>
        <v/>
      </c>
      <c r="AC1033" s="10" t="str">
        <f>IF(AND(Z1033&lt;&gt;""),Z1033/INDEX($J$3:$J1033,MATCH(MAX($J$3:$J1033)+1,$J$3:$J1033,1)),"")</f>
        <v/>
      </c>
      <c r="AG1033" s="10" t="str">
        <f>IF(AND(AD1033&lt;&gt;""),AD1033/INDEX($J$3:$J1033,MATCH(MAX($J$3:$J1033)+1,$J$3:$J1033,1)),"")</f>
        <v/>
      </c>
      <c r="AK1033" s="10" t="str">
        <f>IF(AND(AH1033&lt;&gt;""),AH1033/INDEX($J$3:$J1033,MATCH(MAX($J$3:$J1033)+1,$J$3:$J1033,1)),"")</f>
        <v/>
      </c>
      <c r="AO1033" s="10" t="str">
        <f>IF(AND(AL1033&lt;&gt;""),AL1033/INDEX($J$3:$J1033,MATCH(MAX($J$3:$J1033)+1,$J$3:$J1033,1)),"")</f>
        <v/>
      </c>
      <c r="AS1033" s="10" t="str">
        <f>IF(AND(AP1033&lt;&gt;""),AP1033/INDEX($J$3:$J1033,MATCH(MAX($J$3:$J1033)+1,$J$3:$J1033,1)),"")</f>
        <v/>
      </c>
      <c r="AW1033" s="10" t="str">
        <f>IF(AND(AT1033&lt;&gt;""),AT1033/INDEX($J$3:$J1033,MATCH(MAX($J$3:$J1033)+1,$J$3:$J1033,1)),"")</f>
        <v/>
      </c>
      <c r="AX1033" s="12" t="str">
        <f t="shared" si="911"/>
        <v/>
      </c>
      <c r="BA1033" s="90" t="str">
        <f t="shared" si="912"/>
        <v/>
      </c>
      <c r="BE1033" s="10" t="str">
        <f>IF(AND(BB1033&lt;&gt;""),BB1033/INDEX($J$3:$J1033,MATCH(MAX($J$3:$J1033)+1,$J$3:$J1033,1)),"")</f>
        <v/>
      </c>
      <c r="BI1033" s="10" t="str">
        <f>IF(AND(BF1033&lt;&gt;""),BF1033/INDEX($J$3:$J1033,MATCH(MAX($J$3:$J1033)+1,$J$3:$J1033,1)),"")</f>
        <v/>
      </c>
      <c r="BM1033" s="10" t="str">
        <f>IF(AND(BJ1033&lt;&gt;""),BJ1033/INDEX($J$3:$J1033,MATCH(MAX($J$3:$J1033)+1,$J$3:$J1033,1)),"")</f>
        <v/>
      </c>
      <c r="BQ1033" s="10" t="str">
        <f>IF(AND(BN1033&lt;&gt;""),BN1033/INDEX($J$3:$J1033,MATCH(MAX($J$3:$J1033)+1,$J$3:$J1033,1)),"")</f>
        <v/>
      </c>
      <c r="BU1033" s="10" t="str">
        <f>IF(AND(BR1033&lt;&gt;""),BR1033/INDEX($J$3:$J1033,MATCH(MAX($J$3:$J1033)+1,$J$3:$J1033,1)),"")</f>
        <v/>
      </c>
      <c r="BY1033" s="10" t="str">
        <f>IF(AND(BV1033&lt;&gt;""),BV1033/INDEX($J$3:$J1033,MATCH(MAX($J$3:$J1033)+1,$J$3:$J1033,1)),"")</f>
        <v/>
      </c>
      <c r="CC1033" s="10" t="str">
        <f>IF(AND(BZ1033&lt;&gt;""),BZ1033/INDEX($J$3:$J1033,MATCH(MAX($J$3:$J1033)+1,$J$3:$J1033,1)),"")</f>
        <v/>
      </c>
      <c r="CG1033" s="10" t="str">
        <f>IF(AND(CD1033&lt;&gt;""),CD1033/INDEX($J$3:$J1033,MATCH(MAX($J$3:$J1033)+1,$J$3:$J1033,1)),"")</f>
        <v/>
      </c>
      <c r="CK1033" s="10" t="str">
        <f>IF(AND(CH1033&lt;&gt;""),CH1033/INDEX($J$3:$J1033,MATCH(MAX($J$3:$J1033)+1,$J$3:$J1033,1)),"")</f>
        <v/>
      </c>
      <c r="CO1033" s="10" t="str">
        <f>IF(AND(CL1033&lt;&gt;""),CL1033/INDEX($J$3:$J1033,MATCH(MAX($J$3:$J1033)+1,$J$3:$J1033,1)),"")</f>
        <v/>
      </c>
      <c r="CS1033" s="10" t="str">
        <f>IF(AND(CP1033&lt;&gt;""),CP1033/INDEX($J$3:$J1033,MATCH(MAX($J$3:$J1033)+1,$J$3:$J1033,1)),"")</f>
        <v/>
      </c>
    </row>
    <row r="1034" spans="1:97">
      <c r="A1034" s="4" t="s">
        <v>34</v>
      </c>
      <c r="B1034" t="s">
        <v>34</v>
      </c>
      <c r="I1034" s="10" t="str">
        <f t="shared" si="910"/>
        <v/>
      </c>
      <c r="Q1034" s="10" t="str">
        <f>IF(AND(N1034&lt;&gt;""),N1034/INDEX($J$3:$J1034,MATCH(MAX($J$3:$J1034)+1,$J$3:$J1034,1)),"")</f>
        <v/>
      </c>
      <c r="U1034" s="10" t="str">
        <f>IF(AND(R1034&lt;&gt;""),R1034/INDEX($J$3:$J1034,MATCH(MAX($J$3:$J1034)+1,$J$3:$J1034,1)),"")</f>
        <v/>
      </c>
      <c r="Y1034" s="10" t="str">
        <f>IF(AND(V1034&lt;&gt;""),V1034/INDEX($J$3:$J1034,MATCH(MAX($J$3:$J1034)+1,$J$3:$J1034,1)),"")</f>
        <v/>
      </c>
      <c r="AC1034" s="10" t="str">
        <f>IF(AND(Z1034&lt;&gt;""),Z1034/INDEX($J$3:$J1034,MATCH(MAX($J$3:$J1034)+1,$J$3:$J1034,1)),"")</f>
        <v/>
      </c>
      <c r="AG1034" s="10" t="str">
        <f>IF(AND(AD1034&lt;&gt;""),AD1034/INDEX($J$3:$J1034,MATCH(MAX($J$3:$J1034)+1,$J$3:$J1034,1)),"")</f>
        <v/>
      </c>
      <c r="AK1034" s="10" t="str">
        <f>IF(AND(AH1034&lt;&gt;""),AH1034/INDEX($J$3:$J1034,MATCH(MAX($J$3:$J1034)+1,$J$3:$J1034,1)),"")</f>
        <v/>
      </c>
      <c r="AO1034" s="10" t="str">
        <f>IF(AND(AL1034&lt;&gt;""),AL1034/INDEX($J$3:$J1034,MATCH(MAX($J$3:$J1034)+1,$J$3:$J1034,1)),"")</f>
        <v/>
      </c>
      <c r="AS1034" s="10" t="str">
        <f>IF(AND(AP1034&lt;&gt;""),AP1034/INDEX($J$3:$J1034,MATCH(MAX($J$3:$J1034)+1,$J$3:$J1034,1)),"")</f>
        <v/>
      </c>
      <c r="AW1034" s="10" t="str">
        <f>IF(AND(AT1034&lt;&gt;""),AT1034/INDEX($J$3:$J1034,MATCH(MAX($J$3:$J1034)+1,$J$3:$J1034,1)),"")</f>
        <v/>
      </c>
      <c r="AX1034" s="12" t="str">
        <f t="shared" si="911"/>
        <v/>
      </c>
      <c r="BA1034" s="90" t="str">
        <f t="shared" si="912"/>
        <v/>
      </c>
      <c r="BE1034" s="10" t="str">
        <f>IF(AND(BB1034&lt;&gt;""),BB1034/INDEX($J$3:$J1034,MATCH(MAX($J$3:$J1034)+1,$J$3:$J1034,1)),"")</f>
        <v/>
      </c>
      <c r="BI1034" s="10" t="str">
        <f>IF(AND(BF1034&lt;&gt;""),BF1034/INDEX($J$3:$J1034,MATCH(MAX($J$3:$J1034)+1,$J$3:$J1034,1)),"")</f>
        <v/>
      </c>
      <c r="BM1034" s="10" t="str">
        <f>IF(AND(BJ1034&lt;&gt;""),BJ1034/INDEX($J$3:$J1034,MATCH(MAX($J$3:$J1034)+1,$J$3:$J1034,1)),"")</f>
        <v/>
      </c>
      <c r="BQ1034" s="10" t="str">
        <f>IF(AND(BN1034&lt;&gt;""),BN1034/INDEX($J$3:$J1034,MATCH(MAX($J$3:$J1034)+1,$J$3:$J1034,1)),"")</f>
        <v/>
      </c>
      <c r="BU1034" s="10" t="str">
        <f>IF(AND(BR1034&lt;&gt;""),BR1034/INDEX($J$3:$J1034,MATCH(MAX($J$3:$J1034)+1,$J$3:$J1034,1)),"")</f>
        <v/>
      </c>
      <c r="BY1034" s="10" t="str">
        <f>IF(AND(BV1034&lt;&gt;""),BV1034/INDEX($J$3:$J1034,MATCH(MAX($J$3:$J1034)+1,$J$3:$J1034,1)),"")</f>
        <v/>
      </c>
      <c r="CC1034" s="10" t="str">
        <f>IF(AND(BZ1034&lt;&gt;""),BZ1034/INDEX($J$3:$J1034,MATCH(MAX($J$3:$J1034)+1,$J$3:$J1034,1)),"")</f>
        <v/>
      </c>
      <c r="CG1034" s="10" t="str">
        <f>IF(AND(CD1034&lt;&gt;""),CD1034/INDEX($J$3:$J1034,MATCH(MAX($J$3:$J1034)+1,$J$3:$J1034,1)),"")</f>
        <v/>
      </c>
      <c r="CK1034" s="10" t="str">
        <f>IF(AND(CH1034&lt;&gt;""),CH1034/INDEX($J$3:$J1034,MATCH(MAX($J$3:$J1034)+1,$J$3:$J1034,1)),"")</f>
        <v/>
      </c>
      <c r="CO1034" s="10" t="str">
        <f>IF(AND(CL1034&lt;&gt;""),CL1034/INDEX($J$3:$J1034,MATCH(MAX($J$3:$J1034)+1,$J$3:$J1034,1)),"")</f>
        <v/>
      </c>
      <c r="CS1034" s="10" t="str">
        <f>IF(AND(CP1034&lt;&gt;""),CP1034/INDEX($J$3:$J1034,MATCH(MAX($J$3:$J1034)+1,$J$3:$J1034,1)),"")</f>
        <v/>
      </c>
    </row>
    <row r="1035" spans="1:97">
      <c r="A1035" s="4" t="s">
        <v>34</v>
      </c>
      <c r="B1035" t="s">
        <v>34</v>
      </c>
      <c r="I1035" s="10" t="str">
        <f t="shared" ref="I1035:I1098" si="913">IF(AND(F1035&lt;&gt;"",G1035&lt;&gt;""),G1035/F1035,"")</f>
        <v/>
      </c>
      <c r="Q1035" s="10" t="str">
        <f>IF(AND(N1035&lt;&gt;""),N1035/INDEX($J$3:$J1035,MATCH(MAX($J$3:$J1035)+1,$J$3:$J1035,1)),"")</f>
        <v/>
      </c>
      <c r="U1035" s="10" t="str">
        <f>IF(AND(R1035&lt;&gt;""),R1035/INDEX($J$3:$J1035,MATCH(MAX($J$3:$J1035)+1,$J$3:$J1035,1)),"")</f>
        <v/>
      </c>
      <c r="Y1035" s="10" t="str">
        <f>IF(AND(V1035&lt;&gt;""),V1035/INDEX($J$3:$J1035,MATCH(MAX($J$3:$J1035)+1,$J$3:$J1035,1)),"")</f>
        <v/>
      </c>
      <c r="AC1035" s="10" t="str">
        <f>IF(AND(Z1035&lt;&gt;""),Z1035/INDEX($J$3:$J1035,MATCH(MAX($J$3:$J1035)+1,$J$3:$J1035,1)),"")</f>
        <v/>
      </c>
      <c r="AG1035" s="10" t="str">
        <f>IF(AND(AD1035&lt;&gt;""),AD1035/INDEX($J$3:$J1035,MATCH(MAX($J$3:$J1035)+1,$J$3:$J1035,1)),"")</f>
        <v/>
      </c>
      <c r="AK1035" s="10" t="str">
        <f>IF(AND(AH1035&lt;&gt;""),AH1035/INDEX($J$3:$J1035,MATCH(MAX($J$3:$J1035)+1,$J$3:$J1035,1)),"")</f>
        <v/>
      </c>
      <c r="AO1035" s="10" t="str">
        <f>IF(AND(AL1035&lt;&gt;""),AL1035/INDEX($J$3:$J1035,MATCH(MAX($J$3:$J1035)+1,$J$3:$J1035,1)),"")</f>
        <v/>
      </c>
      <c r="AS1035" s="10" t="str">
        <f>IF(AND(AP1035&lt;&gt;""),AP1035/INDEX($J$3:$J1035,MATCH(MAX($J$3:$J1035)+1,$J$3:$J1035,1)),"")</f>
        <v/>
      </c>
      <c r="AW1035" s="10" t="str">
        <f>IF(AND(AT1035&lt;&gt;""),AT1035/INDEX($J$3:$J1035,MATCH(MAX($J$3:$J1035)+1,$J$3:$J1035,1)),"")</f>
        <v/>
      </c>
      <c r="AX1035" s="12" t="str">
        <f t="shared" si="911"/>
        <v/>
      </c>
      <c r="BA1035" s="90" t="str">
        <f t="shared" si="912"/>
        <v/>
      </c>
      <c r="BE1035" s="10" t="str">
        <f>IF(AND(BB1035&lt;&gt;""),BB1035/INDEX($J$3:$J1035,MATCH(MAX($J$3:$J1035)+1,$J$3:$J1035,1)),"")</f>
        <v/>
      </c>
      <c r="BI1035" s="10" t="str">
        <f>IF(AND(BF1035&lt;&gt;""),BF1035/INDEX($J$3:$J1035,MATCH(MAX($J$3:$J1035)+1,$J$3:$J1035,1)),"")</f>
        <v/>
      </c>
      <c r="BM1035" s="10" t="str">
        <f>IF(AND(BJ1035&lt;&gt;""),BJ1035/INDEX($J$3:$J1035,MATCH(MAX($J$3:$J1035)+1,$J$3:$J1035,1)),"")</f>
        <v/>
      </c>
      <c r="BQ1035" s="10" t="str">
        <f>IF(AND(BN1035&lt;&gt;""),BN1035/INDEX($J$3:$J1035,MATCH(MAX($J$3:$J1035)+1,$J$3:$J1035,1)),"")</f>
        <v/>
      </c>
      <c r="BU1035" s="10" t="str">
        <f>IF(AND(BR1035&lt;&gt;""),BR1035/INDEX($J$3:$J1035,MATCH(MAX($J$3:$J1035)+1,$J$3:$J1035,1)),"")</f>
        <v/>
      </c>
      <c r="BY1035" s="10" t="str">
        <f>IF(AND(BV1035&lt;&gt;""),BV1035/INDEX($J$3:$J1035,MATCH(MAX($J$3:$J1035)+1,$J$3:$J1035,1)),"")</f>
        <v/>
      </c>
      <c r="CC1035" s="10" t="str">
        <f>IF(AND(BZ1035&lt;&gt;""),BZ1035/INDEX($J$3:$J1035,MATCH(MAX($J$3:$J1035)+1,$J$3:$J1035,1)),"")</f>
        <v/>
      </c>
      <c r="CG1035" s="10" t="str">
        <f>IF(AND(CD1035&lt;&gt;""),CD1035/INDEX($J$3:$J1035,MATCH(MAX($J$3:$J1035)+1,$J$3:$J1035,1)),"")</f>
        <v/>
      </c>
      <c r="CK1035" s="10" t="str">
        <f>IF(AND(CH1035&lt;&gt;""),CH1035/INDEX($J$3:$J1035,MATCH(MAX($J$3:$J1035)+1,$J$3:$J1035,1)),"")</f>
        <v/>
      </c>
      <c r="CO1035" s="10" t="str">
        <f>IF(AND(CL1035&lt;&gt;""),CL1035/INDEX($J$3:$J1035,MATCH(MAX($J$3:$J1035)+1,$J$3:$J1035,1)),"")</f>
        <v/>
      </c>
      <c r="CS1035" s="10" t="str">
        <f>IF(AND(CP1035&lt;&gt;""),CP1035/INDEX($J$3:$J1035,MATCH(MAX($J$3:$J1035)+1,$J$3:$J1035,1)),"")</f>
        <v/>
      </c>
    </row>
    <row r="1036" spans="1:97">
      <c r="A1036" s="4" t="s">
        <v>34</v>
      </c>
      <c r="B1036" t="s">
        <v>34</v>
      </c>
      <c r="I1036" s="10" t="str">
        <f t="shared" si="913"/>
        <v/>
      </c>
      <c r="Q1036" s="10" t="str">
        <f>IF(AND(N1036&lt;&gt;""),N1036/INDEX($J$3:$J1036,MATCH(MAX($J$3:$J1036)+1,$J$3:$J1036,1)),"")</f>
        <v/>
      </c>
      <c r="U1036" s="10" t="str">
        <f>IF(AND(R1036&lt;&gt;""),R1036/INDEX($J$3:$J1036,MATCH(MAX($J$3:$J1036)+1,$J$3:$J1036,1)),"")</f>
        <v/>
      </c>
      <c r="Y1036" s="10" t="str">
        <f>IF(AND(V1036&lt;&gt;""),V1036/INDEX($J$3:$J1036,MATCH(MAX($J$3:$J1036)+1,$J$3:$J1036,1)),"")</f>
        <v/>
      </c>
      <c r="AC1036" s="10" t="str">
        <f>IF(AND(Z1036&lt;&gt;""),Z1036/INDEX($J$3:$J1036,MATCH(MAX($J$3:$J1036)+1,$J$3:$J1036,1)),"")</f>
        <v/>
      </c>
      <c r="AG1036" s="10" t="str">
        <f>IF(AND(AD1036&lt;&gt;""),AD1036/INDEX($J$3:$J1036,MATCH(MAX($J$3:$J1036)+1,$J$3:$J1036,1)),"")</f>
        <v/>
      </c>
      <c r="AK1036" s="10" t="str">
        <f>IF(AND(AH1036&lt;&gt;""),AH1036/INDEX($J$3:$J1036,MATCH(MAX($J$3:$J1036)+1,$J$3:$J1036,1)),"")</f>
        <v/>
      </c>
      <c r="AO1036" s="10" t="str">
        <f>IF(AND(AL1036&lt;&gt;""),AL1036/INDEX($J$3:$J1036,MATCH(MAX($J$3:$J1036)+1,$J$3:$J1036,1)),"")</f>
        <v/>
      </c>
      <c r="AS1036" s="10" t="str">
        <f>IF(AND(AP1036&lt;&gt;""),AP1036/INDEX($J$3:$J1036,MATCH(MAX($J$3:$J1036)+1,$J$3:$J1036,1)),"")</f>
        <v/>
      </c>
      <c r="AW1036" s="10" t="str">
        <f>IF(AND(AT1036&lt;&gt;""),AT1036/INDEX($J$3:$J1036,MATCH(MAX($J$3:$J1036)+1,$J$3:$J1036,1)),"")</f>
        <v/>
      </c>
      <c r="AX1036" s="12" t="str">
        <f t="shared" si="911"/>
        <v/>
      </c>
      <c r="BA1036" s="90" t="str">
        <f t="shared" si="912"/>
        <v/>
      </c>
      <c r="BE1036" s="10" t="str">
        <f>IF(AND(BB1036&lt;&gt;""),BB1036/INDEX($J$3:$J1036,MATCH(MAX($J$3:$J1036)+1,$J$3:$J1036,1)),"")</f>
        <v/>
      </c>
      <c r="BI1036" s="10" t="str">
        <f>IF(AND(BF1036&lt;&gt;""),BF1036/INDEX($J$3:$J1036,MATCH(MAX($J$3:$J1036)+1,$J$3:$J1036,1)),"")</f>
        <v/>
      </c>
      <c r="BM1036" s="10" t="str">
        <f>IF(AND(BJ1036&lt;&gt;""),BJ1036/INDEX($J$3:$J1036,MATCH(MAX($J$3:$J1036)+1,$J$3:$J1036,1)),"")</f>
        <v/>
      </c>
      <c r="BQ1036" s="10" t="str">
        <f>IF(AND(BN1036&lt;&gt;""),BN1036/INDEX($J$3:$J1036,MATCH(MAX($J$3:$J1036)+1,$J$3:$J1036,1)),"")</f>
        <v/>
      </c>
      <c r="BU1036" s="10" t="str">
        <f>IF(AND(BR1036&lt;&gt;""),BR1036/INDEX($J$3:$J1036,MATCH(MAX($J$3:$J1036)+1,$J$3:$J1036,1)),"")</f>
        <v/>
      </c>
      <c r="BY1036" s="10" t="str">
        <f>IF(AND(BV1036&lt;&gt;""),BV1036/INDEX($J$3:$J1036,MATCH(MAX($J$3:$J1036)+1,$J$3:$J1036,1)),"")</f>
        <v/>
      </c>
      <c r="CC1036" s="10" t="str">
        <f>IF(AND(BZ1036&lt;&gt;""),BZ1036/INDEX($J$3:$J1036,MATCH(MAX($J$3:$J1036)+1,$J$3:$J1036,1)),"")</f>
        <v/>
      </c>
      <c r="CG1036" s="10" t="str">
        <f>IF(AND(CD1036&lt;&gt;""),CD1036/INDEX($J$3:$J1036,MATCH(MAX($J$3:$J1036)+1,$J$3:$J1036,1)),"")</f>
        <v/>
      </c>
      <c r="CK1036" s="10" t="str">
        <f>IF(AND(CH1036&lt;&gt;""),CH1036/INDEX($J$3:$J1036,MATCH(MAX($J$3:$J1036)+1,$J$3:$J1036,1)),"")</f>
        <v/>
      </c>
      <c r="CO1036" s="10" t="str">
        <f>IF(AND(CL1036&lt;&gt;""),CL1036/INDEX($J$3:$J1036,MATCH(MAX($J$3:$J1036)+1,$J$3:$J1036,1)),"")</f>
        <v/>
      </c>
      <c r="CS1036" s="10" t="str">
        <f>IF(AND(CP1036&lt;&gt;""),CP1036/INDEX($J$3:$J1036,MATCH(MAX($J$3:$J1036)+1,$J$3:$J1036,1)),"")</f>
        <v/>
      </c>
    </row>
    <row r="1037" spans="1:97">
      <c r="A1037" s="4" t="s">
        <v>34</v>
      </c>
      <c r="B1037" t="s">
        <v>34</v>
      </c>
      <c r="I1037" s="10" t="str">
        <f t="shared" si="913"/>
        <v/>
      </c>
      <c r="Q1037" s="10" t="str">
        <f>IF(AND(N1037&lt;&gt;""),N1037/INDEX($J$3:$J1037,MATCH(MAX($J$3:$J1037)+1,$J$3:$J1037,1)),"")</f>
        <v/>
      </c>
      <c r="U1037" s="10" t="str">
        <f>IF(AND(R1037&lt;&gt;""),R1037/INDEX($J$3:$J1037,MATCH(MAX($J$3:$J1037)+1,$J$3:$J1037,1)),"")</f>
        <v/>
      </c>
      <c r="Y1037" s="10" t="str">
        <f>IF(AND(V1037&lt;&gt;""),V1037/INDEX($J$3:$J1037,MATCH(MAX($J$3:$J1037)+1,$J$3:$J1037,1)),"")</f>
        <v/>
      </c>
      <c r="AC1037" s="10" t="str">
        <f>IF(AND(Z1037&lt;&gt;""),Z1037/INDEX($J$3:$J1037,MATCH(MAX($J$3:$J1037)+1,$J$3:$J1037,1)),"")</f>
        <v/>
      </c>
      <c r="AG1037" s="10" t="str">
        <f>IF(AND(AD1037&lt;&gt;""),AD1037/INDEX($J$3:$J1037,MATCH(MAX($J$3:$J1037)+1,$J$3:$J1037,1)),"")</f>
        <v/>
      </c>
      <c r="AK1037" s="10" t="str">
        <f>IF(AND(AH1037&lt;&gt;""),AH1037/INDEX($J$3:$J1037,MATCH(MAX($J$3:$J1037)+1,$J$3:$J1037,1)),"")</f>
        <v/>
      </c>
      <c r="AO1037" s="10" t="str">
        <f>IF(AND(AL1037&lt;&gt;""),AL1037/INDEX($J$3:$J1037,MATCH(MAX($J$3:$J1037)+1,$J$3:$J1037,1)),"")</f>
        <v/>
      </c>
      <c r="AS1037" s="10" t="str">
        <f>IF(AND(AP1037&lt;&gt;""),AP1037/INDEX($J$3:$J1037,MATCH(MAX($J$3:$J1037)+1,$J$3:$J1037,1)),"")</f>
        <v/>
      </c>
      <c r="AW1037" s="10" t="str">
        <f>IF(AND(AT1037&lt;&gt;""),AT1037/INDEX($J$3:$J1037,MATCH(MAX($J$3:$J1037)+1,$J$3:$J1037,1)),"")</f>
        <v/>
      </c>
      <c r="AX1037" s="12" t="str">
        <f t="shared" si="911"/>
        <v/>
      </c>
      <c r="BA1037" s="90" t="str">
        <f t="shared" si="912"/>
        <v/>
      </c>
      <c r="BE1037" s="10" t="str">
        <f>IF(AND(BB1037&lt;&gt;""),BB1037/INDEX($J$3:$J1037,MATCH(MAX($J$3:$J1037)+1,$J$3:$J1037,1)),"")</f>
        <v/>
      </c>
      <c r="BI1037" s="10" t="str">
        <f>IF(AND(BF1037&lt;&gt;""),BF1037/INDEX($J$3:$J1037,MATCH(MAX($J$3:$J1037)+1,$J$3:$J1037,1)),"")</f>
        <v/>
      </c>
      <c r="BM1037" s="10" t="str">
        <f>IF(AND(BJ1037&lt;&gt;""),BJ1037/INDEX($J$3:$J1037,MATCH(MAX($J$3:$J1037)+1,$J$3:$J1037,1)),"")</f>
        <v/>
      </c>
      <c r="BQ1037" s="10" t="str">
        <f>IF(AND(BN1037&lt;&gt;""),BN1037/INDEX($J$3:$J1037,MATCH(MAX($J$3:$J1037)+1,$J$3:$J1037,1)),"")</f>
        <v/>
      </c>
      <c r="BU1037" s="10" t="str">
        <f>IF(AND(BR1037&lt;&gt;""),BR1037/INDEX($J$3:$J1037,MATCH(MAX($J$3:$J1037)+1,$J$3:$J1037,1)),"")</f>
        <v/>
      </c>
      <c r="BY1037" s="10" t="str">
        <f>IF(AND(BV1037&lt;&gt;""),BV1037/INDEX($J$3:$J1037,MATCH(MAX($J$3:$J1037)+1,$J$3:$J1037,1)),"")</f>
        <v/>
      </c>
      <c r="CC1037" s="10" t="str">
        <f>IF(AND(BZ1037&lt;&gt;""),BZ1037/INDEX($J$3:$J1037,MATCH(MAX($J$3:$J1037)+1,$J$3:$J1037,1)),"")</f>
        <v/>
      </c>
      <c r="CG1037" s="10" t="str">
        <f>IF(AND(CD1037&lt;&gt;""),CD1037/INDEX($J$3:$J1037,MATCH(MAX($J$3:$J1037)+1,$J$3:$J1037,1)),"")</f>
        <v/>
      </c>
      <c r="CK1037" s="10" t="str">
        <f>IF(AND(CH1037&lt;&gt;""),CH1037/INDEX($J$3:$J1037,MATCH(MAX($J$3:$J1037)+1,$J$3:$J1037,1)),"")</f>
        <v/>
      </c>
      <c r="CO1037" s="10" t="str">
        <f>IF(AND(CL1037&lt;&gt;""),CL1037/INDEX($J$3:$J1037,MATCH(MAX($J$3:$J1037)+1,$J$3:$J1037,1)),"")</f>
        <v/>
      </c>
      <c r="CS1037" s="10" t="str">
        <f>IF(AND(CP1037&lt;&gt;""),CP1037/INDEX($J$3:$J1037,MATCH(MAX($J$3:$J1037)+1,$J$3:$J1037,1)),"")</f>
        <v/>
      </c>
    </row>
    <row r="1038" spans="1:97">
      <c r="A1038" s="4" t="s">
        <v>34</v>
      </c>
      <c r="B1038" t="s">
        <v>34</v>
      </c>
      <c r="I1038" s="10" t="str">
        <f t="shared" si="913"/>
        <v/>
      </c>
      <c r="Q1038" s="10" t="str">
        <f>IF(AND(N1038&lt;&gt;""),N1038/INDEX($J$3:$J1038,MATCH(MAX($J$3:$J1038)+1,$J$3:$J1038,1)),"")</f>
        <v/>
      </c>
      <c r="U1038" s="10" t="str">
        <f>IF(AND(R1038&lt;&gt;""),R1038/INDEX($J$3:$J1038,MATCH(MAX($J$3:$J1038)+1,$J$3:$J1038,1)),"")</f>
        <v/>
      </c>
      <c r="Y1038" s="10" t="str">
        <f>IF(AND(V1038&lt;&gt;""),V1038/INDEX($J$3:$J1038,MATCH(MAX($J$3:$J1038)+1,$J$3:$J1038,1)),"")</f>
        <v/>
      </c>
      <c r="AC1038" s="10" t="str">
        <f>IF(AND(Z1038&lt;&gt;""),Z1038/INDEX($J$3:$J1038,MATCH(MAX($J$3:$J1038)+1,$J$3:$J1038,1)),"")</f>
        <v/>
      </c>
      <c r="AG1038" s="10" t="str">
        <f>IF(AND(AD1038&lt;&gt;""),AD1038/INDEX($J$3:$J1038,MATCH(MAX($J$3:$J1038)+1,$J$3:$J1038,1)),"")</f>
        <v/>
      </c>
      <c r="AK1038" s="10" t="str">
        <f>IF(AND(AH1038&lt;&gt;""),AH1038/INDEX($J$3:$J1038,MATCH(MAX($J$3:$J1038)+1,$J$3:$J1038,1)),"")</f>
        <v/>
      </c>
      <c r="AO1038" s="10" t="str">
        <f>IF(AND(AL1038&lt;&gt;""),AL1038/INDEX($J$3:$J1038,MATCH(MAX($J$3:$J1038)+1,$J$3:$J1038,1)),"")</f>
        <v/>
      </c>
      <c r="AS1038" s="10" t="str">
        <f>IF(AND(AP1038&lt;&gt;""),AP1038/INDEX($J$3:$J1038,MATCH(MAX($J$3:$J1038)+1,$J$3:$J1038,1)),"")</f>
        <v/>
      </c>
      <c r="AW1038" s="10" t="str">
        <f>IF(AND(AT1038&lt;&gt;""),AT1038/INDEX($J$3:$J1038,MATCH(MAX($J$3:$J1038)+1,$J$3:$J1038,1)),"")</f>
        <v/>
      </c>
      <c r="AX1038" s="12" t="str">
        <f t="shared" si="911"/>
        <v/>
      </c>
      <c r="BA1038" s="90" t="str">
        <f t="shared" si="912"/>
        <v/>
      </c>
      <c r="BE1038" s="10" t="str">
        <f>IF(AND(BB1038&lt;&gt;""),BB1038/INDEX($J$3:$J1038,MATCH(MAX($J$3:$J1038)+1,$J$3:$J1038,1)),"")</f>
        <v/>
      </c>
      <c r="BI1038" s="10" t="str">
        <f>IF(AND(BF1038&lt;&gt;""),BF1038/INDEX($J$3:$J1038,MATCH(MAX($J$3:$J1038)+1,$J$3:$J1038,1)),"")</f>
        <v/>
      </c>
      <c r="BM1038" s="10" t="str">
        <f>IF(AND(BJ1038&lt;&gt;""),BJ1038/INDEX($J$3:$J1038,MATCH(MAX($J$3:$J1038)+1,$J$3:$J1038,1)),"")</f>
        <v/>
      </c>
      <c r="BQ1038" s="10" t="str">
        <f>IF(AND(BN1038&lt;&gt;""),BN1038/INDEX($J$3:$J1038,MATCH(MAX($J$3:$J1038)+1,$J$3:$J1038,1)),"")</f>
        <v/>
      </c>
      <c r="BU1038" s="10" t="str">
        <f>IF(AND(BR1038&lt;&gt;""),BR1038/INDEX($J$3:$J1038,MATCH(MAX($J$3:$J1038)+1,$J$3:$J1038,1)),"")</f>
        <v/>
      </c>
      <c r="BY1038" s="10" t="str">
        <f>IF(AND(BV1038&lt;&gt;""),BV1038/INDEX($J$3:$J1038,MATCH(MAX($J$3:$J1038)+1,$J$3:$J1038,1)),"")</f>
        <v/>
      </c>
      <c r="CC1038" s="10" t="str">
        <f>IF(AND(BZ1038&lt;&gt;""),BZ1038/INDEX($J$3:$J1038,MATCH(MAX($J$3:$J1038)+1,$J$3:$J1038,1)),"")</f>
        <v/>
      </c>
      <c r="CG1038" s="10" t="str">
        <f>IF(AND(CD1038&lt;&gt;""),CD1038/INDEX($J$3:$J1038,MATCH(MAX($J$3:$J1038)+1,$J$3:$J1038,1)),"")</f>
        <v/>
      </c>
      <c r="CK1038" s="10" t="str">
        <f>IF(AND(CH1038&lt;&gt;""),CH1038/INDEX($J$3:$J1038,MATCH(MAX($J$3:$J1038)+1,$J$3:$J1038,1)),"")</f>
        <v/>
      </c>
      <c r="CO1038" s="10" t="str">
        <f>IF(AND(CL1038&lt;&gt;""),CL1038/INDEX($J$3:$J1038,MATCH(MAX($J$3:$J1038)+1,$J$3:$J1038,1)),"")</f>
        <v/>
      </c>
      <c r="CS1038" s="10" t="str">
        <f>IF(AND(CP1038&lt;&gt;""),CP1038/INDEX($J$3:$J1038,MATCH(MAX($J$3:$J1038)+1,$J$3:$J1038,1)),"")</f>
        <v/>
      </c>
    </row>
    <row r="1039" spans="1:97">
      <c r="A1039" s="4" t="s">
        <v>34</v>
      </c>
      <c r="B1039" t="s">
        <v>34</v>
      </c>
      <c r="I1039" s="10" t="str">
        <f t="shared" si="913"/>
        <v/>
      </c>
      <c r="Q1039" s="10" t="str">
        <f>IF(AND(N1039&lt;&gt;""),N1039/INDEX($J$3:$J1039,MATCH(MAX($J$3:$J1039)+1,$J$3:$J1039,1)),"")</f>
        <v/>
      </c>
      <c r="U1039" s="10" t="str">
        <f>IF(AND(R1039&lt;&gt;""),R1039/INDEX($J$3:$J1039,MATCH(MAX($J$3:$J1039)+1,$J$3:$J1039,1)),"")</f>
        <v/>
      </c>
      <c r="Y1039" s="10" t="str">
        <f>IF(AND(V1039&lt;&gt;""),V1039/INDEX($J$3:$J1039,MATCH(MAX($J$3:$J1039)+1,$J$3:$J1039,1)),"")</f>
        <v/>
      </c>
      <c r="AC1039" s="10" t="str">
        <f>IF(AND(Z1039&lt;&gt;""),Z1039/INDEX($J$3:$J1039,MATCH(MAX($J$3:$J1039)+1,$J$3:$J1039,1)),"")</f>
        <v/>
      </c>
      <c r="AG1039" s="10" t="str">
        <f>IF(AND(AD1039&lt;&gt;""),AD1039/INDEX($J$3:$J1039,MATCH(MAX($J$3:$J1039)+1,$J$3:$J1039,1)),"")</f>
        <v/>
      </c>
      <c r="AK1039" s="10" t="str">
        <f>IF(AND(AH1039&lt;&gt;""),AH1039/INDEX($J$3:$J1039,MATCH(MAX($J$3:$J1039)+1,$J$3:$J1039,1)),"")</f>
        <v/>
      </c>
      <c r="AO1039" s="10" t="str">
        <f>IF(AND(AL1039&lt;&gt;""),AL1039/INDEX($J$3:$J1039,MATCH(MAX($J$3:$J1039)+1,$J$3:$J1039,1)),"")</f>
        <v/>
      </c>
      <c r="AS1039" s="10" t="str">
        <f>IF(AND(AP1039&lt;&gt;""),AP1039/INDEX($J$3:$J1039,MATCH(MAX($J$3:$J1039)+1,$J$3:$J1039,1)),"")</f>
        <v/>
      </c>
      <c r="AW1039" s="10" t="str">
        <f>IF(AND(AT1039&lt;&gt;""),AT1039/INDEX($J$3:$J1039,MATCH(MAX($J$3:$J1039)+1,$J$3:$J1039,1)),"")</f>
        <v/>
      </c>
      <c r="AX1039" s="12" t="str">
        <f t="shared" si="911"/>
        <v/>
      </c>
      <c r="BA1039" s="90" t="str">
        <f t="shared" si="912"/>
        <v/>
      </c>
      <c r="BE1039" s="10" t="str">
        <f>IF(AND(BB1039&lt;&gt;""),BB1039/INDEX($J$3:$J1039,MATCH(MAX($J$3:$J1039)+1,$J$3:$J1039,1)),"")</f>
        <v/>
      </c>
      <c r="BI1039" s="10" t="str">
        <f>IF(AND(BF1039&lt;&gt;""),BF1039/INDEX($J$3:$J1039,MATCH(MAX($J$3:$J1039)+1,$J$3:$J1039,1)),"")</f>
        <v/>
      </c>
      <c r="BM1039" s="10" t="str">
        <f>IF(AND(BJ1039&lt;&gt;""),BJ1039/INDEX($J$3:$J1039,MATCH(MAX($J$3:$J1039)+1,$J$3:$J1039,1)),"")</f>
        <v/>
      </c>
      <c r="BQ1039" s="10" t="str">
        <f>IF(AND(BN1039&lt;&gt;""),BN1039/INDEX($J$3:$J1039,MATCH(MAX($J$3:$J1039)+1,$J$3:$J1039,1)),"")</f>
        <v/>
      </c>
      <c r="BU1039" s="10" t="str">
        <f>IF(AND(BR1039&lt;&gt;""),BR1039/INDEX($J$3:$J1039,MATCH(MAX($J$3:$J1039)+1,$J$3:$J1039,1)),"")</f>
        <v/>
      </c>
      <c r="BY1039" s="10" t="str">
        <f>IF(AND(BV1039&lt;&gt;""),BV1039/INDEX($J$3:$J1039,MATCH(MAX($J$3:$J1039)+1,$J$3:$J1039,1)),"")</f>
        <v/>
      </c>
      <c r="CC1039" s="10" t="str">
        <f>IF(AND(BZ1039&lt;&gt;""),BZ1039/INDEX($J$3:$J1039,MATCH(MAX($J$3:$J1039)+1,$J$3:$J1039,1)),"")</f>
        <v/>
      </c>
      <c r="CG1039" s="10" t="str">
        <f>IF(AND(CD1039&lt;&gt;""),CD1039/INDEX($J$3:$J1039,MATCH(MAX($J$3:$J1039)+1,$J$3:$J1039,1)),"")</f>
        <v/>
      </c>
      <c r="CK1039" s="10" t="str">
        <f>IF(AND(CH1039&lt;&gt;""),CH1039/INDEX($J$3:$J1039,MATCH(MAX($J$3:$J1039)+1,$J$3:$J1039,1)),"")</f>
        <v/>
      </c>
      <c r="CO1039" s="10" t="str">
        <f>IF(AND(CL1039&lt;&gt;""),CL1039/INDEX($J$3:$J1039,MATCH(MAX($J$3:$J1039)+1,$J$3:$J1039,1)),"")</f>
        <v/>
      </c>
      <c r="CS1039" s="10" t="str">
        <f>IF(AND(CP1039&lt;&gt;""),CP1039/INDEX($J$3:$J1039,MATCH(MAX($J$3:$J1039)+1,$J$3:$J1039,1)),"")</f>
        <v/>
      </c>
    </row>
    <row r="1040" spans="1:97">
      <c r="A1040" s="4" t="s">
        <v>34</v>
      </c>
      <c r="B1040" t="s">
        <v>34</v>
      </c>
      <c r="I1040" s="10" t="str">
        <f t="shared" si="913"/>
        <v/>
      </c>
      <c r="Q1040" s="10" t="str">
        <f>IF(AND(N1040&lt;&gt;""),N1040/INDEX($J$3:$J1040,MATCH(MAX($J$3:$J1040)+1,$J$3:$J1040,1)),"")</f>
        <v/>
      </c>
      <c r="U1040" s="10" t="str">
        <f>IF(AND(R1040&lt;&gt;""),R1040/INDEX($J$3:$J1040,MATCH(MAX($J$3:$J1040)+1,$J$3:$J1040,1)),"")</f>
        <v/>
      </c>
      <c r="Y1040" s="10" t="str">
        <f>IF(AND(V1040&lt;&gt;""),V1040/INDEX($J$3:$J1040,MATCH(MAX($J$3:$J1040)+1,$J$3:$J1040,1)),"")</f>
        <v/>
      </c>
      <c r="AC1040" s="10" t="str">
        <f>IF(AND(Z1040&lt;&gt;""),Z1040/INDEX($J$3:$J1040,MATCH(MAX($J$3:$J1040)+1,$J$3:$J1040,1)),"")</f>
        <v/>
      </c>
      <c r="AG1040" s="10" t="str">
        <f>IF(AND(AD1040&lt;&gt;""),AD1040/INDEX($J$3:$J1040,MATCH(MAX($J$3:$J1040)+1,$J$3:$J1040,1)),"")</f>
        <v/>
      </c>
      <c r="AK1040" s="10" t="str">
        <f>IF(AND(AH1040&lt;&gt;""),AH1040/INDEX($J$3:$J1040,MATCH(MAX($J$3:$J1040)+1,$J$3:$J1040,1)),"")</f>
        <v/>
      </c>
      <c r="AO1040" s="10" t="str">
        <f>IF(AND(AL1040&lt;&gt;""),AL1040/INDEX($J$3:$J1040,MATCH(MAX($J$3:$J1040)+1,$J$3:$J1040,1)),"")</f>
        <v/>
      </c>
      <c r="AS1040" s="10" t="str">
        <f>IF(AND(AP1040&lt;&gt;""),AP1040/INDEX($J$3:$J1040,MATCH(MAX($J$3:$J1040)+1,$J$3:$J1040,1)),"")</f>
        <v/>
      </c>
      <c r="AW1040" s="10" t="str">
        <f>IF(AND(AT1040&lt;&gt;""),AT1040/INDEX($J$3:$J1040,MATCH(MAX($J$3:$J1040)+1,$J$3:$J1040,1)),"")</f>
        <v/>
      </c>
      <c r="AX1040" s="12" t="str">
        <f t="shared" si="911"/>
        <v/>
      </c>
      <c r="BA1040" s="90" t="str">
        <f t="shared" si="912"/>
        <v/>
      </c>
      <c r="BE1040" s="10" t="str">
        <f>IF(AND(BB1040&lt;&gt;""),BB1040/INDEX($J$3:$J1040,MATCH(MAX($J$3:$J1040)+1,$J$3:$J1040,1)),"")</f>
        <v/>
      </c>
      <c r="BI1040" s="10" t="str">
        <f>IF(AND(BF1040&lt;&gt;""),BF1040/INDEX($J$3:$J1040,MATCH(MAX($J$3:$J1040)+1,$J$3:$J1040,1)),"")</f>
        <v/>
      </c>
      <c r="BM1040" s="10" t="str">
        <f>IF(AND(BJ1040&lt;&gt;""),BJ1040/INDEX($J$3:$J1040,MATCH(MAX($J$3:$J1040)+1,$J$3:$J1040,1)),"")</f>
        <v/>
      </c>
      <c r="BQ1040" s="10" t="str">
        <f>IF(AND(BN1040&lt;&gt;""),BN1040/INDEX($J$3:$J1040,MATCH(MAX($J$3:$J1040)+1,$J$3:$J1040,1)),"")</f>
        <v/>
      </c>
      <c r="BU1040" s="10" t="str">
        <f>IF(AND(BR1040&lt;&gt;""),BR1040/INDEX($J$3:$J1040,MATCH(MAX($J$3:$J1040)+1,$J$3:$J1040,1)),"")</f>
        <v/>
      </c>
      <c r="BY1040" s="10" t="str">
        <f>IF(AND(BV1040&lt;&gt;""),BV1040/INDEX($J$3:$J1040,MATCH(MAX($J$3:$J1040)+1,$J$3:$J1040,1)),"")</f>
        <v/>
      </c>
      <c r="CC1040" s="10" t="str">
        <f>IF(AND(BZ1040&lt;&gt;""),BZ1040/INDEX($J$3:$J1040,MATCH(MAX($J$3:$J1040)+1,$J$3:$J1040,1)),"")</f>
        <v/>
      </c>
      <c r="CG1040" s="10" t="str">
        <f>IF(AND(CD1040&lt;&gt;""),CD1040/INDEX($J$3:$J1040,MATCH(MAX($J$3:$J1040)+1,$J$3:$J1040,1)),"")</f>
        <v/>
      </c>
      <c r="CK1040" s="10" t="str">
        <f>IF(AND(CH1040&lt;&gt;""),CH1040/INDEX($J$3:$J1040,MATCH(MAX($J$3:$J1040)+1,$J$3:$J1040,1)),"")</f>
        <v/>
      </c>
      <c r="CO1040" s="10" t="str">
        <f>IF(AND(CL1040&lt;&gt;""),CL1040/INDEX($J$3:$J1040,MATCH(MAX($J$3:$J1040)+1,$J$3:$J1040,1)),"")</f>
        <v/>
      </c>
      <c r="CS1040" s="10" t="str">
        <f>IF(AND(CP1040&lt;&gt;""),CP1040/INDEX($J$3:$J1040,MATCH(MAX($J$3:$J1040)+1,$J$3:$J1040,1)),"")</f>
        <v/>
      </c>
    </row>
    <row r="1041" spans="1:97">
      <c r="A1041" s="4" t="s">
        <v>34</v>
      </c>
      <c r="B1041" t="s">
        <v>34</v>
      </c>
      <c r="I1041" s="10" t="str">
        <f t="shared" si="913"/>
        <v/>
      </c>
      <c r="Q1041" s="10" t="str">
        <f>IF(AND(N1041&lt;&gt;""),N1041/INDEX($J$3:$J1041,MATCH(MAX($J$3:$J1041)+1,$J$3:$J1041,1)),"")</f>
        <v/>
      </c>
      <c r="U1041" s="10" t="str">
        <f>IF(AND(R1041&lt;&gt;""),R1041/INDEX($J$3:$J1041,MATCH(MAX($J$3:$J1041)+1,$J$3:$J1041,1)),"")</f>
        <v/>
      </c>
      <c r="Y1041" s="10" t="str">
        <f>IF(AND(V1041&lt;&gt;""),V1041/INDEX($J$3:$J1041,MATCH(MAX($J$3:$J1041)+1,$J$3:$J1041,1)),"")</f>
        <v/>
      </c>
      <c r="AC1041" s="10" t="str">
        <f>IF(AND(Z1041&lt;&gt;""),Z1041/INDEX($J$3:$J1041,MATCH(MAX($J$3:$J1041)+1,$J$3:$J1041,1)),"")</f>
        <v/>
      </c>
      <c r="AG1041" s="10" t="str">
        <f>IF(AND(AD1041&lt;&gt;""),AD1041/INDEX($J$3:$J1041,MATCH(MAX($J$3:$J1041)+1,$J$3:$J1041,1)),"")</f>
        <v/>
      </c>
      <c r="AK1041" s="10" t="str">
        <f>IF(AND(AH1041&lt;&gt;""),AH1041/INDEX($J$3:$J1041,MATCH(MAX($J$3:$J1041)+1,$J$3:$J1041,1)),"")</f>
        <v/>
      </c>
      <c r="AO1041" s="10" t="str">
        <f>IF(AND(AL1041&lt;&gt;""),AL1041/INDEX($J$3:$J1041,MATCH(MAX($J$3:$J1041)+1,$J$3:$J1041,1)),"")</f>
        <v/>
      </c>
      <c r="AS1041" s="10" t="str">
        <f>IF(AND(AP1041&lt;&gt;""),AP1041/INDEX($J$3:$J1041,MATCH(MAX($J$3:$J1041)+1,$J$3:$J1041,1)),"")</f>
        <v/>
      </c>
      <c r="AW1041" s="10" t="str">
        <f>IF(AND(AT1041&lt;&gt;""),AT1041/INDEX($J$3:$J1041,MATCH(MAX($J$3:$J1041)+1,$J$3:$J1041,1)),"")</f>
        <v/>
      </c>
      <c r="AX1041" s="12" t="str">
        <f t="shared" si="911"/>
        <v/>
      </c>
      <c r="BA1041" s="90" t="str">
        <f t="shared" si="912"/>
        <v/>
      </c>
      <c r="BE1041" s="10" t="str">
        <f>IF(AND(BB1041&lt;&gt;""),BB1041/INDEX($J$3:$J1041,MATCH(MAX($J$3:$J1041)+1,$J$3:$J1041,1)),"")</f>
        <v/>
      </c>
      <c r="BI1041" s="10" t="str">
        <f>IF(AND(BF1041&lt;&gt;""),BF1041/INDEX($J$3:$J1041,MATCH(MAX($J$3:$J1041)+1,$J$3:$J1041,1)),"")</f>
        <v/>
      </c>
      <c r="BM1041" s="10" t="str">
        <f>IF(AND(BJ1041&lt;&gt;""),BJ1041/INDEX($J$3:$J1041,MATCH(MAX($J$3:$J1041)+1,$J$3:$J1041,1)),"")</f>
        <v/>
      </c>
      <c r="BQ1041" s="10" t="str">
        <f>IF(AND(BN1041&lt;&gt;""),BN1041/INDEX($J$3:$J1041,MATCH(MAX($J$3:$J1041)+1,$J$3:$J1041,1)),"")</f>
        <v/>
      </c>
      <c r="BU1041" s="10" t="str">
        <f>IF(AND(BR1041&lt;&gt;""),BR1041/INDEX($J$3:$J1041,MATCH(MAX($J$3:$J1041)+1,$J$3:$J1041,1)),"")</f>
        <v/>
      </c>
      <c r="BY1041" s="10" t="str">
        <f>IF(AND(BV1041&lt;&gt;""),BV1041/INDEX($J$3:$J1041,MATCH(MAX($J$3:$J1041)+1,$J$3:$J1041,1)),"")</f>
        <v/>
      </c>
      <c r="CC1041" s="10" t="str">
        <f>IF(AND(BZ1041&lt;&gt;""),BZ1041/INDEX($J$3:$J1041,MATCH(MAX($J$3:$J1041)+1,$J$3:$J1041,1)),"")</f>
        <v/>
      </c>
      <c r="CG1041" s="10" t="str">
        <f>IF(AND(CD1041&lt;&gt;""),CD1041/INDEX($J$3:$J1041,MATCH(MAX($J$3:$J1041)+1,$J$3:$J1041,1)),"")</f>
        <v/>
      </c>
      <c r="CK1041" s="10" t="str">
        <f>IF(AND(CH1041&lt;&gt;""),CH1041/INDEX($J$3:$J1041,MATCH(MAX($J$3:$J1041)+1,$J$3:$J1041,1)),"")</f>
        <v/>
      </c>
      <c r="CO1041" s="10" t="str">
        <f>IF(AND(CL1041&lt;&gt;""),CL1041/INDEX($J$3:$J1041,MATCH(MAX($J$3:$J1041)+1,$J$3:$J1041,1)),"")</f>
        <v/>
      </c>
      <c r="CS1041" s="10" t="str">
        <f>IF(AND(CP1041&lt;&gt;""),CP1041/INDEX($J$3:$J1041,MATCH(MAX($J$3:$J1041)+1,$J$3:$J1041,1)),"")</f>
        <v/>
      </c>
    </row>
    <row r="1042" spans="1:97">
      <c r="A1042" s="4" t="s">
        <v>34</v>
      </c>
      <c r="B1042" t="s">
        <v>34</v>
      </c>
      <c r="I1042" s="10" t="str">
        <f t="shared" si="913"/>
        <v/>
      </c>
      <c r="Q1042" s="10" t="str">
        <f>IF(AND(N1042&lt;&gt;""),N1042/INDEX($J$3:$J1042,MATCH(MAX($J$3:$J1042)+1,$J$3:$J1042,1)),"")</f>
        <v/>
      </c>
      <c r="U1042" s="10" t="str">
        <f>IF(AND(R1042&lt;&gt;""),R1042/INDEX($J$3:$J1042,MATCH(MAX($J$3:$J1042)+1,$J$3:$J1042,1)),"")</f>
        <v/>
      </c>
      <c r="Y1042" s="10" t="str">
        <f>IF(AND(V1042&lt;&gt;""),V1042/INDEX($J$3:$J1042,MATCH(MAX($J$3:$J1042)+1,$J$3:$J1042,1)),"")</f>
        <v/>
      </c>
      <c r="AC1042" s="10" t="str">
        <f>IF(AND(Z1042&lt;&gt;""),Z1042/INDEX($J$3:$J1042,MATCH(MAX($J$3:$J1042)+1,$J$3:$J1042,1)),"")</f>
        <v/>
      </c>
      <c r="AG1042" s="10" t="str">
        <f>IF(AND(AD1042&lt;&gt;""),AD1042/INDEX($J$3:$J1042,MATCH(MAX($J$3:$J1042)+1,$J$3:$J1042,1)),"")</f>
        <v/>
      </c>
      <c r="AK1042" s="10" t="str">
        <f>IF(AND(AH1042&lt;&gt;""),AH1042/INDEX($J$3:$J1042,MATCH(MAX($J$3:$J1042)+1,$J$3:$J1042,1)),"")</f>
        <v/>
      </c>
      <c r="AO1042" s="10" t="str">
        <f>IF(AND(AL1042&lt;&gt;""),AL1042/INDEX($J$3:$J1042,MATCH(MAX($J$3:$J1042)+1,$J$3:$J1042,1)),"")</f>
        <v/>
      </c>
      <c r="AS1042" s="10" t="str">
        <f>IF(AND(AP1042&lt;&gt;""),AP1042/INDEX($J$3:$J1042,MATCH(MAX($J$3:$J1042)+1,$J$3:$J1042,1)),"")</f>
        <v/>
      </c>
      <c r="AW1042" s="10" t="str">
        <f>IF(AND(AT1042&lt;&gt;""),AT1042/INDEX($J$3:$J1042,MATCH(MAX($J$3:$J1042)+1,$J$3:$J1042,1)),"")</f>
        <v/>
      </c>
      <c r="AX1042" s="12" t="str">
        <f t="shared" si="911"/>
        <v/>
      </c>
      <c r="BA1042" s="90" t="str">
        <f t="shared" si="912"/>
        <v/>
      </c>
      <c r="BE1042" s="10" t="str">
        <f>IF(AND(BB1042&lt;&gt;""),BB1042/INDEX($J$3:$J1042,MATCH(MAX($J$3:$J1042)+1,$J$3:$J1042,1)),"")</f>
        <v/>
      </c>
      <c r="BI1042" s="10" t="str">
        <f>IF(AND(BF1042&lt;&gt;""),BF1042/INDEX($J$3:$J1042,MATCH(MAX($J$3:$J1042)+1,$J$3:$J1042,1)),"")</f>
        <v/>
      </c>
      <c r="BM1042" s="10" t="str">
        <f>IF(AND(BJ1042&lt;&gt;""),BJ1042/INDEX($J$3:$J1042,MATCH(MAX($J$3:$J1042)+1,$J$3:$J1042,1)),"")</f>
        <v/>
      </c>
      <c r="BQ1042" s="10" t="str">
        <f>IF(AND(BN1042&lt;&gt;""),BN1042/INDEX($J$3:$J1042,MATCH(MAX($J$3:$J1042)+1,$J$3:$J1042,1)),"")</f>
        <v/>
      </c>
      <c r="BU1042" s="10" t="str">
        <f>IF(AND(BR1042&lt;&gt;""),BR1042/INDEX($J$3:$J1042,MATCH(MAX($J$3:$J1042)+1,$J$3:$J1042,1)),"")</f>
        <v/>
      </c>
      <c r="BY1042" s="10" t="str">
        <f>IF(AND(BV1042&lt;&gt;""),BV1042/INDEX($J$3:$J1042,MATCH(MAX($J$3:$J1042)+1,$J$3:$J1042,1)),"")</f>
        <v/>
      </c>
      <c r="CC1042" s="10" t="str">
        <f>IF(AND(BZ1042&lt;&gt;""),BZ1042/INDEX($J$3:$J1042,MATCH(MAX($J$3:$J1042)+1,$J$3:$J1042,1)),"")</f>
        <v/>
      </c>
      <c r="CG1042" s="10" t="str">
        <f>IF(AND(CD1042&lt;&gt;""),CD1042/INDEX($J$3:$J1042,MATCH(MAX($J$3:$J1042)+1,$J$3:$J1042,1)),"")</f>
        <v/>
      </c>
      <c r="CK1042" s="10" t="str">
        <f>IF(AND(CH1042&lt;&gt;""),CH1042/INDEX($J$3:$J1042,MATCH(MAX($J$3:$J1042)+1,$J$3:$J1042,1)),"")</f>
        <v/>
      </c>
      <c r="CO1042" s="10" t="str">
        <f>IF(AND(CL1042&lt;&gt;""),CL1042/INDEX($J$3:$J1042,MATCH(MAX($J$3:$J1042)+1,$J$3:$J1042,1)),"")</f>
        <v/>
      </c>
      <c r="CS1042" s="10" t="str">
        <f>IF(AND(CP1042&lt;&gt;""),CP1042/INDEX($J$3:$J1042,MATCH(MAX($J$3:$J1042)+1,$J$3:$J1042,1)),"")</f>
        <v/>
      </c>
    </row>
    <row r="1043" spans="1:97">
      <c r="A1043" s="4" t="s">
        <v>34</v>
      </c>
      <c r="B1043" t="s">
        <v>34</v>
      </c>
      <c r="I1043" s="10" t="str">
        <f t="shared" si="913"/>
        <v/>
      </c>
      <c r="Q1043" s="10" t="str">
        <f>IF(AND(N1043&lt;&gt;""),N1043/INDEX($J$3:$J1043,MATCH(MAX($J$3:$J1043)+1,$J$3:$J1043,1)),"")</f>
        <v/>
      </c>
      <c r="U1043" s="10" t="str">
        <f>IF(AND(R1043&lt;&gt;""),R1043/INDEX($J$3:$J1043,MATCH(MAX($J$3:$J1043)+1,$J$3:$J1043,1)),"")</f>
        <v/>
      </c>
      <c r="Y1043" s="10" t="str">
        <f>IF(AND(V1043&lt;&gt;""),V1043/INDEX($J$3:$J1043,MATCH(MAX($J$3:$J1043)+1,$J$3:$J1043,1)),"")</f>
        <v/>
      </c>
      <c r="AC1043" s="10" t="str">
        <f>IF(AND(Z1043&lt;&gt;""),Z1043/INDEX($J$3:$J1043,MATCH(MAX($J$3:$J1043)+1,$J$3:$J1043,1)),"")</f>
        <v/>
      </c>
      <c r="AG1043" s="10" t="str">
        <f>IF(AND(AD1043&lt;&gt;""),AD1043/INDEX($J$3:$J1043,MATCH(MAX($J$3:$J1043)+1,$J$3:$J1043,1)),"")</f>
        <v/>
      </c>
      <c r="AK1043" s="10" t="str">
        <f>IF(AND(AH1043&lt;&gt;""),AH1043/INDEX($J$3:$J1043,MATCH(MAX($J$3:$J1043)+1,$J$3:$J1043,1)),"")</f>
        <v/>
      </c>
      <c r="AO1043" s="10" t="str">
        <f>IF(AND(AL1043&lt;&gt;""),AL1043/INDEX($J$3:$J1043,MATCH(MAX($J$3:$J1043)+1,$J$3:$J1043,1)),"")</f>
        <v/>
      </c>
      <c r="AS1043" s="10" t="str">
        <f>IF(AND(AP1043&lt;&gt;""),AP1043/INDEX($J$3:$J1043,MATCH(MAX($J$3:$J1043)+1,$J$3:$J1043,1)),"")</f>
        <v/>
      </c>
      <c r="AW1043" s="10" t="str">
        <f>IF(AND(AT1043&lt;&gt;""),AT1043/INDEX($J$3:$J1043,MATCH(MAX($J$3:$J1043)+1,$J$3:$J1043,1)),"")</f>
        <v/>
      </c>
      <c r="AX1043" s="12" t="str">
        <f t="shared" si="911"/>
        <v/>
      </c>
      <c r="BA1043" s="90" t="str">
        <f t="shared" si="912"/>
        <v/>
      </c>
      <c r="BE1043" s="10" t="str">
        <f>IF(AND(BB1043&lt;&gt;""),BB1043/INDEX($J$3:$J1043,MATCH(MAX($J$3:$J1043)+1,$J$3:$J1043,1)),"")</f>
        <v/>
      </c>
      <c r="BI1043" s="10" t="str">
        <f>IF(AND(BF1043&lt;&gt;""),BF1043/INDEX($J$3:$J1043,MATCH(MAX($J$3:$J1043)+1,$J$3:$J1043,1)),"")</f>
        <v/>
      </c>
      <c r="BM1043" s="10" t="str">
        <f>IF(AND(BJ1043&lt;&gt;""),BJ1043/INDEX($J$3:$J1043,MATCH(MAX($J$3:$J1043)+1,$J$3:$J1043,1)),"")</f>
        <v/>
      </c>
      <c r="BQ1043" s="10" t="str">
        <f>IF(AND(BN1043&lt;&gt;""),BN1043/INDEX($J$3:$J1043,MATCH(MAX($J$3:$J1043)+1,$J$3:$J1043,1)),"")</f>
        <v/>
      </c>
      <c r="BU1043" s="10" t="str">
        <f>IF(AND(BR1043&lt;&gt;""),BR1043/INDEX($J$3:$J1043,MATCH(MAX($J$3:$J1043)+1,$J$3:$J1043,1)),"")</f>
        <v/>
      </c>
      <c r="BY1043" s="10" t="str">
        <f>IF(AND(BV1043&lt;&gt;""),BV1043/INDEX($J$3:$J1043,MATCH(MAX($J$3:$J1043)+1,$J$3:$J1043,1)),"")</f>
        <v/>
      </c>
      <c r="CC1043" s="10" t="str">
        <f>IF(AND(BZ1043&lt;&gt;""),BZ1043/INDEX($J$3:$J1043,MATCH(MAX($J$3:$J1043)+1,$J$3:$J1043,1)),"")</f>
        <v/>
      </c>
      <c r="CG1043" s="10" t="str">
        <f>IF(AND(CD1043&lt;&gt;""),CD1043/INDEX($J$3:$J1043,MATCH(MAX($J$3:$J1043)+1,$J$3:$J1043,1)),"")</f>
        <v/>
      </c>
      <c r="CK1043" s="10" t="str">
        <f>IF(AND(CH1043&lt;&gt;""),CH1043/INDEX($J$3:$J1043,MATCH(MAX($J$3:$J1043)+1,$J$3:$J1043,1)),"")</f>
        <v/>
      </c>
      <c r="CO1043" s="10" t="str">
        <f>IF(AND(CL1043&lt;&gt;""),CL1043/INDEX($J$3:$J1043,MATCH(MAX($J$3:$J1043)+1,$J$3:$J1043,1)),"")</f>
        <v/>
      </c>
      <c r="CS1043" s="10" t="str">
        <f>IF(AND(CP1043&lt;&gt;""),CP1043/INDEX($J$3:$J1043,MATCH(MAX($J$3:$J1043)+1,$J$3:$J1043,1)),"")</f>
        <v/>
      </c>
    </row>
    <row r="1044" spans="1:97">
      <c r="A1044" s="4" t="s">
        <v>34</v>
      </c>
      <c r="B1044" t="s">
        <v>34</v>
      </c>
      <c r="I1044" s="10" t="str">
        <f t="shared" si="913"/>
        <v/>
      </c>
      <c r="Q1044" s="10" t="str">
        <f>IF(AND(N1044&lt;&gt;""),N1044/INDEX($J$3:$J1044,MATCH(MAX($J$3:$J1044)+1,$J$3:$J1044,1)),"")</f>
        <v/>
      </c>
      <c r="U1044" s="10" t="str">
        <f>IF(AND(R1044&lt;&gt;""),R1044/INDEX($J$3:$J1044,MATCH(MAX($J$3:$J1044)+1,$J$3:$J1044,1)),"")</f>
        <v/>
      </c>
      <c r="Y1044" s="10" t="str">
        <f>IF(AND(V1044&lt;&gt;""),V1044/INDEX($J$3:$J1044,MATCH(MAX($J$3:$J1044)+1,$J$3:$J1044,1)),"")</f>
        <v/>
      </c>
      <c r="AC1044" s="10" t="str">
        <f>IF(AND(Z1044&lt;&gt;""),Z1044/INDEX($J$3:$J1044,MATCH(MAX($J$3:$J1044)+1,$J$3:$J1044,1)),"")</f>
        <v/>
      </c>
      <c r="AG1044" s="10" t="str">
        <f>IF(AND(AD1044&lt;&gt;""),AD1044/INDEX($J$3:$J1044,MATCH(MAX($J$3:$J1044)+1,$J$3:$J1044,1)),"")</f>
        <v/>
      </c>
      <c r="AK1044" s="10" t="str">
        <f>IF(AND(AH1044&lt;&gt;""),AH1044/INDEX($J$3:$J1044,MATCH(MAX($J$3:$J1044)+1,$J$3:$J1044,1)),"")</f>
        <v/>
      </c>
      <c r="AO1044" s="10" t="str">
        <f>IF(AND(AL1044&lt;&gt;""),AL1044/INDEX($J$3:$J1044,MATCH(MAX($J$3:$J1044)+1,$J$3:$J1044,1)),"")</f>
        <v/>
      </c>
      <c r="AS1044" s="10" t="str">
        <f>IF(AND(AP1044&lt;&gt;""),AP1044/INDEX($J$3:$J1044,MATCH(MAX($J$3:$J1044)+1,$J$3:$J1044,1)),"")</f>
        <v/>
      </c>
      <c r="AW1044" s="10" t="str">
        <f>IF(AND(AT1044&lt;&gt;""),AT1044/INDEX($J$3:$J1044,MATCH(MAX($J$3:$J1044)+1,$J$3:$J1044,1)),"")</f>
        <v/>
      </c>
      <c r="AX1044" s="12" t="str">
        <f t="shared" si="911"/>
        <v/>
      </c>
      <c r="BA1044" s="90" t="str">
        <f t="shared" si="912"/>
        <v/>
      </c>
      <c r="BE1044" s="10" t="str">
        <f>IF(AND(BB1044&lt;&gt;""),BB1044/INDEX($J$3:$J1044,MATCH(MAX($J$3:$J1044)+1,$J$3:$J1044,1)),"")</f>
        <v/>
      </c>
      <c r="BI1044" s="10" t="str">
        <f>IF(AND(BF1044&lt;&gt;""),BF1044/INDEX($J$3:$J1044,MATCH(MAX($J$3:$J1044)+1,$J$3:$J1044,1)),"")</f>
        <v/>
      </c>
      <c r="BM1044" s="10" t="str">
        <f>IF(AND(BJ1044&lt;&gt;""),BJ1044/INDEX($J$3:$J1044,MATCH(MAX($J$3:$J1044)+1,$J$3:$J1044,1)),"")</f>
        <v/>
      </c>
      <c r="BQ1044" s="10" t="str">
        <f>IF(AND(BN1044&lt;&gt;""),BN1044/INDEX($J$3:$J1044,MATCH(MAX($J$3:$J1044)+1,$J$3:$J1044,1)),"")</f>
        <v/>
      </c>
      <c r="BU1044" s="10" t="str">
        <f>IF(AND(BR1044&lt;&gt;""),BR1044/INDEX($J$3:$J1044,MATCH(MAX($J$3:$J1044)+1,$J$3:$J1044,1)),"")</f>
        <v/>
      </c>
      <c r="BY1044" s="10" t="str">
        <f>IF(AND(BV1044&lt;&gt;""),BV1044/INDEX($J$3:$J1044,MATCH(MAX($J$3:$J1044)+1,$J$3:$J1044,1)),"")</f>
        <v/>
      </c>
      <c r="CC1044" s="10" t="str">
        <f>IF(AND(BZ1044&lt;&gt;""),BZ1044/INDEX($J$3:$J1044,MATCH(MAX($J$3:$J1044)+1,$J$3:$J1044,1)),"")</f>
        <v/>
      </c>
      <c r="CG1044" s="10" t="str">
        <f>IF(AND(CD1044&lt;&gt;""),CD1044/INDEX($J$3:$J1044,MATCH(MAX($J$3:$J1044)+1,$J$3:$J1044,1)),"")</f>
        <v/>
      </c>
      <c r="CK1044" s="10" t="str">
        <f>IF(AND(CH1044&lt;&gt;""),CH1044/INDEX($J$3:$J1044,MATCH(MAX($J$3:$J1044)+1,$J$3:$J1044,1)),"")</f>
        <v/>
      </c>
      <c r="CO1044" s="10" t="str">
        <f>IF(AND(CL1044&lt;&gt;""),CL1044/INDEX($J$3:$J1044,MATCH(MAX($J$3:$J1044)+1,$J$3:$J1044,1)),"")</f>
        <v/>
      </c>
      <c r="CS1044" s="10" t="str">
        <f>IF(AND(CP1044&lt;&gt;""),CP1044/INDEX($J$3:$J1044,MATCH(MAX($J$3:$J1044)+1,$J$3:$J1044,1)),"")</f>
        <v/>
      </c>
    </row>
    <row r="1045" spans="1:97">
      <c r="A1045" s="4" t="s">
        <v>34</v>
      </c>
      <c r="B1045" t="s">
        <v>34</v>
      </c>
      <c r="I1045" s="10" t="str">
        <f t="shared" si="913"/>
        <v/>
      </c>
      <c r="Q1045" s="10" t="str">
        <f>IF(AND(N1045&lt;&gt;""),N1045/INDEX($J$3:$J1045,MATCH(MAX($J$3:$J1045)+1,$J$3:$J1045,1)),"")</f>
        <v/>
      </c>
      <c r="U1045" s="10" t="str">
        <f>IF(AND(R1045&lt;&gt;""),R1045/INDEX($J$3:$J1045,MATCH(MAX($J$3:$J1045)+1,$J$3:$J1045,1)),"")</f>
        <v/>
      </c>
      <c r="Y1045" s="10" t="str">
        <f>IF(AND(V1045&lt;&gt;""),V1045/INDEX($J$3:$J1045,MATCH(MAX($J$3:$J1045)+1,$J$3:$J1045,1)),"")</f>
        <v/>
      </c>
      <c r="AC1045" s="10" t="str">
        <f>IF(AND(Z1045&lt;&gt;""),Z1045/INDEX($J$3:$J1045,MATCH(MAX($J$3:$J1045)+1,$J$3:$J1045,1)),"")</f>
        <v/>
      </c>
      <c r="AG1045" s="10" t="str">
        <f>IF(AND(AD1045&lt;&gt;""),AD1045/INDEX($J$3:$J1045,MATCH(MAX($J$3:$J1045)+1,$J$3:$J1045,1)),"")</f>
        <v/>
      </c>
      <c r="AK1045" s="10" t="str">
        <f>IF(AND(AH1045&lt;&gt;""),AH1045/INDEX($J$3:$J1045,MATCH(MAX($J$3:$J1045)+1,$J$3:$J1045,1)),"")</f>
        <v/>
      </c>
      <c r="AO1045" s="10" t="str">
        <f>IF(AND(AL1045&lt;&gt;""),AL1045/INDEX($J$3:$J1045,MATCH(MAX($J$3:$J1045)+1,$J$3:$J1045,1)),"")</f>
        <v/>
      </c>
      <c r="AS1045" s="10" t="str">
        <f>IF(AND(AP1045&lt;&gt;""),AP1045/INDEX($J$3:$J1045,MATCH(MAX($J$3:$J1045)+1,$J$3:$J1045,1)),"")</f>
        <v/>
      </c>
      <c r="AW1045" s="10" t="str">
        <f>IF(AND(AT1045&lt;&gt;""),AT1045/INDEX($J$3:$J1045,MATCH(MAX($J$3:$J1045)+1,$J$3:$J1045,1)),"")</f>
        <v/>
      </c>
      <c r="AX1045" s="12" t="str">
        <f t="shared" si="911"/>
        <v/>
      </c>
      <c r="BA1045" s="90" t="str">
        <f t="shared" si="912"/>
        <v/>
      </c>
      <c r="BE1045" s="10" t="str">
        <f>IF(AND(BB1045&lt;&gt;""),BB1045/INDEX($J$3:$J1045,MATCH(MAX($J$3:$J1045)+1,$J$3:$J1045,1)),"")</f>
        <v/>
      </c>
      <c r="BI1045" s="10" t="str">
        <f>IF(AND(BF1045&lt;&gt;""),BF1045/INDEX($J$3:$J1045,MATCH(MAX($J$3:$J1045)+1,$J$3:$J1045,1)),"")</f>
        <v/>
      </c>
      <c r="BM1045" s="10" t="str">
        <f>IF(AND(BJ1045&lt;&gt;""),BJ1045/INDEX($J$3:$J1045,MATCH(MAX($J$3:$J1045)+1,$J$3:$J1045,1)),"")</f>
        <v/>
      </c>
      <c r="BQ1045" s="10" t="str">
        <f>IF(AND(BN1045&lt;&gt;""),BN1045/INDEX($J$3:$J1045,MATCH(MAX($J$3:$J1045)+1,$J$3:$J1045,1)),"")</f>
        <v/>
      </c>
      <c r="BU1045" s="10" t="str">
        <f>IF(AND(BR1045&lt;&gt;""),BR1045/INDEX($J$3:$J1045,MATCH(MAX($J$3:$J1045)+1,$J$3:$J1045,1)),"")</f>
        <v/>
      </c>
      <c r="BY1045" s="10" t="str">
        <f>IF(AND(BV1045&lt;&gt;""),BV1045/INDEX($J$3:$J1045,MATCH(MAX($J$3:$J1045)+1,$J$3:$J1045,1)),"")</f>
        <v/>
      </c>
      <c r="CC1045" s="10" t="str">
        <f>IF(AND(BZ1045&lt;&gt;""),BZ1045/INDEX($J$3:$J1045,MATCH(MAX($J$3:$J1045)+1,$J$3:$J1045,1)),"")</f>
        <v/>
      </c>
      <c r="CG1045" s="10" t="str">
        <f>IF(AND(CD1045&lt;&gt;""),CD1045/INDEX($J$3:$J1045,MATCH(MAX($J$3:$J1045)+1,$J$3:$J1045,1)),"")</f>
        <v/>
      </c>
      <c r="CK1045" s="10" t="str">
        <f>IF(AND(CH1045&lt;&gt;""),CH1045/INDEX($J$3:$J1045,MATCH(MAX($J$3:$J1045)+1,$J$3:$J1045,1)),"")</f>
        <v/>
      </c>
      <c r="CO1045" s="10" t="str">
        <f>IF(AND(CL1045&lt;&gt;""),CL1045/INDEX($J$3:$J1045,MATCH(MAX($J$3:$J1045)+1,$J$3:$J1045,1)),"")</f>
        <v/>
      </c>
      <c r="CS1045" s="10" t="str">
        <f>IF(AND(CP1045&lt;&gt;""),CP1045/INDEX($J$3:$J1045,MATCH(MAX($J$3:$J1045)+1,$J$3:$J1045,1)),"")</f>
        <v/>
      </c>
    </row>
    <row r="1046" spans="1:97">
      <c r="A1046" s="4" t="s">
        <v>34</v>
      </c>
      <c r="B1046" t="s">
        <v>34</v>
      </c>
      <c r="I1046" s="10" t="str">
        <f t="shared" si="913"/>
        <v/>
      </c>
      <c r="Q1046" s="10" t="str">
        <f>IF(AND(N1046&lt;&gt;""),N1046/INDEX($J$3:$J1046,MATCH(MAX($J$3:$J1046)+1,$J$3:$J1046,1)),"")</f>
        <v/>
      </c>
      <c r="U1046" s="10" t="str">
        <f>IF(AND(R1046&lt;&gt;""),R1046/INDEX($J$3:$J1046,MATCH(MAX($J$3:$J1046)+1,$J$3:$J1046,1)),"")</f>
        <v/>
      </c>
      <c r="Y1046" s="10" t="str">
        <f>IF(AND(V1046&lt;&gt;""),V1046/INDEX($J$3:$J1046,MATCH(MAX($J$3:$J1046)+1,$J$3:$J1046,1)),"")</f>
        <v/>
      </c>
      <c r="AC1046" s="10" t="str">
        <f>IF(AND(Z1046&lt;&gt;""),Z1046/INDEX($J$3:$J1046,MATCH(MAX($J$3:$J1046)+1,$J$3:$J1046,1)),"")</f>
        <v/>
      </c>
      <c r="AG1046" s="10" t="str">
        <f>IF(AND(AD1046&lt;&gt;""),AD1046/INDEX($J$3:$J1046,MATCH(MAX($J$3:$J1046)+1,$J$3:$J1046,1)),"")</f>
        <v/>
      </c>
      <c r="AK1046" s="10" t="str">
        <f>IF(AND(AH1046&lt;&gt;""),AH1046/INDEX($J$3:$J1046,MATCH(MAX($J$3:$J1046)+1,$J$3:$J1046,1)),"")</f>
        <v/>
      </c>
      <c r="AO1046" s="10" t="str">
        <f>IF(AND(AL1046&lt;&gt;""),AL1046/INDEX($J$3:$J1046,MATCH(MAX($J$3:$J1046)+1,$J$3:$J1046,1)),"")</f>
        <v/>
      </c>
      <c r="AS1046" s="10" t="str">
        <f>IF(AND(AP1046&lt;&gt;""),AP1046/INDEX($J$3:$J1046,MATCH(MAX($J$3:$J1046)+1,$J$3:$J1046,1)),"")</f>
        <v/>
      </c>
      <c r="AW1046" s="10" t="str">
        <f>IF(AND(AT1046&lt;&gt;""),AT1046/INDEX($J$3:$J1046,MATCH(MAX($J$3:$J1046)+1,$J$3:$J1046,1)),"")</f>
        <v/>
      </c>
      <c r="AX1046" s="12" t="str">
        <f t="shared" si="911"/>
        <v/>
      </c>
      <c r="BA1046" s="90" t="str">
        <f t="shared" si="912"/>
        <v/>
      </c>
      <c r="BE1046" s="10" t="str">
        <f>IF(AND(BB1046&lt;&gt;""),BB1046/INDEX($J$3:$J1046,MATCH(MAX($J$3:$J1046)+1,$J$3:$J1046,1)),"")</f>
        <v/>
      </c>
      <c r="BI1046" s="10" t="str">
        <f>IF(AND(BF1046&lt;&gt;""),BF1046/INDEX($J$3:$J1046,MATCH(MAX($J$3:$J1046)+1,$J$3:$J1046,1)),"")</f>
        <v/>
      </c>
      <c r="BM1046" s="10" t="str">
        <f>IF(AND(BJ1046&lt;&gt;""),BJ1046/INDEX($J$3:$J1046,MATCH(MAX($J$3:$J1046)+1,$J$3:$J1046,1)),"")</f>
        <v/>
      </c>
      <c r="BQ1046" s="10" t="str">
        <f>IF(AND(BN1046&lt;&gt;""),BN1046/INDEX($J$3:$J1046,MATCH(MAX($J$3:$J1046)+1,$J$3:$J1046,1)),"")</f>
        <v/>
      </c>
      <c r="BU1046" s="10" t="str">
        <f>IF(AND(BR1046&lt;&gt;""),BR1046/INDEX($J$3:$J1046,MATCH(MAX($J$3:$J1046)+1,$J$3:$J1046,1)),"")</f>
        <v/>
      </c>
      <c r="BY1046" s="10" t="str">
        <f>IF(AND(BV1046&lt;&gt;""),BV1046/INDEX($J$3:$J1046,MATCH(MAX($J$3:$J1046)+1,$J$3:$J1046,1)),"")</f>
        <v/>
      </c>
      <c r="CC1046" s="10" t="str">
        <f>IF(AND(BZ1046&lt;&gt;""),BZ1046/INDEX($J$3:$J1046,MATCH(MAX($J$3:$J1046)+1,$J$3:$J1046,1)),"")</f>
        <v/>
      </c>
      <c r="CG1046" s="10" t="str">
        <f>IF(AND(CD1046&lt;&gt;""),CD1046/INDEX($J$3:$J1046,MATCH(MAX($J$3:$J1046)+1,$J$3:$J1046,1)),"")</f>
        <v/>
      </c>
      <c r="CK1046" s="10" t="str">
        <f>IF(AND(CH1046&lt;&gt;""),CH1046/INDEX($J$3:$J1046,MATCH(MAX($J$3:$J1046)+1,$J$3:$J1046,1)),"")</f>
        <v/>
      </c>
      <c r="CO1046" s="10" t="str">
        <f>IF(AND(CL1046&lt;&gt;""),CL1046/INDEX($J$3:$J1046,MATCH(MAX($J$3:$J1046)+1,$J$3:$J1046,1)),"")</f>
        <v/>
      </c>
      <c r="CS1046" s="10" t="str">
        <f>IF(AND(CP1046&lt;&gt;""),CP1046/INDEX($J$3:$J1046,MATCH(MAX($J$3:$J1046)+1,$J$3:$J1046,1)),"")</f>
        <v/>
      </c>
    </row>
    <row r="1047" spans="1:97">
      <c r="A1047" s="4" t="s">
        <v>34</v>
      </c>
      <c r="B1047" t="s">
        <v>34</v>
      </c>
      <c r="I1047" s="10" t="str">
        <f t="shared" si="913"/>
        <v/>
      </c>
      <c r="Q1047" s="10" t="str">
        <f>IF(AND(N1047&lt;&gt;""),N1047/INDEX($J$3:$J1047,MATCH(MAX($J$3:$J1047)+1,$J$3:$J1047,1)),"")</f>
        <v/>
      </c>
      <c r="U1047" s="10" t="str">
        <f>IF(AND(R1047&lt;&gt;""),R1047/INDEX($J$3:$J1047,MATCH(MAX($J$3:$J1047)+1,$J$3:$J1047,1)),"")</f>
        <v/>
      </c>
      <c r="Y1047" s="10" t="str">
        <f>IF(AND(V1047&lt;&gt;""),V1047/INDEX($J$3:$J1047,MATCH(MAX($J$3:$J1047)+1,$J$3:$J1047,1)),"")</f>
        <v/>
      </c>
      <c r="AC1047" s="10" t="str">
        <f>IF(AND(Z1047&lt;&gt;""),Z1047/INDEX($J$3:$J1047,MATCH(MAX($J$3:$J1047)+1,$J$3:$J1047,1)),"")</f>
        <v/>
      </c>
      <c r="AG1047" s="10" t="str">
        <f>IF(AND(AD1047&lt;&gt;""),AD1047/INDEX($J$3:$J1047,MATCH(MAX($J$3:$J1047)+1,$J$3:$J1047,1)),"")</f>
        <v/>
      </c>
      <c r="AK1047" s="10" t="str">
        <f>IF(AND(AH1047&lt;&gt;""),AH1047/INDEX($J$3:$J1047,MATCH(MAX($J$3:$J1047)+1,$J$3:$J1047,1)),"")</f>
        <v/>
      </c>
      <c r="AO1047" s="10" t="str">
        <f>IF(AND(AL1047&lt;&gt;""),AL1047/INDEX($J$3:$J1047,MATCH(MAX($J$3:$J1047)+1,$J$3:$J1047,1)),"")</f>
        <v/>
      </c>
      <c r="AS1047" s="10" t="str">
        <f>IF(AND(AP1047&lt;&gt;""),AP1047/INDEX($J$3:$J1047,MATCH(MAX($J$3:$J1047)+1,$J$3:$J1047,1)),"")</f>
        <v/>
      </c>
      <c r="AW1047" s="10" t="str">
        <f>IF(AND(AT1047&lt;&gt;""),AT1047/INDEX($J$3:$J1047,MATCH(MAX($J$3:$J1047)+1,$J$3:$J1047,1)),"")</f>
        <v/>
      </c>
      <c r="AX1047" s="12" t="str">
        <f t="shared" si="911"/>
        <v/>
      </c>
      <c r="BA1047" s="90" t="str">
        <f t="shared" si="912"/>
        <v/>
      </c>
      <c r="BE1047" s="10" t="str">
        <f>IF(AND(BB1047&lt;&gt;""),BB1047/INDEX($J$3:$J1047,MATCH(MAX($J$3:$J1047)+1,$J$3:$J1047,1)),"")</f>
        <v/>
      </c>
      <c r="BI1047" s="10" t="str">
        <f>IF(AND(BF1047&lt;&gt;""),BF1047/INDEX($J$3:$J1047,MATCH(MAX($J$3:$J1047)+1,$J$3:$J1047,1)),"")</f>
        <v/>
      </c>
      <c r="BM1047" s="10" t="str">
        <f>IF(AND(BJ1047&lt;&gt;""),BJ1047/INDEX($J$3:$J1047,MATCH(MAX($J$3:$J1047)+1,$J$3:$J1047,1)),"")</f>
        <v/>
      </c>
      <c r="BQ1047" s="10" t="str">
        <f>IF(AND(BN1047&lt;&gt;""),BN1047/INDEX($J$3:$J1047,MATCH(MAX($J$3:$J1047)+1,$J$3:$J1047,1)),"")</f>
        <v/>
      </c>
      <c r="BU1047" s="10" t="str">
        <f>IF(AND(BR1047&lt;&gt;""),BR1047/INDEX($J$3:$J1047,MATCH(MAX($J$3:$J1047)+1,$J$3:$J1047,1)),"")</f>
        <v/>
      </c>
      <c r="BY1047" s="10" t="str">
        <f>IF(AND(BV1047&lt;&gt;""),BV1047/INDEX($J$3:$J1047,MATCH(MAX($J$3:$J1047)+1,$J$3:$J1047,1)),"")</f>
        <v/>
      </c>
      <c r="CC1047" s="10" t="str">
        <f>IF(AND(BZ1047&lt;&gt;""),BZ1047/INDEX($J$3:$J1047,MATCH(MAX($J$3:$J1047)+1,$J$3:$J1047,1)),"")</f>
        <v/>
      </c>
      <c r="CG1047" s="10" t="str">
        <f>IF(AND(CD1047&lt;&gt;""),CD1047/INDEX($J$3:$J1047,MATCH(MAX($J$3:$J1047)+1,$J$3:$J1047,1)),"")</f>
        <v/>
      </c>
      <c r="CK1047" s="10" t="str">
        <f>IF(AND(CH1047&lt;&gt;""),CH1047/INDEX($J$3:$J1047,MATCH(MAX($J$3:$J1047)+1,$J$3:$J1047,1)),"")</f>
        <v/>
      </c>
      <c r="CO1047" s="10" t="str">
        <f>IF(AND(CL1047&lt;&gt;""),CL1047/INDEX($J$3:$J1047,MATCH(MAX($J$3:$J1047)+1,$J$3:$J1047,1)),"")</f>
        <v/>
      </c>
      <c r="CS1047" s="10" t="str">
        <f>IF(AND(CP1047&lt;&gt;""),CP1047/INDEX($J$3:$J1047,MATCH(MAX($J$3:$J1047)+1,$J$3:$J1047,1)),"")</f>
        <v/>
      </c>
    </row>
    <row r="1048" spans="1:97">
      <c r="A1048" s="4" t="s">
        <v>34</v>
      </c>
      <c r="B1048" t="s">
        <v>34</v>
      </c>
      <c r="I1048" s="10" t="str">
        <f t="shared" si="913"/>
        <v/>
      </c>
      <c r="Q1048" s="10" t="str">
        <f>IF(AND(N1048&lt;&gt;""),N1048/INDEX($J$3:$J1048,MATCH(MAX($J$3:$J1048)+1,$J$3:$J1048,1)),"")</f>
        <v/>
      </c>
      <c r="U1048" s="10" t="str">
        <f>IF(AND(R1048&lt;&gt;""),R1048/INDEX($J$3:$J1048,MATCH(MAX($J$3:$J1048)+1,$J$3:$J1048,1)),"")</f>
        <v/>
      </c>
      <c r="Y1048" s="10" t="str">
        <f>IF(AND(V1048&lt;&gt;""),V1048/INDEX($J$3:$J1048,MATCH(MAX($J$3:$J1048)+1,$J$3:$J1048,1)),"")</f>
        <v/>
      </c>
      <c r="AC1048" s="10" t="str">
        <f>IF(AND(Z1048&lt;&gt;""),Z1048/INDEX($J$3:$J1048,MATCH(MAX($J$3:$J1048)+1,$J$3:$J1048,1)),"")</f>
        <v/>
      </c>
      <c r="AG1048" s="10" t="str">
        <f>IF(AND(AD1048&lt;&gt;""),AD1048/INDEX($J$3:$J1048,MATCH(MAX($J$3:$J1048)+1,$J$3:$J1048,1)),"")</f>
        <v/>
      </c>
      <c r="AK1048" s="10" t="str">
        <f>IF(AND(AH1048&lt;&gt;""),AH1048/INDEX($J$3:$J1048,MATCH(MAX($J$3:$J1048)+1,$J$3:$J1048,1)),"")</f>
        <v/>
      </c>
      <c r="AO1048" s="10" t="str">
        <f>IF(AND(AL1048&lt;&gt;""),AL1048/INDEX($J$3:$J1048,MATCH(MAX($J$3:$J1048)+1,$J$3:$J1048,1)),"")</f>
        <v/>
      </c>
      <c r="AS1048" s="10" t="str">
        <f>IF(AND(AP1048&lt;&gt;""),AP1048/INDEX($J$3:$J1048,MATCH(MAX($J$3:$J1048)+1,$J$3:$J1048,1)),"")</f>
        <v/>
      </c>
      <c r="AW1048" s="10" t="str">
        <f>IF(AND(AT1048&lt;&gt;""),AT1048/INDEX($J$3:$J1048,MATCH(MAX($J$3:$J1048)+1,$J$3:$J1048,1)),"")</f>
        <v/>
      </c>
      <c r="AX1048" s="12" t="str">
        <f t="shared" si="911"/>
        <v/>
      </c>
      <c r="BA1048" s="90" t="str">
        <f t="shared" si="912"/>
        <v/>
      </c>
      <c r="BE1048" s="10" t="str">
        <f>IF(AND(BB1048&lt;&gt;""),BB1048/INDEX($J$3:$J1048,MATCH(MAX($J$3:$J1048)+1,$J$3:$J1048,1)),"")</f>
        <v/>
      </c>
      <c r="BI1048" s="10" t="str">
        <f>IF(AND(BF1048&lt;&gt;""),BF1048/INDEX($J$3:$J1048,MATCH(MAX($J$3:$J1048)+1,$J$3:$J1048,1)),"")</f>
        <v/>
      </c>
      <c r="BM1048" s="10" t="str">
        <f>IF(AND(BJ1048&lt;&gt;""),BJ1048/INDEX($J$3:$J1048,MATCH(MAX($J$3:$J1048)+1,$J$3:$J1048,1)),"")</f>
        <v/>
      </c>
      <c r="BQ1048" s="10" t="str">
        <f>IF(AND(BN1048&lt;&gt;""),BN1048/INDEX($J$3:$J1048,MATCH(MAX($J$3:$J1048)+1,$J$3:$J1048,1)),"")</f>
        <v/>
      </c>
      <c r="BU1048" s="10" t="str">
        <f>IF(AND(BR1048&lt;&gt;""),BR1048/INDEX($J$3:$J1048,MATCH(MAX($J$3:$J1048)+1,$J$3:$J1048,1)),"")</f>
        <v/>
      </c>
      <c r="BY1048" s="10" t="str">
        <f>IF(AND(BV1048&lt;&gt;""),BV1048/INDEX($J$3:$J1048,MATCH(MAX($J$3:$J1048)+1,$J$3:$J1048,1)),"")</f>
        <v/>
      </c>
      <c r="CC1048" s="10" t="str">
        <f>IF(AND(BZ1048&lt;&gt;""),BZ1048/INDEX($J$3:$J1048,MATCH(MAX($J$3:$J1048)+1,$J$3:$J1048,1)),"")</f>
        <v/>
      </c>
      <c r="CG1048" s="10" t="str">
        <f>IF(AND(CD1048&lt;&gt;""),CD1048/INDEX($J$3:$J1048,MATCH(MAX($J$3:$J1048)+1,$J$3:$J1048,1)),"")</f>
        <v/>
      </c>
      <c r="CK1048" s="10" t="str">
        <f>IF(AND(CH1048&lt;&gt;""),CH1048/INDEX($J$3:$J1048,MATCH(MAX($J$3:$J1048)+1,$J$3:$J1048,1)),"")</f>
        <v/>
      </c>
      <c r="CO1048" s="10" t="str">
        <f>IF(AND(CL1048&lt;&gt;""),CL1048/INDEX($J$3:$J1048,MATCH(MAX($J$3:$J1048)+1,$J$3:$J1048,1)),"")</f>
        <v/>
      </c>
      <c r="CS1048" s="10" t="str">
        <f>IF(AND(CP1048&lt;&gt;""),CP1048/INDEX($J$3:$J1048,MATCH(MAX($J$3:$J1048)+1,$J$3:$J1048,1)),"")</f>
        <v/>
      </c>
    </row>
    <row r="1049" spans="1:97">
      <c r="A1049" s="4" t="s">
        <v>34</v>
      </c>
      <c r="B1049" t="s">
        <v>34</v>
      </c>
      <c r="I1049" s="10" t="str">
        <f t="shared" si="913"/>
        <v/>
      </c>
      <c r="Q1049" s="10" t="str">
        <f>IF(AND(N1049&lt;&gt;""),N1049/INDEX($J$3:$J1049,MATCH(MAX($J$3:$J1049)+1,$J$3:$J1049,1)),"")</f>
        <v/>
      </c>
      <c r="U1049" s="10" t="str">
        <f>IF(AND(R1049&lt;&gt;""),R1049/INDEX($J$3:$J1049,MATCH(MAX($J$3:$J1049)+1,$J$3:$J1049,1)),"")</f>
        <v/>
      </c>
      <c r="Y1049" s="10" t="str">
        <f>IF(AND(V1049&lt;&gt;""),V1049/INDEX($J$3:$J1049,MATCH(MAX($J$3:$J1049)+1,$J$3:$J1049,1)),"")</f>
        <v/>
      </c>
      <c r="AC1049" s="10" t="str">
        <f>IF(AND(Z1049&lt;&gt;""),Z1049/INDEX($J$3:$J1049,MATCH(MAX($J$3:$J1049)+1,$J$3:$J1049,1)),"")</f>
        <v/>
      </c>
      <c r="AG1049" s="10" t="str">
        <f>IF(AND(AD1049&lt;&gt;""),AD1049/INDEX($J$3:$J1049,MATCH(MAX($J$3:$J1049)+1,$J$3:$J1049,1)),"")</f>
        <v/>
      </c>
      <c r="AK1049" s="10" t="str">
        <f>IF(AND(AH1049&lt;&gt;""),AH1049/INDEX($J$3:$J1049,MATCH(MAX($J$3:$J1049)+1,$J$3:$J1049,1)),"")</f>
        <v/>
      </c>
      <c r="AO1049" s="10" t="str">
        <f>IF(AND(AL1049&lt;&gt;""),AL1049/INDEX($J$3:$J1049,MATCH(MAX($J$3:$J1049)+1,$J$3:$J1049,1)),"")</f>
        <v/>
      </c>
      <c r="AS1049" s="10" t="str">
        <f>IF(AND(AP1049&lt;&gt;""),AP1049/INDEX($J$3:$J1049,MATCH(MAX($J$3:$J1049)+1,$J$3:$J1049,1)),"")</f>
        <v/>
      </c>
      <c r="AW1049" s="10" t="str">
        <f>IF(AND(AT1049&lt;&gt;""),AT1049/INDEX($J$3:$J1049,MATCH(MAX($J$3:$J1049)+1,$J$3:$J1049,1)),"")</f>
        <v/>
      </c>
      <c r="AX1049" s="12" t="str">
        <f t="shared" si="911"/>
        <v/>
      </c>
      <c r="BA1049" s="90" t="str">
        <f t="shared" si="912"/>
        <v/>
      </c>
      <c r="BE1049" s="10" t="str">
        <f>IF(AND(BB1049&lt;&gt;""),BB1049/INDEX($J$3:$J1049,MATCH(MAX($J$3:$J1049)+1,$J$3:$J1049,1)),"")</f>
        <v/>
      </c>
      <c r="BI1049" s="10" t="str">
        <f>IF(AND(BF1049&lt;&gt;""),BF1049/INDEX($J$3:$J1049,MATCH(MAX($J$3:$J1049)+1,$J$3:$J1049,1)),"")</f>
        <v/>
      </c>
      <c r="BM1049" s="10" t="str">
        <f>IF(AND(BJ1049&lt;&gt;""),BJ1049/INDEX($J$3:$J1049,MATCH(MAX($J$3:$J1049)+1,$J$3:$J1049,1)),"")</f>
        <v/>
      </c>
      <c r="BQ1049" s="10" t="str">
        <f>IF(AND(BN1049&lt;&gt;""),BN1049/INDEX($J$3:$J1049,MATCH(MAX($J$3:$J1049)+1,$J$3:$J1049,1)),"")</f>
        <v/>
      </c>
      <c r="BU1049" s="10" t="str">
        <f>IF(AND(BR1049&lt;&gt;""),BR1049/INDEX($J$3:$J1049,MATCH(MAX($J$3:$J1049)+1,$J$3:$J1049,1)),"")</f>
        <v/>
      </c>
      <c r="BY1049" s="10" t="str">
        <f>IF(AND(BV1049&lt;&gt;""),BV1049/INDEX($J$3:$J1049,MATCH(MAX($J$3:$J1049)+1,$J$3:$J1049,1)),"")</f>
        <v/>
      </c>
      <c r="CC1049" s="10" t="str">
        <f>IF(AND(BZ1049&lt;&gt;""),BZ1049/INDEX($J$3:$J1049,MATCH(MAX($J$3:$J1049)+1,$J$3:$J1049,1)),"")</f>
        <v/>
      </c>
      <c r="CG1049" s="10" t="str">
        <f>IF(AND(CD1049&lt;&gt;""),CD1049/INDEX($J$3:$J1049,MATCH(MAX($J$3:$J1049)+1,$J$3:$J1049,1)),"")</f>
        <v/>
      </c>
      <c r="CK1049" s="10" t="str">
        <f>IF(AND(CH1049&lt;&gt;""),CH1049/INDEX($J$3:$J1049,MATCH(MAX($J$3:$J1049)+1,$J$3:$J1049,1)),"")</f>
        <v/>
      </c>
      <c r="CO1049" s="10" t="str">
        <f>IF(AND(CL1049&lt;&gt;""),CL1049/INDEX($J$3:$J1049,MATCH(MAX($J$3:$J1049)+1,$J$3:$J1049,1)),"")</f>
        <v/>
      </c>
      <c r="CS1049" s="10" t="str">
        <f>IF(AND(CP1049&lt;&gt;""),CP1049/INDEX($J$3:$J1049,MATCH(MAX($J$3:$J1049)+1,$J$3:$J1049,1)),"")</f>
        <v/>
      </c>
    </row>
    <row r="1050" spans="1:97">
      <c r="A1050" s="4" t="s">
        <v>34</v>
      </c>
      <c r="B1050" t="s">
        <v>34</v>
      </c>
      <c r="I1050" s="10" t="str">
        <f t="shared" si="913"/>
        <v/>
      </c>
      <c r="Q1050" s="10" t="str">
        <f>IF(AND(N1050&lt;&gt;""),N1050/INDEX($J$3:$J1050,MATCH(MAX($J$3:$J1050)+1,$J$3:$J1050,1)),"")</f>
        <v/>
      </c>
      <c r="U1050" s="10" t="str">
        <f>IF(AND(R1050&lt;&gt;""),R1050/INDEX($J$3:$J1050,MATCH(MAX($J$3:$J1050)+1,$J$3:$J1050,1)),"")</f>
        <v/>
      </c>
      <c r="Y1050" s="10" t="str">
        <f>IF(AND(V1050&lt;&gt;""),V1050/INDEX($J$3:$J1050,MATCH(MAX($J$3:$J1050)+1,$J$3:$J1050,1)),"")</f>
        <v/>
      </c>
      <c r="AC1050" s="10" t="str">
        <f>IF(AND(Z1050&lt;&gt;""),Z1050/INDEX($J$3:$J1050,MATCH(MAX($J$3:$J1050)+1,$J$3:$J1050,1)),"")</f>
        <v/>
      </c>
      <c r="AG1050" s="10" t="str">
        <f>IF(AND(AD1050&lt;&gt;""),AD1050/INDEX($J$3:$J1050,MATCH(MAX($J$3:$J1050)+1,$J$3:$J1050,1)),"")</f>
        <v/>
      </c>
      <c r="AK1050" s="10" t="str">
        <f>IF(AND(AH1050&lt;&gt;""),AH1050/INDEX($J$3:$J1050,MATCH(MAX($J$3:$J1050)+1,$J$3:$J1050,1)),"")</f>
        <v/>
      </c>
      <c r="AO1050" s="10" t="str">
        <f>IF(AND(AL1050&lt;&gt;""),AL1050/INDEX($J$3:$J1050,MATCH(MAX($J$3:$J1050)+1,$J$3:$J1050,1)),"")</f>
        <v/>
      </c>
      <c r="AS1050" s="10" t="str">
        <f>IF(AND(AP1050&lt;&gt;""),AP1050/INDEX($J$3:$J1050,MATCH(MAX($J$3:$J1050)+1,$J$3:$J1050,1)),"")</f>
        <v/>
      </c>
      <c r="AW1050" s="10" t="str">
        <f>IF(AND(AT1050&lt;&gt;""),AT1050/INDEX($J$3:$J1050,MATCH(MAX($J$3:$J1050)+1,$J$3:$J1050,1)),"")</f>
        <v/>
      </c>
      <c r="AX1050" s="12" t="str">
        <f t="shared" si="911"/>
        <v/>
      </c>
      <c r="BA1050" s="90" t="str">
        <f t="shared" si="912"/>
        <v/>
      </c>
      <c r="BE1050" s="10" t="str">
        <f>IF(AND(BB1050&lt;&gt;""),BB1050/INDEX($J$3:$J1050,MATCH(MAX($J$3:$J1050)+1,$J$3:$J1050,1)),"")</f>
        <v/>
      </c>
      <c r="BI1050" s="10" t="str">
        <f>IF(AND(BF1050&lt;&gt;""),BF1050/INDEX($J$3:$J1050,MATCH(MAX($J$3:$J1050)+1,$J$3:$J1050,1)),"")</f>
        <v/>
      </c>
      <c r="BM1050" s="10" t="str">
        <f>IF(AND(BJ1050&lt;&gt;""),BJ1050/INDEX($J$3:$J1050,MATCH(MAX($J$3:$J1050)+1,$J$3:$J1050,1)),"")</f>
        <v/>
      </c>
      <c r="BQ1050" s="10" t="str">
        <f>IF(AND(BN1050&lt;&gt;""),BN1050/INDEX($J$3:$J1050,MATCH(MAX($J$3:$J1050)+1,$J$3:$J1050,1)),"")</f>
        <v/>
      </c>
      <c r="BU1050" s="10" t="str">
        <f>IF(AND(BR1050&lt;&gt;""),BR1050/INDEX($J$3:$J1050,MATCH(MAX($J$3:$J1050)+1,$J$3:$J1050,1)),"")</f>
        <v/>
      </c>
      <c r="BY1050" s="10" t="str">
        <f>IF(AND(BV1050&lt;&gt;""),BV1050/INDEX($J$3:$J1050,MATCH(MAX($J$3:$J1050)+1,$J$3:$J1050,1)),"")</f>
        <v/>
      </c>
      <c r="CC1050" s="10" t="str">
        <f>IF(AND(BZ1050&lt;&gt;""),BZ1050/INDEX($J$3:$J1050,MATCH(MAX($J$3:$J1050)+1,$J$3:$J1050,1)),"")</f>
        <v/>
      </c>
      <c r="CG1050" s="10" t="str">
        <f>IF(AND(CD1050&lt;&gt;""),CD1050/INDEX($J$3:$J1050,MATCH(MAX($J$3:$J1050)+1,$J$3:$J1050,1)),"")</f>
        <v/>
      </c>
      <c r="CK1050" s="10" t="str">
        <f>IF(AND(CH1050&lt;&gt;""),CH1050/INDEX($J$3:$J1050,MATCH(MAX($J$3:$J1050)+1,$J$3:$J1050,1)),"")</f>
        <v/>
      </c>
      <c r="CO1050" s="10" t="str">
        <f>IF(AND(CL1050&lt;&gt;""),CL1050/INDEX($J$3:$J1050,MATCH(MAX($J$3:$J1050)+1,$J$3:$J1050,1)),"")</f>
        <v/>
      </c>
      <c r="CS1050" s="10" t="str">
        <f>IF(AND(CP1050&lt;&gt;""),CP1050/INDEX($J$3:$J1050,MATCH(MAX($J$3:$J1050)+1,$J$3:$J1050,1)),"")</f>
        <v/>
      </c>
    </row>
    <row r="1051" spans="1:97">
      <c r="A1051" s="4" t="s">
        <v>34</v>
      </c>
      <c r="B1051" t="s">
        <v>34</v>
      </c>
      <c r="I1051" s="10" t="str">
        <f t="shared" si="913"/>
        <v/>
      </c>
      <c r="Q1051" s="10" t="str">
        <f>IF(AND(N1051&lt;&gt;""),N1051/INDEX($J$3:$J1051,MATCH(MAX($J$3:$J1051)+1,$J$3:$J1051,1)),"")</f>
        <v/>
      </c>
      <c r="U1051" s="10" t="str">
        <f>IF(AND(R1051&lt;&gt;""),R1051/INDEX($J$3:$J1051,MATCH(MAX($J$3:$J1051)+1,$J$3:$J1051,1)),"")</f>
        <v/>
      </c>
      <c r="Y1051" s="10" t="str">
        <f>IF(AND(V1051&lt;&gt;""),V1051/INDEX($J$3:$J1051,MATCH(MAX($J$3:$J1051)+1,$J$3:$J1051,1)),"")</f>
        <v/>
      </c>
      <c r="AC1051" s="10" t="str">
        <f>IF(AND(Z1051&lt;&gt;""),Z1051/INDEX($J$3:$J1051,MATCH(MAX($J$3:$J1051)+1,$J$3:$J1051,1)),"")</f>
        <v/>
      </c>
      <c r="AG1051" s="10" t="str">
        <f>IF(AND(AD1051&lt;&gt;""),AD1051/INDEX($J$3:$J1051,MATCH(MAX($J$3:$J1051)+1,$J$3:$J1051,1)),"")</f>
        <v/>
      </c>
      <c r="AK1051" s="10" t="str">
        <f>IF(AND(AH1051&lt;&gt;""),AH1051/INDEX($J$3:$J1051,MATCH(MAX($J$3:$J1051)+1,$J$3:$J1051,1)),"")</f>
        <v/>
      </c>
      <c r="AO1051" s="10" t="str">
        <f>IF(AND(AL1051&lt;&gt;""),AL1051/INDEX($J$3:$J1051,MATCH(MAX($J$3:$J1051)+1,$J$3:$J1051,1)),"")</f>
        <v/>
      </c>
      <c r="AS1051" s="10" t="str">
        <f>IF(AND(AP1051&lt;&gt;""),AP1051/INDEX($J$3:$J1051,MATCH(MAX($J$3:$J1051)+1,$J$3:$J1051,1)),"")</f>
        <v/>
      </c>
      <c r="AW1051" s="10" t="str">
        <f>IF(AND(AT1051&lt;&gt;""),AT1051/INDEX($J$3:$J1051,MATCH(MAX($J$3:$J1051)+1,$J$3:$J1051,1)),"")</f>
        <v/>
      </c>
      <c r="AX1051" s="12" t="str">
        <f t="shared" si="911"/>
        <v/>
      </c>
      <c r="BA1051" s="90" t="str">
        <f t="shared" si="912"/>
        <v/>
      </c>
      <c r="BE1051" s="10" t="str">
        <f>IF(AND(BB1051&lt;&gt;""),BB1051/INDEX($J$3:$J1051,MATCH(MAX($J$3:$J1051)+1,$J$3:$J1051,1)),"")</f>
        <v/>
      </c>
      <c r="BI1051" s="10" t="str">
        <f>IF(AND(BF1051&lt;&gt;""),BF1051/INDEX($J$3:$J1051,MATCH(MAX($J$3:$J1051)+1,$J$3:$J1051,1)),"")</f>
        <v/>
      </c>
      <c r="BM1051" s="10" t="str">
        <f>IF(AND(BJ1051&lt;&gt;""),BJ1051/INDEX($J$3:$J1051,MATCH(MAX($J$3:$J1051)+1,$J$3:$J1051,1)),"")</f>
        <v/>
      </c>
      <c r="BQ1051" s="10" t="str">
        <f>IF(AND(BN1051&lt;&gt;""),BN1051/INDEX($J$3:$J1051,MATCH(MAX($J$3:$J1051)+1,$J$3:$J1051,1)),"")</f>
        <v/>
      </c>
      <c r="BU1051" s="10" t="str">
        <f>IF(AND(BR1051&lt;&gt;""),BR1051/INDEX($J$3:$J1051,MATCH(MAX($J$3:$J1051)+1,$J$3:$J1051,1)),"")</f>
        <v/>
      </c>
      <c r="BY1051" s="10" t="str">
        <f>IF(AND(BV1051&lt;&gt;""),BV1051/INDEX($J$3:$J1051,MATCH(MAX($J$3:$J1051)+1,$J$3:$J1051,1)),"")</f>
        <v/>
      </c>
      <c r="CC1051" s="10" t="str">
        <f>IF(AND(BZ1051&lt;&gt;""),BZ1051/INDEX($J$3:$J1051,MATCH(MAX($J$3:$J1051)+1,$J$3:$J1051,1)),"")</f>
        <v/>
      </c>
      <c r="CG1051" s="10" t="str">
        <f>IF(AND(CD1051&lt;&gt;""),CD1051/INDEX($J$3:$J1051,MATCH(MAX($J$3:$J1051)+1,$J$3:$J1051,1)),"")</f>
        <v/>
      </c>
      <c r="CK1051" s="10" t="str">
        <f>IF(AND(CH1051&lt;&gt;""),CH1051/INDEX($J$3:$J1051,MATCH(MAX($J$3:$J1051)+1,$J$3:$J1051,1)),"")</f>
        <v/>
      </c>
      <c r="CO1051" s="10" t="str">
        <f>IF(AND(CL1051&lt;&gt;""),CL1051/INDEX($J$3:$J1051,MATCH(MAX($J$3:$J1051)+1,$J$3:$J1051,1)),"")</f>
        <v/>
      </c>
      <c r="CS1051" s="10" t="str">
        <f>IF(AND(CP1051&lt;&gt;""),CP1051/INDEX($J$3:$J1051,MATCH(MAX($J$3:$J1051)+1,$J$3:$J1051,1)),"")</f>
        <v/>
      </c>
    </row>
    <row r="1052" spans="1:97">
      <c r="A1052" s="4" t="s">
        <v>34</v>
      </c>
      <c r="B1052" t="s">
        <v>34</v>
      </c>
      <c r="I1052" s="10" t="str">
        <f t="shared" si="913"/>
        <v/>
      </c>
      <c r="Q1052" s="10" t="str">
        <f>IF(AND(N1052&lt;&gt;""),N1052/INDEX($J$3:$J1052,MATCH(MAX($J$3:$J1052)+1,$J$3:$J1052,1)),"")</f>
        <v/>
      </c>
      <c r="U1052" s="10" t="str">
        <f>IF(AND(R1052&lt;&gt;""),R1052/INDEX($J$3:$J1052,MATCH(MAX($J$3:$J1052)+1,$J$3:$J1052,1)),"")</f>
        <v/>
      </c>
      <c r="Y1052" s="10" t="str">
        <f>IF(AND(V1052&lt;&gt;""),V1052/INDEX($J$3:$J1052,MATCH(MAX($J$3:$J1052)+1,$J$3:$J1052,1)),"")</f>
        <v/>
      </c>
      <c r="AC1052" s="10" t="str">
        <f>IF(AND(Z1052&lt;&gt;""),Z1052/INDEX($J$3:$J1052,MATCH(MAX($J$3:$J1052)+1,$J$3:$J1052,1)),"")</f>
        <v/>
      </c>
      <c r="AG1052" s="10" t="str">
        <f>IF(AND(AD1052&lt;&gt;""),AD1052/INDEX($J$3:$J1052,MATCH(MAX($J$3:$J1052)+1,$J$3:$J1052,1)),"")</f>
        <v/>
      </c>
      <c r="AK1052" s="10" t="str">
        <f>IF(AND(AH1052&lt;&gt;""),AH1052/INDEX($J$3:$J1052,MATCH(MAX($J$3:$J1052)+1,$J$3:$J1052,1)),"")</f>
        <v/>
      </c>
      <c r="AO1052" s="10" t="str">
        <f>IF(AND(AL1052&lt;&gt;""),AL1052/INDEX($J$3:$J1052,MATCH(MAX($J$3:$J1052)+1,$J$3:$J1052,1)),"")</f>
        <v/>
      </c>
      <c r="AS1052" s="10" t="str">
        <f>IF(AND(AP1052&lt;&gt;""),AP1052/INDEX($J$3:$J1052,MATCH(MAX($J$3:$J1052)+1,$J$3:$J1052,1)),"")</f>
        <v/>
      </c>
      <c r="AW1052" s="10" t="str">
        <f>IF(AND(AT1052&lt;&gt;""),AT1052/INDEX($J$3:$J1052,MATCH(MAX($J$3:$J1052)+1,$J$3:$J1052,1)),"")</f>
        <v/>
      </c>
      <c r="AX1052" s="12" t="str">
        <f t="shared" si="911"/>
        <v/>
      </c>
      <c r="BA1052" s="90" t="str">
        <f t="shared" si="912"/>
        <v/>
      </c>
      <c r="BE1052" s="10" t="str">
        <f>IF(AND(BB1052&lt;&gt;""),BB1052/INDEX($J$3:$J1052,MATCH(MAX($J$3:$J1052)+1,$J$3:$J1052,1)),"")</f>
        <v/>
      </c>
      <c r="BI1052" s="10" t="str">
        <f>IF(AND(BF1052&lt;&gt;""),BF1052/INDEX($J$3:$J1052,MATCH(MAX($J$3:$J1052)+1,$J$3:$J1052,1)),"")</f>
        <v/>
      </c>
      <c r="BM1052" s="10" t="str">
        <f>IF(AND(BJ1052&lt;&gt;""),BJ1052/INDEX($J$3:$J1052,MATCH(MAX($J$3:$J1052)+1,$J$3:$J1052,1)),"")</f>
        <v/>
      </c>
      <c r="BQ1052" s="10" t="str">
        <f>IF(AND(BN1052&lt;&gt;""),BN1052/INDEX($J$3:$J1052,MATCH(MAX($J$3:$J1052)+1,$J$3:$J1052,1)),"")</f>
        <v/>
      </c>
      <c r="BU1052" s="10" t="str">
        <f>IF(AND(BR1052&lt;&gt;""),BR1052/INDEX($J$3:$J1052,MATCH(MAX($J$3:$J1052)+1,$J$3:$J1052,1)),"")</f>
        <v/>
      </c>
      <c r="BY1052" s="10" t="str">
        <f>IF(AND(BV1052&lt;&gt;""),BV1052/INDEX($J$3:$J1052,MATCH(MAX($J$3:$J1052)+1,$J$3:$J1052,1)),"")</f>
        <v/>
      </c>
      <c r="CC1052" s="10" t="str">
        <f>IF(AND(BZ1052&lt;&gt;""),BZ1052/INDEX($J$3:$J1052,MATCH(MAX($J$3:$J1052)+1,$J$3:$J1052,1)),"")</f>
        <v/>
      </c>
      <c r="CG1052" s="10" t="str">
        <f>IF(AND(CD1052&lt;&gt;""),CD1052/INDEX($J$3:$J1052,MATCH(MAX($J$3:$J1052)+1,$J$3:$J1052,1)),"")</f>
        <v/>
      </c>
      <c r="CK1052" s="10" t="str">
        <f>IF(AND(CH1052&lt;&gt;""),CH1052/INDEX($J$3:$J1052,MATCH(MAX($J$3:$J1052)+1,$J$3:$J1052,1)),"")</f>
        <v/>
      </c>
      <c r="CO1052" s="10" t="str">
        <f>IF(AND(CL1052&lt;&gt;""),CL1052/INDEX($J$3:$J1052,MATCH(MAX($J$3:$J1052)+1,$J$3:$J1052,1)),"")</f>
        <v/>
      </c>
      <c r="CS1052" s="10" t="str">
        <f>IF(AND(CP1052&lt;&gt;""),CP1052/INDEX($J$3:$J1052,MATCH(MAX($J$3:$J1052)+1,$J$3:$J1052,1)),"")</f>
        <v/>
      </c>
    </row>
    <row r="1053" spans="1:97">
      <c r="A1053" s="4" t="s">
        <v>34</v>
      </c>
      <c r="B1053" t="s">
        <v>34</v>
      </c>
      <c r="I1053" s="10" t="str">
        <f t="shared" si="913"/>
        <v/>
      </c>
      <c r="Q1053" s="10" t="str">
        <f>IF(AND(N1053&lt;&gt;""),N1053/INDEX($J$3:$J1053,MATCH(MAX($J$3:$J1053)+1,$J$3:$J1053,1)),"")</f>
        <v/>
      </c>
      <c r="U1053" s="10" t="str">
        <f>IF(AND(R1053&lt;&gt;""),R1053/INDEX($J$3:$J1053,MATCH(MAX($J$3:$J1053)+1,$J$3:$J1053,1)),"")</f>
        <v/>
      </c>
      <c r="Y1053" s="10" t="str">
        <f>IF(AND(V1053&lt;&gt;""),V1053/INDEX($J$3:$J1053,MATCH(MAX($J$3:$J1053)+1,$J$3:$J1053,1)),"")</f>
        <v/>
      </c>
      <c r="AC1053" s="10" t="str">
        <f>IF(AND(Z1053&lt;&gt;""),Z1053/INDEX($J$3:$J1053,MATCH(MAX($J$3:$J1053)+1,$J$3:$J1053,1)),"")</f>
        <v/>
      </c>
      <c r="AG1053" s="10" t="str">
        <f>IF(AND(AD1053&lt;&gt;""),AD1053/INDEX($J$3:$J1053,MATCH(MAX($J$3:$J1053)+1,$J$3:$J1053,1)),"")</f>
        <v/>
      </c>
      <c r="AK1053" s="10" t="str">
        <f>IF(AND(AH1053&lt;&gt;""),AH1053/INDEX($J$3:$J1053,MATCH(MAX($J$3:$J1053)+1,$J$3:$J1053,1)),"")</f>
        <v/>
      </c>
      <c r="AO1053" s="10" t="str">
        <f>IF(AND(AL1053&lt;&gt;""),AL1053/INDEX($J$3:$J1053,MATCH(MAX($J$3:$J1053)+1,$J$3:$J1053,1)),"")</f>
        <v/>
      </c>
      <c r="AS1053" s="10" t="str">
        <f>IF(AND(AP1053&lt;&gt;""),AP1053/INDEX($J$3:$J1053,MATCH(MAX($J$3:$J1053)+1,$J$3:$J1053,1)),"")</f>
        <v/>
      </c>
      <c r="AW1053" s="10" t="str">
        <f>IF(AND(AT1053&lt;&gt;""),AT1053/INDEX($J$3:$J1053,MATCH(MAX($J$3:$J1053)+1,$J$3:$J1053,1)),"")</f>
        <v/>
      </c>
      <c r="AX1053" s="12" t="str">
        <f t="shared" si="911"/>
        <v/>
      </c>
      <c r="BA1053" s="90" t="str">
        <f t="shared" si="912"/>
        <v/>
      </c>
      <c r="BE1053" s="10" t="str">
        <f>IF(AND(BB1053&lt;&gt;""),BB1053/INDEX($J$3:$J1053,MATCH(MAX($J$3:$J1053)+1,$J$3:$J1053,1)),"")</f>
        <v/>
      </c>
      <c r="BI1053" s="10" t="str">
        <f>IF(AND(BF1053&lt;&gt;""),BF1053/INDEX($J$3:$J1053,MATCH(MAX($J$3:$J1053)+1,$J$3:$J1053,1)),"")</f>
        <v/>
      </c>
      <c r="BM1053" s="10" t="str">
        <f>IF(AND(BJ1053&lt;&gt;""),BJ1053/INDEX($J$3:$J1053,MATCH(MAX($J$3:$J1053)+1,$J$3:$J1053,1)),"")</f>
        <v/>
      </c>
      <c r="BQ1053" s="10" t="str">
        <f>IF(AND(BN1053&lt;&gt;""),BN1053/INDEX($J$3:$J1053,MATCH(MAX($J$3:$J1053)+1,$J$3:$J1053,1)),"")</f>
        <v/>
      </c>
      <c r="BU1053" s="10" t="str">
        <f>IF(AND(BR1053&lt;&gt;""),BR1053/INDEX($J$3:$J1053,MATCH(MAX($J$3:$J1053)+1,$J$3:$J1053,1)),"")</f>
        <v/>
      </c>
      <c r="BY1053" s="10" t="str">
        <f>IF(AND(BV1053&lt;&gt;""),BV1053/INDEX($J$3:$J1053,MATCH(MAX($J$3:$J1053)+1,$J$3:$J1053,1)),"")</f>
        <v/>
      </c>
      <c r="CC1053" s="10" t="str">
        <f>IF(AND(BZ1053&lt;&gt;""),BZ1053/INDEX($J$3:$J1053,MATCH(MAX($J$3:$J1053)+1,$J$3:$J1053,1)),"")</f>
        <v/>
      </c>
      <c r="CG1053" s="10" t="str">
        <f>IF(AND(CD1053&lt;&gt;""),CD1053/INDEX($J$3:$J1053,MATCH(MAX($J$3:$J1053)+1,$J$3:$J1053,1)),"")</f>
        <v/>
      </c>
      <c r="CK1053" s="10" t="str">
        <f>IF(AND(CH1053&lt;&gt;""),CH1053/INDEX($J$3:$J1053,MATCH(MAX($J$3:$J1053)+1,$J$3:$J1053,1)),"")</f>
        <v/>
      </c>
      <c r="CO1053" s="10" t="str">
        <f>IF(AND(CL1053&lt;&gt;""),CL1053/INDEX($J$3:$J1053,MATCH(MAX($J$3:$J1053)+1,$J$3:$J1053,1)),"")</f>
        <v/>
      </c>
      <c r="CS1053" s="10" t="str">
        <f>IF(AND(CP1053&lt;&gt;""),CP1053/INDEX($J$3:$J1053,MATCH(MAX($J$3:$J1053)+1,$J$3:$J1053,1)),"")</f>
        <v/>
      </c>
    </row>
    <row r="1054" spans="1:97">
      <c r="A1054" s="4" t="s">
        <v>34</v>
      </c>
      <c r="B1054" t="s">
        <v>34</v>
      </c>
      <c r="I1054" s="10" t="str">
        <f t="shared" si="913"/>
        <v/>
      </c>
      <c r="Q1054" s="10" t="str">
        <f>IF(AND(N1054&lt;&gt;""),N1054/INDEX($J$3:$J1054,MATCH(MAX($J$3:$J1054)+1,$J$3:$J1054,1)),"")</f>
        <v/>
      </c>
      <c r="U1054" s="10" t="str">
        <f>IF(AND(R1054&lt;&gt;""),R1054/INDEX($J$3:$J1054,MATCH(MAX($J$3:$J1054)+1,$J$3:$J1054,1)),"")</f>
        <v/>
      </c>
      <c r="Y1054" s="10" t="str">
        <f>IF(AND(V1054&lt;&gt;""),V1054/INDEX($J$3:$J1054,MATCH(MAX($J$3:$J1054)+1,$J$3:$J1054,1)),"")</f>
        <v/>
      </c>
      <c r="AC1054" s="10" t="str">
        <f>IF(AND(Z1054&lt;&gt;""),Z1054/INDEX($J$3:$J1054,MATCH(MAX($J$3:$J1054)+1,$J$3:$J1054,1)),"")</f>
        <v/>
      </c>
      <c r="AG1054" s="10" t="str">
        <f>IF(AND(AD1054&lt;&gt;""),AD1054/INDEX($J$3:$J1054,MATCH(MAX($J$3:$J1054)+1,$J$3:$J1054,1)),"")</f>
        <v/>
      </c>
      <c r="AK1054" s="10" t="str">
        <f>IF(AND(AH1054&lt;&gt;""),AH1054/INDEX($J$3:$J1054,MATCH(MAX($J$3:$J1054)+1,$J$3:$J1054,1)),"")</f>
        <v/>
      </c>
      <c r="AO1054" s="10" t="str">
        <f>IF(AND(AL1054&lt;&gt;""),AL1054/INDEX($J$3:$J1054,MATCH(MAX($J$3:$J1054)+1,$J$3:$J1054,1)),"")</f>
        <v/>
      </c>
      <c r="AS1054" s="10" t="str">
        <f>IF(AND(AP1054&lt;&gt;""),AP1054/INDEX($J$3:$J1054,MATCH(MAX($J$3:$J1054)+1,$J$3:$J1054,1)),"")</f>
        <v/>
      </c>
      <c r="AW1054" s="10" t="str">
        <f>IF(AND(AT1054&lt;&gt;""),AT1054/INDEX($J$3:$J1054,MATCH(MAX($J$3:$J1054)+1,$J$3:$J1054,1)),"")</f>
        <v/>
      </c>
      <c r="AX1054" s="12" t="str">
        <f t="shared" si="911"/>
        <v/>
      </c>
      <c r="BA1054" s="90" t="str">
        <f t="shared" si="912"/>
        <v/>
      </c>
      <c r="BE1054" s="10" t="str">
        <f>IF(AND(BB1054&lt;&gt;""),BB1054/INDEX($J$3:$J1054,MATCH(MAX($J$3:$J1054)+1,$J$3:$J1054,1)),"")</f>
        <v/>
      </c>
      <c r="BI1054" s="10" t="str">
        <f>IF(AND(BF1054&lt;&gt;""),BF1054/INDEX($J$3:$J1054,MATCH(MAX($J$3:$J1054)+1,$J$3:$J1054,1)),"")</f>
        <v/>
      </c>
      <c r="BM1054" s="10" t="str">
        <f>IF(AND(BJ1054&lt;&gt;""),BJ1054/INDEX($J$3:$J1054,MATCH(MAX($J$3:$J1054)+1,$J$3:$J1054,1)),"")</f>
        <v/>
      </c>
      <c r="BQ1054" s="10" t="str">
        <f>IF(AND(BN1054&lt;&gt;""),BN1054/INDEX($J$3:$J1054,MATCH(MAX($J$3:$J1054)+1,$J$3:$J1054,1)),"")</f>
        <v/>
      </c>
      <c r="BU1054" s="10" t="str">
        <f>IF(AND(BR1054&lt;&gt;""),BR1054/INDEX($J$3:$J1054,MATCH(MAX($J$3:$J1054)+1,$J$3:$J1054,1)),"")</f>
        <v/>
      </c>
      <c r="BY1054" s="10" t="str">
        <f>IF(AND(BV1054&lt;&gt;""),BV1054/INDEX($J$3:$J1054,MATCH(MAX($J$3:$J1054)+1,$J$3:$J1054,1)),"")</f>
        <v/>
      </c>
      <c r="CC1054" s="10" t="str">
        <f>IF(AND(BZ1054&lt;&gt;""),BZ1054/INDEX($J$3:$J1054,MATCH(MAX($J$3:$J1054)+1,$J$3:$J1054,1)),"")</f>
        <v/>
      </c>
      <c r="CG1054" s="10" t="str">
        <f>IF(AND(CD1054&lt;&gt;""),CD1054/INDEX($J$3:$J1054,MATCH(MAX($J$3:$J1054)+1,$J$3:$J1054,1)),"")</f>
        <v/>
      </c>
      <c r="CK1054" s="10" t="str">
        <f>IF(AND(CH1054&lt;&gt;""),CH1054/INDEX($J$3:$J1054,MATCH(MAX($J$3:$J1054)+1,$J$3:$J1054,1)),"")</f>
        <v/>
      </c>
      <c r="CO1054" s="10" t="str">
        <f>IF(AND(CL1054&lt;&gt;""),CL1054/INDEX($J$3:$J1054,MATCH(MAX($J$3:$J1054)+1,$J$3:$J1054,1)),"")</f>
        <v/>
      </c>
      <c r="CS1054" s="10" t="str">
        <f>IF(AND(CP1054&lt;&gt;""),CP1054/INDEX($J$3:$J1054,MATCH(MAX($J$3:$J1054)+1,$J$3:$J1054,1)),"")</f>
        <v/>
      </c>
    </row>
    <row r="1055" spans="1:97">
      <c r="A1055" s="4" t="s">
        <v>34</v>
      </c>
      <c r="B1055" t="s">
        <v>34</v>
      </c>
      <c r="I1055" s="10" t="str">
        <f t="shared" si="913"/>
        <v/>
      </c>
      <c r="Q1055" s="10" t="str">
        <f>IF(AND(N1055&lt;&gt;""),N1055/INDEX($J$3:$J1055,MATCH(MAX($J$3:$J1055)+1,$J$3:$J1055,1)),"")</f>
        <v/>
      </c>
      <c r="U1055" s="10" t="str">
        <f>IF(AND(R1055&lt;&gt;""),R1055/INDEX($J$3:$J1055,MATCH(MAX($J$3:$J1055)+1,$J$3:$J1055,1)),"")</f>
        <v/>
      </c>
      <c r="Y1055" s="10" t="str">
        <f>IF(AND(V1055&lt;&gt;""),V1055/INDEX($J$3:$J1055,MATCH(MAX($J$3:$J1055)+1,$J$3:$J1055,1)),"")</f>
        <v/>
      </c>
      <c r="AC1055" s="10" t="str">
        <f>IF(AND(Z1055&lt;&gt;""),Z1055/INDEX($J$3:$J1055,MATCH(MAX($J$3:$J1055)+1,$J$3:$J1055,1)),"")</f>
        <v/>
      </c>
      <c r="AG1055" s="10" t="str">
        <f>IF(AND(AD1055&lt;&gt;""),AD1055/INDEX($J$3:$J1055,MATCH(MAX($J$3:$J1055)+1,$J$3:$J1055,1)),"")</f>
        <v/>
      </c>
      <c r="AK1055" s="10" t="str">
        <f>IF(AND(AH1055&lt;&gt;""),AH1055/INDEX($J$3:$J1055,MATCH(MAX($J$3:$J1055)+1,$J$3:$J1055,1)),"")</f>
        <v/>
      </c>
      <c r="AO1055" s="10" t="str">
        <f>IF(AND(AL1055&lt;&gt;""),AL1055/INDEX($J$3:$J1055,MATCH(MAX($J$3:$J1055)+1,$J$3:$J1055,1)),"")</f>
        <v/>
      </c>
      <c r="AS1055" s="10" t="str">
        <f>IF(AND(AP1055&lt;&gt;""),AP1055/INDEX($J$3:$J1055,MATCH(MAX($J$3:$J1055)+1,$J$3:$J1055,1)),"")</f>
        <v/>
      </c>
      <c r="AW1055" s="10" t="str">
        <f>IF(AND(AT1055&lt;&gt;""),AT1055/INDEX($J$3:$J1055,MATCH(MAX($J$3:$J1055)+1,$J$3:$J1055,1)),"")</f>
        <v/>
      </c>
      <c r="AX1055" s="12" t="str">
        <f t="shared" si="911"/>
        <v/>
      </c>
      <c r="BA1055" s="90" t="str">
        <f t="shared" si="912"/>
        <v/>
      </c>
      <c r="BE1055" s="10" t="str">
        <f>IF(AND(BB1055&lt;&gt;""),BB1055/INDEX($J$3:$J1055,MATCH(MAX($J$3:$J1055)+1,$J$3:$J1055,1)),"")</f>
        <v/>
      </c>
      <c r="BI1055" s="10" t="str">
        <f>IF(AND(BF1055&lt;&gt;""),BF1055/INDEX($J$3:$J1055,MATCH(MAX($J$3:$J1055)+1,$J$3:$J1055,1)),"")</f>
        <v/>
      </c>
      <c r="BM1055" s="10" t="str">
        <f>IF(AND(BJ1055&lt;&gt;""),BJ1055/INDEX($J$3:$J1055,MATCH(MAX($J$3:$J1055)+1,$J$3:$J1055,1)),"")</f>
        <v/>
      </c>
      <c r="BQ1055" s="10" t="str">
        <f>IF(AND(BN1055&lt;&gt;""),BN1055/INDEX($J$3:$J1055,MATCH(MAX($J$3:$J1055)+1,$J$3:$J1055,1)),"")</f>
        <v/>
      </c>
      <c r="BU1055" s="10" t="str">
        <f>IF(AND(BR1055&lt;&gt;""),BR1055/INDEX($J$3:$J1055,MATCH(MAX($J$3:$J1055)+1,$J$3:$J1055,1)),"")</f>
        <v/>
      </c>
      <c r="BY1055" s="10" t="str">
        <f>IF(AND(BV1055&lt;&gt;""),BV1055/INDEX($J$3:$J1055,MATCH(MAX($J$3:$J1055)+1,$J$3:$J1055,1)),"")</f>
        <v/>
      </c>
      <c r="CC1055" s="10" t="str">
        <f>IF(AND(BZ1055&lt;&gt;""),BZ1055/INDEX($J$3:$J1055,MATCH(MAX($J$3:$J1055)+1,$J$3:$J1055,1)),"")</f>
        <v/>
      </c>
      <c r="CG1055" s="10" t="str">
        <f>IF(AND(CD1055&lt;&gt;""),CD1055/INDEX($J$3:$J1055,MATCH(MAX($J$3:$J1055)+1,$J$3:$J1055,1)),"")</f>
        <v/>
      </c>
      <c r="CK1055" s="10" t="str">
        <f>IF(AND(CH1055&lt;&gt;""),CH1055/INDEX($J$3:$J1055,MATCH(MAX($J$3:$J1055)+1,$J$3:$J1055,1)),"")</f>
        <v/>
      </c>
      <c r="CO1055" s="10" t="str">
        <f>IF(AND(CL1055&lt;&gt;""),CL1055/INDEX($J$3:$J1055,MATCH(MAX($J$3:$J1055)+1,$J$3:$J1055,1)),"")</f>
        <v/>
      </c>
      <c r="CS1055" s="10" t="str">
        <f>IF(AND(CP1055&lt;&gt;""),CP1055/INDEX($J$3:$J1055,MATCH(MAX($J$3:$J1055)+1,$J$3:$J1055,1)),"")</f>
        <v/>
      </c>
    </row>
    <row r="1056" spans="1:97">
      <c r="A1056" s="4" t="s">
        <v>34</v>
      </c>
      <c r="B1056" t="s">
        <v>34</v>
      </c>
      <c r="I1056" s="10" t="str">
        <f t="shared" si="913"/>
        <v/>
      </c>
      <c r="Q1056" s="10" t="str">
        <f>IF(AND(N1056&lt;&gt;""),N1056/INDEX($J$3:$J1056,MATCH(MAX($J$3:$J1056)+1,$J$3:$J1056,1)),"")</f>
        <v/>
      </c>
      <c r="U1056" s="10" t="str">
        <f>IF(AND(R1056&lt;&gt;""),R1056/INDEX($J$3:$J1056,MATCH(MAX($J$3:$J1056)+1,$J$3:$J1056,1)),"")</f>
        <v/>
      </c>
      <c r="Y1056" s="10" t="str">
        <f>IF(AND(V1056&lt;&gt;""),V1056/INDEX($J$3:$J1056,MATCH(MAX($J$3:$J1056)+1,$J$3:$J1056,1)),"")</f>
        <v/>
      </c>
      <c r="AC1056" s="10" t="str">
        <f>IF(AND(Z1056&lt;&gt;""),Z1056/INDEX($J$3:$J1056,MATCH(MAX($J$3:$J1056)+1,$J$3:$J1056,1)),"")</f>
        <v/>
      </c>
      <c r="AG1056" s="10" t="str">
        <f>IF(AND(AD1056&lt;&gt;""),AD1056/INDEX($J$3:$J1056,MATCH(MAX($J$3:$J1056)+1,$J$3:$J1056,1)),"")</f>
        <v/>
      </c>
      <c r="AK1056" s="10" t="str">
        <f>IF(AND(AH1056&lt;&gt;""),AH1056/INDEX($J$3:$J1056,MATCH(MAX($J$3:$J1056)+1,$J$3:$J1056,1)),"")</f>
        <v/>
      </c>
      <c r="AO1056" s="10" t="str">
        <f>IF(AND(AL1056&lt;&gt;""),AL1056/INDEX($J$3:$J1056,MATCH(MAX($J$3:$J1056)+1,$J$3:$J1056,1)),"")</f>
        <v/>
      </c>
      <c r="AS1056" s="10" t="str">
        <f>IF(AND(AP1056&lt;&gt;""),AP1056/INDEX($J$3:$J1056,MATCH(MAX($J$3:$J1056)+1,$J$3:$J1056,1)),"")</f>
        <v/>
      </c>
      <c r="AW1056" s="10" t="str">
        <f>IF(AND(AT1056&lt;&gt;""),AT1056/INDEX($J$3:$J1056,MATCH(MAX($J$3:$J1056)+1,$J$3:$J1056,1)),"")</f>
        <v/>
      </c>
      <c r="AX1056" s="12" t="str">
        <f t="shared" si="911"/>
        <v/>
      </c>
      <c r="BA1056" s="90" t="str">
        <f t="shared" si="912"/>
        <v/>
      </c>
      <c r="BE1056" s="10" t="str">
        <f>IF(AND(BB1056&lt;&gt;""),BB1056/INDEX($J$3:$J1056,MATCH(MAX($J$3:$J1056)+1,$J$3:$J1056,1)),"")</f>
        <v/>
      </c>
      <c r="BI1056" s="10" t="str">
        <f>IF(AND(BF1056&lt;&gt;""),BF1056/INDEX($J$3:$J1056,MATCH(MAX($J$3:$J1056)+1,$J$3:$J1056,1)),"")</f>
        <v/>
      </c>
      <c r="BM1056" s="10" t="str">
        <f>IF(AND(BJ1056&lt;&gt;""),BJ1056/INDEX($J$3:$J1056,MATCH(MAX($J$3:$J1056)+1,$J$3:$J1056,1)),"")</f>
        <v/>
      </c>
      <c r="BQ1056" s="10" t="str">
        <f>IF(AND(BN1056&lt;&gt;""),BN1056/INDEX($J$3:$J1056,MATCH(MAX($J$3:$J1056)+1,$J$3:$J1056,1)),"")</f>
        <v/>
      </c>
      <c r="BU1056" s="10" t="str">
        <f>IF(AND(BR1056&lt;&gt;""),BR1056/INDEX($J$3:$J1056,MATCH(MAX($J$3:$J1056)+1,$J$3:$J1056,1)),"")</f>
        <v/>
      </c>
      <c r="BY1056" s="10" t="str">
        <f>IF(AND(BV1056&lt;&gt;""),BV1056/INDEX($J$3:$J1056,MATCH(MAX($J$3:$J1056)+1,$J$3:$J1056,1)),"")</f>
        <v/>
      </c>
      <c r="CC1056" s="10" t="str">
        <f>IF(AND(BZ1056&lt;&gt;""),BZ1056/INDEX($J$3:$J1056,MATCH(MAX($J$3:$J1056)+1,$J$3:$J1056,1)),"")</f>
        <v/>
      </c>
      <c r="CG1056" s="10" t="str">
        <f>IF(AND(CD1056&lt;&gt;""),CD1056/INDEX($J$3:$J1056,MATCH(MAX($J$3:$J1056)+1,$J$3:$J1056,1)),"")</f>
        <v/>
      </c>
      <c r="CK1056" s="10" t="str">
        <f>IF(AND(CH1056&lt;&gt;""),CH1056/INDEX($J$3:$J1056,MATCH(MAX($J$3:$J1056)+1,$J$3:$J1056,1)),"")</f>
        <v/>
      </c>
      <c r="CO1056" s="10" t="str">
        <f>IF(AND(CL1056&lt;&gt;""),CL1056/INDEX($J$3:$J1056,MATCH(MAX($J$3:$J1056)+1,$J$3:$J1056,1)),"")</f>
        <v/>
      </c>
      <c r="CS1056" s="10" t="str">
        <f>IF(AND(CP1056&lt;&gt;""),CP1056/INDEX($J$3:$J1056,MATCH(MAX($J$3:$J1056)+1,$J$3:$J1056,1)),"")</f>
        <v/>
      </c>
    </row>
    <row r="1057" spans="1:97">
      <c r="A1057" s="4" t="s">
        <v>34</v>
      </c>
      <c r="B1057" t="s">
        <v>34</v>
      </c>
      <c r="I1057" s="10" t="str">
        <f t="shared" si="913"/>
        <v/>
      </c>
      <c r="Q1057" s="10" t="str">
        <f>IF(AND(N1057&lt;&gt;""),N1057/INDEX($J$3:$J1057,MATCH(MAX($J$3:$J1057)+1,$J$3:$J1057,1)),"")</f>
        <v/>
      </c>
      <c r="U1057" s="10" t="str">
        <f>IF(AND(R1057&lt;&gt;""),R1057/INDEX($J$3:$J1057,MATCH(MAX($J$3:$J1057)+1,$J$3:$J1057,1)),"")</f>
        <v/>
      </c>
      <c r="Y1057" s="10" t="str">
        <f>IF(AND(V1057&lt;&gt;""),V1057/INDEX($J$3:$J1057,MATCH(MAX($J$3:$J1057)+1,$J$3:$J1057,1)),"")</f>
        <v/>
      </c>
      <c r="AC1057" s="10" t="str">
        <f>IF(AND(Z1057&lt;&gt;""),Z1057/INDEX($J$3:$J1057,MATCH(MAX($J$3:$J1057)+1,$J$3:$J1057,1)),"")</f>
        <v/>
      </c>
      <c r="AG1057" s="10" t="str">
        <f>IF(AND(AD1057&lt;&gt;""),AD1057/INDEX($J$3:$J1057,MATCH(MAX($J$3:$J1057)+1,$J$3:$J1057,1)),"")</f>
        <v/>
      </c>
      <c r="AK1057" s="10" t="str">
        <f>IF(AND(AH1057&lt;&gt;""),AH1057/INDEX($J$3:$J1057,MATCH(MAX($J$3:$J1057)+1,$J$3:$J1057,1)),"")</f>
        <v/>
      </c>
      <c r="AO1057" s="10" t="str">
        <f>IF(AND(AL1057&lt;&gt;""),AL1057/INDEX($J$3:$J1057,MATCH(MAX($J$3:$J1057)+1,$J$3:$J1057,1)),"")</f>
        <v/>
      </c>
      <c r="AS1057" s="10" t="str">
        <f>IF(AND(AP1057&lt;&gt;""),AP1057/INDEX($J$3:$J1057,MATCH(MAX($J$3:$J1057)+1,$J$3:$J1057,1)),"")</f>
        <v/>
      </c>
      <c r="AW1057" s="10" t="str">
        <f>IF(AND(AT1057&lt;&gt;""),AT1057/INDEX($J$3:$J1057,MATCH(MAX($J$3:$J1057)+1,$J$3:$J1057,1)),"")</f>
        <v/>
      </c>
      <c r="AX1057" s="12" t="str">
        <f t="shared" si="911"/>
        <v/>
      </c>
      <c r="BA1057" s="90" t="str">
        <f t="shared" si="912"/>
        <v/>
      </c>
      <c r="BE1057" s="10" t="str">
        <f>IF(AND(BB1057&lt;&gt;""),BB1057/INDEX($J$3:$J1057,MATCH(MAX($J$3:$J1057)+1,$J$3:$J1057,1)),"")</f>
        <v/>
      </c>
      <c r="BI1057" s="10" t="str">
        <f>IF(AND(BF1057&lt;&gt;""),BF1057/INDEX($J$3:$J1057,MATCH(MAX($J$3:$J1057)+1,$J$3:$J1057,1)),"")</f>
        <v/>
      </c>
      <c r="BM1057" s="10" t="str">
        <f>IF(AND(BJ1057&lt;&gt;""),BJ1057/INDEX($J$3:$J1057,MATCH(MAX($J$3:$J1057)+1,$J$3:$J1057,1)),"")</f>
        <v/>
      </c>
      <c r="BQ1057" s="10" t="str">
        <f>IF(AND(BN1057&lt;&gt;""),BN1057/INDEX($J$3:$J1057,MATCH(MAX($J$3:$J1057)+1,$J$3:$J1057,1)),"")</f>
        <v/>
      </c>
      <c r="BU1057" s="10" t="str">
        <f>IF(AND(BR1057&lt;&gt;""),BR1057/INDEX($J$3:$J1057,MATCH(MAX($J$3:$J1057)+1,$J$3:$J1057,1)),"")</f>
        <v/>
      </c>
      <c r="BY1057" s="10" t="str">
        <f>IF(AND(BV1057&lt;&gt;""),BV1057/INDEX($J$3:$J1057,MATCH(MAX($J$3:$J1057)+1,$J$3:$J1057,1)),"")</f>
        <v/>
      </c>
      <c r="CC1057" s="10" t="str">
        <f>IF(AND(BZ1057&lt;&gt;""),BZ1057/INDEX($J$3:$J1057,MATCH(MAX($J$3:$J1057)+1,$J$3:$J1057,1)),"")</f>
        <v/>
      </c>
      <c r="CG1057" s="10" t="str">
        <f>IF(AND(CD1057&lt;&gt;""),CD1057/INDEX($J$3:$J1057,MATCH(MAX($J$3:$J1057)+1,$J$3:$J1057,1)),"")</f>
        <v/>
      </c>
      <c r="CK1057" s="10" t="str">
        <f>IF(AND(CH1057&lt;&gt;""),CH1057/INDEX($J$3:$J1057,MATCH(MAX($J$3:$J1057)+1,$J$3:$J1057,1)),"")</f>
        <v/>
      </c>
      <c r="CO1057" s="10" t="str">
        <f>IF(AND(CL1057&lt;&gt;""),CL1057/INDEX($J$3:$J1057,MATCH(MAX($J$3:$J1057)+1,$J$3:$J1057,1)),"")</f>
        <v/>
      </c>
      <c r="CS1057" s="10" t="str">
        <f>IF(AND(CP1057&lt;&gt;""),CP1057/INDEX($J$3:$J1057,MATCH(MAX($J$3:$J1057)+1,$J$3:$J1057,1)),"")</f>
        <v/>
      </c>
    </row>
    <row r="1058" spans="1:97">
      <c r="A1058" s="4" t="s">
        <v>34</v>
      </c>
      <c r="B1058" t="s">
        <v>34</v>
      </c>
      <c r="I1058" s="10" t="str">
        <f t="shared" si="913"/>
        <v/>
      </c>
      <c r="Q1058" s="10" t="str">
        <f>IF(AND(N1058&lt;&gt;""),N1058/INDEX($J$3:$J1058,MATCH(MAX($J$3:$J1058)+1,$J$3:$J1058,1)),"")</f>
        <v/>
      </c>
      <c r="U1058" s="10" t="str">
        <f>IF(AND(R1058&lt;&gt;""),R1058/INDEX($J$3:$J1058,MATCH(MAX($J$3:$J1058)+1,$J$3:$J1058,1)),"")</f>
        <v/>
      </c>
      <c r="Y1058" s="10" t="str">
        <f>IF(AND(V1058&lt;&gt;""),V1058/INDEX($J$3:$J1058,MATCH(MAX($J$3:$J1058)+1,$J$3:$J1058,1)),"")</f>
        <v/>
      </c>
      <c r="AC1058" s="10" t="str">
        <f>IF(AND(Z1058&lt;&gt;""),Z1058/INDEX($J$3:$J1058,MATCH(MAX($J$3:$J1058)+1,$J$3:$J1058,1)),"")</f>
        <v/>
      </c>
      <c r="AG1058" s="10" t="str">
        <f>IF(AND(AD1058&lt;&gt;""),AD1058/INDEX($J$3:$J1058,MATCH(MAX($J$3:$J1058)+1,$J$3:$J1058,1)),"")</f>
        <v/>
      </c>
      <c r="AK1058" s="10" t="str">
        <f>IF(AND(AH1058&lt;&gt;""),AH1058/INDEX($J$3:$J1058,MATCH(MAX($J$3:$J1058)+1,$J$3:$J1058,1)),"")</f>
        <v/>
      </c>
      <c r="AO1058" s="10" t="str">
        <f>IF(AND(AL1058&lt;&gt;""),AL1058/INDEX($J$3:$J1058,MATCH(MAX($J$3:$J1058)+1,$J$3:$J1058,1)),"")</f>
        <v/>
      </c>
      <c r="AS1058" s="10" t="str">
        <f>IF(AND(AP1058&lt;&gt;""),AP1058/INDEX($J$3:$J1058,MATCH(MAX($J$3:$J1058)+1,$J$3:$J1058,1)),"")</f>
        <v/>
      </c>
      <c r="AW1058" s="10" t="str">
        <f>IF(AND(AT1058&lt;&gt;""),AT1058/INDEX($J$3:$J1058,MATCH(MAX($J$3:$J1058)+1,$J$3:$J1058,1)),"")</f>
        <v/>
      </c>
      <c r="AX1058" s="12" t="str">
        <f t="shared" si="911"/>
        <v/>
      </c>
      <c r="BA1058" s="90" t="str">
        <f t="shared" si="912"/>
        <v/>
      </c>
      <c r="BE1058" s="10" t="str">
        <f>IF(AND(BB1058&lt;&gt;""),BB1058/INDEX($J$3:$J1058,MATCH(MAX($J$3:$J1058)+1,$J$3:$J1058,1)),"")</f>
        <v/>
      </c>
      <c r="BI1058" s="10" t="str">
        <f>IF(AND(BF1058&lt;&gt;""),BF1058/INDEX($J$3:$J1058,MATCH(MAX($J$3:$J1058)+1,$J$3:$J1058,1)),"")</f>
        <v/>
      </c>
      <c r="BM1058" s="10" t="str">
        <f>IF(AND(BJ1058&lt;&gt;""),BJ1058/INDEX($J$3:$J1058,MATCH(MAX($J$3:$J1058)+1,$J$3:$J1058,1)),"")</f>
        <v/>
      </c>
      <c r="BQ1058" s="10" t="str">
        <f>IF(AND(BN1058&lt;&gt;""),BN1058/INDEX($J$3:$J1058,MATCH(MAX($J$3:$J1058)+1,$J$3:$J1058,1)),"")</f>
        <v/>
      </c>
      <c r="BU1058" s="10" t="str">
        <f>IF(AND(BR1058&lt;&gt;""),BR1058/INDEX($J$3:$J1058,MATCH(MAX($J$3:$J1058)+1,$J$3:$J1058,1)),"")</f>
        <v/>
      </c>
      <c r="BY1058" s="10" t="str">
        <f>IF(AND(BV1058&lt;&gt;""),BV1058/INDEX($J$3:$J1058,MATCH(MAX($J$3:$J1058)+1,$J$3:$J1058,1)),"")</f>
        <v/>
      </c>
      <c r="CC1058" s="10" t="str">
        <f>IF(AND(BZ1058&lt;&gt;""),BZ1058/INDEX($J$3:$J1058,MATCH(MAX($J$3:$J1058)+1,$J$3:$J1058,1)),"")</f>
        <v/>
      </c>
      <c r="CG1058" s="10" t="str">
        <f>IF(AND(CD1058&lt;&gt;""),CD1058/INDEX($J$3:$J1058,MATCH(MAX($J$3:$J1058)+1,$J$3:$J1058,1)),"")</f>
        <v/>
      </c>
      <c r="CK1058" s="10" t="str">
        <f>IF(AND(CH1058&lt;&gt;""),CH1058/INDEX($J$3:$J1058,MATCH(MAX($J$3:$J1058)+1,$J$3:$J1058,1)),"")</f>
        <v/>
      </c>
      <c r="CO1058" s="10" t="str">
        <f>IF(AND(CL1058&lt;&gt;""),CL1058/INDEX($J$3:$J1058,MATCH(MAX($J$3:$J1058)+1,$J$3:$J1058,1)),"")</f>
        <v/>
      </c>
      <c r="CS1058" s="10" t="str">
        <f>IF(AND(CP1058&lt;&gt;""),CP1058/INDEX($J$3:$J1058,MATCH(MAX($J$3:$J1058)+1,$J$3:$J1058,1)),"")</f>
        <v/>
      </c>
    </row>
    <row r="1059" spans="1:97">
      <c r="A1059" s="4" t="s">
        <v>34</v>
      </c>
      <c r="B1059" t="s">
        <v>34</v>
      </c>
      <c r="I1059" s="10" t="str">
        <f t="shared" si="913"/>
        <v/>
      </c>
      <c r="Q1059" s="10" t="str">
        <f>IF(AND(N1059&lt;&gt;""),N1059/INDEX($J$3:$J1059,MATCH(MAX($J$3:$J1059)+1,$J$3:$J1059,1)),"")</f>
        <v/>
      </c>
      <c r="U1059" s="10" t="str">
        <f>IF(AND(R1059&lt;&gt;""),R1059/INDEX($J$3:$J1059,MATCH(MAX($J$3:$J1059)+1,$J$3:$J1059,1)),"")</f>
        <v/>
      </c>
      <c r="Y1059" s="10" t="str">
        <f>IF(AND(V1059&lt;&gt;""),V1059/INDEX($J$3:$J1059,MATCH(MAX($J$3:$J1059)+1,$J$3:$J1059,1)),"")</f>
        <v/>
      </c>
      <c r="AC1059" s="10" t="str">
        <f>IF(AND(Z1059&lt;&gt;""),Z1059/INDEX($J$3:$J1059,MATCH(MAX($J$3:$J1059)+1,$J$3:$J1059,1)),"")</f>
        <v/>
      </c>
      <c r="AG1059" s="10" t="str">
        <f>IF(AND(AD1059&lt;&gt;""),AD1059/INDEX($J$3:$J1059,MATCH(MAX($J$3:$J1059)+1,$J$3:$J1059,1)),"")</f>
        <v/>
      </c>
      <c r="AK1059" s="10" t="str">
        <f>IF(AND(AH1059&lt;&gt;""),AH1059/INDEX($J$3:$J1059,MATCH(MAX($J$3:$J1059)+1,$J$3:$J1059,1)),"")</f>
        <v/>
      </c>
      <c r="AO1059" s="10" t="str">
        <f>IF(AND(AL1059&lt;&gt;""),AL1059/INDEX($J$3:$J1059,MATCH(MAX($J$3:$J1059)+1,$J$3:$J1059,1)),"")</f>
        <v/>
      </c>
      <c r="AS1059" s="10" t="str">
        <f>IF(AND(AP1059&lt;&gt;""),AP1059/INDEX($J$3:$J1059,MATCH(MAX($J$3:$J1059)+1,$J$3:$J1059,1)),"")</f>
        <v/>
      </c>
      <c r="AW1059" s="10" t="str">
        <f>IF(AND(AT1059&lt;&gt;""),AT1059/INDEX($J$3:$J1059,MATCH(MAX($J$3:$J1059)+1,$J$3:$J1059,1)),"")</f>
        <v/>
      </c>
      <c r="AX1059" s="12" t="str">
        <f t="shared" si="911"/>
        <v/>
      </c>
      <c r="BA1059" s="90" t="str">
        <f t="shared" si="912"/>
        <v/>
      </c>
      <c r="BE1059" s="10" t="str">
        <f>IF(AND(BB1059&lt;&gt;""),BB1059/INDEX($J$3:$J1059,MATCH(MAX($J$3:$J1059)+1,$J$3:$J1059,1)),"")</f>
        <v/>
      </c>
      <c r="BI1059" s="10" t="str">
        <f>IF(AND(BF1059&lt;&gt;""),BF1059/INDEX($J$3:$J1059,MATCH(MAX($J$3:$J1059)+1,$J$3:$J1059,1)),"")</f>
        <v/>
      </c>
      <c r="BM1059" s="10" t="str">
        <f>IF(AND(BJ1059&lt;&gt;""),BJ1059/INDEX($J$3:$J1059,MATCH(MAX($J$3:$J1059)+1,$J$3:$J1059,1)),"")</f>
        <v/>
      </c>
      <c r="BQ1059" s="10" t="str">
        <f>IF(AND(BN1059&lt;&gt;""),BN1059/INDEX($J$3:$J1059,MATCH(MAX($J$3:$J1059)+1,$J$3:$J1059,1)),"")</f>
        <v/>
      </c>
      <c r="BU1059" s="10" t="str">
        <f>IF(AND(BR1059&lt;&gt;""),BR1059/INDEX($J$3:$J1059,MATCH(MAX($J$3:$J1059)+1,$J$3:$J1059,1)),"")</f>
        <v/>
      </c>
      <c r="BY1059" s="10" t="str">
        <f>IF(AND(BV1059&lt;&gt;""),BV1059/INDEX($J$3:$J1059,MATCH(MAX($J$3:$J1059)+1,$J$3:$J1059,1)),"")</f>
        <v/>
      </c>
      <c r="CC1059" s="10" t="str">
        <f>IF(AND(BZ1059&lt;&gt;""),BZ1059/INDEX($J$3:$J1059,MATCH(MAX($J$3:$J1059)+1,$J$3:$J1059,1)),"")</f>
        <v/>
      </c>
      <c r="CG1059" s="10" t="str">
        <f>IF(AND(CD1059&lt;&gt;""),CD1059/INDEX($J$3:$J1059,MATCH(MAX($J$3:$J1059)+1,$J$3:$J1059,1)),"")</f>
        <v/>
      </c>
      <c r="CK1059" s="10" t="str">
        <f>IF(AND(CH1059&lt;&gt;""),CH1059/INDEX($J$3:$J1059,MATCH(MAX($J$3:$J1059)+1,$J$3:$J1059,1)),"")</f>
        <v/>
      </c>
      <c r="CO1059" s="10" t="str">
        <f>IF(AND(CL1059&lt;&gt;""),CL1059/INDEX($J$3:$J1059,MATCH(MAX($J$3:$J1059)+1,$J$3:$J1059,1)),"")</f>
        <v/>
      </c>
      <c r="CS1059" s="10" t="str">
        <f>IF(AND(CP1059&lt;&gt;""),CP1059/INDEX($J$3:$J1059,MATCH(MAX($J$3:$J1059)+1,$J$3:$J1059,1)),"")</f>
        <v/>
      </c>
    </row>
    <row r="1060" spans="1:97">
      <c r="A1060" s="4" t="s">
        <v>34</v>
      </c>
      <c r="B1060" t="s">
        <v>34</v>
      </c>
      <c r="I1060" s="10" t="str">
        <f t="shared" si="913"/>
        <v/>
      </c>
      <c r="Q1060" s="10" t="str">
        <f>IF(AND(N1060&lt;&gt;""),N1060/INDEX($J$3:$J1060,MATCH(MAX($J$3:$J1060)+1,$J$3:$J1060,1)),"")</f>
        <v/>
      </c>
      <c r="U1060" s="10" t="str">
        <f>IF(AND(R1060&lt;&gt;""),R1060/INDEX($J$3:$J1060,MATCH(MAX($J$3:$J1060)+1,$J$3:$J1060,1)),"")</f>
        <v/>
      </c>
      <c r="Y1060" s="10" t="str">
        <f>IF(AND(V1060&lt;&gt;""),V1060/INDEX($J$3:$J1060,MATCH(MAX($J$3:$J1060)+1,$J$3:$J1060,1)),"")</f>
        <v/>
      </c>
      <c r="AC1060" s="10" t="str">
        <f>IF(AND(Z1060&lt;&gt;""),Z1060/INDEX($J$3:$J1060,MATCH(MAX($J$3:$J1060)+1,$J$3:$J1060,1)),"")</f>
        <v/>
      </c>
      <c r="AG1060" s="10" t="str">
        <f>IF(AND(AD1060&lt;&gt;""),AD1060/INDEX($J$3:$J1060,MATCH(MAX($J$3:$J1060)+1,$J$3:$J1060,1)),"")</f>
        <v/>
      </c>
      <c r="AK1060" s="10" t="str">
        <f>IF(AND(AH1060&lt;&gt;""),AH1060/INDEX($J$3:$J1060,MATCH(MAX($J$3:$J1060)+1,$J$3:$J1060,1)),"")</f>
        <v/>
      </c>
      <c r="AO1060" s="10" t="str">
        <f>IF(AND(AL1060&lt;&gt;""),AL1060/INDEX($J$3:$J1060,MATCH(MAX($J$3:$J1060)+1,$J$3:$J1060,1)),"")</f>
        <v/>
      </c>
      <c r="AS1060" s="10" t="str">
        <f>IF(AND(AP1060&lt;&gt;""),AP1060/INDEX($J$3:$J1060,MATCH(MAX($J$3:$J1060)+1,$J$3:$J1060,1)),"")</f>
        <v/>
      </c>
      <c r="AW1060" s="10" t="str">
        <f>IF(AND(AT1060&lt;&gt;""),AT1060/INDEX($J$3:$J1060,MATCH(MAX($J$3:$J1060)+1,$J$3:$J1060,1)),"")</f>
        <v/>
      </c>
      <c r="AX1060" s="12" t="str">
        <f t="shared" si="911"/>
        <v/>
      </c>
      <c r="BA1060" s="90" t="str">
        <f t="shared" si="912"/>
        <v/>
      </c>
      <c r="BE1060" s="10" t="str">
        <f>IF(AND(BB1060&lt;&gt;""),BB1060/INDEX($J$3:$J1060,MATCH(MAX($J$3:$J1060)+1,$J$3:$J1060,1)),"")</f>
        <v/>
      </c>
      <c r="BI1060" s="10" t="str">
        <f>IF(AND(BF1060&lt;&gt;""),BF1060/INDEX($J$3:$J1060,MATCH(MAX($J$3:$J1060)+1,$J$3:$J1060,1)),"")</f>
        <v/>
      </c>
      <c r="BM1060" s="10" t="str">
        <f>IF(AND(BJ1060&lt;&gt;""),BJ1060/INDEX($J$3:$J1060,MATCH(MAX($J$3:$J1060)+1,$J$3:$J1060,1)),"")</f>
        <v/>
      </c>
      <c r="BQ1060" s="10" t="str">
        <f>IF(AND(BN1060&lt;&gt;""),BN1060/INDEX($J$3:$J1060,MATCH(MAX($J$3:$J1060)+1,$J$3:$J1060,1)),"")</f>
        <v/>
      </c>
      <c r="BU1060" s="10" t="str">
        <f>IF(AND(BR1060&lt;&gt;""),BR1060/INDEX($J$3:$J1060,MATCH(MAX($J$3:$J1060)+1,$J$3:$J1060,1)),"")</f>
        <v/>
      </c>
      <c r="BY1060" s="10" t="str">
        <f>IF(AND(BV1060&lt;&gt;""),BV1060/INDEX($J$3:$J1060,MATCH(MAX($J$3:$J1060)+1,$J$3:$J1060,1)),"")</f>
        <v/>
      </c>
      <c r="CC1060" s="10" t="str">
        <f>IF(AND(BZ1060&lt;&gt;""),BZ1060/INDEX($J$3:$J1060,MATCH(MAX($J$3:$J1060)+1,$J$3:$J1060,1)),"")</f>
        <v/>
      </c>
      <c r="CG1060" s="10" t="str">
        <f>IF(AND(CD1060&lt;&gt;""),CD1060/INDEX($J$3:$J1060,MATCH(MAX($J$3:$J1060)+1,$J$3:$J1060,1)),"")</f>
        <v/>
      </c>
      <c r="CK1060" s="10" t="str">
        <f>IF(AND(CH1060&lt;&gt;""),CH1060/INDEX($J$3:$J1060,MATCH(MAX($J$3:$J1060)+1,$J$3:$J1060,1)),"")</f>
        <v/>
      </c>
      <c r="CO1060" s="10" t="str">
        <f>IF(AND(CL1060&lt;&gt;""),CL1060/INDEX($J$3:$J1060,MATCH(MAX($J$3:$J1060)+1,$J$3:$J1060,1)),"")</f>
        <v/>
      </c>
      <c r="CS1060" s="10" t="str">
        <f>IF(AND(CP1060&lt;&gt;""),CP1060/INDEX($J$3:$J1060,MATCH(MAX($J$3:$J1060)+1,$J$3:$J1060,1)),"")</f>
        <v/>
      </c>
    </row>
    <row r="1061" spans="1:97">
      <c r="A1061" s="4" t="s">
        <v>34</v>
      </c>
      <c r="B1061" t="s">
        <v>34</v>
      </c>
      <c r="I1061" s="10" t="str">
        <f t="shared" si="913"/>
        <v/>
      </c>
      <c r="Q1061" s="10" t="str">
        <f>IF(AND(N1061&lt;&gt;""),N1061/INDEX($J$3:$J1061,MATCH(MAX($J$3:$J1061)+1,$J$3:$J1061,1)),"")</f>
        <v/>
      </c>
      <c r="U1061" s="10" t="str">
        <f>IF(AND(R1061&lt;&gt;""),R1061/INDEX($J$3:$J1061,MATCH(MAX($J$3:$J1061)+1,$J$3:$J1061,1)),"")</f>
        <v/>
      </c>
      <c r="Y1061" s="10" t="str">
        <f>IF(AND(V1061&lt;&gt;""),V1061/INDEX($J$3:$J1061,MATCH(MAX($J$3:$J1061)+1,$J$3:$J1061,1)),"")</f>
        <v/>
      </c>
      <c r="AC1061" s="10" t="str">
        <f>IF(AND(Z1061&lt;&gt;""),Z1061/INDEX($J$3:$J1061,MATCH(MAX($J$3:$J1061)+1,$J$3:$J1061,1)),"")</f>
        <v/>
      </c>
      <c r="AG1061" s="10" t="str">
        <f>IF(AND(AD1061&lt;&gt;""),AD1061/INDEX($J$3:$J1061,MATCH(MAX($J$3:$J1061)+1,$J$3:$J1061,1)),"")</f>
        <v/>
      </c>
      <c r="AK1061" s="10" t="str">
        <f>IF(AND(AH1061&lt;&gt;""),AH1061/INDEX($J$3:$J1061,MATCH(MAX($J$3:$J1061)+1,$J$3:$J1061,1)),"")</f>
        <v/>
      </c>
      <c r="AO1061" s="10" t="str">
        <f>IF(AND(AL1061&lt;&gt;""),AL1061/INDEX($J$3:$J1061,MATCH(MAX($J$3:$J1061)+1,$J$3:$J1061,1)),"")</f>
        <v/>
      </c>
      <c r="AS1061" s="10" t="str">
        <f>IF(AND(AP1061&lt;&gt;""),AP1061/INDEX($J$3:$J1061,MATCH(MAX($J$3:$J1061)+1,$J$3:$J1061,1)),"")</f>
        <v/>
      </c>
      <c r="AW1061" s="10" t="str">
        <f>IF(AND(AT1061&lt;&gt;""),AT1061/INDEX($J$3:$J1061,MATCH(MAX($J$3:$J1061)+1,$J$3:$J1061,1)),"")</f>
        <v/>
      </c>
      <c r="AX1061" s="12" t="str">
        <f t="shared" si="911"/>
        <v/>
      </c>
      <c r="BA1061" s="90" t="str">
        <f t="shared" si="912"/>
        <v/>
      </c>
      <c r="BE1061" s="10" t="str">
        <f>IF(AND(BB1061&lt;&gt;""),BB1061/INDEX($J$3:$J1061,MATCH(MAX($J$3:$J1061)+1,$J$3:$J1061,1)),"")</f>
        <v/>
      </c>
      <c r="BI1061" s="10" t="str">
        <f>IF(AND(BF1061&lt;&gt;""),BF1061/INDEX($J$3:$J1061,MATCH(MAX($J$3:$J1061)+1,$J$3:$J1061,1)),"")</f>
        <v/>
      </c>
      <c r="BM1061" s="10" t="str">
        <f>IF(AND(BJ1061&lt;&gt;""),BJ1061/INDEX($J$3:$J1061,MATCH(MAX($J$3:$J1061)+1,$J$3:$J1061,1)),"")</f>
        <v/>
      </c>
      <c r="BQ1061" s="10" t="str">
        <f>IF(AND(BN1061&lt;&gt;""),BN1061/INDEX($J$3:$J1061,MATCH(MAX($J$3:$J1061)+1,$J$3:$J1061,1)),"")</f>
        <v/>
      </c>
      <c r="BU1061" s="10" t="str">
        <f>IF(AND(BR1061&lt;&gt;""),BR1061/INDEX($J$3:$J1061,MATCH(MAX($J$3:$J1061)+1,$J$3:$J1061,1)),"")</f>
        <v/>
      </c>
      <c r="BY1061" s="10" t="str">
        <f>IF(AND(BV1061&lt;&gt;""),BV1061/INDEX($J$3:$J1061,MATCH(MAX($J$3:$J1061)+1,$J$3:$J1061,1)),"")</f>
        <v/>
      </c>
      <c r="CC1061" s="10" t="str">
        <f>IF(AND(BZ1061&lt;&gt;""),BZ1061/INDEX($J$3:$J1061,MATCH(MAX($J$3:$J1061)+1,$J$3:$J1061,1)),"")</f>
        <v/>
      </c>
      <c r="CG1061" s="10" t="str">
        <f>IF(AND(CD1061&lt;&gt;""),CD1061/INDEX($J$3:$J1061,MATCH(MAX($J$3:$J1061)+1,$J$3:$J1061,1)),"")</f>
        <v/>
      </c>
      <c r="CK1061" s="10" t="str">
        <f>IF(AND(CH1061&lt;&gt;""),CH1061/INDEX($J$3:$J1061,MATCH(MAX($J$3:$J1061)+1,$J$3:$J1061,1)),"")</f>
        <v/>
      </c>
      <c r="CO1061" s="10" t="str">
        <f>IF(AND(CL1061&lt;&gt;""),CL1061/INDEX($J$3:$J1061,MATCH(MAX($J$3:$J1061)+1,$J$3:$J1061,1)),"")</f>
        <v/>
      </c>
      <c r="CS1061" s="10" t="str">
        <f>IF(AND(CP1061&lt;&gt;""),CP1061/INDEX($J$3:$J1061,MATCH(MAX($J$3:$J1061)+1,$J$3:$J1061,1)),"")</f>
        <v/>
      </c>
    </row>
    <row r="1062" spans="1:97">
      <c r="A1062" s="4" t="s">
        <v>34</v>
      </c>
      <c r="B1062" t="s">
        <v>34</v>
      </c>
      <c r="I1062" s="10" t="str">
        <f t="shared" si="913"/>
        <v/>
      </c>
      <c r="Q1062" s="10" t="str">
        <f>IF(AND(N1062&lt;&gt;""),N1062/INDEX($J$3:$J1062,MATCH(MAX($J$3:$J1062)+1,$J$3:$J1062,1)),"")</f>
        <v/>
      </c>
      <c r="U1062" s="10" t="str">
        <f>IF(AND(R1062&lt;&gt;""),R1062/INDEX($J$3:$J1062,MATCH(MAX($J$3:$J1062)+1,$J$3:$J1062,1)),"")</f>
        <v/>
      </c>
      <c r="Y1062" s="10" t="str">
        <f>IF(AND(V1062&lt;&gt;""),V1062/INDEX($J$3:$J1062,MATCH(MAX($J$3:$J1062)+1,$J$3:$J1062,1)),"")</f>
        <v/>
      </c>
      <c r="AC1062" s="10" t="str">
        <f>IF(AND(Z1062&lt;&gt;""),Z1062/INDEX($J$3:$J1062,MATCH(MAX($J$3:$J1062)+1,$J$3:$J1062,1)),"")</f>
        <v/>
      </c>
      <c r="AG1062" s="10" t="str">
        <f>IF(AND(AD1062&lt;&gt;""),AD1062/INDEX($J$3:$J1062,MATCH(MAX($J$3:$J1062)+1,$J$3:$J1062,1)),"")</f>
        <v/>
      </c>
      <c r="AK1062" s="10" t="str">
        <f>IF(AND(AH1062&lt;&gt;""),AH1062/INDEX($J$3:$J1062,MATCH(MAX($J$3:$J1062)+1,$J$3:$J1062,1)),"")</f>
        <v/>
      </c>
      <c r="AO1062" s="10" t="str">
        <f>IF(AND(AL1062&lt;&gt;""),AL1062/INDEX($J$3:$J1062,MATCH(MAX($J$3:$J1062)+1,$J$3:$J1062,1)),"")</f>
        <v/>
      </c>
      <c r="AS1062" s="10" t="str">
        <f>IF(AND(AP1062&lt;&gt;""),AP1062/INDEX($J$3:$J1062,MATCH(MAX($J$3:$J1062)+1,$J$3:$J1062,1)),"")</f>
        <v/>
      </c>
      <c r="AW1062" s="10" t="str">
        <f>IF(AND(AT1062&lt;&gt;""),AT1062/INDEX($J$3:$J1062,MATCH(MAX($J$3:$J1062)+1,$J$3:$J1062,1)),"")</f>
        <v/>
      </c>
      <c r="AX1062" s="12" t="str">
        <f t="shared" si="911"/>
        <v/>
      </c>
      <c r="BA1062" s="90" t="str">
        <f t="shared" si="912"/>
        <v/>
      </c>
      <c r="BE1062" s="10" t="str">
        <f>IF(AND(BB1062&lt;&gt;""),BB1062/INDEX($J$3:$J1062,MATCH(MAX($J$3:$J1062)+1,$J$3:$J1062,1)),"")</f>
        <v/>
      </c>
      <c r="BI1062" s="10" t="str">
        <f>IF(AND(BF1062&lt;&gt;""),BF1062/INDEX($J$3:$J1062,MATCH(MAX($J$3:$J1062)+1,$J$3:$J1062,1)),"")</f>
        <v/>
      </c>
      <c r="BM1062" s="10" t="str">
        <f>IF(AND(BJ1062&lt;&gt;""),BJ1062/INDEX($J$3:$J1062,MATCH(MAX($J$3:$J1062)+1,$J$3:$J1062,1)),"")</f>
        <v/>
      </c>
      <c r="BQ1062" s="10" t="str">
        <f>IF(AND(BN1062&lt;&gt;""),BN1062/INDEX($J$3:$J1062,MATCH(MAX($J$3:$J1062)+1,$J$3:$J1062,1)),"")</f>
        <v/>
      </c>
      <c r="BU1062" s="10" t="str">
        <f>IF(AND(BR1062&lt;&gt;""),BR1062/INDEX($J$3:$J1062,MATCH(MAX($J$3:$J1062)+1,$J$3:$J1062,1)),"")</f>
        <v/>
      </c>
      <c r="BY1062" s="10" t="str">
        <f>IF(AND(BV1062&lt;&gt;""),BV1062/INDEX($J$3:$J1062,MATCH(MAX($J$3:$J1062)+1,$J$3:$J1062,1)),"")</f>
        <v/>
      </c>
      <c r="CC1062" s="10" t="str">
        <f>IF(AND(BZ1062&lt;&gt;""),BZ1062/INDEX($J$3:$J1062,MATCH(MAX($J$3:$J1062)+1,$J$3:$J1062,1)),"")</f>
        <v/>
      </c>
      <c r="CG1062" s="10" t="str">
        <f>IF(AND(CD1062&lt;&gt;""),CD1062/INDEX($J$3:$J1062,MATCH(MAX($J$3:$J1062)+1,$J$3:$J1062,1)),"")</f>
        <v/>
      </c>
      <c r="CK1062" s="10" t="str">
        <f>IF(AND(CH1062&lt;&gt;""),CH1062/INDEX($J$3:$J1062,MATCH(MAX($J$3:$J1062)+1,$J$3:$J1062,1)),"")</f>
        <v/>
      </c>
      <c r="CO1062" s="10" t="str">
        <f>IF(AND(CL1062&lt;&gt;""),CL1062/INDEX($J$3:$J1062,MATCH(MAX($J$3:$J1062)+1,$J$3:$J1062,1)),"")</f>
        <v/>
      </c>
      <c r="CS1062" s="10" t="str">
        <f>IF(AND(CP1062&lt;&gt;""),CP1062/INDEX($J$3:$J1062,MATCH(MAX($J$3:$J1062)+1,$J$3:$J1062,1)),"")</f>
        <v/>
      </c>
    </row>
    <row r="1063" spans="1:97">
      <c r="A1063" s="4" t="s">
        <v>34</v>
      </c>
      <c r="B1063" t="s">
        <v>34</v>
      </c>
      <c r="I1063" s="10" t="str">
        <f t="shared" si="913"/>
        <v/>
      </c>
      <c r="Q1063" s="10" t="str">
        <f>IF(AND(N1063&lt;&gt;""),N1063/INDEX($J$3:$J1063,MATCH(MAX($J$3:$J1063)+1,$J$3:$J1063,1)),"")</f>
        <v/>
      </c>
      <c r="U1063" s="10" t="str">
        <f>IF(AND(R1063&lt;&gt;""),R1063/INDEX($J$3:$J1063,MATCH(MAX($J$3:$J1063)+1,$J$3:$J1063,1)),"")</f>
        <v/>
      </c>
      <c r="Y1063" s="10" t="str">
        <f>IF(AND(V1063&lt;&gt;""),V1063/INDEX($J$3:$J1063,MATCH(MAX($J$3:$J1063)+1,$J$3:$J1063,1)),"")</f>
        <v/>
      </c>
      <c r="AC1063" s="10" t="str">
        <f>IF(AND(Z1063&lt;&gt;""),Z1063/INDEX($J$3:$J1063,MATCH(MAX($J$3:$J1063)+1,$J$3:$J1063,1)),"")</f>
        <v/>
      </c>
      <c r="AG1063" s="10" t="str">
        <f>IF(AND(AD1063&lt;&gt;""),AD1063/INDEX($J$3:$J1063,MATCH(MAX($J$3:$J1063)+1,$J$3:$J1063,1)),"")</f>
        <v/>
      </c>
      <c r="AK1063" s="10" t="str">
        <f>IF(AND(AH1063&lt;&gt;""),AH1063/INDEX($J$3:$J1063,MATCH(MAX($J$3:$J1063)+1,$J$3:$J1063,1)),"")</f>
        <v/>
      </c>
      <c r="AO1063" s="10" t="str">
        <f>IF(AND(AL1063&lt;&gt;""),AL1063/INDEX($J$3:$J1063,MATCH(MAX($J$3:$J1063)+1,$J$3:$J1063,1)),"")</f>
        <v/>
      </c>
      <c r="AS1063" s="10" t="str">
        <f>IF(AND(AP1063&lt;&gt;""),AP1063/INDEX($J$3:$J1063,MATCH(MAX($J$3:$J1063)+1,$J$3:$J1063,1)),"")</f>
        <v/>
      </c>
      <c r="AW1063" s="10" t="str">
        <f>IF(AND(AT1063&lt;&gt;""),AT1063/INDEX($J$3:$J1063,MATCH(MAX($J$3:$J1063)+1,$J$3:$J1063,1)),"")</f>
        <v/>
      </c>
      <c r="AX1063" s="12" t="str">
        <f t="shared" si="911"/>
        <v/>
      </c>
      <c r="BA1063" s="90" t="str">
        <f t="shared" si="912"/>
        <v/>
      </c>
      <c r="BE1063" s="10" t="str">
        <f>IF(AND(BB1063&lt;&gt;""),BB1063/INDEX($J$3:$J1063,MATCH(MAX($J$3:$J1063)+1,$J$3:$J1063,1)),"")</f>
        <v/>
      </c>
      <c r="BI1063" s="10" t="str">
        <f>IF(AND(BF1063&lt;&gt;""),BF1063/INDEX($J$3:$J1063,MATCH(MAX($J$3:$J1063)+1,$J$3:$J1063,1)),"")</f>
        <v/>
      </c>
      <c r="BM1063" s="10" t="str">
        <f>IF(AND(BJ1063&lt;&gt;""),BJ1063/INDEX($J$3:$J1063,MATCH(MAX($J$3:$J1063)+1,$J$3:$J1063,1)),"")</f>
        <v/>
      </c>
      <c r="BQ1063" s="10" t="str">
        <f>IF(AND(BN1063&lt;&gt;""),BN1063/INDEX($J$3:$J1063,MATCH(MAX($J$3:$J1063)+1,$J$3:$J1063,1)),"")</f>
        <v/>
      </c>
      <c r="BU1063" s="10" t="str">
        <f>IF(AND(BR1063&lt;&gt;""),BR1063/INDEX($J$3:$J1063,MATCH(MAX($J$3:$J1063)+1,$J$3:$J1063,1)),"")</f>
        <v/>
      </c>
      <c r="BY1063" s="10" t="str">
        <f>IF(AND(BV1063&lt;&gt;""),BV1063/INDEX($J$3:$J1063,MATCH(MAX($J$3:$J1063)+1,$J$3:$J1063,1)),"")</f>
        <v/>
      </c>
      <c r="CC1063" s="10" t="str">
        <f>IF(AND(BZ1063&lt;&gt;""),BZ1063/INDEX($J$3:$J1063,MATCH(MAX($J$3:$J1063)+1,$J$3:$J1063,1)),"")</f>
        <v/>
      </c>
      <c r="CG1063" s="10" t="str">
        <f>IF(AND(CD1063&lt;&gt;""),CD1063/INDEX($J$3:$J1063,MATCH(MAX($J$3:$J1063)+1,$J$3:$J1063,1)),"")</f>
        <v/>
      </c>
      <c r="CK1063" s="10" t="str">
        <f>IF(AND(CH1063&lt;&gt;""),CH1063/INDEX($J$3:$J1063,MATCH(MAX($J$3:$J1063)+1,$J$3:$J1063,1)),"")</f>
        <v/>
      </c>
      <c r="CO1063" s="10" t="str">
        <f>IF(AND(CL1063&lt;&gt;""),CL1063/INDEX($J$3:$J1063,MATCH(MAX($J$3:$J1063)+1,$J$3:$J1063,1)),"")</f>
        <v/>
      </c>
      <c r="CS1063" s="10" t="str">
        <f>IF(AND(CP1063&lt;&gt;""),CP1063/INDEX($J$3:$J1063,MATCH(MAX($J$3:$J1063)+1,$J$3:$J1063,1)),"")</f>
        <v/>
      </c>
    </row>
    <row r="1064" spans="1:97">
      <c r="A1064" s="4" t="s">
        <v>34</v>
      </c>
      <c r="B1064" t="s">
        <v>34</v>
      </c>
      <c r="I1064" s="10" t="str">
        <f t="shared" si="913"/>
        <v/>
      </c>
      <c r="Q1064" s="10" t="str">
        <f>IF(AND(N1064&lt;&gt;""),N1064/INDEX($J$3:$J1064,MATCH(MAX($J$3:$J1064)+1,$J$3:$J1064,1)),"")</f>
        <v/>
      </c>
      <c r="U1064" s="10" t="str">
        <f>IF(AND(R1064&lt;&gt;""),R1064/INDEX($J$3:$J1064,MATCH(MAX($J$3:$J1064)+1,$J$3:$J1064,1)),"")</f>
        <v/>
      </c>
      <c r="Y1064" s="10" t="str">
        <f>IF(AND(V1064&lt;&gt;""),V1064/INDEX($J$3:$J1064,MATCH(MAX($J$3:$J1064)+1,$J$3:$J1064,1)),"")</f>
        <v/>
      </c>
      <c r="AC1064" s="10" t="str">
        <f>IF(AND(Z1064&lt;&gt;""),Z1064/INDEX($J$3:$J1064,MATCH(MAX($J$3:$J1064)+1,$J$3:$J1064,1)),"")</f>
        <v/>
      </c>
      <c r="AG1064" s="10" t="str">
        <f>IF(AND(AD1064&lt;&gt;""),AD1064/INDEX($J$3:$J1064,MATCH(MAX($J$3:$J1064)+1,$J$3:$J1064,1)),"")</f>
        <v/>
      </c>
      <c r="AK1064" s="10" t="str">
        <f>IF(AND(AH1064&lt;&gt;""),AH1064/INDEX($J$3:$J1064,MATCH(MAX($J$3:$J1064)+1,$J$3:$J1064,1)),"")</f>
        <v/>
      </c>
      <c r="AO1064" s="10" t="str">
        <f>IF(AND(AL1064&lt;&gt;""),AL1064/INDEX($J$3:$J1064,MATCH(MAX($J$3:$J1064)+1,$J$3:$J1064,1)),"")</f>
        <v/>
      </c>
      <c r="AS1064" s="10" t="str">
        <f>IF(AND(AP1064&lt;&gt;""),AP1064/INDEX($J$3:$J1064,MATCH(MAX($J$3:$J1064)+1,$J$3:$J1064,1)),"")</f>
        <v/>
      </c>
      <c r="AW1064" s="10" t="str">
        <f>IF(AND(AT1064&lt;&gt;""),AT1064/INDEX($J$3:$J1064,MATCH(MAX($J$3:$J1064)+1,$J$3:$J1064,1)),"")</f>
        <v/>
      </c>
      <c r="AX1064" s="12" t="str">
        <f t="shared" si="911"/>
        <v/>
      </c>
      <c r="BA1064" s="90" t="str">
        <f t="shared" si="912"/>
        <v/>
      </c>
      <c r="BE1064" s="10" t="str">
        <f>IF(AND(BB1064&lt;&gt;""),BB1064/INDEX($J$3:$J1064,MATCH(MAX($J$3:$J1064)+1,$J$3:$J1064,1)),"")</f>
        <v/>
      </c>
      <c r="BI1064" s="10" t="str">
        <f>IF(AND(BF1064&lt;&gt;""),BF1064/INDEX($J$3:$J1064,MATCH(MAX($J$3:$J1064)+1,$J$3:$J1064,1)),"")</f>
        <v/>
      </c>
      <c r="BM1064" s="10" t="str">
        <f>IF(AND(BJ1064&lt;&gt;""),BJ1064/INDEX($J$3:$J1064,MATCH(MAX($J$3:$J1064)+1,$J$3:$J1064,1)),"")</f>
        <v/>
      </c>
      <c r="BQ1064" s="10" t="str">
        <f>IF(AND(BN1064&lt;&gt;""),BN1064/INDEX($J$3:$J1064,MATCH(MAX($J$3:$J1064)+1,$J$3:$J1064,1)),"")</f>
        <v/>
      </c>
      <c r="BU1064" s="10" t="str">
        <f>IF(AND(BR1064&lt;&gt;""),BR1064/INDEX($J$3:$J1064,MATCH(MAX($J$3:$J1064)+1,$J$3:$J1064,1)),"")</f>
        <v/>
      </c>
      <c r="BY1064" s="10" t="str">
        <f>IF(AND(BV1064&lt;&gt;""),BV1064/INDEX($J$3:$J1064,MATCH(MAX($J$3:$J1064)+1,$J$3:$J1064,1)),"")</f>
        <v/>
      </c>
      <c r="CC1064" s="10" t="str">
        <f>IF(AND(BZ1064&lt;&gt;""),BZ1064/INDEX($J$3:$J1064,MATCH(MAX($J$3:$J1064)+1,$J$3:$J1064,1)),"")</f>
        <v/>
      </c>
      <c r="CG1064" s="10" t="str">
        <f>IF(AND(CD1064&lt;&gt;""),CD1064/INDEX($J$3:$J1064,MATCH(MAX($J$3:$J1064)+1,$J$3:$J1064,1)),"")</f>
        <v/>
      </c>
      <c r="CK1064" s="10" t="str">
        <f>IF(AND(CH1064&lt;&gt;""),CH1064/INDEX($J$3:$J1064,MATCH(MAX($J$3:$J1064)+1,$J$3:$J1064,1)),"")</f>
        <v/>
      </c>
      <c r="CO1064" s="10" t="str">
        <f>IF(AND(CL1064&lt;&gt;""),CL1064/INDEX($J$3:$J1064,MATCH(MAX($J$3:$J1064)+1,$J$3:$J1064,1)),"")</f>
        <v/>
      </c>
      <c r="CS1064" s="10" t="str">
        <f>IF(AND(CP1064&lt;&gt;""),CP1064/INDEX($J$3:$J1064,MATCH(MAX($J$3:$J1064)+1,$J$3:$J1064,1)),"")</f>
        <v/>
      </c>
    </row>
    <row r="1065" spans="1:97">
      <c r="A1065" s="4" t="s">
        <v>34</v>
      </c>
      <c r="B1065" t="s">
        <v>34</v>
      </c>
      <c r="I1065" s="10" t="str">
        <f t="shared" si="913"/>
        <v/>
      </c>
      <c r="Q1065" s="10" t="str">
        <f>IF(AND(N1065&lt;&gt;""),N1065/INDEX($J$3:$J1065,MATCH(MAX($J$3:$J1065)+1,$J$3:$J1065,1)),"")</f>
        <v/>
      </c>
      <c r="U1065" s="10" t="str">
        <f>IF(AND(R1065&lt;&gt;""),R1065/INDEX($J$3:$J1065,MATCH(MAX($J$3:$J1065)+1,$J$3:$J1065,1)),"")</f>
        <v/>
      </c>
      <c r="Y1065" s="10" t="str">
        <f>IF(AND(V1065&lt;&gt;""),V1065/INDEX($J$3:$J1065,MATCH(MAX($J$3:$J1065)+1,$J$3:$J1065,1)),"")</f>
        <v/>
      </c>
      <c r="AC1065" s="10" t="str">
        <f>IF(AND(Z1065&lt;&gt;""),Z1065/INDEX($J$3:$J1065,MATCH(MAX($J$3:$J1065)+1,$J$3:$J1065,1)),"")</f>
        <v/>
      </c>
      <c r="AG1065" s="10" t="str">
        <f>IF(AND(AD1065&lt;&gt;""),AD1065/INDEX($J$3:$J1065,MATCH(MAX($J$3:$J1065)+1,$J$3:$J1065,1)),"")</f>
        <v/>
      </c>
      <c r="AK1065" s="10" t="str">
        <f>IF(AND(AH1065&lt;&gt;""),AH1065/INDEX($J$3:$J1065,MATCH(MAX($J$3:$J1065)+1,$J$3:$J1065,1)),"")</f>
        <v/>
      </c>
      <c r="AO1065" s="10" t="str">
        <f>IF(AND(AL1065&lt;&gt;""),AL1065/INDEX($J$3:$J1065,MATCH(MAX($J$3:$J1065)+1,$J$3:$J1065,1)),"")</f>
        <v/>
      </c>
      <c r="AS1065" s="10" t="str">
        <f>IF(AND(AP1065&lt;&gt;""),AP1065/INDEX($J$3:$J1065,MATCH(MAX($J$3:$J1065)+1,$J$3:$J1065,1)),"")</f>
        <v/>
      </c>
      <c r="AW1065" s="10" t="str">
        <f>IF(AND(AT1065&lt;&gt;""),AT1065/INDEX($J$3:$J1065,MATCH(MAX($J$3:$J1065)+1,$J$3:$J1065,1)),"")</f>
        <v/>
      </c>
      <c r="AX1065" s="12" t="str">
        <f t="shared" si="911"/>
        <v/>
      </c>
      <c r="BA1065" s="90" t="str">
        <f t="shared" si="912"/>
        <v/>
      </c>
      <c r="BE1065" s="10" t="str">
        <f>IF(AND(BB1065&lt;&gt;""),BB1065/INDEX($J$3:$J1065,MATCH(MAX($J$3:$J1065)+1,$J$3:$J1065,1)),"")</f>
        <v/>
      </c>
      <c r="BI1065" s="10" t="str">
        <f>IF(AND(BF1065&lt;&gt;""),BF1065/INDEX($J$3:$J1065,MATCH(MAX($J$3:$J1065)+1,$J$3:$J1065,1)),"")</f>
        <v/>
      </c>
      <c r="BM1065" s="10" t="str">
        <f>IF(AND(BJ1065&lt;&gt;""),BJ1065/INDEX($J$3:$J1065,MATCH(MAX($J$3:$J1065)+1,$J$3:$J1065,1)),"")</f>
        <v/>
      </c>
      <c r="BQ1065" s="10" t="str">
        <f>IF(AND(BN1065&lt;&gt;""),BN1065/INDEX($J$3:$J1065,MATCH(MAX($J$3:$J1065)+1,$J$3:$J1065,1)),"")</f>
        <v/>
      </c>
      <c r="BU1065" s="10" t="str">
        <f>IF(AND(BR1065&lt;&gt;""),BR1065/INDEX($J$3:$J1065,MATCH(MAX($J$3:$J1065)+1,$J$3:$J1065,1)),"")</f>
        <v/>
      </c>
      <c r="BY1065" s="10" t="str">
        <f>IF(AND(BV1065&lt;&gt;""),BV1065/INDEX($J$3:$J1065,MATCH(MAX($J$3:$J1065)+1,$J$3:$J1065,1)),"")</f>
        <v/>
      </c>
      <c r="CC1065" s="10" t="str">
        <f>IF(AND(BZ1065&lt;&gt;""),BZ1065/INDEX($J$3:$J1065,MATCH(MAX($J$3:$J1065)+1,$J$3:$J1065,1)),"")</f>
        <v/>
      </c>
      <c r="CG1065" s="10" t="str">
        <f>IF(AND(CD1065&lt;&gt;""),CD1065/INDEX($J$3:$J1065,MATCH(MAX($J$3:$J1065)+1,$J$3:$J1065,1)),"")</f>
        <v/>
      </c>
      <c r="CK1065" s="10" t="str">
        <f>IF(AND(CH1065&lt;&gt;""),CH1065/INDEX($J$3:$J1065,MATCH(MAX($J$3:$J1065)+1,$J$3:$J1065,1)),"")</f>
        <v/>
      </c>
      <c r="CO1065" s="10" t="str">
        <f>IF(AND(CL1065&lt;&gt;""),CL1065/INDEX($J$3:$J1065,MATCH(MAX($J$3:$J1065)+1,$J$3:$J1065,1)),"")</f>
        <v/>
      </c>
      <c r="CS1065" s="10" t="str">
        <f>IF(AND(CP1065&lt;&gt;""),CP1065/INDEX($J$3:$J1065,MATCH(MAX($J$3:$J1065)+1,$J$3:$J1065,1)),"")</f>
        <v/>
      </c>
    </row>
    <row r="1066" spans="1:97">
      <c r="A1066" s="4" t="s">
        <v>34</v>
      </c>
      <c r="B1066" t="s">
        <v>34</v>
      </c>
      <c r="I1066" s="10" t="str">
        <f t="shared" si="913"/>
        <v/>
      </c>
      <c r="Q1066" s="10" t="str">
        <f>IF(AND(N1066&lt;&gt;""),N1066/INDEX($J$3:$J1066,MATCH(MAX($J$3:$J1066)+1,$J$3:$J1066,1)),"")</f>
        <v/>
      </c>
      <c r="U1066" s="10" t="str">
        <f>IF(AND(R1066&lt;&gt;""),R1066/INDEX($J$3:$J1066,MATCH(MAX($J$3:$J1066)+1,$J$3:$J1066,1)),"")</f>
        <v/>
      </c>
      <c r="Y1066" s="10" t="str">
        <f>IF(AND(V1066&lt;&gt;""),V1066/INDEX($J$3:$J1066,MATCH(MAX($J$3:$J1066)+1,$J$3:$J1066,1)),"")</f>
        <v/>
      </c>
      <c r="AC1066" s="10" t="str">
        <f>IF(AND(Z1066&lt;&gt;""),Z1066/INDEX($J$3:$J1066,MATCH(MAX($J$3:$J1066)+1,$J$3:$J1066,1)),"")</f>
        <v/>
      </c>
      <c r="AG1066" s="10" t="str">
        <f>IF(AND(AD1066&lt;&gt;""),AD1066/INDEX($J$3:$J1066,MATCH(MAX($J$3:$J1066)+1,$J$3:$J1066,1)),"")</f>
        <v/>
      </c>
      <c r="AK1066" s="10" t="str">
        <f>IF(AND(AH1066&lt;&gt;""),AH1066/INDEX($J$3:$J1066,MATCH(MAX($J$3:$J1066)+1,$J$3:$J1066,1)),"")</f>
        <v/>
      </c>
      <c r="AO1066" s="10" t="str">
        <f>IF(AND(AL1066&lt;&gt;""),AL1066/INDEX($J$3:$J1066,MATCH(MAX($J$3:$J1066)+1,$J$3:$J1066,1)),"")</f>
        <v/>
      </c>
      <c r="AS1066" s="10" t="str">
        <f>IF(AND(AP1066&lt;&gt;""),AP1066/INDEX($J$3:$J1066,MATCH(MAX($J$3:$J1066)+1,$J$3:$J1066,1)),"")</f>
        <v/>
      </c>
      <c r="AW1066" s="10" t="str">
        <f>IF(AND(AT1066&lt;&gt;""),AT1066/INDEX($J$3:$J1066,MATCH(MAX($J$3:$J1066)+1,$J$3:$J1066,1)),"")</f>
        <v/>
      </c>
      <c r="AX1066" s="12" t="str">
        <f t="shared" si="911"/>
        <v/>
      </c>
      <c r="BA1066" s="90" t="str">
        <f t="shared" si="912"/>
        <v/>
      </c>
      <c r="BE1066" s="10" t="str">
        <f>IF(AND(BB1066&lt;&gt;""),BB1066/INDEX($J$3:$J1066,MATCH(MAX($J$3:$J1066)+1,$J$3:$J1066,1)),"")</f>
        <v/>
      </c>
      <c r="BI1066" s="10" t="str">
        <f>IF(AND(BF1066&lt;&gt;""),BF1066/INDEX($J$3:$J1066,MATCH(MAX($J$3:$J1066)+1,$J$3:$J1066,1)),"")</f>
        <v/>
      </c>
      <c r="BM1066" s="10" t="str">
        <f>IF(AND(BJ1066&lt;&gt;""),BJ1066/INDEX($J$3:$J1066,MATCH(MAX($J$3:$J1066)+1,$J$3:$J1066,1)),"")</f>
        <v/>
      </c>
      <c r="BQ1066" s="10" t="str">
        <f>IF(AND(BN1066&lt;&gt;""),BN1066/INDEX($J$3:$J1066,MATCH(MAX($J$3:$J1066)+1,$J$3:$J1066,1)),"")</f>
        <v/>
      </c>
      <c r="BU1066" s="10" t="str">
        <f>IF(AND(BR1066&lt;&gt;""),BR1066/INDEX($J$3:$J1066,MATCH(MAX($J$3:$J1066)+1,$J$3:$J1066,1)),"")</f>
        <v/>
      </c>
      <c r="BY1066" s="10" t="str">
        <f>IF(AND(BV1066&lt;&gt;""),BV1066/INDEX($J$3:$J1066,MATCH(MAX($J$3:$J1066)+1,$J$3:$J1066,1)),"")</f>
        <v/>
      </c>
      <c r="CC1066" s="10" t="str">
        <f>IF(AND(BZ1066&lt;&gt;""),BZ1066/INDEX($J$3:$J1066,MATCH(MAX($J$3:$J1066)+1,$J$3:$J1066,1)),"")</f>
        <v/>
      </c>
      <c r="CG1066" s="10" t="str">
        <f>IF(AND(CD1066&lt;&gt;""),CD1066/INDEX($J$3:$J1066,MATCH(MAX($J$3:$J1066)+1,$J$3:$J1066,1)),"")</f>
        <v/>
      </c>
      <c r="CK1066" s="10" t="str">
        <f>IF(AND(CH1066&lt;&gt;""),CH1066/INDEX($J$3:$J1066,MATCH(MAX($J$3:$J1066)+1,$J$3:$J1066,1)),"")</f>
        <v/>
      </c>
      <c r="CO1066" s="10" t="str">
        <f>IF(AND(CL1066&lt;&gt;""),CL1066/INDEX($J$3:$J1066,MATCH(MAX($J$3:$J1066)+1,$J$3:$J1066,1)),"")</f>
        <v/>
      </c>
      <c r="CS1066" s="10" t="str">
        <f>IF(AND(CP1066&lt;&gt;""),CP1066/INDEX($J$3:$J1066,MATCH(MAX($J$3:$J1066)+1,$J$3:$J1066,1)),"")</f>
        <v/>
      </c>
    </row>
    <row r="1067" spans="1:97">
      <c r="A1067" s="4" t="s">
        <v>34</v>
      </c>
      <c r="B1067" t="s">
        <v>34</v>
      </c>
      <c r="I1067" s="10" t="str">
        <f t="shared" si="913"/>
        <v/>
      </c>
      <c r="Q1067" s="10" t="str">
        <f>IF(AND(N1067&lt;&gt;""),N1067/INDEX($J$3:$J1067,MATCH(MAX($J$3:$J1067)+1,$J$3:$J1067,1)),"")</f>
        <v/>
      </c>
      <c r="U1067" s="10" t="str">
        <f>IF(AND(R1067&lt;&gt;""),R1067/INDEX($J$3:$J1067,MATCH(MAX($J$3:$J1067)+1,$J$3:$J1067,1)),"")</f>
        <v/>
      </c>
      <c r="Y1067" s="10" t="str">
        <f>IF(AND(V1067&lt;&gt;""),V1067/INDEX($J$3:$J1067,MATCH(MAX($J$3:$J1067)+1,$J$3:$J1067,1)),"")</f>
        <v/>
      </c>
      <c r="AC1067" s="10" t="str">
        <f>IF(AND(Z1067&lt;&gt;""),Z1067/INDEX($J$3:$J1067,MATCH(MAX($J$3:$J1067)+1,$J$3:$J1067,1)),"")</f>
        <v/>
      </c>
      <c r="AG1067" s="10" t="str">
        <f>IF(AND(AD1067&lt;&gt;""),AD1067/INDEX($J$3:$J1067,MATCH(MAX($J$3:$J1067)+1,$J$3:$J1067,1)),"")</f>
        <v/>
      </c>
      <c r="AK1067" s="10" t="str">
        <f>IF(AND(AH1067&lt;&gt;""),AH1067/INDEX($J$3:$J1067,MATCH(MAX($J$3:$J1067)+1,$J$3:$J1067,1)),"")</f>
        <v/>
      </c>
      <c r="AO1067" s="10" t="str">
        <f>IF(AND(AL1067&lt;&gt;""),AL1067/INDEX($J$3:$J1067,MATCH(MAX($J$3:$J1067)+1,$J$3:$J1067,1)),"")</f>
        <v/>
      </c>
      <c r="AS1067" s="10" t="str">
        <f>IF(AND(AP1067&lt;&gt;""),AP1067/INDEX($J$3:$J1067,MATCH(MAX($J$3:$J1067)+1,$J$3:$J1067,1)),"")</f>
        <v/>
      </c>
      <c r="AW1067" s="10" t="str">
        <f>IF(AND(AT1067&lt;&gt;""),AT1067/INDEX($J$3:$J1067,MATCH(MAX($J$3:$J1067)+1,$J$3:$J1067,1)),"")</f>
        <v/>
      </c>
      <c r="AX1067" s="12" t="str">
        <f t="shared" si="911"/>
        <v/>
      </c>
      <c r="BA1067" s="90" t="str">
        <f t="shared" si="912"/>
        <v/>
      </c>
      <c r="BE1067" s="10" t="str">
        <f>IF(AND(BB1067&lt;&gt;""),BB1067/INDEX($J$3:$J1067,MATCH(MAX($J$3:$J1067)+1,$J$3:$J1067,1)),"")</f>
        <v/>
      </c>
      <c r="BI1067" s="10" t="str">
        <f>IF(AND(BF1067&lt;&gt;""),BF1067/INDEX($J$3:$J1067,MATCH(MAX($J$3:$J1067)+1,$J$3:$J1067,1)),"")</f>
        <v/>
      </c>
      <c r="BM1067" s="10" t="str">
        <f>IF(AND(BJ1067&lt;&gt;""),BJ1067/INDEX($J$3:$J1067,MATCH(MAX($J$3:$J1067)+1,$J$3:$J1067,1)),"")</f>
        <v/>
      </c>
      <c r="BQ1067" s="10" t="str">
        <f>IF(AND(BN1067&lt;&gt;""),BN1067/INDEX($J$3:$J1067,MATCH(MAX($J$3:$J1067)+1,$J$3:$J1067,1)),"")</f>
        <v/>
      </c>
      <c r="BU1067" s="10" t="str">
        <f>IF(AND(BR1067&lt;&gt;""),BR1067/INDEX($J$3:$J1067,MATCH(MAX($J$3:$J1067)+1,$J$3:$J1067,1)),"")</f>
        <v/>
      </c>
      <c r="BY1067" s="10" t="str">
        <f>IF(AND(BV1067&lt;&gt;""),BV1067/INDEX($J$3:$J1067,MATCH(MAX($J$3:$J1067)+1,$J$3:$J1067,1)),"")</f>
        <v/>
      </c>
      <c r="CC1067" s="10" t="str">
        <f>IF(AND(BZ1067&lt;&gt;""),BZ1067/INDEX($J$3:$J1067,MATCH(MAX($J$3:$J1067)+1,$J$3:$J1067,1)),"")</f>
        <v/>
      </c>
      <c r="CG1067" s="10" t="str">
        <f>IF(AND(CD1067&lt;&gt;""),CD1067/INDEX($J$3:$J1067,MATCH(MAX($J$3:$J1067)+1,$J$3:$J1067,1)),"")</f>
        <v/>
      </c>
      <c r="CK1067" s="10" t="str">
        <f>IF(AND(CH1067&lt;&gt;""),CH1067/INDEX($J$3:$J1067,MATCH(MAX($J$3:$J1067)+1,$J$3:$J1067,1)),"")</f>
        <v/>
      </c>
      <c r="CO1067" s="10" t="str">
        <f>IF(AND(CL1067&lt;&gt;""),CL1067/INDEX($J$3:$J1067,MATCH(MAX($J$3:$J1067)+1,$J$3:$J1067,1)),"")</f>
        <v/>
      </c>
      <c r="CS1067" s="10" t="str">
        <f>IF(AND(CP1067&lt;&gt;""),CP1067/INDEX($J$3:$J1067,MATCH(MAX($J$3:$J1067)+1,$J$3:$J1067,1)),"")</f>
        <v/>
      </c>
    </row>
    <row r="1068" spans="1:97">
      <c r="A1068" s="4" t="s">
        <v>34</v>
      </c>
      <c r="B1068" t="s">
        <v>34</v>
      </c>
      <c r="I1068" s="10" t="str">
        <f t="shared" si="913"/>
        <v/>
      </c>
      <c r="Q1068" s="10" t="str">
        <f>IF(AND(N1068&lt;&gt;""),N1068/INDEX($J$3:$J1068,MATCH(MAX($J$3:$J1068)+1,$J$3:$J1068,1)),"")</f>
        <v/>
      </c>
      <c r="U1068" s="10" t="str">
        <f>IF(AND(R1068&lt;&gt;""),R1068/INDEX($J$3:$J1068,MATCH(MAX($J$3:$J1068)+1,$J$3:$J1068,1)),"")</f>
        <v/>
      </c>
      <c r="Y1068" s="10" t="str">
        <f>IF(AND(V1068&lt;&gt;""),V1068/INDEX($J$3:$J1068,MATCH(MAX($J$3:$J1068)+1,$J$3:$J1068,1)),"")</f>
        <v/>
      </c>
      <c r="AC1068" s="10" t="str">
        <f>IF(AND(Z1068&lt;&gt;""),Z1068/INDEX($J$3:$J1068,MATCH(MAX($J$3:$J1068)+1,$J$3:$J1068,1)),"")</f>
        <v/>
      </c>
      <c r="AG1068" s="10" t="str">
        <f>IF(AND(AD1068&lt;&gt;""),AD1068/INDEX($J$3:$J1068,MATCH(MAX($J$3:$J1068)+1,$J$3:$J1068,1)),"")</f>
        <v/>
      </c>
      <c r="AK1068" s="10" t="str">
        <f>IF(AND(AH1068&lt;&gt;""),AH1068/INDEX($J$3:$J1068,MATCH(MAX($J$3:$J1068)+1,$J$3:$J1068,1)),"")</f>
        <v/>
      </c>
      <c r="AO1068" s="10" t="str">
        <f>IF(AND(AL1068&lt;&gt;""),AL1068/INDEX($J$3:$J1068,MATCH(MAX($J$3:$J1068)+1,$J$3:$J1068,1)),"")</f>
        <v/>
      </c>
      <c r="AS1068" s="10" t="str">
        <f>IF(AND(AP1068&lt;&gt;""),AP1068/INDEX($J$3:$J1068,MATCH(MAX($J$3:$J1068)+1,$J$3:$J1068,1)),"")</f>
        <v/>
      </c>
      <c r="AW1068" s="10" t="str">
        <f>IF(AND(AT1068&lt;&gt;""),AT1068/INDEX($J$3:$J1068,MATCH(MAX($J$3:$J1068)+1,$J$3:$J1068,1)),"")</f>
        <v/>
      </c>
      <c r="AX1068" s="12" t="str">
        <f t="shared" si="911"/>
        <v/>
      </c>
      <c r="BA1068" s="90" t="str">
        <f t="shared" si="912"/>
        <v/>
      </c>
      <c r="BE1068" s="10" t="str">
        <f>IF(AND(BB1068&lt;&gt;""),BB1068/INDEX($J$3:$J1068,MATCH(MAX($J$3:$J1068)+1,$J$3:$J1068,1)),"")</f>
        <v/>
      </c>
      <c r="BI1068" s="10" t="str">
        <f>IF(AND(BF1068&lt;&gt;""),BF1068/INDEX($J$3:$J1068,MATCH(MAX($J$3:$J1068)+1,$J$3:$J1068,1)),"")</f>
        <v/>
      </c>
      <c r="BM1068" s="10" t="str">
        <f>IF(AND(BJ1068&lt;&gt;""),BJ1068/INDEX($J$3:$J1068,MATCH(MAX($J$3:$J1068)+1,$J$3:$J1068,1)),"")</f>
        <v/>
      </c>
      <c r="BQ1068" s="10" t="str">
        <f>IF(AND(BN1068&lt;&gt;""),BN1068/INDEX($J$3:$J1068,MATCH(MAX($J$3:$J1068)+1,$J$3:$J1068,1)),"")</f>
        <v/>
      </c>
      <c r="BU1068" s="10" t="str">
        <f>IF(AND(BR1068&lt;&gt;""),BR1068/INDEX($J$3:$J1068,MATCH(MAX($J$3:$J1068)+1,$J$3:$J1068,1)),"")</f>
        <v/>
      </c>
      <c r="BY1068" s="10" t="str">
        <f>IF(AND(BV1068&lt;&gt;""),BV1068/INDEX($J$3:$J1068,MATCH(MAX($J$3:$J1068)+1,$J$3:$J1068,1)),"")</f>
        <v/>
      </c>
      <c r="CC1068" s="10" t="str">
        <f>IF(AND(BZ1068&lt;&gt;""),BZ1068/INDEX($J$3:$J1068,MATCH(MAX($J$3:$J1068)+1,$J$3:$J1068,1)),"")</f>
        <v/>
      </c>
      <c r="CG1068" s="10" t="str">
        <f>IF(AND(CD1068&lt;&gt;""),CD1068/INDEX($J$3:$J1068,MATCH(MAX($J$3:$J1068)+1,$J$3:$J1068,1)),"")</f>
        <v/>
      </c>
      <c r="CK1068" s="10" t="str">
        <f>IF(AND(CH1068&lt;&gt;""),CH1068/INDEX($J$3:$J1068,MATCH(MAX($J$3:$J1068)+1,$J$3:$J1068,1)),"")</f>
        <v/>
      </c>
      <c r="CO1068" s="10" t="str">
        <f>IF(AND(CL1068&lt;&gt;""),CL1068/INDEX($J$3:$J1068,MATCH(MAX($J$3:$J1068)+1,$J$3:$J1068,1)),"")</f>
        <v/>
      </c>
      <c r="CS1068" s="10" t="str">
        <f>IF(AND(CP1068&lt;&gt;""),CP1068/INDEX($J$3:$J1068,MATCH(MAX($J$3:$J1068)+1,$J$3:$J1068,1)),"")</f>
        <v/>
      </c>
    </row>
    <row r="1069" spans="1:97">
      <c r="A1069" s="4" t="s">
        <v>34</v>
      </c>
      <c r="B1069" t="s">
        <v>34</v>
      </c>
      <c r="I1069" s="10" t="str">
        <f t="shared" si="913"/>
        <v/>
      </c>
      <c r="Q1069" s="10" t="str">
        <f>IF(AND(N1069&lt;&gt;""),N1069/INDEX($J$3:$J1069,MATCH(MAX($J$3:$J1069)+1,$J$3:$J1069,1)),"")</f>
        <v/>
      </c>
      <c r="U1069" s="10" t="str">
        <f>IF(AND(R1069&lt;&gt;""),R1069/INDEX($J$3:$J1069,MATCH(MAX($J$3:$J1069)+1,$J$3:$J1069,1)),"")</f>
        <v/>
      </c>
      <c r="Y1069" s="10" t="str">
        <f>IF(AND(V1069&lt;&gt;""),V1069/INDEX($J$3:$J1069,MATCH(MAX($J$3:$J1069)+1,$J$3:$J1069,1)),"")</f>
        <v/>
      </c>
      <c r="AC1069" s="10" t="str">
        <f>IF(AND(Z1069&lt;&gt;""),Z1069/INDEX($J$3:$J1069,MATCH(MAX($J$3:$J1069)+1,$J$3:$J1069,1)),"")</f>
        <v/>
      </c>
      <c r="AG1069" s="10" t="str">
        <f>IF(AND(AD1069&lt;&gt;""),AD1069/INDEX($J$3:$J1069,MATCH(MAX($J$3:$J1069)+1,$J$3:$J1069,1)),"")</f>
        <v/>
      </c>
      <c r="AK1069" s="10" t="str">
        <f>IF(AND(AH1069&lt;&gt;""),AH1069/INDEX($J$3:$J1069,MATCH(MAX($J$3:$J1069)+1,$J$3:$J1069,1)),"")</f>
        <v/>
      </c>
      <c r="AO1069" s="10" t="str">
        <f>IF(AND(AL1069&lt;&gt;""),AL1069/INDEX($J$3:$J1069,MATCH(MAX($J$3:$J1069)+1,$J$3:$J1069,1)),"")</f>
        <v/>
      </c>
      <c r="AS1069" s="10" t="str">
        <f>IF(AND(AP1069&lt;&gt;""),AP1069/INDEX($J$3:$J1069,MATCH(MAX($J$3:$J1069)+1,$J$3:$J1069,1)),"")</f>
        <v/>
      </c>
      <c r="AW1069" s="10" t="str">
        <f>IF(AND(AT1069&lt;&gt;""),AT1069/INDEX($J$3:$J1069,MATCH(MAX($J$3:$J1069)+1,$J$3:$J1069,1)),"")</f>
        <v/>
      </c>
      <c r="AX1069" s="12" t="str">
        <f t="shared" si="911"/>
        <v/>
      </c>
      <c r="BA1069" s="90" t="str">
        <f t="shared" si="912"/>
        <v/>
      </c>
      <c r="BE1069" s="10" t="str">
        <f>IF(AND(BB1069&lt;&gt;""),BB1069/INDEX($J$3:$J1069,MATCH(MAX($J$3:$J1069)+1,$J$3:$J1069,1)),"")</f>
        <v/>
      </c>
      <c r="BI1069" s="10" t="str">
        <f>IF(AND(BF1069&lt;&gt;""),BF1069/INDEX($J$3:$J1069,MATCH(MAX($J$3:$J1069)+1,$J$3:$J1069,1)),"")</f>
        <v/>
      </c>
      <c r="BM1069" s="10" t="str">
        <f>IF(AND(BJ1069&lt;&gt;""),BJ1069/INDEX($J$3:$J1069,MATCH(MAX($J$3:$J1069)+1,$J$3:$J1069,1)),"")</f>
        <v/>
      </c>
      <c r="BQ1069" s="10" t="str">
        <f>IF(AND(BN1069&lt;&gt;""),BN1069/INDEX($J$3:$J1069,MATCH(MAX($J$3:$J1069)+1,$J$3:$J1069,1)),"")</f>
        <v/>
      </c>
      <c r="BU1069" s="10" t="str">
        <f>IF(AND(BR1069&lt;&gt;""),BR1069/INDEX($J$3:$J1069,MATCH(MAX($J$3:$J1069)+1,$J$3:$J1069,1)),"")</f>
        <v/>
      </c>
      <c r="BY1069" s="10" t="str">
        <f>IF(AND(BV1069&lt;&gt;""),BV1069/INDEX($J$3:$J1069,MATCH(MAX($J$3:$J1069)+1,$J$3:$J1069,1)),"")</f>
        <v/>
      </c>
      <c r="CC1069" s="10" t="str">
        <f>IF(AND(BZ1069&lt;&gt;""),BZ1069/INDEX($J$3:$J1069,MATCH(MAX($J$3:$J1069)+1,$J$3:$J1069,1)),"")</f>
        <v/>
      </c>
      <c r="CG1069" s="10" t="str">
        <f>IF(AND(CD1069&lt;&gt;""),CD1069/INDEX($J$3:$J1069,MATCH(MAX($J$3:$J1069)+1,$J$3:$J1069,1)),"")</f>
        <v/>
      </c>
      <c r="CK1069" s="10" t="str">
        <f>IF(AND(CH1069&lt;&gt;""),CH1069/INDEX($J$3:$J1069,MATCH(MAX($J$3:$J1069)+1,$J$3:$J1069,1)),"")</f>
        <v/>
      </c>
      <c r="CO1069" s="10" t="str">
        <f>IF(AND(CL1069&lt;&gt;""),CL1069/INDEX($J$3:$J1069,MATCH(MAX($J$3:$J1069)+1,$J$3:$J1069,1)),"")</f>
        <v/>
      </c>
      <c r="CS1069" s="10" t="str">
        <f>IF(AND(CP1069&lt;&gt;""),CP1069/INDEX($J$3:$J1069,MATCH(MAX($J$3:$J1069)+1,$J$3:$J1069,1)),"")</f>
        <v/>
      </c>
    </row>
    <row r="1070" spans="1:97">
      <c r="A1070" s="4" t="s">
        <v>34</v>
      </c>
      <c r="B1070" t="s">
        <v>34</v>
      </c>
      <c r="I1070" s="10" t="str">
        <f t="shared" si="913"/>
        <v/>
      </c>
      <c r="Q1070" s="10" t="str">
        <f>IF(AND(N1070&lt;&gt;""),N1070/INDEX($J$3:$J1070,MATCH(MAX($J$3:$J1070)+1,$J$3:$J1070,1)),"")</f>
        <v/>
      </c>
      <c r="U1070" s="10" t="str">
        <f>IF(AND(R1070&lt;&gt;""),R1070/INDEX($J$3:$J1070,MATCH(MAX($J$3:$J1070)+1,$J$3:$J1070,1)),"")</f>
        <v/>
      </c>
      <c r="Y1070" s="10" t="str">
        <f>IF(AND(V1070&lt;&gt;""),V1070/INDEX($J$3:$J1070,MATCH(MAX($J$3:$J1070)+1,$J$3:$J1070,1)),"")</f>
        <v/>
      </c>
      <c r="AC1070" s="10" t="str">
        <f>IF(AND(Z1070&lt;&gt;""),Z1070/INDEX($J$3:$J1070,MATCH(MAX($J$3:$J1070)+1,$J$3:$J1070,1)),"")</f>
        <v/>
      </c>
      <c r="AG1070" s="10" t="str">
        <f>IF(AND(AD1070&lt;&gt;""),AD1070/INDEX($J$3:$J1070,MATCH(MAX($J$3:$J1070)+1,$J$3:$J1070,1)),"")</f>
        <v/>
      </c>
      <c r="AK1070" s="10" t="str">
        <f>IF(AND(AH1070&lt;&gt;""),AH1070/INDEX($J$3:$J1070,MATCH(MAX($J$3:$J1070)+1,$J$3:$J1070,1)),"")</f>
        <v/>
      </c>
      <c r="AO1070" s="10" t="str">
        <f>IF(AND(AL1070&lt;&gt;""),AL1070/INDEX($J$3:$J1070,MATCH(MAX($J$3:$J1070)+1,$J$3:$J1070,1)),"")</f>
        <v/>
      </c>
      <c r="AS1070" s="10" t="str">
        <f>IF(AND(AP1070&lt;&gt;""),AP1070/INDEX($J$3:$J1070,MATCH(MAX($J$3:$J1070)+1,$J$3:$J1070,1)),"")</f>
        <v/>
      </c>
      <c r="AW1070" s="10" t="str">
        <f>IF(AND(AT1070&lt;&gt;""),AT1070/INDEX($J$3:$J1070,MATCH(MAX($J$3:$J1070)+1,$J$3:$J1070,1)),"")</f>
        <v/>
      </c>
      <c r="AX1070" s="12" t="str">
        <f t="shared" si="911"/>
        <v/>
      </c>
      <c r="BA1070" s="90" t="str">
        <f t="shared" si="912"/>
        <v/>
      </c>
      <c r="BE1070" s="10" t="str">
        <f>IF(AND(BB1070&lt;&gt;""),BB1070/INDEX($J$3:$J1070,MATCH(MAX($J$3:$J1070)+1,$J$3:$J1070,1)),"")</f>
        <v/>
      </c>
      <c r="BI1070" s="10" t="str">
        <f>IF(AND(BF1070&lt;&gt;""),BF1070/INDEX($J$3:$J1070,MATCH(MAX($J$3:$J1070)+1,$J$3:$J1070,1)),"")</f>
        <v/>
      </c>
      <c r="BM1070" s="10" t="str">
        <f>IF(AND(BJ1070&lt;&gt;""),BJ1070/INDEX($J$3:$J1070,MATCH(MAX($J$3:$J1070)+1,$J$3:$J1070,1)),"")</f>
        <v/>
      </c>
      <c r="BQ1070" s="10" t="str">
        <f>IF(AND(BN1070&lt;&gt;""),BN1070/INDEX($J$3:$J1070,MATCH(MAX($J$3:$J1070)+1,$J$3:$J1070,1)),"")</f>
        <v/>
      </c>
      <c r="BU1070" s="10" t="str">
        <f>IF(AND(BR1070&lt;&gt;""),BR1070/INDEX($J$3:$J1070,MATCH(MAX($J$3:$J1070)+1,$J$3:$J1070,1)),"")</f>
        <v/>
      </c>
      <c r="BY1070" s="10" t="str">
        <f>IF(AND(BV1070&lt;&gt;""),BV1070/INDEX($J$3:$J1070,MATCH(MAX($J$3:$J1070)+1,$J$3:$J1070,1)),"")</f>
        <v/>
      </c>
      <c r="CC1070" s="10" t="str">
        <f>IF(AND(BZ1070&lt;&gt;""),BZ1070/INDEX($J$3:$J1070,MATCH(MAX($J$3:$J1070)+1,$J$3:$J1070,1)),"")</f>
        <v/>
      </c>
      <c r="CG1070" s="10" t="str">
        <f>IF(AND(CD1070&lt;&gt;""),CD1070/INDEX($J$3:$J1070,MATCH(MAX($J$3:$J1070)+1,$J$3:$J1070,1)),"")</f>
        <v/>
      </c>
      <c r="CK1070" s="10" t="str">
        <f>IF(AND(CH1070&lt;&gt;""),CH1070/INDEX($J$3:$J1070,MATCH(MAX($J$3:$J1070)+1,$J$3:$J1070,1)),"")</f>
        <v/>
      </c>
      <c r="CO1070" s="10" t="str">
        <f>IF(AND(CL1070&lt;&gt;""),CL1070/INDEX($J$3:$J1070,MATCH(MAX($J$3:$J1070)+1,$J$3:$J1070,1)),"")</f>
        <v/>
      </c>
      <c r="CS1070" s="10" t="str">
        <f>IF(AND(CP1070&lt;&gt;""),CP1070/INDEX($J$3:$J1070,MATCH(MAX($J$3:$J1070)+1,$J$3:$J1070,1)),"")</f>
        <v/>
      </c>
    </row>
    <row r="1071" spans="1:97">
      <c r="A1071" s="4" t="s">
        <v>34</v>
      </c>
      <c r="B1071" t="s">
        <v>34</v>
      </c>
      <c r="I1071" s="10" t="str">
        <f t="shared" si="913"/>
        <v/>
      </c>
      <c r="Q1071" s="10" t="str">
        <f>IF(AND(N1071&lt;&gt;""),N1071/INDEX($J$3:$J1071,MATCH(MAX($J$3:$J1071)+1,$J$3:$J1071,1)),"")</f>
        <v/>
      </c>
      <c r="U1071" s="10" t="str">
        <f>IF(AND(R1071&lt;&gt;""),R1071/INDEX($J$3:$J1071,MATCH(MAX($J$3:$J1071)+1,$J$3:$J1071,1)),"")</f>
        <v/>
      </c>
      <c r="Y1071" s="10" t="str">
        <f>IF(AND(V1071&lt;&gt;""),V1071/INDEX($J$3:$J1071,MATCH(MAX($J$3:$J1071)+1,$J$3:$J1071,1)),"")</f>
        <v/>
      </c>
      <c r="AC1071" s="10" t="str">
        <f>IF(AND(Z1071&lt;&gt;""),Z1071/INDEX($J$3:$J1071,MATCH(MAX($J$3:$J1071)+1,$J$3:$J1071,1)),"")</f>
        <v/>
      </c>
      <c r="AG1071" s="10" t="str">
        <f>IF(AND(AD1071&lt;&gt;""),AD1071/INDEX($J$3:$J1071,MATCH(MAX($J$3:$J1071)+1,$J$3:$J1071,1)),"")</f>
        <v/>
      </c>
      <c r="AK1071" s="10" t="str">
        <f>IF(AND(AH1071&lt;&gt;""),AH1071/INDEX($J$3:$J1071,MATCH(MAX($J$3:$J1071)+1,$J$3:$J1071,1)),"")</f>
        <v/>
      </c>
      <c r="AO1071" s="10" t="str">
        <f>IF(AND(AL1071&lt;&gt;""),AL1071/INDEX($J$3:$J1071,MATCH(MAX($J$3:$J1071)+1,$J$3:$J1071,1)),"")</f>
        <v/>
      </c>
      <c r="AS1071" s="10" t="str">
        <f>IF(AND(AP1071&lt;&gt;""),AP1071/INDEX($J$3:$J1071,MATCH(MAX($J$3:$J1071)+1,$J$3:$J1071,1)),"")</f>
        <v/>
      </c>
      <c r="AW1071" s="10" t="str">
        <f>IF(AND(AT1071&lt;&gt;""),AT1071/INDEX($J$3:$J1071,MATCH(MAX($J$3:$J1071)+1,$J$3:$J1071,1)),"")</f>
        <v/>
      </c>
      <c r="AX1071" s="12" t="str">
        <f t="shared" si="911"/>
        <v/>
      </c>
      <c r="BA1071" s="90" t="str">
        <f t="shared" si="912"/>
        <v/>
      </c>
      <c r="BE1071" s="10" t="str">
        <f>IF(AND(BB1071&lt;&gt;""),BB1071/INDEX($J$3:$J1071,MATCH(MAX($J$3:$J1071)+1,$J$3:$J1071,1)),"")</f>
        <v/>
      </c>
      <c r="BI1071" s="10" t="str">
        <f>IF(AND(BF1071&lt;&gt;""),BF1071/INDEX($J$3:$J1071,MATCH(MAX($J$3:$J1071)+1,$J$3:$J1071,1)),"")</f>
        <v/>
      </c>
      <c r="BM1071" s="10" t="str">
        <f>IF(AND(BJ1071&lt;&gt;""),BJ1071/INDEX($J$3:$J1071,MATCH(MAX($J$3:$J1071)+1,$J$3:$J1071,1)),"")</f>
        <v/>
      </c>
      <c r="BQ1071" s="10" t="str">
        <f>IF(AND(BN1071&lt;&gt;""),BN1071/INDEX($J$3:$J1071,MATCH(MAX($J$3:$J1071)+1,$J$3:$J1071,1)),"")</f>
        <v/>
      </c>
      <c r="BU1071" s="10" t="str">
        <f>IF(AND(BR1071&lt;&gt;""),BR1071/INDEX($J$3:$J1071,MATCH(MAX($J$3:$J1071)+1,$J$3:$J1071,1)),"")</f>
        <v/>
      </c>
      <c r="BY1071" s="10" t="str">
        <f>IF(AND(BV1071&lt;&gt;""),BV1071/INDEX($J$3:$J1071,MATCH(MAX($J$3:$J1071)+1,$J$3:$J1071,1)),"")</f>
        <v/>
      </c>
      <c r="CC1071" s="10" t="str">
        <f>IF(AND(BZ1071&lt;&gt;""),BZ1071/INDEX($J$3:$J1071,MATCH(MAX($J$3:$J1071)+1,$J$3:$J1071,1)),"")</f>
        <v/>
      </c>
      <c r="CG1071" s="10" t="str">
        <f>IF(AND(CD1071&lt;&gt;""),CD1071/INDEX($J$3:$J1071,MATCH(MAX($J$3:$J1071)+1,$J$3:$J1071,1)),"")</f>
        <v/>
      </c>
      <c r="CK1071" s="10" t="str">
        <f>IF(AND(CH1071&lt;&gt;""),CH1071/INDEX($J$3:$J1071,MATCH(MAX($J$3:$J1071)+1,$J$3:$J1071,1)),"")</f>
        <v/>
      </c>
      <c r="CO1071" s="10" t="str">
        <f>IF(AND(CL1071&lt;&gt;""),CL1071/INDEX($J$3:$J1071,MATCH(MAX($J$3:$J1071)+1,$J$3:$J1071,1)),"")</f>
        <v/>
      </c>
      <c r="CS1071" s="10" t="str">
        <f>IF(AND(CP1071&lt;&gt;""),CP1071/INDEX($J$3:$J1071,MATCH(MAX($J$3:$J1071)+1,$J$3:$J1071,1)),"")</f>
        <v/>
      </c>
    </row>
    <row r="1072" spans="1:97">
      <c r="A1072" s="4" t="s">
        <v>34</v>
      </c>
      <c r="B1072" t="s">
        <v>34</v>
      </c>
      <c r="I1072" s="10" t="str">
        <f t="shared" si="913"/>
        <v/>
      </c>
      <c r="Q1072" s="10" t="str">
        <f>IF(AND(N1072&lt;&gt;""),N1072/INDEX($J$3:$J1072,MATCH(MAX($J$3:$J1072)+1,$J$3:$J1072,1)),"")</f>
        <v/>
      </c>
      <c r="U1072" s="10" t="str">
        <f>IF(AND(R1072&lt;&gt;""),R1072/INDEX($J$3:$J1072,MATCH(MAX($J$3:$J1072)+1,$J$3:$J1072,1)),"")</f>
        <v/>
      </c>
      <c r="Y1072" s="10" t="str">
        <f>IF(AND(V1072&lt;&gt;""),V1072/INDEX($J$3:$J1072,MATCH(MAX($J$3:$J1072)+1,$J$3:$J1072,1)),"")</f>
        <v/>
      </c>
      <c r="AC1072" s="10" t="str">
        <f>IF(AND(Z1072&lt;&gt;""),Z1072/INDEX($J$3:$J1072,MATCH(MAX($J$3:$J1072)+1,$J$3:$J1072,1)),"")</f>
        <v/>
      </c>
      <c r="AG1072" s="10" t="str">
        <f>IF(AND(AD1072&lt;&gt;""),AD1072/INDEX($J$3:$J1072,MATCH(MAX($J$3:$J1072)+1,$J$3:$J1072,1)),"")</f>
        <v/>
      </c>
      <c r="AK1072" s="10" t="str">
        <f>IF(AND(AH1072&lt;&gt;""),AH1072/INDEX($J$3:$J1072,MATCH(MAX($J$3:$J1072)+1,$J$3:$J1072,1)),"")</f>
        <v/>
      </c>
      <c r="AO1072" s="10" t="str">
        <f>IF(AND(AL1072&lt;&gt;""),AL1072/INDEX($J$3:$J1072,MATCH(MAX($J$3:$J1072)+1,$J$3:$J1072,1)),"")</f>
        <v/>
      </c>
      <c r="AS1072" s="10" t="str">
        <f>IF(AND(AP1072&lt;&gt;""),AP1072/INDEX($J$3:$J1072,MATCH(MAX($J$3:$J1072)+1,$J$3:$J1072,1)),"")</f>
        <v/>
      </c>
      <c r="AW1072" s="10" t="str">
        <f>IF(AND(AT1072&lt;&gt;""),AT1072/INDEX($J$3:$J1072,MATCH(MAX($J$3:$J1072)+1,$J$3:$J1072,1)),"")</f>
        <v/>
      </c>
      <c r="AX1072" s="12" t="str">
        <f t="shared" si="911"/>
        <v/>
      </c>
      <c r="BA1072" s="90" t="str">
        <f t="shared" si="912"/>
        <v/>
      </c>
      <c r="BE1072" s="10" t="str">
        <f>IF(AND(BB1072&lt;&gt;""),BB1072/INDEX($J$3:$J1072,MATCH(MAX($J$3:$J1072)+1,$J$3:$J1072,1)),"")</f>
        <v/>
      </c>
      <c r="BI1072" s="10" t="str">
        <f>IF(AND(BF1072&lt;&gt;""),BF1072/INDEX($J$3:$J1072,MATCH(MAX($J$3:$J1072)+1,$J$3:$J1072,1)),"")</f>
        <v/>
      </c>
      <c r="BM1072" s="10" t="str">
        <f>IF(AND(BJ1072&lt;&gt;""),BJ1072/INDEX($J$3:$J1072,MATCH(MAX($J$3:$J1072)+1,$J$3:$J1072,1)),"")</f>
        <v/>
      </c>
      <c r="BQ1072" s="10" t="str">
        <f>IF(AND(BN1072&lt;&gt;""),BN1072/INDEX($J$3:$J1072,MATCH(MAX($J$3:$J1072)+1,$J$3:$J1072,1)),"")</f>
        <v/>
      </c>
      <c r="BU1072" s="10" t="str">
        <f>IF(AND(BR1072&lt;&gt;""),BR1072/INDEX($J$3:$J1072,MATCH(MAX($J$3:$J1072)+1,$J$3:$J1072,1)),"")</f>
        <v/>
      </c>
      <c r="BY1072" s="10" t="str">
        <f>IF(AND(BV1072&lt;&gt;""),BV1072/INDEX($J$3:$J1072,MATCH(MAX($J$3:$J1072)+1,$J$3:$J1072,1)),"")</f>
        <v/>
      </c>
      <c r="CC1072" s="10" t="str">
        <f>IF(AND(BZ1072&lt;&gt;""),BZ1072/INDEX($J$3:$J1072,MATCH(MAX($J$3:$J1072)+1,$J$3:$J1072,1)),"")</f>
        <v/>
      </c>
      <c r="CG1072" s="10" t="str">
        <f>IF(AND(CD1072&lt;&gt;""),CD1072/INDEX($J$3:$J1072,MATCH(MAX($J$3:$J1072)+1,$J$3:$J1072,1)),"")</f>
        <v/>
      </c>
      <c r="CK1072" s="10" t="str">
        <f>IF(AND(CH1072&lt;&gt;""),CH1072/INDEX($J$3:$J1072,MATCH(MAX($J$3:$J1072)+1,$J$3:$J1072,1)),"")</f>
        <v/>
      </c>
      <c r="CO1072" s="10" t="str">
        <f>IF(AND(CL1072&lt;&gt;""),CL1072/INDEX($J$3:$J1072,MATCH(MAX($J$3:$J1072)+1,$J$3:$J1072,1)),"")</f>
        <v/>
      </c>
      <c r="CS1072" s="10" t="str">
        <f>IF(AND(CP1072&lt;&gt;""),CP1072/INDEX($J$3:$J1072,MATCH(MAX($J$3:$J1072)+1,$J$3:$J1072,1)),"")</f>
        <v/>
      </c>
    </row>
    <row r="1073" spans="1:97">
      <c r="A1073" s="4" t="s">
        <v>34</v>
      </c>
      <c r="B1073" t="s">
        <v>34</v>
      </c>
      <c r="I1073" s="10" t="str">
        <f t="shared" si="913"/>
        <v/>
      </c>
      <c r="Q1073" s="10" t="str">
        <f>IF(AND(N1073&lt;&gt;""),N1073/INDEX($J$3:$J1073,MATCH(MAX($J$3:$J1073)+1,$J$3:$J1073,1)),"")</f>
        <v/>
      </c>
      <c r="U1073" s="10" t="str">
        <f>IF(AND(R1073&lt;&gt;""),R1073/INDEX($J$3:$J1073,MATCH(MAX($J$3:$J1073)+1,$J$3:$J1073,1)),"")</f>
        <v/>
      </c>
      <c r="Y1073" s="10" t="str">
        <f>IF(AND(V1073&lt;&gt;""),V1073/INDEX($J$3:$J1073,MATCH(MAX($J$3:$J1073)+1,$J$3:$J1073,1)),"")</f>
        <v/>
      </c>
      <c r="AC1073" s="10" t="str">
        <f>IF(AND(Z1073&lt;&gt;""),Z1073/INDEX($J$3:$J1073,MATCH(MAX($J$3:$J1073)+1,$J$3:$J1073,1)),"")</f>
        <v/>
      </c>
      <c r="AG1073" s="10" t="str">
        <f>IF(AND(AD1073&lt;&gt;""),AD1073/INDEX($J$3:$J1073,MATCH(MAX($J$3:$J1073)+1,$J$3:$J1073,1)),"")</f>
        <v/>
      </c>
      <c r="AK1073" s="10" t="str">
        <f>IF(AND(AH1073&lt;&gt;""),AH1073/INDEX($J$3:$J1073,MATCH(MAX($J$3:$J1073)+1,$J$3:$J1073,1)),"")</f>
        <v/>
      </c>
      <c r="AO1073" s="10" t="str">
        <f>IF(AND(AL1073&lt;&gt;""),AL1073/INDEX($J$3:$J1073,MATCH(MAX($J$3:$J1073)+1,$J$3:$J1073,1)),"")</f>
        <v/>
      </c>
      <c r="AS1073" s="10" t="str">
        <f>IF(AND(AP1073&lt;&gt;""),AP1073/INDEX($J$3:$J1073,MATCH(MAX($J$3:$J1073)+1,$J$3:$J1073,1)),"")</f>
        <v/>
      </c>
      <c r="AW1073" s="10" t="str">
        <f>IF(AND(AT1073&lt;&gt;""),AT1073/INDEX($J$3:$J1073,MATCH(MAX($J$3:$J1073)+1,$J$3:$J1073,1)),"")</f>
        <v/>
      </c>
      <c r="AX1073" s="12" t="str">
        <f t="shared" si="911"/>
        <v/>
      </c>
      <c r="BA1073" s="90" t="str">
        <f t="shared" si="912"/>
        <v/>
      </c>
      <c r="BE1073" s="10" t="str">
        <f>IF(AND(BB1073&lt;&gt;""),BB1073/INDEX($J$3:$J1073,MATCH(MAX($J$3:$J1073)+1,$J$3:$J1073,1)),"")</f>
        <v/>
      </c>
      <c r="BI1073" s="10" t="str">
        <f>IF(AND(BF1073&lt;&gt;""),BF1073/INDEX($J$3:$J1073,MATCH(MAX($J$3:$J1073)+1,$J$3:$J1073,1)),"")</f>
        <v/>
      </c>
      <c r="BM1073" s="10" t="str">
        <f>IF(AND(BJ1073&lt;&gt;""),BJ1073/INDEX($J$3:$J1073,MATCH(MAX($J$3:$J1073)+1,$J$3:$J1073,1)),"")</f>
        <v/>
      </c>
      <c r="BQ1073" s="10" t="str">
        <f>IF(AND(BN1073&lt;&gt;""),BN1073/INDEX($J$3:$J1073,MATCH(MAX($J$3:$J1073)+1,$J$3:$J1073,1)),"")</f>
        <v/>
      </c>
      <c r="BU1073" s="10" t="str">
        <f>IF(AND(BR1073&lt;&gt;""),BR1073/INDEX($J$3:$J1073,MATCH(MAX($J$3:$J1073)+1,$J$3:$J1073,1)),"")</f>
        <v/>
      </c>
      <c r="BY1073" s="10" t="str">
        <f>IF(AND(BV1073&lt;&gt;""),BV1073/INDEX($J$3:$J1073,MATCH(MAX($J$3:$J1073)+1,$J$3:$J1073,1)),"")</f>
        <v/>
      </c>
      <c r="CC1073" s="10" t="str">
        <f>IF(AND(BZ1073&lt;&gt;""),BZ1073/INDEX($J$3:$J1073,MATCH(MAX($J$3:$J1073)+1,$J$3:$J1073,1)),"")</f>
        <v/>
      </c>
      <c r="CG1073" s="10" t="str">
        <f>IF(AND(CD1073&lt;&gt;""),CD1073/INDEX($J$3:$J1073,MATCH(MAX($J$3:$J1073)+1,$J$3:$J1073,1)),"")</f>
        <v/>
      </c>
      <c r="CK1073" s="10" t="str">
        <f>IF(AND(CH1073&lt;&gt;""),CH1073/INDEX($J$3:$J1073,MATCH(MAX($J$3:$J1073)+1,$J$3:$J1073,1)),"")</f>
        <v/>
      </c>
      <c r="CO1073" s="10" t="str">
        <f>IF(AND(CL1073&lt;&gt;""),CL1073/INDEX($J$3:$J1073,MATCH(MAX($J$3:$J1073)+1,$J$3:$J1073,1)),"")</f>
        <v/>
      </c>
      <c r="CS1073" s="10" t="str">
        <f>IF(AND(CP1073&lt;&gt;""),CP1073/INDEX($J$3:$J1073,MATCH(MAX($J$3:$J1073)+1,$J$3:$J1073,1)),"")</f>
        <v/>
      </c>
    </row>
    <row r="1074" spans="1:97">
      <c r="A1074" s="4" t="s">
        <v>34</v>
      </c>
      <c r="B1074" t="s">
        <v>34</v>
      </c>
      <c r="I1074" s="10" t="str">
        <f t="shared" si="913"/>
        <v/>
      </c>
      <c r="Q1074" s="10" t="str">
        <f>IF(AND(N1074&lt;&gt;""),N1074/INDEX($J$3:$J1074,MATCH(MAX($J$3:$J1074)+1,$J$3:$J1074,1)),"")</f>
        <v/>
      </c>
      <c r="U1074" s="10" t="str">
        <f>IF(AND(R1074&lt;&gt;""),R1074/INDEX($J$3:$J1074,MATCH(MAX($J$3:$J1074)+1,$J$3:$J1074,1)),"")</f>
        <v/>
      </c>
      <c r="Y1074" s="10" t="str">
        <f>IF(AND(V1074&lt;&gt;""),V1074/INDEX($J$3:$J1074,MATCH(MAX($J$3:$J1074)+1,$J$3:$J1074,1)),"")</f>
        <v/>
      </c>
      <c r="AC1074" s="10" t="str">
        <f>IF(AND(Z1074&lt;&gt;""),Z1074/INDEX($J$3:$J1074,MATCH(MAX($J$3:$J1074)+1,$J$3:$J1074,1)),"")</f>
        <v/>
      </c>
      <c r="AG1074" s="10" t="str">
        <f>IF(AND(AD1074&lt;&gt;""),AD1074/INDEX($J$3:$J1074,MATCH(MAX($J$3:$J1074)+1,$J$3:$J1074,1)),"")</f>
        <v/>
      </c>
      <c r="AK1074" s="10" t="str">
        <f>IF(AND(AH1074&lt;&gt;""),AH1074/INDEX($J$3:$J1074,MATCH(MAX($J$3:$J1074)+1,$J$3:$J1074,1)),"")</f>
        <v/>
      </c>
      <c r="AO1074" s="10" t="str">
        <f>IF(AND(AL1074&lt;&gt;""),AL1074/INDEX($J$3:$J1074,MATCH(MAX($J$3:$J1074)+1,$J$3:$J1074,1)),"")</f>
        <v/>
      </c>
      <c r="AS1074" s="10" t="str">
        <f>IF(AND(AP1074&lt;&gt;""),AP1074/INDEX($J$3:$J1074,MATCH(MAX($J$3:$J1074)+1,$J$3:$J1074,1)),"")</f>
        <v/>
      </c>
      <c r="AW1074" s="10" t="str">
        <f>IF(AND(AT1074&lt;&gt;""),AT1074/INDEX($J$3:$J1074,MATCH(MAX($J$3:$J1074)+1,$J$3:$J1074,1)),"")</f>
        <v/>
      </c>
      <c r="AX1074" s="12" t="str">
        <f t="shared" si="911"/>
        <v/>
      </c>
      <c r="BA1074" s="90" t="str">
        <f t="shared" si="912"/>
        <v/>
      </c>
      <c r="BE1074" s="10" t="str">
        <f>IF(AND(BB1074&lt;&gt;""),BB1074/INDEX($J$3:$J1074,MATCH(MAX($J$3:$J1074)+1,$J$3:$J1074,1)),"")</f>
        <v/>
      </c>
      <c r="BI1074" s="10" t="str">
        <f>IF(AND(BF1074&lt;&gt;""),BF1074/INDEX($J$3:$J1074,MATCH(MAX($J$3:$J1074)+1,$J$3:$J1074,1)),"")</f>
        <v/>
      </c>
      <c r="BM1074" s="10" t="str">
        <f>IF(AND(BJ1074&lt;&gt;""),BJ1074/INDEX($J$3:$J1074,MATCH(MAX($J$3:$J1074)+1,$J$3:$J1074,1)),"")</f>
        <v/>
      </c>
      <c r="BQ1074" s="10" t="str">
        <f>IF(AND(BN1074&lt;&gt;""),BN1074/INDEX($J$3:$J1074,MATCH(MAX($J$3:$J1074)+1,$J$3:$J1074,1)),"")</f>
        <v/>
      </c>
      <c r="BU1074" s="10" t="str">
        <f>IF(AND(BR1074&lt;&gt;""),BR1074/INDEX($J$3:$J1074,MATCH(MAX($J$3:$J1074)+1,$J$3:$J1074,1)),"")</f>
        <v/>
      </c>
      <c r="BY1074" s="10" t="str">
        <f>IF(AND(BV1074&lt;&gt;""),BV1074/INDEX($J$3:$J1074,MATCH(MAX($J$3:$J1074)+1,$J$3:$J1074,1)),"")</f>
        <v/>
      </c>
      <c r="CC1074" s="10" t="str">
        <f>IF(AND(BZ1074&lt;&gt;""),BZ1074/INDEX($J$3:$J1074,MATCH(MAX($J$3:$J1074)+1,$J$3:$J1074,1)),"")</f>
        <v/>
      </c>
      <c r="CG1074" s="10" t="str">
        <f>IF(AND(CD1074&lt;&gt;""),CD1074/INDEX($J$3:$J1074,MATCH(MAX($J$3:$J1074)+1,$J$3:$J1074,1)),"")</f>
        <v/>
      </c>
      <c r="CK1074" s="10" t="str">
        <f>IF(AND(CH1074&lt;&gt;""),CH1074/INDEX($J$3:$J1074,MATCH(MAX($J$3:$J1074)+1,$J$3:$J1074,1)),"")</f>
        <v/>
      </c>
      <c r="CO1074" s="10" t="str">
        <f>IF(AND(CL1074&lt;&gt;""),CL1074/INDEX($J$3:$J1074,MATCH(MAX($J$3:$J1074)+1,$J$3:$J1074,1)),"")</f>
        <v/>
      </c>
      <c r="CS1074" s="10" t="str">
        <f>IF(AND(CP1074&lt;&gt;""),CP1074/INDEX($J$3:$J1074,MATCH(MAX($J$3:$J1074)+1,$J$3:$J1074,1)),"")</f>
        <v/>
      </c>
    </row>
    <row r="1075" spans="1:97">
      <c r="A1075" s="4" t="s">
        <v>34</v>
      </c>
      <c r="B1075" t="s">
        <v>34</v>
      </c>
      <c r="I1075" s="10" t="str">
        <f t="shared" si="913"/>
        <v/>
      </c>
      <c r="Q1075" s="10" t="str">
        <f>IF(AND(N1075&lt;&gt;""),N1075/INDEX($J$3:$J1075,MATCH(MAX($J$3:$J1075)+1,$J$3:$J1075,1)),"")</f>
        <v/>
      </c>
      <c r="U1075" s="10" t="str">
        <f>IF(AND(R1075&lt;&gt;""),R1075/INDEX($J$3:$J1075,MATCH(MAX($J$3:$J1075)+1,$J$3:$J1075,1)),"")</f>
        <v/>
      </c>
      <c r="Y1075" s="10" t="str">
        <f>IF(AND(V1075&lt;&gt;""),V1075/INDEX($J$3:$J1075,MATCH(MAX($J$3:$J1075)+1,$J$3:$J1075,1)),"")</f>
        <v/>
      </c>
      <c r="AC1075" s="10" t="str">
        <f>IF(AND(Z1075&lt;&gt;""),Z1075/INDEX($J$3:$J1075,MATCH(MAX($J$3:$J1075)+1,$J$3:$J1075,1)),"")</f>
        <v/>
      </c>
      <c r="AG1075" s="10" t="str">
        <f>IF(AND(AD1075&lt;&gt;""),AD1075/INDEX($J$3:$J1075,MATCH(MAX($J$3:$J1075)+1,$J$3:$J1075,1)),"")</f>
        <v/>
      </c>
      <c r="AK1075" s="10" t="str">
        <f>IF(AND(AH1075&lt;&gt;""),AH1075/INDEX($J$3:$J1075,MATCH(MAX($J$3:$J1075)+1,$J$3:$J1075,1)),"")</f>
        <v/>
      </c>
      <c r="AO1075" s="10" t="str">
        <f>IF(AND(AL1075&lt;&gt;""),AL1075/INDEX($J$3:$J1075,MATCH(MAX($J$3:$J1075)+1,$J$3:$J1075,1)),"")</f>
        <v/>
      </c>
      <c r="AS1075" s="10" t="str">
        <f>IF(AND(AP1075&lt;&gt;""),AP1075/INDEX($J$3:$J1075,MATCH(MAX($J$3:$J1075)+1,$J$3:$J1075,1)),"")</f>
        <v/>
      </c>
      <c r="AW1075" s="10" t="str">
        <f>IF(AND(AT1075&lt;&gt;""),AT1075/INDEX($J$3:$J1075,MATCH(MAX($J$3:$J1075)+1,$J$3:$J1075,1)),"")</f>
        <v/>
      </c>
      <c r="AX1075" s="12" t="str">
        <f t="shared" si="911"/>
        <v/>
      </c>
      <c r="BA1075" s="90" t="str">
        <f t="shared" si="912"/>
        <v/>
      </c>
      <c r="BE1075" s="10" t="str">
        <f>IF(AND(BB1075&lt;&gt;""),BB1075/INDEX($J$3:$J1075,MATCH(MAX($J$3:$J1075)+1,$J$3:$J1075,1)),"")</f>
        <v/>
      </c>
      <c r="BI1075" s="10" t="str">
        <f>IF(AND(BF1075&lt;&gt;""),BF1075/INDEX($J$3:$J1075,MATCH(MAX($J$3:$J1075)+1,$J$3:$J1075,1)),"")</f>
        <v/>
      </c>
      <c r="BM1075" s="10" t="str">
        <f>IF(AND(BJ1075&lt;&gt;""),BJ1075/INDEX($J$3:$J1075,MATCH(MAX($J$3:$J1075)+1,$J$3:$J1075,1)),"")</f>
        <v/>
      </c>
      <c r="BQ1075" s="10" t="str">
        <f>IF(AND(BN1075&lt;&gt;""),BN1075/INDEX($J$3:$J1075,MATCH(MAX($J$3:$J1075)+1,$J$3:$J1075,1)),"")</f>
        <v/>
      </c>
      <c r="BU1075" s="10" t="str">
        <f>IF(AND(BR1075&lt;&gt;""),BR1075/INDEX($J$3:$J1075,MATCH(MAX($J$3:$J1075)+1,$J$3:$J1075,1)),"")</f>
        <v/>
      </c>
      <c r="BY1075" s="10" t="str">
        <f>IF(AND(BV1075&lt;&gt;""),BV1075/INDEX($J$3:$J1075,MATCH(MAX($J$3:$J1075)+1,$J$3:$J1075,1)),"")</f>
        <v/>
      </c>
      <c r="CC1075" s="10" t="str">
        <f>IF(AND(BZ1075&lt;&gt;""),BZ1075/INDEX($J$3:$J1075,MATCH(MAX($J$3:$J1075)+1,$J$3:$J1075,1)),"")</f>
        <v/>
      </c>
      <c r="CG1075" s="10" t="str">
        <f>IF(AND(CD1075&lt;&gt;""),CD1075/INDEX($J$3:$J1075,MATCH(MAX($J$3:$J1075)+1,$J$3:$J1075,1)),"")</f>
        <v/>
      </c>
      <c r="CK1075" s="10" t="str">
        <f>IF(AND(CH1075&lt;&gt;""),CH1075/INDEX($J$3:$J1075,MATCH(MAX($J$3:$J1075)+1,$J$3:$J1075,1)),"")</f>
        <v/>
      </c>
      <c r="CO1075" s="10" t="str">
        <f>IF(AND(CL1075&lt;&gt;""),CL1075/INDEX($J$3:$J1075,MATCH(MAX($J$3:$J1075)+1,$J$3:$J1075,1)),"")</f>
        <v/>
      </c>
      <c r="CS1075" s="10" t="str">
        <f>IF(AND(CP1075&lt;&gt;""),CP1075/INDEX($J$3:$J1075,MATCH(MAX($J$3:$J1075)+1,$J$3:$J1075,1)),"")</f>
        <v/>
      </c>
    </row>
    <row r="1076" spans="1:97">
      <c r="A1076" s="4" t="s">
        <v>34</v>
      </c>
      <c r="B1076" t="s">
        <v>34</v>
      </c>
      <c r="I1076" s="10" t="str">
        <f t="shared" si="913"/>
        <v/>
      </c>
      <c r="Q1076" s="10" t="str">
        <f>IF(AND(N1076&lt;&gt;""),N1076/INDEX($J$3:$J1076,MATCH(MAX($J$3:$J1076)+1,$J$3:$J1076,1)),"")</f>
        <v/>
      </c>
      <c r="U1076" s="10" t="str">
        <f>IF(AND(R1076&lt;&gt;""),R1076/INDEX($J$3:$J1076,MATCH(MAX($J$3:$J1076)+1,$J$3:$J1076,1)),"")</f>
        <v/>
      </c>
      <c r="Y1076" s="10" t="str">
        <f>IF(AND(V1076&lt;&gt;""),V1076/INDEX($J$3:$J1076,MATCH(MAX($J$3:$J1076)+1,$J$3:$J1076,1)),"")</f>
        <v/>
      </c>
      <c r="AC1076" s="10" t="str">
        <f>IF(AND(Z1076&lt;&gt;""),Z1076/INDEX($J$3:$J1076,MATCH(MAX($J$3:$J1076)+1,$J$3:$J1076,1)),"")</f>
        <v/>
      </c>
      <c r="AG1076" s="10" t="str">
        <f>IF(AND(AD1076&lt;&gt;""),AD1076/INDEX($J$3:$J1076,MATCH(MAX($J$3:$J1076)+1,$J$3:$J1076,1)),"")</f>
        <v/>
      </c>
      <c r="AK1076" s="10" t="str">
        <f>IF(AND(AH1076&lt;&gt;""),AH1076/INDEX($J$3:$J1076,MATCH(MAX($J$3:$J1076)+1,$J$3:$J1076,1)),"")</f>
        <v/>
      </c>
      <c r="AO1076" s="10" t="str">
        <f>IF(AND(AL1076&lt;&gt;""),AL1076/INDEX($J$3:$J1076,MATCH(MAX($J$3:$J1076)+1,$J$3:$J1076,1)),"")</f>
        <v/>
      </c>
      <c r="AS1076" s="10" t="str">
        <f>IF(AND(AP1076&lt;&gt;""),AP1076/INDEX($J$3:$J1076,MATCH(MAX($J$3:$J1076)+1,$J$3:$J1076,1)),"")</f>
        <v/>
      </c>
      <c r="AW1076" s="10" t="str">
        <f>IF(AND(AT1076&lt;&gt;""),AT1076/INDEX($J$3:$J1076,MATCH(MAX($J$3:$J1076)+1,$J$3:$J1076,1)),"")</f>
        <v/>
      </c>
      <c r="AX1076" s="12" t="str">
        <f t="shared" si="911"/>
        <v/>
      </c>
      <c r="BA1076" s="90" t="str">
        <f t="shared" si="912"/>
        <v/>
      </c>
      <c r="BE1076" s="10" t="str">
        <f>IF(AND(BB1076&lt;&gt;""),BB1076/INDEX($J$3:$J1076,MATCH(MAX($J$3:$J1076)+1,$J$3:$J1076,1)),"")</f>
        <v/>
      </c>
      <c r="BI1076" s="10" t="str">
        <f>IF(AND(BF1076&lt;&gt;""),BF1076/INDEX($J$3:$J1076,MATCH(MAX($J$3:$J1076)+1,$J$3:$J1076,1)),"")</f>
        <v/>
      </c>
      <c r="BM1076" s="10" t="str">
        <f>IF(AND(BJ1076&lt;&gt;""),BJ1076/INDEX($J$3:$J1076,MATCH(MAX($J$3:$J1076)+1,$J$3:$J1076,1)),"")</f>
        <v/>
      </c>
      <c r="BQ1076" s="10" t="str">
        <f>IF(AND(BN1076&lt;&gt;""),BN1076/INDEX($J$3:$J1076,MATCH(MAX($J$3:$J1076)+1,$J$3:$J1076,1)),"")</f>
        <v/>
      </c>
      <c r="BU1076" s="10" t="str">
        <f>IF(AND(BR1076&lt;&gt;""),BR1076/INDEX($J$3:$J1076,MATCH(MAX($J$3:$J1076)+1,$J$3:$J1076,1)),"")</f>
        <v/>
      </c>
      <c r="BY1076" s="10" t="str">
        <f>IF(AND(BV1076&lt;&gt;""),BV1076/INDEX($J$3:$J1076,MATCH(MAX($J$3:$J1076)+1,$J$3:$J1076,1)),"")</f>
        <v/>
      </c>
      <c r="CC1076" s="10" t="str">
        <f>IF(AND(BZ1076&lt;&gt;""),BZ1076/INDEX($J$3:$J1076,MATCH(MAX($J$3:$J1076)+1,$J$3:$J1076,1)),"")</f>
        <v/>
      </c>
      <c r="CG1076" s="10" t="str">
        <f>IF(AND(CD1076&lt;&gt;""),CD1076/INDEX($J$3:$J1076,MATCH(MAX($J$3:$J1076)+1,$J$3:$J1076,1)),"")</f>
        <v/>
      </c>
      <c r="CK1076" s="10" t="str">
        <f>IF(AND(CH1076&lt;&gt;""),CH1076/INDEX($J$3:$J1076,MATCH(MAX($J$3:$J1076)+1,$J$3:$J1076,1)),"")</f>
        <v/>
      </c>
      <c r="CO1076" s="10" t="str">
        <f>IF(AND(CL1076&lt;&gt;""),CL1076/INDEX($J$3:$J1076,MATCH(MAX($J$3:$J1076)+1,$J$3:$J1076,1)),"")</f>
        <v/>
      </c>
      <c r="CS1076" s="10" t="str">
        <f>IF(AND(CP1076&lt;&gt;""),CP1076/INDEX($J$3:$J1076,MATCH(MAX($J$3:$J1076)+1,$J$3:$J1076,1)),"")</f>
        <v/>
      </c>
    </row>
    <row r="1077" spans="1:97">
      <c r="A1077" s="4" t="s">
        <v>34</v>
      </c>
      <c r="B1077" t="s">
        <v>34</v>
      </c>
      <c r="I1077" s="10" t="str">
        <f t="shared" si="913"/>
        <v/>
      </c>
      <c r="Q1077" s="10" t="str">
        <f>IF(AND(N1077&lt;&gt;""),N1077/INDEX($J$3:$J1077,MATCH(MAX($J$3:$J1077)+1,$J$3:$J1077,1)),"")</f>
        <v/>
      </c>
      <c r="U1077" s="10" t="str">
        <f>IF(AND(R1077&lt;&gt;""),R1077/INDEX($J$3:$J1077,MATCH(MAX($J$3:$J1077)+1,$J$3:$J1077,1)),"")</f>
        <v/>
      </c>
      <c r="Y1077" s="10" t="str">
        <f>IF(AND(V1077&lt;&gt;""),V1077/INDEX($J$3:$J1077,MATCH(MAX($J$3:$J1077)+1,$J$3:$J1077,1)),"")</f>
        <v/>
      </c>
      <c r="AC1077" s="10" t="str">
        <f>IF(AND(Z1077&lt;&gt;""),Z1077/INDEX($J$3:$J1077,MATCH(MAX($J$3:$J1077)+1,$J$3:$J1077,1)),"")</f>
        <v/>
      </c>
      <c r="AG1077" s="10" t="str">
        <f>IF(AND(AD1077&lt;&gt;""),AD1077/INDEX($J$3:$J1077,MATCH(MAX($J$3:$J1077)+1,$J$3:$J1077,1)),"")</f>
        <v/>
      </c>
      <c r="AK1077" s="10" t="str">
        <f>IF(AND(AH1077&lt;&gt;""),AH1077/INDEX($J$3:$J1077,MATCH(MAX($J$3:$J1077)+1,$J$3:$J1077,1)),"")</f>
        <v/>
      </c>
      <c r="AO1077" s="10" t="str">
        <f>IF(AND(AL1077&lt;&gt;""),AL1077/INDEX($J$3:$J1077,MATCH(MAX($J$3:$J1077)+1,$J$3:$J1077,1)),"")</f>
        <v/>
      </c>
      <c r="AS1077" s="10" t="str">
        <f>IF(AND(AP1077&lt;&gt;""),AP1077/INDEX($J$3:$J1077,MATCH(MAX($J$3:$J1077)+1,$J$3:$J1077,1)),"")</f>
        <v/>
      </c>
      <c r="AW1077" s="10" t="str">
        <f>IF(AND(AT1077&lt;&gt;""),AT1077/INDEX($J$3:$J1077,MATCH(MAX($J$3:$J1077)+1,$J$3:$J1077,1)),"")</f>
        <v/>
      </c>
      <c r="AX1077" s="12" t="str">
        <f t="shared" si="911"/>
        <v/>
      </c>
      <c r="BA1077" s="90" t="str">
        <f t="shared" si="912"/>
        <v/>
      </c>
      <c r="BE1077" s="10" t="str">
        <f>IF(AND(BB1077&lt;&gt;""),BB1077/INDEX($J$3:$J1077,MATCH(MAX($J$3:$J1077)+1,$J$3:$J1077,1)),"")</f>
        <v/>
      </c>
      <c r="BI1077" s="10" t="str">
        <f>IF(AND(BF1077&lt;&gt;""),BF1077/INDEX($J$3:$J1077,MATCH(MAX($J$3:$J1077)+1,$J$3:$J1077,1)),"")</f>
        <v/>
      </c>
      <c r="BM1077" s="10" t="str">
        <f>IF(AND(BJ1077&lt;&gt;""),BJ1077/INDEX($J$3:$J1077,MATCH(MAX($J$3:$J1077)+1,$J$3:$J1077,1)),"")</f>
        <v/>
      </c>
      <c r="BQ1077" s="10" t="str">
        <f>IF(AND(BN1077&lt;&gt;""),BN1077/INDEX($J$3:$J1077,MATCH(MAX($J$3:$J1077)+1,$J$3:$J1077,1)),"")</f>
        <v/>
      </c>
      <c r="BU1077" s="10" t="str">
        <f>IF(AND(BR1077&lt;&gt;""),BR1077/INDEX($J$3:$J1077,MATCH(MAX($J$3:$J1077)+1,$J$3:$J1077,1)),"")</f>
        <v/>
      </c>
      <c r="BY1077" s="10" t="str">
        <f>IF(AND(BV1077&lt;&gt;""),BV1077/INDEX($J$3:$J1077,MATCH(MAX($J$3:$J1077)+1,$J$3:$J1077,1)),"")</f>
        <v/>
      </c>
      <c r="CC1077" s="10" t="str">
        <f>IF(AND(BZ1077&lt;&gt;""),BZ1077/INDEX($J$3:$J1077,MATCH(MAX($J$3:$J1077)+1,$J$3:$J1077,1)),"")</f>
        <v/>
      </c>
      <c r="CG1077" s="10" t="str">
        <f>IF(AND(CD1077&lt;&gt;""),CD1077/INDEX($J$3:$J1077,MATCH(MAX($J$3:$J1077)+1,$J$3:$J1077,1)),"")</f>
        <v/>
      </c>
      <c r="CK1077" s="10" t="str">
        <f>IF(AND(CH1077&lt;&gt;""),CH1077/INDEX($J$3:$J1077,MATCH(MAX($J$3:$J1077)+1,$J$3:$J1077,1)),"")</f>
        <v/>
      </c>
      <c r="CO1077" s="10" t="str">
        <f>IF(AND(CL1077&lt;&gt;""),CL1077/INDEX($J$3:$J1077,MATCH(MAX($J$3:$J1077)+1,$J$3:$J1077,1)),"")</f>
        <v/>
      </c>
      <c r="CS1077" s="10" t="str">
        <f>IF(AND(CP1077&lt;&gt;""),CP1077/INDEX($J$3:$J1077,MATCH(MAX($J$3:$J1077)+1,$J$3:$J1077,1)),"")</f>
        <v/>
      </c>
    </row>
    <row r="1078" spans="1:97">
      <c r="A1078" s="4" t="s">
        <v>34</v>
      </c>
      <c r="B1078" t="s">
        <v>34</v>
      </c>
      <c r="I1078" s="10" t="str">
        <f t="shared" si="913"/>
        <v/>
      </c>
      <c r="Q1078" s="10" t="str">
        <f>IF(AND(N1078&lt;&gt;""),N1078/INDEX($J$3:$J1078,MATCH(MAX($J$3:$J1078)+1,$J$3:$J1078,1)),"")</f>
        <v/>
      </c>
      <c r="U1078" s="10" t="str">
        <f>IF(AND(R1078&lt;&gt;""),R1078/INDEX($J$3:$J1078,MATCH(MAX($J$3:$J1078)+1,$J$3:$J1078,1)),"")</f>
        <v/>
      </c>
      <c r="Y1078" s="10" t="str">
        <f>IF(AND(V1078&lt;&gt;""),V1078/INDEX($J$3:$J1078,MATCH(MAX($J$3:$J1078)+1,$J$3:$J1078,1)),"")</f>
        <v/>
      </c>
      <c r="AC1078" s="10" t="str">
        <f>IF(AND(Z1078&lt;&gt;""),Z1078/INDEX($J$3:$J1078,MATCH(MAX($J$3:$J1078)+1,$J$3:$J1078,1)),"")</f>
        <v/>
      </c>
      <c r="AG1078" s="10" t="str">
        <f>IF(AND(AD1078&lt;&gt;""),AD1078/INDEX($J$3:$J1078,MATCH(MAX($J$3:$J1078)+1,$J$3:$J1078,1)),"")</f>
        <v/>
      </c>
      <c r="AK1078" s="10" t="str">
        <f>IF(AND(AH1078&lt;&gt;""),AH1078/INDEX($J$3:$J1078,MATCH(MAX($J$3:$J1078)+1,$J$3:$J1078,1)),"")</f>
        <v/>
      </c>
      <c r="AO1078" s="10" t="str">
        <f>IF(AND(AL1078&lt;&gt;""),AL1078/INDEX($J$3:$J1078,MATCH(MAX($J$3:$J1078)+1,$J$3:$J1078,1)),"")</f>
        <v/>
      </c>
      <c r="AS1078" s="10" t="str">
        <f>IF(AND(AP1078&lt;&gt;""),AP1078/INDEX($J$3:$J1078,MATCH(MAX($J$3:$J1078)+1,$J$3:$J1078,1)),"")</f>
        <v/>
      </c>
      <c r="AW1078" s="10" t="str">
        <f>IF(AND(AT1078&lt;&gt;""),AT1078/INDEX($J$3:$J1078,MATCH(MAX($J$3:$J1078)+1,$J$3:$J1078,1)),"")</f>
        <v/>
      </c>
      <c r="AX1078" s="12" t="str">
        <f t="shared" si="911"/>
        <v/>
      </c>
      <c r="BA1078" s="90" t="str">
        <f t="shared" si="912"/>
        <v/>
      </c>
      <c r="BE1078" s="10" t="str">
        <f>IF(AND(BB1078&lt;&gt;""),BB1078/INDEX($J$3:$J1078,MATCH(MAX($J$3:$J1078)+1,$J$3:$J1078,1)),"")</f>
        <v/>
      </c>
      <c r="BI1078" s="10" t="str">
        <f>IF(AND(BF1078&lt;&gt;""),BF1078/INDEX($J$3:$J1078,MATCH(MAX($J$3:$J1078)+1,$J$3:$J1078,1)),"")</f>
        <v/>
      </c>
      <c r="BM1078" s="10" t="str">
        <f>IF(AND(BJ1078&lt;&gt;""),BJ1078/INDEX($J$3:$J1078,MATCH(MAX($J$3:$J1078)+1,$J$3:$J1078,1)),"")</f>
        <v/>
      </c>
      <c r="BQ1078" s="10" t="str">
        <f>IF(AND(BN1078&lt;&gt;""),BN1078/INDEX($J$3:$J1078,MATCH(MAX($J$3:$J1078)+1,$J$3:$J1078,1)),"")</f>
        <v/>
      </c>
      <c r="BU1078" s="10" t="str">
        <f>IF(AND(BR1078&lt;&gt;""),BR1078/INDEX($J$3:$J1078,MATCH(MAX($J$3:$J1078)+1,$J$3:$J1078,1)),"")</f>
        <v/>
      </c>
      <c r="BY1078" s="10" t="str">
        <f>IF(AND(BV1078&lt;&gt;""),BV1078/INDEX($J$3:$J1078,MATCH(MAX($J$3:$J1078)+1,$J$3:$J1078,1)),"")</f>
        <v/>
      </c>
      <c r="CC1078" s="10" t="str">
        <f>IF(AND(BZ1078&lt;&gt;""),BZ1078/INDEX($J$3:$J1078,MATCH(MAX($J$3:$J1078)+1,$J$3:$J1078,1)),"")</f>
        <v/>
      </c>
      <c r="CG1078" s="10" t="str">
        <f>IF(AND(CD1078&lt;&gt;""),CD1078/INDEX($J$3:$J1078,MATCH(MAX($J$3:$J1078)+1,$J$3:$J1078,1)),"")</f>
        <v/>
      </c>
      <c r="CK1078" s="10" t="str">
        <f>IF(AND(CH1078&lt;&gt;""),CH1078/INDEX($J$3:$J1078,MATCH(MAX($J$3:$J1078)+1,$J$3:$J1078,1)),"")</f>
        <v/>
      </c>
      <c r="CO1078" s="10" t="str">
        <f>IF(AND(CL1078&lt;&gt;""),CL1078/INDEX($J$3:$J1078,MATCH(MAX($J$3:$J1078)+1,$J$3:$J1078,1)),"")</f>
        <v/>
      </c>
      <c r="CS1078" s="10" t="str">
        <f>IF(AND(CP1078&lt;&gt;""),CP1078/INDEX($J$3:$J1078,MATCH(MAX($J$3:$J1078)+1,$J$3:$J1078,1)),"")</f>
        <v/>
      </c>
    </row>
    <row r="1079" spans="1:97">
      <c r="A1079" s="4" t="s">
        <v>34</v>
      </c>
      <c r="B1079" t="s">
        <v>34</v>
      </c>
      <c r="I1079" s="10" t="str">
        <f t="shared" si="913"/>
        <v/>
      </c>
      <c r="Q1079" s="10" t="str">
        <f>IF(AND(N1079&lt;&gt;""),N1079/INDEX($J$3:$J1079,MATCH(MAX($J$3:$J1079)+1,$J$3:$J1079,1)),"")</f>
        <v/>
      </c>
      <c r="U1079" s="10" t="str">
        <f>IF(AND(R1079&lt;&gt;""),R1079/INDEX($J$3:$J1079,MATCH(MAX($J$3:$J1079)+1,$J$3:$J1079,1)),"")</f>
        <v/>
      </c>
      <c r="Y1079" s="10" t="str">
        <f>IF(AND(V1079&lt;&gt;""),V1079/INDEX($J$3:$J1079,MATCH(MAX($J$3:$J1079)+1,$J$3:$J1079,1)),"")</f>
        <v/>
      </c>
      <c r="AC1079" s="10" t="str">
        <f>IF(AND(Z1079&lt;&gt;""),Z1079/INDEX($J$3:$J1079,MATCH(MAX($J$3:$J1079)+1,$J$3:$J1079,1)),"")</f>
        <v/>
      </c>
      <c r="AG1079" s="10" t="str">
        <f>IF(AND(AD1079&lt;&gt;""),AD1079/INDEX($J$3:$J1079,MATCH(MAX($J$3:$J1079)+1,$J$3:$J1079,1)),"")</f>
        <v/>
      </c>
      <c r="AK1079" s="10" t="str">
        <f>IF(AND(AH1079&lt;&gt;""),AH1079/INDEX($J$3:$J1079,MATCH(MAX($J$3:$J1079)+1,$J$3:$J1079,1)),"")</f>
        <v/>
      </c>
      <c r="AO1079" s="10" t="str">
        <f>IF(AND(AL1079&lt;&gt;""),AL1079/INDEX($J$3:$J1079,MATCH(MAX($J$3:$J1079)+1,$J$3:$J1079,1)),"")</f>
        <v/>
      </c>
      <c r="AS1079" s="10" t="str">
        <f>IF(AND(AP1079&lt;&gt;""),AP1079/INDEX($J$3:$J1079,MATCH(MAX($J$3:$J1079)+1,$J$3:$J1079,1)),"")</f>
        <v/>
      </c>
      <c r="AW1079" s="10" t="str">
        <f>IF(AND(AT1079&lt;&gt;""),AT1079/INDEX($J$3:$J1079,MATCH(MAX($J$3:$J1079)+1,$J$3:$J1079,1)),"")</f>
        <v/>
      </c>
      <c r="AX1079" s="12" t="str">
        <f t="shared" si="911"/>
        <v/>
      </c>
      <c r="BA1079" s="90" t="str">
        <f t="shared" si="912"/>
        <v/>
      </c>
      <c r="BE1079" s="10" t="str">
        <f>IF(AND(BB1079&lt;&gt;""),BB1079/INDEX($J$3:$J1079,MATCH(MAX($J$3:$J1079)+1,$J$3:$J1079,1)),"")</f>
        <v/>
      </c>
      <c r="BI1079" s="10" t="str">
        <f>IF(AND(BF1079&lt;&gt;""),BF1079/INDEX($J$3:$J1079,MATCH(MAX($J$3:$J1079)+1,$J$3:$J1079,1)),"")</f>
        <v/>
      </c>
      <c r="BM1079" s="10" t="str">
        <f>IF(AND(BJ1079&lt;&gt;""),BJ1079/INDEX($J$3:$J1079,MATCH(MAX($J$3:$J1079)+1,$J$3:$J1079,1)),"")</f>
        <v/>
      </c>
      <c r="BQ1079" s="10" t="str">
        <f>IF(AND(BN1079&lt;&gt;""),BN1079/INDEX($J$3:$J1079,MATCH(MAX($J$3:$J1079)+1,$J$3:$J1079,1)),"")</f>
        <v/>
      </c>
      <c r="BU1079" s="10" t="str">
        <f>IF(AND(BR1079&lt;&gt;""),BR1079/INDEX($J$3:$J1079,MATCH(MAX($J$3:$J1079)+1,$J$3:$J1079,1)),"")</f>
        <v/>
      </c>
      <c r="BY1079" s="10" t="str">
        <f>IF(AND(BV1079&lt;&gt;""),BV1079/INDEX($J$3:$J1079,MATCH(MAX($J$3:$J1079)+1,$J$3:$J1079,1)),"")</f>
        <v/>
      </c>
      <c r="CC1079" s="10" t="str">
        <f>IF(AND(BZ1079&lt;&gt;""),BZ1079/INDEX($J$3:$J1079,MATCH(MAX($J$3:$J1079)+1,$J$3:$J1079,1)),"")</f>
        <v/>
      </c>
      <c r="CG1079" s="10" t="str">
        <f>IF(AND(CD1079&lt;&gt;""),CD1079/INDEX($J$3:$J1079,MATCH(MAX($J$3:$J1079)+1,$J$3:$J1079,1)),"")</f>
        <v/>
      </c>
      <c r="CK1079" s="10" t="str">
        <f>IF(AND(CH1079&lt;&gt;""),CH1079/INDEX($J$3:$J1079,MATCH(MAX($J$3:$J1079)+1,$J$3:$J1079,1)),"")</f>
        <v/>
      </c>
      <c r="CO1079" s="10" t="str">
        <f>IF(AND(CL1079&lt;&gt;""),CL1079/INDEX($J$3:$J1079,MATCH(MAX($J$3:$J1079)+1,$J$3:$J1079,1)),"")</f>
        <v/>
      </c>
      <c r="CS1079" s="10" t="str">
        <f>IF(AND(CP1079&lt;&gt;""),CP1079/INDEX($J$3:$J1079,MATCH(MAX($J$3:$J1079)+1,$J$3:$J1079,1)),"")</f>
        <v/>
      </c>
    </row>
    <row r="1080" spans="1:97">
      <c r="A1080" s="4" t="s">
        <v>34</v>
      </c>
      <c r="B1080" t="s">
        <v>34</v>
      </c>
      <c r="I1080" s="10" t="str">
        <f t="shared" si="913"/>
        <v/>
      </c>
      <c r="Q1080" s="10" t="str">
        <f>IF(AND(N1080&lt;&gt;""),N1080/INDEX($J$3:$J1080,MATCH(MAX($J$3:$J1080)+1,$J$3:$J1080,1)),"")</f>
        <v/>
      </c>
      <c r="U1080" s="10" t="str">
        <f>IF(AND(R1080&lt;&gt;""),R1080/INDEX($J$3:$J1080,MATCH(MAX($J$3:$J1080)+1,$J$3:$J1080,1)),"")</f>
        <v/>
      </c>
      <c r="Y1080" s="10" t="str">
        <f>IF(AND(V1080&lt;&gt;""),V1080/INDEX($J$3:$J1080,MATCH(MAX($J$3:$J1080)+1,$J$3:$J1080,1)),"")</f>
        <v/>
      </c>
      <c r="AC1080" s="10" t="str">
        <f>IF(AND(Z1080&lt;&gt;""),Z1080/INDEX($J$3:$J1080,MATCH(MAX($J$3:$J1080)+1,$J$3:$J1080,1)),"")</f>
        <v/>
      </c>
      <c r="AG1080" s="10" t="str">
        <f>IF(AND(AD1080&lt;&gt;""),AD1080/INDEX($J$3:$J1080,MATCH(MAX($J$3:$J1080)+1,$J$3:$J1080,1)),"")</f>
        <v/>
      </c>
      <c r="AK1080" s="10" t="str">
        <f>IF(AND(AH1080&lt;&gt;""),AH1080/INDEX($J$3:$J1080,MATCH(MAX($J$3:$J1080)+1,$J$3:$J1080,1)),"")</f>
        <v/>
      </c>
      <c r="AO1080" s="10" t="str">
        <f>IF(AND(AL1080&lt;&gt;""),AL1080/INDEX($J$3:$J1080,MATCH(MAX($J$3:$J1080)+1,$J$3:$J1080,1)),"")</f>
        <v/>
      </c>
      <c r="AS1080" s="10" t="str">
        <f>IF(AND(AP1080&lt;&gt;""),AP1080/INDEX($J$3:$J1080,MATCH(MAX($J$3:$J1080)+1,$J$3:$J1080,1)),"")</f>
        <v/>
      </c>
      <c r="AW1080" s="10" t="str">
        <f>IF(AND(AT1080&lt;&gt;""),AT1080/INDEX($J$3:$J1080,MATCH(MAX($J$3:$J1080)+1,$J$3:$J1080,1)),"")</f>
        <v/>
      </c>
      <c r="AX1080" s="12" t="str">
        <f t="shared" si="911"/>
        <v/>
      </c>
      <c r="BA1080" s="90" t="str">
        <f t="shared" si="912"/>
        <v/>
      </c>
      <c r="BE1080" s="10" t="str">
        <f>IF(AND(BB1080&lt;&gt;""),BB1080/INDEX($J$3:$J1080,MATCH(MAX($J$3:$J1080)+1,$J$3:$J1080,1)),"")</f>
        <v/>
      </c>
      <c r="BI1080" s="10" t="str">
        <f>IF(AND(BF1080&lt;&gt;""),BF1080/INDEX($J$3:$J1080,MATCH(MAX($J$3:$J1080)+1,$J$3:$J1080,1)),"")</f>
        <v/>
      </c>
      <c r="BM1080" s="10" t="str">
        <f>IF(AND(BJ1080&lt;&gt;""),BJ1080/INDEX($J$3:$J1080,MATCH(MAX($J$3:$J1080)+1,$J$3:$J1080,1)),"")</f>
        <v/>
      </c>
      <c r="BQ1080" s="10" t="str">
        <f>IF(AND(BN1080&lt;&gt;""),BN1080/INDEX($J$3:$J1080,MATCH(MAX($J$3:$J1080)+1,$J$3:$J1080,1)),"")</f>
        <v/>
      </c>
      <c r="BU1080" s="10" t="str">
        <f>IF(AND(BR1080&lt;&gt;""),BR1080/INDEX($J$3:$J1080,MATCH(MAX($J$3:$J1080)+1,$J$3:$J1080,1)),"")</f>
        <v/>
      </c>
      <c r="BY1080" s="10" t="str">
        <f>IF(AND(BV1080&lt;&gt;""),BV1080/INDEX($J$3:$J1080,MATCH(MAX($J$3:$J1080)+1,$J$3:$J1080,1)),"")</f>
        <v/>
      </c>
      <c r="CC1080" s="10" t="str">
        <f>IF(AND(BZ1080&lt;&gt;""),BZ1080/INDEX($J$3:$J1080,MATCH(MAX($J$3:$J1080)+1,$J$3:$J1080,1)),"")</f>
        <v/>
      </c>
      <c r="CG1080" s="10" t="str">
        <f>IF(AND(CD1080&lt;&gt;""),CD1080/INDEX($J$3:$J1080,MATCH(MAX($J$3:$J1080)+1,$J$3:$J1080,1)),"")</f>
        <v/>
      </c>
      <c r="CK1080" s="10" t="str">
        <f>IF(AND(CH1080&lt;&gt;""),CH1080/INDEX($J$3:$J1080,MATCH(MAX($J$3:$J1080)+1,$J$3:$J1080,1)),"")</f>
        <v/>
      </c>
      <c r="CO1080" s="10" t="str">
        <f>IF(AND(CL1080&lt;&gt;""),CL1080/INDEX($J$3:$J1080,MATCH(MAX($J$3:$J1080)+1,$J$3:$J1080,1)),"")</f>
        <v/>
      </c>
      <c r="CS1080" s="10" t="str">
        <f>IF(AND(CP1080&lt;&gt;""),CP1080/INDEX($J$3:$J1080,MATCH(MAX($J$3:$J1080)+1,$J$3:$J1080,1)),"")</f>
        <v/>
      </c>
    </row>
    <row r="1081" spans="1:97">
      <c r="A1081" s="4" t="s">
        <v>34</v>
      </c>
      <c r="B1081" t="s">
        <v>34</v>
      </c>
      <c r="I1081" s="10" t="str">
        <f t="shared" si="913"/>
        <v/>
      </c>
      <c r="Q1081" s="10" t="str">
        <f>IF(AND(N1081&lt;&gt;""),N1081/INDEX($J$3:$J1081,MATCH(MAX($J$3:$J1081)+1,$J$3:$J1081,1)),"")</f>
        <v/>
      </c>
      <c r="U1081" s="10" t="str">
        <f>IF(AND(R1081&lt;&gt;""),R1081/INDEX($J$3:$J1081,MATCH(MAX($J$3:$J1081)+1,$J$3:$J1081,1)),"")</f>
        <v/>
      </c>
      <c r="Y1081" s="10" t="str">
        <f>IF(AND(V1081&lt;&gt;""),V1081/INDEX($J$3:$J1081,MATCH(MAX($J$3:$J1081)+1,$J$3:$J1081,1)),"")</f>
        <v/>
      </c>
      <c r="AC1081" s="10" t="str">
        <f>IF(AND(Z1081&lt;&gt;""),Z1081/INDEX($J$3:$J1081,MATCH(MAX($J$3:$J1081)+1,$J$3:$J1081,1)),"")</f>
        <v/>
      </c>
      <c r="AG1081" s="10" t="str">
        <f>IF(AND(AD1081&lt;&gt;""),AD1081/INDEX($J$3:$J1081,MATCH(MAX($J$3:$J1081)+1,$J$3:$J1081,1)),"")</f>
        <v/>
      </c>
      <c r="AK1081" s="10" t="str">
        <f>IF(AND(AH1081&lt;&gt;""),AH1081/INDEX($J$3:$J1081,MATCH(MAX($J$3:$J1081)+1,$J$3:$J1081,1)),"")</f>
        <v/>
      </c>
      <c r="AO1081" s="10" t="str">
        <f>IF(AND(AL1081&lt;&gt;""),AL1081/INDEX($J$3:$J1081,MATCH(MAX($J$3:$J1081)+1,$J$3:$J1081,1)),"")</f>
        <v/>
      </c>
      <c r="AS1081" s="10" t="str">
        <f>IF(AND(AP1081&lt;&gt;""),AP1081/INDEX($J$3:$J1081,MATCH(MAX($J$3:$J1081)+1,$J$3:$J1081,1)),"")</f>
        <v/>
      </c>
      <c r="AW1081" s="10" t="str">
        <f>IF(AND(AT1081&lt;&gt;""),AT1081/INDEX($J$3:$J1081,MATCH(MAX($J$3:$J1081)+1,$J$3:$J1081,1)),"")</f>
        <v/>
      </c>
      <c r="AX1081" s="12" t="str">
        <f t="shared" si="911"/>
        <v/>
      </c>
      <c r="BA1081" s="90" t="str">
        <f t="shared" si="912"/>
        <v/>
      </c>
      <c r="BE1081" s="10" t="str">
        <f>IF(AND(BB1081&lt;&gt;""),BB1081/INDEX($J$3:$J1081,MATCH(MAX($J$3:$J1081)+1,$J$3:$J1081,1)),"")</f>
        <v/>
      </c>
      <c r="BI1081" s="10" t="str">
        <f>IF(AND(BF1081&lt;&gt;""),BF1081/INDEX($J$3:$J1081,MATCH(MAX($J$3:$J1081)+1,$J$3:$J1081,1)),"")</f>
        <v/>
      </c>
      <c r="BM1081" s="10" t="str">
        <f>IF(AND(BJ1081&lt;&gt;""),BJ1081/INDEX($J$3:$J1081,MATCH(MAX($J$3:$J1081)+1,$J$3:$J1081,1)),"")</f>
        <v/>
      </c>
      <c r="BQ1081" s="10" t="str">
        <f>IF(AND(BN1081&lt;&gt;""),BN1081/INDEX($J$3:$J1081,MATCH(MAX($J$3:$J1081)+1,$J$3:$J1081,1)),"")</f>
        <v/>
      </c>
      <c r="BU1081" s="10" t="str">
        <f>IF(AND(BR1081&lt;&gt;""),BR1081/INDEX($J$3:$J1081,MATCH(MAX($J$3:$J1081)+1,$J$3:$J1081,1)),"")</f>
        <v/>
      </c>
      <c r="BY1081" s="10" t="str">
        <f>IF(AND(BV1081&lt;&gt;""),BV1081/INDEX($J$3:$J1081,MATCH(MAX($J$3:$J1081)+1,$J$3:$J1081,1)),"")</f>
        <v/>
      </c>
      <c r="CC1081" s="10" t="str">
        <f>IF(AND(BZ1081&lt;&gt;""),BZ1081/INDEX($J$3:$J1081,MATCH(MAX($J$3:$J1081)+1,$J$3:$J1081,1)),"")</f>
        <v/>
      </c>
      <c r="CG1081" s="10" t="str">
        <f>IF(AND(CD1081&lt;&gt;""),CD1081/INDEX($J$3:$J1081,MATCH(MAX($J$3:$J1081)+1,$J$3:$J1081,1)),"")</f>
        <v/>
      </c>
      <c r="CK1081" s="10" t="str">
        <f>IF(AND(CH1081&lt;&gt;""),CH1081/INDEX($J$3:$J1081,MATCH(MAX($J$3:$J1081)+1,$J$3:$J1081,1)),"")</f>
        <v/>
      </c>
      <c r="CO1081" s="10" t="str">
        <f>IF(AND(CL1081&lt;&gt;""),CL1081/INDEX($J$3:$J1081,MATCH(MAX($J$3:$J1081)+1,$J$3:$J1081,1)),"")</f>
        <v/>
      </c>
      <c r="CS1081" s="10" t="str">
        <f>IF(AND(CP1081&lt;&gt;""),CP1081/INDEX($J$3:$J1081,MATCH(MAX($J$3:$J1081)+1,$J$3:$J1081,1)),"")</f>
        <v/>
      </c>
    </row>
    <row r="1082" spans="1:97">
      <c r="A1082" s="4" t="s">
        <v>34</v>
      </c>
      <c r="B1082" t="s">
        <v>34</v>
      </c>
      <c r="I1082" s="10" t="str">
        <f t="shared" si="913"/>
        <v/>
      </c>
      <c r="Q1082" s="10" t="str">
        <f>IF(AND(N1082&lt;&gt;""),N1082/INDEX($J$3:$J1082,MATCH(MAX($J$3:$J1082)+1,$J$3:$J1082,1)),"")</f>
        <v/>
      </c>
      <c r="U1082" s="10" t="str">
        <f>IF(AND(R1082&lt;&gt;""),R1082/INDEX($J$3:$J1082,MATCH(MAX($J$3:$J1082)+1,$J$3:$J1082,1)),"")</f>
        <v/>
      </c>
      <c r="Y1082" s="10" t="str">
        <f>IF(AND(V1082&lt;&gt;""),V1082/INDEX($J$3:$J1082,MATCH(MAX($J$3:$J1082)+1,$J$3:$J1082,1)),"")</f>
        <v/>
      </c>
      <c r="AC1082" s="10" t="str">
        <f>IF(AND(Z1082&lt;&gt;""),Z1082/INDEX($J$3:$J1082,MATCH(MAX($J$3:$J1082)+1,$J$3:$J1082,1)),"")</f>
        <v/>
      </c>
      <c r="AG1082" s="10" t="str">
        <f>IF(AND(AD1082&lt;&gt;""),AD1082/INDEX($J$3:$J1082,MATCH(MAX($J$3:$J1082)+1,$J$3:$J1082,1)),"")</f>
        <v/>
      </c>
      <c r="AK1082" s="10" t="str">
        <f>IF(AND(AH1082&lt;&gt;""),AH1082/INDEX($J$3:$J1082,MATCH(MAX($J$3:$J1082)+1,$J$3:$J1082,1)),"")</f>
        <v/>
      </c>
      <c r="AO1082" s="10" t="str">
        <f>IF(AND(AL1082&lt;&gt;""),AL1082/INDEX($J$3:$J1082,MATCH(MAX($J$3:$J1082)+1,$J$3:$J1082,1)),"")</f>
        <v/>
      </c>
      <c r="AS1082" s="10" t="str">
        <f>IF(AND(AP1082&lt;&gt;""),AP1082/INDEX($J$3:$J1082,MATCH(MAX($J$3:$J1082)+1,$J$3:$J1082,1)),"")</f>
        <v/>
      </c>
      <c r="AW1082" s="10" t="str">
        <f>IF(AND(AT1082&lt;&gt;""),AT1082/INDEX($J$3:$J1082,MATCH(MAX($J$3:$J1082)+1,$J$3:$J1082,1)),"")</f>
        <v/>
      </c>
      <c r="AX1082" s="12" t="str">
        <f t="shared" ref="AX1082:AX1145" si="914">IF(IF(M1082="",N1082+R1082+V1082+Z1082+AD1082+AH1082+AL1082+CH1082+CL1082+IF(AP1082="",0,AP1082)+AT1082,"")=0,"",IF(M1082="",N1082+R1082+V1082+Z1082+AD1082+AH1082+AL1082+CH1082+CL1082+IF(AP1082="",0,AP1082)+AT1082,""))</f>
        <v/>
      </c>
      <c r="BA1082" s="90" t="str">
        <f t="shared" ref="BA1082:BA1145" si="915">IF(SUM(Q1082,U1082,Y1082,AC1082,AG1082,AK1082,AO1082,AW1082,AS1082)=0,"",SUM(Q1082,U1082,Y1082,AC1082,AG1082,AK1082,AO1082,AW1082,AS1082))</f>
        <v/>
      </c>
      <c r="BE1082" s="10" t="str">
        <f>IF(AND(BB1082&lt;&gt;""),BB1082/INDEX($J$3:$J1082,MATCH(MAX($J$3:$J1082)+1,$J$3:$J1082,1)),"")</f>
        <v/>
      </c>
      <c r="BI1082" s="10" t="str">
        <f>IF(AND(BF1082&lt;&gt;""),BF1082/INDEX($J$3:$J1082,MATCH(MAX($J$3:$J1082)+1,$J$3:$J1082,1)),"")</f>
        <v/>
      </c>
      <c r="BM1082" s="10" t="str">
        <f>IF(AND(BJ1082&lt;&gt;""),BJ1082/INDEX($J$3:$J1082,MATCH(MAX($J$3:$J1082)+1,$J$3:$J1082,1)),"")</f>
        <v/>
      </c>
      <c r="BQ1082" s="10" t="str">
        <f>IF(AND(BN1082&lt;&gt;""),BN1082/INDEX($J$3:$J1082,MATCH(MAX($J$3:$J1082)+1,$J$3:$J1082,1)),"")</f>
        <v/>
      </c>
      <c r="BU1082" s="10" t="str">
        <f>IF(AND(BR1082&lt;&gt;""),BR1082/INDEX($J$3:$J1082,MATCH(MAX($J$3:$J1082)+1,$J$3:$J1082,1)),"")</f>
        <v/>
      </c>
      <c r="BY1082" s="10" t="str">
        <f>IF(AND(BV1082&lt;&gt;""),BV1082/INDEX($J$3:$J1082,MATCH(MAX($J$3:$J1082)+1,$J$3:$J1082,1)),"")</f>
        <v/>
      </c>
      <c r="CC1082" s="10" t="str">
        <f>IF(AND(BZ1082&lt;&gt;""),BZ1082/INDEX($J$3:$J1082,MATCH(MAX($J$3:$J1082)+1,$J$3:$J1082,1)),"")</f>
        <v/>
      </c>
      <c r="CG1082" s="10" t="str">
        <f>IF(AND(CD1082&lt;&gt;""),CD1082/INDEX($J$3:$J1082,MATCH(MAX($J$3:$J1082)+1,$J$3:$J1082,1)),"")</f>
        <v/>
      </c>
      <c r="CK1082" s="10" t="str">
        <f>IF(AND(CH1082&lt;&gt;""),CH1082/INDEX($J$3:$J1082,MATCH(MAX($J$3:$J1082)+1,$J$3:$J1082,1)),"")</f>
        <v/>
      </c>
      <c r="CO1082" s="10" t="str">
        <f>IF(AND(CL1082&lt;&gt;""),CL1082/INDEX($J$3:$J1082,MATCH(MAX($J$3:$J1082)+1,$J$3:$J1082,1)),"")</f>
        <v/>
      </c>
      <c r="CS1082" s="10" t="str">
        <f>IF(AND(CP1082&lt;&gt;""),CP1082/INDEX($J$3:$J1082,MATCH(MAX($J$3:$J1082)+1,$J$3:$J1082,1)),"")</f>
        <v/>
      </c>
    </row>
    <row r="1083" spans="1:97">
      <c r="A1083" s="4" t="s">
        <v>34</v>
      </c>
      <c r="B1083" t="s">
        <v>34</v>
      </c>
      <c r="I1083" s="10" t="str">
        <f t="shared" si="913"/>
        <v/>
      </c>
      <c r="Q1083" s="10" t="str">
        <f>IF(AND(N1083&lt;&gt;""),N1083/INDEX($J$3:$J1083,MATCH(MAX($J$3:$J1083)+1,$J$3:$J1083,1)),"")</f>
        <v/>
      </c>
      <c r="U1083" s="10" t="str">
        <f>IF(AND(R1083&lt;&gt;""),R1083/INDEX($J$3:$J1083,MATCH(MAX($J$3:$J1083)+1,$J$3:$J1083,1)),"")</f>
        <v/>
      </c>
      <c r="Y1083" s="10" t="str">
        <f>IF(AND(V1083&lt;&gt;""),V1083/INDEX($J$3:$J1083,MATCH(MAX($J$3:$J1083)+1,$J$3:$J1083,1)),"")</f>
        <v/>
      </c>
      <c r="AC1083" s="10" t="str">
        <f>IF(AND(Z1083&lt;&gt;""),Z1083/INDEX($J$3:$J1083,MATCH(MAX($J$3:$J1083)+1,$J$3:$J1083,1)),"")</f>
        <v/>
      </c>
      <c r="AG1083" s="10" t="str">
        <f>IF(AND(AD1083&lt;&gt;""),AD1083/INDEX($J$3:$J1083,MATCH(MAX($J$3:$J1083)+1,$J$3:$J1083,1)),"")</f>
        <v/>
      </c>
      <c r="AK1083" s="10" t="str">
        <f>IF(AND(AH1083&lt;&gt;""),AH1083/INDEX($J$3:$J1083,MATCH(MAX($J$3:$J1083)+1,$J$3:$J1083,1)),"")</f>
        <v/>
      </c>
      <c r="AO1083" s="10" t="str">
        <f>IF(AND(AL1083&lt;&gt;""),AL1083/INDEX($J$3:$J1083,MATCH(MAX($J$3:$J1083)+1,$J$3:$J1083,1)),"")</f>
        <v/>
      </c>
      <c r="AS1083" s="10" t="str">
        <f>IF(AND(AP1083&lt;&gt;""),AP1083/INDEX($J$3:$J1083,MATCH(MAX($J$3:$J1083)+1,$J$3:$J1083,1)),"")</f>
        <v/>
      </c>
      <c r="AW1083" s="10" t="str">
        <f>IF(AND(AT1083&lt;&gt;""),AT1083/INDEX($J$3:$J1083,MATCH(MAX($J$3:$J1083)+1,$J$3:$J1083,1)),"")</f>
        <v/>
      </c>
      <c r="AX1083" s="12" t="str">
        <f t="shared" si="914"/>
        <v/>
      </c>
      <c r="BA1083" s="90" t="str">
        <f t="shared" si="915"/>
        <v/>
      </c>
      <c r="BE1083" s="10" t="str">
        <f>IF(AND(BB1083&lt;&gt;""),BB1083/INDEX($J$3:$J1083,MATCH(MAX($J$3:$J1083)+1,$J$3:$J1083,1)),"")</f>
        <v/>
      </c>
      <c r="BI1083" s="10" t="str">
        <f>IF(AND(BF1083&lt;&gt;""),BF1083/INDEX($J$3:$J1083,MATCH(MAX($J$3:$J1083)+1,$J$3:$J1083,1)),"")</f>
        <v/>
      </c>
      <c r="BM1083" s="10" t="str">
        <f>IF(AND(BJ1083&lt;&gt;""),BJ1083/INDEX($J$3:$J1083,MATCH(MAX($J$3:$J1083)+1,$J$3:$J1083,1)),"")</f>
        <v/>
      </c>
      <c r="BQ1083" s="10" t="str">
        <f>IF(AND(BN1083&lt;&gt;""),BN1083/INDEX($J$3:$J1083,MATCH(MAX($J$3:$J1083)+1,$J$3:$J1083,1)),"")</f>
        <v/>
      </c>
      <c r="BU1083" s="10" t="str">
        <f>IF(AND(BR1083&lt;&gt;""),BR1083/INDEX($J$3:$J1083,MATCH(MAX($J$3:$J1083)+1,$J$3:$J1083,1)),"")</f>
        <v/>
      </c>
      <c r="BY1083" s="10" t="str">
        <f>IF(AND(BV1083&lt;&gt;""),BV1083/INDEX($J$3:$J1083,MATCH(MAX($J$3:$J1083)+1,$J$3:$J1083,1)),"")</f>
        <v/>
      </c>
      <c r="CC1083" s="10" t="str">
        <f>IF(AND(BZ1083&lt;&gt;""),BZ1083/INDEX($J$3:$J1083,MATCH(MAX($J$3:$J1083)+1,$J$3:$J1083,1)),"")</f>
        <v/>
      </c>
      <c r="CG1083" s="10" t="str">
        <f>IF(AND(CD1083&lt;&gt;""),CD1083/INDEX($J$3:$J1083,MATCH(MAX($J$3:$J1083)+1,$J$3:$J1083,1)),"")</f>
        <v/>
      </c>
      <c r="CK1083" s="10" t="str">
        <f>IF(AND(CH1083&lt;&gt;""),CH1083/INDEX($J$3:$J1083,MATCH(MAX($J$3:$J1083)+1,$J$3:$J1083,1)),"")</f>
        <v/>
      </c>
      <c r="CO1083" s="10" t="str">
        <f>IF(AND(CL1083&lt;&gt;""),CL1083/INDEX($J$3:$J1083,MATCH(MAX($J$3:$J1083)+1,$J$3:$J1083,1)),"")</f>
        <v/>
      </c>
      <c r="CS1083" s="10" t="str">
        <f>IF(AND(CP1083&lt;&gt;""),CP1083/INDEX($J$3:$J1083,MATCH(MAX($J$3:$J1083)+1,$J$3:$J1083,1)),"")</f>
        <v/>
      </c>
    </row>
    <row r="1084" spans="1:97">
      <c r="A1084" s="4" t="s">
        <v>34</v>
      </c>
      <c r="B1084" t="s">
        <v>34</v>
      </c>
      <c r="I1084" s="10" t="str">
        <f t="shared" si="913"/>
        <v/>
      </c>
      <c r="Q1084" s="10" t="str">
        <f>IF(AND(N1084&lt;&gt;""),N1084/INDEX($J$3:$J1084,MATCH(MAX($J$3:$J1084)+1,$J$3:$J1084,1)),"")</f>
        <v/>
      </c>
      <c r="U1084" s="10" t="str">
        <f>IF(AND(R1084&lt;&gt;""),R1084/INDEX($J$3:$J1084,MATCH(MAX($J$3:$J1084)+1,$J$3:$J1084,1)),"")</f>
        <v/>
      </c>
      <c r="Y1084" s="10" t="str">
        <f>IF(AND(V1084&lt;&gt;""),V1084/INDEX($J$3:$J1084,MATCH(MAX($J$3:$J1084)+1,$J$3:$J1084,1)),"")</f>
        <v/>
      </c>
      <c r="AC1084" s="10" t="str">
        <f>IF(AND(Z1084&lt;&gt;""),Z1084/INDEX($J$3:$J1084,MATCH(MAX($J$3:$J1084)+1,$J$3:$J1084,1)),"")</f>
        <v/>
      </c>
      <c r="AG1084" s="10" t="str">
        <f>IF(AND(AD1084&lt;&gt;""),AD1084/INDEX($J$3:$J1084,MATCH(MAX($J$3:$J1084)+1,$J$3:$J1084,1)),"")</f>
        <v/>
      </c>
      <c r="AK1084" s="10" t="str">
        <f>IF(AND(AH1084&lt;&gt;""),AH1084/INDEX($J$3:$J1084,MATCH(MAX($J$3:$J1084)+1,$J$3:$J1084,1)),"")</f>
        <v/>
      </c>
      <c r="AO1084" s="10" t="str">
        <f>IF(AND(AL1084&lt;&gt;""),AL1084/INDEX($J$3:$J1084,MATCH(MAX($J$3:$J1084)+1,$J$3:$J1084,1)),"")</f>
        <v/>
      </c>
      <c r="AS1084" s="10" t="str">
        <f>IF(AND(AP1084&lt;&gt;""),AP1084/INDEX($J$3:$J1084,MATCH(MAX($J$3:$J1084)+1,$J$3:$J1084,1)),"")</f>
        <v/>
      </c>
      <c r="AW1084" s="10" t="str">
        <f>IF(AND(AT1084&lt;&gt;""),AT1084/INDEX($J$3:$J1084,MATCH(MAX($J$3:$J1084)+1,$J$3:$J1084,1)),"")</f>
        <v/>
      </c>
      <c r="AX1084" s="12" t="str">
        <f t="shared" si="914"/>
        <v/>
      </c>
      <c r="BA1084" s="90" t="str">
        <f t="shared" si="915"/>
        <v/>
      </c>
      <c r="BE1084" s="10" t="str">
        <f>IF(AND(BB1084&lt;&gt;""),BB1084/INDEX($J$3:$J1084,MATCH(MAX($J$3:$J1084)+1,$J$3:$J1084,1)),"")</f>
        <v/>
      </c>
      <c r="BI1084" s="10" t="str">
        <f>IF(AND(BF1084&lt;&gt;""),BF1084/INDEX($J$3:$J1084,MATCH(MAX($J$3:$J1084)+1,$J$3:$J1084,1)),"")</f>
        <v/>
      </c>
      <c r="BM1084" s="10" t="str">
        <f>IF(AND(BJ1084&lt;&gt;""),BJ1084/INDEX($J$3:$J1084,MATCH(MAX($J$3:$J1084)+1,$J$3:$J1084,1)),"")</f>
        <v/>
      </c>
      <c r="BQ1084" s="10" t="str">
        <f>IF(AND(BN1084&lt;&gt;""),BN1084/INDEX($J$3:$J1084,MATCH(MAX($J$3:$J1084)+1,$J$3:$J1084,1)),"")</f>
        <v/>
      </c>
      <c r="BU1084" s="10" t="str">
        <f>IF(AND(BR1084&lt;&gt;""),BR1084/INDEX($J$3:$J1084,MATCH(MAX($J$3:$J1084)+1,$J$3:$J1084,1)),"")</f>
        <v/>
      </c>
      <c r="BY1084" s="10" t="str">
        <f>IF(AND(BV1084&lt;&gt;""),BV1084/INDEX($J$3:$J1084,MATCH(MAX($J$3:$J1084)+1,$J$3:$J1084,1)),"")</f>
        <v/>
      </c>
      <c r="CC1084" s="10" t="str">
        <f>IF(AND(BZ1084&lt;&gt;""),BZ1084/INDEX($J$3:$J1084,MATCH(MAX($J$3:$J1084)+1,$J$3:$J1084,1)),"")</f>
        <v/>
      </c>
      <c r="CG1084" s="10" t="str">
        <f>IF(AND(CD1084&lt;&gt;""),CD1084/INDEX($J$3:$J1084,MATCH(MAX($J$3:$J1084)+1,$J$3:$J1084,1)),"")</f>
        <v/>
      </c>
      <c r="CK1084" s="10" t="str">
        <f>IF(AND(CH1084&lt;&gt;""),CH1084/INDEX($J$3:$J1084,MATCH(MAX($J$3:$J1084)+1,$J$3:$J1084,1)),"")</f>
        <v/>
      </c>
      <c r="CO1084" s="10" t="str">
        <f>IF(AND(CL1084&lt;&gt;""),CL1084/INDEX($J$3:$J1084,MATCH(MAX($J$3:$J1084)+1,$J$3:$J1084,1)),"")</f>
        <v/>
      </c>
      <c r="CS1084" s="10" t="str">
        <f>IF(AND(CP1084&lt;&gt;""),CP1084/INDEX($J$3:$J1084,MATCH(MAX($J$3:$J1084)+1,$J$3:$J1084,1)),"")</f>
        <v/>
      </c>
    </row>
    <row r="1085" spans="1:97">
      <c r="A1085" s="4" t="s">
        <v>34</v>
      </c>
      <c r="B1085" t="s">
        <v>34</v>
      </c>
      <c r="I1085" s="10" t="str">
        <f t="shared" si="913"/>
        <v/>
      </c>
      <c r="Q1085" s="10" t="str">
        <f>IF(AND(N1085&lt;&gt;""),N1085/INDEX($J$3:$J1085,MATCH(MAX($J$3:$J1085)+1,$J$3:$J1085,1)),"")</f>
        <v/>
      </c>
      <c r="U1085" s="10" t="str">
        <f>IF(AND(R1085&lt;&gt;""),R1085/INDEX($J$3:$J1085,MATCH(MAX($J$3:$J1085)+1,$J$3:$J1085,1)),"")</f>
        <v/>
      </c>
      <c r="Y1085" s="10" t="str">
        <f>IF(AND(V1085&lt;&gt;""),V1085/INDEX($J$3:$J1085,MATCH(MAX($J$3:$J1085)+1,$J$3:$J1085,1)),"")</f>
        <v/>
      </c>
      <c r="AC1085" s="10" t="str">
        <f>IF(AND(Z1085&lt;&gt;""),Z1085/INDEX($J$3:$J1085,MATCH(MAX($J$3:$J1085)+1,$J$3:$J1085,1)),"")</f>
        <v/>
      </c>
      <c r="AG1085" s="10" t="str">
        <f>IF(AND(AD1085&lt;&gt;""),AD1085/INDEX($J$3:$J1085,MATCH(MAX($J$3:$J1085)+1,$J$3:$J1085,1)),"")</f>
        <v/>
      </c>
      <c r="AK1085" s="10" t="str">
        <f>IF(AND(AH1085&lt;&gt;""),AH1085/INDEX($J$3:$J1085,MATCH(MAX($J$3:$J1085)+1,$J$3:$J1085,1)),"")</f>
        <v/>
      </c>
      <c r="AO1085" s="10" t="str">
        <f>IF(AND(AL1085&lt;&gt;""),AL1085/INDEX($J$3:$J1085,MATCH(MAX($J$3:$J1085)+1,$J$3:$J1085,1)),"")</f>
        <v/>
      </c>
      <c r="AS1085" s="10" t="str">
        <f>IF(AND(AP1085&lt;&gt;""),AP1085/INDEX($J$3:$J1085,MATCH(MAX($J$3:$J1085)+1,$J$3:$J1085,1)),"")</f>
        <v/>
      </c>
      <c r="AW1085" s="10" t="str">
        <f>IF(AND(AT1085&lt;&gt;""),AT1085/INDEX($J$3:$J1085,MATCH(MAX($J$3:$J1085)+1,$J$3:$J1085,1)),"")</f>
        <v/>
      </c>
      <c r="AX1085" s="12" t="str">
        <f t="shared" si="914"/>
        <v/>
      </c>
      <c r="BA1085" s="90" t="str">
        <f t="shared" si="915"/>
        <v/>
      </c>
      <c r="BE1085" s="10" t="str">
        <f>IF(AND(BB1085&lt;&gt;""),BB1085/INDEX($J$3:$J1085,MATCH(MAX($J$3:$J1085)+1,$J$3:$J1085,1)),"")</f>
        <v/>
      </c>
      <c r="BI1085" s="10" t="str">
        <f>IF(AND(BF1085&lt;&gt;""),BF1085/INDEX($J$3:$J1085,MATCH(MAX($J$3:$J1085)+1,$J$3:$J1085,1)),"")</f>
        <v/>
      </c>
      <c r="BM1085" s="10" t="str">
        <f>IF(AND(BJ1085&lt;&gt;""),BJ1085/INDEX($J$3:$J1085,MATCH(MAX($J$3:$J1085)+1,$J$3:$J1085,1)),"")</f>
        <v/>
      </c>
      <c r="BQ1085" s="10" t="str">
        <f>IF(AND(BN1085&lt;&gt;""),BN1085/INDEX($J$3:$J1085,MATCH(MAX($J$3:$J1085)+1,$J$3:$J1085,1)),"")</f>
        <v/>
      </c>
      <c r="BU1085" s="10" t="str">
        <f>IF(AND(BR1085&lt;&gt;""),BR1085/INDEX($J$3:$J1085,MATCH(MAX($J$3:$J1085)+1,$J$3:$J1085,1)),"")</f>
        <v/>
      </c>
      <c r="BY1085" s="10" t="str">
        <f>IF(AND(BV1085&lt;&gt;""),BV1085/INDEX($J$3:$J1085,MATCH(MAX($J$3:$J1085)+1,$J$3:$J1085,1)),"")</f>
        <v/>
      </c>
      <c r="CC1085" s="10" t="str">
        <f>IF(AND(BZ1085&lt;&gt;""),BZ1085/INDEX($J$3:$J1085,MATCH(MAX($J$3:$J1085)+1,$J$3:$J1085,1)),"")</f>
        <v/>
      </c>
      <c r="CG1085" s="10" t="str">
        <f>IF(AND(CD1085&lt;&gt;""),CD1085/INDEX($J$3:$J1085,MATCH(MAX($J$3:$J1085)+1,$J$3:$J1085,1)),"")</f>
        <v/>
      </c>
      <c r="CK1085" s="10" t="str">
        <f>IF(AND(CH1085&lt;&gt;""),CH1085/INDEX($J$3:$J1085,MATCH(MAX($J$3:$J1085)+1,$J$3:$J1085,1)),"")</f>
        <v/>
      </c>
      <c r="CO1085" s="10" t="str">
        <f>IF(AND(CL1085&lt;&gt;""),CL1085/INDEX($J$3:$J1085,MATCH(MAX($J$3:$J1085)+1,$J$3:$J1085,1)),"")</f>
        <v/>
      </c>
      <c r="CS1085" s="10" t="str">
        <f>IF(AND(CP1085&lt;&gt;""),CP1085/INDEX($J$3:$J1085,MATCH(MAX($J$3:$J1085)+1,$J$3:$J1085,1)),"")</f>
        <v/>
      </c>
    </row>
    <row r="1086" spans="1:97">
      <c r="A1086" s="4" t="s">
        <v>34</v>
      </c>
      <c r="B1086" t="s">
        <v>34</v>
      </c>
      <c r="I1086" s="10" t="str">
        <f t="shared" si="913"/>
        <v/>
      </c>
      <c r="Q1086" s="10" t="str">
        <f>IF(AND(N1086&lt;&gt;""),N1086/INDEX($J$3:$J1086,MATCH(MAX($J$3:$J1086)+1,$J$3:$J1086,1)),"")</f>
        <v/>
      </c>
      <c r="U1086" s="10" t="str">
        <f>IF(AND(R1086&lt;&gt;""),R1086/INDEX($J$3:$J1086,MATCH(MAX($J$3:$J1086)+1,$J$3:$J1086,1)),"")</f>
        <v/>
      </c>
      <c r="Y1086" s="10" t="str">
        <f>IF(AND(V1086&lt;&gt;""),V1086/INDEX($J$3:$J1086,MATCH(MAX($J$3:$J1086)+1,$J$3:$J1086,1)),"")</f>
        <v/>
      </c>
      <c r="AC1086" s="10" t="str">
        <f>IF(AND(Z1086&lt;&gt;""),Z1086/INDEX($J$3:$J1086,MATCH(MAX($J$3:$J1086)+1,$J$3:$J1086,1)),"")</f>
        <v/>
      </c>
      <c r="AG1086" s="10" t="str">
        <f>IF(AND(AD1086&lt;&gt;""),AD1086/INDEX($J$3:$J1086,MATCH(MAX($J$3:$J1086)+1,$J$3:$J1086,1)),"")</f>
        <v/>
      </c>
      <c r="AK1086" s="10" t="str">
        <f>IF(AND(AH1086&lt;&gt;""),AH1086/INDEX($J$3:$J1086,MATCH(MAX($J$3:$J1086)+1,$J$3:$J1086,1)),"")</f>
        <v/>
      </c>
      <c r="AO1086" s="10" t="str">
        <f>IF(AND(AL1086&lt;&gt;""),AL1086/INDEX($J$3:$J1086,MATCH(MAX($J$3:$J1086)+1,$J$3:$J1086,1)),"")</f>
        <v/>
      </c>
      <c r="AS1086" s="10" t="str">
        <f>IF(AND(AP1086&lt;&gt;""),AP1086/INDEX($J$3:$J1086,MATCH(MAX($J$3:$J1086)+1,$J$3:$J1086,1)),"")</f>
        <v/>
      </c>
      <c r="AW1086" s="10" t="str">
        <f>IF(AND(AT1086&lt;&gt;""),AT1086/INDEX($J$3:$J1086,MATCH(MAX($J$3:$J1086)+1,$J$3:$J1086,1)),"")</f>
        <v/>
      </c>
      <c r="AX1086" s="12" t="str">
        <f t="shared" si="914"/>
        <v/>
      </c>
      <c r="BA1086" s="90" t="str">
        <f t="shared" si="915"/>
        <v/>
      </c>
      <c r="BE1086" s="10" t="str">
        <f>IF(AND(BB1086&lt;&gt;""),BB1086/INDEX($J$3:$J1086,MATCH(MAX($J$3:$J1086)+1,$J$3:$J1086,1)),"")</f>
        <v/>
      </c>
      <c r="BI1086" s="10" t="str">
        <f>IF(AND(BF1086&lt;&gt;""),BF1086/INDEX($J$3:$J1086,MATCH(MAX($J$3:$J1086)+1,$J$3:$J1086,1)),"")</f>
        <v/>
      </c>
      <c r="BM1086" s="10" t="str">
        <f>IF(AND(BJ1086&lt;&gt;""),BJ1086/INDEX($J$3:$J1086,MATCH(MAX($J$3:$J1086)+1,$J$3:$J1086,1)),"")</f>
        <v/>
      </c>
      <c r="BQ1086" s="10" t="str">
        <f>IF(AND(BN1086&lt;&gt;""),BN1086/INDEX($J$3:$J1086,MATCH(MAX($J$3:$J1086)+1,$J$3:$J1086,1)),"")</f>
        <v/>
      </c>
      <c r="BU1086" s="10" t="str">
        <f>IF(AND(BR1086&lt;&gt;""),BR1086/INDEX($J$3:$J1086,MATCH(MAX($J$3:$J1086)+1,$J$3:$J1086,1)),"")</f>
        <v/>
      </c>
      <c r="BY1086" s="10" t="str">
        <f>IF(AND(BV1086&lt;&gt;""),BV1086/INDEX($J$3:$J1086,MATCH(MAX($J$3:$J1086)+1,$J$3:$J1086,1)),"")</f>
        <v/>
      </c>
      <c r="CC1086" s="10" t="str">
        <f>IF(AND(BZ1086&lt;&gt;""),BZ1086/INDEX($J$3:$J1086,MATCH(MAX($J$3:$J1086)+1,$J$3:$J1086,1)),"")</f>
        <v/>
      </c>
      <c r="CG1086" s="10" t="str">
        <f>IF(AND(CD1086&lt;&gt;""),CD1086/INDEX($J$3:$J1086,MATCH(MAX($J$3:$J1086)+1,$J$3:$J1086,1)),"")</f>
        <v/>
      </c>
      <c r="CK1086" s="10" t="str">
        <f>IF(AND(CH1086&lt;&gt;""),CH1086/INDEX($J$3:$J1086,MATCH(MAX($J$3:$J1086)+1,$J$3:$J1086,1)),"")</f>
        <v/>
      </c>
      <c r="CO1086" s="10" t="str">
        <f>IF(AND(CL1086&lt;&gt;""),CL1086/INDEX($J$3:$J1086,MATCH(MAX($J$3:$J1086)+1,$J$3:$J1086,1)),"")</f>
        <v/>
      </c>
      <c r="CS1086" s="10" t="str">
        <f>IF(AND(CP1086&lt;&gt;""),CP1086/INDEX($J$3:$J1086,MATCH(MAX($J$3:$J1086)+1,$J$3:$J1086,1)),"")</f>
        <v/>
      </c>
    </row>
    <row r="1087" spans="1:97">
      <c r="A1087" s="4" t="s">
        <v>34</v>
      </c>
      <c r="B1087" t="s">
        <v>34</v>
      </c>
      <c r="I1087" s="10" t="str">
        <f t="shared" si="913"/>
        <v/>
      </c>
      <c r="Q1087" s="10" t="str">
        <f>IF(AND(N1087&lt;&gt;""),N1087/INDEX($J$3:$J1087,MATCH(MAX($J$3:$J1087)+1,$J$3:$J1087,1)),"")</f>
        <v/>
      </c>
      <c r="U1087" s="10" t="str">
        <f>IF(AND(R1087&lt;&gt;""),R1087/INDEX($J$3:$J1087,MATCH(MAX($J$3:$J1087)+1,$J$3:$J1087,1)),"")</f>
        <v/>
      </c>
      <c r="Y1087" s="10" t="str">
        <f>IF(AND(V1087&lt;&gt;""),V1087/INDEX($J$3:$J1087,MATCH(MAX($J$3:$J1087)+1,$J$3:$J1087,1)),"")</f>
        <v/>
      </c>
      <c r="AC1087" s="10" t="str">
        <f>IF(AND(Z1087&lt;&gt;""),Z1087/INDEX($J$3:$J1087,MATCH(MAX($J$3:$J1087)+1,$J$3:$J1087,1)),"")</f>
        <v/>
      </c>
      <c r="AG1087" s="10" t="str">
        <f>IF(AND(AD1087&lt;&gt;""),AD1087/INDEX($J$3:$J1087,MATCH(MAX($J$3:$J1087)+1,$J$3:$J1087,1)),"")</f>
        <v/>
      </c>
      <c r="AK1087" s="10" t="str">
        <f>IF(AND(AH1087&lt;&gt;""),AH1087/INDEX($J$3:$J1087,MATCH(MAX($J$3:$J1087)+1,$J$3:$J1087,1)),"")</f>
        <v/>
      </c>
      <c r="AO1087" s="10" t="str">
        <f>IF(AND(AL1087&lt;&gt;""),AL1087/INDEX($J$3:$J1087,MATCH(MAX($J$3:$J1087)+1,$J$3:$J1087,1)),"")</f>
        <v/>
      </c>
      <c r="AS1087" s="10" t="str">
        <f>IF(AND(AP1087&lt;&gt;""),AP1087/INDEX($J$3:$J1087,MATCH(MAX($J$3:$J1087)+1,$J$3:$J1087,1)),"")</f>
        <v/>
      </c>
      <c r="AW1087" s="10" t="str">
        <f>IF(AND(AT1087&lt;&gt;""),AT1087/INDEX($J$3:$J1087,MATCH(MAX($J$3:$J1087)+1,$J$3:$J1087,1)),"")</f>
        <v/>
      </c>
      <c r="AX1087" s="12" t="str">
        <f t="shared" si="914"/>
        <v/>
      </c>
      <c r="BA1087" s="90" t="str">
        <f t="shared" si="915"/>
        <v/>
      </c>
      <c r="BE1087" s="10" t="str">
        <f>IF(AND(BB1087&lt;&gt;""),BB1087/INDEX($J$3:$J1087,MATCH(MAX($J$3:$J1087)+1,$J$3:$J1087,1)),"")</f>
        <v/>
      </c>
      <c r="BI1087" s="10" t="str">
        <f>IF(AND(BF1087&lt;&gt;""),BF1087/INDEX($J$3:$J1087,MATCH(MAX($J$3:$J1087)+1,$J$3:$J1087,1)),"")</f>
        <v/>
      </c>
      <c r="BM1087" s="10" t="str">
        <f>IF(AND(BJ1087&lt;&gt;""),BJ1087/INDEX($J$3:$J1087,MATCH(MAX($J$3:$J1087)+1,$J$3:$J1087,1)),"")</f>
        <v/>
      </c>
      <c r="BQ1087" s="10" t="str">
        <f>IF(AND(BN1087&lt;&gt;""),BN1087/INDEX($J$3:$J1087,MATCH(MAX($J$3:$J1087)+1,$J$3:$J1087,1)),"")</f>
        <v/>
      </c>
      <c r="BU1087" s="10" t="str">
        <f>IF(AND(BR1087&lt;&gt;""),BR1087/INDEX($J$3:$J1087,MATCH(MAX($J$3:$J1087)+1,$J$3:$J1087,1)),"")</f>
        <v/>
      </c>
      <c r="BY1087" s="10" t="str">
        <f>IF(AND(BV1087&lt;&gt;""),BV1087/INDEX($J$3:$J1087,MATCH(MAX($J$3:$J1087)+1,$J$3:$J1087,1)),"")</f>
        <v/>
      </c>
      <c r="CC1087" s="10" t="str">
        <f>IF(AND(BZ1087&lt;&gt;""),BZ1087/INDEX($J$3:$J1087,MATCH(MAX($J$3:$J1087)+1,$J$3:$J1087,1)),"")</f>
        <v/>
      </c>
      <c r="CG1087" s="10" t="str">
        <f>IF(AND(CD1087&lt;&gt;""),CD1087/INDEX($J$3:$J1087,MATCH(MAX($J$3:$J1087)+1,$J$3:$J1087,1)),"")</f>
        <v/>
      </c>
      <c r="CK1087" s="10" t="str">
        <f>IF(AND(CH1087&lt;&gt;""),CH1087/INDEX($J$3:$J1087,MATCH(MAX($J$3:$J1087)+1,$J$3:$J1087,1)),"")</f>
        <v/>
      </c>
      <c r="CO1087" s="10" t="str">
        <f>IF(AND(CL1087&lt;&gt;""),CL1087/INDEX($J$3:$J1087,MATCH(MAX($J$3:$J1087)+1,$J$3:$J1087,1)),"")</f>
        <v/>
      </c>
      <c r="CS1087" s="10" t="str">
        <f>IF(AND(CP1087&lt;&gt;""),CP1087/INDEX($J$3:$J1087,MATCH(MAX($J$3:$J1087)+1,$J$3:$J1087,1)),"")</f>
        <v/>
      </c>
    </row>
    <row r="1088" spans="1:97">
      <c r="A1088" s="4" t="s">
        <v>34</v>
      </c>
      <c r="B1088" t="s">
        <v>34</v>
      </c>
      <c r="I1088" s="10" t="str">
        <f t="shared" si="913"/>
        <v/>
      </c>
      <c r="Q1088" s="10" t="str">
        <f>IF(AND(N1088&lt;&gt;""),N1088/INDEX($J$3:$J1088,MATCH(MAX($J$3:$J1088)+1,$J$3:$J1088,1)),"")</f>
        <v/>
      </c>
      <c r="U1088" s="10" t="str">
        <f>IF(AND(R1088&lt;&gt;""),R1088/INDEX($J$3:$J1088,MATCH(MAX($J$3:$J1088)+1,$J$3:$J1088,1)),"")</f>
        <v/>
      </c>
      <c r="Y1088" s="10" t="str">
        <f>IF(AND(V1088&lt;&gt;""),V1088/INDEX($J$3:$J1088,MATCH(MAX($J$3:$J1088)+1,$J$3:$J1088,1)),"")</f>
        <v/>
      </c>
      <c r="AC1088" s="10" t="str">
        <f>IF(AND(Z1088&lt;&gt;""),Z1088/INDEX($J$3:$J1088,MATCH(MAX($J$3:$J1088)+1,$J$3:$J1088,1)),"")</f>
        <v/>
      </c>
      <c r="AG1088" s="10" t="str">
        <f>IF(AND(AD1088&lt;&gt;""),AD1088/INDEX($J$3:$J1088,MATCH(MAX($J$3:$J1088)+1,$J$3:$J1088,1)),"")</f>
        <v/>
      </c>
      <c r="AK1088" s="10" t="str">
        <f>IF(AND(AH1088&lt;&gt;""),AH1088/INDEX($J$3:$J1088,MATCH(MAX($J$3:$J1088)+1,$J$3:$J1088,1)),"")</f>
        <v/>
      </c>
      <c r="AO1088" s="10" t="str">
        <f>IF(AND(AL1088&lt;&gt;""),AL1088/INDEX($J$3:$J1088,MATCH(MAX($J$3:$J1088)+1,$J$3:$J1088,1)),"")</f>
        <v/>
      </c>
      <c r="AS1088" s="10" t="str">
        <f>IF(AND(AP1088&lt;&gt;""),AP1088/INDEX($J$3:$J1088,MATCH(MAX($J$3:$J1088)+1,$J$3:$J1088,1)),"")</f>
        <v/>
      </c>
      <c r="AW1088" s="10" t="str">
        <f>IF(AND(AT1088&lt;&gt;""),AT1088/INDEX($J$3:$J1088,MATCH(MAX($J$3:$J1088)+1,$J$3:$J1088,1)),"")</f>
        <v/>
      </c>
      <c r="AX1088" s="12" t="str">
        <f t="shared" si="914"/>
        <v/>
      </c>
      <c r="BA1088" s="90" t="str">
        <f t="shared" si="915"/>
        <v/>
      </c>
      <c r="BE1088" s="10" t="str">
        <f>IF(AND(BB1088&lt;&gt;""),BB1088/INDEX($J$3:$J1088,MATCH(MAX($J$3:$J1088)+1,$J$3:$J1088,1)),"")</f>
        <v/>
      </c>
      <c r="BI1088" s="10" t="str">
        <f>IF(AND(BF1088&lt;&gt;""),BF1088/INDEX($J$3:$J1088,MATCH(MAX($J$3:$J1088)+1,$J$3:$J1088,1)),"")</f>
        <v/>
      </c>
      <c r="BM1088" s="10" t="str">
        <f>IF(AND(BJ1088&lt;&gt;""),BJ1088/INDEX($J$3:$J1088,MATCH(MAX($J$3:$J1088)+1,$J$3:$J1088,1)),"")</f>
        <v/>
      </c>
      <c r="BQ1088" s="10" t="str">
        <f>IF(AND(BN1088&lt;&gt;""),BN1088/INDEX($J$3:$J1088,MATCH(MAX($J$3:$J1088)+1,$J$3:$J1088,1)),"")</f>
        <v/>
      </c>
      <c r="BU1088" s="10" t="str">
        <f>IF(AND(BR1088&lt;&gt;""),BR1088/INDEX($J$3:$J1088,MATCH(MAX($J$3:$J1088)+1,$J$3:$J1088,1)),"")</f>
        <v/>
      </c>
      <c r="BY1088" s="10" t="str">
        <f>IF(AND(BV1088&lt;&gt;""),BV1088/INDEX($J$3:$J1088,MATCH(MAX($J$3:$J1088)+1,$J$3:$J1088,1)),"")</f>
        <v/>
      </c>
      <c r="CC1088" s="10" t="str">
        <f>IF(AND(BZ1088&lt;&gt;""),BZ1088/INDEX($J$3:$J1088,MATCH(MAX($J$3:$J1088)+1,$J$3:$J1088,1)),"")</f>
        <v/>
      </c>
      <c r="CG1088" s="10" t="str">
        <f>IF(AND(CD1088&lt;&gt;""),CD1088/INDEX($J$3:$J1088,MATCH(MAX($J$3:$J1088)+1,$J$3:$J1088,1)),"")</f>
        <v/>
      </c>
      <c r="CK1088" s="10" t="str">
        <f>IF(AND(CH1088&lt;&gt;""),CH1088/INDEX($J$3:$J1088,MATCH(MAX($J$3:$J1088)+1,$J$3:$J1088,1)),"")</f>
        <v/>
      </c>
      <c r="CO1088" s="10" t="str">
        <f>IF(AND(CL1088&lt;&gt;""),CL1088/INDEX($J$3:$J1088,MATCH(MAX($J$3:$J1088)+1,$J$3:$J1088,1)),"")</f>
        <v/>
      </c>
      <c r="CS1088" s="10" t="str">
        <f>IF(AND(CP1088&lt;&gt;""),CP1088/INDEX($J$3:$J1088,MATCH(MAX($J$3:$J1088)+1,$J$3:$J1088,1)),"")</f>
        <v/>
      </c>
    </row>
    <row r="1089" spans="1:97">
      <c r="A1089" s="4" t="s">
        <v>34</v>
      </c>
      <c r="B1089" t="s">
        <v>34</v>
      </c>
      <c r="I1089" s="10" t="str">
        <f t="shared" si="913"/>
        <v/>
      </c>
      <c r="Q1089" s="10" t="str">
        <f>IF(AND(N1089&lt;&gt;""),N1089/INDEX($J$3:$J1089,MATCH(MAX($J$3:$J1089)+1,$J$3:$J1089,1)),"")</f>
        <v/>
      </c>
      <c r="U1089" s="10" t="str">
        <f>IF(AND(R1089&lt;&gt;""),R1089/INDEX($J$3:$J1089,MATCH(MAX($J$3:$J1089)+1,$J$3:$J1089,1)),"")</f>
        <v/>
      </c>
      <c r="Y1089" s="10" t="str">
        <f>IF(AND(V1089&lt;&gt;""),V1089/INDEX($J$3:$J1089,MATCH(MAX($J$3:$J1089)+1,$J$3:$J1089,1)),"")</f>
        <v/>
      </c>
      <c r="AC1089" s="10" t="str">
        <f>IF(AND(Z1089&lt;&gt;""),Z1089/INDEX($J$3:$J1089,MATCH(MAX($J$3:$J1089)+1,$J$3:$J1089,1)),"")</f>
        <v/>
      </c>
      <c r="AG1089" s="10" t="str">
        <f>IF(AND(AD1089&lt;&gt;""),AD1089/INDEX($J$3:$J1089,MATCH(MAX($J$3:$J1089)+1,$J$3:$J1089,1)),"")</f>
        <v/>
      </c>
      <c r="AK1089" s="10" t="str">
        <f>IF(AND(AH1089&lt;&gt;""),AH1089/INDEX($J$3:$J1089,MATCH(MAX($J$3:$J1089)+1,$J$3:$J1089,1)),"")</f>
        <v/>
      </c>
      <c r="AO1089" s="10" t="str">
        <f>IF(AND(AL1089&lt;&gt;""),AL1089/INDEX($J$3:$J1089,MATCH(MAX($J$3:$J1089)+1,$J$3:$J1089,1)),"")</f>
        <v/>
      </c>
      <c r="AS1089" s="10" t="str">
        <f>IF(AND(AP1089&lt;&gt;""),AP1089/INDEX($J$3:$J1089,MATCH(MAX($J$3:$J1089)+1,$J$3:$J1089,1)),"")</f>
        <v/>
      </c>
      <c r="AW1089" s="10" t="str">
        <f>IF(AND(AT1089&lt;&gt;""),AT1089/INDEX($J$3:$J1089,MATCH(MAX($J$3:$J1089)+1,$J$3:$J1089,1)),"")</f>
        <v/>
      </c>
      <c r="AX1089" s="12" t="str">
        <f t="shared" si="914"/>
        <v/>
      </c>
      <c r="BA1089" s="90" t="str">
        <f t="shared" si="915"/>
        <v/>
      </c>
      <c r="BE1089" s="10" t="str">
        <f>IF(AND(BB1089&lt;&gt;""),BB1089/INDEX($J$3:$J1089,MATCH(MAX($J$3:$J1089)+1,$J$3:$J1089,1)),"")</f>
        <v/>
      </c>
      <c r="BI1089" s="10" t="str">
        <f>IF(AND(BF1089&lt;&gt;""),BF1089/INDEX($J$3:$J1089,MATCH(MAX($J$3:$J1089)+1,$J$3:$J1089,1)),"")</f>
        <v/>
      </c>
      <c r="BM1089" s="10" t="str">
        <f>IF(AND(BJ1089&lt;&gt;""),BJ1089/INDEX($J$3:$J1089,MATCH(MAX($J$3:$J1089)+1,$J$3:$J1089,1)),"")</f>
        <v/>
      </c>
      <c r="BQ1089" s="10" t="str">
        <f>IF(AND(BN1089&lt;&gt;""),BN1089/INDEX($J$3:$J1089,MATCH(MAX($J$3:$J1089)+1,$J$3:$J1089,1)),"")</f>
        <v/>
      </c>
      <c r="BU1089" s="10" t="str">
        <f>IF(AND(BR1089&lt;&gt;""),BR1089/INDEX($J$3:$J1089,MATCH(MAX($J$3:$J1089)+1,$J$3:$J1089,1)),"")</f>
        <v/>
      </c>
      <c r="BY1089" s="10" t="str">
        <f>IF(AND(BV1089&lt;&gt;""),BV1089/INDEX($J$3:$J1089,MATCH(MAX($J$3:$J1089)+1,$J$3:$J1089,1)),"")</f>
        <v/>
      </c>
      <c r="CC1089" s="10" t="str">
        <f>IF(AND(BZ1089&lt;&gt;""),BZ1089/INDEX($J$3:$J1089,MATCH(MAX($J$3:$J1089)+1,$J$3:$J1089,1)),"")</f>
        <v/>
      </c>
      <c r="CG1089" s="10" t="str">
        <f>IF(AND(CD1089&lt;&gt;""),CD1089/INDEX($J$3:$J1089,MATCH(MAX($J$3:$J1089)+1,$J$3:$J1089,1)),"")</f>
        <v/>
      </c>
      <c r="CK1089" s="10" t="str">
        <f>IF(AND(CH1089&lt;&gt;""),CH1089/INDEX($J$3:$J1089,MATCH(MAX($J$3:$J1089)+1,$J$3:$J1089,1)),"")</f>
        <v/>
      </c>
      <c r="CO1089" s="10" t="str">
        <f>IF(AND(CL1089&lt;&gt;""),CL1089/INDEX($J$3:$J1089,MATCH(MAX($J$3:$J1089)+1,$J$3:$J1089,1)),"")</f>
        <v/>
      </c>
      <c r="CS1089" s="10" t="str">
        <f>IF(AND(CP1089&lt;&gt;""),CP1089/INDEX($J$3:$J1089,MATCH(MAX($J$3:$J1089)+1,$J$3:$J1089,1)),"")</f>
        <v/>
      </c>
    </row>
    <row r="1090" spans="1:97">
      <c r="A1090" s="4" t="s">
        <v>34</v>
      </c>
      <c r="B1090" t="s">
        <v>34</v>
      </c>
      <c r="I1090" s="10" t="str">
        <f t="shared" si="913"/>
        <v/>
      </c>
      <c r="Q1090" s="10" t="str">
        <f>IF(AND(N1090&lt;&gt;""),N1090/INDEX($J$3:$J1090,MATCH(MAX($J$3:$J1090)+1,$J$3:$J1090,1)),"")</f>
        <v/>
      </c>
      <c r="U1090" s="10" t="str">
        <f>IF(AND(R1090&lt;&gt;""),R1090/INDEX($J$3:$J1090,MATCH(MAX($J$3:$J1090)+1,$J$3:$J1090,1)),"")</f>
        <v/>
      </c>
      <c r="Y1090" s="10" t="str">
        <f>IF(AND(V1090&lt;&gt;""),V1090/INDEX($J$3:$J1090,MATCH(MAX($J$3:$J1090)+1,$J$3:$J1090,1)),"")</f>
        <v/>
      </c>
      <c r="AC1090" s="10" t="str">
        <f>IF(AND(Z1090&lt;&gt;""),Z1090/INDEX($J$3:$J1090,MATCH(MAX($J$3:$J1090)+1,$J$3:$J1090,1)),"")</f>
        <v/>
      </c>
      <c r="AG1090" s="10" t="str">
        <f>IF(AND(AD1090&lt;&gt;""),AD1090/INDEX($J$3:$J1090,MATCH(MAX($J$3:$J1090)+1,$J$3:$J1090,1)),"")</f>
        <v/>
      </c>
      <c r="AK1090" s="10" t="str">
        <f>IF(AND(AH1090&lt;&gt;""),AH1090/INDEX($J$3:$J1090,MATCH(MAX($J$3:$J1090)+1,$J$3:$J1090,1)),"")</f>
        <v/>
      </c>
      <c r="AO1090" s="10" t="str">
        <f>IF(AND(AL1090&lt;&gt;""),AL1090/INDEX($J$3:$J1090,MATCH(MAX($J$3:$J1090)+1,$J$3:$J1090,1)),"")</f>
        <v/>
      </c>
      <c r="AS1090" s="10" t="str">
        <f>IF(AND(AP1090&lt;&gt;""),AP1090/INDEX($J$3:$J1090,MATCH(MAX($J$3:$J1090)+1,$J$3:$J1090,1)),"")</f>
        <v/>
      </c>
      <c r="AW1090" s="10" t="str">
        <f>IF(AND(AT1090&lt;&gt;""),AT1090/INDEX($J$3:$J1090,MATCH(MAX($J$3:$J1090)+1,$J$3:$J1090,1)),"")</f>
        <v/>
      </c>
      <c r="AX1090" s="12" t="str">
        <f t="shared" si="914"/>
        <v/>
      </c>
      <c r="BA1090" s="90" t="str">
        <f t="shared" si="915"/>
        <v/>
      </c>
      <c r="BE1090" s="10" t="str">
        <f>IF(AND(BB1090&lt;&gt;""),BB1090/INDEX($J$3:$J1090,MATCH(MAX($J$3:$J1090)+1,$J$3:$J1090,1)),"")</f>
        <v/>
      </c>
      <c r="BI1090" s="10" t="str">
        <f>IF(AND(BF1090&lt;&gt;""),BF1090/INDEX($J$3:$J1090,MATCH(MAX($J$3:$J1090)+1,$J$3:$J1090,1)),"")</f>
        <v/>
      </c>
      <c r="BM1090" s="10" t="str">
        <f>IF(AND(BJ1090&lt;&gt;""),BJ1090/INDEX($J$3:$J1090,MATCH(MAX($J$3:$J1090)+1,$J$3:$J1090,1)),"")</f>
        <v/>
      </c>
      <c r="BQ1090" s="10" t="str">
        <f>IF(AND(BN1090&lt;&gt;""),BN1090/INDEX($J$3:$J1090,MATCH(MAX($J$3:$J1090)+1,$J$3:$J1090,1)),"")</f>
        <v/>
      </c>
      <c r="BU1090" s="10" t="str">
        <f>IF(AND(BR1090&lt;&gt;""),BR1090/INDEX($J$3:$J1090,MATCH(MAX($J$3:$J1090)+1,$J$3:$J1090,1)),"")</f>
        <v/>
      </c>
      <c r="BY1090" s="10" t="str">
        <f>IF(AND(BV1090&lt;&gt;""),BV1090/INDEX($J$3:$J1090,MATCH(MAX($J$3:$J1090)+1,$J$3:$J1090,1)),"")</f>
        <v/>
      </c>
      <c r="CC1090" s="10" t="str">
        <f>IF(AND(BZ1090&lt;&gt;""),BZ1090/INDEX($J$3:$J1090,MATCH(MAX($J$3:$J1090)+1,$J$3:$J1090,1)),"")</f>
        <v/>
      </c>
      <c r="CG1090" s="10" t="str">
        <f>IF(AND(CD1090&lt;&gt;""),CD1090/INDEX($J$3:$J1090,MATCH(MAX($J$3:$J1090)+1,$J$3:$J1090,1)),"")</f>
        <v/>
      </c>
      <c r="CK1090" s="10" t="str">
        <f>IF(AND(CH1090&lt;&gt;""),CH1090/INDEX($J$3:$J1090,MATCH(MAX($J$3:$J1090)+1,$J$3:$J1090,1)),"")</f>
        <v/>
      </c>
      <c r="CO1090" s="10" t="str">
        <f>IF(AND(CL1090&lt;&gt;""),CL1090/INDEX($J$3:$J1090,MATCH(MAX($J$3:$J1090)+1,$J$3:$J1090,1)),"")</f>
        <v/>
      </c>
      <c r="CS1090" s="10" t="str">
        <f>IF(AND(CP1090&lt;&gt;""),CP1090/INDEX($J$3:$J1090,MATCH(MAX($J$3:$J1090)+1,$J$3:$J1090,1)),"")</f>
        <v/>
      </c>
    </row>
    <row r="1091" spans="1:97">
      <c r="A1091" s="4" t="s">
        <v>34</v>
      </c>
      <c r="B1091" t="s">
        <v>34</v>
      </c>
      <c r="I1091" s="10" t="str">
        <f t="shared" si="913"/>
        <v/>
      </c>
      <c r="Q1091" s="10" t="str">
        <f>IF(AND(N1091&lt;&gt;""),N1091/INDEX($J$3:$J1091,MATCH(MAX($J$3:$J1091)+1,$J$3:$J1091,1)),"")</f>
        <v/>
      </c>
      <c r="U1091" s="10" t="str">
        <f>IF(AND(R1091&lt;&gt;""),R1091/INDEX($J$3:$J1091,MATCH(MAX($J$3:$J1091)+1,$J$3:$J1091,1)),"")</f>
        <v/>
      </c>
      <c r="Y1091" s="10" t="str">
        <f>IF(AND(V1091&lt;&gt;""),V1091/INDEX($J$3:$J1091,MATCH(MAX($J$3:$J1091)+1,$J$3:$J1091,1)),"")</f>
        <v/>
      </c>
      <c r="AC1091" s="10" t="str">
        <f>IF(AND(Z1091&lt;&gt;""),Z1091/INDEX($J$3:$J1091,MATCH(MAX($J$3:$J1091)+1,$J$3:$J1091,1)),"")</f>
        <v/>
      </c>
      <c r="AG1091" s="10" t="str">
        <f>IF(AND(AD1091&lt;&gt;""),AD1091/INDEX($J$3:$J1091,MATCH(MAX($J$3:$J1091)+1,$J$3:$J1091,1)),"")</f>
        <v/>
      </c>
      <c r="AK1091" s="10" t="str">
        <f>IF(AND(AH1091&lt;&gt;""),AH1091/INDEX($J$3:$J1091,MATCH(MAX($J$3:$J1091)+1,$J$3:$J1091,1)),"")</f>
        <v/>
      </c>
      <c r="AO1091" s="10" t="str">
        <f>IF(AND(AL1091&lt;&gt;""),AL1091/INDEX($J$3:$J1091,MATCH(MAX($J$3:$J1091)+1,$J$3:$J1091,1)),"")</f>
        <v/>
      </c>
      <c r="AS1091" s="10" t="str">
        <f>IF(AND(AP1091&lt;&gt;""),AP1091/INDEX($J$3:$J1091,MATCH(MAX($J$3:$J1091)+1,$J$3:$J1091,1)),"")</f>
        <v/>
      </c>
      <c r="AW1091" s="10" t="str">
        <f>IF(AND(AT1091&lt;&gt;""),AT1091/INDEX($J$3:$J1091,MATCH(MAX($J$3:$J1091)+1,$J$3:$J1091,1)),"")</f>
        <v/>
      </c>
      <c r="AX1091" s="12" t="str">
        <f t="shared" si="914"/>
        <v/>
      </c>
      <c r="BA1091" s="90" t="str">
        <f t="shared" si="915"/>
        <v/>
      </c>
      <c r="BE1091" s="10" t="str">
        <f>IF(AND(BB1091&lt;&gt;""),BB1091/INDEX($J$3:$J1091,MATCH(MAX($J$3:$J1091)+1,$J$3:$J1091,1)),"")</f>
        <v/>
      </c>
      <c r="BI1091" s="10" t="str">
        <f>IF(AND(BF1091&lt;&gt;""),BF1091/INDEX($J$3:$J1091,MATCH(MAX($J$3:$J1091)+1,$J$3:$J1091,1)),"")</f>
        <v/>
      </c>
      <c r="BM1091" s="10" t="str">
        <f>IF(AND(BJ1091&lt;&gt;""),BJ1091/INDEX($J$3:$J1091,MATCH(MAX($J$3:$J1091)+1,$J$3:$J1091,1)),"")</f>
        <v/>
      </c>
      <c r="BQ1091" s="10" t="str">
        <f>IF(AND(BN1091&lt;&gt;""),BN1091/INDEX($J$3:$J1091,MATCH(MAX($J$3:$J1091)+1,$J$3:$J1091,1)),"")</f>
        <v/>
      </c>
      <c r="BU1091" s="10" t="str">
        <f>IF(AND(BR1091&lt;&gt;""),BR1091/INDEX($J$3:$J1091,MATCH(MAX($J$3:$J1091)+1,$J$3:$J1091,1)),"")</f>
        <v/>
      </c>
      <c r="BY1091" s="10" t="str">
        <f>IF(AND(BV1091&lt;&gt;""),BV1091/INDEX($J$3:$J1091,MATCH(MAX($J$3:$J1091)+1,$J$3:$J1091,1)),"")</f>
        <v/>
      </c>
      <c r="CC1091" s="10" t="str">
        <f>IF(AND(BZ1091&lt;&gt;""),BZ1091/INDEX($J$3:$J1091,MATCH(MAX($J$3:$J1091)+1,$J$3:$J1091,1)),"")</f>
        <v/>
      </c>
      <c r="CG1091" s="10" t="str">
        <f>IF(AND(CD1091&lt;&gt;""),CD1091/INDEX($J$3:$J1091,MATCH(MAX($J$3:$J1091)+1,$J$3:$J1091,1)),"")</f>
        <v/>
      </c>
      <c r="CK1091" s="10" t="str">
        <f>IF(AND(CH1091&lt;&gt;""),CH1091/INDEX($J$3:$J1091,MATCH(MAX($J$3:$J1091)+1,$J$3:$J1091,1)),"")</f>
        <v/>
      </c>
      <c r="CO1091" s="10" t="str">
        <f>IF(AND(CL1091&lt;&gt;""),CL1091/INDEX($J$3:$J1091,MATCH(MAX($J$3:$J1091)+1,$J$3:$J1091,1)),"")</f>
        <v/>
      </c>
      <c r="CS1091" s="10" t="str">
        <f>IF(AND(CP1091&lt;&gt;""),CP1091/INDEX($J$3:$J1091,MATCH(MAX($J$3:$J1091)+1,$J$3:$J1091,1)),"")</f>
        <v/>
      </c>
    </row>
    <row r="1092" spans="1:97">
      <c r="A1092" s="4" t="s">
        <v>34</v>
      </c>
      <c r="B1092" t="s">
        <v>34</v>
      </c>
      <c r="I1092" s="10" t="str">
        <f t="shared" si="913"/>
        <v/>
      </c>
      <c r="Q1092" s="10" t="str">
        <f>IF(AND(N1092&lt;&gt;""),N1092/INDEX($J$3:$J1092,MATCH(MAX($J$3:$J1092)+1,$J$3:$J1092,1)),"")</f>
        <v/>
      </c>
      <c r="U1092" s="10" t="str">
        <f>IF(AND(R1092&lt;&gt;""),R1092/INDEX($J$3:$J1092,MATCH(MAX($J$3:$J1092)+1,$J$3:$J1092,1)),"")</f>
        <v/>
      </c>
      <c r="Y1092" s="10" t="str">
        <f>IF(AND(V1092&lt;&gt;""),V1092/INDEX($J$3:$J1092,MATCH(MAX($J$3:$J1092)+1,$J$3:$J1092,1)),"")</f>
        <v/>
      </c>
      <c r="AC1092" s="10" t="str">
        <f>IF(AND(Z1092&lt;&gt;""),Z1092/INDEX($J$3:$J1092,MATCH(MAX($J$3:$J1092)+1,$J$3:$J1092,1)),"")</f>
        <v/>
      </c>
      <c r="AG1092" s="10" t="str">
        <f>IF(AND(AD1092&lt;&gt;""),AD1092/INDEX($J$3:$J1092,MATCH(MAX($J$3:$J1092)+1,$J$3:$J1092,1)),"")</f>
        <v/>
      </c>
      <c r="AK1092" s="10" t="str">
        <f>IF(AND(AH1092&lt;&gt;""),AH1092/INDEX($J$3:$J1092,MATCH(MAX($J$3:$J1092)+1,$J$3:$J1092,1)),"")</f>
        <v/>
      </c>
      <c r="AO1092" s="10" t="str">
        <f>IF(AND(AL1092&lt;&gt;""),AL1092/INDEX($J$3:$J1092,MATCH(MAX($J$3:$J1092)+1,$J$3:$J1092,1)),"")</f>
        <v/>
      </c>
      <c r="AS1092" s="10" t="str">
        <f>IF(AND(AP1092&lt;&gt;""),AP1092/INDEX($J$3:$J1092,MATCH(MAX($J$3:$J1092)+1,$J$3:$J1092,1)),"")</f>
        <v/>
      </c>
      <c r="AW1092" s="10" t="str">
        <f>IF(AND(AT1092&lt;&gt;""),AT1092/INDEX($J$3:$J1092,MATCH(MAX($J$3:$J1092)+1,$J$3:$J1092,1)),"")</f>
        <v/>
      </c>
      <c r="AX1092" s="12" t="str">
        <f t="shared" si="914"/>
        <v/>
      </c>
      <c r="BA1092" s="90" t="str">
        <f t="shared" si="915"/>
        <v/>
      </c>
      <c r="BE1092" s="10" t="str">
        <f>IF(AND(BB1092&lt;&gt;""),BB1092/INDEX($J$3:$J1092,MATCH(MAX($J$3:$J1092)+1,$J$3:$J1092,1)),"")</f>
        <v/>
      </c>
      <c r="BI1092" s="10" t="str">
        <f>IF(AND(BF1092&lt;&gt;""),BF1092/INDEX($J$3:$J1092,MATCH(MAX($J$3:$J1092)+1,$J$3:$J1092,1)),"")</f>
        <v/>
      </c>
      <c r="BM1092" s="10" t="str">
        <f>IF(AND(BJ1092&lt;&gt;""),BJ1092/INDEX($J$3:$J1092,MATCH(MAX($J$3:$J1092)+1,$J$3:$J1092,1)),"")</f>
        <v/>
      </c>
      <c r="BQ1092" s="10" t="str">
        <f>IF(AND(BN1092&lt;&gt;""),BN1092/INDEX($J$3:$J1092,MATCH(MAX($J$3:$J1092)+1,$J$3:$J1092,1)),"")</f>
        <v/>
      </c>
      <c r="BU1092" s="10" t="str">
        <f>IF(AND(BR1092&lt;&gt;""),BR1092/INDEX($J$3:$J1092,MATCH(MAX($J$3:$J1092)+1,$J$3:$J1092,1)),"")</f>
        <v/>
      </c>
      <c r="BY1092" s="10" t="str">
        <f>IF(AND(BV1092&lt;&gt;""),BV1092/INDEX($J$3:$J1092,MATCH(MAX($J$3:$J1092)+1,$J$3:$J1092,1)),"")</f>
        <v/>
      </c>
      <c r="CC1092" s="10" t="str">
        <f>IF(AND(BZ1092&lt;&gt;""),BZ1092/INDEX($J$3:$J1092,MATCH(MAX($J$3:$J1092)+1,$J$3:$J1092,1)),"")</f>
        <v/>
      </c>
      <c r="CG1092" s="10" t="str">
        <f>IF(AND(CD1092&lt;&gt;""),CD1092/INDEX($J$3:$J1092,MATCH(MAX($J$3:$J1092)+1,$J$3:$J1092,1)),"")</f>
        <v/>
      </c>
      <c r="CK1092" s="10" t="str">
        <f>IF(AND(CH1092&lt;&gt;""),CH1092/INDEX($J$3:$J1092,MATCH(MAX($J$3:$J1092)+1,$J$3:$J1092,1)),"")</f>
        <v/>
      </c>
      <c r="CO1092" s="10" t="str">
        <f>IF(AND(CL1092&lt;&gt;""),CL1092/INDEX($J$3:$J1092,MATCH(MAX($J$3:$J1092)+1,$J$3:$J1092,1)),"")</f>
        <v/>
      </c>
      <c r="CS1092" s="10" t="str">
        <f>IF(AND(CP1092&lt;&gt;""),CP1092/INDEX($J$3:$J1092,MATCH(MAX($J$3:$J1092)+1,$J$3:$J1092,1)),"")</f>
        <v/>
      </c>
    </row>
    <row r="1093" spans="1:97">
      <c r="A1093" s="4" t="s">
        <v>34</v>
      </c>
      <c r="B1093" t="s">
        <v>34</v>
      </c>
      <c r="I1093" s="10" t="str">
        <f t="shared" si="913"/>
        <v/>
      </c>
      <c r="Q1093" s="10" t="str">
        <f>IF(AND(N1093&lt;&gt;""),N1093/INDEX($J$3:$J1093,MATCH(MAX($J$3:$J1093)+1,$J$3:$J1093,1)),"")</f>
        <v/>
      </c>
      <c r="U1093" s="10" t="str">
        <f>IF(AND(R1093&lt;&gt;""),R1093/INDEX($J$3:$J1093,MATCH(MAX($J$3:$J1093)+1,$J$3:$J1093,1)),"")</f>
        <v/>
      </c>
      <c r="Y1093" s="10" t="str">
        <f>IF(AND(V1093&lt;&gt;""),V1093/INDEX($J$3:$J1093,MATCH(MAX($J$3:$J1093)+1,$J$3:$J1093,1)),"")</f>
        <v/>
      </c>
      <c r="AC1093" s="10" t="str">
        <f>IF(AND(Z1093&lt;&gt;""),Z1093/INDEX($J$3:$J1093,MATCH(MAX($J$3:$J1093)+1,$J$3:$J1093,1)),"")</f>
        <v/>
      </c>
      <c r="AG1093" s="10" t="str">
        <f>IF(AND(AD1093&lt;&gt;""),AD1093/INDEX($J$3:$J1093,MATCH(MAX($J$3:$J1093)+1,$J$3:$J1093,1)),"")</f>
        <v/>
      </c>
      <c r="AK1093" s="10" t="str">
        <f>IF(AND(AH1093&lt;&gt;""),AH1093/INDEX($J$3:$J1093,MATCH(MAX($J$3:$J1093)+1,$J$3:$J1093,1)),"")</f>
        <v/>
      </c>
      <c r="AO1093" s="10" t="str">
        <f>IF(AND(AL1093&lt;&gt;""),AL1093/INDEX($J$3:$J1093,MATCH(MAX($J$3:$J1093)+1,$J$3:$J1093,1)),"")</f>
        <v/>
      </c>
      <c r="AS1093" s="10" t="str">
        <f>IF(AND(AP1093&lt;&gt;""),AP1093/INDEX($J$3:$J1093,MATCH(MAX($J$3:$J1093)+1,$J$3:$J1093,1)),"")</f>
        <v/>
      </c>
      <c r="AW1093" s="10" t="str">
        <f>IF(AND(AT1093&lt;&gt;""),AT1093/INDEX($J$3:$J1093,MATCH(MAX($J$3:$J1093)+1,$J$3:$J1093,1)),"")</f>
        <v/>
      </c>
      <c r="AX1093" s="12" t="str">
        <f t="shared" si="914"/>
        <v/>
      </c>
      <c r="BA1093" s="90" t="str">
        <f t="shared" si="915"/>
        <v/>
      </c>
      <c r="BE1093" s="10" t="str">
        <f>IF(AND(BB1093&lt;&gt;""),BB1093/INDEX($J$3:$J1093,MATCH(MAX($J$3:$J1093)+1,$J$3:$J1093,1)),"")</f>
        <v/>
      </c>
      <c r="BI1093" s="10" t="str">
        <f>IF(AND(BF1093&lt;&gt;""),BF1093/INDEX($J$3:$J1093,MATCH(MAX($J$3:$J1093)+1,$J$3:$J1093,1)),"")</f>
        <v/>
      </c>
      <c r="BM1093" s="10" t="str">
        <f>IF(AND(BJ1093&lt;&gt;""),BJ1093/INDEX($J$3:$J1093,MATCH(MAX($J$3:$J1093)+1,$J$3:$J1093,1)),"")</f>
        <v/>
      </c>
      <c r="BQ1093" s="10" t="str">
        <f>IF(AND(BN1093&lt;&gt;""),BN1093/INDEX($J$3:$J1093,MATCH(MAX($J$3:$J1093)+1,$J$3:$J1093,1)),"")</f>
        <v/>
      </c>
      <c r="BU1093" s="10" t="str">
        <f>IF(AND(BR1093&lt;&gt;""),BR1093/INDEX($J$3:$J1093,MATCH(MAX($J$3:$J1093)+1,$J$3:$J1093,1)),"")</f>
        <v/>
      </c>
      <c r="BY1093" s="10" t="str">
        <f>IF(AND(BV1093&lt;&gt;""),BV1093/INDEX($J$3:$J1093,MATCH(MAX($J$3:$J1093)+1,$J$3:$J1093,1)),"")</f>
        <v/>
      </c>
      <c r="CC1093" s="10" t="str">
        <f>IF(AND(BZ1093&lt;&gt;""),BZ1093/INDEX($J$3:$J1093,MATCH(MAX($J$3:$J1093)+1,$J$3:$J1093,1)),"")</f>
        <v/>
      </c>
      <c r="CG1093" s="10" t="str">
        <f>IF(AND(CD1093&lt;&gt;""),CD1093/INDEX($J$3:$J1093,MATCH(MAX($J$3:$J1093)+1,$J$3:$J1093,1)),"")</f>
        <v/>
      </c>
      <c r="CK1093" s="10" t="str">
        <f>IF(AND(CH1093&lt;&gt;""),CH1093/INDEX($J$3:$J1093,MATCH(MAX($J$3:$J1093)+1,$J$3:$J1093,1)),"")</f>
        <v/>
      </c>
      <c r="CO1093" s="10" t="str">
        <f>IF(AND(CL1093&lt;&gt;""),CL1093/INDEX($J$3:$J1093,MATCH(MAX($J$3:$J1093)+1,$J$3:$J1093,1)),"")</f>
        <v/>
      </c>
      <c r="CS1093" s="10" t="str">
        <f>IF(AND(CP1093&lt;&gt;""),CP1093/INDEX($J$3:$J1093,MATCH(MAX($J$3:$J1093)+1,$J$3:$J1093,1)),"")</f>
        <v/>
      </c>
    </row>
    <row r="1094" spans="1:97">
      <c r="A1094" s="4" t="s">
        <v>34</v>
      </c>
      <c r="B1094" t="s">
        <v>34</v>
      </c>
      <c r="I1094" s="10" t="str">
        <f t="shared" si="913"/>
        <v/>
      </c>
      <c r="Q1094" s="10" t="str">
        <f>IF(AND(N1094&lt;&gt;""),N1094/INDEX($J$3:$J1094,MATCH(MAX($J$3:$J1094)+1,$J$3:$J1094,1)),"")</f>
        <v/>
      </c>
      <c r="U1094" s="10" t="str">
        <f>IF(AND(R1094&lt;&gt;""),R1094/INDEX($J$3:$J1094,MATCH(MAX($J$3:$J1094)+1,$J$3:$J1094,1)),"")</f>
        <v/>
      </c>
      <c r="Y1094" s="10" t="str">
        <f>IF(AND(V1094&lt;&gt;""),V1094/INDEX($J$3:$J1094,MATCH(MAX($J$3:$J1094)+1,$J$3:$J1094,1)),"")</f>
        <v/>
      </c>
      <c r="AC1094" s="10" t="str">
        <f>IF(AND(Z1094&lt;&gt;""),Z1094/INDEX($J$3:$J1094,MATCH(MAX($J$3:$J1094)+1,$J$3:$J1094,1)),"")</f>
        <v/>
      </c>
      <c r="AG1094" s="10" t="str">
        <f>IF(AND(AD1094&lt;&gt;""),AD1094/INDEX($J$3:$J1094,MATCH(MAX($J$3:$J1094)+1,$J$3:$J1094,1)),"")</f>
        <v/>
      </c>
      <c r="AK1094" s="10" t="str">
        <f>IF(AND(AH1094&lt;&gt;""),AH1094/INDEX($J$3:$J1094,MATCH(MAX($J$3:$J1094)+1,$J$3:$J1094,1)),"")</f>
        <v/>
      </c>
      <c r="AO1094" s="10" t="str">
        <f>IF(AND(AL1094&lt;&gt;""),AL1094/INDEX($J$3:$J1094,MATCH(MAX($J$3:$J1094)+1,$J$3:$J1094,1)),"")</f>
        <v/>
      </c>
      <c r="AS1094" s="10" t="str">
        <f>IF(AND(AP1094&lt;&gt;""),AP1094/INDEX($J$3:$J1094,MATCH(MAX($J$3:$J1094)+1,$J$3:$J1094,1)),"")</f>
        <v/>
      </c>
      <c r="AW1094" s="10" t="str">
        <f>IF(AND(AT1094&lt;&gt;""),AT1094/INDEX($J$3:$J1094,MATCH(MAX($J$3:$J1094)+1,$J$3:$J1094,1)),"")</f>
        <v/>
      </c>
      <c r="AX1094" s="12" t="str">
        <f t="shared" si="914"/>
        <v/>
      </c>
      <c r="BA1094" s="90" t="str">
        <f t="shared" si="915"/>
        <v/>
      </c>
      <c r="BE1094" s="10" t="str">
        <f>IF(AND(BB1094&lt;&gt;""),BB1094/INDEX($J$3:$J1094,MATCH(MAX($J$3:$J1094)+1,$J$3:$J1094,1)),"")</f>
        <v/>
      </c>
      <c r="BI1094" s="10" t="str">
        <f>IF(AND(BF1094&lt;&gt;""),BF1094/INDEX($J$3:$J1094,MATCH(MAX($J$3:$J1094)+1,$J$3:$J1094,1)),"")</f>
        <v/>
      </c>
      <c r="BM1094" s="10" t="str">
        <f>IF(AND(BJ1094&lt;&gt;""),BJ1094/INDEX($J$3:$J1094,MATCH(MAX($J$3:$J1094)+1,$J$3:$J1094,1)),"")</f>
        <v/>
      </c>
      <c r="BQ1094" s="10" t="str">
        <f>IF(AND(BN1094&lt;&gt;""),BN1094/INDEX($J$3:$J1094,MATCH(MAX($J$3:$J1094)+1,$J$3:$J1094,1)),"")</f>
        <v/>
      </c>
      <c r="BU1094" s="10" t="str">
        <f>IF(AND(BR1094&lt;&gt;""),BR1094/INDEX($J$3:$J1094,MATCH(MAX($J$3:$J1094)+1,$J$3:$J1094,1)),"")</f>
        <v/>
      </c>
      <c r="BY1094" s="10" t="str">
        <f>IF(AND(BV1094&lt;&gt;""),BV1094/INDEX($J$3:$J1094,MATCH(MAX($J$3:$J1094)+1,$J$3:$J1094,1)),"")</f>
        <v/>
      </c>
      <c r="CC1094" s="10" t="str">
        <f>IF(AND(BZ1094&lt;&gt;""),BZ1094/INDEX($J$3:$J1094,MATCH(MAX($J$3:$J1094)+1,$J$3:$J1094,1)),"")</f>
        <v/>
      </c>
      <c r="CG1094" s="10" t="str">
        <f>IF(AND(CD1094&lt;&gt;""),CD1094/INDEX($J$3:$J1094,MATCH(MAX($J$3:$J1094)+1,$J$3:$J1094,1)),"")</f>
        <v/>
      </c>
      <c r="CK1094" s="10" t="str">
        <f>IF(AND(CH1094&lt;&gt;""),CH1094/INDEX($J$3:$J1094,MATCH(MAX($J$3:$J1094)+1,$J$3:$J1094,1)),"")</f>
        <v/>
      </c>
      <c r="CO1094" s="10" t="str">
        <f>IF(AND(CL1094&lt;&gt;""),CL1094/INDEX($J$3:$J1094,MATCH(MAX($J$3:$J1094)+1,$J$3:$J1094,1)),"")</f>
        <v/>
      </c>
      <c r="CS1094" s="10" t="str">
        <f>IF(AND(CP1094&lt;&gt;""),CP1094/INDEX($J$3:$J1094,MATCH(MAX($J$3:$J1094)+1,$J$3:$J1094,1)),"")</f>
        <v/>
      </c>
    </row>
    <row r="1095" spans="1:97">
      <c r="A1095" s="4" t="s">
        <v>34</v>
      </c>
      <c r="B1095" t="s">
        <v>34</v>
      </c>
      <c r="I1095" s="10" t="str">
        <f t="shared" si="913"/>
        <v/>
      </c>
      <c r="Q1095" s="10" t="str">
        <f>IF(AND(N1095&lt;&gt;""),N1095/INDEX($J$3:$J1095,MATCH(MAX($J$3:$J1095)+1,$J$3:$J1095,1)),"")</f>
        <v/>
      </c>
      <c r="U1095" s="10" t="str">
        <f>IF(AND(R1095&lt;&gt;""),R1095/INDEX($J$3:$J1095,MATCH(MAX($J$3:$J1095)+1,$J$3:$J1095,1)),"")</f>
        <v/>
      </c>
      <c r="Y1095" s="10" t="str">
        <f>IF(AND(V1095&lt;&gt;""),V1095/INDEX($J$3:$J1095,MATCH(MAX($J$3:$J1095)+1,$J$3:$J1095,1)),"")</f>
        <v/>
      </c>
      <c r="AC1095" s="10" t="str">
        <f>IF(AND(Z1095&lt;&gt;""),Z1095/INDEX($J$3:$J1095,MATCH(MAX($J$3:$J1095)+1,$J$3:$J1095,1)),"")</f>
        <v/>
      </c>
      <c r="AG1095" s="10" t="str">
        <f>IF(AND(AD1095&lt;&gt;""),AD1095/INDEX($J$3:$J1095,MATCH(MAX($J$3:$J1095)+1,$J$3:$J1095,1)),"")</f>
        <v/>
      </c>
      <c r="AK1095" s="10" t="str">
        <f>IF(AND(AH1095&lt;&gt;""),AH1095/INDEX($J$3:$J1095,MATCH(MAX($J$3:$J1095)+1,$J$3:$J1095,1)),"")</f>
        <v/>
      </c>
      <c r="AO1095" s="10" t="str">
        <f>IF(AND(AL1095&lt;&gt;""),AL1095/INDEX($J$3:$J1095,MATCH(MAX($J$3:$J1095)+1,$J$3:$J1095,1)),"")</f>
        <v/>
      </c>
      <c r="AS1095" s="10" t="str">
        <f>IF(AND(AP1095&lt;&gt;""),AP1095/INDEX($J$3:$J1095,MATCH(MAX($J$3:$J1095)+1,$J$3:$J1095,1)),"")</f>
        <v/>
      </c>
      <c r="AW1095" s="10" t="str">
        <f>IF(AND(AT1095&lt;&gt;""),AT1095/INDEX($J$3:$J1095,MATCH(MAX($J$3:$J1095)+1,$J$3:$J1095,1)),"")</f>
        <v/>
      </c>
      <c r="AX1095" s="12" t="str">
        <f t="shared" si="914"/>
        <v/>
      </c>
      <c r="BA1095" s="90" t="str">
        <f t="shared" si="915"/>
        <v/>
      </c>
      <c r="BE1095" s="10" t="str">
        <f>IF(AND(BB1095&lt;&gt;""),BB1095/INDEX($J$3:$J1095,MATCH(MAX($J$3:$J1095)+1,$J$3:$J1095,1)),"")</f>
        <v/>
      </c>
      <c r="BI1095" s="10" t="str">
        <f>IF(AND(BF1095&lt;&gt;""),BF1095/INDEX($J$3:$J1095,MATCH(MAX($J$3:$J1095)+1,$J$3:$J1095,1)),"")</f>
        <v/>
      </c>
      <c r="BM1095" s="10" t="str">
        <f>IF(AND(BJ1095&lt;&gt;""),BJ1095/INDEX($J$3:$J1095,MATCH(MAX($J$3:$J1095)+1,$J$3:$J1095,1)),"")</f>
        <v/>
      </c>
      <c r="BQ1095" s="10" t="str">
        <f>IF(AND(BN1095&lt;&gt;""),BN1095/INDEX($J$3:$J1095,MATCH(MAX($J$3:$J1095)+1,$J$3:$J1095,1)),"")</f>
        <v/>
      </c>
      <c r="BU1095" s="10" t="str">
        <f>IF(AND(BR1095&lt;&gt;""),BR1095/INDEX($J$3:$J1095,MATCH(MAX($J$3:$J1095)+1,$J$3:$J1095,1)),"")</f>
        <v/>
      </c>
      <c r="BY1095" s="10" t="str">
        <f>IF(AND(BV1095&lt;&gt;""),BV1095/INDEX($J$3:$J1095,MATCH(MAX($J$3:$J1095)+1,$J$3:$J1095,1)),"")</f>
        <v/>
      </c>
      <c r="CC1095" s="10" t="str">
        <f>IF(AND(BZ1095&lt;&gt;""),BZ1095/INDEX($J$3:$J1095,MATCH(MAX($J$3:$J1095)+1,$J$3:$J1095,1)),"")</f>
        <v/>
      </c>
      <c r="CG1095" s="10" t="str">
        <f>IF(AND(CD1095&lt;&gt;""),CD1095/INDEX($J$3:$J1095,MATCH(MAX($J$3:$J1095)+1,$J$3:$J1095,1)),"")</f>
        <v/>
      </c>
      <c r="CK1095" s="10" t="str">
        <f>IF(AND(CH1095&lt;&gt;""),CH1095/INDEX($J$3:$J1095,MATCH(MAX($J$3:$J1095)+1,$J$3:$J1095,1)),"")</f>
        <v/>
      </c>
      <c r="CO1095" s="10" t="str">
        <f>IF(AND(CL1095&lt;&gt;""),CL1095/INDEX($J$3:$J1095,MATCH(MAX($J$3:$J1095)+1,$J$3:$J1095,1)),"")</f>
        <v/>
      </c>
      <c r="CS1095" s="10" t="str">
        <f>IF(AND(CP1095&lt;&gt;""),CP1095/INDEX($J$3:$J1095,MATCH(MAX($J$3:$J1095)+1,$J$3:$J1095,1)),"")</f>
        <v/>
      </c>
    </row>
    <row r="1096" spans="1:97">
      <c r="A1096" s="4" t="s">
        <v>34</v>
      </c>
      <c r="B1096" t="s">
        <v>34</v>
      </c>
      <c r="I1096" s="10" t="str">
        <f t="shared" si="913"/>
        <v/>
      </c>
      <c r="Q1096" s="10" t="str">
        <f>IF(AND(N1096&lt;&gt;""),N1096/INDEX($J$3:$J1096,MATCH(MAX($J$3:$J1096)+1,$J$3:$J1096,1)),"")</f>
        <v/>
      </c>
      <c r="U1096" s="10" t="str">
        <f>IF(AND(R1096&lt;&gt;""),R1096/INDEX($J$3:$J1096,MATCH(MAX($J$3:$J1096)+1,$J$3:$J1096,1)),"")</f>
        <v/>
      </c>
      <c r="Y1096" s="10" t="str">
        <f>IF(AND(V1096&lt;&gt;""),V1096/INDEX($J$3:$J1096,MATCH(MAX($J$3:$J1096)+1,$J$3:$J1096,1)),"")</f>
        <v/>
      </c>
      <c r="AC1096" s="10" t="str">
        <f>IF(AND(Z1096&lt;&gt;""),Z1096/INDEX($J$3:$J1096,MATCH(MAX($J$3:$J1096)+1,$J$3:$J1096,1)),"")</f>
        <v/>
      </c>
      <c r="AG1096" s="10" t="str">
        <f>IF(AND(AD1096&lt;&gt;""),AD1096/INDEX($J$3:$J1096,MATCH(MAX($J$3:$J1096)+1,$J$3:$J1096,1)),"")</f>
        <v/>
      </c>
      <c r="AK1096" s="10" t="str">
        <f>IF(AND(AH1096&lt;&gt;""),AH1096/INDEX($J$3:$J1096,MATCH(MAX($J$3:$J1096)+1,$J$3:$J1096,1)),"")</f>
        <v/>
      </c>
      <c r="AO1096" s="10" t="str">
        <f>IF(AND(AL1096&lt;&gt;""),AL1096/INDEX($J$3:$J1096,MATCH(MAX($J$3:$J1096)+1,$J$3:$J1096,1)),"")</f>
        <v/>
      </c>
      <c r="AS1096" s="10" t="str">
        <f>IF(AND(AP1096&lt;&gt;""),AP1096/INDEX($J$3:$J1096,MATCH(MAX($J$3:$J1096)+1,$J$3:$J1096,1)),"")</f>
        <v/>
      </c>
      <c r="AW1096" s="10" t="str">
        <f>IF(AND(AT1096&lt;&gt;""),AT1096/INDEX($J$3:$J1096,MATCH(MAX($J$3:$J1096)+1,$J$3:$J1096,1)),"")</f>
        <v/>
      </c>
      <c r="AX1096" s="12" t="str">
        <f t="shared" si="914"/>
        <v/>
      </c>
      <c r="BA1096" s="90" t="str">
        <f t="shared" si="915"/>
        <v/>
      </c>
      <c r="BE1096" s="10" t="str">
        <f>IF(AND(BB1096&lt;&gt;""),BB1096/INDEX($J$3:$J1096,MATCH(MAX($J$3:$J1096)+1,$J$3:$J1096,1)),"")</f>
        <v/>
      </c>
      <c r="BI1096" s="10" t="str">
        <f>IF(AND(BF1096&lt;&gt;""),BF1096/INDEX($J$3:$J1096,MATCH(MAX($J$3:$J1096)+1,$J$3:$J1096,1)),"")</f>
        <v/>
      </c>
      <c r="BM1096" s="10" t="str">
        <f>IF(AND(BJ1096&lt;&gt;""),BJ1096/INDEX($J$3:$J1096,MATCH(MAX($J$3:$J1096)+1,$J$3:$J1096,1)),"")</f>
        <v/>
      </c>
      <c r="BQ1096" s="10" t="str">
        <f>IF(AND(BN1096&lt;&gt;""),BN1096/INDEX($J$3:$J1096,MATCH(MAX($J$3:$J1096)+1,$J$3:$J1096,1)),"")</f>
        <v/>
      </c>
      <c r="BU1096" s="10" t="str">
        <f>IF(AND(BR1096&lt;&gt;""),BR1096/INDEX($J$3:$J1096,MATCH(MAX($J$3:$J1096)+1,$J$3:$J1096,1)),"")</f>
        <v/>
      </c>
      <c r="BY1096" s="10" t="str">
        <f>IF(AND(BV1096&lt;&gt;""),BV1096/INDEX($J$3:$J1096,MATCH(MAX($J$3:$J1096)+1,$J$3:$J1096,1)),"")</f>
        <v/>
      </c>
      <c r="CC1096" s="10" t="str">
        <f>IF(AND(BZ1096&lt;&gt;""),BZ1096/INDEX($J$3:$J1096,MATCH(MAX($J$3:$J1096)+1,$J$3:$J1096,1)),"")</f>
        <v/>
      </c>
      <c r="CG1096" s="10" t="str">
        <f>IF(AND(CD1096&lt;&gt;""),CD1096/INDEX($J$3:$J1096,MATCH(MAX($J$3:$J1096)+1,$J$3:$J1096,1)),"")</f>
        <v/>
      </c>
      <c r="CK1096" s="10" t="str">
        <f>IF(AND(CH1096&lt;&gt;""),CH1096/INDEX($J$3:$J1096,MATCH(MAX($J$3:$J1096)+1,$J$3:$J1096,1)),"")</f>
        <v/>
      </c>
      <c r="CO1096" s="10" t="str">
        <f>IF(AND(CL1096&lt;&gt;""),CL1096/INDEX($J$3:$J1096,MATCH(MAX($J$3:$J1096)+1,$J$3:$J1096,1)),"")</f>
        <v/>
      </c>
      <c r="CS1096" s="10" t="str">
        <f>IF(AND(CP1096&lt;&gt;""),CP1096/INDEX($J$3:$J1096,MATCH(MAX($J$3:$J1096)+1,$J$3:$J1096,1)),"")</f>
        <v/>
      </c>
    </row>
    <row r="1097" spans="1:97">
      <c r="A1097" s="4" t="s">
        <v>34</v>
      </c>
      <c r="B1097" t="s">
        <v>34</v>
      </c>
      <c r="I1097" s="10" t="str">
        <f t="shared" si="913"/>
        <v/>
      </c>
      <c r="Q1097" s="10" t="str">
        <f>IF(AND(N1097&lt;&gt;""),N1097/INDEX($J$3:$J1097,MATCH(MAX($J$3:$J1097)+1,$J$3:$J1097,1)),"")</f>
        <v/>
      </c>
      <c r="U1097" s="10" t="str">
        <f>IF(AND(R1097&lt;&gt;""),R1097/INDEX($J$3:$J1097,MATCH(MAX($J$3:$J1097)+1,$J$3:$J1097,1)),"")</f>
        <v/>
      </c>
      <c r="Y1097" s="10" t="str">
        <f>IF(AND(V1097&lt;&gt;""),V1097/INDEX($J$3:$J1097,MATCH(MAX($J$3:$J1097)+1,$J$3:$J1097,1)),"")</f>
        <v/>
      </c>
      <c r="AC1097" s="10" t="str">
        <f>IF(AND(Z1097&lt;&gt;""),Z1097/INDEX($J$3:$J1097,MATCH(MAX($J$3:$J1097)+1,$J$3:$J1097,1)),"")</f>
        <v/>
      </c>
      <c r="AG1097" s="10" t="str">
        <f>IF(AND(AD1097&lt;&gt;""),AD1097/INDEX($J$3:$J1097,MATCH(MAX($J$3:$J1097)+1,$J$3:$J1097,1)),"")</f>
        <v/>
      </c>
      <c r="AK1097" s="10" t="str">
        <f>IF(AND(AH1097&lt;&gt;""),AH1097/INDEX($J$3:$J1097,MATCH(MAX($J$3:$J1097)+1,$J$3:$J1097,1)),"")</f>
        <v/>
      </c>
      <c r="AO1097" s="10" t="str">
        <f>IF(AND(AL1097&lt;&gt;""),AL1097/INDEX($J$3:$J1097,MATCH(MAX($J$3:$J1097)+1,$J$3:$J1097,1)),"")</f>
        <v/>
      </c>
      <c r="AS1097" s="10" t="str">
        <f>IF(AND(AP1097&lt;&gt;""),AP1097/INDEX($J$3:$J1097,MATCH(MAX($J$3:$J1097)+1,$J$3:$J1097,1)),"")</f>
        <v/>
      </c>
      <c r="AW1097" s="10" t="str">
        <f>IF(AND(AT1097&lt;&gt;""),AT1097/INDEX($J$3:$J1097,MATCH(MAX($J$3:$J1097)+1,$J$3:$J1097,1)),"")</f>
        <v/>
      </c>
      <c r="AX1097" s="12" t="str">
        <f t="shared" si="914"/>
        <v/>
      </c>
      <c r="BA1097" s="90" t="str">
        <f t="shared" si="915"/>
        <v/>
      </c>
      <c r="BE1097" s="10" t="str">
        <f>IF(AND(BB1097&lt;&gt;""),BB1097/INDEX($J$3:$J1097,MATCH(MAX($J$3:$J1097)+1,$J$3:$J1097,1)),"")</f>
        <v/>
      </c>
      <c r="BI1097" s="10" t="str">
        <f>IF(AND(BF1097&lt;&gt;""),BF1097/INDEX($J$3:$J1097,MATCH(MAX($J$3:$J1097)+1,$J$3:$J1097,1)),"")</f>
        <v/>
      </c>
      <c r="BM1097" s="10" t="str">
        <f>IF(AND(BJ1097&lt;&gt;""),BJ1097/INDEX($J$3:$J1097,MATCH(MAX($J$3:$J1097)+1,$J$3:$J1097,1)),"")</f>
        <v/>
      </c>
      <c r="BQ1097" s="10" t="str">
        <f>IF(AND(BN1097&lt;&gt;""),BN1097/INDEX($J$3:$J1097,MATCH(MAX($J$3:$J1097)+1,$J$3:$J1097,1)),"")</f>
        <v/>
      </c>
      <c r="BU1097" s="10" t="str">
        <f>IF(AND(BR1097&lt;&gt;""),BR1097/INDEX($J$3:$J1097,MATCH(MAX($J$3:$J1097)+1,$J$3:$J1097,1)),"")</f>
        <v/>
      </c>
      <c r="BY1097" s="10" t="str">
        <f>IF(AND(BV1097&lt;&gt;""),BV1097/INDEX($J$3:$J1097,MATCH(MAX($J$3:$J1097)+1,$J$3:$J1097,1)),"")</f>
        <v/>
      </c>
      <c r="CC1097" s="10" t="str">
        <f>IF(AND(BZ1097&lt;&gt;""),BZ1097/INDEX($J$3:$J1097,MATCH(MAX($J$3:$J1097)+1,$J$3:$J1097,1)),"")</f>
        <v/>
      </c>
      <c r="CG1097" s="10" t="str">
        <f>IF(AND(CD1097&lt;&gt;""),CD1097/INDEX($J$3:$J1097,MATCH(MAX($J$3:$J1097)+1,$J$3:$J1097,1)),"")</f>
        <v/>
      </c>
      <c r="CK1097" s="10" t="str">
        <f>IF(AND(CH1097&lt;&gt;""),CH1097/INDEX($J$3:$J1097,MATCH(MAX($J$3:$J1097)+1,$J$3:$J1097,1)),"")</f>
        <v/>
      </c>
      <c r="CO1097" s="10" t="str">
        <f>IF(AND(CL1097&lt;&gt;""),CL1097/INDEX($J$3:$J1097,MATCH(MAX($J$3:$J1097)+1,$J$3:$J1097,1)),"")</f>
        <v/>
      </c>
      <c r="CS1097" s="10" t="str">
        <f>IF(AND(CP1097&lt;&gt;""),CP1097/INDEX($J$3:$J1097,MATCH(MAX($J$3:$J1097)+1,$J$3:$J1097,1)),"")</f>
        <v/>
      </c>
    </row>
    <row r="1098" spans="1:97">
      <c r="A1098" s="4" t="s">
        <v>34</v>
      </c>
      <c r="B1098" t="s">
        <v>34</v>
      </c>
      <c r="I1098" s="10" t="str">
        <f t="shared" si="913"/>
        <v/>
      </c>
      <c r="Q1098" s="10" t="str">
        <f>IF(AND(N1098&lt;&gt;""),N1098/INDEX($J$3:$J1098,MATCH(MAX($J$3:$J1098)+1,$J$3:$J1098,1)),"")</f>
        <v/>
      </c>
      <c r="U1098" s="10" t="str">
        <f>IF(AND(R1098&lt;&gt;""),R1098/INDEX($J$3:$J1098,MATCH(MAX($J$3:$J1098)+1,$J$3:$J1098,1)),"")</f>
        <v/>
      </c>
      <c r="Y1098" s="10" t="str">
        <f>IF(AND(V1098&lt;&gt;""),V1098/INDEX($J$3:$J1098,MATCH(MAX($J$3:$J1098)+1,$J$3:$J1098,1)),"")</f>
        <v/>
      </c>
      <c r="AC1098" s="10" t="str">
        <f>IF(AND(Z1098&lt;&gt;""),Z1098/INDEX($J$3:$J1098,MATCH(MAX($J$3:$J1098)+1,$J$3:$J1098,1)),"")</f>
        <v/>
      </c>
      <c r="AG1098" s="10" t="str">
        <f>IF(AND(AD1098&lt;&gt;""),AD1098/INDEX($J$3:$J1098,MATCH(MAX($J$3:$J1098)+1,$J$3:$J1098,1)),"")</f>
        <v/>
      </c>
      <c r="AK1098" s="10" t="str">
        <f>IF(AND(AH1098&lt;&gt;""),AH1098/INDEX($J$3:$J1098,MATCH(MAX($J$3:$J1098)+1,$J$3:$J1098,1)),"")</f>
        <v/>
      </c>
      <c r="AO1098" s="10" t="str">
        <f>IF(AND(AL1098&lt;&gt;""),AL1098/INDEX($J$3:$J1098,MATCH(MAX($J$3:$J1098)+1,$J$3:$J1098,1)),"")</f>
        <v/>
      </c>
      <c r="AS1098" s="10" t="str">
        <f>IF(AND(AP1098&lt;&gt;""),AP1098/INDEX($J$3:$J1098,MATCH(MAX($J$3:$J1098)+1,$J$3:$J1098,1)),"")</f>
        <v/>
      </c>
      <c r="AW1098" s="10" t="str">
        <f>IF(AND(AT1098&lt;&gt;""),AT1098/INDEX($J$3:$J1098,MATCH(MAX($J$3:$J1098)+1,$J$3:$J1098,1)),"")</f>
        <v/>
      </c>
      <c r="AX1098" s="12" t="str">
        <f t="shared" si="914"/>
        <v/>
      </c>
      <c r="BA1098" s="90" t="str">
        <f t="shared" si="915"/>
        <v/>
      </c>
      <c r="BE1098" s="10" t="str">
        <f>IF(AND(BB1098&lt;&gt;""),BB1098/INDEX($J$3:$J1098,MATCH(MAX($J$3:$J1098)+1,$J$3:$J1098,1)),"")</f>
        <v/>
      </c>
      <c r="BI1098" s="10" t="str">
        <f>IF(AND(BF1098&lt;&gt;""),BF1098/INDEX($J$3:$J1098,MATCH(MAX($J$3:$J1098)+1,$J$3:$J1098,1)),"")</f>
        <v/>
      </c>
      <c r="BM1098" s="10" t="str">
        <f>IF(AND(BJ1098&lt;&gt;""),BJ1098/INDEX($J$3:$J1098,MATCH(MAX($J$3:$J1098)+1,$J$3:$J1098,1)),"")</f>
        <v/>
      </c>
      <c r="BQ1098" s="10" t="str">
        <f>IF(AND(BN1098&lt;&gt;""),BN1098/INDEX($J$3:$J1098,MATCH(MAX($J$3:$J1098)+1,$J$3:$J1098,1)),"")</f>
        <v/>
      </c>
      <c r="BU1098" s="10" t="str">
        <f>IF(AND(BR1098&lt;&gt;""),BR1098/INDEX($J$3:$J1098,MATCH(MAX($J$3:$J1098)+1,$J$3:$J1098,1)),"")</f>
        <v/>
      </c>
      <c r="BY1098" s="10" t="str">
        <f>IF(AND(BV1098&lt;&gt;""),BV1098/INDEX($J$3:$J1098,MATCH(MAX($J$3:$J1098)+1,$J$3:$J1098,1)),"")</f>
        <v/>
      </c>
      <c r="CC1098" s="10" t="str">
        <f>IF(AND(BZ1098&lt;&gt;""),BZ1098/INDEX($J$3:$J1098,MATCH(MAX($J$3:$J1098)+1,$J$3:$J1098,1)),"")</f>
        <v/>
      </c>
      <c r="CG1098" s="10" t="str">
        <f>IF(AND(CD1098&lt;&gt;""),CD1098/INDEX($J$3:$J1098,MATCH(MAX($J$3:$J1098)+1,$J$3:$J1098,1)),"")</f>
        <v/>
      </c>
      <c r="CK1098" s="10" t="str">
        <f>IF(AND(CH1098&lt;&gt;""),CH1098/INDEX($J$3:$J1098,MATCH(MAX($J$3:$J1098)+1,$J$3:$J1098,1)),"")</f>
        <v/>
      </c>
      <c r="CO1098" s="10" t="str">
        <f>IF(AND(CL1098&lt;&gt;""),CL1098/INDEX($J$3:$J1098,MATCH(MAX($J$3:$J1098)+1,$J$3:$J1098,1)),"")</f>
        <v/>
      </c>
      <c r="CS1098" s="10" t="str">
        <f>IF(AND(CP1098&lt;&gt;""),CP1098/INDEX($J$3:$J1098,MATCH(MAX($J$3:$J1098)+1,$J$3:$J1098,1)),"")</f>
        <v/>
      </c>
    </row>
    <row r="1099" spans="1:97">
      <c r="A1099" s="4" t="s">
        <v>34</v>
      </c>
      <c r="B1099" t="s">
        <v>34</v>
      </c>
      <c r="I1099" s="10" t="str">
        <f t="shared" ref="I1099:I1162" si="916">IF(AND(F1099&lt;&gt;"",G1099&lt;&gt;""),G1099/F1099,"")</f>
        <v/>
      </c>
      <c r="Q1099" s="10" t="str">
        <f>IF(AND(N1099&lt;&gt;""),N1099/INDEX($J$3:$J1099,MATCH(MAX($J$3:$J1099)+1,$J$3:$J1099,1)),"")</f>
        <v/>
      </c>
      <c r="U1099" s="10" t="str">
        <f>IF(AND(R1099&lt;&gt;""),R1099/INDEX($J$3:$J1099,MATCH(MAX($J$3:$J1099)+1,$J$3:$J1099,1)),"")</f>
        <v/>
      </c>
      <c r="Y1099" s="10" t="str">
        <f>IF(AND(V1099&lt;&gt;""),V1099/INDEX($J$3:$J1099,MATCH(MAX($J$3:$J1099)+1,$J$3:$J1099,1)),"")</f>
        <v/>
      </c>
      <c r="AC1099" s="10" t="str">
        <f>IF(AND(Z1099&lt;&gt;""),Z1099/INDEX($J$3:$J1099,MATCH(MAX($J$3:$J1099)+1,$J$3:$J1099,1)),"")</f>
        <v/>
      </c>
      <c r="AG1099" s="10" t="str">
        <f>IF(AND(AD1099&lt;&gt;""),AD1099/INDEX($J$3:$J1099,MATCH(MAX($J$3:$J1099)+1,$J$3:$J1099,1)),"")</f>
        <v/>
      </c>
      <c r="AK1099" s="10" t="str">
        <f>IF(AND(AH1099&lt;&gt;""),AH1099/INDEX($J$3:$J1099,MATCH(MAX($J$3:$J1099)+1,$J$3:$J1099,1)),"")</f>
        <v/>
      </c>
      <c r="AO1099" s="10" t="str">
        <f>IF(AND(AL1099&lt;&gt;""),AL1099/INDEX($J$3:$J1099,MATCH(MAX($J$3:$J1099)+1,$J$3:$J1099,1)),"")</f>
        <v/>
      </c>
      <c r="AS1099" s="10" t="str">
        <f>IF(AND(AP1099&lt;&gt;""),AP1099/INDEX($J$3:$J1099,MATCH(MAX($J$3:$J1099)+1,$J$3:$J1099,1)),"")</f>
        <v/>
      </c>
      <c r="AW1099" s="10" t="str">
        <f>IF(AND(AT1099&lt;&gt;""),AT1099/INDEX($J$3:$J1099,MATCH(MAX($J$3:$J1099)+1,$J$3:$J1099,1)),"")</f>
        <v/>
      </c>
      <c r="AX1099" s="12" t="str">
        <f t="shared" si="914"/>
        <v/>
      </c>
      <c r="BA1099" s="90" t="str">
        <f t="shared" si="915"/>
        <v/>
      </c>
      <c r="BE1099" s="10" t="str">
        <f>IF(AND(BB1099&lt;&gt;""),BB1099/INDEX($J$3:$J1099,MATCH(MAX($J$3:$J1099)+1,$J$3:$J1099,1)),"")</f>
        <v/>
      </c>
      <c r="BI1099" s="10" t="str">
        <f>IF(AND(BF1099&lt;&gt;""),BF1099/INDEX($J$3:$J1099,MATCH(MAX($J$3:$J1099)+1,$J$3:$J1099,1)),"")</f>
        <v/>
      </c>
      <c r="BM1099" s="10" t="str">
        <f>IF(AND(BJ1099&lt;&gt;""),BJ1099/INDEX($J$3:$J1099,MATCH(MAX($J$3:$J1099)+1,$J$3:$J1099,1)),"")</f>
        <v/>
      </c>
      <c r="BQ1099" s="10" t="str">
        <f>IF(AND(BN1099&lt;&gt;""),BN1099/INDEX($J$3:$J1099,MATCH(MAX($J$3:$J1099)+1,$J$3:$J1099,1)),"")</f>
        <v/>
      </c>
      <c r="BU1099" s="10" t="str">
        <f>IF(AND(BR1099&lt;&gt;""),BR1099/INDEX($J$3:$J1099,MATCH(MAX($J$3:$J1099)+1,$J$3:$J1099,1)),"")</f>
        <v/>
      </c>
      <c r="BY1099" s="10" t="str">
        <f>IF(AND(BV1099&lt;&gt;""),BV1099/INDEX($J$3:$J1099,MATCH(MAX($J$3:$J1099)+1,$J$3:$J1099,1)),"")</f>
        <v/>
      </c>
      <c r="CC1099" s="10" t="str">
        <f>IF(AND(BZ1099&lt;&gt;""),BZ1099/INDEX($J$3:$J1099,MATCH(MAX($J$3:$J1099)+1,$J$3:$J1099,1)),"")</f>
        <v/>
      </c>
      <c r="CG1099" s="10" t="str">
        <f>IF(AND(CD1099&lt;&gt;""),CD1099/INDEX($J$3:$J1099,MATCH(MAX($J$3:$J1099)+1,$J$3:$J1099,1)),"")</f>
        <v/>
      </c>
      <c r="CK1099" s="10" t="str">
        <f>IF(AND(CH1099&lt;&gt;""),CH1099/INDEX($J$3:$J1099,MATCH(MAX($J$3:$J1099)+1,$J$3:$J1099,1)),"")</f>
        <v/>
      </c>
      <c r="CO1099" s="10" t="str">
        <f>IF(AND(CL1099&lt;&gt;""),CL1099/INDEX($J$3:$J1099,MATCH(MAX($J$3:$J1099)+1,$J$3:$J1099,1)),"")</f>
        <v/>
      </c>
      <c r="CS1099" s="10" t="str">
        <f>IF(AND(CP1099&lt;&gt;""),CP1099/INDEX($J$3:$J1099,MATCH(MAX($J$3:$J1099)+1,$J$3:$J1099,1)),"")</f>
        <v/>
      </c>
    </row>
    <row r="1100" spans="1:97">
      <c r="A1100" s="4" t="s">
        <v>34</v>
      </c>
      <c r="B1100" t="s">
        <v>34</v>
      </c>
      <c r="I1100" s="10" t="str">
        <f t="shared" si="916"/>
        <v/>
      </c>
      <c r="Q1100" s="10" t="str">
        <f>IF(AND(N1100&lt;&gt;""),N1100/INDEX($J$3:$J1100,MATCH(MAX($J$3:$J1100)+1,$J$3:$J1100,1)),"")</f>
        <v/>
      </c>
      <c r="U1100" s="10" t="str">
        <f>IF(AND(R1100&lt;&gt;""),R1100/INDEX($J$3:$J1100,MATCH(MAX($J$3:$J1100)+1,$J$3:$J1100,1)),"")</f>
        <v/>
      </c>
      <c r="Y1100" s="10" t="str">
        <f>IF(AND(V1100&lt;&gt;""),V1100/INDEX($J$3:$J1100,MATCH(MAX($J$3:$J1100)+1,$J$3:$J1100,1)),"")</f>
        <v/>
      </c>
      <c r="AC1100" s="10" t="str">
        <f>IF(AND(Z1100&lt;&gt;""),Z1100/INDEX($J$3:$J1100,MATCH(MAX($J$3:$J1100)+1,$J$3:$J1100,1)),"")</f>
        <v/>
      </c>
      <c r="AG1100" s="10" t="str">
        <f>IF(AND(AD1100&lt;&gt;""),AD1100/INDEX($J$3:$J1100,MATCH(MAX($J$3:$J1100)+1,$J$3:$J1100,1)),"")</f>
        <v/>
      </c>
      <c r="AK1100" s="10" t="str">
        <f>IF(AND(AH1100&lt;&gt;""),AH1100/INDEX($J$3:$J1100,MATCH(MAX($J$3:$J1100)+1,$J$3:$J1100,1)),"")</f>
        <v/>
      </c>
      <c r="AO1100" s="10" t="str">
        <f>IF(AND(AL1100&lt;&gt;""),AL1100/INDEX($J$3:$J1100,MATCH(MAX($J$3:$J1100)+1,$J$3:$J1100,1)),"")</f>
        <v/>
      </c>
      <c r="AS1100" s="10" t="str">
        <f>IF(AND(AP1100&lt;&gt;""),AP1100/INDEX($J$3:$J1100,MATCH(MAX($J$3:$J1100)+1,$J$3:$J1100,1)),"")</f>
        <v/>
      </c>
      <c r="AW1100" s="10" t="str">
        <f>IF(AND(AT1100&lt;&gt;""),AT1100/INDEX($J$3:$J1100,MATCH(MAX($J$3:$J1100)+1,$J$3:$J1100,1)),"")</f>
        <v/>
      </c>
      <c r="AX1100" s="12" t="str">
        <f t="shared" si="914"/>
        <v/>
      </c>
      <c r="BA1100" s="90" t="str">
        <f t="shared" si="915"/>
        <v/>
      </c>
      <c r="BE1100" s="10" t="str">
        <f>IF(AND(BB1100&lt;&gt;""),BB1100/INDEX($J$3:$J1100,MATCH(MAX($J$3:$J1100)+1,$J$3:$J1100,1)),"")</f>
        <v/>
      </c>
      <c r="BI1100" s="10" t="str">
        <f>IF(AND(BF1100&lt;&gt;""),BF1100/INDEX($J$3:$J1100,MATCH(MAX($J$3:$J1100)+1,$J$3:$J1100,1)),"")</f>
        <v/>
      </c>
      <c r="BM1100" s="10" t="str">
        <f>IF(AND(BJ1100&lt;&gt;""),BJ1100/INDEX($J$3:$J1100,MATCH(MAX($J$3:$J1100)+1,$J$3:$J1100,1)),"")</f>
        <v/>
      </c>
      <c r="BQ1100" s="10" t="str">
        <f>IF(AND(BN1100&lt;&gt;""),BN1100/INDEX($J$3:$J1100,MATCH(MAX($J$3:$J1100)+1,$J$3:$J1100,1)),"")</f>
        <v/>
      </c>
      <c r="BU1100" s="10" t="str">
        <f>IF(AND(BR1100&lt;&gt;""),BR1100/INDEX($J$3:$J1100,MATCH(MAX($J$3:$J1100)+1,$J$3:$J1100,1)),"")</f>
        <v/>
      </c>
      <c r="BY1100" s="10" t="str">
        <f>IF(AND(BV1100&lt;&gt;""),BV1100/INDEX($J$3:$J1100,MATCH(MAX($J$3:$J1100)+1,$J$3:$J1100,1)),"")</f>
        <v/>
      </c>
      <c r="CC1100" s="10" t="str">
        <f>IF(AND(BZ1100&lt;&gt;""),BZ1100/INDEX($J$3:$J1100,MATCH(MAX($J$3:$J1100)+1,$J$3:$J1100,1)),"")</f>
        <v/>
      </c>
      <c r="CG1100" s="10" t="str">
        <f>IF(AND(CD1100&lt;&gt;""),CD1100/INDEX($J$3:$J1100,MATCH(MAX($J$3:$J1100)+1,$J$3:$J1100,1)),"")</f>
        <v/>
      </c>
      <c r="CK1100" s="10" t="str">
        <f>IF(AND(CH1100&lt;&gt;""),CH1100/INDEX($J$3:$J1100,MATCH(MAX($J$3:$J1100)+1,$J$3:$J1100,1)),"")</f>
        <v/>
      </c>
      <c r="CO1100" s="10" t="str">
        <f>IF(AND(CL1100&lt;&gt;""),CL1100/INDEX($J$3:$J1100,MATCH(MAX($J$3:$J1100)+1,$J$3:$J1100,1)),"")</f>
        <v/>
      </c>
      <c r="CS1100" s="10" t="str">
        <f>IF(AND(CP1100&lt;&gt;""),CP1100/INDEX($J$3:$J1100,MATCH(MAX($J$3:$J1100)+1,$J$3:$J1100,1)),"")</f>
        <v/>
      </c>
    </row>
    <row r="1101" spans="1:97">
      <c r="A1101" s="4" t="s">
        <v>34</v>
      </c>
      <c r="B1101" t="s">
        <v>34</v>
      </c>
      <c r="I1101" s="10" t="str">
        <f t="shared" si="916"/>
        <v/>
      </c>
      <c r="Q1101" s="10" t="str">
        <f>IF(AND(N1101&lt;&gt;""),N1101/INDEX($J$3:$J1101,MATCH(MAX($J$3:$J1101)+1,$J$3:$J1101,1)),"")</f>
        <v/>
      </c>
      <c r="U1101" s="10" t="str">
        <f>IF(AND(R1101&lt;&gt;""),R1101/INDEX($J$3:$J1101,MATCH(MAX($J$3:$J1101)+1,$J$3:$J1101,1)),"")</f>
        <v/>
      </c>
      <c r="Y1101" s="10" t="str">
        <f>IF(AND(V1101&lt;&gt;""),V1101/INDEX($J$3:$J1101,MATCH(MAX($J$3:$J1101)+1,$J$3:$J1101,1)),"")</f>
        <v/>
      </c>
      <c r="AC1101" s="10" t="str">
        <f>IF(AND(Z1101&lt;&gt;""),Z1101/INDEX($J$3:$J1101,MATCH(MAX($J$3:$J1101)+1,$J$3:$J1101,1)),"")</f>
        <v/>
      </c>
      <c r="AG1101" s="10" t="str">
        <f>IF(AND(AD1101&lt;&gt;""),AD1101/INDEX($J$3:$J1101,MATCH(MAX($J$3:$J1101)+1,$J$3:$J1101,1)),"")</f>
        <v/>
      </c>
      <c r="AK1101" s="10" t="str">
        <f>IF(AND(AH1101&lt;&gt;""),AH1101/INDEX($J$3:$J1101,MATCH(MAX($J$3:$J1101)+1,$J$3:$J1101,1)),"")</f>
        <v/>
      </c>
      <c r="AO1101" s="10" t="str">
        <f>IF(AND(AL1101&lt;&gt;""),AL1101/INDEX($J$3:$J1101,MATCH(MAX($J$3:$J1101)+1,$J$3:$J1101,1)),"")</f>
        <v/>
      </c>
      <c r="AS1101" s="10" t="str">
        <f>IF(AND(AP1101&lt;&gt;""),AP1101/INDEX($J$3:$J1101,MATCH(MAX($J$3:$J1101)+1,$J$3:$J1101,1)),"")</f>
        <v/>
      </c>
      <c r="AW1101" s="10" t="str">
        <f>IF(AND(AT1101&lt;&gt;""),AT1101/INDEX($J$3:$J1101,MATCH(MAX($J$3:$J1101)+1,$J$3:$J1101,1)),"")</f>
        <v/>
      </c>
      <c r="AX1101" s="12" t="str">
        <f t="shared" si="914"/>
        <v/>
      </c>
      <c r="BA1101" s="90" t="str">
        <f t="shared" si="915"/>
        <v/>
      </c>
      <c r="BE1101" s="10" t="str">
        <f>IF(AND(BB1101&lt;&gt;""),BB1101/INDEX($J$3:$J1101,MATCH(MAX($J$3:$J1101)+1,$J$3:$J1101,1)),"")</f>
        <v/>
      </c>
      <c r="BI1101" s="10" t="str">
        <f>IF(AND(BF1101&lt;&gt;""),BF1101/INDEX($J$3:$J1101,MATCH(MAX($J$3:$J1101)+1,$J$3:$J1101,1)),"")</f>
        <v/>
      </c>
      <c r="BM1101" s="10" t="str">
        <f>IF(AND(BJ1101&lt;&gt;""),BJ1101/INDEX($J$3:$J1101,MATCH(MAX($J$3:$J1101)+1,$J$3:$J1101,1)),"")</f>
        <v/>
      </c>
      <c r="BQ1101" s="10" t="str">
        <f>IF(AND(BN1101&lt;&gt;""),BN1101/INDEX($J$3:$J1101,MATCH(MAX($J$3:$J1101)+1,$J$3:$J1101,1)),"")</f>
        <v/>
      </c>
      <c r="BU1101" s="10" t="str">
        <f>IF(AND(BR1101&lt;&gt;""),BR1101/INDEX($J$3:$J1101,MATCH(MAX($J$3:$J1101)+1,$J$3:$J1101,1)),"")</f>
        <v/>
      </c>
      <c r="BY1101" s="10" t="str">
        <f>IF(AND(BV1101&lt;&gt;""),BV1101/INDEX($J$3:$J1101,MATCH(MAX($J$3:$J1101)+1,$J$3:$J1101,1)),"")</f>
        <v/>
      </c>
      <c r="CC1101" s="10" t="str">
        <f>IF(AND(BZ1101&lt;&gt;""),BZ1101/INDEX($J$3:$J1101,MATCH(MAX($J$3:$J1101)+1,$J$3:$J1101,1)),"")</f>
        <v/>
      </c>
      <c r="CG1101" s="10" t="str">
        <f>IF(AND(CD1101&lt;&gt;""),CD1101/INDEX($J$3:$J1101,MATCH(MAX($J$3:$J1101)+1,$J$3:$J1101,1)),"")</f>
        <v/>
      </c>
      <c r="CK1101" s="10" t="str">
        <f>IF(AND(CH1101&lt;&gt;""),CH1101/INDEX($J$3:$J1101,MATCH(MAX($J$3:$J1101)+1,$J$3:$J1101,1)),"")</f>
        <v/>
      </c>
      <c r="CO1101" s="10" t="str">
        <f>IF(AND(CL1101&lt;&gt;""),CL1101/INDEX($J$3:$J1101,MATCH(MAX($J$3:$J1101)+1,$J$3:$J1101,1)),"")</f>
        <v/>
      </c>
      <c r="CS1101" s="10" t="str">
        <f>IF(AND(CP1101&lt;&gt;""),CP1101/INDEX($J$3:$J1101,MATCH(MAX($J$3:$J1101)+1,$J$3:$J1101,1)),"")</f>
        <v/>
      </c>
    </row>
    <row r="1102" spans="1:97">
      <c r="A1102" s="4" t="s">
        <v>34</v>
      </c>
      <c r="B1102" t="s">
        <v>34</v>
      </c>
      <c r="I1102" s="10" t="str">
        <f t="shared" si="916"/>
        <v/>
      </c>
      <c r="Q1102" s="10" t="str">
        <f>IF(AND(N1102&lt;&gt;""),N1102/INDEX($J$3:$J1102,MATCH(MAX($J$3:$J1102)+1,$J$3:$J1102,1)),"")</f>
        <v/>
      </c>
      <c r="U1102" s="10" t="str">
        <f>IF(AND(R1102&lt;&gt;""),R1102/INDEX($J$3:$J1102,MATCH(MAX($J$3:$J1102)+1,$J$3:$J1102,1)),"")</f>
        <v/>
      </c>
      <c r="Y1102" s="10" t="str">
        <f>IF(AND(V1102&lt;&gt;""),V1102/INDEX($J$3:$J1102,MATCH(MAX($J$3:$J1102)+1,$J$3:$J1102,1)),"")</f>
        <v/>
      </c>
      <c r="AC1102" s="10" t="str">
        <f>IF(AND(Z1102&lt;&gt;""),Z1102/INDEX($J$3:$J1102,MATCH(MAX($J$3:$J1102)+1,$J$3:$J1102,1)),"")</f>
        <v/>
      </c>
      <c r="AG1102" s="10" t="str">
        <f>IF(AND(AD1102&lt;&gt;""),AD1102/INDEX($J$3:$J1102,MATCH(MAX($J$3:$J1102)+1,$J$3:$J1102,1)),"")</f>
        <v/>
      </c>
      <c r="AK1102" s="10" t="str">
        <f>IF(AND(AH1102&lt;&gt;""),AH1102/INDEX($J$3:$J1102,MATCH(MAX($J$3:$J1102)+1,$J$3:$J1102,1)),"")</f>
        <v/>
      </c>
      <c r="AO1102" s="10" t="str">
        <f>IF(AND(AL1102&lt;&gt;""),AL1102/INDEX($J$3:$J1102,MATCH(MAX($J$3:$J1102)+1,$J$3:$J1102,1)),"")</f>
        <v/>
      </c>
      <c r="AS1102" s="10" t="str">
        <f>IF(AND(AP1102&lt;&gt;""),AP1102/INDEX($J$3:$J1102,MATCH(MAX($J$3:$J1102)+1,$J$3:$J1102,1)),"")</f>
        <v/>
      </c>
      <c r="AW1102" s="10" t="str">
        <f>IF(AND(AT1102&lt;&gt;""),AT1102/INDEX($J$3:$J1102,MATCH(MAX($J$3:$J1102)+1,$J$3:$J1102,1)),"")</f>
        <v/>
      </c>
      <c r="AX1102" s="12" t="str">
        <f t="shared" si="914"/>
        <v/>
      </c>
      <c r="BA1102" s="90" t="str">
        <f t="shared" si="915"/>
        <v/>
      </c>
      <c r="BE1102" s="10" t="str">
        <f>IF(AND(BB1102&lt;&gt;""),BB1102/INDEX($J$3:$J1102,MATCH(MAX($J$3:$J1102)+1,$J$3:$J1102,1)),"")</f>
        <v/>
      </c>
      <c r="BI1102" s="10" t="str">
        <f>IF(AND(BF1102&lt;&gt;""),BF1102/INDEX($J$3:$J1102,MATCH(MAX($J$3:$J1102)+1,$J$3:$J1102,1)),"")</f>
        <v/>
      </c>
      <c r="BM1102" s="10" t="str">
        <f>IF(AND(BJ1102&lt;&gt;""),BJ1102/INDEX($J$3:$J1102,MATCH(MAX($J$3:$J1102)+1,$J$3:$J1102,1)),"")</f>
        <v/>
      </c>
      <c r="BQ1102" s="10" t="str">
        <f>IF(AND(BN1102&lt;&gt;""),BN1102/INDEX($J$3:$J1102,MATCH(MAX($J$3:$J1102)+1,$J$3:$J1102,1)),"")</f>
        <v/>
      </c>
      <c r="BU1102" s="10" t="str">
        <f>IF(AND(BR1102&lt;&gt;""),BR1102/INDEX($J$3:$J1102,MATCH(MAX($J$3:$J1102)+1,$J$3:$J1102,1)),"")</f>
        <v/>
      </c>
      <c r="BY1102" s="10" t="str">
        <f>IF(AND(BV1102&lt;&gt;""),BV1102/INDEX($J$3:$J1102,MATCH(MAX($J$3:$J1102)+1,$J$3:$J1102,1)),"")</f>
        <v/>
      </c>
      <c r="CC1102" s="10" t="str">
        <f>IF(AND(BZ1102&lt;&gt;""),BZ1102/INDEX($J$3:$J1102,MATCH(MAX($J$3:$J1102)+1,$J$3:$J1102,1)),"")</f>
        <v/>
      </c>
      <c r="CG1102" s="10" t="str">
        <f>IF(AND(CD1102&lt;&gt;""),CD1102/INDEX($J$3:$J1102,MATCH(MAX($J$3:$J1102)+1,$J$3:$J1102,1)),"")</f>
        <v/>
      </c>
      <c r="CK1102" s="10" t="str">
        <f>IF(AND(CH1102&lt;&gt;""),CH1102/INDEX($J$3:$J1102,MATCH(MAX($J$3:$J1102)+1,$J$3:$J1102,1)),"")</f>
        <v/>
      </c>
      <c r="CO1102" s="10" t="str">
        <f>IF(AND(CL1102&lt;&gt;""),CL1102/INDEX($J$3:$J1102,MATCH(MAX($J$3:$J1102)+1,$J$3:$J1102,1)),"")</f>
        <v/>
      </c>
      <c r="CS1102" s="10" t="str">
        <f>IF(AND(CP1102&lt;&gt;""),CP1102/INDEX($J$3:$J1102,MATCH(MAX($J$3:$J1102)+1,$J$3:$J1102,1)),"")</f>
        <v/>
      </c>
    </row>
    <row r="1103" spans="1:97">
      <c r="A1103" s="4" t="s">
        <v>34</v>
      </c>
      <c r="B1103" t="s">
        <v>34</v>
      </c>
      <c r="I1103" s="10" t="str">
        <f t="shared" si="916"/>
        <v/>
      </c>
      <c r="Q1103" s="10" t="str">
        <f>IF(AND(N1103&lt;&gt;""),N1103/INDEX($J$3:$J1103,MATCH(MAX($J$3:$J1103)+1,$J$3:$J1103,1)),"")</f>
        <v/>
      </c>
      <c r="U1103" s="10" t="str">
        <f>IF(AND(R1103&lt;&gt;""),R1103/INDEX($J$3:$J1103,MATCH(MAX($J$3:$J1103)+1,$J$3:$J1103,1)),"")</f>
        <v/>
      </c>
      <c r="Y1103" s="10" t="str">
        <f>IF(AND(V1103&lt;&gt;""),V1103/INDEX($J$3:$J1103,MATCH(MAX($J$3:$J1103)+1,$J$3:$J1103,1)),"")</f>
        <v/>
      </c>
      <c r="AC1103" s="10" t="str">
        <f>IF(AND(Z1103&lt;&gt;""),Z1103/INDEX($J$3:$J1103,MATCH(MAX($J$3:$J1103)+1,$J$3:$J1103,1)),"")</f>
        <v/>
      </c>
      <c r="AG1103" s="10" t="str">
        <f>IF(AND(AD1103&lt;&gt;""),AD1103/INDEX($J$3:$J1103,MATCH(MAX($J$3:$J1103)+1,$J$3:$J1103,1)),"")</f>
        <v/>
      </c>
      <c r="AK1103" s="10" t="str">
        <f>IF(AND(AH1103&lt;&gt;""),AH1103/INDEX($J$3:$J1103,MATCH(MAX($J$3:$J1103)+1,$J$3:$J1103,1)),"")</f>
        <v/>
      </c>
      <c r="AO1103" s="10" t="str">
        <f>IF(AND(AL1103&lt;&gt;""),AL1103/INDEX($J$3:$J1103,MATCH(MAX($J$3:$J1103)+1,$J$3:$J1103,1)),"")</f>
        <v/>
      </c>
      <c r="AS1103" s="10" t="str">
        <f>IF(AND(AP1103&lt;&gt;""),AP1103/INDEX($J$3:$J1103,MATCH(MAX($J$3:$J1103)+1,$J$3:$J1103,1)),"")</f>
        <v/>
      </c>
      <c r="AW1103" s="10" t="str">
        <f>IF(AND(AT1103&lt;&gt;""),AT1103/INDEX($J$3:$J1103,MATCH(MAX($J$3:$J1103)+1,$J$3:$J1103,1)),"")</f>
        <v/>
      </c>
      <c r="AX1103" s="12" t="str">
        <f t="shared" si="914"/>
        <v/>
      </c>
      <c r="BA1103" s="90" t="str">
        <f t="shared" si="915"/>
        <v/>
      </c>
      <c r="BE1103" s="10" t="str">
        <f>IF(AND(BB1103&lt;&gt;""),BB1103/INDEX($J$3:$J1103,MATCH(MAX($J$3:$J1103)+1,$J$3:$J1103,1)),"")</f>
        <v/>
      </c>
      <c r="BI1103" s="10" t="str">
        <f>IF(AND(BF1103&lt;&gt;""),BF1103/INDEX($J$3:$J1103,MATCH(MAX($J$3:$J1103)+1,$J$3:$J1103,1)),"")</f>
        <v/>
      </c>
      <c r="BM1103" s="10" t="str">
        <f>IF(AND(BJ1103&lt;&gt;""),BJ1103/INDEX($J$3:$J1103,MATCH(MAX($J$3:$J1103)+1,$J$3:$J1103,1)),"")</f>
        <v/>
      </c>
      <c r="BQ1103" s="10" t="str">
        <f>IF(AND(BN1103&lt;&gt;""),BN1103/INDEX($J$3:$J1103,MATCH(MAX($J$3:$J1103)+1,$J$3:$J1103,1)),"")</f>
        <v/>
      </c>
      <c r="BU1103" s="10" t="str">
        <f>IF(AND(BR1103&lt;&gt;""),BR1103/INDEX($J$3:$J1103,MATCH(MAX($J$3:$J1103)+1,$J$3:$J1103,1)),"")</f>
        <v/>
      </c>
      <c r="BY1103" s="10" t="str">
        <f>IF(AND(BV1103&lt;&gt;""),BV1103/INDEX($J$3:$J1103,MATCH(MAX($J$3:$J1103)+1,$J$3:$J1103,1)),"")</f>
        <v/>
      </c>
      <c r="CC1103" s="10" t="str">
        <f>IF(AND(BZ1103&lt;&gt;""),BZ1103/INDEX($J$3:$J1103,MATCH(MAX($J$3:$J1103)+1,$J$3:$J1103,1)),"")</f>
        <v/>
      </c>
      <c r="CG1103" s="10" t="str">
        <f>IF(AND(CD1103&lt;&gt;""),CD1103/INDEX($J$3:$J1103,MATCH(MAX($J$3:$J1103)+1,$J$3:$J1103,1)),"")</f>
        <v/>
      </c>
      <c r="CK1103" s="10" t="str">
        <f>IF(AND(CH1103&lt;&gt;""),CH1103/INDEX($J$3:$J1103,MATCH(MAX($J$3:$J1103)+1,$J$3:$J1103,1)),"")</f>
        <v/>
      </c>
      <c r="CO1103" s="10" t="str">
        <f>IF(AND(CL1103&lt;&gt;""),CL1103/INDEX($J$3:$J1103,MATCH(MAX($J$3:$J1103)+1,$J$3:$J1103,1)),"")</f>
        <v/>
      </c>
      <c r="CS1103" s="10" t="str">
        <f>IF(AND(CP1103&lt;&gt;""),CP1103/INDEX($J$3:$J1103,MATCH(MAX($J$3:$J1103)+1,$J$3:$J1103,1)),"")</f>
        <v/>
      </c>
    </row>
    <row r="1104" spans="1:97">
      <c r="A1104" s="4" t="s">
        <v>34</v>
      </c>
      <c r="B1104" t="s">
        <v>34</v>
      </c>
      <c r="I1104" s="10" t="str">
        <f t="shared" si="916"/>
        <v/>
      </c>
      <c r="Q1104" s="10" t="str">
        <f>IF(AND(N1104&lt;&gt;""),N1104/INDEX($J$3:$J1104,MATCH(MAX($J$3:$J1104)+1,$J$3:$J1104,1)),"")</f>
        <v/>
      </c>
      <c r="U1104" s="10" t="str">
        <f>IF(AND(R1104&lt;&gt;""),R1104/INDEX($J$3:$J1104,MATCH(MAX($J$3:$J1104)+1,$J$3:$J1104,1)),"")</f>
        <v/>
      </c>
      <c r="Y1104" s="10" t="str">
        <f>IF(AND(V1104&lt;&gt;""),V1104/INDEX($J$3:$J1104,MATCH(MAX($J$3:$J1104)+1,$J$3:$J1104,1)),"")</f>
        <v/>
      </c>
      <c r="AC1104" s="10" t="str">
        <f>IF(AND(Z1104&lt;&gt;""),Z1104/INDEX($J$3:$J1104,MATCH(MAX($J$3:$J1104)+1,$J$3:$J1104,1)),"")</f>
        <v/>
      </c>
      <c r="AG1104" s="10" t="str">
        <f>IF(AND(AD1104&lt;&gt;""),AD1104/INDEX($J$3:$J1104,MATCH(MAX($J$3:$J1104)+1,$J$3:$J1104,1)),"")</f>
        <v/>
      </c>
      <c r="AK1104" s="10" t="str">
        <f>IF(AND(AH1104&lt;&gt;""),AH1104/INDEX($J$3:$J1104,MATCH(MAX($J$3:$J1104)+1,$J$3:$J1104,1)),"")</f>
        <v/>
      </c>
      <c r="AO1104" s="10" t="str">
        <f>IF(AND(AL1104&lt;&gt;""),AL1104/INDEX($J$3:$J1104,MATCH(MAX($J$3:$J1104)+1,$J$3:$J1104,1)),"")</f>
        <v/>
      </c>
      <c r="AS1104" s="10" t="str">
        <f>IF(AND(AP1104&lt;&gt;""),AP1104/INDEX($J$3:$J1104,MATCH(MAX($J$3:$J1104)+1,$J$3:$J1104,1)),"")</f>
        <v/>
      </c>
      <c r="AW1104" s="10" t="str">
        <f>IF(AND(AT1104&lt;&gt;""),AT1104/INDEX($J$3:$J1104,MATCH(MAX($J$3:$J1104)+1,$J$3:$J1104,1)),"")</f>
        <v/>
      </c>
      <c r="AX1104" s="12" t="str">
        <f t="shared" si="914"/>
        <v/>
      </c>
      <c r="BA1104" s="90" t="str">
        <f t="shared" si="915"/>
        <v/>
      </c>
      <c r="BE1104" s="10" t="str">
        <f>IF(AND(BB1104&lt;&gt;""),BB1104/INDEX($J$3:$J1104,MATCH(MAX($J$3:$J1104)+1,$J$3:$J1104,1)),"")</f>
        <v/>
      </c>
      <c r="BI1104" s="10" t="str">
        <f>IF(AND(BF1104&lt;&gt;""),BF1104/INDEX($J$3:$J1104,MATCH(MAX($J$3:$J1104)+1,$J$3:$J1104,1)),"")</f>
        <v/>
      </c>
      <c r="BM1104" s="10" t="str">
        <f>IF(AND(BJ1104&lt;&gt;""),BJ1104/INDEX($J$3:$J1104,MATCH(MAX($J$3:$J1104)+1,$J$3:$J1104,1)),"")</f>
        <v/>
      </c>
      <c r="BQ1104" s="10" t="str">
        <f>IF(AND(BN1104&lt;&gt;""),BN1104/INDEX($J$3:$J1104,MATCH(MAX($J$3:$J1104)+1,$J$3:$J1104,1)),"")</f>
        <v/>
      </c>
      <c r="BU1104" s="10" t="str">
        <f>IF(AND(BR1104&lt;&gt;""),BR1104/INDEX($J$3:$J1104,MATCH(MAX($J$3:$J1104)+1,$J$3:$J1104,1)),"")</f>
        <v/>
      </c>
      <c r="BY1104" s="10" t="str">
        <f>IF(AND(BV1104&lt;&gt;""),BV1104/INDEX($J$3:$J1104,MATCH(MAX($J$3:$J1104)+1,$J$3:$J1104,1)),"")</f>
        <v/>
      </c>
      <c r="CC1104" s="10" t="str">
        <f>IF(AND(BZ1104&lt;&gt;""),BZ1104/INDEX($J$3:$J1104,MATCH(MAX($J$3:$J1104)+1,$J$3:$J1104,1)),"")</f>
        <v/>
      </c>
      <c r="CG1104" s="10" t="str">
        <f>IF(AND(CD1104&lt;&gt;""),CD1104/INDEX($J$3:$J1104,MATCH(MAX($J$3:$J1104)+1,$J$3:$J1104,1)),"")</f>
        <v/>
      </c>
      <c r="CK1104" s="10" t="str">
        <f>IF(AND(CH1104&lt;&gt;""),CH1104/INDEX($J$3:$J1104,MATCH(MAX($J$3:$J1104)+1,$J$3:$J1104,1)),"")</f>
        <v/>
      </c>
      <c r="CO1104" s="10" t="str">
        <f>IF(AND(CL1104&lt;&gt;""),CL1104/INDEX($J$3:$J1104,MATCH(MAX($J$3:$J1104)+1,$J$3:$J1104,1)),"")</f>
        <v/>
      </c>
      <c r="CS1104" s="10" t="str">
        <f>IF(AND(CP1104&lt;&gt;""),CP1104/INDEX($J$3:$J1104,MATCH(MAX($J$3:$J1104)+1,$J$3:$J1104,1)),"")</f>
        <v/>
      </c>
    </row>
    <row r="1105" spans="1:97">
      <c r="A1105" s="4" t="s">
        <v>34</v>
      </c>
      <c r="B1105" t="s">
        <v>34</v>
      </c>
      <c r="I1105" s="10" t="str">
        <f t="shared" si="916"/>
        <v/>
      </c>
      <c r="Q1105" s="10" t="str">
        <f>IF(AND(N1105&lt;&gt;""),N1105/INDEX($J$3:$J1105,MATCH(MAX($J$3:$J1105)+1,$J$3:$J1105,1)),"")</f>
        <v/>
      </c>
      <c r="U1105" s="10" t="str">
        <f>IF(AND(R1105&lt;&gt;""),R1105/INDEX($J$3:$J1105,MATCH(MAX($J$3:$J1105)+1,$J$3:$J1105,1)),"")</f>
        <v/>
      </c>
      <c r="Y1105" s="10" t="str">
        <f>IF(AND(V1105&lt;&gt;""),V1105/INDEX($J$3:$J1105,MATCH(MAX($J$3:$J1105)+1,$J$3:$J1105,1)),"")</f>
        <v/>
      </c>
      <c r="AC1105" s="10" t="str">
        <f>IF(AND(Z1105&lt;&gt;""),Z1105/INDEX($J$3:$J1105,MATCH(MAX($J$3:$J1105)+1,$J$3:$J1105,1)),"")</f>
        <v/>
      </c>
      <c r="AG1105" s="10" t="str">
        <f>IF(AND(AD1105&lt;&gt;""),AD1105/INDEX($J$3:$J1105,MATCH(MAX($J$3:$J1105)+1,$J$3:$J1105,1)),"")</f>
        <v/>
      </c>
      <c r="AK1105" s="10" t="str">
        <f>IF(AND(AH1105&lt;&gt;""),AH1105/INDEX($J$3:$J1105,MATCH(MAX($J$3:$J1105)+1,$J$3:$J1105,1)),"")</f>
        <v/>
      </c>
      <c r="AO1105" s="10" t="str">
        <f>IF(AND(AL1105&lt;&gt;""),AL1105/INDEX($J$3:$J1105,MATCH(MAX($J$3:$J1105)+1,$J$3:$J1105,1)),"")</f>
        <v/>
      </c>
      <c r="AS1105" s="10" t="str">
        <f>IF(AND(AP1105&lt;&gt;""),AP1105/INDEX($J$3:$J1105,MATCH(MAX($J$3:$J1105)+1,$J$3:$J1105,1)),"")</f>
        <v/>
      </c>
      <c r="AW1105" s="10" t="str">
        <f>IF(AND(AT1105&lt;&gt;""),AT1105/INDEX($J$3:$J1105,MATCH(MAX($J$3:$J1105)+1,$J$3:$J1105,1)),"")</f>
        <v/>
      </c>
      <c r="AX1105" s="12" t="str">
        <f t="shared" si="914"/>
        <v/>
      </c>
      <c r="BA1105" s="90" t="str">
        <f t="shared" si="915"/>
        <v/>
      </c>
      <c r="BE1105" s="10" t="str">
        <f>IF(AND(BB1105&lt;&gt;""),BB1105/INDEX($J$3:$J1105,MATCH(MAX($J$3:$J1105)+1,$J$3:$J1105,1)),"")</f>
        <v/>
      </c>
      <c r="BI1105" s="10" t="str">
        <f>IF(AND(BF1105&lt;&gt;""),BF1105/INDEX($J$3:$J1105,MATCH(MAX($J$3:$J1105)+1,$J$3:$J1105,1)),"")</f>
        <v/>
      </c>
      <c r="BM1105" s="10" t="str">
        <f>IF(AND(BJ1105&lt;&gt;""),BJ1105/INDEX($J$3:$J1105,MATCH(MAX($J$3:$J1105)+1,$J$3:$J1105,1)),"")</f>
        <v/>
      </c>
      <c r="BQ1105" s="10" t="str">
        <f>IF(AND(BN1105&lt;&gt;""),BN1105/INDEX($J$3:$J1105,MATCH(MAX($J$3:$J1105)+1,$J$3:$J1105,1)),"")</f>
        <v/>
      </c>
      <c r="BU1105" s="10" t="str">
        <f>IF(AND(BR1105&lt;&gt;""),BR1105/INDEX($J$3:$J1105,MATCH(MAX($J$3:$J1105)+1,$J$3:$J1105,1)),"")</f>
        <v/>
      </c>
      <c r="BY1105" s="10" t="str">
        <f>IF(AND(BV1105&lt;&gt;""),BV1105/INDEX($J$3:$J1105,MATCH(MAX($J$3:$J1105)+1,$J$3:$J1105,1)),"")</f>
        <v/>
      </c>
      <c r="CC1105" s="10" t="str">
        <f>IF(AND(BZ1105&lt;&gt;""),BZ1105/INDEX($J$3:$J1105,MATCH(MAX($J$3:$J1105)+1,$J$3:$J1105,1)),"")</f>
        <v/>
      </c>
      <c r="CG1105" s="10" t="str">
        <f>IF(AND(CD1105&lt;&gt;""),CD1105/INDEX($J$3:$J1105,MATCH(MAX($J$3:$J1105)+1,$J$3:$J1105,1)),"")</f>
        <v/>
      </c>
      <c r="CK1105" s="10" t="str">
        <f>IF(AND(CH1105&lt;&gt;""),CH1105/INDEX($J$3:$J1105,MATCH(MAX($J$3:$J1105)+1,$J$3:$J1105,1)),"")</f>
        <v/>
      </c>
      <c r="CO1105" s="10" t="str">
        <f>IF(AND(CL1105&lt;&gt;""),CL1105/INDEX($J$3:$J1105,MATCH(MAX($J$3:$J1105)+1,$J$3:$J1105,1)),"")</f>
        <v/>
      </c>
      <c r="CS1105" s="10" t="str">
        <f>IF(AND(CP1105&lt;&gt;""),CP1105/INDEX($J$3:$J1105,MATCH(MAX($J$3:$J1105)+1,$J$3:$J1105,1)),"")</f>
        <v/>
      </c>
    </row>
    <row r="1106" spans="1:97">
      <c r="A1106" s="4" t="s">
        <v>34</v>
      </c>
      <c r="B1106" t="s">
        <v>34</v>
      </c>
      <c r="I1106" s="10" t="str">
        <f t="shared" si="916"/>
        <v/>
      </c>
      <c r="Q1106" s="10" t="str">
        <f>IF(AND(N1106&lt;&gt;""),N1106/INDEX($J$3:$J1106,MATCH(MAX($J$3:$J1106)+1,$J$3:$J1106,1)),"")</f>
        <v/>
      </c>
      <c r="U1106" s="10" t="str">
        <f>IF(AND(R1106&lt;&gt;""),R1106/INDEX($J$3:$J1106,MATCH(MAX($J$3:$J1106)+1,$J$3:$J1106,1)),"")</f>
        <v/>
      </c>
      <c r="Y1106" s="10" t="str">
        <f>IF(AND(V1106&lt;&gt;""),V1106/INDEX($J$3:$J1106,MATCH(MAX($J$3:$J1106)+1,$J$3:$J1106,1)),"")</f>
        <v/>
      </c>
      <c r="AC1106" s="10" t="str">
        <f>IF(AND(Z1106&lt;&gt;""),Z1106/INDEX($J$3:$J1106,MATCH(MAX($J$3:$J1106)+1,$J$3:$J1106,1)),"")</f>
        <v/>
      </c>
      <c r="AG1106" s="10" t="str">
        <f>IF(AND(AD1106&lt;&gt;""),AD1106/INDEX($J$3:$J1106,MATCH(MAX($J$3:$J1106)+1,$J$3:$J1106,1)),"")</f>
        <v/>
      </c>
      <c r="AK1106" s="10" t="str">
        <f>IF(AND(AH1106&lt;&gt;""),AH1106/INDEX($J$3:$J1106,MATCH(MAX($J$3:$J1106)+1,$J$3:$J1106,1)),"")</f>
        <v/>
      </c>
      <c r="AO1106" s="10" t="str">
        <f>IF(AND(AL1106&lt;&gt;""),AL1106/INDEX($J$3:$J1106,MATCH(MAX($J$3:$J1106)+1,$J$3:$J1106,1)),"")</f>
        <v/>
      </c>
      <c r="AS1106" s="10" t="str">
        <f>IF(AND(AP1106&lt;&gt;""),AP1106/INDEX($J$3:$J1106,MATCH(MAX($J$3:$J1106)+1,$J$3:$J1106,1)),"")</f>
        <v/>
      </c>
      <c r="AW1106" s="10" t="str">
        <f>IF(AND(AT1106&lt;&gt;""),AT1106/INDEX($J$3:$J1106,MATCH(MAX($J$3:$J1106)+1,$J$3:$J1106,1)),"")</f>
        <v/>
      </c>
      <c r="AX1106" s="12" t="str">
        <f t="shared" si="914"/>
        <v/>
      </c>
      <c r="BA1106" s="90" t="str">
        <f t="shared" si="915"/>
        <v/>
      </c>
      <c r="BE1106" s="10" t="str">
        <f>IF(AND(BB1106&lt;&gt;""),BB1106/INDEX($J$3:$J1106,MATCH(MAX($J$3:$J1106)+1,$J$3:$J1106,1)),"")</f>
        <v/>
      </c>
      <c r="BI1106" s="10" t="str">
        <f>IF(AND(BF1106&lt;&gt;""),BF1106/INDEX($J$3:$J1106,MATCH(MAX($J$3:$J1106)+1,$J$3:$J1106,1)),"")</f>
        <v/>
      </c>
      <c r="BM1106" s="10" t="str">
        <f>IF(AND(BJ1106&lt;&gt;""),BJ1106/INDEX($J$3:$J1106,MATCH(MAX($J$3:$J1106)+1,$J$3:$J1106,1)),"")</f>
        <v/>
      </c>
      <c r="BQ1106" s="10" t="str">
        <f>IF(AND(BN1106&lt;&gt;""),BN1106/INDEX($J$3:$J1106,MATCH(MAX($J$3:$J1106)+1,$J$3:$J1106,1)),"")</f>
        <v/>
      </c>
      <c r="BU1106" s="10" t="str">
        <f>IF(AND(BR1106&lt;&gt;""),BR1106/INDEX($J$3:$J1106,MATCH(MAX($J$3:$J1106)+1,$J$3:$J1106,1)),"")</f>
        <v/>
      </c>
      <c r="BY1106" s="10" t="str">
        <f>IF(AND(BV1106&lt;&gt;""),BV1106/INDEX($J$3:$J1106,MATCH(MAX($J$3:$J1106)+1,$J$3:$J1106,1)),"")</f>
        <v/>
      </c>
      <c r="CC1106" s="10" t="str">
        <f>IF(AND(BZ1106&lt;&gt;""),BZ1106/INDEX($J$3:$J1106,MATCH(MAX($J$3:$J1106)+1,$J$3:$J1106,1)),"")</f>
        <v/>
      </c>
      <c r="CG1106" s="10" t="str">
        <f>IF(AND(CD1106&lt;&gt;""),CD1106/INDEX($J$3:$J1106,MATCH(MAX($J$3:$J1106)+1,$J$3:$J1106,1)),"")</f>
        <v/>
      </c>
      <c r="CK1106" s="10" t="str">
        <f>IF(AND(CH1106&lt;&gt;""),CH1106/INDEX($J$3:$J1106,MATCH(MAX($J$3:$J1106)+1,$J$3:$J1106,1)),"")</f>
        <v/>
      </c>
      <c r="CO1106" s="10" t="str">
        <f>IF(AND(CL1106&lt;&gt;""),CL1106/INDEX($J$3:$J1106,MATCH(MAX($J$3:$J1106)+1,$J$3:$J1106,1)),"")</f>
        <v/>
      </c>
      <c r="CS1106" s="10" t="str">
        <f>IF(AND(CP1106&lt;&gt;""),CP1106/INDEX($J$3:$J1106,MATCH(MAX($J$3:$J1106)+1,$J$3:$J1106,1)),"")</f>
        <v/>
      </c>
    </row>
    <row r="1107" spans="1:97">
      <c r="A1107" s="4" t="s">
        <v>34</v>
      </c>
      <c r="B1107" t="s">
        <v>34</v>
      </c>
      <c r="I1107" s="10" t="str">
        <f t="shared" si="916"/>
        <v/>
      </c>
      <c r="Q1107" s="10" t="str">
        <f>IF(AND(N1107&lt;&gt;""),N1107/INDEX($J$3:$J1107,MATCH(MAX($J$3:$J1107)+1,$J$3:$J1107,1)),"")</f>
        <v/>
      </c>
      <c r="U1107" s="10" t="str">
        <f>IF(AND(R1107&lt;&gt;""),R1107/INDEX($J$3:$J1107,MATCH(MAX($J$3:$J1107)+1,$J$3:$J1107,1)),"")</f>
        <v/>
      </c>
      <c r="Y1107" s="10" t="str">
        <f>IF(AND(V1107&lt;&gt;""),V1107/INDEX($J$3:$J1107,MATCH(MAX($J$3:$J1107)+1,$J$3:$J1107,1)),"")</f>
        <v/>
      </c>
      <c r="AC1107" s="10" t="str">
        <f>IF(AND(Z1107&lt;&gt;""),Z1107/INDEX($J$3:$J1107,MATCH(MAX($J$3:$J1107)+1,$J$3:$J1107,1)),"")</f>
        <v/>
      </c>
      <c r="AG1107" s="10" t="str">
        <f>IF(AND(AD1107&lt;&gt;""),AD1107/INDEX($J$3:$J1107,MATCH(MAX($J$3:$J1107)+1,$J$3:$J1107,1)),"")</f>
        <v/>
      </c>
      <c r="AK1107" s="10" t="str">
        <f>IF(AND(AH1107&lt;&gt;""),AH1107/INDEX($J$3:$J1107,MATCH(MAX($J$3:$J1107)+1,$J$3:$J1107,1)),"")</f>
        <v/>
      </c>
      <c r="AO1107" s="10" t="str">
        <f>IF(AND(AL1107&lt;&gt;""),AL1107/INDEX($J$3:$J1107,MATCH(MAX($J$3:$J1107)+1,$J$3:$J1107,1)),"")</f>
        <v/>
      </c>
      <c r="AS1107" s="10" t="str">
        <f>IF(AND(AP1107&lt;&gt;""),AP1107/INDEX($J$3:$J1107,MATCH(MAX($J$3:$J1107)+1,$J$3:$J1107,1)),"")</f>
        <v/>
      </c>
      <c r="AW1107" s="10" t="str">
        <f>IF(AND(AT1107&lt;&gt;""),AT1107/INDEX($J$3:$J1107,MATCH(MAX($J$3:$J1107)+1,$J$3:$J1107,1)),"")</f>
        <v/>
      </c>
      <c r="AX1107" s="12" t="str">
        <f t="shared" si="914"/>
        <v/>
      </c>
      <c r="BA1107" s="90" t="str">
        <f t="shared" si="915"/>
        <v/>
      </c>
      <c r="BE1107" s="10" t="str">
        <f>IF(AND(BB1107&lt;&gt;""),BB1107/INDEX($J$3:$J1107,MATCH(MAX($J$3:$J1107)+1,$J$3:$J1107,1)),"")</f>
        <v/>
      </c>
      <c r="BI1107" s="10" t="str">
        <f>IF(AND(BF1107&lt;&gt;""),BF1107/INDEX($J$3:$J1107,MATCH(MAX($J$3:$J1107)+1,$J$3:$J1107,1)),"")</f>
        <v/>
      </c>
      <c r="BM1107" s="10" t="str">
        <f>IF(AND(BJ1107&lt;&gt;""),BJ1107/INDEX($J$3:$J1107,MATCH(MAX($J$3:$J1107)+1,$J$3:$J1107,1)),"")</f>
        <v/>
      </c>
      <c r="BQ1107" s="10" t="str">
        <f>IF(AND(BN1107&lt;&gt;""),BN1107/INDEX($J$3:$J1107,MATCH(MAX($J$3:$J1107)+1,$J$3:$J1107,1)),"")</f>
        <v/>
      </c>
      <c r="BU1107" s="10" t="str">
        <f>IF(AND(BR1107&lt;&gt;""),BR1107/INDEX($J$3:$J1107,MATCH(MAX($J$3:$J1107)+1,$J$3:$J1107,1)),"")</f>
        <v/>
      </c>
      <c r="BY1107" s="10" t="str">
        <f>IF(AND(BV1107&lt;&gt;""),BV1107/INDEX($J$3:$J1107,MATCH(MAX($J$3:$J1107)+1,$J$3:$J1107,1)),"")</f>
        <v/>
      </c>
      <c r="CC1107" s="10" t="str">
        <f>IF(AND(BZ1107&lt;&gt;""),BZ1107/INDEX($J$3:$J1107,MATCH(MAX($J$3:$J1107)+1,$J$3:$J1107,1)),"")</f>
        <v/>
      </c>
      <c r="CG1107" s="10" t="str">
        <f>IF(AND(CD1107&lt;&gt;""),CD1107/INDEX($J$3:$J1107,MATCH(MAX($J$3:$J1107)+1,$J$3:$J1107,1)),"")</f>
        <v/>
      </c>
      <c r="CK1107" s="10" t="str">
        <f>IF(AND(CH1107&lt;&gt;""),CH1107/INDEX($J$3:$J1107,MATCH(MAX($J$3:$J1107)+1,$J$3:$J1107,1)),"")</f>
        <v/>
      </c>
      <c r="CO1107" s="10" t="str">
        <f>IF(AND(CL1107&lt;&gt;""),CL1107/INDEX($J$3:$J1107,MATCH(MAX($J$3:$J1107)+1,$J$3:$J1107,1)),"")</f>
        <v/>
      </c>
      <c r="CS1107" s="10" t="str">
        <f>IF(AND(CP1107&lt;&gt;""),CP1107/INDEX($J$3:$J1107,MATCH(MAX($J$3:$J1107)+1,$J$3:$J1107,1)),"")</f>
        <v/>
      </c>
    </row>
    <row r="1108" spans="1:97">
      <c r="A1108" s="4" t="s">
        <v>34</v>
      </c>
      <c r="B1108" t="s">
        <v>34</v>
      </c>
      <c r="I1108" s="10" t="str">
        <f t="shared" si="916"/>
        <v/>
      </c>
      <c r="Q1108" s="10" t="str">
        <f>IF(AND(N1108&lt;&gt;""),N1108/INDEX($J$3:$J1108,MATCH(MAX($J$3:$J1108)+1,$J$3:$J1108,1)),"")</f>
        <v/>
      </c>
      <c r="U1108" s="10" t="str">
        <f>IF(AND(R1108&lt;&gt;""),R1108/INDEX($J$3:$J1108,MATCH(MAX($J$3:$J1108)+1,$J$3:$J1108,1)),"")</f>
        <v/>
      </c>
      <c r="Y1108" s="10" t="str">
        <f>IF(AND(V1108&lt;&gt;""),V1108/INDEX($J$3:$J1108,MATCH(MAX($J$3:$J1108)+1,$J$3:$J1108,1)),"")</f>
        <v/>
      </c>
      <c r="AC1108" s="10" t="str">
        <f>IF(AND(Z1108&lt;&gt;""),Z1108/INDEX($J$3:$J1108,MATCH(MAX($J$3:$J1108)+1,$J$3:$J1108,1)),"")</f>
        <v/>
      </c>
      <c r="AG1108" s="10" t="str">
        <f>IF(AND(AD1108&lt;&gt;""),AD1108/INDEX($J$3:$J1108,MATCH(MAX($J$3:$J1108)+1,$J$3:$J1108,1)),"")</f>
        <v/>
      </c>
      <c r="AK1108" s="10" t="str">
        <f>IF(AND(AH1108&lt;&gt;""),AH1108/INDEX($J$3:$J1108,MATCH(MAX($J$3:$J1108)+1,$J$3:$J1108,1)),"")</f>
        <v/>
      </c>
      <c r="AO1108" s="10" t="str">
        <f>IF(AND(AL1108&lt;&gt;""),AL1108/INDEX($J$3:$J1108,MATCH(MAX($J$3:$J1108)+1,$J$3:$J1108,1)),"")</f>
        <v/>
      </c>
      <c r="AS1108" s="10" t="str">
        <f>IF(AND(AP1108&lt;&gt;""),AP1108/INDEX($J$3:$J1108,MATCH(MAX($J$3:$J1108)+1,$J$3:$J1108,1)),"")</f>
        <v/>
      </c>
      <c r="AW1108" s="10" t="str">
        <f>IF(AND(AT1108&lt;&gt;""),AT1108/INDEX($J$3:$J1108,MATCH(MAX($J$3:$J1108)+1,$J$3:$J1108,1)),"")</f>
        <v/>
      </c>
      <c r="AX1108" s="12" t="str">
        <f t="shared" si="914"/>
        <v/>
      </c>
      <c r="BA1108" s="90" t="str">
        <f t="shared" si="915"/>
        <v/>
      </c>
      <c r="BE1108" s="10" t="str">
        <f>IF(AND(BB1108&lt;&gt;""),BB1108/INDEX($J$3:$J1108,MATCH(MAX($J$3:$J1108)+1,$J$3:$J1108,1)),"")</f>
        <v/>
      </c>
      <c r="BI1108" s="10" t="str">
        <f>IF(AND(BF1108&lt;&gt;""),BF1108/INDEX($J$3:$J1108,MATCH(MAX($J$3:$J1108)+1,$J$3:$J1108,1)),"")</f>
        <v/>
      </c>
      <c r="BM1108" s="10" t="str">
        <f>IF(AND(BJ1108&lt;&gt;""),BJ1108/INDEX($J$3:$J1108,MATCH(MAX($J$3:$J1108)+1,$J$3:$J1108,1)),"")</f>
        <v/>
      </c>
      <c r="BQ1108" s="10" t="str">
        <f>IF(AND(BN1108&lt;&gt;""),BN1108/INDEX($J$3:$J1108,MATCH(MAX($J$3:$J1108)+1,$J$3:$J1108,1)),"")</f>
        <v/>
      </c>
      <c r="BU1108" s="10" t="str">
        <f>IF(AND(BR1108&lt;&gt;""),BR1108/INDEX($J$3:$J1108,MATCH(MAX($J$3:$J1108)+1,$J$3:$J1108,1)),"")</f>
        <v/>
      </c>
      <c r="BY1108" s="10" t="str">
        <f>IF(AND(BV1108&lt;&gt;""),BV1108/INDEX($J$3:$J1108,MATCH(MAX($J$3:$J1108)+1,$J$3:$J1108,1)),"")</f>
        <v/>
      </c>
      <c r="CC1108" s="10" t="str">
        <f>IF(AND(BZ1108&lt;&gt;""),BZ1108/INDEX($J$3:$J1108,MATCH(MAX($J$3:$J1108)+1,$J$3:$J1108,1)),"")</f>
        <v/>
      </c>
      <c r="CG1108" s="10" t="str">
        <f>IF(AND(CD1108&lt;&gt;""),CD1108/INDEX($J$3:$J1108,MATCH(MAX($J$3:$J1108)+1,$J$3:$J1108,1)),"")</f>
        <v/>
      </c>
      <c r="CK1108" s="10" t="str">
        <f>IF(AND(CH1108&lt;&gt;""),CH1108/INDEX($J$3:$J1108,MATCH(MAX($J$3:$J1108)+1,$J$3:$J1108,1)),"")</f>
        <v/>
      </c>
      <c r="CO1108" s="10" t="str">
        <f>IF(AND(CL1108&lt;&gt;""),CL1108/INDEX($J$3:$J1108,MATCH(MAX($J$3:$J1108)+1,$J$3:$J1108,1)),"")</f>
        <v/>
      </c>
      <c r="CS1108" s="10" t="str">
        <f>IF(AND(CP1108&lt;&gt;""),CP1108/INDEX($J$3:$J1108,MATCH(MAX($J$3:$J1108)+1,$J$3:$J1108,1)),"")</f>
        <v/>
      </c>
    </row>
    <row r="1109" spans="1:97">
      <c r="A1109" s="4" t="s">
        <v>34</v>
      </c>
      <c r="B1109" t="s">
        <v>34</v>
      </c>
      <c r="I1109" s="10" t="str">
        <f t="shared" si="916"/>
        <v/>
      </c>
      <c r="Q1109" s="10" t="str">
        <f>IF(AND(N1109&lt;&gt;""),N1109/INDEX($J$3:$J1109,MATCH(MAX($J$3:$J1109)+1,$J$3:$J1109,1)),"")</f>
        <v/>
      </c>
      <c r="U1109" s="10" t="str">
        <f>IF(AND(R1109&lt;&gt;""),R1109/INDEX($J$3:$J1109,MATCH(MAX($J$3:$J1109)+1,$J$3:$J1109,1)),"")</f>
        <v/>
      </c>
      <c r="Y1109" s="10" t="str">
        <f>IF(AND(V1109&lt;&gt;""),V1109/INDEX($J$3:$J1109,MATCH(MAX($J$3:$J1109)+1,$J$3:$J1109,1)),"")</f>
        <v/>
      </c>
      <c r="AC1109" s="10" t="str">
        <f>IF(AND(Z1109&lt;&gt;""),Z1109/INDEX($J$3:$J1109,MATCH(MAX($J$3:$J1109)+1,$J$3:$J1109,1)),"")</f>
        <v/>
      </c>
      <c r="AG1109" s="10" t="str">
        <f>IF(AND(AD1109&lt;&gt;""),AD1109/INDEX($J$3:$J1109,MATCH(MAX($J$3:$J1109)+1,$J$3:$J1109,1)),"")</f>
        <v/>
      </c>
      <c r="AK1109" s="10" t="str">
        <f>IF(AND(AH1109&lt;&gt;""),AH1109/INDEX($J$3:$J1109,MATCH(MAX($J$3:$J1109)+1,$J$3:$J1109,1)),"")</f>
        <v/>
      </c>
      <c r="AO1109" s="10" t="str">
        <f>IF(AND(AL1109&lt;&gt;""),AL1109/INDEX($J$3:$J1109,MATCH(MAX($J$3:$J1109)+1,$J$3:$J1109,1)),"")</f>
        <v/>
      </c>
      <c r="AS1109" s="10" t="str">
        <f>IF(AND(AP1109&lt;&gt;""),AP1109/INDEX($J$3:$J1109,MATCH(MAX($J$3:$J1109)+1,$J$3:$J1109,1)),"")</f>
        <v/>
      </c>
      <c r="AW1109" s="10" t="str">
        <f>IF(AND(AT1109&lt;&gt;""),AT1109/INDEX($J$3:$J1109,MATCH(MAX($J$3:$J1109)+1,$J$3:$J1109,1)),"")</f>
        <v/>
      </c>
      <c r="AX1109" s="12" t="str">
        <f t="shared" si="914"/>
        <v/>
      </c>
      <c r="BA1109" s="90" t="str">
        <f t="shared" si="915"/>
        <v/>
      </c>
      <c r="BE1109" s="10" t="str">
        <f>IF(AND(BB1109&lt;&gt;""),BB1109/INDEX($J$3:$J1109,MATCH(MAX($J$3:$J1109)+1,$J$3:$J1109,1)),"")</f>
        <v/>
      </c>
      <c r="BI1109" s="10" t="str">
        <f>IF(AND(BF1109&lt;&gt;""),BF1109/INDEX($J$3:$J1109,MATCH(MAX($J$3:$J1109)+1,$J$3:$J1109,1)),"")</f>
        <v/>
      </c>
      <c r="BM1109" s="10" t="str">
        <f>IF(AND(BJ1109&lt;&gt;""),BJ1109/INDEX($J$3:$J1109,MATCH(MAX($J$3:$J1109)+1,$J$3:$J1109,1)),"")</f>
        <v/>
      </c>
      <c r="BQ1109" s="10" t="str">
        <f>IF(AND(BN1109&lt;&gt;""),BN1109/INDEX($J$3:$J1109,MATCH(MAX($J$3:$J1109)+1,$J$3:$J1109,1)),"")</f>
        <v/>
      </c>
      <c r="BU1109" s="10" t="str">
        <f>IF(AND(BR1109&lt;&gt;""),BR1109/INDEX($J$3:$J1109,MATCH(MAX($J$3:$J1109)+1,$J$3:$J1109,1)),"")</f>
        <v/>
      </c>
      <c r="BY1109" s="10" t="str">
        <f>IF(AND(BV1109&lt;&gt;""),BV1109/INDEX($J$3:$J1109,MATCH(MAX($J$3:$J1109)+1,$J$3:$J1109,1)),"")</f>
        <v/>
      </c>
      <c r="CC1109" s="10" t="str">
        <f>IF(AND(BZ1109&lt;&gt;""),BZ1109/INDEX($J$3:$J1109,MATCH(MAX($J$3:$J1109)+1,$J$3:$J1109,1)),"")</f>
        <v/>
      </c>
      <c r="CG1109" s="10" t="str">
        <f>IF(AND(CD1109&lt;&gt;""),CD1109/INDEX($J$3:$J1109,MATCH(MAX($J$3:$J1109)+1,$J$3:$J1109,1)),"")</f>
        <v/>
      </c>
      <c r="CK1109" s="10" t="str">
        <f>IF(AND(CH1109&lt;&gt;""),CH1109/INDEX($J$3:$J1109,MATCH(MAX($J$3:$J1109)+1,$J$3:$J1109,1)),"")</f>
        <v/>
      </c>
      <c r="CO1109" s="10" t="str">
        <f>IF(AND(CL1109&lt;&gt;""),CL1109/INDEX($J$3:$J1109,MATCH(MAX($J$3:$J1109)+1,$J$3:$J1109,1)),"")</f>
        <v/>
      </c>
      <c r="CS1109" s="10" t="str">
        <f>IF(AND(CP1109&lt;&gt;""),CP1109/INDEX($J$3:$J1109,MATCH(MAX($J$3:$J1109)+1,$J$3:$J1109,1)),"")</f>
        <v/>
      </c>
    </row>
    <row r="1110" spans="1:97">
      <c r="A1110" s="4" t="s">
        <v>34</v>
      </c>
      <c r="B1110" t="s">
        <v>34</v>
      </c>
      <c r="I1110" s="10" t="str">
        <f t="shared" si="916"/>
        <v/>
      </c>
      <c r="Q1110" s="10" t="str">
        <f>IF(AND(N1110&lt;&gt;""),N1110/INDEX($J$3:$J1110,MATCH(MAX($J$3:$J1110)+1,$J$3:$J1110,1)),"")</f>
        <v/>
      </c>
      <c r="U1110" s="10" t="str">
        <f>IF(AND(R1110&lt;&gt;""),R1110/INDEX($J$3:$J1110,MATCH(MAX($J$3:$J1110)+1,$J$3:$J1110,1)),"")</f>
        <v/>
      </c>
      <c r="Y1110" s="10" t="str">
        <f>IF(AND(V1110&lt;&gt;""),V1110/INDEX($J$3:$J1110,MATCH(MAX($J$3:$J1110)+1,$J$3:$J1110,1)),"")</f>
        <v/>
      </c>
      <c r="AC1110" s="10" t="str">
        <f>IF(AND(Z1110&lt;&gt;""),Z1110/INDEX($J$3:$J1110,MATCH(MAX($J$3:$J1110)+1,$J$3:$J1110,1)),"")</f>
        <v/>
      </c>
      <c r="AG1110" s="10" t="str">
        <f>IF(AND(AD1110&lt;&gt;""),AD1110/INDEX($J$3:$J1110,MATCH(MAX($J$3:$J1110)+1,$J$3:$J1110,1)),"")</f>
        <v/>
      </c>
      <c r="AK1110" s="10" t="str">
        <f>IF(AND(AH1110&lt;&gt;""),AH1110/INDEX($J$3:$J1110,MATCH(MAX($J$3:$J1110)+1,$J$3:$J1110,1)),"")</f>
        <v/>
      </c>
      <c r="AO1110" s="10" t="str">
        <f>IF(AND(AL1110&lt;&gt;""),AL1110/INDEX($J$3:$J1110,MATCH(MAX($J$3:$J1110)+1,$J$3:$J1110,1)),"")</f>
        <v/>
      </c>
      <c r="AS1110" s="10" t="str">
        <f>IF(AND(AP1110&lt;&gt;""),AP1110/INDEX($J$3:$J1110,MATCH(MAX($J$3:$J1110)+1,$J$3:$J1110,1)),"")</f>
        <v/>
      </c>
      <c r="AW1110" s="10" t="str">
        <f>IF(AND(AT1110&lt;&gt;""),AT1110/INDEX($J$3:$J1110,MATCH(MAX($J$3:$J1110)+1,$J$3:$J1110,1)),"")</f>
        <v/>
      </c>
      <c r="AX1110" s="12" t="str">
        <f t="shared" si="914"/>
        <v/>
      </c>
      <c r="BA1110" s="90" t="str">
        <f t="shared" si="915"/>
        <v/>
      </c>
      <c r="BE1110" s="10" t="str">
        <f>IF(AND(BB1110&lt;&gt;""),BB1110/INDEX($J$3:$J1110,MATCH(MAX($J$3:$J1110)+1,$J$3:$J1110,1)),"")</f>
        <v/>
      </c>
      <c r="BI1110" s="10" t="str">
        <f>IF(AND(BF1110&lt;&gt;""),BF1110/INDEX($J$3:$J1110,MATCH(MAX($J$3:$J1110)+1,$J$3:$J1110,1)),"")</f>
        <v/>
      </c>
      <c r="BM1110" s="10" t="str">
        <f>IF(AND(BJ1110&lt;&gt;""),BJ1110/INDEX($J$3:$J1110,MATCH(MAX($J$3:$J1110)+1,$J$3:$J1110,1)),"")</f>
        <v/>
      </c>
      <c r="BQ1110" s="10" t="str">
        <f>IF(AND(BN1110&lt;&gt;""),BN1110/INDEX($J$3:$J1110,MATCH(MAX($J$3:$J1110)+1,$J$3:$J1110,1)),"")</f>
        <v/>
      </c>
      <c r="BU1110" s="10" t="str">
        <f>IF(AND(BR1110&lt;&gt;""),BR1110/INDEX($J$3:$J1110,MATCH(MAX($J$3:$J1110)+1,$J$3:$J1110,1)),"")</f>
        <v/>
      </c>
      <c r="BY1110" s="10" t="str">
        <f>IF(AND(BV1110&lt;&gt;""),BV1110/INDEX($J$3:$J1110,MATCH(MAX($J$3:$J1110)+1,$J$3:$J1110,1)),"")</f>
        <v/>
      </c>
      <c r="CC1110" s="10" t="str">
        <f>IF(AND(BZ1110&lt;&gt;""),BZ1110/INDEX($J$3:$J1110,MATCH(MAX($J$3:$J1110)+1,$J$3:$J1110,1)),"")</f>
        <v/>
      </c>
      <c r="CG1110" s="10" t="str">
        <f>IF(AND(CD1110&lt;&gt;""),CD1110/INDEX($J$3:$J1110,MATCH(MAX($J$3:$J1110)+1,$J$3:$J1110,1)),"")</f>
        <v/>
      </c>
      <c r="CK1110" s="10" t="str">
        <f>IF(AND(CH1110&lt;&gt;""),CH1110/INDEX($J$3:$J1110,MATCH(MAX($J$3:$J1110)+1,$J$3:$J1110,1)),"")</f>
        <v/>
      </c>
      <c r="CO1110" s="10" t="str">
        <f>IF(AND(CL1110&lt;&gt;""),CL1110/INDEX($J$3:$J1110,MATCH(MAX($J$3:$J1110)+1,$J$3:$J1110,1)),"")</f>
        <v/>
      </c>
      <c r="CS1110" s="10" t="str">
        <f>IF(AND(CP1110&lt;&gt;""),CP1110/INDEX($J$3:$J1110,MATCH(MAX($J$3:$J1110)+1,$J$3:$J1110,1)),"")</f>
        <v/>
      </c>
    </row>
    <row r="1111" spans="1:97">
      <c r="A1111" s="4" t="s">
        <v>34</v>
      </c>
      <c r="B1111" t="s">
        <v>34</v>
      </c>
      <c r="I1111" s="10" t="str">
        <f t="shared" si="916"/>
        <v/>
      </c>
      <c r="Q1111" s="10" t="str">
        <f>IF(AND(N1111&lt;&gt;""),N1111/INDEX($J$3:$J1111,MATCH(MAX($J$3:$J1111)+1,$J$3:$J1111,1)),"")</f>
        <v/>
      </c>
      <c r="U1111" s="10" t="str">
        <f>IF(AND(R1111&lt;&gt;""),R1111/INDEX($J$3:$J1111,MATCH(MAX($J$3:$J1111)+1,$J$3:$J1111,1)),"")</f>
        <v/>
      </c>
      <c r="Y1111" s="10" t="str">
        <f>IF(AND(V1111&lt;&gt;""),V1111/INDEX($J$3:$J1111,MATCH(MAX($J$3:$J1111)+1,$J$3:$J1111,1)),"")</f>
        <v/>
      </c>
      <c r="AC1111" s="10" t="str">
        <f>IF(AND(Z1111&lt;&gt;""),Z1111/INDEX($J$3:$J1111,MATCH(MAX($J$3:$J1111)+1,$J$3:$J1111,1)),"")</f>
        <v/>
      </c>
      <c r="AG1111" s="10" t="str">
        <f>IF(AND(AD1111&lt;&gt;""),AD1111/INDEX($J$3:$J1111,MATCH(MAX($J$3:$J1111)+1,$J$3:$J1111,1)),"")</f>
        <v/>
      </c>
      <c r="AK1111" s="10" t="str">
        <f>IF(AND(AH1111&lt;&gt;""),AH1111/INDEX($J$3:$J1111,MATCH(MAX($J$3:$J1111)+1,$J$3:$J1111,1)),"")</f>
        <v/>
      </c>
      <c r="AO1111" s="10" t="str">
        <f>IF(AND(AL1111&lt;&gt;""),AL1111/INDEX($J$3:$J1111,MATCH(MAX($J$3:$J1111)+1,$J$3:$J1111,1)),"")</f>
        <v/>
      </c>
      <c r="AS1111" s="10" t="str">
        <f>IF(AND(AP1111&lt;&gt;""),AP1111/INDEX($J$3:$J1111,MATCH(MAX($J$3:$J1111)+1,$J$3:$J1111,1)),"")</f>
        <v/>
      </c>
      <c r="AW1111" s="10" t="str">
        <f>IF(AND(AT1111&lt;&gt;""),AT1111/INDEX($J$3:$J1111,MATCH(MAX($J$3:$J1111)+1,$J$3:$J1111,1)),"")</f>
        <v/>
      </c>
      <c r="AX1111" s="12" t="str">
        <f t="shared" si="914"/>
        <v/>
      </c>
      <c r="BA1111" s="90" t="str">
        <f t="shared" si="915"/>
        <v/>
      </c>
      <c r="BE1111" s="10" t="str">
        <f>IF(AND(BB1111&lt;&gt;""),BB1111/INDEX($J$3:$J1111,MATCH(MAX($J$3:$J1111)+1,$J$3:$J1111,1)),"")</f>
        <v/>
      </c>
      <c r="BI1111" s="10" t="str">
        <f>IF(AND(BF1111&lt;&gt;""),BF1111/INDEX($J$3:$J1111,MATCH(MAX($J$3:$J1111)+1,$J$3:$J1111,1)),"")</f>
        <v/>
      </c>
      <c r="BM1111" s="10" t="str">
        <f>IF(AND(BJ1111&lt;&gt;""),BJ1111/INDEX($J$3:$J1111,MATCH(MAX($J$3:$J1111)+1,$J$3:$J1111,1)),"")</f>
        <v/>
      </c>
      <c r="BQ1111" s="10" t="str">
        <f>IF(AND(BN1111&lt;&gt;""),BN1111/INDEX($J$3:$J1111,MATCH(MAX($J$3:$J1111)+1,$J$3:$J1111,1)),"")</f>
        <v/>
      </c>
      <c r="BU1111" s="10" t="str">
        <f>IF(AND(BR1111&lt;&gt;""),BR1111/INDEX($J$3:$J1111,MATCH(MAX($J$3:$J1111)+1,$J$3:$J1111,1)),"")</f>
        <v/>
      </c>
      <c r="BY1111" s="10" t="str">
        <f>IF(AND(BV1111&lt;&gt;""),BV1111/INDEX($J$3:$J1111,MATCH(MAX($J$3:$J1111)+1,$J$3:$J1111,1)),"")</f>
        <v/>
      </c>
      <c r="CC1111" s="10" t="str">
        <f>IF(AND(BZ1111&lt;&gt;""),BZ1111/INDEX($J$3:$J1111,MATCH(MAX($J$3:$J1111)+1,$J$3:$J1111,1)),"")</f>
        <v/>
      </c>
      <c r="CG1111" s="10" t="str">
        <f>IF(AND(CD1111&lt;&gt;""),CD1111/INDEX($J$3:$J1111,MATCH(MAX($J$3:$J1111)+1,$J$3:$J1111,1)),"")</f>
        <v/>
      </c>
      <c r="CK1111" s="10" t="str">
        <f>IF(AND(CH1111&lt;&gt;""),CH1111/INDEX($J$3:$J1111,MATCH(MAX($J$3:$J1111)+1,$J$3:$J1111,1)),"")</f>
        <v/>
      </c>
      <c r="CO1111" s="10" t="str">
        <f>IF(AND(CL1111&lt;&gt;""),CL1111/INDEX($J$3:$J1111,MATCH(MAX($J$3:$J1111)+1,$J$3:$J1111,1)),"")</f>
        <v/>
      </c>
      <c r="CS1111" s="10" t="str">
        <f>IF(AND(CP1111&lt;&gt;""),CP1111/INDEX($J$3:$J1111,MATCH(MAX($J$3:$J1111)+1,$J$3:$J1111,1)),"")</f>
        <v/>
      </c>
    </row>
    <row r="1112" spans="1:97">
      <c r="A1112" s="4" t="s">
        <v>34</v>
      </c>
      <c r="B1112" t="s">
        <v>34</v>
      </c>
      <c r="I1112" s="10" t="str">
        <f t="shared" si="916"/>
        <v/>
      </c>
      <c r="Q1112" s="10" t="str">
        <f>IF(AND(N1112&lt;&gt;""),N1112/INDEX($J$3:$J1112,MATCH(MAX($J$3:$J1112)+1,$J$3:$J1112,1)),"")</f>
        <v/>
      </c>
      <c r="U1112" s="10" t="str">
        <f>IF(AND(R1112&lt;&gt;""),R1112/INDEX($J$3:$J1112,MATCH(MAX($J$3:$J1112)+1,$J$3:$J1112,1)),"")</f>
        <v/>
      </c>
      <c r="Y1112" s="10" t="str">
        <f>IF(AND(V1112&lt;&gt;""),V1112/INDEX($J$3:$J1112,MATCH(MAX($J$3:$J1112)+1,$J$3:$J1112,1)),"")</f>
        <v/>
      </c>
      <c r="AC1112" s="10" t="str">
        <f>IF(AND(Z1112&lt;&gt;""),Z1112/INDEX($J$3:$J1112,MATCH(MAX($J$3:$J1112)+1,$J$3:$J1112,1)),"")</f>
        <v/>
      </c>
      <c r="AG1112" s="10" t="str">
        <f>IF(AND(AD1112&lt;&gt;""),AD1112/INDEX($J$3:$J1112,MATCH(MAX($J$3:$J1112)+1,$J$3:$J1112,1)),"")</f>
        <v/>
      </c>
      <c r="AK1112" s="10" t="str">
        <f>IF(AND(AH1112&lt;&gt;""),AH1112/INDEX($J$3:$J1112,MATCH(MAX($J$3:$J1112)+1,$J$3:$J1112,1)),"")</f>
        <v/>
      </c>
      <c r="AO1112" s="10" t="str">
        <f>IF(AND(AL1112&lt;&gt;""),AL1112/INDEX($J$3:$J1112,MATCH(MAX($J$3:$J1112)+1,$J$3:$J1112,1)),"")</f>
        <v/>
      </c>
      <c r="AS1112" s="10" t="str">
        <f>IF(AND(AP1112&lt;&gt;""),AP1112/INDEX($J$3:$J1112,MATCH(MAX($J$3:$J1112)+1,$J$3:$J1112,1)),"")</f>
        <v/>
      </c>
      <c r="AW1112" s="10" t="str">
        <f>IF(AND(AT1112&lt;&gt;""),AT1112/INDEX($J$3:$J1112,MATCH(MAX($J$3:$J1112)+1,$J$3:$J1112,1)),"")</f>
        <v/>
      </c>
      <c r="AX1112" s="12" t="str">
        <f t="shared" si="914"/>
        <v/>
      </c>
      <c r="BA1112" s="90" t="str">
        <f t="shared" si="915"/>
        <v/>
      </c>
      <c r="BE1112" s="10" t="str">
        <f>IF(AND(BB1112&lt;&gt;""),BB1112/INDEX($J$3:$J1112,MATCH(MAX($J$3:$J1112)+1,$J$3:$J1112,1)),"")</f>
        <v/>
      </c>
      <c r="BI1112" s="10" t="str">
        <f>IF(AND(BF1112&lt;&gt;""),BF1112/INDEX($J$3:$J1112,MATCH(MAX($J$3:$J1112)+1,$J$3:$J1112,1)),"")</f>
        <v/>
      </c>
      <c r="BM1112" s="10" t="str">
        <f>IF(AND(BJ1112&lt;&gt;""),BJ1112/INDEX($J$3:$J1112,MATCH(MAX($J$3:$J1112)+1,$J$3:$J1112,1)),"")</f>
        <v/>
      </c>
      <c r="BQ1112" s="10" t="str">
        <f>IF(AND(BN1112&lt;&gt;""),BN1112/INDEX($J$3:$J1112,MATCH(MAX($J$3:$J1112)+1,$J$3:$J1112,1)),"")</f>
        <v/>
      </c>
      <c r="BU1112" s="10" t="str">
        <f>IF(AND(BR1112&lt;&gt;""),BR1112/INDEX($J$3:$J1112,MATCH(MAX($J$3:$J1112)+1,$J$3:$J1112,1)),"")</f>
        <v/>
      </c>
      <c r="BY1112" s="10" t="str">
        <f>IF(AND(BV1112&lt;&gt;""),BV1112/INDEX($J$3:$J1112,MATCH(MAX($J$3:$J1112)+1,$J$3:$J1112,1)),"")</f>
        <v/>
      </c>
      <c r="CC1112" s="10" t="str">
        <f>IF(AND(BZ1112&lt;&gt;""),BZ1112/INDEX($J$3:$J1112,MATCH(MAX($J$3:$J1112)+1,$J$3:$J1112,1)),"")</f>
        <v/>
      </c>
      <c r="CG1112" s="10" t="str">
        <f>IF(AND(CD1112&lt;&gt;""),CD1112/INDEX($J$3:$J1112,MATCH(MAX($J$3:$J1112)+1,$J$3:$J1112,1)),"")</f>
        <v/>
      </c>
      <c r="CK1112" s="10" t="str">
        <f>IF(AND(CH1112&lt;&gt;""),CH1112/INDEX($J$3:$J1112,MATCH(MAX($J$3:$J1112)+1,$J$3:$J1112,1)),"")</f>
        <v/>
      </c>
      <c r="CO1112" s="10" t="str">
        <f>IF(AND(CL1112&lt;&gt;""),CL1112/INDEX($J$3:$J1112,MATCH(MAX($J$3:$J1112)+1,$J$3:$J1112,1)),"")</f>
        <v/>
      </c>
      <c r="CS1112" s="10" t="str">
        <f>IF(AND(CP1112&lt;&gt;""),CP1112/INDEX($J$3:$J1112,MATCH(MAX($J$3:$J1112)+1,$J$3:$J1112,1)),"")</f>
        <v/>
      </c>
    </row>
    <row r="1113" spans="1:97">
      <c r="A1113" s="4" t="s">
        <v>34</v>
      </c>
      <c r="B1113" t="s">
        <v>34</v>
      </c>
      <c r="I1113" s="10" t="str">
        <f t="shared" si="916"/>
        <v/>
      </c>
      <c r="Q1113" s="10" t="str">
        <f>IF(AND(N1113&lt;&gt;""),N1113/INDEX($J$3:$J1113,MATCH(MAX($J$3:$J1113)+1,$J$3:$J1113,1)),"")</f>
        <v/>
      </c>
      <c r="U1113" s="10" t="str">
        <f>IF(AND(R1113&lt;&gt;""),R1113/INDEX($J$3:$J1113,MATCH(MAX($J$3:$J1113)+1,$J$3:$J1113,1)),"")</f>
        <v/>
      </c>
      <c r="Y1113" s="10" t="str">
        <f>IF(AND(V1113&lt;&gt;""),V1113/INDEX($J$3:$J1113,MATCH(MAX($J$3:$J1113)+1,$J$3:$J1113,1)),"")</f>
        <v/>
      </c>
      <c r="AC1113" s="10" t="str">
        <f>IF(AND(Z1113&lt;&gt;""),Z1113/INDEX($J$3:$J1113,MATCH(MAX($J$3:$J1113)+1,$J$3:$J1113,1)),"")</f>
        <v/>
      </c>
      <c r="AG1113" s="10" t="str">
        <f>IF(AND(AD1113&lt;&gt;""),AD1113/INDEX($J$3:$J1113,MATCH(MAX($J$3:$J1113)+1,$J$3:$J1113,1)),"")</f>
        <v/>
      </c>
      <c r="AK1113" s="10" t="str">
        <f>IF(AND(AH1113&lt;&gt;""),AH1113/INDEX($J$3:$J1113,MATCH(MAX($J$3:$J1113)+1,$J$3:$J1113,1)),"")</f>
        <v/>
      </c>
      <c r="AO1113" s="10" t="str">
        <f>IF(AND(AL1113&lt;&gt;""),AL1113/INDEX($J$3:$J1113,MATCH(MAX($J$3:$J1113)+1,$J$3:$J1113,1)),"")</f>
        <v/>
      </c>
      <c r="AS1113" s="10" t="str">
        <f>IF(AND(AP1113&lt;&gt;""),AP1113/INDEX($J$3:$J1113,MATCH(MAX($J$3:$J1113)+1,$J$3:$J1113,1)),"")</f>
        <v/>
      </c>
      <c r="AW1113" s="10" t="str">
        <f>IF(AND(AT1113&lt;&gt;""),AT1113/INDEX($J$3:$J1113,MATCH(MAX($J$3:$J1113)+1,$J$3:$J1113,1)),"")</f>
        <v/>
      </c>
      <c r="AX1113" s="12" t="str">
        <f t="shared" si="914"/>
        <v/>
      </c>
      <c r="BA1113" s="90" t="str">
        <f t="shared" si="915"/>
        <v/>
      </c>
      <c r="BE1113" s="10" t="str">
        <f>IF(AND(BB1113&lt;&gt;""),BB1113/INDEX($J$3:$J1113,MATCH(MAX($J$3:$J1113)+1,$J$3:$J1113,1)),"")</f>
        <v/>
      </c>
      <c r="BI1113" s="10" t="str">
        <f>IF(AND(BF1113&lt;&gt;""),BF1113/INDEX($J$3:$J1113,MATCH(MAX($J$3:$J1113)+1,$J$3:$J1113,1)),"")</f>
        <v/>
      </c>
      <c r="BM1113" s="10" t="str">
        <f>IF(AND(BJ1113&lt;&gt;""),BJ1113/INDEX($J$3:$J1113,MATCH(MAX($J$3:$J1113)+1,$J$3:$J1113,1)),"")</f>
        <v/>
      </c>
      <c r="BQ1113" s="10" t="str">
        <f>IF(AND(BN1113&lt;&gt;""),BN1113/INDEX($J$3:$J1113,MATCH(MAX($J$3:$J1113)+1,$J$3:$J1113,1)),"")</f>
        <v/>
      </c>
      <c r="BU1113" s="10" t="str">
        <f>IF(AND(BR1113&lt;&gt;""),BR1113/INDEX($J$3:$J1113,MATCH(MAX($J$3:$J1113)+1,$J$3:$J1113,1)),"")</f>
        <v/>
      </c>
      <c r="BY1113" s="10" t="str">
        <f>IF(AND(BV1113&lt;&gt;""),BV1113/INDEX($J$3:$J1113,MATCH(MAX($J$3:$J1113)+1,$J$3:$J1113,1)),"")</f>
        <v/>
      </c>
      <c r="CC1113" s="10" t="str">
        <f>IF(AND(BZ1113&lt;&gt;""),BZ1113/INDEX($J$3:$J1113,MATCH(MAX($J$3:$J1113)+1,$J$3:$J1113,1)),"")</f>
        <v/>
      </c>
      <c r="CG1113" s="10" t="str">
        <f>IF(AND(CD1113&lt;&gt;""),CD1113/INDEX($J$3:$J1113,MATCH(MAX($J$3:$J1113)+1,$J$3:$J1113,1)),"")</f>
        <v/>
      </c>
      <c r="CK1113" s="10" t="str">
        <f>IF(AND(CH1113&lt;&gt;""),CH1113/INDEX($J$3:$J1113,MATCH(MAX($J$3:$J1113)+1,$J$3:$J1113,1)),"")</f>
        <v/>
      </c>
      <c r="CO1113" s="10" t="str">
        <f>IF(AND(CL1113&lt;&gt;""),CL1113/INDEX($J$3:$J1113,MATCH(MAX($J$3:$J1113)+1,$J$3:$J1113,1)),"")</f>
        <v/>
      </c>
      <c r="CS1113" s="10" t="str">
        <f>IF(AND(CP1113&lt;&gt;""),CP1113/INDEX($J$3:$J1113,MATCH(MAX($J$3:$J1113)+1,$J$3:$J1113,1)),"")</f>
        <v/>
      </c>
    </row>
    <row r="1114" spans="1:97">
      <c r="A1114" s="4" t="s">
        <v>34</v>
      </c>
      <c r="B1114" t="s">
        <v>34</v>
      </c>
      <c r="I1114" s="10" t="str">
        <f t="shared" si="916"/>
        <v/>
      </c>
      <c r="Q1114" s="10" t="str">
        <f>IF(AND(N1114&lt;&gt;""),N1114/INDEX($J$3:$J1114,MATCH(MAX($J$3:$J1114)+1,$J$3:$J1114,1)),"")</f>
        <v/>
      </c>
      <c r="U1114" s="10" t="str">
        <f>IF(AND(R1114&lt;&gt;""),R1114/INDEX($J$3:$J1114,MATCH(MAX($J$3:$J1114)+1,$J$3:$J1114,1)),"")</f>
        <v/>
      </c>
      <c r="Y1114" s="10" t="str">
        <f>IF(AND(V1114&lt;&gt;""),V1114/INDEX($J$3:$J1114,MATCH(MAX($J$3:$J1114)+1,$J$3:$J1114,1)),"")</f>
        <v/>
      </c>
      <c r="AC1114" s="10" t="str">
        <f>IF(AND(Z1114&lt;&gt;""),Z1114/INDEX($J$3:$J1114,MATCH(MAX($J$3:$J1114)+1,$J$3:$J1114,1)),"")</f>
        <v/>
      </c>
      <c r="AG1114" s="10" t="str">
        <f>IF(AND(AD1114&lt;&gt;""),AD1114/INDEX($J$3:$J1114,MATCH(MAX($J$3:$J1114)+1,$J$3:$J1114,1)),"")</f>
        <v/>
      </c>
      <c r="AK1114" s="10" t="str">
        <f>IF(AND(AH1114&lt;&gt;""),AH1114/INDEX($J$3:$J1114,MATCH(MAX($J$3:$J1114)+1,$J$3:$J1114,1)),"")</f>
        <v/>
      </c>
      <c r="AO1114" s="10" t="str">
        <f>IF(AND(AL1114&lt;&gt;""),AL1114/INDEX($J$3:$J1114,MATCH(MAX($J$3:$J1114)+1,$J$3:$J1114,1)),"")</f>
        <v/>
      </c>
      <c r="AS1114" s="10" t="str">
        <f>IF(AND(AP1114&lt;&gt;""),AP1114/INDEX($J$3:$J1114,MATCH(MAX($J$3:$J1114)+1,$J$3:$J1114,1)),"")</f>
        <v/>
      </c>
      <c r="AW1114" s="10" t="str">
        <f>IF(AND(AT1114&lt;&gt;""),AT1114/INDEX($J$3:$J1114,MATCH(MAX($J$3:$J1114)+1,$J$3:$J1114,1)),"")</f>
        <v/>
      </c>
      <c r="AX1114" s="12" t="str">
        <f t="shared" si="914"/>
        <v/>
      </c>
      <c r="BA1114" s="90" t="str">
        <f t="shared" si="915"/>
        <v/>
      </c>
      <c r="BE1114" s="10" t="str">
        <f>IF(AND(BB1114&lt;&gt;""),BB1114/INDEX($J$3:$J1114,MATCH(MAX($J$3:$J1114)+1,$J$3:$J1114,1)),"")</f>
        <v/>
      </c>
      <c r="BI1114" s="10" t="str">
        <f>IF(AND(BF1114&lt;&gt;""),BF1114/INDEX($J$3:$J1114,MATCH(MAX($J$3:$J1114)+1,$J$3:$J1114,1)),"")</f>
        <v/>
      </c>
      <c r="BM1114" s="10" t="str">
        <f>IF(AND(BJ1114&lt;&gt;""),BJ1114/INDEX($J$3:$J1114,MATCH(MAX($J$3:$J1114)+1,$J$3:$J1114,1)),"")</f>
        <v/>
      </c>
      <c r="BQ1114" s="10" t="str">
        <f>IF(AND(BN1114&lt;&gt;""),BN1114/INDEX($J$3:$J1114,MATCH(MAX($J$3:$J1114)+1,$J$3:$J1114,1)),"")</f>
        <v/>
      </c>
      <c r="BU1114" s="10" t="str">
        <f>IF(AND(BR1114&lt;&gt;""),BR1114/INDEX($J$3:$J1114,MATCH(MAX($J$3:$J1114)+1,$J$3:$J1114,1)),"")</f>
        <v/>
      </c>
      <c r="BY1114" s="10" t="str">
        <f>IF(AND(BV1114&lt;&gt;""),BV1114/INDEX($J$3:$J1114,MATCH(MAX($J$3:$J1114)+1,$J$3:$J1114,1)),"")</f>
        <v/>
      </c>
      <c r="CC1114" s="10" t="str">
        <f>IF(AND(BZ1114&lt;&gt;""),BZ1114/INDEX($J$3:$J1114,MATCH(MAX($J$3:$J1114)+1,$J$3:$J1114,1)),"")</f>
        <v/>
      </c>
      <c r="CG1114" s="10" t="str">
        <f>IF(AND(CD1114&lt;&gt;""),CD1114/INDEX($J$3:$J1114,MATCH(MAX($J$3:$J1114)+1,$J$3:$J1114,1)),"")</f>
        <v/>
      </c>
      <c r="CK1114" s="10" t="str">
        <f>IF(AND(CH1114&lt;&gt;""),CH1114/INDEX($J$3:$J1114,MATCH(MAX($J$3:$J1114)+1,$J$3:$J1114,1)),"")</f>
        <v/>
      </c>
      <c r="CO1114" s="10" t="str">
        <f>IF(AND(CL1114&lt;&gt;""),CL1114/INDEX($J$3:$J1114,MATCH(MAX($J$3:$J1114)+1,$J$3:$J1114,1)),"")</f>
        <v/>
      </c>
      <c r="CS1114" s="10" t="str">
        <f>IF(AND(CP1114&lt;&gt;""),CP1114/INDEX($J$3:$J1114,MATCH(MAX($J$3:$J1114)+1,$J$3:$J1114,1)),"")</f>
        <v/>
      </c>
    </row>
    <row r="1115" spans="1:97">
      <c r="A1115" s="4" t="s">
        <v>34</v>
      </c>
      <c r="B1115" t="s">
        <v>34</v>
      </c>
      <c r="I1115" s="10" t="str">
        <f t="shared" si="916"/>
        <v/>
      </c>
      <c r="Q1115" s="10" t="str">
        <f>IF(AND(N1115&lt;&gt;""),N1115/INDEX($J$3:$J1115,MATCH(MAX($J$3:$J1115)+1,$J$3:$J1115,1)),"")</f>
        <v/>
      </c>
      <c r="U1115" s="10" t="str">
        <f>IF(AND(R1115&lt;&gt;""),R1115/INDEX($J$3:$J1115,MATCH(MAX($J$3:$J1115)+1,$J$3:$J1115,1)),"")</f>
        <v/>
      </c>
      <c r="Y1115" s="10" t="str">
        <f>IF(AND(V1115&lt;&gt;""),V1115/INDEX($J$3:$J1115,MATCH(MAX($J$3:$J1115)+1,$J$3:$J1115,1)),"")</f>
        <v/>
      </c>
      <c r="AC1115" s="10" t="str">
        <f>IF(AND(Z1115&lt;&gt;""),Z1115/INDEX($J$3:$J1115,MATCH(MAX($J$3:$J1115)+1,$J$3:$J1115,1)),"")</f>
        <v/>
      </c>
      <c r="AG1115" s="10" t="str">
        <f>IF(AND(AD1115&lt;&gt;""),AD1115/INDEX($J$3:$J1115,MATCH(MAX($J$3:$J1115)+1,$J$3:$J1115,1)),"")</f>
        <v/>
      </c>
      <c r="AK1115" s="10" t="str">
        <f>IF(AND(AH1115&lt;&gt;""),AH1115/INDEX($J$3:$J1115,MATCH(MAX($J$3:$J1115)+1,$J$3:$J1115,1)),"")</f>
        <v/>
      </c>
      <c r="AO1115" s="10" t="str">
        <f>IF(AND(AL1115&lt;&gt;""),AL1115/INDEX($J$3:$J1115,MATCH(MAX($J$3:$J1115)+1,$J$3:$J1115,1)),"")</f>
        <v/>
      </c>
      <c r="AS1115" s="10" t="str">
        <f>IF(AND(AP1115&lt;&gt;""),AP1115/INDEX($J$3:$J1115,MATCH(MAX($J$3:$J1115)+1,$J$3:$J1115,1)),"")</f>
        <v/>
      </c>
      <c r="AW1115" s="10" t="str">
        <f>IF(AND(AT1115&lt;&gt;""),AT1115/INDEX($J$3:$J1115,MATCH(MAX($J$3:$J1115)+1,$J$3:$J1115,1)),"")</f>
        <v/>
      </c>
      <c r="AX1115" s="12" t="str">
        <f t="shared" si="914"/>
        <v/>
      </c>
      <c r="BA1115" s="90" t="str">
        <f t="shared" si="915"/>
        <v/>
      </c>
      <c r="BE1115" s="10" t="str">
        <f>IF(AND(BB1115&lt;&gt;""),BB1115/INDEX($J$3:$J1115,MATCH(MAX($J$3:$J1115)+1,$J$3:$J1115,1)),"")</f>
        <v/>
      </c>
      <c r="BI1115" s="10" t="str">
        <f>IF(AND(BF1115&lt;&gt;""),BF1115/INDEX($J$3:$J1115,MATCH(MAX($J$3:$J1115)+1,$J$3:$J1115,1)),"")</f>
        <v/>
      </c>
      <c r="BM1115" s="10" t="str">
        <f>IF(AND(BJ1115&lt;&gt;""),BJ1115/INDEX($J$3:$J1115,MATCH(MAX($J$3:$J1115)+1,$J$3:$J1115,1)),"")</f>
        <v/>
      </c>
      <c r="BQ1115" s="10" t="str">
        <f>IF(AND(BN1115&lt;&gt;""),BN1115/INDEX($J$3:$J1115,MATCH(MAX($J$3:$J1115)+1,$J$3:$J1115,1)),"")</f>
        <v/>
      </c>
      <c r="BU1115" s="10" t="str">
        <f>IF(AND(BR1115&lt;&gt;""),BR1115/INDEX($J$3:$J1115,MATCH(MAX($J$3:$J1115)+1,$J$3:$J1115,1)),"")</f>
        <v/>
      </c>
      <c r="BY1115" s="10" t="str">
        <f>IF(AND(BV1115&lt;&gt;""),BV1115/INDEX($J$3:$J1115,MATCH(MAX($J$3:$J1115)+1,$J$3:$J1115,1)),"")</f>
        <v/>
      </c>
      <c r="CC1115" s="10" t="str">
        <f>IF(AND(BZ1115&lt;&gt;""),BZ1115/INDEX($J$3:$J1115,MATCH(MAX($J$3:$J1115)+1,$J$3:$J1115,1)),"")</f>
        <v/>
      </c>
      <c r="CG1115" s="10" t="str">
        <f>IF(AND(CD1115&lt;&gt;""),CD1115/INDEX($J$3:$J1115,MATCH(MAX($J$3:$J1115)+1,$J$3:$J1115,1)),"")</f>
        <v/>
      </c>
      <c r="CK1115" s="10" t="str">
        <f>IF(AND(CH1115&lt;&gt;""),CH1115/INDEX($J$3:$J1115,MATCH(MAX($J$3:$J1115)+1,$J$3:$J1115,1)),"")</f>
        <v/>
      </c>
      <c r="CO1115" s="10" t="str">
        <f>IF(AND(CL1115&lt;&gt;""),CL1115/INDEX($J$3:$J1115,MATCH(MAX($J$3:$J1115)+1,$J$3:$J1115,1)),"")</f>
        <v/>
      </c>
      <c r="CS1115" s="10" t="str">
        <f>IF(AND(CP1115&lt;&gt;""),CP1115/INDEX($J$3:$J1115,MATCH(MAX($J$3:$J1115)+1,$J$3:$J1115,1)),"")</f>
        <v/>
      </c>
    </row>
    <row r="1116" spans="1:97">
      <c r="A1116" s="4" t="s">
        <v>34</v>
      </c>
      <c r="B1116" t="s">
        <v>34</v>
      </c>
      <c r="I1116" s="10" t="str">
        <f t="shared" si="916"/>
        <v/>
      </c>
      <c r="Q1116" s="10" t="str">
        <f>IF(AND(N1116&lt;&gt;""),N1116/INDEX($J$3:$J1116,MATCH(MAX($J$3:$J1116)+1,$J$3:$J1116,1)),"")</f>
        <v/>
      </c>
      <c r="U1116" s="10" t="str">
        <f>IF(AND(R1116&lt;&gt;""),R1116/INDEX($J$3:$J1116,MATCH(MAX($J$3:$J1116)+1,$J$3:$J1116,1)),"")</f>
        <v/>
      </c>
      <c r="Y1116" s="10" t="str">
        <f>IF(AND(V1116&lt;&gt;""),V1116/INDEX($J$3:$J1116,MATCH(MAX($J$3:$J1116)+1,$J$3:$J1116,1)),"")</f>
        <v/>
      </c>
      <c r="AC1116" s="10" t="str">
        <f>IF(AND(Z1116&lt;&gt;""),Z1116/INDEX($J$3:$J1116,MATCH(MAX($J$3:$J1116)+1,$J$3:$J1116,1)),"")</f>
        <v/>
      </c>
      <c r="AG1116" s="10" t="str">
        <f>IF(AND(AD1116&lt;&gt;""),AD1116/INDEX($J$3:$J1116,MATCH(MAX($J$3:$J1116)+1,$J$3:$J1116,1)),"")</f>
        <v/>
      </c>
      <c r="AK1116" s="10" t="str">
        <f>IF(AND(AH1116&lt;&gt;""),AH1116/INDEX($J$3:$J1116,MATCH(MAX($J$3:$J1116)+1,$J$3:$J1116,1)),"")</f>
        <v/>
      </c>
      <c r="AO1116" s="10" t="str">
        <f>IF(AND(AL1116&lt;&gt;""),AL1116/INDEX($J$3:$J1116,MATCH(MAX($J$3:$J1116)+1,$J$3:$J1116,1)),"")</f>
        <v/>
      </c>
      <c r="AS1116" s="10" t="str">
        <f>IF(AND(AP1116&lt;&gt;""),AP1116/INDEX($J$3:$J1116,MATCH(MAX($J$3:$J1116)+1,$J$3:$J1116,1)),"")</f>
        <v/>
      </c>
      <c r="AW1116" s="10" t="str">
        <f>IF(AND(AT1116&lt;&gt;""),AT1116/INDEX($J$3:$J1116,MATCH(MAX($J$3:$J1116)+1,$J$3:$J1116,1)),"")</f>
        <v/>
      </c>
      <c r="AX1116" s="12" t="str">
        <f t="shared" si="914"/>
        <v/>
      </c>
      <c r="BA1116" s="90" t="str">
        <f t="shared" si="915"/>
        <v/>
      </c>
      <c r="BE1116" s="10" t="str">
        <f>IF(AND(BB1116&lt;&gt;""),BB1116/INDEX($J$3:$J1116,MATCH(MAX($J$3:$J1116)+1,$J$3:$J1116,1)),"")</f>
        <v/>
      </c>
      <c r="BI1116" s="10" t="str">
        <f>IF(AND(BF1116&lt;&gt;""),BF1116/INDEX($J$3:$J1116,MATCH(MAX($J$3:$J1116)+1,$J$3:$J1116,1)),"")</f>
        <v/>
      </c>
      <c r="BM1116" s="10" t="str">
        <f>IF(AND(BJ1116&lt;&gt;""),BJ1116/INDEX($J$3:$J1116,MATCH(MAX($J$3:$J1116)+1,$J$3:$J1116,1)),"")</f>
        <v/>
      </c>
      <c r="BQ1116" s="10" t="str">
        <f>IF(AND(BN1116&lt;&gt;""),BN1116/INDEX($J$3:$J1116,MATCH(MAX($J$3:$J1116)+1,$J$3:$J1116,1)),"")</f>
        <v/>
      </c>
      <c r="BU1116" s="10" t="str">
        <f>IF(AND(BR1116&lt;&gt;""),BR1116/INDEX($J$3:$J1116,MATCH(MAX($J$3:$J1116)+1,$J$3:$J1116,1)),"")</f>
        <v/>
      </c>
      <c r="BY1116" s="10" t="str">
        <f>IF(AND(BV1116&lt;&gt;""),BV1116/INDEX($J$3:$J1116,MATCH(MAX($J$3:$J1116)+1,$J$3:$J1116,1)),"")</f>
        <v/>
      </c>
      <c r="CC1116" s="10" t="str">
        <f>IF(AND(BZ1116&lt;&gt;""),BZ1116/INDEX($J$3:$J1116,MATCH(MAX($J$3:$J1116)+1,$J$3:$J1116,1)),"")</f>
        <v/>
      </c>
      <c r="CG1116" s="10" t="str">
        <f>IF(AND(CD1116&lt;&gt;""),CD1116/INDEX($J$3:$J1116,MATCH(MAX($J$3:$J1116)+1,$J$3:$J1116,1)),"")</f>
        <v/>
      </c>
      <c r="CK1116" s="10" t="str">
        <f>IF(AND(CH1116&lt;&gt;""),CH1116/INDEX($J$3:$J1116,MATCH(MAX($J$3:$J1116)+1,$J$3:$J1116,1)),"")</f>
        <v/>
      </c>
      <c r="CO1116" s="10" t="str">
        <f>IF(AND(CL1116&lt;&gt;""),CL1116/INDEX($J$3:$J1116,MATCH(MAX($J$3:$J1116)+1,$J$3:$J1116,1)),"")</f>
        <v/>
      </c>
      <c r="CS1116" s="10" t="str">
        <f>IF(AND(CP1116&lt;&gt;""),CP1116/INDEX($J$3:$J1116,MATCH(MAX($J$3:$J1116)+1,$J$3:$J1116,1)),"")</f>
        <v/>
      </c>
    </row>
    <row r="1117" spans="1:97">
      <c r="A1117" s="4" t="s">
        <v>34</v>
      </c>
      <c r="B1117" t="s">
        <v>34</v>
      </c>
      <c r="I1117" s="10" t="str">
        <f t="shared" si="916"/>
        <v/>
      </c>
      <c r="Q1117" s="10" t="str">
        <f>IF(AND(N1117&lt;&gt;""),N1117/INDEX($J$3:$J1117,MATCH(MAX($J$3:$J1117)+1,$J$3:$J1117,1)),"")</f>
        <v/>
      </c>
      <c r="U1117" s="10" t="str">
        <f>IF(AND(R1117&lt;&gt;""),R1117/INDEX($J$3:$J1117,MATCH(MAX($J$3:$J1117)+1,$J$3:$J1117,1)),"")</f>
        <v/>
      </c>
      <c r="Y1117" s="10" t="str">
        <f>IF(AND(V1117&lt;&gt;""),V1117/INDEX($J$3:$J1117,MATCH(MAX($J$3:$J1117)+1,$J$3:$J1117,1)),"")</f>
        <v/>
      </c>
      <c r="AC1117" s="10" t="str">
        <f>IF(AND(Z1117&lt;&gt;""),Z1117/INDEX($J$3:$J1117,MATCH(MAX($J$3:$J1117)+1,$J$3:$J1117,1)),"")</f>
        <v/>
      </c>
      <c r="AG1117" s="10" t="str">
        <f>IF(AND(AD1117&lt;&gt;""),AD1117/INDEX($J$3:$J1117,MATCH(MAX($J$3:$J1117)+1,$J$3:$J1117,1)),"")</f>
        <v/>
      </c>
      <c r="AK1117" s="10" t="str">
        <f>IF(AND(AH1117&lt;&gt;""),AH1117/INDEX($J$3:$J1117,MATCH(MAX($J$3:$J1117)+1,$J$3:$J1117,1)),"")</f>
        <v/>
      </c>
      <c r="AO1117" s="10" t="str">
        <f>IF(AND(AL1117&lt;&gt;""),AL1117/INDEX($J$3:$J1117,MATCH(MAX($J$3:$J1117)+1,$J$3:$J1117,1)),"")</f>
        <v/>
      </c>
      <c r="AS1117" s="10" t="str">
        <f>IF(AND(AP1117&lt;&gt;""),AP1117/INDEX($J$3:$J1117,MATCH(MAX($J$3:$J1117)+1,$J$3:$J1117,1)),"")</f>
        <v/>
      </c>
      <c r="AW1117" s="10" t="str">
        <f>IF(AND(AT1117&lt;&gt;""),AT1117/INDEX($J$3:$J1117,MATCH(MAX($J$3:$J1117)+1,$J$3:$J1117,1)),"")</f>
        <v/>
      </c>
      <c r="AX1117" s="12" t="str">
        <f t="shared" si="914"/>
        <v/>
      </c>
      <c r="BA1117" s="90" t="str">
        <f t="shared" si="915"/>
        <v/>
      </c>
      <c r="BE1117" s="10" t="str">
        <f>IF(AND(BB1117&lt;&gt;""),BB1117/INDEX($J$3:$J1117,MATCH(MAX($J$3:$J1117)+1,$J$3:$J1117,1)),"")</f>
        <v/>
      </c>
      <c r="BI1117" s="10" t="str">
        <f>IF(AND(BF1117&lt;&gt;""),BF1117/INDEX($J$3:$J1117,MATCH(MAX($J$3:$J1117)+1,$J$3:$J1117,1)),"")</f>
        <v/>
      </c>
      <c r="BM1117" s="10" t="str">
        <f>IF(AND(BJ1117&lt;&gt;""),BJ1117/INDEX($J$3:$J1117,MATCH(MAX($J$3:$J1117)+1,$J$3:$J1117,1)),"")</f>
        <v/>
      </c>
      <c r="BQ1117" s="10" t="str">
        <f>IF(AND(BN1117&lt;&gt;""),BN1117/INDEX($J$3:$J1117,MATCH(MAX($J$3:$J1117)+1,$J$3:$J1117,1)),"")</f>
        <v/>
      </c>
      <c r="BU1117" s="10" t="str">
        <f>IF(AND(BR1117&lt;&gt;""),BR1117/INDEX($J$3:$J1117,MATCH(MAX($J$3:$J1117)+1,$J$3:$J1117,1)),"")</f>
        <v/>
      </c>
      <c r="BY1117" s="10" t="str">
        <f>IF(AND(BV1117&lt;&gt;""),BV1117/INDEX($J$3:$J1117,MATCH(MAX($J$3:$J1117)+1,$J$3:$J1117,1)),"")</f>
        <v/>
      </c>
      <c r="CC1117" s="10" t="str">
        <f>IF(AND(BZ1117&lt;&gt;""),BZ1117/INDEX($J$3:$J1117,MATCH(MAX($J$3:$J1117)+1,$J$3:$J1117,1)),"")</f>
        <v/>
      </c>
      <c r="CG1117" s="10" t="str">
        <f>IF(AND(CD1117&lt;&gt;""),CD1117/INDEX($J$3:$J1117,MATCH(MAX($J$3:$J1117)+1,$J$3:$J1117,1)),"")</f>
        <v/>
      </c>
      <c r="CK1117" s="10" t="str">
        <f>IF(AND(CH1117&lt;&gt;""),CH1117/INDEX($J$3:$J1117,MATCH(MAX($J$3:$J1117)+1,$J$3:$J1117,1)),"")</f>
        <v/>
      </c>
      <c r="CO1117" s="10" t="str">
        <f>IF(AND(CL1117&lt;&gt;""),CL1117/INDEX($J$3:$J1117,MATCH(MAX($J$3:$J1117)+1,$J$3:$J1117,1)),"")</f>
        <v/>
      </c>
      <c r="CS1117" s="10" t="str">
        <f>IF(AND(CP1117&lt;&gt;""),CP1117/INDEX($J$3:$J1117,MATCH(MAX($J$3:$J1117)+1,$J$3:$J1117,1)),"")</f>
        <v/>
      </c>
    </row>
    <row r="1118" spans="1:97">
      <c r="A1118" s="4" t="s">
        <v>34</v>
      </c>
      <c r="B1118" t="s">
        <v>34</v>
      </c>
      <c r="I1118" s="10" t="str">
        <f t="shared" si="916"/>
        <v/>
      </c>
      <c r="Q1118" s="10" t="str">
        <f>IF(AND(N1118&lt;&gt;""),N1118/INDEX($J$3:$J1118,MATCH(MAX($J$3:$J1118)+1,$J$3:$J1118,1)),"")</f>
        <v/>
      </c>
      <c r="U1118" s="10" t="str">
        <f>IF(AND(R1118&lt;&gt;""),R1118/INDEX($J$3:$J1118,MATCH(MAX($J$3:$J1118)+1,$J$3:$J1118,1)),"")</f>
        <v/>
      </c>
      <c r="Y1118" s="10" t="str">
        <f>IF(AND(V1118&lt;&gt;""),V1118/INDEX($J$3:$J1118,MATCH(MAX($J$3:$J1118)+1,$J$3:$J1118,1)),"")</f>
        <v/>
      </c>
      <c r="AC1118" s="10" t="str">
        <f>IF(AND(Z1118&lt;&gt;""),Z1118/INDEX($J$3:$J1118,MATCH(MAX($J$3:$J1118)+1,$J$3:$J1118,1)),"")</f>
        <v/>
      </c>
      <c r="AG1118" s="10" t="str">
        <f>IF(AND(AD1118&lt;&gt;""),AD1118/INDEX($J$3:$J1118,MATCH(MAX($J$3:$J1118)+1,$J$3:$J1118,1)),"")</f>
        <v/>
      </c>
      <c r="AK1118" s="10" t="str">
        <f>IF(AND(AH1118&lt;&gt;""),AH1118/INDEX($J$3:$J1118,MATCH(MAX($J$3:$J1118)+1,$J$3:$J1118,1)),"")</f>
        <v/>
      </c>
      <c r="AO1118" s="10" t="str">
        <f>IF(AND(AL1118&lt;&gt;""),AL1118/INDEX($J$3:$J1118,MATCH(MAX($J$3:$J1118)+1,$J$3:$J1118,1)),"")</f>
        <v/>
      </c>
      <c r="AS1118" s="10" t="str">
        <f>IF(AND(AP1118&lt;&gt;""),AP1118/INDEX($J$3:$J1118,MATCH(MAX($J$3:$J1118)+1,$J$3:$J1118,1)),"")</f>
        <v/>
      </c>
      <c r="AW1118" s="10" t="str">
        <f>IF(AND(AT1118&lt;&gt;""),AT1118/INDEX($J$3:$J1118,MATCH(MAX($J$3:$J1118)+1,$J$3:$J1118,1)),"")</f>
        <v/>
      </c>
      <c r="AX1118" s="12" t="str">
        <f t="shared" si="914"/>
        <v/>
      </c>
      <c r="BA1118" s="90" t="str">
        <f t="shared" si="915"/>
        <v/>
      </c>
      <c r="BE1118" s="10" t="str">
        <f>IF(AND(BB1118&lt;&gt;""),BB1118/INDEX($J$3:$J1118,MATCH(MAX($J$3:$J1118)+1,$J$3:$J1118,1)),"")</f>
        <v/>
      </c>
      <c r="BI1118" s="10" t="str">
        <f>IF(AND(BF1118&lt;&gt;""),BF1118/INDEX($J$3:$J1118,MATCH(MAX($J$3:$J1118)+1,$J$3:$J1118,1)),"")</f>
        <v/>
      </c>
      <c r="BM1118" s="10" t="str">
        <f>IF(AND(BJ1118&lt;&gt;""),BJ1118/INDEX($J$3:$J1118,MATCH(MAX($J$3:$J1118)+1,$J$3:$J1118,1)),"")</f>
        <v/>
      </c>
      <c r="BQ1118" s="10" t="str">
        <f>IF(AND(BN1118&lt;&gt;""),BN1118/INDEX($J$3:$J1118,MATCH(MAX($J$3:$J1118)+1,$J$3:$J1118,1)),"")</f>
        <v/>
      </c>
      <c r="BU1118" s="10" t="str">
        <f>IF(AND(BR1118&lt;&gt;""),BR1118/INDEX($J$3:$J1118,MATCH(MAX($J$3:$J1118)+1,$J$3:$J1118,1)),"")</f>
        <v/>
      </c>
      <c r="BY1118" s="10" t="str">
        <f>IF(AND(BV1118&lt;&gt;""),BV1118/INDEX($J$3:$J1118,MATCH(MAX($J$3:$J1118)+1,$J$3:$J1118,1)),"")</f>
        <v/>
      </c>
      <c r="CC1118" s="10" t="str">
        <f>IF(AND(BZ1118&lt;&gt;""),BZ1118/INDEX($J$3:$J1118,MATCH(MAX($J$3:$J1118)+1,$J$3:$J1118,1)),"")</f>
        <v/>
      </c>
      <c r="CG1118" s="10" t="str">
        <f>IF(AND(CD1118&lt;&gt;""),CD1118/INDEX($J$3:$J1118,MATCH(MAX($J$3:$J1118)+1,$J$3:$J1118,1)),"")</f>
        <v/>
      </c>
      <c r="CK1118" s="10" t="str">
        <f>IF(AND(CH1118&lt;&gt;""),CH1118/INDEX($J$3:$J1118,MATCH(MAX($J$3:$J1118)+1,$J$3:$J1118,1)),"")</f>
        <v/>
      </c>
      <c r="CO1118" s="10" t="str">
        <f>IF(AND(CL1118&lt;&gt;""),CL1118/INDEX($J$3:$J1118,MATCH(MAX($J$3:$J1118)+1,$J$3:$J1118,1)),"")</f>
        <v/>
      </c>
      <c r="CS1118" s="10" t="str">
        <f>IF(AND(CP1118&lt;&gt;""),CP1118/INDEX($J$3:$J1118,MATCH(MAX($J$3:$J1118)+1,$J$3:$J1118,1)),"")</f>
        <v/>
      </c>
    </row>
    <row r="1119" spans="1:97">
      <c r="A1119" s="4" t="s">
        <v>34</v>
      </c>
      <c r="B1119" t="s">
        <v>34</v>
      </c>
      <c r="I1119" s="10" t="str">
        <f t="shared" si="916"/>
        <v/>
      </c>
      <c r="Q1119" s="10" t="str">
        <f>IF(AND(N1119&lt;&gt;""),N1119/INDEX($J$3:$J1119,MATCH(MAX($J$3:$J1119)+1,$J$3:$J1119,1)),"")</f>
        <v/>
      </c>
      <c r="U1119" s="10" t="str">
        <f>IF(AND(R1119&lt;&gt;""),R1119/INDEX($J$3:$J1119,MATCH(MAX($J$3:$J1119)+1,$J$3:$J1119,1)),"")</f>
        <v/>
      </c>
      <c r="Y1119" s="10" t="str">
        <f>IF(AND(V1119&lt;&gt;""),V1119/INDEX($J$3:$J1119,MATCH(MAX($J$3:$J1119)+1,$J$3:$J1119,1)),"")</f>
        <v/>
      </c>
      <c r="AC1119" s="10" t="str">
        <f>IF(AND(Z1119&lt;&gt;""),Z1119/INDEX($J$3:$J1119,MATCH(MAX($J$3:$J1119)+1,$J$3:$J1119,1)),"")</f>
        <v/>
      </c>
      <c r="AG1119" s="10" t="str">
        <f>IF(AND(AD1119&lt;&gt;""),AD1119/INDEX($J$3:$J1119,MATCH(MAX($J$3:$J1119)+1,$J$3:$J1119,1)),"")</f>
        <v/>
      </c>
      <c r="AK1119" s="10" t="str">
        <f>IF(AND(AH1119&lt;&gt;""),AH1119/INDEX($J$3:$J1119,MATCH(MAX($J$3:$J1119)+1,$J$3:$J1119,1)),"")</f>
        <v/>
      </c>
      <c r="AO1119" s="10" t="str">
        <f>IF(AND(AL1119&lt;&gt;""),AL1119/INDEX($J$3:$J1119,MATCH(MAX($J$3:$J1119)+1,$J$3:$J1119,1)),"")</f>
        <v/>
      </c>
      <c r="AS1119" s="10" t="str">
        <f>IF(AND(AP1119&lt;&gt;""),AP1119/INDEX($J$3:$J1119,MATCH(MAX($J$3:$J1119)+1,$J$3:$J1119,1)),"")</f>
        <v/>
      </c>
      <c r="AW1119" s="10" t="str">
        <f>IF(AND(AT1119&lt;&gt;""),AT1119/INDEX($J$3:$J1119,MATCH(MAX($J$3:$J1119)+1,$J$3:$J1119,1)),"")</f>
        <v/>
      </c>
      <c r="AX1119" s="12" t="str">
        <f t="shared" si="914"/>
        <v/>
      </c>
      <c r="BA1119" s="90" t="str">
        <f t="shared" si="915"/>
        <v/>
      </c>
      <c r="BE1119" s="10" t="str">
        <f>IF(AND(BB1119&lt;&gt;""),BB1119/INDEX($J$3:$J1119,MATCH(MAX($J$3:$J1119)+1,$J$3:$J1119,1)),"")</f>
        <v/>
      </c>
      <c r="BI1119" s="10" t="str">
        <f>IF(AND(BF1119&lt;&gt;""),BF1119/INDEX($J$3:$J1119,MATCH(MAX($J$3:$J1119)+1,$J$3:$J1119,1)),"")</f>
        <v/>
      </c>
      <c r="BM1119" s="10" t="str">
        <f>IF(AND(BJ1119&lt;&gt;""),BJ1119/INDEX($J$3:$J1119,MATCH(MAX($J$3:$J1119)+1,$J$3:$J1119,1)),"")</f>
        <v/>
      </c>
      <c r="BQ1119" s="10" t="str">
        <f>IF(AND(BN1119&lt;&gt;""),BN1119/INDEX($J$3:$J1119,MATCH(MAX($J$3:$J1119)+1,$J$3:$J1119,1)),"")</f>
        <v/>
      </c>
      <c r="BU1119" s="10" t="str">
        <f>IF(AND(BR1119&lt;&gt;""),BR1119/INDEX($J$3:$J1119,MATCH(MAX($J$3:$J1119)+1,$J$3:$J1119,1)),"")</f>
        <v/>
      </c>
      <c r="BY1119" s="10" t="str">
        <f>IF(AND(BV1119&lt;&gt;""),BV1119/INDEX($J$3:$J1119,MATCH(MAX($J$3:$J1119)+1,$J$3:$J1119,1)),"")</f>
        <v/>
      </c>
      <c r="CC1119" s="10" t="str">
        <f>IF(AND(BZ1119&lt;&gt;""),BZ1119/INDEX($J$3:$J1119,MATCH(MAX($J$3:$J1119)+1,$J$3:$J1119,1)),"")</f>
        <v/>
      </c>
      <c r="CG1119" s="10" t="str">
        <f>IF(AND(CD1119&lt;&gt;""),CD1119/INDEX($J$3:$J1119,MATCH(MAX($J$3:$J1119)+1,$J$3:$J1119,1)),"")</f>
        <v/>
      </c>
      <c r="CK1119" s="10" t="str">
        <f>IF(AND(CH1119&lt;&gt;""),CH1119/INDEX($J$3:$J1119,MATCH(MAX($J$3:$J1119)+1,$J$3:$J1119,1)),"")</f>
        <v/>
      </c>
      <c r="CO1119" s="10" t="str">
        <f>IF(AND(CL1119&lt;&gt;""),CL1119/INDEX($J$3:$J1119,MATCH(MAX($J$3:$J1119)+1,$J$3:$J1119,1)),"")</f>
        <v/>
      </c>
      <c r="CS1119" s="10" t="str">
        <f>IF(AND(CP1119&lt;&gt;""),CP1119/INDEX($J$3:$J1119,MATCH(MAX($J$3:$J1119)+1,$J$3:$J1119,1)),"")</f>
        <v/>
      </c>
    </row>
    <row r="1120" spans="1:97">
      <c r="A1120" s="4" t="s">
        <v>34</v>
      </c>
      <c r="B1120" t="s">
        <v>34</v>
      </c>
      <c r="I1120" s="10" t="str">
        <f t="shared" si="916"/>
        <v/>
      </c>
      <c r="Q1120" s="10" t="str">
        <f>IF(AND(N1120&lt;&gt;""),N1120/INDEX($J$3:$J1120,MATCH(MAX($J$3:$J1120)+1,$J$3:$J1120,1)),"")</f>
        <v/>
      </c>
      <c r="U1120" s="10" t="str">
        <f>IF(AND(R1120&lt;&gt;""),R1120/INDEX($J$3:$J1120,MATCH(MAX($J$3:$J1120)+1,$J$3:$J1120,1)),"")</f>
        <v/>
      </c>
      <c r="Y1120" s="10" t="str">
        <f>IF(AND(V1120&lt;&gt;""),V1120/INDEX($J$3:$J1120,MATCH(MAX($J$3:$J1120)+1,$J$3:$J1120,1)),"")</f>
        <v/>
      </c>
      <c r="AC1120" s="10" t="str">
        <f>IF(AND(Z1120&lt;&gt;""),Z1120/INDEX($J$3:$J1120,MATCH(MAX($J$3:$J1120)+1,$J$3:$J1120,1)),"")</f>
        <v/>
      </c>
      <c r="AG1120" s="10" t="str">
        <f>IF(AND(AD1120&lt;&gt;""),AD1120/INDEX($J$3:$J1120,MATCH(MAX($J$3:$J1120)+1,$J$3:$J1120,1)),"")</f>
        <v/>
      </c>
      <c r="AK1120" s="10" t="str">
        <f>IF(AND(AH1120&lt;&gt;""),AH1120/INDEX($J$3:$J1120,MATCH(MAX($J$3:$J1120)+1,$J$3:$J1120,1)),"")</f>
        <v/>
      </c>
      <c r="AO1120" s="10" t="str">
        <f>IF(AND(AL1120&lt;&gt;""),AL1120/INDEX($J$3:$J1120,MATCH(MAX($J$3:$J1120)+1,$J$3:$J1120,1)),"")</f>
        <v/>
      </c>
      <c r="AS1120" s="10" t="str">
        <f>IF(AND(AP1120&lt;&gt;""),AP1120/INDEX($J$3:$J1120,MATCH(MAX($J$3:$J1120)+1,$J$3:$J1120,1)),"")</f>
        <v/>
      </c>
      <c r="AW1120" s="10" t="str">
        <f>IF(AND(AT1120&lt;&gt;""),AT1120/INDEX($J$3:$J1120,MATCH(MAX($J$3:$J1120)+1,$J$3:$J1120,1)),"")</f>
        <v/>
      </c>
      <c r="AX1120" s="12" t="str">
        <f t="shared" si="914"/>
        <v/>
      </c>
      <c r="BA1120" s="90" t="str">
        <f t="shared" si="915"/>
        <v/>
      </c>
      <c r="BE1120" s="10" t="str">
        <f>IF(AND(BB1120&lt;&gt;""),BB1120/INDEX($J$3:$J1120,MATCH(MAX($J$3:$J1120)+1,$J$3:$J1120,1)),"")</f>
        <v/>
      </c>
      <c r="BI1120" s="10" t="str">
        <f>IF(AND(BF1120&lt;&gt;""),BF1120/INDEX($J$3:$J1120,MATCH(MAX($J$3:$J1120)+1,$J$3:$J1120,1)),"")</f>
        <v/>
      </c>
      <c r="BM1120" s="10" t="str">
        <f>IF(AND(BJ1120&lt;&gt;""),BJ1120/INDEX($J$3:$J1120,MATCH(MAX($J$3:$J1120)+1,$J$3:$J1120,1)),"")</f>
        <v/>
      </c>
      <c r="BQ1120" s="10" t="str">
        <f>IF(AND(BN1120&lt;&gt;""),BN1120/INDEX($J$3:$J1120,MATCH(MAX($J$3:$J1120)+1,$J$3:$J1120,1)),"")</f>
        <v/>
      </c>
      <c r="BU1120" s="10" t="str">
        <f>IF(AND(BR1120&lt;&gt;""),BR1120/INDEX($J$3:$J1120,MATCH(MAX($J$3:$J1120)+1,$J$3:$J1120,1)),"")</f>
        <v/>
      </c>
      <c r="BY1120" s="10" t="str">
        <f>IF(AND(BV1120&lt;&gt;""),BV1120/INDEX($J$3:$J1120,MATCH(MAX($J$3:$J1120)+1,$J$3:$J1120,1)),"")</f>
        <v/>
      </c>
      <c r="CC1120" s="10" t="str">
        <f>IF(AND(BZ1120&lt;&gt;""),BZ1120/INDEX($J$3:$J1120,MATCH(MAX($J$3:$J1120)+1,$J$3:$J1120,1)),"")</f>
        <v/>
      </c>
      <c r="CG1120" s="10" t="str">
        <f>IF(AND(CD1120&lt;&gt;""),CD1120/INDEX($J$3:$J1120,MATCH(MAX($J$3:$J1120)+1,$J$3:$J1120,1)),"")</f>
        <v/>
      </c>
      <c r="CK1120" s="10" t="str">
        <f>IF(AND(CH1120&lt;&gt;""),CH1120/INDEX($J$3:$J1120,MATCH(MAX($J$3:$J1120)+1,$J$3:$J1120,1)),"")</f>
        <v/>
      </c>
      <c r="CO1120" s="10" t="str">
        <f>IF(AND(CL1120&lt;&gt;""),CL1120/INDEX($J$3:$J1120,MATCH(MAX($J$3:$J1120)+1,$J$3:$J1120,1)),"")</f>
        <v/>
      </c>
      <c r="CS1120" s="10" t="str">
        <f>IF(AND(CP1120&lt;&gt;""),CP1120/INDEX($J$3:$J1120,MATCH(MAX($J$3:$J1120)+1,$J$3:$J1120,1)),"")</f>
        <v/>
      </c>
    </row>
    <row r="1121" spans="1:97">
      <c r="A1121" s="4" t="s">
        <v>34</v>
      </c>
      <c r="B1121" t="s">
        <v>34</v>
      </c>
      <c r="I1121" s="10" t="str">
        <f t="shared" si="916"/>
        <v/>
      </c>
      <c r="Q1121" s="10" t="str">
        <f>IF(AND(N1121&lt;&gt;""),N1121/INDEX($J$3:$J1121,MATCH(MAX($J$3:$J1121)+1,$J$3:$J1121,1)),"")</f>
        <v/>
      </c>
      <c r="U1121" s="10" t="str">
        <f>IF(AND(R1121&lt;&gt;""),R1121/INDEX($J$3:$J1121,MATCH(MAX($J$3:$J1121)+1,$J$3:$J1121,1)),"")</f>
        <v/>
      </c>
      <c r="Y1121" s="10" t="str">
        <f>IF(AND(V1121&lt;&gt;""),V1121/INDEX($J$3:$J1121,MATCH(MAX($J$3:$J1121)+1,$J$3:$J1121,1)),"")</f>
        <v/>
      </c>
      <c r="AC1121" s="10" t="str">
        <f>IF(AND(Z1121&lt;&gt;""),Z1121/INDEX($J$3:$J1121,MATCH(MAX($J$3:$J1121)+1,$J$3:$J1121,1)),"")</f>
        <v/>
      </c>
      <c r="AG1121" s="10" t="str">
        <f>IF(AND(AD1121&lt;&gt;""),AD1121/INDEX($J$3:$J1121,MATCH(MAX($J$3:$J1121)+1,$J$3:$J1121,1)),"")</f>
        <v/>
      </c>
      <c r="AK1121" s="10" t="str">
        <f>IF(AND(AH1121&lt;&gt;""),AH1121/INDEX($J$3:$J1121,MATCH(MAX($J$3:$J1121)+1,$J$3:$J1121,1)),"")</f>
        <v/>
      </c>
      <c r="AO1121" s="10" t="str">
        <f>IF(AND(AL1121&lt;&gt;""),AL1121/INDEX($J$3:$J1121,MATCH(MAX($J$3:$J1121)+1,$J$3:$J1121,1)),"")</f>
        <v/>
      </c>
      <c r="AS1121" s="10" t="str">
        <f>IF(AND(AP1121&lt;&gt;""),AP1121/INDEX($J$3:$J1121,MATCH(MAX($J$3:$J1121)+1,$J$3:$J1121,1)),"")</f>
        <v/>
      </c>
      <c r="AW1121" s="10" t="str">
        <f>IF(AND(AT1121&lt;&gt;""),AT1121/INDEX($J$3:$J1121,MATCH(MAX($J$3:$J1121)+1,$J$3:$J1121,1)),"")</f>
        <v/>
      </c>
      <c r="AX1121" s="12" t="str">
        <f t="shared" si="914"/>
        <v/>
      </c>
      <c r="BA1121" s="90" t="str">
        <f t="shared" si="915"/>
        <v/>
      </c>
      <c r="BE1121" s="10" t="str">
        <f>IF(AND(BB1121&lt;&gt;""),BB1121/INDEX($J$3:$J1121,MATCH(MAX($J$3:$J1121)+1,$J$3:$J1121,1)),"")</f>
        <v/>
      </c>
      <c r="BI1121" s="10" t="str">
        <f>IF(AND(BF1121&lt;&gt;""),BF1121/INDEX($J$3:$J1121,MATCH(MAX($J$3:$J1121)+1,$J$3:$J1121,1)),"")</f>
        <v/>
      </c>
      <c r="BM1121" s="10" t="str">
        <f>IF(AND(BJ1121&lt;&gt;""),BJ1121/INDEX($J$3:$J1121,MATCH(MAX($J$3:$J1121)+1,$J$3:$J1121,1)),"")</f>
        <v/>
      </c>
      <c r="BQ1121" s="10" t="str">
        <f>IF(AND(BN1121&lt;&gt;""),BN1121/INDEX($J$3:$J1121,MATCH(MAX($J$3:$J1121)+1,$J$3:$J1121,1)),"")</f>
        <v/>
      </c>
      <c r="BU1121" s="10" t="str">
        <f>IF(AND(BR1121&lt;&gt;""),BR1121/INDEX($J$3:$J1121,MATCH(MAX($J$3:$J1121)+1,$J$3:$J1121,1)),"")</f>
        <v/>
      </c>
      <c r="BY1121" s="10" t="str">
        <f>IF(AND(BV1121&lt;&gt;""),BV1121/INDEX($J$3:$J1121,MATCH(MAX($J$3:$J1121)+1,$J$3:$J1121,1)),"")</f>
        <v/>
      </c>
      <c r="CC1121" s="10" t="str">
        <f>IF(AND(BZ1121&lt;&gt;""),BZ1121/INDEX($J$3:$J1121,MATCH(MAX($J$3:$J1121)+1,$J$3:$J1121,1)),"")</f>
        <v/>
      </c>
      <c r="CG1121" s="10" t="str">
        <f>IF(AND(CD1121&lt;&gt;""),CD1121/INDEX($J$3:$J1121,MATCH(MAX($J$3:$J1121)+1,$J$3:$J1121,1)),"")</f>
        <v/>
      </c>
      <c r="CK1121" s="10" t="str">
        <f>IF(AND(CH1121&lt;&gt;""),CH1121/INDEX($J$3:$J1121,MATCH(MAX($J$3:$J1121)+1,$J$3:$J1121,1)),"")</f>
        <v/>
      </c>
      <c r="CO1121" s="10" t="str">
        <f>IF(AND(CL1121&lt;&gt;""),CL1121/INDEX($J$3:$J1121,MATCH(MAX($J$3:$J1121)+1,$J$3:$J1121,1)),"")</f>
        <v/>
      </c>
      <c r="CS1121" s="10" t="str">
        <f>IF(AND(CP1121&lt;&gt;""),CP1121/INDEX($J$3:$J1121,MATCH(MAX($J$3:$J1121)+1,$J$3:$J1121,1)),"")</f>
        <v/>
      </c>
    </row>
    <row r="1122" spans="1:97">
      <c r="A1122" s="4" t="s">
        <v>34</v>
      </c>
      <c r="B1122" t="s">
        <v>34</v>
      </c>
      <c r="I1122" s="10" t="str">
        <f t="shared" si="916"/>
        <v/>
      </c>
      <c r="Q1122" s="10" t="str">
        <f>IF(AND(N1122&lt;&gt;""),N1122/INDEX($J$3:$J1122,MATCH(MAX($J$3:$J1122)+1,$J$3:$J1122,1)),"")</f>
        <v/>
      </c>
      <c r="U1122" s="10" t="str">
        <f>IF(AND(R1122&lt;&gt;""),R1122/INDEX($J$3:$J1122,MATCH(MAX($J$3:$J1122)+1,$J$3:$J1122,1)),"")</f>
        <v/>
      </c>
      <c r="Y1122" s="10" t="str">
        <f>IF(AND(V1122&lt;&gt;""),V1122/INDEX($J$3:$J1122,MATCH(MAX($J$3:$J1122)+1,$J$3:$J1122,1)),"")</f>
        <v/>
      </c>
      <c r="AC1122" s="10" t="str">
        <f>IF(AND(Z1122&lt;&gt;""),Z1122/INDEX($J$3:$J1122,MATCH(MAX($J$3:$J1122)+1,$J$3:$J1122,1)),"")</f>
        <v/>
      </c>
      <c r="AG1122" s="10" t="str">
        <f>IF(AND(AD1122&lt;&gt;""),AD1122/INDEX($J$3:$J1122,MATCH(MAX($J$3:$J1122)+1,$J$3:$J1122,1)),"")</f>
        <v/>
      </c>
      <c r="AK1122" s="10" t="str">
        <f>IF(AND(AH1122&lt;&gt;""),AH1122/INDEX($J$3:$J1122,MATCH(MAX($J$3:$J1122)+1,$J$3:$J1122,1)),"")</f>
        <v/>
      </c>
      <c r="AO1122" s="10" t="str">
        <f>IF(AND(AL1122&lt;&gt;""),AL1122/INDEX($J$3:$J1122,MATCH(MAX($J$3:$J1122)+1,$J$3:$J1122,1)),"")</f>
        <v/>
      </c>
      <c r="AS1122" s="10" t="str">
        <f>IF(AND(AP1122&lt;&gt;""),AP1122/INDEX($J$3:$J1122,MATCH(MAX($J$3:$J1122)+1,$J$3:$J1122,1)),"")</f>
        <v/>
      </c>
      <c r="AW1122" s="10" t="str">
        <f>IF(AND(AT1122&lt;&gt;""),AT1122/INDEX($J$3:$J1122,MATCH(MAX($J$3:$J1122)+1,$J$3:$J1122,1)),"")</f>
        <v/>
      </c>
      <c r="AX1122" s="12" t="str">
        <f t="shared" si="914"/>
        <v/>
      </c>
      <c r="BA1122" s="90" t="str">
        <f t="shared" si="915"/>
        <v/>
      </c>
      <c r="BE1122" s="10" t="str">
        <f>IF(AND(BB1122&lt;&gt;""),BB1122/INDEX($J$3:$J1122,MATCH(MAX($J$3:$J1122)+1,$J$3:$J1122,1)),"")</f>
        <v/>
      </c>
      <c r="BI1122" s="10" t="str">
        <f>IF(AND(BF1122&lt;&gt;""),BF1122/INDEX($J$3:$J1122,MATCH(MAX($J$3:$J1122)+1,$J$3:$J1122,1)),"")</f>
        <v/>
      </c>
      <c r="BN1122" s="11" t="str">
        <f>IF(AND(BK1122&lt;&gt;""),BK1122/INDEX($J$3:$J1122,MATCH(MAX($J$3:$J1122)+1,$J$3:$J1122,1)),"")</f>
        <v/>
      </c>
      <c r="BQ1122" s="10" t="str">
        <f>IF(AND(BN1122&lt;&gt;""),BN1122/INDEX($J$3:$J1122,MATCH(MAX($J$3:$J1122)+1,$J$3:$J1122,1)),"")</f>
        <v/>
      </c>
      <c r="BU1122" s="10" t="str">
        <f>IF(AND(BR1122&lt;&gt;""),BR1122/INDEX($J$3:$J1122,MATCH(MAX($J$3:$J1122)+1,$J$3:$J1122,1)),"")</f>
        <v/>
      </c>
      <c r="BY1122" s="10" t="str">
        <f>IF(AND(BV1122&lt;&gt;""),BV1122/INDEX($J$3:$J1122,MATCH(MAX($J$3:$J1122)+1,$J$3:$J1122,1)),"")</f>
        <v/>
      </c>
      <c r="CC1122" s="10" t="str">
        <f>IF(AND(BZ1122&lt;&gt;""),BZ1122/INDEX($J$3:$J1122,MATCH(MAX($J$3:$J1122)+1,$J$3:$J1122,1)),"")</f>
        <v/>
      </c>
      <c r="CG1122" s="10" t="str">
        <f>IF(AND(CD1122&lt;&gt;""),CD1122/INDEX($J$3:$J1122,MATCH(MAX($J$3:$J1122)+1,$J$3:$J1122,1)),"")</f>
        <v/>
      </c>
      <c r="CK1122" s="10" t="str">
        <f>IF(AND(CH1122&lt;&gt;""),CH1122/INDEX($J$3:$J1122,MATCH(MAX($J$3:$J1122)+1,$J$3:$J1122,1)),"")</f>
        <v/>
      </c>
      <c r="CO1122" s="10" t="str">
        <f>IF(AND(CL1122&lt;&gt;""),CL1122/INDEX($J$3:$J1122,MATCH(MAX($J$3:$J1122)+1,$J$3:$J1122,1)),"")</f>
        <v/>
      </c>
      <c r="CS1122" s="10" t="str">
        <f>IF(AND(CP1122&lt;&gt;""),CP1122/INDEX($J$3:$J1122,MATCH(MAX($J$3:$J1122)+1,$J$3:$J1122,1)),"")</f>
        <v/>
      </c>
    </row>
    <row r="1123" spans="1:97">
      <c r="A1123" s="4" t="s">
        <v>34</v>
      </c>
      <c r="B1123" t="s">
        <v>34</v>
      </c>
      <c r="I1123" s="10" t="str">
        <f t="shared" si="916"/>
        <v/>
      </c>
      <c r="Q1123" s="10" t="str">
        <f>IF(AND(N1123&lt;&gt;""),N1123/INDEX($J$3:$J1123,MATCH(MAX($J$3:$J1123)+1,$J$3:$J1123,1)),"")</f>
        <v/>
      </c>
      <c r="U1123" s="10" t="str">
        <f>IF(AND(R1123&lt;&gt;""),R1123/INDEX($J$3:$J1123,MATCH(MAX($J$3:$J1123)+1,$J$3:$J1123,1)),"")</f>
        <v/>
      </c>
      <c r="Y1123" s="10" t="str">
        <f>IF(AND(V1123&lt;&gt;""),V1123/INDEX($J$3:$J1123,MATCH(MAX($J$3:$J1123)+1,$J$3:$J1123,1)),"")</f>
        <v/>
      </c>
      <c r="AC1123" s="10" t="str">
        <f>IF(AND(Z1123&lt;&gt;""),Z1123/INDEX($J$3:$J1123,MATCH(MAX($J$3:$J1123)+1,$J$3:$J1123,1)),"")</f>
        <v/>
      </c>
      <c r="AG1123" s="10" t="str">
        <f>IF(AND(AD1123&lt;&gt;""),AD1123/INDEX($J$3:$J1123,MATCH(MAX($J$3:$J1123)+1,$J$3:$J1123,1)),"")</f>
        <v/>
      </c>
      <c r="AK1123" s="10" t="str">
        <f>IF(AND(AH1123&lt;&gt;""),AH1123/INDEX($J$3:$J1123,MATCH(MAX($J$3:$J1123)+1,$J$3:$J1123,1)),"")</f>
        <v/>
      </c>
      <c r="AO1123" s="10" t="str">
        <f>IF(AND(AL1123&lt;&gt;""),AL1123/INDEX($J$3:$J1123,MATCH(MAX($J$3:$J1123)+1,$J$3:$J1123,1)),"")</f>
        <v/>
      </c>
      <c r="AS1123" s="10" t="str">
        <f>IF(AND(AP1123&lt;&gt;""),AP1123/INDEX($J$3:$J1123,MATCH(MAX($J$3:$J1123)+1,$J$3:$J1123,1)),"")</f>
        <v/>
      </c>
      <c r="AW1123" s="10" t="str">
        <f>IF(AND(AT1123&lt;&gt;""),AT1123/INDEX($J$3:$J1123,MATCH(MAX($J$3:$J1123)+1,$J$3:$J1123,1)),"")</f>
        <v/>
      </c>
      <c r="AX1123" s="12" t="str">
        <f t="shared" si="914"/>
        <v/>
      </c>
      <c r="BA1123" s="90" t="str">
        <f t="shared" si="915"/>
        <v/>
      </c>
      <c r="BE1123" s="10" t="str">
        <f>IF(AND(BB1123&lt;&gt;""),BB1123/INDEX($J$3:$J1123,MATCH(MAX($J$3:$J1123)+1,$J$3:$J1123,1)),"")</f>
        <v/>
      </c>
      <c r="BI1123" s="10" t="str">
        <f>IF(AND(BF1123&lt;&gt;""),BF1123/INDEX($J$3:$J1123,MATCH(MAX($J$3:$J1123)+1,$J$3:$J1123,1)),"")</f>
        <v/>
      </c>
      <c r="BN1123" s="11" t="str">
        <f>IF(AND(BK1123&lt;&gt;""),BK1123/INDEX($J$3:$J1123,MATCH(MAX($J$3:$J1123)+1,$J$3:$J1123,1)),"")</f>
        <v/>
      </c>
      <c r="BQ1123" s="10" t="str">
        <f>IF(AND(BN1123&lt;&gt;""),BN1123/INDEX($J$3:$J1123,MATCH(MAX($J$3:$J1123)+1,$J$3:$J1123,1)),"")</f>
        <v/>
      </c>
      <c r="BU1123" s="10" t="str">
        <f>IF(AND(BR1123&lt;&gt;""),BR1123/INDEX($J$3:$J1123,MATCH(MAX($J$3:$J1123)+1,$J$3:$J1123,1)),"")</f>
        <v/>
      </c>
      <c r="BY1123" s="10" t="str">
        <f>IF(AND(BV1123&lt;&gt;""),BV1123/INDEX($J$3:$J1123,MATCH(MAX($J$3:$J1123)+1,$J$3:$J1123,1)),"")</f>
        <v/>
      </c>
      <c r="CC1123" s="10" t="str">
        <f>IF(AND(BZ1123&lt;&gt;""),BZ1123/INDEX($J$3:$J1123,MATCH(MAX($J$3:$J1123)+1,$J$3:$J1123,1)),"")</f>
        <v/>
      </c>
      <c r="CG1123" s="10" t="str">
        <f>IF(AND(CD1123&lt;&gt;""),CD1123/INDEX($J$3:$J1123,MATCH(MAX($J$3:$J1123)+1,$J$3:$J1123,1)),"")</f>
        <v/>
      </c>
      <c r="CK1123" s="10" t="str">
        <f>IF(AND(CH1123&lt;&gt;""),CH1123/INDEX($J$3:$J1123,MATCH(MAX($J$3:$J1123)+1,$J$3:$J1123,1)),"")</f>
        <v/>
      </c>
      <c r="CO1123" s="10" t="str">
        <f>IF(AND(CL1123&lt;&gt;""),CL1123/INDEX($J$3:$J1123,MATCH(MAX($J$3:$J1123)+1,$J$3:$J1123,1)),"")</f>
        <v/>
      </c>
      <c r="CS1123" s="10" t="str">
        <f>IF(AND(CP1123&lt;&gt;""),CP1123/INDEX($J$3:$J1123,MATCH(MAX($J$3:$J1123)+1,$J$3:$J1123,1)),"")</f>
        <v/>
      </c>
    </row>
    <row r="1124" spans="1:97">
      <c r="A1124" s="4" t="s">
        <v>34</v>
      </c>
      <c r="B1124" t="s">
        <v>34</v>
      </c>
      <c r="I1124" s="10" t="str">
        <f t="shared" si="916"/>
        <v/>
      </c>
      <c r="Q1124" s="10" t="str">
        <f>IF(AND(N1124&lt;&gt;""),N1124/INDEX($J$3:$J1124,MATCH(MAX($J$3:$J1124)+1,$J$3:$J1124,1)),"")</f>
        <v/>
      </c>
      <c r="U1124" s="10" t="str">
        <f>IF(AND(R1124&lt;&gt;""),R1124/INDEX($J$3:$J1124,MATCH(MAX($J$3:$J1124)+1,$J$3:$J1124,1)),"")</f>
        <v/>
      </c>
      <c r="Y1124" s="10" t="str">
        <f>IF(AND(V1124&lt;&gt;""),V1124/INDEX($J$3:$J1124,MATCH(MAX($J$3:$J1124)+1,$J$3:$J1124,1)),"")</f>
        <v/>
      </c>
      <c r="AC1124" s="10" t="str">
        <f>IF(AND(Z1124&lt;&gt;""),Z1124/INDEX($J$3:$J1124,MATCH(MAX($J$3:$J1124)+1,$J$3:$J1124,1)),"")</f>
        <v/>
      </c>
      <c r="AG1124" s="10" t="str">
        <f>IF(AND(AD1124&lt;&gt;""),AD1124/INDEX($J$3:$J1124,MATCH(MAX($J$3:$J1124)+1,$J$3:$J1124,1)),"")</f>
        <v/>
      </c>
      <c r="AK1124" s="10" t="str">
        <f>IF(AND(AH1124&lt;&gt;""),AH1124/INDEX($J$3:$J1124,MATCH(MAX($J$3:$J1124)+1,$J$3:$J1124,1)),"")</f>
        <v/>
      </c>
      <c r="AO1124" s="10" t="str">
        <f>IF(AND(AL1124&lt;&gt;""),AL1124/INDEX($J$3:$J1124,MATCH(MAX($J$3:$J1124)+1,$J$3:$J1124,1)),"")</f>
        <v/>
      </c>
      <c r="AS1124" s="10" t="str">
        <f>IF(AND(AP1124&lt;&gt;""),AP1124/INDEX($J$3:$J1124,MATCH(MAX($J$3:$J1124)+1,$J$3:$J1124,1)),"")</f>
        <v/>
      </c>
      <c r="AW1124" s="10" t="str">
        <f>IF(AND(AT1124&lt;&gt;""),AT1124/INDEX($J$3:$J1124,MATCH(MAX($J$3:$J1124)+1,$J$3:$J1124,1)),"")</f>
        <v/>
      </c>
      <c r="AX1124" s="12" t="str">
        <f t="shared" si="914"/>
        <v/>
      </c>
      <c r="BA1124" s="90" t="str">
        <f t="shared" si="915"/>
        <v/>
      </c>
      <c r="BE1124" s="10" t="str">
        <f>IF(AND(BB1124&lt;&gt;""),BB1124/INDEX($J$3:$J1124,MATCH(MAX($J$3:$J1124)+1,$J$3:$J1124,1)),"")</f>
        <v/>
      </c>
      <c r="BI1124" s="10" t="str">
        <f>IF(AND(BF1124&lt;&gt;""),BF1124/INDEX($J$3:$J1124,MATCH(MAX($J$3:$J1124)+1,$J$3:$J1124,1)),"")</f>
        <v/>
      </c>
      <c r="BN1124" s="11" t="str">
        <f>IF(AND(BK1124&lt;&gt;""),BK1124/INDEX($J$3:$J1124,MATCH(MAX($J$3:$J1124)+1,$J$3:$J1124,1)),"")</f>
        <v/>
      </c>
      <c r="BQ1124" s="10" t="str">
        <f>IF(AND(BN1124&lt;&gt;""),BN1124/INDEX($J$3:$J1124,MATCH(MAX($J$3:$J1124)+1,$J$3:$J1124,1)),"")</f>
        <v/>
      </c>
      <c r="BU1124" s="10" t="str">
        <f>IF(AND(BR1124&lt;&gt;""),BR1124/INDEX($J$3:$J1124,MATCH(MAX($J$3:$J1124)+1,$J$3:$J1124,1)),"")</f>
        <v/>
      </c>
      <c r="BY1124" s="10" t="str">
        <f>IF(AND(BV1124&lt;&gt;""),BV1124/INDEX($J$3:$J1124,MATCH(MAX($J$3:$J1124)+1,$J$3:$J1124,1)),"")</f>
        <v/>
      </c>
      <c r="CC1124" s="10" t="str">
        <f>IF(AND(BZ1124&lt;&gt;""),BZ1124/INDEX($J$3:$J1124,MATCH(MAX($J$3:$J1124)+1,$J$3:$J1124,1)),"")</f>
        <v/>
      </c>
      <c r="CG1124" s="10" t="str">
        <f>IF(AND(CD1124&lt;&gt;""),CD1124/INDEX($J$3:$J1124,MATCH(MAX($J$3:$J1124)+1,$J$3:$J1124,1)),"")</f>
        <v/>
      </c>
      <c r="CK1124" s="10" t="str">
        <f>IF(AND(CH1124&lt;&gt;""),CH1124/INDEX($J$3:$J1124,MATCH(MAX($J$3:$J1124)+1,$J$3:$J1124,1)),"")</f>
        <v/>
      </c>
      <c r="CO1124" s="10" t="str">
        <f>IF(AND(CL1124&lt;&gt;""),CL1124/INDEX($J$3:$J1124,MATCH(MAX($J$3:$J1124)+1,$J$3:$J1124,1)),"")</f>
        <v/>
      </c>
      <c r="CS1124" s="10" t="str">
        <f>IF(AND(CP1124&lt;&gt;""),CP1124/INDEX($J$3:$J1124,MATCH(MAX($J$3:$J1124)+1,$J$3:$J1124,1)),"")</f>
        <v/>
      </c>
    </row>
    <row r="1125" spans="1:97">
      <c r="A1125" s="4" t="s">
        <v>34</v>
      </c>
      <c r="B1125" t="s">
        <v>34</v>
      </c>
      <c r="I1125" s="10" t="str">
        <f t="shared" si="916"/>
        <v/>
      </c>
      <c r="Q1125" s="10" t="str">
        <f>IF(AND(N1125&lt;&gt;""),N1125/INDEX($J$3:$J1125,MATCH(MAX($J$3:$J1125)+1,$J$3:$J1125,1)),"")</f>
        <v/>
      </c>
      <c r="U1125" s="10" t="str">
        <f>IF(AND(R1125&lt;&gt;""),R1125/INDEX($J$3:$J1125,MATCH(MAX($J$3:$J1125)+1,$J$3:$J1125,1)),"")</f>
        <v/>
      </c>
      <c r="Y1125" s="10" t="str">
        <f>IF(AND(V1125&lt;&gt;""),V1125/INDEX($J$3:$J1125,MATCH(MAX($J$3:$J1125)+1,$J$3:$J1125,1)),"")</f>
        <v/>
      </c>
      <c r="AC1125" s="10" t="str">
        <f>IF(AND(Z1125&lt;&gt;""),Z1125/INDEX($J$3:$J1125,MATCH(MAX($J$3:$J1125)+1,$J$3:$J1125,1)),"")</f>
        <v/>
      </c>
      <c r="AG1125" s="10" t="str">
        <f>IF(AND(AD1125&lt;&gt;""),AD1125/INDEX($J$3:$J1125,MATCH(MAX($J$3:$J1125)+1,$J$3:$J1125,1)),"")</f>
        <v/>
      </c>
      <c r="AK1125" s="10" t="str">
        <f>IF(AND(AH1125&lt;&gt;""),AH1125/INDEX($J$3:$J1125,MATCH(MAX($J$3:$J1125)+1,$J$3:$J1125,1)),"")</f>
        <v/>
      </c>
      <c r="AO1125" s="10" t="str">
        <f>IF(AND(AL1125&lt;&gt;""),AL1125/INDEX($J$3:$J1125,MATCH(MAX($J$3:$J1125)+1,$J$3:$J1125,1)),"")</f>
        <v/>
      </c>
      <c r="AS1125" s="10" t="str">
        <f>IF(AND(AP1125&lt;&gt;""),AP1125/INDEX($J$3:$J1125,MATCH(MAX($J$3:$J1125)+1,$J$3:$J1125,1)),"")</f>
        <v/>
      </c>
      <c r="AW1125" s="10" t="str">
        <f>IF(AND(AT1125&lt;&gt;""),AT1125/INDEX($J$3:$J1125,MATCH(MAX($J$3:$J1125)+1,$J$3:$J1125,1)),"")</f>
        <v/>
      </c>
      <c r="AX1125" s="12" t="str">
        <f t="shared" si="914"/>
        <v/>
      </c>
      <c r="BA1125" s="90" t="str">
        <f t="shared" si="915"/>
        <v/>
      </c>
      <c r="BE1125" s="10" t="str">
        <f>IF(AND(BB1125&lt;&gt;""),BB1125/INDEX($J$3:$J1125,MATCH(MAX($J$3:$J1125)+1,$J$3:$J1125,1)),"")</f>
        <v/>
      </c>
      <c r="BI1125" s="10" t="str">
        <f>IF(AND(BF1125&lt;&gt;""),BF1125/INDEX($J$3:$J1125,MATCH(MAX($J$3:$J1125)+1,$J$3:$J1125,1)),"")</f>
        <v/>
      </c>
      <c r="BN1125" s="11" t="str">
        <f>IF(AND(BK1125&lt;&gt;""),BK1125/INDEX($J$3:$J1125,MATCH(MAX($J$3:$J1125)+1,$J$3:$J1125,1)),"")</f>
        <v/>
      </c>
      <c r="BQ1125" s="10" t="str">
        <f>IF(AND(BN1125&lt;&gt;""),BN1125/INDEX($J$3:$J1125,MATCH(MAX($J$3:$J1125)+1,$J$3:$J1125,1)),"")</f>
        <v/>
      </c>
      <c r="BU1125" s="10" t="str">
        <f>IF(AND(BR1125&lt;&gt;""),BR1125/INDEX($J$3:$J1125,MATCH(MAX($J$3:$J1125)+1,$J$3:$J1125,1)),"")</f>
        <v/>
      </c>
      <c r="BY1125" s="10" t="str">
        <f>IF(AND(BV1125&lt;&gt;""),BV1125/INDEX($J$3:$J1125,MATCH(MAX($J$3:$J1125)+1,$J$3:$J1125,1)),"")</f>
        <v/>
      </c>
      <c r="CC1125" s="10" t="str">
        <f>IF(AND(BZ1125&lt;&gt;""),BZ1125/INDEX($J$3:$J1125,MATCH(MAX($J$3:$J1125)+1,$J$3:$J1125,1)),"")</f>
        <v/>
      </c>
      <c r="CG1125" s="10" t="str">
        <f>IF(AND(CD1125&lt;&gt;""),CD1125/INDEX($J$3:$J1125,MATCH(MAX($J$3:$J1125)+1,$J$3:$J1125,1)),"")</f>
        <v/>
      </c>
      <c r="CK1125" s="10" t="str">
        <f>IF(AND(CH1125&lt;&gt;""),CH1125/INDEX($J$3:$J1125,MATCH(MAX($J$3:$J1125)+1,$J$3:$J1125,1)),"")</f>
        <v/>
      </c>
      <c r="CO1125" s="10" t="str">
        <f>IF(AND(CL1125&lt;&gt;""),CL1125/INDEX($J$3:$J1125,MATCH(MAX($J$3:$J1125)+1,$J$3:$J1125,1)),"")</f>
        <v/>
      </c>
      <c r="CS1125" s="10" t="str">
        <f>IF(AND(CP1125&lt;&gt;""),CP1125/INDEX($J$3:$J1125,MATCH(MAX($J$3:$J1125)+1,$J$3:$J1125,1)),"")</f>
        <v/>
      </c>
    </row>
    <row r="1126" spans="1:97">
      <c r="A1126" s="4" t="s">
        <v>34</v>
      </c>
      <c r="B1126" t="s">
        <v>34</v>
      </c>
      <c r="I1126" s="10" t="str">
        <f t="shared" si="916"/>
        <v/>
      </c>
      <c r="Q1126" s="10" t="str">
        <f>IF(AND(N1126&lt;&gt;""),N1126/INDEX($J$3:$J1126,MATCH(MAX($J$3:$J1126)+1,$J$3:$J1126,1)),"")</f>
        <v/>
      </c>
      <c r="U1126" s="10" t="str">
        <f>IF(AND(R1126&lt;&gt;""),R1126/INDEX($J$3:$J1126,MATCH(MAX($J$3:$J1126)+1,$J$3:$J1126,1)),"")</f>
        <v/>
      </c>
      <c r="Y1126" s="10" t="str">
        <f>IF(AND(V1126&lt;&gt;""),V1126/INDEX($J$3:$J1126,MATCH(MAX($J$3:$J1126)+1,$J$3:$J1126,1)),"")</f>
        <v/>
      </c>
      <c r="AC1126" s="10" t="str">
        <f>IF(AND(Z1126&lt;&gt;""),Z1126/INDEX($J$3:$J1126,MATCH(MAX($J$3:$J1126)+1,$J$3:$J1126,1)),"")</f>
        <v/>
      </c>
      <c r="AG1126" s="10" t="str">
        <f>IF(AND(AD1126&lt;&gt;""),AD1126/INDEX($J$3:$J1126,MATCH(MAX($J$3:$J1126)+1,$J$3:$J1126,1)),"")</f>
        <v/>
      </c>
      <c r="AK1126" s="10" t="str">
        <f>IF(AND(AH1126&lt;&gt;""),AH1126/INDEX($J$3:$J1126,MATCH(MAX($J$3:$J1126)+1,$J$3:$J1126,1)),"")</f>
        <v/>
      </c>
      <c r="AO1126" s="10" t="str">
        <f>IF(AND(AL1126&lt;&gt;""),AL1126/INDEX($J$3:$J1126,MATCH(MAX($J$3:$J1126)+1,$J$3:$J1126,1)),"")</f>
        <v/>
      </c>
      <c r="AS1126" s="10" t="str">
        <f>IF(AND(AP1126&lt;&gt;""),AP1126/INDEX($J$3:$J1126,MATCH(MAX($J$3:$J1126)+1,$J$3:$J1126,1)),"")</f>
        <v/>
      </c>
      <c r="AW1126" s="10" t="str">
        <f>IF(AND(AT1126&lt;&gt;""),AT1126/INDEX($J$3:$J1126,MATCH(MAX($J$3:$J1126)+1,$J$3:$J1126,1)),"")</f>
        <v/>
      </c>
      <c r="AX1126" s="12" t="str">
        <f t="shared" si="914"/>
        <v/>
      </c>
      <c r="BA1126" s="90" t="str">
        <f t="shared" si="915"/>
        <v/>
      </c>
      <c r="BE1126" s="10" t="str">
        <f>IF(AND(BB1126&lt;&gt;""),BB1126/INDEX($J$3:$J1126,MATCH(MAX($J$3:$J1126)+1,$J$3:$J1126,1)),"")</f>
        <v/>
      </c>
      <c r="BI1126" s="10" t="str">
        <f>IF(AND(BF1126&lt;&gt;""),BF1126/INDEX($J$3:$J1126,MATCH(MAX($J$3:$J1126)+1,$J$3:$J1126,1)),"")</f>
        <v/>
      </c>
      <c r="BN1126" s="11" t="str">
        <f>IF(AND(BK1126&lt;&gt;""),BK1126/INDEX($J$3:$J1126,MATCH(MAX($J$3:$J1126)+1,$J$3:$J1126,1)),"")</f>
        <v/>
      </c>
      <c r="BQ1126" s="10" t="str">
        <f>IF(AND(BN1126&lt;&gt;""),BN1126/INDEX($J$3:$J1126,MATCH(MAX($J$3:$J1126)+1,$J$3:$J1126,1)),"")</f>
        <v/>
      </c>
      <c r="BU1126" s="10" t="str">
        <f>IF(AND(BR1126&lt;&gt;""),BR1126/INDEX($J$3:$J1126,MATCH(MAX($J$3:$J1126)+1,$J$3:$J1126,1)),"")</f>
        <v/>
      </c>
      <c r="BY1126" s="10" t="str">
        <f>IF(AND(BV1126&lt;&gt;""),BV1126/INDEX($J$3:$J1126,MATCH(MAX($J$3:$J1126)+1,$J$3:$J1126,1)),"")</f>
        <v/>
      </c>
      <c r="CC1126" s="10" t="str">
        <f>IF(AND(BZ1126&lt;&gt;""),BZ1126/INDEX($J$3:$J1126,MATCH(MAX($J$3:$J1126)+1,$J$3:$J1126,1)),"")</f>
        <v/>
      </c>
      <c r="CG1126" s="10" t="str">
        <f>IF(AND(CD1126&lt;&gt;""),CD1126/INDEX($J$3:$J1126,MATCH(MAX($J$3:$J1126)+1,$J$3:$J1126,1)),"")</f>
        <v/>
      </c>
      <c r="CK1126" s="10" t="str">
        <f>IF(AND(CH1126&lt;&gt;""),CH1126/INDEX($J$3:$J1126,MATCH(MAX($J$3:$J1126)+1,$J$3:$J1126,1)),"")</f>
        <v/>
      </c>
      <c r="CO1126" s="10" t="str">
        <f>IF(AND(CL1126&lt;&gt;""),CL1126/INDEX($J$3:$J1126,MATCH(MAX($J$3:$J1126)+1,$J$3:$J1126,1)),"")</f>
        <v/>
      </c>
      <c r="CS1126" s="10" t="str">
        <f>IF(AND(CP1126&lt;&gt;""),CP1126/INDEX($J$3:$J1126,MATCH(MAX($J$3:$J1126)+1,$J$3:$J1126,1)),"")</f>
        <v/>
      </c>
    </row>
    <row r="1127" spans="1:97">
      <c r="A1127" s="4" t="s">
        <v>34</v>
      </c>
      <c r="B1127" t="s">
        <v>34</v>
      </c>
      <c r="I1127" s="10" t="str">
        <f t="shared" si="916"/>
        <v/>
      </c>
      <c r="Q1127" s="10" t="str">
        <f>IF(AND(N1127&lt;&gt;""),N1127/INDEX($J$3:$J1127,MATCH(MAX($J$3:$J1127)+1,$J$3:$J1127,1)),"")</f>
        <v/>
      </c>
      <c r="U1127" s="10" t="str">
        <f>IF(AND(R1127&lt;&gt;""),R1127/INDEX($J$3:$J1127,MATCH(MAX($J$3:$J1127)+1,$J$3:$J1127,1)),"")</f>
        <v/>
      </c>
      <c r="Y1127" s="10" t="str">
        <f>IF(AND(V1127&lt;&gt;""),V1127/INDEX($J$3:$J1127,MATCH(MAX($J$3:$J1127)+1,$J$3:$J1127,1)),"")</f>
        <v/>
      </c>
      <c r="AC1127" s="10" t="str">
        <f>IF(AND(Z1127&lt;&gt;""),Z1127/INDEX($J$3:$J1127,MATCH(MAX($J$3:$J1127)+1,$J$3:$J1127,1)),"")</f>
        <v/>
      </c>
      <c r="AG1127" s="10" t="str">
        <f>IF(AND(AD1127&lt;&gt;""),AD1127/INDEX($J$3:$J1127,MATCH(MAX($J$3:$J1127)+1,$J$3:$J1127,1)),"")</f>
        <v/>
      </c>
      <c r="AK1127" s="10" t="str">
        <f>IF(AND(AH1127&lt;&gt;""),AH1127/INDEX($J$3:$J1127,MATCH(MAX($J$3:$J1127)+1,$J$3:$J1127,1)),"")</f>
        <v/>
      </c>
      <c r="AO1127" s="10" t="str">
        <f>IF(AND(AL1127&lt;&gt;""),AL1127/INDEX($J$3:$J1127,MATCH(MAX($J$3:$J1127)+1,$J$3:$J1127,1)),"")</f>
        <v/>
      </c>
      <c r="AS1127" s="10" t="str">
        <f>IF(AND(AP1127&lt;&gt;""),AP1127/INDEX($J$3:$J1127,MATCH(MAX($J$3:$J1127)+1,$J$3:$J1127,1)),"")</f>
        <v/>
      </c>
      <c r="AW1127" s="10" t="str">
        <f>IF(AND(AT1127&lt;&gt;""),AT1127/INDEX($J$3:$J1127,MATCH(MAX($J$3:$J1127)+1,$J$3:$J1127,1)),"")</f>
        <v/>
      </c>
      <c r="AX1127" s="12" t="str">
        <f t="shared" si="914"/>
        <v/>
      </c>
      <c r="BA1127" s="90" t="str">
        <f t="shared" si="915"/>
        <v/>
      </c>
      <c r="BE1127" s="10" t="str">
        <f>IF(AND(BB1127&lt;&gt;""),BB1127/INDEX($J$3:$J1127,MATCH(MAX($J$3:$J1127)+1,$J$3:$J1127,1)),"")</f>
        <v/>
      </c>
      <c r="BI1127" s="10" t="str">
        <f>IF(AND(BF1127&lt;&gt;""),BF1127/INDEX($J$3:$J1127,MATCH(MAX($J$3:$J1127)+1,$J$3:$J1127,1)),"")</f>
        <v/>
      </c>
      <c r="BN1127" s="11" t="str">
        <f>IF(AND(BK1127&lt;&gt;""),BK1127/INDEX($J$3:$J1127,MATCH(MAX($J$3:$J1127)+1,$J$3:$J1127,1)),"")</f>
        <v/>
      </c>
      <c r="BQ1127" s="10" t="str">
        <f>IF(AND(BN1127&lt;&gt;""),BN1127/INDEX($J$3:$J1127,MATCH(MAX($J$3:$J1127)+1,$J$3:$J1127,1)),"")</f>
        <v/>
      </c>
      <c r="BU1127" s="10" t="str">
        <f>IF(AND(BR1127&lt;&gt;""),BR1127/INDEX($J$3:$J1127,MATCH(MAX($J$3:$J1127)+1,$J$3:$J1127,1)),"")</f>
        <v/>
      </c>
      <c r="BY1127" s="10" t="str">
        <f>IF(AND(BV1127&lt;&gt;""),BV1127/INDEX($J$3:$J1127,MATCH(MAX($J$3:$J1127)+1,$J$3:$J1127,1)),"")</f>
        <v/>
      </c>
      <c r="CC1127" s="10" t="str">
        <f>IF(AND(BZ1127&lt;&gt;""),BZ1127/INDEX($J$3:$J1127,MATCH(MAX($J$3:$J1127)+1,$J$3:$J1127,1)),"")</f>
        <v/>
      </c>
      <c r="CG1127" s="10" t="str">
        <f>IF(AND(CD1127&lt;&gt;""),CD1127/INDEX($J$3:$J1127,MATCH(MAX($J$3:$J1127)+1,$J$3:$J1127,1)),"")</f>
        <v/>
      </c>
      <c r="CK1127" s="10" t="str">
        <f>IF(AND(CH1127&lt;&gt;""),CH1127/INDEX($J$3:$J1127,MATCH(MAX($J$3:$J1127)+1,$J$3:$J1127,1)),"")</f>
        <v/>
      </c>
      <c r="CO1127" s="10" t="str">
        <f>IF(AND(CL1127&lt;&gt;""),CL1127/INDEX($J$3:$J1127,MATCH(MAX($J$3:$J1127)+1,$J$3:$J1127,1)),"")</f>
        <v/>
      </c>
      <c r="CS1127" s="10" t="str">
        <f>IF(AND(CP1127&lt;&gt;""),CP1127/INDEX($J$3:$J1127,MATCH(MAX($J$3:$J1127)+1,$J$3:$J1127,1)),"")</f>
        <v/>
      </c>
    </row>
    <row r="1128" spans="1:97">
      <c r="A1128" s="4" t="s">
        <v>34</v>
      </c>
      <c r="B1128" t="s">
        <v>34</v>
      </c>
      <c r="I1128" s="10" t="str">
        <f t="shared" si="916"/>
        <v/>
      </c>
      <c r="Q1128" s="10" t="str">
        <f>IF(AND(N1128&lt;&gt;""),N1128/INDEX($J$3:$J1128,MATCH(MAX($J$3:$J1128)+1,$J$3:$J1128,1)),"")</f>
        <v/>
      </c>
      <c r="U1128" s="10" t="str">
        <f>IF(AND(R1128&lt;&gt;""),R1128/INDEX($J$3:$J1128,MATCH(MAX($J$3:$J1128)+1,$J$3:$J1128,1)),"")</f>
        <v/>
      </c>
      <c r="Y1128" s="10" t="str">
        <f>IF(AND(V1128&lt;&gt;""),V1128/INDEX($J$3:$J1128,MATCH(MAX($J$3:$J1128)+1,$J$3:$J1128,1)),"")</f>
        <v/>
      </c>
      <c r="AC1128" s="10" t="str">
        <f>IF(AND(Z1128&lt;&gt;""),Z1128/INDEX($J$3:$J1128,MATCH(MAX($J$3:$J1128)+1,$J$3:$J1128,1)),"")</f>
        <v/>
      </c>
      <c r="AG1128" s="10" t="str">
        <f>IF(AND(AD1128&lt;&gt;""),AD1128/INDEX($J$3:$J1128,MATCH(MAX($J$3:$J1128)+1,$J$3:$J1128,1)),"")</f>
        <v/>
      </c>
      <c r="AK1128" s="10" t="str">
        <f>IF(AND(AH1128&lt;&gt;""),AH1128/INDEX($J$3:$J1128,MATCH(MAX($J$3:$J1128)+1,$J$3:$J1128,1)),"")</f>
        <v/>
      </c>
      <c r="AO1128" s="10" t="str">
        <f>IF(AND(AL1128&lt;&gt;""),AL1128/INDEX($J$3:$J1128,MATCH(MAX($J$3:$J1128)+1,$J$3:$J1128,1)),"")</f>
        <v/>
      </c>
      <c r="AS1128" s="10" t="str">
        <f>IF(AND(AP1128&lt;&gt;""),AP1128/INDEX($J$3:$J1128,MATCH(MAX($J$3:$J1128)+1,$J$3:$J1128,1)),"")</f>
        <v/>
      </c>
      <c r="AW1128" s="10" t="str">
        <f>IF(AND(AT1128&lt;&gt;""),AT1128/INDEX($J$3:$J1128,MATCH(MAX($J$3:$J1128)+1,$J$3:$J1128,1)),"")</f>
        <v/>
      </c>
      <c r="AX1128" s="12" t="str">
        <f t="shared" si="914"/>
        <v/>
      </c>
      <c r="BA1128" s="90" t="str">
        <f t="shared" si="915"/>
        <v/>
      </c>
      <c r="CK1128" s="10" t="str">
        <f>IF(AND(CH1128&lt;&gt;""),CH1128/INDEX($J$3:$J1128,MATCH(MAX($J$3:$J1128)+1,$J$3:$J1128,1)),"")</f>
        <v/>
      </c>
      <c r="CO1128" s="10" t="str">
        <f>IF(AND(CL1128&lt;&gt;""),CL1128/INDEX($J$3:$J1128,MATCH(MAX($J$3:$J1128)+1,$J$3:$J1128,1)),"")</f>
        <v/>
      </c>
    </row>
    <row r="1129" spans="1:97">
      <c r="A1129" s="4" t="s">
        <v>34</v>
      </c>
      <c r="B1129" t="s">
        <v>34</v>
      </c>
      <c r="I1129" s="10" t="str">
        <f t="shared" si="916"/>
        <v/>
      </c>
      <c r="Q1129" s="10" t="str">
        <f>IF(AND(N1129&lt;&gt;""),N1129/INDEX($J$3:$J1129,MATCH(MAX($J$3:$J1129)+1,$J$3:$J1129,1)),"")</f>
        <v/>
      </c>
      <c r="U1129" s="10" t="str">
        <f>IF(AND(R1129&lt;&gt;""),R1129/INDEX($J$3:$J1129,MATCH(MAX($J$3:$J1129)+1,$J$3:$J1129,1)),"")</f>
        <v/>
      </c>
      <c r="Y1129" s="10" t="str">
        <f>IF(AND(V1129&lt;&gt;""),V1129/INDEX($J$3:$J1129,MATCH(MAX($J$3:$J1129)+1,$J$3:$J1129,1)),"")</f>
        <v/>
      </c>
      <c r="AC1129" s="10" t="str">
        <f>IF(AND(Z1129&lt;&gt;""),Z1129/INDEX($J$3:$J1129,MATCH(MAX($J$3:$J1129)+1,$J$3:$J1129,1)),"")</f>
        <v/>
      </c>
      <c r="AG1129" s="10" t="str">
        <f>IF(AND(AD1129&lt;&gt;""),AD1129/INDEX($J$3:$J1129,MATCH(MAX($J$3:$J1129)+1,$J$3:$J1129,1)),"")</f>
        <v/>
      </c>
      <c r="AK1129" s="10" t="str">
        <f>IF(AND(AH1129&lt;&gt;""),AH1129/INDEX($J$3:$J1129,MATCH(MAX($J$3:$J1129)+1,$J$3:$J1129,1)),"")</f>
        <v/>
      </c>
      <c r="AO1129" s="10" t="str">
        <f>IF(AND(AL1129&lt;&gt;""),AL1129/INDEX($J$3:$J1129,MATCH(MAX($J$3:$J1129)+1,$J$3:$J1129,1)),"")</f>
        <v/>
      </c>
      <c r="AS1129" s="10" t="str">
        <f>IF(AND(AP1129&lt;&gt;""),AP1129/INDEX($J$3:$J1129,MATCH(MAX($J$3:$J1129)+1,$J$3:$J1129,1)),"")</f>
        <v/>
      </c>
      <c r="AW1129" s="10" t="str">
        <f>IF(AND(AT1129&lt;&gt;""),AT1129/INDEX($J$3:$J1129,MATCH(MAX($J$3:$J1129)+1,$J$3:$J1129,1)),"")</f>
        <v/>
      </c>
      <c r="AX1129" s="12" t="str">
        <f t="shared" si="914"/>
        <v/>
      </c>
      <c r="BA1129" s="90" t="str">
        <f t="shared" si="915"/>
        <v/>
      </c>
      <c r="CK1129" s="10" t="str">
        <f>IF(AND(CH1129&lt;&gt;""),CH1129/INDEX($J$3:$J1129,MATCH(MAX($J$3:$J1129)+1,$J$3:$J1129,1)),"")</f>
        <v/>
      </c>
      <c r="CO1129" s="10" t="str">
        <f>IF(AND(CL1129&lt;&gt;""),CL1129/INDEX($J$3:$J1129,MATCH(MAX($J$3:$J1129)+1,$J$3:$J1129,1)),"")</f>
        <v/>
      </c>
    </row>
    <row r="1130" spans="1:97">
      <c r="A1130" s="4" t="s">
        <v>34</v>
      </c>
      <c r="B1130" t="s">
        <v>34</v>
      </c>
      <c r="I1130" s="10" t="str">
        <f t="shared" si="916"/>
        <v/>
      </c>
      <c r="Q1130" s="10" t="str">
        <f>IF(AND(N1130&lt;&gt;""),N1130/INDEX($J$3:$J1130,MATCH(MAX($J$3:$J1130)+1,$J$3:$J1130,1)),"")</f>
        <v/>
      </c>
      <c r="U1130" s="10" t="str">
        <f>IF(AND(R1130&lt;&gt;""),R1130/INDEX($J$3:$J1130,MATCH(MAX($J$3:$J1130)+1,$J$3:$J1130,1)),"")</f>
        <v/>
      </c>
      <c r="Y1130" s="10" t="str">
        <f>IF(AND(V1130&lt;&gt;""),V1130/INDEX($J$3:$J1130,MATCH(MAX($J$3:$J1130)+1,$J$3:$J1130,1)),"")</f>
        <v/>
      </c>
      <c r="AC1130" s="10" t="str">
        <f>IF(AND(Z1130&lt;&gt;""),Z1130/INDEX($J$3:$J1130,MATCH(MAX($J$3:$J1130)+1,$J$3:$J1130,1)),"")</f>
        <v/>
      </c>
      <c r="AG1130" s="10" t="str">
        <f>IF(AND(AD1130&lt;&gt;""),AD1130/INDEX($J$3:$J1130,MATCH(MAX($J$3:$J1130)+1,$J$3:$J1130,1)),"")</f>
        <v/>
      </c>
      <c r="AK1130" s="10" t="str">
        <f>IF(AND(AH1130&lt;&gt;""),AH1130/INDEX($J$3:$J1130,MATCH(MAX($J$3:$J1130)+1,$J$3:$J1130,1)),"")</f>
        <v/>
      </c>
      <c r="AO1130" s="10" t="str">
        <f>IF(AND(AL1130&lt;&gt;""),AL1130/INDEX($J$3:$J1130,MATCH(MAX($J$3:$J1130)+1,$J$3:$J1130,1)),"")</f>
        <v/>
      </c>
      <c r="AS1130" s="10" t="str">
        <f>IF(AND(AP1130&lt;&gt;""),AP1130/INDEX($J$3:$J1130,MATCH(MAX($J$3:$J1130)+1,$J$3:$J1130,1)),"")</f>
        <v/>
      </c>
      <c r="AW1130" s="10" t="str">
        <f>IF(AND(AT1130&lt;&gt;""),AT1130/INDEX($J$3:$J1130,MATCH(MAX($J$3:$J1130)+1,$J$3:$J1130,1)),"")</f>
        <v/>
      </c>
      <c r="AX1130" s="12" t="str">
        <f t="shared" si="914"/>
        <v/>
      </c>
      <c r="BA1130" s="90" t="str">
        <f t="shared" si="915"/>
        <v/>
      </c>
      <c r="CK1130" s="10" t="str">
        <f>IF(AND(CH1130&lt;&gt;""),CH1130/INDEX($J$3:$J1130,MATCH(MAX($J$3:$J1130)+1,$J$3:$J1130,1)),"")</f>
        <v/>
      </c>
      <c r="CO1130" s="10" t="str">
        <f>IF(AND(CL1130&lt;&gt;""),CL1130/INDEX($J$3:$J1130,MATCH(MAX($J$3:$J1130)+1,$J$3:$J1130,1)),"")</f>
        <v/>
      </c>
    </row>
    <row r="1131" spans="1:97">
      <c r="A1131" s="4" t="s">
        <v>34</v>
      </c>
      <c r="B1131" t="s">
        <v>34</v>
      </c>
      <c r="I1131" s="10" t="str">
        <f t="shared" si="916"/>
        <v/>
      </c>
      <c r="Q1131" s="10" t="str">
        <f>IF(AND(N1131&lt;&gt;""),N1131/INDEX($J$3:$J1131,MATCH(MAX($J$3:$J1131)+1,$J$3:$J1131,1)),"")</f>
        <v/>
      </c>
      <c r="U1131" s="10" t="str">
        <f>IF(AND(R1131&lt;&gt;""),R1131/INDEX($J$3:$J1131,MATCH(MAX($J$3:$J1131)+1,$J$3:$J1131,1)),"")</f>
        <v/>
      </c>
      <c r="Y1131" s="10" t="str">
        <f>IF(AND(V1131&lt;&gt;""),V1131/INDEX($J$3:$J1131,MATCH(MAX($J$3:$J1131)+1,$J$3:$J1131,1)),"")</f>
        <v/>
      </c>
      <c r="AC1131" s="10" t="str">
        <f>IF(AND(Z1131&lt;&gt;""),Z1131/INDEX($J$3:$J1131,MATCH(MAX($J$3:$J1131)+1,$J$3:$J1131,1)),"")</f>
        <v/>
      </c>
      <c r="AG1131" s="10" t="str">
        <f>IF(AND(AD1131&lt;&gt;""),AD1131/INDEX($J$3:$J1131,MATCH(MAX($J$3:$J1131)+1,$J$3:$J1131,1)),"")</f>
        <v/>
      </c>
      <c r="AK1131" s="10" t="str">
        <f>IF(AND(AH1131&lt;&gt;""),AH1131/INDEX($J$3:$J1131,MATCH(MAX($J$3:$J1131)+1,$J$3:$J1131,1)),"")</f>
        <v/>
      </c>
      <c r="AO1131" s="10" t="str">
        <f>IF(AND(AL1131&lt;&gt;""),AL1131/INDEX($J$3:$J1131,MATCH(MAX($J$3:$J1131)+1,$J$3:$J1131,1)),"")</f>
        <v/>
      </c>
      <c r="AS1131" s="10" t="str">
        <f>IF(AND(AP1131&lt;&gt;""),AP1131/INDEX($J$3:$J1131,MATCH(MAX($J$3:$J1131)+1,$J$3:$J1131,1)),"")</f>
        <v/>
      </c>
      <c r="AW1131" s="10" t="str">
        <f>IF(AND(AT1131&lt;&gt;""),AT1131/INDEX($J$3:$J1131,MATCH(MAX($J$3:$J1131)+1,$J$3:$J1131,1)),"")</f>
        <v/>
      </c>
      <c r="AX1131" s="12" t="str">
        <f t="shared" si="914"/>
        <v/>
      </c>
      <c r="BA1131" s="90" t="str">
        <f t="shared" si="915"/>
        <v/>
      </c>
      <c r="CK1131" s="10" t="str">
        <f>IF(AND(CH1131&lt;&gt;""),CH1131/INDEX($J$3:$J1131,MATCH(MAX($J$3:$J1131)+1,$J$3:$J1131,1)),"")</f>
        <v/>
      </c>
      <c r="CO1131" s="10" t="str">
        <f>IF(AND(CL1131&lt;&gt;""),CL1131/INDEX($J$3:$J1131,MATCH(MAX($J$3:$J1131)+1,$J$3:$J1131,1)),"")</f>
        <v/>
      </c>
    </row>
    <row r="1132" spans="1:97">
      <c r="A1132" s="4" t="s">
        <v>34</v>
      </c>
      <c r="B1132" t="s">
        <v>34</v>
      </c>
      <c r="I1132" s="10" t="str">
        <f t="shared" si="916"/>
        <v/>
      </c>
      <c r="Q1132" s="10" t="str">
        <f>IF(AND(N1132&lt;&gt;""),N1132/INDEX($J$3:$J1132,MATCH(MAX($J$3:$J1132)+1,$J$3:$J1132,1)),"")</f>
        <v/>
      </c>
      <c r="U1132" s="10" t="str">
        <f>IF(AND(R1132&lt;&gt;""),R1132/INDEX($J$3:$J1132,MATCH(MAX($J$3:$J1132)+1,$J$3:$J1132,1)),"")</f>
        <v/>
      </c>
      <c r="Y1132" s="10" t="str">
        <f>IF(AND(V1132&lt;&gt;""),V1132/INDEX($J$3:$J1132,MATCH(MAX($J$3:$J1132)+1,$J$3:$J1132,1)),"")</f>
        <v/>
      </c>
      <c r="AC1132" s="10" t="str">
        <f>IF(AND(Z1132&lt;&gt;""),Z1132/INDEX($J$3:$J1132,MATCH(MAX($J$3:$J1132)+1,$J$3:$J1132,1)),"")</f>
        <v/>
      </c>
      <c r="AG1132" s="10" t="str">
        <f>IF(AND(AD1132&lt;&gt;""),AD1132/INDEX($J$3:$J1132,MATCH(MAX($J$3:$J1132)+1,$J$3:$J1132,1)),"")</f>
        <v/>
      </c>
      <c r="AK1132" s="10" t="str">
        <f>IF(AND(AH1132&lt;&gt;""),AH1132/INDEX($J$3:$J1132,MATCH(MAX($J$3:$J1132)+1,$J$3:$J1132,1)),"")</f>
        <v/>
      </c>
      <c r="AO1132" s="10" t="str">
        <f>IF(AND(AL1132&lt;&gt;""),AL1132/INDEX($J$3:$J1132,MATCH(MAX($J$3:$J1132)+1,$J$3:$J1132,1)),"")</f>
        <v/>
      </c>
      <c r="AS1132" s="10" t="str">
        <f>IF(AND(AP1132&lt;&gt;""),AP1132/INDEX($J$3:$J1132,MATCH(MAX($J$3:$J1132)+1,$J$3:$J1132,1)),"")</f>
        <v/>
      </c>
      <c r="AW1132" s="10" t="str">
        <f>IF(AND(AT1132&lt;&gt;""),AT1132/INDEX($J$3:$J1132,MATCH(MAX($J$3:$J1132)+1,$J$3:$J1132,1)),"")</f>
        <v/>
      </c>
      <c r="AX1132" s="12" t="str">
        <f t="shared" si="914"/>
        <v/>
      </c>
      <c r="BA1132" s="90" t="str">
        <f t="shared" si="915"/>
        <v/>
      </c>
      <c r="CK1132" s="10" t="str">
        <f>IF(AND(CH1132&lt;&gt;""),CH1132/INDEX($J$3:$J1132,MATCH(MAX($J$3:$J1132)+1,$J$3:$J1132,1)),"")</f>
        <v/>
      </c>
      <c r="CO1132" s="10" t="str">
        <f>IF(AND(CL1132&lt;&gt;""),CL1132/INDEX($J$3:$J1132,MATCH(MAX($J$3:$J1132)+1,$J$3:$J1132,1)),"")</f>
        <v/>
      </c>
    </row>
    <row r="1133" spans="1:97">
      <c r="A1133" s="4" t="s">
        <v>34</v>
      </c>
      <c r="B1133" t="s">
        <v>34</v>
      </c>
      <c r="I1133" s="10" t="str">
        <f t="shared" si="916"/>
        <v/>
      </c>
      <c r="Q1133" s="10" t="str">
        <f>IF(AND(N1133&lt;&gt;""),N1133/INDEX($J$3:$J1133,MATCH(MAX($J$3:$J1133)+1,$J$3:$J1133,1)),"")</f>
        <v/>
      </c>
      <c r="U1133" s="10" t="str">
        <f>IF(AND(R1133&lt;&gt;""),R1133/INDEX($J$3:$J1133,MATCH(MAX($J$3:$J1133)+1,$J$3:$J1133,1)),"")</f>
        <v/>
      </c>
      <c r="Y1133" s="10" t="str">
        <f>IF(AND(V1133&lt;&gt;""),V1133/INDEX($J$3:$J1133,MATCH(MAX($J$3:$J1133)+1,$J$3:$J1133,1)),"")</f>
        <v/>
      </c>
      <c r="AC1133" s="10" t="str">
        <f>IF(AND(Z1133&lt;&gt;""),Z1133/INDEX($J$3:$J1133,MATCH(MAX($J$3:$J1133)+1,$J$3:$J1133,1)),"")</f>
        <v/>
      </c>
      <c r="AG1133" s="10" t="str">
        <f>IF(AND(AD1133&lt;&gt;""),AD1133/INDEX($J$3:$J1133,MATCH(MAX($J$3:$J1133)+1,$J$3:$J1133,1)),"")</f>
        <v/>
      </c>
      <c r="AK1133" s="10" t="str">
        <f>IF(AND(AH1133&lt;&gt;""),AH1133/INDEX($J$3:$J1133,MATCH(MAX($J$3:$J1133)+1,$J$3:$J1133,1)),"")</f>
        <v/>
      </c>
      <c r="AO1133" s="10" t="str">
        <f>IF(AND(AL1133&lt;&gt;""),AL1133/INDEX($J$3:$J1133,MATCH(MAX($J$3:$J1133)+1,$J$3:$J1133,1)),"")</f>
        <v/>
      </c>
      <c r="AS1133" s="10" t="str">
        <f>IF(AND(AP1133&lt;&gt;""),AP1133/INDEX($J$3:$J1133,MATCH(MAX($J$3:$J1133)+1,$J$3:$J1133,1)),"")</f>
        <v/>
      </c>
      <c r="AW1133" s="10" t="str">
        <f>IF(AND(AT1133&lt;&gt;""),AT1133/INDEX($J$3:$J1133,MATCH(MAX($J$3:$J1133)+1,$J$3:$J1133,1)),"")</f>
        <v/>
      </c>
      <c r="AX1133" s="12" t="str">
        <f t="shared" si="914"/>
        <v/>
      </c>
      <c r="BA1133" s="90" t="str">
        <f t="shared" si="915"/>
        <v/>
      </c>
      <c r="CK1133" s="10" t="str">
        <f>IF(AND(CH1133&lt;&gt;""),CH1133/INDEX($J$3:$J1133,MATCH(MAX($J$3:$J1133)+1,$J$3:$J1133,1)),"")</f>
        <v/>
      </c>
      <c r="CO1133" s="10" t="str">
        <f>IF(AND(CL1133&lt;&gt;""),CL1133/INDEX($J$3:$J1133,MATCH(MAX($J$3:$J1133)+1,$J$3:$J1133,1)),"")</f>
        <v/>
      </c>
    </row>
    <row r="1134" spans="1:97">
      <c r="A1134" s="4" t="s">
        <v>34</v>
      </c>
      <c r="B1134" t="s">
        <v>34</v>
      </c>
      <c r="I1134" s="10" t="str">
        <f t="shared" si="916"/>
        <v/>
      </c>
      <c r="Q1134" s="10" t="str">
        <f>IF(AND(N1134&lt;&gt;""),N1134/INDEX($J$3:$J1134,MATCH(MAX($J$3:$J1134)+1,$J$3:$J1134,1)),"")</f>
        <v/>
      </c>
      <c r="U1134" s="10" t="str">
        <f>IF(AND(R1134&lt;&gt;""),R1134/INDEX($J$3:$J1134,MATCH(MAX($J$3:$J1134)+1,$J$3:$J1134,1)),"")</f>
        <v/>
      </c>
      <c r="Y1134" s="10" t="str">
        <f>IF(AND(V1134&lt;&gt;""),V1134/INDEX($J$3:$J1134,MATCH(MAX($J$3:$J1134)+1,$J$3:$J1134,1)),"")</f>
        <v/>
      </c>
      <c r="AC1134" s="10" t="str">
        <f>IF(AND(Z1134&lt;&gt;""),Z1134/INDEX($J$3:$J1134,MATCH(MAX($J$3:$J1134)+1,$J$3:$J1134,1)),"")</f>
        <v/>
      </c>
      <c r="AG1134" s="10" t="str">
        <f>IF(AND(AD1134&lt;&gt;""),AD1134/INDEX($J$3:$J1134,MATCH(MAX($J$3:$J1134)+1,$J$3:$J1134,1)),"")</f>
        <v/>
      </c>
      <c r="AK1134" s="10" t="str">
        <f>IF(AND(AH1134&lt;&gt;""),AH1134/INDEX($J$3:$J1134,MATCH(MAX($J$3:$J1134)+1,$J$3:$J1134,1)),"")</f>
        <v/>
      </c>
      <c r="AO1134" s="10" t="str">
        <f>IF(AND(AL1134&lt;&gt;""),AL1134/INDEX($J$3:$J1134,MATCH(MAX($J$3:$J1134)+1,$J$3:$J1134,1)),"")</f>
        <v/>
      </c>
      <c r="AS1134" s="10" t="str">
        <f>IF(AND(AP1134&lt;&gt;""),AP1134/INDEX($J$3:$J1134,MATCH(MAX($J$3:$J1134)+1,$J$3:$J1134,1)),"")</f>
        <v/>
      </c>
      <c r="AW1134" s="10" t="str">
        <f>IF(AND(AT1134&lt;&gt;""),AT1134/INDEX($J$3:$J1134,MATCH(MAX($J$3:$J1134)+1,$J$3:$J1134,1)),"")</f>
        <v/>
      </c>
      <c r="AX1134" s="12" t="str">
        <f t="shared" si="914"/>
        <v/>
      </c>
      <c r="BA1134" s="90" t="str">
        <f t="shared" si="915"/>
        <v/>
      </c>
      <c r="CK1134" s="10" t="str">
        <f>IF(AND(CH1134&lt;&gt;""),CH1134/INDEX($J$3:$J1134,MATCH(MAX($J$3:$J1134)+1,$J$3:$J1134,1)),"")</f>
        <v/>
      </c>
      <c r="CO1134" s="10" t="str">
        <f>IF(AND(CL1134&lt;&gt;""),CL1134/INDEX($J$3:$J1134,MATCH(MAX($J$3:$J1134)+1,$J$3:$J1134,1)),"")</f>
        <v/>
      </c>
    </row>
    <row r="1135" spans="1:97">
      <c r="A1135" s="4" t="s">
        <v>34</v>
      </c>
      <c r="B1135" t="s">
        <v>34</v>
      </c>
      <c r="I1135" s="10" t="str">
        <f t="shared" si="916"/>
        <v/>
      </c>
      <c r="Q1135" s="10" t="str">
        <f>IF(AND(N1135&lt;&gt;""),N1135/INDEX($J$3:$J1135,MATCH(MAX($J$3:$J1135)+1,$J$3:$J1135,1)),"")</f>
        <v/>
      </c>
      <c r="U1135" s="10" t="str">
        <f>IF(AND(R1135&lt;&gt;""),R1135/INDEX($J$3:$J1135,MATCH(MAX($J$3:$J1135)+1,$J$3:$J1135,1)),"")</f>
        <v/>
      </c>
      <c r="Y1135" s="10" t="str">
        <f>IF(AND(V1135&lt;&gt;""),V1135/INDEX($J$3:$J1135,MATCH(MAX($J$3:$J1135)+1,$J$3:$J1135,1)),"")</f>
        <v/>
      </c>
      <c r="AC1135" s="10" t="str">
        <f>IF(AND(Z1135&lt;&gt;""),Z1135/INDEX($J$3:$J1135,MATCH(MAX($J$3:$J1135)+1,$J$3:$J1135,1)),"")</f>
        <v/>
      </c>
      <c r="AG1135" s="10" t="str">
        <f>IF(AND(AD1135&lt;&gt;""),AD1135/INDEX($J$3:$J1135,MATCH(MAX($J$3:$J1135)+1,$J$3:$J1135,1)),"")</f>
        <v/>
      </c>
      <c r="AK1135" s="10" t="str">
        <f>IF(AND(AH1135&lt;&gt;""),AH1135/INDEX($J$3:$J1135,MATCH(MAX($J$3:$J1135)+1,$J$3:$J1135,1)),"")</f>
        <v/>
      </c>
      <c r="AO1135" s="10" t="str">
        <f>IF(AND(AL1135&lt;&gt;""),AL1135/INDEX($J$3:$J1135,MATCH(MAX($J$3:$J1135)+1,$J$3:$J1135,1)),"")</f>
        <v/>
      </c>
      <c r="AS1135" s="10" t="str">
        <f>IF(AND(AP1135&lt;&gt;""),AP1135/INDEX($J$3:$J1135,MATCH(MAX($J$3:$J1135)+1,$J$3:$J1135,1)),"")</f>
        <v/>
      </c>
      <c r="AW1135" s="10" t="str">
        <f>IF(AND(AT1135&lt;&gt;""),AT1135/INDEX($J$3:$J1135,MATCH(MAX($J$3:$J1135)+1,$J$3:$J1135,1)),"")</f>
        <v/>
      </c>
      <c r="AX1135" s="12" t="str">
        <f t="shared" si="914"/>
        <v/>
      </c>
      <c r="BA1135" s="90" t="str">
        <f t="shared" si="915"/>
        <v/>
      </c>
      <c r="CK1135" s="10" t="str">
        <f>IF(AND(CH1135&lt;&gt;""),CH1135/INDEX($J$3:$J1135,MATCH(MAX($J$3:$J1135)+1,$J$3:$J1135,1)),"")</f>
        <v/>
      </c>
      <c r="CO1135" s="10" t="str">
        <f>IF(AND(CL1135&lt;&gt;""),CL1135/INDEX($J$3:$J1135,MATCH(MAX($J$3:$J1135)+1,$J$3:$J1135,1)),"")</f>
        <v/>
      </c>
    </row>
    <row r="1136" spans="1:97">
      <c r="A1136" s="4" t="s">
        <v>34</v>
      </c>
      <c r="B1136" t="s">
        <v>34</v>
      </c>
      <c r="I1136" s="10" t="str">
        <f t="shared" si="916"/>
        <v/>
      </c>
      <c r="Q1136" s="10" t="str">
        <f>IF(AND(N1136&lt;&gt;""),N1136/INDEX($J$3:$J1136,MATCH(MAX($J$3:$J1136)+1,$J$3:$J1136,1)),"")</f>
        <v/>
      </c>
      <c r="U1136" s="10" t="str">
        <f>IF(AND(R1136&lt;&gt;""),R1136/INDEX($J$3:$J1136,MATCH(MAX($J$3:$J1136)+1,$J$3:$J1136,1)),"")</f>
        <v/>
      </c>
      <c r="Y1136" s="10" t="str">
        <f>IF(AND(V1136&lt;&gt;""),V1136/INDEX($J$3:$J1136,MATCH(MAX($J$3:$J1136)+1,$J$3:$J1136,1)),"")</f>
        <v/>
      </c>
      <c r="AC1136" s="10" t="str">
        <f>IF(AND(Z1136&lt;&gt;""),Z1136/INDEX($J$3:$J1136,MATCH(MAX($J$3:$J1136)+1,$J$3:$J1136,1)),"")</f>
        <v/>
      </c>
      <c r="AG1136" s="10" t="str">
        <f>IF(AND(AD1136&lt;&gt;""),AD1136/INDEX($J$3:$J1136,MATCH(MAX($J$3:$J1136)+1,$J$3:$J1136,1)),"")</f>
        <v/>
      </c>
      <c r="AK1136" s="10" t="str">
        <f>IF(AND(AH1136&lt;&gt;""),AH1136/INDEX($J$3:$J1136,MATCH(MAX($J$3:$J1136)+1,$J$3:$J1136,1)),"")</f>
        <v/>
      </c>
      <c r="AO1136" s="10" t="str">
        <f>IF(AND(AL1136&lt;&gt;""),AL1136/INDEX($J$3:$J1136,MATCH(MAX($J$3:$J1136)+1,$J$3:$J1136,1)),"")</f>
        <v/>
      </c>
      <c r="AS1136" s="10" t="str">
        <f>IF(AND(AP1136&lt;&gt;""),AP1136/INDEX($J$3:$J1136,MATCH(MAX($J$3:$J1136)+1,$J$3:$J1136,1)),"")</f>
        <v/>
      </c>
      <c r="AW1136" s="10" t="str">
        <f>IF(AND(AT1136&lt;&gt;""),AT1136/INDEX($J$3:$J1136,MATCH(MAX($J$3:$J1136)+1,$J$3:$J1136,1)),"")</f>
        <v/>
      </c>
      <c r="AX1136" s="12" t="str">
        <f t="shared" si="914"/>
        <v/>
      </c>
      <c r="BA1136" s="90" t="str">
        <f t="shared" si="915"/>
        <v/>
      </c>
      <c r="CK1136" s="10" t="str">
        <f>IF(AND(CH1136&lt;&gt;""),CH1136/INDEX($J$3:$J1136,MATCH(MAX($J$3:$J1136)+1,$J$3:$J1136,1)),"")</f>
        <v/>
      </c>
      <c r="CO1136" s="10" t="str">
        <f>IF(AND(CL1136&lt;&gt;""),CL1136/INDEX($J$3:$J1136,MATCH(MAX($J$3:$J1136)+1,$J$3:$J1136,1)),"")</f>
        <v/>
      </c>
    </row>
    <row r="1137" spans="1:93">
      <c r="A1137" s="4" t="s">
        <v>34</v>
      </c>
      <c r="B1137" t="s">
        <v>34</v>
      </c>
      <c r="I1137" s="10" t="str">
        <f t="shared" si="916"/>
        <v/>
      </c>
      <c r="Q1137" s="10" t="str">
        <f>IF(AND(N1137&lt;&gt;""),N1137/INDEX($J$3:$J1137,MATCH(MAX($J$3:$J1137)+1,$J$3:$J1137,1)),"")</f>
        <v/>
      </c>
      <c r="U1137" s="10" t="str">
        <f>IF(AND(R1137&lt;&gt;""),R1137/INDEX($J$3:$J1137,MATCH(MAX($J$3:$J1137)+1,$J$3:$J1137,1)),"")</f>
        <v/>
      </c>
      <c r="Y1137" s="10" t="str">
        <f>IF(AND(V1137&lt;&gt;""),V1137/INDEX($J$3:$J1137,MATCH(MAX($J$3:$J1137)+1,$J$3:$J1137,1)),"")</f>
        <v/>
      </c>
      <c r="AC1137" s="10" t="str">
        <f>IF(AND(Z1137&lt;&gt;""),Z1137/INDEX($J$3:$J1137,MATCH(MAX($J$3:$J1137)+1,$J$3:$J1137,1)),"")</f>
        <v/>
      </c>
      <c r="AG1137" s="10" t="str">
        <f>IF(AND(AD1137&lt;&gt;""),AD1137/INDEX($J$3:$J1137,MATCH(MAX($J$3:$J1137)+1,$J$3:$J1137,1)),"")</f>
        <v/>
      </c>
      <c r="AK1137" s="10" t="str">
        <f>IF(AND(AH1137&lt;&gt;""),AH1137/INDEX($J$3:$J1137,MATCH(MAX($J$3:$J1137)+1,$J$3:$J1137,1)),"")</f>
        <v/>
      </c>
      <c r="AO1137" s="10" t="str">
        <f>IF(AND(AL1137&lt;&gt;""),AL1137/INDEX($J$3:$J1137,MATCH(MAX($J$3:$J1137)+1,$J$3:$J1137,1)),"")</f>
        <v/>
      </c>
      <c r="AS1137" s="10" t="str">
        <f>IF(AND(AP1137&lt;&gt;""),AP1137/INDEX($J$3:$J1137,MATCH(MAX($J$3:$J1137)+1,$J$3:$J1137,1)),"")</f>
        <v/>
      </c>
      <c r="AW1137" s="10" t="str">
        <f>IF(AND(AT1137&lt;&gt;""),AT1137/INDEX($J$3:$J1137,MATCH(MAX($J$3:$J1137)+1,$J$3:$J1137,1)),"")</f>
        <v/>
      </c>
      <c r="AX1137" s="12" t="str">
        <f t="shared" si="914"/>
        <v/>
      </c>
      <c r="BA1137" s="90" t="str">
        <f t="shared" si="915"/>
        <v/>
      </c>
      <c r="CK1137" s="10" t="str">
        <f>IF(AND(CH1137&lt;&gt;""),CH1137/INDEX($J$3:$J1137,MATCH(MAX($J$3:$J1137)+1,$J$3:$J1137,1)),"")</f>
        <v/>
      </c>
      <c r="CO1137" s="10" t="str">
        <f>IF(AND(CL1137&lt;&gt;""),CL1137/INDEX($J$3:$J1137,MATCH(MAX($J$3:$J1137)+1,$J$3:$J1137,1)),"")</f>
        <v/>
      </c>
    </row>
    <row r="1138" spans="1:93">
      <c r="A1138" s="4" t="s">
        <v>34</v>
      </c>
      <c r="B1138" t="s">
        <v>34</v>
      </c>
      <c r="I1138" s="10" t="str">
        <f t="shared" si="916"/>
        <v/>
      </c>
      <c r="Q1138" s="10" t="str">
        <f>IF(AND(N1138&lt;&gt;""),N1138/INDEX($J$3:$J1138,MATCH(MAX($J$3:$J1138)+1,$J$3:$J1138,1)),"")</f>
        <v/>
      </c>
      <c r="U1138" s="10" t="str">
        <f>IF(AND(R1138&lt;&gt;""),R1138/INDEX($J$3:$J1138,MATCH(MAX($J$3:$J1138)+1,$J$3:$J1138,1)),"")</f>
        <v/>
      </c>
      <c r="Y1138" s="10" t="str">
        <f>IF(AND(V1138&lt;&gt;""),V1138/INDEX($J$3:$J1138,MATCH(MAX($J$3:$J1138)+1,$J$3:$J1138,1)),"")</f>
        <v/>
      </c>
      <c r="AC1138" s="10" t="str">
        <f>IF(AND(Z1138&lt;&gt;""),Z1138/INDEX($J$3:$J1138,MATCH(MAX($J$3:$J1138)+1,$J$3:$J1138,1)),"")</f>
        <v/>
      </c>
      <c r="AG1138" s="10" t="str">
        <f>IF(AND(AD1138&lt;&gt;""),AD1138/INDEX($J$3:$J1138,MATCH(MAX($J$3:$J1138)+1,$J$3:$J1138,1)),"")</f>
        <v/>
      </c>
      <c r="AK1138" s="10" t="str">
        <f>IF(AND(AH1138&lt;&gt;""),AH1138/INDEX($J$3:$J1138,MATCH(MAX($J$3:$J1138)+1,$J$3:$J1138,1)),"")</f>
        <v/>
      </c>
      <c r="AO1138" s="10" t="str">
        <f>IF(AND(AL1138&lt;&gt;""),AL1138/INDEX($J$3:$J1138,MATCH(MAX($J$3:$J1138)+1,$J$3:$J1138,1)),"")</f>
        <v/>
      </c>
      <c r="AS1138" s="10" t="str">
        <f>IF(AND(AP1138&lt;&gt;""),AP1138/INDEX($J$3:$J1138,MATCH(MAX($J$3:$J1138)+1,$J$3:$J1138,1)),"")</f>
        <v/>
      </c>
      <c r="AW1138" s="10" t="str">
        <f>IF(AND(AT1138&lt;&gt;""),AT1138/INDEX($J$3:$J1138,MATCH(MAX($J$3:$J1138)+1,$J$3:$J1138,1)),"")</f>
        <v/>
      </c>
      <c r="AX1138" s="12" t="str">
        <f t="shared" si="914"/>
        <v/>
      </c>
      <c r="BA1138" s="90" t="str">
        <f t="shared" si="915"/>
        <v/>
      </c>
      <c r="CK1138" s="10" t="str">
        <f>IF(AND(CH1138&lt;&gt;""),CH1138/INDEX($J$3:$J1138,MATCH(MAX($J$3:$J1138)+1,$J$3:$J1138,1)),"")</f>
        <v/>
      </c>
      <c r="CO1138" s="10" t="str">
        <f>IF(AND(CL1138&lt;&gt;""),CL1138/INDEX($J$3:$J1138,MATCH(MAX($J$3:$J1138)+1,$J$3:$J1138,1)),"")</f>
        <v/>
      </c>
    </row>
    <row r="1139" spans="1:93">
      <c r="A1139" s="4" t="s">
        <v>34</v>
      </c>
      <c r="B1139" t="s">
        <v>34</v>
      </c>
      <c r="I1139" s="10" t="str">
        <f t="shared" si="916"/>
        <v/>
      </c>
      <c r="Q1139" s="10" t="str">
        <f>IF(AND(N1139&lt;&gt;""),N1139/INDEX($J$3:$J1139,MATCH(MAX($J$3:$J1139)+1,$J$3:$J1139,1)),"")</f>
        <v/>
      </c>
      <c r="U1139" s="10" t="str">
        <f>IF(AND(R1139&lt;&gt;""),R1139/INDEX($J$3:$J1139,MATCH(MAX($J$3:$J1139)+1,$J$3:$J1139,1)),"")</f>
        <v/>
      </c>
      <c r="Y1139" s="10" t="str">
        <f>IF(AND(V1139&lt;&gt;""),V1139/INDEX($J$3:$J1139,MATCH(MAX($J$3:$J1139)+1,$J$3:$J1139,1)),"")</f>
        <v/>
      </c>
      <c r="AC1139" s="10" t="str">
        <f>IF(AND(Z1139&lt;&gt;""),Z1139/INDEX($J$3:$J1139,MATCH(MAX($J$3:$J1139)+1,$J$3:$J1139,1)),"")</f>
        <v/>
      </c>
      <c r="AG1139" s="10" t="str">
        <f>IF(AND(AD1139&lt;&gt;""),AD1139/INDEX($J$3:$J1139,MATCH(MAX($J$3:$J1139)+1,$J$3:$J1139,1)),"")</f>
        <v/>
      </c>
      <c r="AK1139" s="10" t="str">
        <f>IF(AND(AH1139&lt;&gt;""),AH1139/INDEX($J$3:$J1139,MATCH(MAX($J$3:$J1139)+1,$J$3:$J1139,1)),"")</f>
        <v/>
      </c>
      <c r="AO1139" s="10" t="str">
        <f>IF(AND(AL1139&lt;&gt;""),AL1139/INDEX($J$3:$J1139,MATCH(MAX($J$3:$J1139)+1,$J$3:$J1139,1)),"")</f>
        <v/>
      </c>
      <c r="AS1139" s="10" t="str">
        <f>IF(AND(AP1139&lt;&gt;""),AP1139/INDEX($J$3:$J1139,MATCH(MAX($J$3:$J1139)+1,$J$3:$J1139,1)),"")</f>
        <v/>
      </c>
      <c r="AW1139" s="10" t="str">
        <f>IF(AND(AT1139&lt;&gt;""),AT1139/INDEX($J$3:$J1139,MATCH(MAX($J$3:$J1139)+1,$J$3:$J1139,1)),"")</f>
        <v/>
      </c>
      <c r="AX1139" s="12" t="str">
        <f t="shared" si="914"/>
        <v/>
      </c>
      <c r="BA1139" s="90" t="str">
        <f t="shared" si="915"/>
        <v/>
      </c>
      <c r="CK1139" s="10" t="str">
        <f>IF(AND(CH1139&lt;&gt;""),CH1139/INDEX($J$3:$J1139,MATCH(MAX($J$3:$J1139)+1,$J$3:$J1139,1)),"")</f>
        <v/>
      </c>
      <c r="CO1139" s="10" t="str">
        <f>IF(AND(CL1139&lt;&gt;""),CL1139/INDEX($J$3:$J1139,MATCH(MAX($J$3:$J1139)+1,$J$3:$J1139,1)),"")</f>
        <v/>
      </c>
    </row>
    <row r="1140" spans="1:93">
      <c r="A1140" s="4" t="s">
        <v>34</v>
      </c>
      <c r="B1140" t="s">
        <v>34</v>
      </c>
      <c r="I1140" s="10" t="str">
        <f t="shared" si="916"/>
        <v/>
      </c>
      <c r="Q1140" s="10" t="str">
        <f>IF(AND(N1140&lt;&gt;""),N1140/INDEX($J$3:$J1140,MATCH(MAX($J$3:$J1140)+1,$J$3:$J1140,1)),"")</f>
        <v/>
      </c>
      <c r="U1140" s="10" t="str">
        <f>IF(AND(R1140&lt;&gt;""),R1140/INDEX($J$3:$J1140,MATCH(MAX($J$3:$J1140)+1,$J$3:$J1140,1)),"")</f>
        <v/>
      </c>
      <c r="Y1140" s="10" t="str">
        <f>IF(AND(V1140&lt;&gt;""),V1140/INDEX($J$3:$J1140,MATCH(MAX($J$3:$J1140)+1,$J$3:$J1140,1)),"")</f>
        <v/>
      </c>
      <c r="AC1140" s="10" t="str">
        <f>IF(AND(Z1140&lt;&gt;""),Z1140/INDEX($J$3:$J1140,MATCH(MAX($J$3:$J1140)+1,$J$3:$J1140,1)),"")</f>
        <v/>
      </c>
      <c r="AG1140" s="10" t="str">
        <f>IF(AND(AD1140&lt;&gt;""),AD1140/INDEX($J$3:$J1140,MATCH(MAX($J$3:$J1140)+1,$J$3:$J1140,1)),"")</f>
        <v/>
      </c>
      <c r="AK1140" s="10" t="str">
        <f>IF(AND(AH1140&lt;&gt;""),AH1140/INDEX($J$3:$J1140,MATCH(MAX($J$3:$J1140)+1,$J$3:$J1140,1)),"")</f>
        <v/>
      </c>
      <c r="AO1140" s="10" t="str">
        <f>IF(AND(AL1140&lt;&gt;""),AL1140/INDEX($J$3:$J1140,MATCH(MAX($J$3:$J1140)+1,$J$3:$J1140,1)),"")</f>
        <v/>
      </c>
      <c r="AS1140" s="10" t="str">
        <f>IF(AND(AP1140&lt;&gt;""),AP1140/INDEX($J$3:$J1140,MATCH(MAX($J$3:$J1140)+1,$J$3:$J1140,1)),"")</f>
        <v/>
      </c>
      <c r="AW1140" s="10" t="str">
        <f>IF(AND(AT1140&lt;&gt;""),AT1140/INDEX($J$3:$J1140,MATCH(MAX($J$3:$J1140)+1,$J$3:$J1140,1)),"")</f>
        <v/>
      </c>
      <c r="AX1140" s="12" t="str">
        <f t="shared" si="914"/>
        <v/>
      </c>
      <c r="BA1140" s="90" t="str">
        <f t="shared" si="915"/>
        <v/>
      </c>
      <c r="CK1140" s="10" t="str">
        <f>IF(AND(CH1140&lt;&gt;""),CH1140/INDEX($J$3:$J1140,MATCH(MAX($J$3:$J1140)+1,$J$3:$J1140,1)),"")</f>
        <v/>
      </c>
      <c r="CO1140" s="10" t="str">
        <f>IF(AND(CL1140&lt;&gt;""),CL1140/INDEX($J$3:$J1140,MATCH(MAX($J$3:$J1140)+1,$J$3:$J1140,1)),"")</f>
        <v/>
      </c>
    </row>
    <row r="1141" spans="1:93">
      <c r="A1141" s="4" t="s">
        <v>34</v>
      </c>
      <c r="B1141" t="s">
        <v>34</v>
      </c>
      <c r="I1141" s="10" t="str">
        <f t="shared" si="916"/>
        <v/>
      </c>
      <c r="Q1141" s="10" t="str">
        <f>IF(AND(N1141&lt;&gt;""),N1141/INDEX($J$3:$J1141,MATCH(MAX($J$3:$J1141)+1,$J$3:$J1141,1)),"")</f>
        <v/>
      </c>
      <c r="U1141" s="10" t="str">
        <f>IF(AND(R1141&lt;&gt;""),R1141/INDEX($J$3:$J1141,MATCH(MAX($J$3:$J1141)+1,$J$3:$J1141,1)),"")</f>
        <v/>
      </c>
      <c r="Y1141" s="10" t="str">
        <f>IF(AND(V1141&lt;&gt;""),V1141/INDEX($J$3:$J1141,MATCH(MAX($J$3:$J1141)+1,$J$3:$J1141,1)),"")</f>
        <v/>
      </c>
      <c r="AC1141" s="10" t="str">
        <f>IF(AND(Z1141&lt;&gt;""),Z1141/INDEX($J$3:$J1141,MATCH(MAX($J$3:$J1141)+1,$J$3:$J1141,1)),"")</f>
        <v/>
      </c>
      <c r="AG1141" s="10" t="str">
        <f>IF(AND(AD1141&lt;&gt;""),AD1141/INDEX($J$3:$J1141,MATCH(MAX($J$3:$J1141)+1,$J$3:$J1141,1)),"")</f>
        <v/>
      </c>
      <c r="AK1141" s="10" t="str">
        <f>IF(AND(AH1141&lt;&gt;""),AH1141/INDEX($J$3:$J1141,MATCH(MAX($J$3:$J1141)+1,$J$3:$J1141,1)),"")</f>
        <v/>
      </c>
      <c r="AO1141" s="10" t="str">
        <f>IF(AND(AL1141&lt;&gt;""),AL1141/INDEX($J$3:$J1141,MATCH(MAX($J$3:$J1141)+1,$J$3:$J1141,1)),"")</f>
        <v/>
      </c>
      <c r="AS1141" s="10" t="str">
        <f>IF(AND(AP1141&lt;&gt;""),AP1141/INDEX($J$3:$J1141,MATCH(MAX($J$3:$J1141)+1,$J$3:$J1141,1)),"")</f>
        <v/>
      </c>
      <c r="AW1141" s="10" t="str">
        <f>IF(AND(AT1141&lt;&gt;""),AT1141/INDEX($J$3:$J1141,MATCH(MAX($J$3:$J1141)+1,$J$3:$J1141,1)),"")</f>
        <v/>
      </c>
      <c r="AX1141" s="12" t="str">
        <f t="shared" si="914"/>
        <v/>
      </c>
      <c r="BA1141" s="90" t="str">
        <f t="shared" si="915"/>
        <v/>
      </c>
      <c r="CK1141" s="10" t="str">
        <f>IF(AND(CH1141&lt;&gt;""),CH1141/INDEX($J$3:$J1141,MATCH(MAX($J$3:$J1141)+1,$J$3:$J1141,1)),"")</f>
        <v/>
      </c>
      <c r="CO1141" s="10" t="str">
        <f>IF(AND(CL1141&lt;&gt;""),CL1141/INDEX($J$3:$J1141,MATCH(MAX($J$3:$J1141)+1,$J$3:$J1141,1)),"")</f>
        <v/>
      </c>
    </row>
    <row r="1142" spans="1:93">
      <c r="A1142" s="4" t="s">
        <v>34</v>
      </c>
      <c r="B1142" t="s">
        <v>34</v>
      </c>
      <c r="I1142" s="10" t="str">
        <f t="shared" si="916"/>
        <v/>
      </c>
      <c r="Q1142" s="10" t="str">
        <f>IF(AND(N1142&lt;&gt;""),N1142/INDEX($J$3:$J1142,MATCH(MAX($J$3:$J1142)+1,$J$3:$J1142,1)),"")</f>
        <v/>
      </c>
      <c r="U1142" s="10" t="str">
        <f>IF(AND(R1142&lt;&gt;""),R1142/INDEX($J$3:$J1142,MATCH(MAX($J$3:$J1142)+1,$J$3:$J1142,1)),"")</f>
        <v/>
      </c>
      <c r="Y1142" s="10" t="str">
        <f>IF(AND(V1142&lt;&gt;""),V1142/INDEX($J$3:$J1142,MATCH(MAX($J$3:$J1142)+1,$J$3:$J1142,1)),"")</f>
        <v/>
      </c>
      <c r="AC1142" s="10" t="str">
        <f>IF(AND(Z1142&lt;&gt;""),Z1142/INDEX($J$3:$J1142,MATCH(MAX($J$3:$J1142)+1,$J$3:$J1142,1)),"")</f>
        <v/>
      </c>
      <c r="AG1142" s="10" t="str">
        <f>IF(AND(AD1142&lt;&gt;""),AD1142/INDEX($J$3:$J1142,MATCH(MAX($J$3:$J1142)+1,$J$3:$J1142,1)),"")</f>
        <v/>
      </c>
      <c r="AK1142" s="10" t="str">
        <f>IF(AND(AH1142&lt;&gt;""),AH1142/INDEX($J$3:$J1142,MATCH(MAX($J$3:$J1142)+1,$J$3:$J1142,1)),"")</f>
        <v/>
      </c>
      <c r="AO1142" s="10" t="str">
        <f>IF(AND(AL1142&lt;&gt;""),AL1142/INDEX($J$3:$J1142,MATCH(MAX($J$3:$J1142)+1,$J$3:$J1142,1)),"")</f>
        <v/>
      </c>
      <c r="AS1142" s="10" t="str">
        <f>IF(AND(AP1142&lt;&gt;""),AP1142/INDEX($J$3:$J1142,MATCH(MAX($J$3:$J1142)+1,$J$3:$J1142,1)),"")</f>
        <v/>
      </c>
      <c r="AW1142" s="10" t="str">
        <f>IF(AND(AT1142&lt;&gt;""),AT1142/INDEX($J$3:$J1142,MATCH(MAX($J$3:$J1142)+1,$J$3:$J1142,1)),"")</f>
        <v/>
      </c>
      <c r="AX1142" s="12" t="str">
        <f t="shared" si="914"/>
        <v/>
      </c>
      <c r="BA1142" s="90" t="str">
        <f t="shared" si="915"/>
        <v/>
      </c>
      <c r="CK1142" s="10" t="str">
        <f>IF(AND(CH1142&lt;&gt;""),CH1142/INDEX($J$3:$J1142,MATCH(MAX($J$3:$J1142)+1,$J$3:$J1142,1)),"")</f>
        <v/>
      </c>
      <c r="CO1142" s="10" t="str">
        <f>IF(AND(CL1142&lt;&gt;""),CL1142/INDEX($J$3:$J1142,MATCH(MAX($J$3:$J1142)+1,$J$3:$J1142,1)),"")</f>
        <v/>
      </c>
    </row>
    <row r="1143" spans="1:93">
      <c r="A1143" s="4" t="s">
        <v>34</v>
      </c>
      <c r="B1143" t="s">
        <v>34</v>
      </c>
      <c r="I1143" s="10" t="str">
        <f t="shared" si="916"/>
        <v/>
      </c>
      <c r="Q1143" s="10" t="str">
        <f>IF(AND(N1143&lt;&gt;""),N1143/INDEX($J$3:$J1143,MATCH(MAX($J$3:$J1143)+1,$J$3:$J1143,1)),"")</f>
        <v/>
      </c>
      <c r="U1143" s="10" t="str">
        <f>IF(AND(R1143&lt;&gt;""),R1143/INDEX($J$3:$J1143,MATCH(MAX($J$3:$J1143)+1,$J$3:$J1143,1)),"")</f>
        <v/>
      </c>
      <c r="Y1143" s="10" t="str">
        <f>IF(AND(V1143&lt;&gt;""),V1143/INDEX($J$3:$J1143,MATCH(MAX($J$3:$J1143)+1,$J$3:$J1143,1)),"")</f>
        <v/>
      </c>
      <c r="AC1143" s="10" t="str">
        <f>IF(AND(Z1143&lt;&gt;""),Z1143/INDEX($J$3:$J1143,MATCH(MAX($J$3:$J1143)+1,$J$3:$J1143,1)),"")</f>
        <v/>
      </c>
      <c r="AG1143" s="10" t="str">
        <f>IF(AND(AD1143&lt;&gt;""),AD1143/INDEX($J$3:$J1143,MATCH(MAX($J$3:$J1143)+1,$J$3:$J1143,1)),"")</f>
        <v/>
      </c>
      <c r="AK1143" s="10" t="str">
        <f>IF(AND(AH1143&lt;&gt;""),AH1143/INDEX($J$3:$J1143,MATCH(MAX($J$3:$J1143)+1,$J$3:$J1143,1)),"")</f>
        <v/>
      </c>
      <c r="AO1143" s="10" t="str">
        <f>IF(AND(AL1143&lt;&gt;""),AL1143/INDEX($J$3:$J1143,MATCH(MAX($J$3:$J1143)+1,$J$3:$J1143,1)),"")</f>
        <v/>
      </c>
      <c r="AS1143" s="10" t="str">
        <f>IF(AND(AP1143&lt;&gt;""),AP1143/INDEX($J$3:$J1143,MATCH(MAX($J$3:$J1143)+1,$J$3:$J1143,1)),"")</f>
        <v/>
      </c>
      <c r="AW1143" s="10" t="str">
        <f>IF(AND(AT1143&lt;&gt;""),AT1143/INDEX($J$3:$J1143,MATCH(MAX($J$3:$J1143)+1,$J$3:$J1143,1)),"")</f>
        <v/>
      </c>
      <c r="AX1143" s="12" t="str">
        <f t="shared" si="914"/>
        <v/>
      </c>
      <c r="BA1143" s="90" t="str">
        <f t="shared" si="915"/>
        <v/>
      </c>
      <c r="CK1143" s="10" t="str">
        <f>IF(AND(CH1143&lt;&gt;""),CH1143/INDEX($J$3:$J1143,MATCH(MAX($J$3:$J1143)+1,$J$3:$J1143,1)),"")</f>
        <v/>
      </c>
      <c r="CO1143" s="10" t="str">
        <f>IF(AND(CL1143&lt;&gt;""),CL1143/INDEX($J$3:$J1143,MATCH(MAX($J$3:$J1143)+1,$J$3:$J1143,1)),"")</f>
        <v/>
      </c>
    </row>
    <row r="1144" spans="1:93">
      <c r="A1144" s="4" t="s">
        <v>34</v>
      </c>
      <c r="B1144" t="s">
        <v>34</v>
      </c>
      <c r="I1144" s="10" t="str">
        <f t="shared" si="916"/>
        <v/>
      </c>
      <c r="Q1144" s="10" t="str">
        <f>IF(AND(N1144&lt;&gt;""),N1144/INDEX($J$3:$J1144,MATCH(MAX($J$3:$J1144)+1,$J$3:$J1144,1)),"")</f>
        <v/>
      </c>
      <c r="U1144" s="10" t="str">
        <f>IF(AND(R1144&lt;&gt;""),R1144/INDEX($J$3:$J1144,MATCH(MAX($J$3:$J1144)+1,$J$3:$J1144,1)),"")</f>
        <v/>
      </c>
      <c r="Y1144" s="10" t="str">
        <f>IF(AND(V1144&lt;&gt;""),V1144/INDEX($J$3:$J1144,MATCH(MAX($J$3:$J1144)+1,$J$3:$J1144,1)),"")</f>
        <v/>
      </c>
      <c r="AC1144" s="10" t="str">
        <f>IF(AND(Z1144&lt;&gt;""),Z1144/INDEX($J$3:$J1144,MATCH(MAX($J$3:$J1144)+1,$J$3:$J1144,1)),"")</f>
        <v/>
      </c>
      <c r="AG1144" s="10" t="str">
        <f>IF(AND(AD1144&lt;&gt;""),AD1144/INDEX($J$3:$J1144,MATCH(MAX($J$3:$J1144)+1,$J$3:$J1144,1)),"")</f>
        <v/>
      </c>
      <c r="AK1144" s="10" t="str">
        <f>IF(AND(AH1144&lt;&gt;""),AH1144/INDEX($J$3:$J1144,MATCH(MAX($J$3:$J1144)+1,$J$3:$J1144,1)),"")</f>
        <v/>
      </c>
      <c r="AO1144" s="10" t="str">
        <f>IF(AND(AL1144&lt;&gt;""),AL1144/INDEX($J$3:$J1144,MATCH(MAX($J$3:$J1144)+1,$J$3:$J1144,1)),"")</f>
        <v/>
      </c>
      <c r="AS1144" s="10" t="str">
        <f>IF(AND(AP1144&lt;&gt;""),AP1144/INDEX($J$3:$J1144,MATCH(MAX($J$3:$J1144)+1,$J$3:$J1144,1)),"")</f>
        <v/>
      </c>
      <c r="AW1144" s="10" t="str">
        <f>IF(AND(AT1144&lt;&gt;""),AT1144/INDEX($J$3:$J1144,MATCH(MAX($J$3:$J1144)+1,$J$3:$J1144,1)),"")</f>
        <v/>
      </c>
      <c r="AX1144" s="12" t="str">
        <f t="shared" si="914"/>
        <v/>
      </c>
      <c r="BA1144" s="90" t="str">
        <f t="shared" si="915"/>
        <v/>
      </c>
      <c r="CK1144" s="10" t="str">
        <f>IF(AND(CH1144&lt;&gt;""),CH1144/INDEX($J$3:$J1144,MATCH(MAX($J$3:$J1144)+1,$J$3:$J1144,1)),"")</f>
        <v/>
      </c>
      <c r="CO1144" s="10" t="str">
        <f>IF(AND(CL1144&lt;&gt;""),CL1144/INDEX($J$3:$J1144,MATCH(MAX($J$3:$J1144)+1,$J$3:$J1144,1)),"")</f>
        <v/>
      </c>
    </row>
    <row r="1145" spans="1:93">
      <c r="A1145" s="4" t="s">
        <v>34</v>
      </c>
      <c r="B1145" t="s">
        <v>34</v>
      </c>
      <c r="I1145" s="10" t="str">
        <f t="shared" si="916"/>
        <v/>
      </c>
      <c r="Q1145" s="10" t="str">
        <f>IF(AND(N1145&lt;&gt;""),N1145/INDEX($J$3:$J1145,MATCH(MAX($J$3:$J1145)+1,$J$3:$J1145,1)),"")</f>
        <v/>
      </c>
      <c r="U1145" s="10" t="str">
        <f>IF(AND(R1145&lt;&gt;""),R1145/INDEX($J$3:$J1145,MATCH(MAX($J$3:$J1145)+1,$J$3:$J1145,1)),"")</f>
        <v/>
      </c>
      <c r="Y1145" s="10" t="str">
        <f>IF(AND(V1145&lt;&gt;""),V1145/INDEX($J$3:$J1145,MATCH(MAX($J$3:$J1145)+1,$J$3:$J1145,1)),"")</f>
        <v/>
      </c>
      <c r="AC1145" s="10" t="str">
        <f>IF(AND(Z1145&lt;&gt;""),Z1145/INDEX($J$3:$J1145,MATCH(MAX($J$3:$J1145)+1,$J$3:$J1145,1)),"")</f>
        <v/>
      </c>
      <c r="AG1145" s="10" t="str">
        <f>IF(AND(AD1145&lt;&gt;""),AD1145/INDEX($J$3:$J1145,MATCH(MAX($J$3:$J1145)+1,$J$3:$J1145,1)),"")</f>
        <v/>
      </c>
      <c r="AK1145" s="10" t="str">
        <f>IF(AND(AH1145&lt;&gt;""),AH1145/INDEX($J$3:$J1145,MATCH(MAX($J$3:$J1145)+1,$J$3:$J1145,1)),"")</f>
        <v/>
      </c>
      <c r="AO1145" s="10" t="str">
        <f>IF(AND(AL1145&lt;&gt;""),AL1145/INDEX($J$3:$J1145,MATCH(MAX($J$3:$J1145)+1,$J$3:$J1145,1)),"")</f>
        <v/>
      </c>
      <c r="AS1145" s="10" t="str">
        <f>IF(AND(AP1145&lt;&gt;""),AP1145/INDEX($J$3:$J1145,MATCH(MAX($J$3:$J1145)+1,$J$3:$J1145,1)),"")</f>
        <v/>
      </c>
      <c r="AW1145" s="10" t="str">
        <f>IF(AND(AT1145&lt;&gt;""),AT1145/INDEX($J$3:$J1145,MATCH(MAX($J$3:$J1145)+1,$J$3:$J1145,1)),"")</f>
        <v/>
      </c>
      <c r="AX1145" s="12" t="str">
        <f t="shared" si="914"/>
        <v/>
      </c>
      <c r="BA1145" s="90" t="str">
        <f t="shared" si="915"/>
        <v/>
      </c>
      <c r="CK1145" s="10" t="str">
        <f>IF(AND(CH1145&lt;&gt;""),CH1145/INDEX($J$3:$J1145,MATCH(MAX($J$3:$J1145)+1,$J$3:$J1145,1)),"")</f>
        <v/>
      </c>
      <c r="CO1145" s="10" t="str">
        <f>IF(AND(CL1145&lt;&gt;""),CL1145/INDEX($J$3:$J1145,MATCH(MAX($J$3:$J1145)+1,$J$3:$J1145,1)),"")</f>
        <v/>
      </c>
    </row>
    <row r="1146" spans="1:93">
      <c r="A1146" s="4" t="s">
        <v>34</v>
      </c>
      <c r="B1146" t="s">
        <v>34</v>
      </c>
      <c r="I1146" s="10" t="str">
        <f t="shared" si="916"/>
        <v/>
      </c>
      <c r="Q1146" s="10" t="str">
        <f>IF(AND(N1146&lt;&gt;""),N1146/INDEX($J$3:$J1146,MATCH(MAX($J$3:$J1146)+1,$J$3:$J1146,1)),"")</f>
        <v/>
      </c>
      <c r="U1146" s="10" t="str">
        <f>IF(AND(R1146&lt;&gt;""),R1146/INDEX($J$3:$J1146,MATCH(MAX($J$3:$J1146)+1,$J$3:$J1146,1)),"")</f>
        <v/>
      </c>
      <c r="Y1146" s="10" t="str">
        <f>IF(AND(V1146&lt;&gt;""),V1146/INDEX($J$3:$J1146,MATCH(MAX($J$3:$J1146)+1,$J$3:$J1146,1)),"")</f>
        <v/>
      </c>
      <c r="AC1146" s="10" t="str">
        <f>IF(AND(Z1146&lt;&gt;""),Z1146/INDEX($J$3:$J1146,MATCH(MAX($J$3:$J1146)+1,$J$3:$J1146,1)),"")</f>
        <v/>
      </c>
      <c r="AG1146" s="10" t="str">
        <f>IF(AND(AD1146&lt;&gt;""),AD1146/INDEX($J$3:$J1146,MATCH(MAX($J$3:$J1146)+1,$J$3:$J1146,1)),"")</f>
        <v/>
      </c>
      <c r="AK1146" s="10" t="str">
        <f>IF(AND(AH1146&lt;&gt;""),AH1146/INDEX($J$3:$J1146,MATCH(MAX($J$3:$J1146)+1,$J$3:$J1146,1)),"")</f>
        <v/>
      </c>
      <c r="AO1146" s="10" t="str">
        <f>IF(AND(AL1146&lt;&gt;""),AL1146/INDEX($J$3:$J1146,MATCH(MAX($J$3:$J1146)+1,$J$3:$J1146,1)),"")</f>
        <v/>
      </c>
      <c r="AS1146" s="10" t="str">
        <f>IF(AND(AP1146&lt;&gt;""),AP1146/INDEX($J$3:$J1146,MATCH(MAX($J$3:$J1146)+1,$J$3:$J1146,1)),"")</f>
        <v/>
      </c>
      <c r="AW1146" s="10" t="str">
        <f>IF(AND(AT1146&lt;&gt;""),AT1146/INDEX($J$3:$J1146,MATCH(MAX($J$3:$J1146)+1,$J$3:$J1146,1)),"")</f>
        <v/>
      </c>
      <c r="AX1146" s="12" t="str">
        <f t="shared" ref="AX1146:AX1209" si="917">IF(IF(M1146="",N1146+R1146+V1146+Z1146+AD1146+AH1146+AL1146+CH1146+CL1146+IF(AP1146="",0,AP1146)+AT1146,"")=0,"",IF(M1146="",N1146+R1146+V1146+Z1146+AD1146+AH1146+AL1146+CH1146+CL1146+IF(AP1146="",0,AP1146)+AT1146,""))</f>
        <v/>
      </c>
      <c r="BA1146" s="90" t="str">
        <f t="shared" ref="BA1146:BA1209" si="918">IF(SUM(Q1146,U1146,Y1146,AC1146,AG1146,AK1146,AO1146,AW1146,AS1146)=0,"",SUM(Q1146,U1146,Y1146,AC1146,AG1146,AK1146,AO1146,AW1146,AS1146))</f>
        <v/>
      </c>
      <c r="CK1146" s="10" t="str">
        <f>IF(AND(CH1146&lt;&gt;""),CH1146/INDEX($J$3:$J1146,MATCH(MAX($J$3:$J1146)+1,$J$3:$J1146,1)),"")</f>
        <v/>
      </c>
      <c r="CO1146" s="10" t="str">
        <f>IF(AND(CL1146&lt;&gt;""),CL1146/INDEX($J$3:$J1146,MATCH(MAX($J$3:$J1146)+1,$J$3:$J1146,1)),"")</f>
        <v/>
      </c>
    </row>
    <row r="1147" spans="1:93">
      <c r="A1147" s="4" t="s">
        <v>34</v>
      </c>
      <c r="B1147" t="s">
        <v>34</v>
      </c>
      <c r="I1147" s="10" t="str">
        <f t="shared" si="916"/>
        <v/>
      </c>
      <c r="Q1147" s="10" t="str">
        <f>IF(AND(N1147&lt;&gt;""),N1147/INDEX($J$3:$J1147,MATCH(MAX($J$3:$J1147)+1,$J$3:$J1147,1)),"")</f>
        <v/>
      </c>
      <c r="U1147" s="10" t="str">
        <f>IF(AND(R1147&lt;&gt;""),R1147/INDEX($J$3:$J1147,MATCH(MAX($J$3:$J1147)+1,$J$3:$J1147,1)),"")</f>
        <v/>
      </c>
      <c r="Y1147" s="10" t="str">
        <f>IF(AND(V1147&lt;&gt;""),V1147/INDEX($J$3:$J1147,MATCH(MAX($J$3:$J1147)+1,$J$3:$J1147,1)),"")</f>
        <v/>
      </c>
      <c r="AC1147" s="10" t="str">
        <f>IF(AND(Z1147&lt;&gt;""),Z1147/INDEX($J$3:$J1147,MATCH(MAX($J$3:$J1147)+1,$J$3:$J1147,1)),"")</f>
        <v/>
      </c>
      <c r="AG1147" s="10" t="str">
        <f>IF(AND(AD1147&lt;&gt;""),AD1147/INDEX($J$3:$J1147,MATCH(MAX($J$3:$J1147)+1,$J$3:$J1147,1)),"")</f>
        <v/>
      </c>
      <c r="AK1147" s="10" t="str">
        <f>IF(AND(AH1147&lt;&gt;""),AH1147/INDEX($J$3:$J1147,MATCH(MAX($J$3:$J1147)+1,$J$3:$J1147,1)),"")</f>
        <v/>
      </c>
      <c r="AO1147" s="10" t="str">
        <f>IF(AND(AL1147&lt;&gt;""),AL1147/INDEX($J$3:$J1147,MATCH(MAX($J$3:$J1147)+1,$J$3:$J1147,1)),"")</f>
        <v/>
      </c>
      <c r="AS1147" s="10" t="str">
        <f>IF(AND(AP1147&lt;&gt;""),AP1147/INDEX($J$3:$J1147,MATCH(MAX($J$3:$J1147)+1,$J$3:$J1147,1)),"")</f>
        <v/>
      </c>
      <c r="AW1147" s="10" t="str">
        <f>IF(AND(AT1147&lt;&gt;""),AT1147/INDEX($J$3:$J1147,MATCH(MAX($J$3:$J1147)+1,$J$3:$J1147,1)),"")</f>
        <v/>
      </c>
      <c r="AX1147" s="12" t="str">
        <f t="shared" si="917"/>
        <v/>
      </c>
      <c r="BA1147" s="90" t="str">
        <f t="shared" si="918"/>
        <v/>
      </c>
      <c r="CK1147" s="10" t="str">
        <f>IF(AND(CH1147&lt;&gt;""),CH1147/INDEX($J$3:$J1147,MATCH(MAX($J$3:$J1147)+1,$J$3:$J1147,1)),"")</f>
        <v/>
      </c>
      <c r="CO1147" s="10" t="str">
        <f>IF(AND(CL1147&lt;&gt;""),CL1147/INDEX($J$3:$J1147,MATCH(MAX($J$3:$J1147)+1,$J$3:$J1147,1)),"")</f>
        <v/>
      </c>
    </row>
    <row r="1148" spans="1:93">
      <c r="A1148" s="4" t="s">
        <v>34</v>
      </c>
      <c r="B1148" t="s">
        <v>34</v>
      </c>
      <c r="I1148" s="10" t="str">
        <f t="shared" si="916"/>
        <v/>
      </c>
      <c r="Q1148" s="10" t="str">
        <f>IF(AND(N1148&lt;&gt;""),N1148/INDEX($J$3:$J1148,MATCH(MAX($J$3:$J1148)+1,$J$3:$J1148,1)),"")</f>
        <v/>
      </c>
      <c r="U1148" s="10" t="str">
        <f>IF(AND(R1148&lt;&gt;""),R1148/INDEX($J$3:$J1148,MATCH(MAX($J$3:$J1148)+1,$J$3:$J1148,1)),"")</f>
        <v/>
      </c>
      <c r="Y1148" s="10" t="str">
        <f>IF(AND(V1148&lt;&gt;""),V1148/INDEX($J$3:$J1148,MATCH(MAX($J$3:$J1148)+1,$J$3:$J1148,1)),"")</f>
        <v/>
      </c>
      <c r="AC1148" s="10" t="str">
        <f>IF(AND(Z1148&lt;&gt;""),Z1148/INDEX($J$3:$J1148,MATCH(MAX($J$3:$J1148)+1,$J$3:$J1148,1)),"")</f>
        <v/>
      </c>
      <c r="AG1148" s="10" t="str">
        <f>IF(AND(AD1148&lt;&gt;""),AD1148/INDEX($J$3:$J1148,MATCH(MAX($J$3:$J1148)+1,$J$3:$J1148,1)),"")</f>
        <v/>
      </c>
      <c r="AK1148" s="10" t="str">
        <f>IF(AND(AH1148&lt;&gt;""),AH1148/INDEX($J$3:$J1148,MATCH(MAX($J$3:$J1148)+1,$J$3:$J1148,1)),"")</f>
        <v/>
      </c>
      <c r="AO1148" s="10" t="str">
        <f>IF(AND(AL1148&lt;&gt;""),AL1148/INDEX($J$3:$J1148,MATCH(MAX($J$3:$J1148)+1,$J$3:$J1148,1)),"")</f>
        <v/>
      </c>
      <c r="AS1148" s="10" t="str">
        <f>IF(AND(AP1148&lt;&gt;""),AP1148/INDEX($J$3:$J1148,MATCH(MAX($J$3:$J1148)+1,$J$3:$J1148,1)),"")</f>
        <v/>
      </c>
      <c r="AW1148" s="10" t="str">
        <f>IF(AND(AT1148&lt;&gt;""),AT1148/INDEX($J$3:$J1148,MATCH(MAX($J$3:$J1148)+1,$J$3:$J1148,1)),"")</f>
        <v/>
      </c>
      <c r="AX1148" s="12" t="str">
        <f t="shared" si="917"/>
        <v/>
      </c>
      <c r="BA1148" s="90" t="str">
        <f t="shared" si="918"/>
        <v/>
      </c>
      <c r="CK1148" s="10" t="str">
        <f>IF(AND(CH1148&lt;&gt;""),CH1148/INDEX($J$3:$J1148,MATCH(MAX($J$3:$J1148)+1,$J$3:$J1148,1)),"")</f>
        <v/>
      </c>
      <c r="CO1148" s="10" t="str">
        <f>IF(AND(CL1148&lt;&gt;""),CL1148/INDEX($J$3:$J1148,MATCH(MAX($J$3:$J1148)+1,$J$3:$J1148,1)),"")</f>
        <v/>
      </c>
    </row>
    <row r="1149" spans="1:93">
      <c r="A1149" s="4" t="s">
        <v>34</v>
      </c>
      <c r="B1149" t="s">
        <v>34</v>
      </c>
      <c r="I1149" s="10" t="str">
        <f t="shared" si="916"/>
        <v/>
      </c>
      <c r="Q1149" s="10" t="str">
        <f>IF(AND(N1149&lt;&gt;""),N1149/INDEX($J$3:$J1149,MATCH(MAX($J$3:$J1149)+1,$J$3:$J1149,1)),"")</f>
        <v/>
      </c>
      <c r="U1149" s="10" t="str">
        <f>IF(AND(R1149&lt;&gt;""),R1149/INDEX($J$3:$J1149,MATCH(MAX($J$3:$J1149)+1,$J$3:$J1149,1)),"")</f>
        <v/>
      </c>
      <c r="Y1149" s="10" t="str">
        <f>IF(AND(V1149&lt;&gt;""),V1149/INDEX($J$3:$J1149,MATCH(MAX($J$3:$J1149)+1,$J$3:$J1149,1)),"")</f>
        <v/>
      </c>
      <c r="AC1149" s="10" t="str">
        <f>IF(AND(Z1149&lt;&gt;""),Z1149/INDEX($J$3:$J1149,MATCH(MAX($J$3:$J1149)+1,$J$3:$J1149,1)),"")</f>
        <v/>
      </c>
      <c r="AG1149" s="10" t="str">
        <f>IF(AND(AD1149&lt;&gt;""),AD1149/INDEX($J$3:$J1149,MATCH(MAX($J$3:$J1149)+1,$J$3:$J1149,1)),"")</f>
        <v/>
      </c>
      <c r="AK1149" s="10" t="str">
        <f>IF(AND(AH1149&lt;&gt;""),AH1149/INDEX($J$3:$J1149,MATCH(MAX($J$3:$J1149)+1,$J$3:$J1149,1)),"")</f>
        <v/>
      </c>
      <c r="AO1149" s="10" t="str">
        <f>IF(AND(AL1149&lt;&gt;""),AL1149/INDEX($J$3:$J1149,MATCH(MAX($J$3:$J1149)+1,$J$3:$J1149,1)),"")</f>
        <v/>
      </c>
      <c r="AS1149" s="10" t="str">
        <f>IF(AND(AP1149&lt;&gt;""),AP1149/INDEX($J$3:$J1149,MATCH(MAX($J$3:$J1149)+1,$J$3:$J1149,1)),"")</f>
        <v/>
      </c>
      <c r="AW1149" s="10" t="str">
        <f>IF(AND(AT1149&lt;&gt;""),AT1149/INDEX($J$3:$J1149,MATCH(MAX($J$3:$J1149)+1,$J$3:$J1149,1)),"")</f>
        <v/>
      </c>
      <c r="AX1149" s="12" t="str">
        <f t="shared" si="917"/>
        <v/>
      </c>
      <c r="BA1149" s="90" t="str">
        <f t="shared" si="918"/>
        <v/>
      </c>
      <c r="CK1149" s="10" t="str">
        <f>IF(AND(CH1149&lt;&gt;""),CH1149/INDEX($J$3:$J1149,MATCH(MAX($J$3:$J1149)+1,$J$3:$J1149,1)),"")</f>
        <v/>
      </c>
      <c r="CO1149" s="10" t="str">
        <f>IF(AND(CL1149&lt;&gt;""),CL1149/INDEX($J$3:$J1149,MATCH(MAX($J$3:$J1149)+1,$J$3:$J1149,1)),"")</f>
        <v/>
      </c>
    </row>
    <row r="1150" spans="1:93">
      <c r="A1150" s="4" t="s">
        <v>34</v>
      </c>
      <c r="B1150" t="s">
        <v>34</v>
      </c>
      <c r="I1150" s="10" t="str">
        <f t="shared" si="916"/>
        <v/>
      </c>
      <c r="Q1150" s="10" t="str">
        <f>IF(AND(N1150&lt;&gt;""),N1150/INDEX($J$3:$J1150,MATCH(MAX($J$3:$J1150)+1,$J$3:$J1150,1)),"")</f>
        <v/>
      </c>
      <c r="U1150" s="10" t="str">
        <f>IF(AND(R1150&lt;&gt;""),R1150/INDEX($J$3:$J1150,MATCH(MAX($J$3:$J1150)+1,$J$3:$J1150,1)),"")</f>
        <v/>
      </c>
      <c r="Y1150" s="10" t="str">
        <f>IF(AND(V1150&lt;&gt;""),V1150/INDEX($J$3:$J1150,MATCH(MAX($J$3:$J1150)+1,$J$3:$J1150,1)),"")</f>
        <v/>
      </c>
      <c r="AC1150" s="10" t="str">
        <f>IF(AND(Z1150&lt;&gt;""),Z1150/INDEX($J$3:$J1150,MATCH(MAX($J$3:$J1150)+1,$J$3:$J1150,1)),"")</f>
        <v/>
      </c>
      <c r="AG1150" s="10" t="str">
        <f>IF(AND(AD1150&lt;&gt;""),AD1150/INDEX($J$3:$J1150,MATCH(MAX($J$3:$J1150)+1,$J$3:$J1150,1)),"")</f>
        <v/>
      </c>
      <c r="AK1150" s="10" t="str">
        <f>IF(AND(AH1150&lt;&gt;""),AH1150/INDEX($J$3:$J1150,MATCH(MAX($J$3:$J1150)+1,$J$3:$J1150,1)),"")</f>
        <v/>
      </c>
      <c r="AO1150" s="10" t="str">
        <f>IF(AND(AL1150&lt;&gt;""),AL1150/INDEX($J$3:$J1150,MATCH(MAX($J$3:$J1150)+1,$J$3:$J1150,1)),"")</f>
        <v/>
      </c>
      <c r="AS1150" s="10" t="str">
        <f>IF(AND(AP1150&lt;&gt;""),AP1150/INDEX($J$3:$J1150,MATCH(MAX($J$3:$J1150)+1,$J$3:$J1150,1)),"")</f>
        <v/>
      </c>
      <c r="AW1150" s="10" t="str">
        <f>IF(AND(AT1150&lt;&gt;""),AT1150/INDEX($J$3:$J1150,MATCH(MAX($J$3:$J1150)+1,$J$3:$J1150,1)),"")</f>
        <v/>
      </c>
      <c r="AX1150" s="12" t="str">
        <f t="shared" si="917"/>
        <v/>
      </c>
      <c r="BA1150" s="90" t="str">
        <f t="shared" si="918"/>
        <v/>
      </c>
      <c r="CK1150" s="10" t="str">
        <f>IF(AND(CH1150&lt;&gt;""),CH1150/INDEX($J$3:$J1150,MATCH(MAX($J$3:$J1150)+1,$J$3:$J1150,1)),"")</f>
        <v/>
      </c>
      <c r="CO1150" s="10" t="str">
        <f>IF(AND(CL1150&lt;&gt;""),CL1150/INDEX($J$3:$J1150,MATCH(MAX($J$3:$J1150)+1,$J$3:$J1150,1)),"")</f>
        <v/>
      </c>
    </row>
    <row r="1151" spans="1:93">
      <c r="A1151" s="4" t="s">
        <v>34</v>
      </c>
      <c r="B1151" t="s">
        <v>34</v>
      </c>
      <c r="I1151" s="10" t="str">
        <f t="shared" si="916"/>
        <v/>
      </c>
      <c r="Q1151" s="10" t="str">
        <f>IF(AND(N1151&lt;&gt;""),N1151/INDEX($J$3:$J1151,MATCH(MAX($J$3:$J1151)+1,$J$3:$J1151,1)),"")</f>
        <v/>
      </c>
      <c r="U1151" s="10" t="str">
        <f>IF(AND(R1151&lt;&gt;""),R1151/INDEX($J$3:$J1151,MATCH(MAX($J$3:$J1151)+1,$J$3:$J1151,1)),"")</f>
        <v/>
      </c>
      <c r="Y1151" s="10" t="str">
        <f>IF(AND(V1151&lt;&gt;""),V1151/INDEX($J$3:$J1151,MATCH(MAX($J$3:$J1151)+1,$J$3:$J1151,1)),"")</f>
        <v/>
      </c>
      <c r="AC1151" s="10" t="str">
        <f>IF(AND(Z1151&lt;&gt;""),Z1151/INDEX($J$3:$J1151,MATCH(MAX($J$3:$J1151)+1,$J$3:$J1151,1)),"")</f>
        <v/>
      </c>
      <c r="AG1151" s="10" t="str">
        <f>IF(AND(AD1151&lt;&gt;""),AD1151/INDEX($J$3:$J1151,MATCH(MAX($J$3:$J1151)+1,$J$3:$J1151,1)),"")</f>
        <v/>
      </c>
      <c r="AK1151" s="10" t="str">
        <f>IF(AND(AH1151&lt;&gt;""),AH1151/INDEX($J$3:$J1151,MATCH(MAX($J$3:$J1151)+1,$J$3:$J1151,1)),"")</f>
        <v/>
      </c>
      <c r="AO1151" s="10" t="str">
        <f>IF(AND(AL1151&lt;&gt;""),AL1151/INDEX($J$3:$J1151,MATCH(MAX($J$3:$J1151)+1,$J$3:$J1151,1)),"")</f>
        <v/>
      </c>
      <c r="AS1151" s="10" t="str">
        <f>IF(AND(AP1151&lt;&gt;""),AP1151/INDEX($J$3:$J1151,MATCH(MAX($J$3:$J1151)+1,$J$3:$J1151,1)),"")</f>
        <v/>
      </c>
      <c r="AW1151" s="10" t="str">
        <f>IF(AND(AT1151&lt;&gt;""),AT1151/INDEX($J$3:$J1151,MATCH(MAX($J$3:$J1151)+1,$J$3:$J1151,1)),"")</f>
        <v/>
      </c>
      <c r="AX1151" s="12" t="str">
        <f t="shared" si="917"/>
        <v/>
      </c>
      <c r="BA1151" s="90" t="str">
        <f t="shared" si="918"/>
        <v/>
      </c>
      <c r="CK1151" s="10" t="str">
        <f>IF(AND(CH1151&lt;&gt;""),CH1151/INDEX($J$3:$J1151,MATCH(MAX($J$3:$J1151)+1,$J$3:$J1151,1)),"")</f>
        <v/>
      </c>
      <c r="CO1151" s="10" t="str">
        <f>IF(AND(CL1151&lt;&gt;""),CL1151/INDEX($J$3:$J1151,MATCH(MAX($J$3:$J1151)+1,$J$3:$J1151,1)),"")</f>
        <v/>
      </c>
    </row>
    <row r="1152" spans="1:93">
      <c r="A1152" s="4" t="s">
        <v>34</v>
      </c>
      <c r="B1152" t="s">
        <v>34</v>
      </c>
      <c r="I1152" s="10" t="str">
        <f t="shared" si="916"/>
        <v/>
      </c>
      <c r="Q1152" s="10" t="str">
        <f>IF(AND(N1152&lt;&gt;""),N1152/INDEX($J$3:$J1152,MATCH(MAX($J$3:$J1152)+1,$J$3:$J1152,1)),"")</f>
        <v/>
      </c>
      <c r="U1152" s="10" t="str">
        <f>IF(AND(R1152&lt;&gt;""),R1152/INDEX($J$3:$J1152,MATCH(MAX($J$3:$J1152)+1,$J$3:$J1152,1)),"")</f>
        <v/>
      </c>
      <c r="Y1152" s="10" t="str">
        <f>IF(AND(V1152&lt;&gt;""),V1152/INDEX($J$3:$J1152,MATCH(MAX($J$3:$J1152)+1,$J$3:$J1152,1)),"")</f>
        <v/>
      </c>
      <c r="AC1152" s="10" t="str">
        <f>IF(AND(Z1152&lt;&gt;""),Z1152/INDEX($J$3:$J1152,MATCH(MAX($J$3:$J1152)+1,$J$3:$J1152,1)),"")</f>
        <v/>
      </c>
      <c r="AG1152" s="10" t="str">
        <f>IF(AND(AD1152&lt;&gt;""),AD1152/INDEX($J$3:$J1152,MATCH(MAX($J$3:$J1152)+1,$J$3:$J1152,1)),"")</f>
        <v/>
      </c>
      <c r="AK1152" s="10" t="str">
        <f>IF(AND(AH1152&lt;&gt;""),AH1152/INDEX($J$3:$J1152,MATCH(MAX($J$3:$J1152)+1,$J$3:$J1152,1)),"")</f>
        <v/>
      </c>
      <c r="AO1152" s="10" t="str">
        <f>IF(AND(AL1152&lt;&gt;""),AL1152/INDEX($J$3:$J1152,MATCH(MAX($J$3:$J1152)+1,$J$3:$J1152,1)),"")</f>
        <v/>
      </c>
      <c r="AS1152" s="10" t="str">
        <f>IF(AND(AP1152&lt;&gt;""),AP1152/INDEX($J$3:$J1152,MATCH(MAX($J$3:$J1152)+1,$J$3:$J1152,1)),"")</f>
        <v/>
      </c>
      <c r="AW1152" s="10" t="str">
        <f>IF(AND(AT1152&lt;&gt;""),AT1152/INDEX($J$3:$J1152,MATCH(MAX($J$3:$J1152)+1,$J$3:$J1152,1)),"")</f>
        <v/>
      </c>
      <c r="AX1152" s="12" t="str">
        <f t="shared" si="917"/>
        <v/>
      </c>
      <c r="BA1152" s="90" t="str">
        <f t="shared" si="918"/>
        <v/>
      </c>
      <c r="CK1152" s="10" t="str">
        <f>IF(AND(CH1152&lt;&gt;""),CH1152/INDEX($J$3:$J1152,MATCH(MAX($J$3:$J1152)+1,$J$3:$J1152,1)),"")</f>
        <v/>
      </c>
      <c r="CO1152" s="10" t="str">
        <f>IF(AND(CL1152&lt;&gt;""),CL1152/INDEX($J$3:$J1152,MATCH(MAX($J$3:$J1152)+1,$J$3:$J1152,1)),"")</f>
        <v/>
      </c>
    </row>
    <row r="1153" spans="1:93">
      <c r="A1153" s="4" t="s">
        <v>34</v>
      </c>
      <c r="B1153" t="s">
        <v>34</v>
      </c>
      <c r="I1153" s="10" t="str">
        <f t="shared" si="916"/>
        <v/>
      </c>
      <c r="Q1153" s="10" t="str">
        <f>IF(AND(N1153&lt;&gt;""),N1153/INDEX($J$3:$J1153,MATCH(MAX($J$3:$J1153)+1,$J$3:$J1153,1)),"")</f>
        <v/>
      </c>
      <c r="U1153" s="10" t="str">
        <f>IF(AND(R1153&lt;&gt;""),R1153/INDEX($J$3:$J1153,MATCH(MAX($J$3:$J1153)+1,$J$3:$J1153,1)),"")</f>
        <v/>
      </c>
      <c r="Y1153" s="10" t="str">
        <f>IF(AND(V1153&lt;&gt;""),V1153/INDEX($J$3:$J1153,MATCH(MAX($J$3:$J1153)+1,$J$3:$J1153,1)),"")</f>
        <v/>
      </c>
      <c r="AC1153" s="10" t="str">
        <f>IF(AND(Z1153&lt;&gt;""),Z1153/INDEX($J$3:$J1153,MATCH(MAX($J$3:$J1153)+1,$J$3:$J1153,1)),"")</f>
        <v/>
      </c>
      <c r="AG1153" s="10" t="str">
        <f>IF(AND(AD1153&lt;&gt;""),AD1153/INDEX($J$3:$J1153,MATCH(MAX($J$3:$J1153)+1,$J$3:$J1153,1)),"")</f>
        <v/>
      </c>
      <c r="AK1153" s="10" t="str">
        <f>IF(AND(AH1153&lt;&gt;""),AH1153/INDEX($J$3:$J1153,MATCH(MAX($J$3:$J1153)+1,$J$3:$J1153,1)),"")</f>
        <v/>
      </c>
      <c r="AO1153" s="10" t="str">
        <f>IF(AND(AL1153&lt;&gt;""),AL1153/INDEX($J$3:$J1153,MATCH(MAX($J$3:$J1153)+1,$J$3:$J1153,1)),"")</f>
        <v/>
      </c>
      <c r="AS1153" s="10" t="str">
        <f>IF(AND(AP1153&lt;&gt;""),AP1153/INDEX($J$3:$J1153,MATCH(MAX($J$3:$J1153)+1,$J$3:$J1153,1)),"")</f>
        <v/>
      </c>
      <c r="AW1153" s="10" t="str">
        <f>IF(AND(AT1153&lt;&gt;""),AT1153/INDEX($J$3:$J1153,MATCH(MAX($J$3:$J1153)+1,$J$3:$J1153,1)),"")</f>
        <v/>
      </c>
      <c r="AX1153" s="12" t="str">
        <f t="shared" si="917"/>
        <v/>
      </c>
      <c r="BA1153" s="90" t="str">
        <f t="shared" si="918"/>
        <v/>
      </c>
      <c r="CK1153" s="10" t="str">
        <f>IF(AND(CH1153&lt;&gt;""),CH1153/INDEX($J$3:$J1153,MATCH(MAX($J$3:$J1153)+1,$J$3:$J1153,1)),"")</f>
        <v/>
      </c>
      <c r="CO1153" s="10" t="str">
        <f>IF(AND(CL1153&lt;&gt;""),CL1153/INDEX($J$3:$J1153,MATCH(MAX($J$3:$J1153)+1,$J$3:$J1153,1)),"")</f>
        <v/>
      </c>
    </row>
    <row r="1154" spans="1:93">
      <c r="A1154" s="4" t="s">
        <v>34</v>
      </c>
      <c r="B1154" t="s">
        <v>34</v>
      </c>
      <c r="I1154" s="10" t="str">
        <f t="shared" si="916"/>
        <v/>
      </c>
      <c r="Q1154" s="10" t="str">
        <f>IF(AND(N1154&lt;&gt;""),N1154/INDEX($J$3:$J1154,MATCH(MAX($J$3:$J1154)+1,$J$3:$J1154,1)),"")</f>
        <v/>
      </c>
      <c r="U1154" s="10" t="str">
        <f>IF(AND(R1154&lt;&gt;""),R1154/INDEX($J$3:$J1154,MATCH(MAX($J$3:$J1154)+1,$J$3:$J1154,1)),"")</f>
        <v/>
      </c>
      <c r="Y1154" s="10" t="str">
        <f>IF(AND(V1154&lt;&gt;""),V1154/INDEX($J$3:$J1154,MATCH(MAX($J$3:$J1154)+1,$J$3:$J1154,1)),"")</f>
        <v/>
      </c>
      <c r="AC1154" s="10" t="str">
        <f>IF(AND(Z1154&lt;&gt;""),Z1154/INDEX($J$3:$J1154,MATCH(MAX($J$3:$J1154)+1,$J$3:$J1154,1)),"")</f>
        <v/>
      </c>
      <c r="AG1154" s="10" t="str">
        <f>IF(AND(AD1154&lt;&gt;""),AD1154/INDEX($J$3:$J1154,MATCH(MAX($J$3:$J1154)+1,$J$3:$J1154,1)),"")</f>
        <v/>
      </c>
      <c r="AK1154" s="10" t="str">
        <f>IF(AND(AH1154&lt;&gt;""),AH1154/INDEX($J$3:$J1154,MATCH(MAX($J$3:$J1154)+1,$J$3:$J1154,1)),"")</f>
        <v/>
      </c>
      <c r="AO1154" s="10" t="str">
        <f>IF(AND(AL1154&lt;&gt;""),AL1154/INDEX($J$3:$J1154,MATCH(MAX($J$3:$J1154)+1,$J$3:$J1154,1)),"")</f>
        <v/>
      </c>
      <c r="AS1154" s="10" t="str">
        <f>IF(AND(AP1154&lt;&gt;""),AP1154/INDEX($J$3:$J1154,MATCH(MAX($J$3:$J1154)+1,$J$3:$J1154,1)),"")</f>
        <v/>
      </c>
      <c r="AW1154" s="10" t="str">
        <f>IF(AND(AT1154&lt;&gt;""),AT1154/INDEX($J$3:$J1154,MATCH(MAX($J$3:$J1154)+1,$J$3:$J1154,1)),"")</f>
        <v/>
      </c>
      <c r="AX1154" s="12" t="str">
        <f t="shared" si="917"/>
        <v/>
      </c>
      <c r="BA1154" s="90" t="str">
        <f t="shared" si="918"/>
        <v/>
      </c>
      <c r="CK1154" s="10" t="str">
        <f>IF(AND(CH1154&lt;&gt;""),CH1154/INDEX($J$3:$J1154,MATCH(MAX($J$3:$J1154)+1,$J$3:$J1154,1)),"")</f>
        <v/>
      </c>
      <c r="CO1154" s="10" t="str">
        <f>IF(AND(CL1154&lt;&gt;""),CL1154/INDEX($J$3:$J1154,MATCH(MAX($J$3:$J1154)+1,$J$3:$J1154,1)),"")</f>
        <v/>
      </c>
    </row>
    <row r="1155" spans="1:93">
      <c r="A1155" s="4" t="s">
        <v>34</v>
      </c>
      <c r="B1155" t="s">
        <v>34</v>
      </c>
      <c r="I1155" s="10" t="str">
        <f t="shared" si="916"/>
        <v/>
      </c>
      <c r="Q1155" s="10" t="str">
        <f>IF(AND(N1155&lt;&gt;""),N1155/INDEX($J$3:$J1155,MATCH(MAX($J$3:$J1155)+1,$J$3:$J1155,1)),"")</f>
        <v/>
      </c>
      <c r="U1155" s="10" t="str">
        <f>IF(AND(R1155&lt;&gt;""),R1155/INDEX($J$3:$J1155,MATCH(MAX($J$3:$J1155)+1,$J$3:$J1155,1)),"")</f>
        <v/>
      </c>
      <c r="Y1155" s="10" t="str">
        <f>IF(AND(V1155&lt;&gt;""),V1155/INDEX($J$3:$J1155,MATCH(MAX($J$3:$J1155)+1,$J$3:$J1155,1)),"")</f>
        <v/>
      </c>
      <c r="AC1155" s="10" t="str">
        <f>IF(AND(Z1155&lt;&gt;""),Z1155/INDEX($J$3:$J1155,MATCH(MAX($J$3:$J1155)+1,$J$3:$J1155,1)),"")</f>
        <v/>
      </c>
      <c r="AG1155" s="10" t="str">
        <f>IF(AND(AD1155&lt;&gt;""),AD1155/INDEX($J$3:$J1155,MATCH(MAX($J$3:$J1155)+1,$J$3:$J1155,1)),"")</f>
        <v/>
      </c>
      <c r="AK1155" s="10" t="str">
        <f>IF(AND(AH1155&lt;&gt;""),AH1155/INDEX($J$3:$J1155,MATCH(MAX($J$3:$J1155)+1,$J$3:$J1155,1)),"")</f>
        <v/>
      </c>
      <c r="AO1155" s="10" t="str">
        <f>IF(AND(AL1155&lt;&gt;""),AL1155/INDEX($J$3:$J1155,MATCH(MAX($J$3:$J1155)+1,$J$3:$J1155,1)),"")</f>
        <v/>
      </c>
      <c r="AS1155" s="10" t="str">
        <f>IF(AND(AP1155&lt;&gt;""),AP1155/INDEX($J$3:$J1155,MATCH(MAX($J$3:$J1155)+1,$J$3:$J1155,1)),"")</f>
        <v/>
      </c>
      <c r="AW1155" s="10" t="str">
        <f>IF(AND(AT1155&lt;&gt;""),AT1155/INDEX($J$3:$J1155,MATCH(MAX($J$3:$J1155)+1,$J$3:$J1155,1)),"")</f>
        <v/>
      </c>
      <c r="AX1155" s="12" t="str">
        <f t="shared" si="917"/>
        <v/>
      </c>
      <c r="BA1155" s="90" t="str">
        <f t="shared" si="918"/>
        <v/>
      </c>
      <c r="CK1155" s="10" t="str">
        <f>IF(AND(CH1155&lt;&gt;""),CH1155/INDEX($J$3:$J1155,MATCH(MAX($J$3:$J1155)+1,$J$3:$J1155,1)),"")</f>
        <v/>
      </c>
      <c r="CO1155" s="10" t="str">
        <f>IF(AND(CL1155&lt;&gt;""),CL1155/INDEX($J$3:$J1155,MATCH(MAX($J$3:$J1155)+1,$J$3:$J1155,1)),"")</f>
        <v/>
      </c>
    </row>
    <row r="1156" spans="1:93">
      <c r="A1156" s="4" t="s">
        <v>34</v>
      </c>
      <c r="B1156" t="s">
        <v>34</v>
      </c>
      <c r="I1156" s="10" t="str">
        <f t="shared" si="916"/>
        <v/>
      </c>
      <c r="Q1156" s="10" t="str">
        <f>IF(AND(N1156&lt;&gt;""),N1156/INDEX($J$3:$J1156,MATCH(MAX($J$3:$J1156)+1,$J$3:$J1156,1)),"")</f>
        <v/>
      </c>
      <c r="U1156" s="10" t="str">
        <f>IF(AND(R1156&lt;&gt;""),R1156/INDEX($J$3:$J1156,MATCH(MAX($J$3:$J1156)+1,$J$3:$J1156,1)),"")</f>
        <v/>
      </c>
      <c r="Y1156" s="10" t="str">
        <f>IF(AND(V1156&lt;&gt;""),V1156/INDEX($J$3:$J1156,MATCH(MAX($J$3:$J1156)+1,$J$3:$J1156,1)),"")</f>
        <v/>
      </c>
      <c r="AC1156" s="10" t="str">
        <f>IF(AND(Z1156&lt;&gt;""),Z1156/INDEX($J$3:$J1156,MATCH(MAX($J$3:$J1156)+1,$J$3:$J1156,1)),"")</f>
        <v/>
      </c>
      <c r="AG1156" s="10" t="str">
        <f>IF(AND(AD1156&lt;&gt;""),AD1156/INDEX($J$3:$J1156,MATCH(MAX($J$3:$J1156)+1,$J$3:$J1156,1)),"")</f>
        <v/>
      </c>
      <c r="AK1156" s="10" t="str">
        <f>IF(AND(AH1156&lt;&gt;""),AH1156/INDEX($J$3:$J1156,MATCH(MAX($J$3:$J1156)+1,$J$3:$J1156,1)),"")</f>
        <v/>
      </c>
      <c r="AO1156" s="10" t="str">
        <f>IF(AND(AL1156&lt;&gt;""),AL1156/INDEX($J$3:$J1156,MATCH(MAX($J$3:$J1156)+1,$J$3:$J1156,1)),"")</f>
        <v/>
      </c>
      <c r="AS1156" s="10" t="str">
        <f>IF(AND(AP1156&lt;&gt;""),AP1156/INDEX($J$3:$J1156,MATCH(MAX($J$3:$J1156)+1,$J$3:$J1156,1)),"")</f>
        <v/>
      </c>
      <c r="AW1156" s="10" t="str">
        <f>IF(AND(AT1156&lt;&gt;""),AT1156/INDEX($J$3:$J1156,MATCH(MAX($J$3:$J1156)+1,$J$3:$J1156,1)),"")</f>
        <v/>
      </c>
      <c r="AX1156" s="12" t="str">
        <f t="shared" si="917"/>
        <v/>
      </c>
      <c r="BA1156" s="90" t="str">
        <f t="shared" si="918"/>
        <v/>
      </c>
      <c r="CK1156" s="10" t="str">
        <f>IF(AND(CH1156&lt;&gt;""),CH1156/INDEX($J$3:$J1156,MATCH(MAX($J$3:$J1156)+1,$J$3:$J1156,1)),"")</f>
        <v/>
      </c>
      <c r="CO1156" s="10" t="str">
        <f>IF(AND(CL1156&lt;&gt;""),CL1156/INDEX($J$3:$J1156,MATCH(MAX($J$3:$J1156)+1,$J$3:$J1156,1)),"")</f>
        <v/>
      </c>
    </row>
    <row r="1157" spans="1:93">
      <c r="A1157" s="4" t="s">
        <v>34</v>
      </c>
      <c r="B1157" t="s">
        <v>34</v>
      </c>
      <c r="I1157" s="10" t="str">
        <f t="shared" si="916"/>
        <v/>
      </c>
      <c r="Q1157" s="10" t="str">
        <f>IF(AND(N1157&lt;&gt;""),N1157/INDEX($J$3:$J1157,MATCH(MAX($J$3:$J1157)+1,$J$3:$J1157,1)),"")</f>
        <v/>
      </c>
      <c r="U1157" s="10" t="str">
        <f>IF(AND(R1157&lt;&gt;""),R1157/INDEX($J$3:$J1157,MATCH(MAX($J$3:$J1157)+1,$J$3:$J1157,1)),"")</f>
        <v/>
      </c>
      <c r="Y1157" s="10" t="str">
        <f>IF(AND(V1157&lt;&gt;""),V1157/INDEX($J$3:$J1157,MATCH(MAX($J$3:$J1157)+1,$J$3:$J1157,1)),"")</f>
        <v/>
      </c>
      <c r="AC1157" s="10" t="str">
        <f>IF(AND(Z1157&lt;&gt;""),Z1157/INDEX($J$3:$J1157,MATCH(MAX($J$3:$J1157)+1,$J$3:$J1157,1)),"")</f>
        <v/>
      </c>
      <c r="AG1157" s="10" t="str">
        <f>IF(AND(AD1157&lt;&gt;""),AD1157/INDEX($J$3:$J1157,MATCH(MAX($J$3:$J1157)+1,$J$3:$J1157,1)),"")</f>
        <v/>
      </c>
      <c r="AK1157" s="10" t="str">
        <f>IF(AND(AH1157&lt;&gt;""),AH1157/INDEX($J$3:$J1157,MATCH(MAX($J$3:$J1157)+1,$J$3:$J1157,1)),"")</f>
        <v/>
      </c>
      <c r="AO1157" s="10" t="str">
        <f>IF(AND(AL1157&lt;&gt;""),AL1157/INDEX($J$3:$J1157,MATCH(MAX($J$3:$J1157)+1,$J$3:$J1157,1)),"")</f>
        <v/>
      </c>
      <c r="AS1157" s="10" t="str">
        <f>IF(AND(AP1157&lt;&gt;""),AP1157/INDEX($J$3:$J1157,MATCH(MAX($J$3:$J1157)+1,$J$3:$J1157,1)),"")</f>
        <v/>
      </c>
      <c r="AW1157" s="10" t="str">
        <f>IF(AND(AT1157&lt;&gt;""),AT1157/INDEX($J$3:$J1157,MATCH(MAX($J$3:$J1157)+1,$J$3:$J1157,1)),"")</f>
        <v/>
      </c>
      <c r="AX1157" s="12" t="str">
        <f t="shared" si="917"/>
        <v/>
      </c>
      <c r="BA1157" s="90" t="str">
        <f t="shared" si="918"/>
        <v/>
      </c>
      <c r="CK1157" s="10" t="str">
        <f>IF(AND(CH1157&lt;&gt;""),CH1157/INDEX($J$3:$J1157,MATCH(MAX($J$3:$J1157)+1,$J$3:$J1157,1)),"")</f>
        <v/>
      </c>
      <c r="CO1157" s="10" t="str">
        <f>IF(AND(CL1157&lt;&gt;""),CL1157/INDEX($J$3:$J1157,MATCH(MAX($J$3:$J1157)+1,$J$3:$J1157,1)),"")</f>
        <v/>
      </c>
    </row>
    <row r="1158" spans="1:93">
      <c r="A1158" s="4" t="s">
        <v>34</v>
      </c>
      <c r="B1158" t="s">
        <v>34</v>
      </c>
      <c r="I1158" s="10" t="str">
        <f t="shared" si="916"/>
        <v/>
      </c>
      <c r="Q1158" s="10" t="str">
        <f>IF(AND(N1158&lt;&gt;""),N1158/INDEX($J$3:$J1158,MATCH(MAX($J$3:$J1158)+1,$J$3:$J1158,1)),"")</f>
        <v/>
      </c>
      <c r="U1158" s="10" t="str">
        <f>IF(AND(R1158&lt;&gt;""),R1158/INDEX($J$3:$J1158,MATCH(MAX($J$3:$J1158)+1,$J$3:$J1158,1)),"")</f>
        <v/>
      </c>
      <c r="Y1158" s="10" t="str">
        <f>IF(AND(V1158&lt;&gt;""),V1158/INDEX($J$3:$J1158,MATCH(MAX($J$3:$J1158)+1,$J$3:$J1158,1)),"")</f>
        <v/>
      </c>
      <c r="AC1158" s="10" t="str">
        <f>IF(AND(Z1158&lt;&gt;""),Z1158/INDEX($J$3:$J1158,MATCH(MAX($J$3:$J1158)+1,$J$3:$J1158,1)),"")</f>
        <v/>
      </c>
      <c r="AG1158" s="10" t="str">
        <f>IF(AND(AD1158&lt;&gt;""),AD1158/INDEX($J$3:$J1158,MATCH(MAX($J$3:$J1158)+1,$J$3:$J1158,1)),"")</f>
        <v/>
      </c>
      <c r="AK1158" s="10" t="str">
        <f>IF(AND(AH1158&lt;&gt;""),AH1158/INDEX($J$3:$J1158,MATCH(MAX($J$3:$J1158)+1,$J$3:$J1158,1)),"")</f>
        <v/>
      </c>
      <c r="AO1158" s="10" t="str">
        <f>IF(AND(AL1158&lt;&gt;""),AL1158/INDEX($J$3:$J1158,MATCH(MAX($J$3:$J1158)+1,$J$3:$J1158,1)),"")</f>
        <v/>
      </c>
      <c r="AS1158" s="10" t="str">
        <f>IF(AND(AP1158&lt;&gt;""),AP1158/INDEX($J$3:$J1158,MATCH(MAX($J$3:$J1158)+1,$J$3:$J1158,1)),"")</f>
        <v/>
      </c>
      <c r="AW1158" s="10" t="str">
        <f>IF(AND(AT1158&lt;&gt;""),AT1158/INDEX($J$3:$J1158,MATCH(MAX($J$3:$J1158)+1,$J$3:$J1158,1)),"")</f>
        <v/>
      </c>
      <c r="AX1158" s="12" t="str">
        <f t="shared" si="917"/>
        <v/>
      </c>
      <c r="BA1158" s="90" t="str">
        <f t="shared" si="918"/>
        <v/>
      </c>
      <c r="CK1158" s="10" t="str">
        <f>IF(AND(CH1158&lt;&gt;""),CH1158/INDEX($J$3:$J1158,MATCH(MAX($J$3:$J1158)+1,$J$3:$J1158,1)),"")</f>
        <v/>
      </c>
      <c r="CO1158" s="10" t="str">
        <f>IF(AND(CL1158&lt;&gt;""),CL1158/INDEX($J$3:$J1158,MATCH(MAX($J$3:$J1158)+1,$J$3:$J1158,1)),"")</f>
        <v/>
      </c>
    </row>
    <row r="1159" spans="1:93">
      <c r="A1159" s="4" t="s">
        <v>34</v>
      </c>
      <c r="B1159" t="s">
        <v>34</v>
      </c>
      <c r="I1159" s="10" t="str">
        <f t="shared" si="916"/>
        <v/>
      </c>
      <c r="Q1159" s="10" t="str">
        <f>IF(AND(N1159&lt;&gt;""),N1159/INDEX($J$3:$J1159,MATCH(MAX($J$3:$J1159)+1,$J$3:$J1159,1)),"")</f>
        <v/>
      </c>
      <c r="U1159" s="10" t="str">
        <f>IF(AND(R1159&lt;&gt;""),R1159/INDEX($J$3:$J1159,MATCH(MAX($J$3:$J1159)+1,$J$3:$J1159,1)),"")</f>
        <v/>
      </c>
      <c r="Y1159" s="10" t="str">
        <f>IF(AND(V1159&lt;&gt;""),V1159/INDEX($J$3:$J1159,MATCH(MAX($J$3:$J1159)+1,$J$3:$J1159,1)),"")</f>
        <v/>
      </c>
      <c r="AC1159" s="10" t="str">
        <f>IF(AND(Z1159&lt;&gt;""),Z1159/INDEX($J$3:$J1159,MATCH(MAX($J$3:$J1159)+1,$J$3:$J1159,1)),"")</f>
        <v/>
      </c>
      <c r="AG1159" s="10" t="str">
        <f>IF(AND(AD1159&lt;&gt;""),AD1159/INDEX($J$3:$J1159,MATCH(MAX($J$3:$J1159)+1,$J$3:$J1159,1)),"")</f>
        <v/>
      </c>
      <c r="AK1159" s="10" t="str">
        <f>IF(AND(AH1159&lt;&gt;""),AH1159/INDEX($J$3:$J1159,MATCH(MAX($J$3:$J1159)+1,$J$3:$J1159,1)),"")</f>
        <v/>
      </c>
      <c r="AO1159" s="10" t="str">
        <f>IF(AND(AL1159&lt;&gt;""),AL1159/INDEX($J$3:$J1159,MATCH(MAX($J$3:$J1159)+1,$J$3:$J1159,1)),"")</f>
        <v/>
      </c>
      <c r="AS1159" s="10" t="str">
        <f>IF(AND(AP1159&lt;&gt;""),AP1159/INDEX($J$3:$J1159,MATCH(MAX($J$3:$J1159)+1,$J$3:$J1159,1)),"")</f>
        <v/>
      </c>
      <c r="AW1159" s="10" t="str">
        <f>IF(AND(AT1159&lt;&gt;""),AT1159/INDEX($J$3:$J1159,MATCH(MAX($J$3:$J1159)+1,$J$3:$J1159,1)),"")</f>
        <v/>
      </c>
      <c r="AX1159" s="12" t="str">
        <f t="shared" si="917"/>
        <v/>
      </c>
      <c r="BA1159" s="90" t="str">
        <f t="shared" si="918"/>
        <v/>
      </c>
      <c r="CK1159" s="10" t="str">
        <f>IF(AND(CH1159&lt;&gt;""),CH1159/INDEX($J$3:$J1159,MATCH(MAX($J$3:$J1159)+1,$J$3:$J1159,1)),"")</f>
        <v/>
      </c>
      <c r="CO1159" s="10" t="str">
        <f>IF(AND(CL1159&lt;&gt;""),CL1159/INDEX($J$3:$J1159,MATCH(MAX($J$3:$J1159)+1,$J$3:$J1159,1)),"")</f>
        <v/>
      </c>
    </row>
    <row r="1160" spans="1:93">
      <c r="A1160" s="4" t="s">
        <v>34</v>
      </c>
      <c r="B1160" t="s">
        <v>34</v>
      </c>
      <c r="I1160" s="10" t="str">
        <f t="shared" si="916"/>
        <v/>
      </c>
      <c r="Q1160" s="10" t="str">
        <f>IF(AND(N1160&lt;&gt;""),N1160/INDEX($J$3:$J1160,MATCH(MAX($J$3:$J1160)+1,$J$3:$J1160,1)),"")</f>
        <v/>
      </c>
      <c r="U1160" s="10" t="str">
        <f>IF(AND(R1160&lt;&gt;""),R1160/INDEX($J$3:$J1160,MATCH(MAX($J$3:$J1160)+1,$J$3:$J1160,1)),"")</f>
        <v/>
      </c>
      <c r="Y1160" s="10" t="str">
        <f>IF(AND(V1160&lt;&gt;""),V1160/INDEX($J$3:$J1160,MATCH(MAX($J$3:$J1160)+1,$J$3:$J1160,1)),"")</f>
        <v/>
      </c>
      <c r="AC1160" s="10" t="str">
        <f>IF(AND(Z1160&lt;&gt;""),Z1160/INDEX($J$3:$J1160,MATCH(MAX($J$3:$J1160)+1,$J$3:$J1160,1)),"")</f>
        <v/>
      </c>
      <c r="AG1160" s="10" t="str">
        <f>IF(AND(AD1160&lt;&gt;""),AD1160/INDEX($J$3:$J1160,MATCH(MAX($J$3:$J1160)+1,$J$3:$J1160,1)),"")</f>
        <v/>
      </c>
      <c r="AK1160" s="10" t="str">
        <f>IF(AND(AH1160&lt;&gt;""),AH1160/INDEX($J$3:$J1160,MATCH(MAX($J$3:$J1160)+1,$J$3:$J1160,1)),"")</f>
        <v/>
      </c>
      <c r="AO1160" s="10" t="str">
        <f>IF(AND(AL1160&lt;&gt;""),AL1160/INDEX($J$3:$J1160,MATCH(MAX($J$3:$J1160)+1,$J$3:$J1160,1)),"")</f>
        <v/>
      </c>
      <c r="AS1160" s="10" t="str">
        <f>IF(AND(AP1160&lt;&gt;""),AP1160/INDEX($J$3:$J1160,MATCH(MAX($J$3:$J1160)+1,$J$3:$J1160,1)),"")</f>
        <v/>
      </c>
      <c r="AW1160" s="10" t="str">
        <f>IF(AND(AT1160&lt;&gt;""),AT1160/INDEX($J$3:$J1160,MATCH(MAX($J$3:$J1160)+1,$J$3:$J1160,1)),"")</f>
        <v/>
      </c>
      <c r="AX1160" s="12" t="str">
        <f t="shared" si="917"/>
        <v/>
      </c>
      <c r="BA1160" s="90" t="str">
        <f t="shared" si="918"/>
        <v/>
      </c>
      <c r="CK1160" s="10" t="str">
        <f>IF(AND(CH1160&lt;&gt;""),CH1160/INDEX($J$3:$J1160,MATCH(MAX($J$3:$J1160)+1,$J$3:$J1160,1)),"")</f>
        <v/>
      </c>
      <c r="CO1160" s="10" t="str">
        <f>IF(AND(CL1160&lt;&gt;""),CL1160/INDEX($J$3:$J1160,MATCH(MAX($J$3:$J1160)+1,$J$3:$J1160,1)),"")</f>
        <v/>
      </c>
    </row>
    <row r="1161" spans="1:93">
      <c r="A1161" s="4" t="s">
        <v>34</v>
      </c>
      <c r="B1161" t="s">
        <v>34</v>
      </c>
      <c r="I1161" s="10" t="str">
        <f t="shared" si="916"/>
        <v/>
      </c>
      <c r="Q1161" s="10" t="str">
        <f>IF(AND(N1161&lt;&gt;""),N1161/INDEX($J$3:$J1161,MATCH(MAX($J$3:$J1161)+1,$J$3:$J1161,1)),"")</f>
        <v/>
      </c>
      <c r="U1161" s="10" t="str">
        <f>IF(AND(R1161&lt;&gt;""),R1161/INDEX($J$3:$J1161,MATCH(MAX($J$3:$J1161)+1,$J$3:$J1161,1)),"")</f>
        <v/>
      </c>
      <c r="Y1161" s="10" t="str">
        <f>IF(AND(V1161&lt;&gt;""),V1161/INDEX($J$3:$J1161,MATCH(MAX($J$3:$J1161)+1,$J$3:$J1161,1)),"")</f>
        <v/>
      </c>
      <c r="AC1161" s="10" t="str">
        <f>IF(AND(Z1161&lt;&gt;""),Z1161/INDEX($J$3:$J1161,MATCH(MAX($J$3:$J1161)+1,$J$3:$J1161,1)),"")</f>
        <v/>
      </c>
      <c r="AG1161" s="10" t="str">
        <f>IF(AND(AD1161&lt;&gt;""),AD1161/INDEX($J$3:$J1161,MATCH(MAX($J$3:$J1161)+1,$J$3:$J1161,1)),"")</f>
        <v/>
      </c>
      <c r="AK1161" s="10" t="str">
        <f>IF(AND(AH1161&lt;&gt;""),AH1161/INDEX($J$3:$J1161,MATCH(MAX($J$3:$J1161)+1,$J$3:$J1161,1)),"")</f>
        <v/>
      </c>
      <c r="AO1161" s="10" t="str">
        <f>IF(AND(AL1161&lt;&gt;""),AL1161/INDEX($J$3:$J1161,MATCH(MAX($J$3:$J1161)+1,$J$3:$J1161,1)),"")</f>
        <v/>
      </c>
      <c r="AS1161" s="10" t="str">
        <f>IF(AND(AP1161&lt;&gt;""),AP1161/INDEX($J$3:$J1161,MATCH(MAX($J$3:$J1161)+1,$J$3:$J1161,1)),"")</f>
        <v/>
      </c>
      <c r="AW1161" s="10" t="str">
        <f>IF(AND(AT1161&lt;&gt;""),AT1161/INDEX($J$3:$J1161,MATCH(MAX($J$3:$J1161)+1,$J$3:$J1161,1)),"")</f>
        <v/>
      </c>
      <c r="AX1161" s="12" t="str">
        <f t="shared" si="917"/>
        <v/>
      </c>
      <c r="BA1161" s="90" t="str">
        <f t="shared" si="918"/>
        <v/>
      </c>
      <c r="CK1161" s="10" t="str">
        <f>IF(AND(CH1161&lt;&gt;""),CH1161/INDEX($J$3:$J1161,MATCH(MAX($J$3:$J1161)+1,$J$3:$J1161,1)),"")</f>
        <v/>
      </c>
      <c r="CO1161" s="10" t="str">
        <f>IF(AND(CL1161&lt;&gt;""),CL1161/INDEX($J$3:$J1161,MATCH(MAX($J$3:$J1161)+1,$J$3:$J1161,1)),"")</f>
        <v/>
      </c>
    </row>
    <row r="1162" spans="1:93">
      <c r="A1162" s="4" t="s">
        <v>34</v>
      </c>
      <c r="B1162" t="s">
        <v>34</v>
      </c>
      <c r="I1162" s="10" t="str">
        <f t="shared" si="916"/>
        <v/>
      </c>
      <c r="Q1162" s="10" t="str">
        <f>IF(AND(N1162&lt;&gt;""),N1162/INDEX($J$3:$J1162,MATCH(MAX($J$3:$J1162)+1,$J$3:$J1162,1)),"")</f>
        <v/>
      </c>
      <c r="U1162" s="10" t="str">
        <f>IF(AND(R1162&lt;&gt;""),R1162/INDEX($J$3:$J1162,MATCH(MAX($J$3:$J1162)+1,$J$3:$J1162,1)),"")</f>
        <v/>
      </c>
      <c r="Y1162" s="10" t="str">
        <f>IF(AND(V1162&lt;&gt;""),V1162/INDEX($J$3:$J1162,MATCH(MAX($J$3:$J1162)+1,$J$3:$J1162,1)),"")</f>
        <v/>
      </c>
      <c r="AC1162" s="10" t="str">
        <f>IF(AND(Z1162&lt;&gt;""),Z1162/INDEX($J$3:$J1162,MATCH(MAX($J$3:$J1162)+1,$J$3:$J1162,1)),"")</f>
        <v/>
      </c>
      <c r="AG1162" s="10" t="str">
        <f>IF(AND(AD1162&lt;&gt;""),AD1162/INDEX($J$3:$J1162,MATCH(MAX($J$3:$J1162)+1,$J$3:$J1162,1)),"")</f>
        <v/>
      </c>
      <c r="AK1162" s="10" t="str">
        <f>IF(AND(AH1162&lt;&gt;""),AH1162/INDEX($J$3:$J1162,MATCH(MAX($J$3:$J1162)+1,$J$3:$J1162,1)),"")</f>
        <v/>
      </c>
      <c r="AO1162" s="10" t="str">
        <f>IF(AND(AL1162&lt;&gt;""),AL1162/INDEX($J$3:$J1162,MATCH(MAX($J$3:$J1162)+1,$J$3:$J1162,1)),"")</f>
        <v/>
      </c>
      <c r="AS1162" s="10" t="str">
        <f>IF(AND(AP1162&lt;&gt;""),AP1162/INDEX($J$3:$J1162,MATCH(MAX($J$3:$J1162)+1,$J$3:$J1162,1)),"")</f>
        <v/>
      </c>
      <c r="AW1162" s="10" t="str">
        <f>IF(AND(AT1162&lt;&gt;""),AT1162/INDEX($J$3:$J1162,MATCH(MAX($J$3:$J1162)+1,$J$3:$J1162,1)),"")</f>
        <v/>
      </c>
      <c r="AX1162" s="12" t="str">
        <f t="shared" si="917"/>
        <v/>
      </c>
      <c r="BA1162" s="90" t="str">
        <f t="shared" si="918"/>
        <v/>
      </c>
      <c r="CK1162" s="10" t="str">
        <f>IF(AND(CH1162&lt;&gt;""),CH1162/INDEX($J$3:$J1162,MATCH(MAX($J$3:$J1162)+1,$J$3:$J1162,1)),"")</f>
        <v/>
      </c>
      <c r="CO1162" s="10" t="str">
        <f>IF(AND(CL1162&lt;&gt;""),CL1162/INDEX($J$3:$J1162,MATCH(MAX($J$3:$J1162)+1,$J$3:$J1162,1)),"")</f>
        <v/>
      </c>
    </row>
    <row r="1163" spans="1:93">
      <c r="A1163" s="4" t="s">
        <v>34</v>
      </c>
      <c r="B1163" t="s">
        <v>34</v>
      </c>
      <c r="I1163" s="10" t="str">
        <f t="shared" ref="I1163:I1226" si="919">IF(AND(F1163&lt;&gt;"",G1163&lt;&gt;""),G1163/F1163,"")</f>
        <v/>
      </c>
      <c r="Q1163" s="10" t="str">
        <f>IF(AND(N1163&lt;&gt;""),N1163/INDEX($J$3:$J1163,MATCH(MAX($J$3:$J1163)+1,$J$3:$J1163,1)),"")</f>
        <v/>
      </c>
      <c r="U1163" s="10" t="str">
        <f>IF(AND(R1163&lt;&gt;""),R1163/INDEX($J$3:$J1163,MATCH(MAX($J$3:$J1163)+1,$J$3:$J1163,1)),"")</f>
        <v/>
      </c>
      <c r="Y1163" s="10" t="str">
        <f>IF(AND(V1163&lt;&gt;""),V1163/INDEX($J$3:$J1163,MATCH(MAX($J$3:$J1163)+1,$J$3:$J1163,1)),"")</f>
        <v/>
      </c>
      <c r="AC1163" s="10" t="str">
        <f>IF(AND(Z1163&lt;&gt;""),Z1163/INDEX($J$3:$J1163,MATCH(MAX($J$3:$J1163)+1,$J$3:$J1163,1)),"")</f>
        <v/>
      </c>
      <c r="AG1163" s="10" t="str">
        <f>IF(AND(AD1163&lt;&gt;""),AD1163/INDEX($J$3:$J1163,MATCH(MAX($J$3:$J1163)+1,$J$3:$J1163,1)),"")</f>
        <v/>
      </c>
      <c r="AK1163" s="10" t="str">
        <f>IF(AND(AH1163&lt;&gt;""),AH1163/INDEX($J$3:$J1163,MATCH(MAX($J$3:$J1163)+1,$J$3:$J1163,1)),"")</f>
        <v/>
      </c>
      <c r="AO1163" s="10" t="str">
        <f>IF(AND(AL1163&lt;&gt;""),AL1163/INDEX($J$3:$J1163,MATCH(MAX($J$3:$J1163)+1,$J$3:$J1163,1)),"")</f>
        <v/>
      </c>
      <c r="AS1163" s="10" t="str">
        <f>IF(AND(AP1163&lt;&gt;""),AP1163/INDEX($J$3:$J1163,MATCH(MAX($J$3:$J1163)+1,$J$3:$J1163,1)),"")</f>
        <v/>
      </c>
      <c r="AW1163" s="10" t="str">
        <f>IF(AND(AT1163&lt;&gt;""),AT1163/INDEX($J$3:$J1163,MATCH(MAX($J$3:$J1163)+1,$J$3:$J1163,1)),"")</f>
        <v/>
      </c>
      <c r="AX1163" s="12" t="str">
        <f t="shared" si="917"/>
        <v/>
      </c>
      <c r="BA1163" s="90" t="str">
        <f t="shared" si="918"/>
        <v/>
      </c>
      <c r="CK1163" s="10" t="str">
        <f>IF(AND(CH1163&lt;&gt;""),CH1163/INDEX($J$3:$J1163,MATCH(MAX($J$3:$J1163)+1,$J$3:$J1163,1)),"")</f>
        <v/>
      </c>
      <c r="CO1163" s="10" t="str">
        <f>IF(AND(CL1163&lt;&gt;""),CL1163/INDEX($J$3:$J1163,MATCH(MAX($J$3:$J1163)+1,$J$3:$J1163,1)),"")</f>
        <v/>
      </c>
    </row>
    <row r="1164" spans="1:93">
      <c r="A1164" s="4" t="s">
        <v>34</v>
      </c>
      <c r="B1164" t="s">
        <v>34</v>
      </c>
      <c r="I1164" s="10" t="str">
        <f t="shared" si="919"/>
        <v/>
      </c>
      <c r="Q1164" s="10" t="str">
        <f>IF(AND(N1164&lt;&gt;""),N1164/INDEX($J$3:$J1164,MATCH(MAX($J$3:$J1164)+1,$J$3:$J1164,1)),"")</f>
        <v/>
      </c>
      <c r="U1164" s="10" t="str">
        <f>IF(AND(R1164&lt;&gt;""),R1164/INDEX($J$3:$J1164,MATCH(MAX($J$3:$J1164)+1,$J$3:$J1164,1)),"")</f>
        <v/>
      </c>
      <c r="Y1164" s="10" t="str">
        <f>IF(AND(V1164&lt;&gt;""),V1164/INDEX($J$3:$J1164,MATCH(MAX($J$3:$J1164)+1,$J$3:$J1164,1)),"")</f>
        <v/>
      </c>
      <c r="AC1164" s="10" t="str">
        <f>IF(AND(Z1164&lt;&gt;""),Z1164/INDEX($J$3:$J1164,MATCH(MAX($J$3:$J1164)+1,$J$3:$J1164,1)),"")</f>
        <v/>
      </c>
      <c r="AG1164" s="10" t="str">
        <f>IF(AND(AD1164&lt;&gt;""),AD1164/INDEX($J$3:$J1164,MATCH(MAX($J$3:$J1164)+1,$J$3:$J1164,1)),"")</f>
        <v/>
      </c>
      <c r="AK1164" s="10" t="str">
        <f>IF(AND(AH1164&lt;&gt;""),AH1164/INDEX($J$3:$J1164,MATCH(MAX($J$3:$J1164)+1,$J$3:$J1164,1)),"")</f>
        <v/>
      </c>
      <c r="AO1164" s="10" t="str">
        <f>IF(AND(AL1164&lt;&gt;""),AL1164/INDEX($J$3:$J1164,MATCH(MAX($J$3:$J1164)+1,$J$3:$J1164,1)),"")</f>
        <v/>
      </c>
      <c r="AS1164" s="10" t="str">
        <f>IF(AND(AP1164&lt;&gt;""),AP1164/INDEX($J$3:$J1164,MATCH(MAX($J$3:$J1164)+1,$J$3:$J1164,1)),"")</f>
        <v/>
      </c>
      <c r="AW1164" s="10" t="str">
        <f>IF(AND(AT1164&lt;&gt;""),AT1164/INDEX($J$3:$J1164,MATCH(MAX($J$3:$J1164)+1,$J$3:$J1164,1)),"")</f>
        <v/>
      </c>
      <c r="AX1164" s="12" t="str">
        <f t="shared" si="917"/>
        <v/>
      </c>
      <c r="BA1164" s="90" t="str">
        <f t="shared" si="918"/>
        <v/>
      </c>
      <c r="CK1164" s="10" t="str">
        <f>IF(AND(CH1164&lt;&gt;""),CH1164/INDEX($J$3:$J1164,MATCH(MAX($J$3:$J1164)+1,$J$3:$J1164,1)),"")</f>
        <v/>
      </c>
      <c r="CO1164" s="10" t="str">
        <f>IF(AND(CL1164&lt;&gt;""),CL1164/INDEX($J$3:$J1164,MATCH(MAX($J$3:$J1164)+1,$J$3:$J1164,1)),"")</f>
        <v/>
      </c>
    </row>
    <row r="1165" spans="1:93">
      <c r="A1165" s="4" t="s">
        <v>34</v>
      </c>
      <c r="B1165" t="s">
        <v>34</v>
      </c>
      <c r="I1165" s="10" t="str">
        <f t="shared" si="919"/>
        <v/>
      </c>
      <c r="Q1165" s="10" t="str">
        <f>IF(AND(N1165&lt;&gt;""),N1165/INDEX($J$3:$J1165,MATCH(MAX($J$3:$J1165)+1,$J$3:$J1165,1)),"")</f>
        <v/>
      </c>
      <c r="U1165" s="10" t="str">
        <f>IF(AND(R1165&lt;&gt;""),R1165/INDEX($J$3:$J1165,MATCH(MAX($J$3:$J1165)+1,$J$3:$J1165,1)),"")</f>
        <v/>
      </c>
      <c r="Y1165" s="10" t="str">
        <f>IF(AND(V1165&lt;&gt;""),V1165/INDEX($J$3:$J1165,MATCH(MAX($J$3:$J1165)+1,$J$3:$J1165,1)),"")</f>
        <v/>
      </c>
      <c r="AC1165" s="10" t="str">
        <f>IF(AND(Z1165&lt;&gt;""),Z1165/INDEX($J$3:$J1165,MATCH(MAX($J$3:$J1165)+1,$J$3:$J1165,1)),"")</f>
        <v/>
      </c>
      <c r="AG1165" s="10" t="str">
        <f>IF(AND(AD1165&lt;&gt;""),AD1165/INDEX($J$3:$J1165,MATCH(MAX($J$3:$J1165)+1,$J$3:$J1165,1)),"")</f>
        <v/>
      </c>
      <c r="AK1165" s="10" t="str">
        <f>IF(AND(AH1165&lt;&gt;""),AH1165/INDEX($J$3:$J1165,MATCH(MAX($J$3:$J1165)+1,$J$3:$J1165,1)),"")</f>
        <v/>
      </c>
      <c r="AO1165" s="10" t="str">
        <f>IF(AND(AL1165&lt;&gt;""),AL1165/INDEX($J$3:$J1165,MATCH(MAX($J$3:$J1165)+1,$J$3:$J1165,1)),"")</f>
        <v/>
      </c>
      <c r="AS1165" s="10" t="str">
        <f>IF(AND(AP1165&lt;&gt;""),AP1165/INDEX($J$3:$J1165,MATCH(MAX($J$3:$J1165)+1,$J$3:$J1165,1)),"")</f>
        <v/>
      </c>
      <c r="AW1165" s="10" t="str">
        <f>IF(AND(AT1165&lt;&gt;""),AT1165/INDEX($J$3:$J1165,MATCH(MAX($J$3:$J1165)+1,$J$3:$J1165,1)),"")</f>
        <v/>
      </c>
      <c r="AX1165" s="12" t="str">
        <f t="shared" si="917"/>
        <v/>
      </c>
      <c r="BA1165" s="90" t="str">
        <f t="shared" si="918"/>
        <v/>
      </c>
      <c r="CK1165" s="10" t="str">
        <f>IF(AND(CH1165&lt;&gt;""),CH1165/INDEX($J$3:$J1165,MATCH(MAX($J$3:$J1165)+1,$J$3:$J1165,1)),"")</f>
        <v/>
      </c>
      <c r="CO1165" s="10" t="str">
        <f>IF(AND(CL1165&lt;&gt;""),CL1165/INDEX($J$3:$J1165,MATCH(MAX($J$3:$J1165)+1,$J$3:$J1165,1)),"")</f>
        <v/>
      </c>
    </row>
    <row r="1166" spans="1:93">
      <c r="A1166" s="4" t="s">
        <v>34</v>
      </c>
      <c r="B1166" t="s">
        <v>34</v>
      </c>
      <c r="I1166" s="10" t="str">
        <f t="shared" si="919"/>
        <v/>
      </c>
      <c r="Q1166" s="10" t="str">
        <f>IF(AND(N1166&lt;&gt;""),N1166/INDEX($J$3:$J1166,MATCH(MAX($J$3:$J1166)+1,$J$3:$J1166,1)),"")</f>
        <v/>
      </c>
      <c r="U1166" s="10" t="str">
        <f>IF(AND(R1166&lt;&gt;""),R1166/INDEX($J$3:$J1166,MATCH(MAX($J$3:$J1166)+1,$J$3:$J1166,1)),"")</f>
        <v/>
      </c>
      <c r="Y1166" s="10" t="str">
        <f>IF(AND(V1166&lt;&gt;""),V1166/INDEX($J$3:$J1166,MATCH(MAX($J$3:$J1166)+1,$J$3:$J1166,1)),"")</f>
        <v/>
      </c>
      <c r="AC1166" s="10" t="str">
        <f>IF(AND(Z1166&lt;&gt;""),Z1166/INDEX($J$3:$J1166,MATCH(MAX($J$3:$J1166)+1,$J$3:$J1166,1)),"")</f>
        <v/>
      </c>
      <c r="AG1166" s="10" t="str">
        <f>IF(AND(AD1166&lt;&gt;""),AD1166/INDEX($J$3:$J1166,MATCH(MAX($J$3:$J1166)+1,$J$3:$J1166,1)),"")</f>
        <v/>
      </c>
      <c r="AK1166" s="10" t="str">
        <f>IF(AND(AH1166&lt;&gt;""),AH1166/INDEX($J$3:$J1166,MATCH(MAX($J$3:$J1166)+1,$J$3:$J1166,1)),"")</f>
        <v/>
      </c>
      <c r="AO1166" s="10" t="str">
        <f>IF(AND(AL1166&lt;&gt;""),AL1166/INDEX($J$3:$J1166,MATCH(MAX($J$3:$J1166)+1,$J$3:$J1166,1)),"")</f>
        <v/>
      </c>
      <c r="AS1166" s="10" t="str">
        <f>IF(AND(AP1166&lt;&gt;""),AP1166/INDEX($J$3:$J1166,MATCH(MAX($J$3:$J1166)+1,$J$3:$J1166,1)),"")</f>
        <v/>
      </c>
      <c r="AW1166" s="10" t="str">
        <f>IF(AND(AT1166&lt;&gt;""),AT1166/INDEX($J$3:$J1166,MATCH(MAX($J$3:$J1166)+1,$J$3:$J1166,1)),"")</f>
        <v/>
      </c>
      <c r="AX1166" s="12" t="str">
        <f t="shared" si="917"/>
        <v/>
      </c>
      <c r="BA1166" s="90" t="str">
        <f t="shared" si="918"/>
        <v/>
      </c>
      <c r="CK1166" s="10" t="str">
        <f>IF(AND(CH1166&lt;&gt;""),CH1166/INDEX($J$3:$J1166,MATCH(MAX($J$3:$J1166)+1,$J$3:$J1166,1)),"")</f>
        <v/>
      </c>
      <c r="CO1166" s="10" t="str">
        <f>IF(AND(CL1166&lt;&gt;""),CL1166/INDEX($J$3:$J1166,MATCH(MAX($J$3:$J1166)+1,$J$3:$J1166,1)),"")</f>
        <v/>
      </c>
    </row>
    <row r="1167" spans="1:93">
      <c r="A1167" s="4" t="s">
        <v>34</v>
      </c>
      <c r="B1167" t="s">
        <v>34</v>
      </c>
      <c r="I1167" s="10" t="str">
        <f t="shared" si="919"/>
        <v/>
      </c>
      <c r="Q1167" s="10" t="str">
        <f>IF(AND(N1167&lt;&gt;""),N1167/INDEX($J$3:$J1167,MATCH(MAX($J$3:$J1167)+1,$J$3:$J1167,1)),"")</f>
        <v/>
      </c>
      <c r="U1167" s="10" t="str">
        <f>IF(AND(R1167&lt;&gt;""),R1167/INDEX($J$3:$J1167,MATCH(MAX($J$3:$J1167)+1,$J$3:$J1167,1)),"")</f>
        <v/>
      </c>
      <c r="Y1167" s="10" t="str">
        <f>IF(AND(V1167&lt;&gt;""),V1167/INDEX($J$3:$J1167,MATCH(MAX($J$3:$J1167)+1,$J$3:$J1167,1)),"")</f>
        <v/>
      </c>
      <c r="AC1167" s="10" t="str">
        <f>IF(AND(Z1167&lt;&gt;""),Z1167/INDEX($J$3:$J1167,MATCH(MAX($J$3:$J1167)+1,$J$3:$J1167,1)),"")</f>
        <v/>
      </c>
      <c r="AG1167" s="10" t="str">
        <f>IF(AND(AD1167&lt;&gt;""),AD1167/INDEX($J$3:$J1167,MATCH(MAX($J$3:$J1167)+1,$J$3:$J1167,1)),"")</f>
        <v/>
      </c>
      <c r="AK1167" s="10" t="str">
        <f>IF(AND(AH1167&lt;&gt;""),AH1167/INDEX($J$3:$J1167,MATCH(MAX($J$3:$J1167)+1,$J$3:$J1167,1)),"")</f>
        <v/>
      </c>
      <c r="AO1167" s="10" t="str">
        <f>IF(AND(AL1167&lt;&gt;""),AL1167/INDEX($J$3:$J1167,MATCH(MAX($J$3:$J1167)+1,$J$3:$J1167,1)),"")</f>
        <v/>
      </c>
      <c r="AS1167" s="10" t="str">
        <f>IF(AND(AP1167&lt;&gt;""),AP1167/INDEX($J$3:$J1167,MATCH(MAX($J$3:$J1167)+1,$J$3:$J1167,1)),"")</f>
        <v/>
      </c>
      <c r="AW1167" s="10" t="str">
        <f>IF(AND(AT1167&lt;&gt;""),AT1167/INDEX($J$3:$J1167,MATCH(MAX($J$3:$J1167)+1,$J$3:$J1167,1)),"")</f>
        <v/>
      </c>
      <c r="AX1167" s="12" t="str">
        <f t="shared" si="917"/>
        <v/>
      </c>
      <c r="BA1167" s="90" t="str">
        <f t="shared" si="918"/>
        <v/>
      </c>
      <c r="CK1167" s="10" t="str">
        <f>IF(AND(CH1167&lt;&gt;""),CH1167/INDEX($J$3:$J1167,MATCH(MAX($J$3:$J1167)+1,$J$3:$J1167,1)),"")</f>
        <v/>
      </c>
      <c r="CO1167" s="10" t="str">
        <f>IF(AND(CL1167&lt;&gt;""),CL1167/INDEX($J$3:$J1167,MATCH(MAX($J$3:$J1167)+1,$J$3:$J1167,1)),"")</f>
        <v/>
      </c>
    </row>
    <row r="1168" spans="1:93">
      <c r="A1168" s="4" t="s">
        <v>34</v>
      </c>
      <c r="B1168" t="s">
        <v>34</v>
      </c>
      <c r="I1168" s="10" t="str">
        <f t="shared" si="919"/>
        <v/>
      </c>
      <c r="Q1168" s="10" t="str">
        <f>IF(AND(N1168&lt;&gt;""),N1168/INDEX($J$3:$J1168,MATCH(MAX($J$3:$J1168)+1,$J$3:$J1168,1)),"")</f>
        <v/>
      </c>
      <c r="U1168" s="10" t="str">
        <f>IF(AND(R1168&lt;&gt;""),R1168/INDEX($J$3:$J1168,MATCH(MAX($J$3:$J1168)+1,$J$3:$J1168,1)),"")</f>
        <v/>
      </c>
      <c r="Y1168" s="10" t="str">
        <f>IF(AND(V1168&lt;&gt;""),V1168/INDEX($J$3:$J1168,MATCH(MAX($J$3:$J1168)+1,$J$3:$J1168,1)),"")</f>
        <v/>
      </c>
      <c r="AC1168" s="10" t="str">
        <f>IF(AND(Z1168&lt;&gt;""),Z1168/INDEX($J$3:$J1168,MATCH(MAX($J$3:$J1168)+1,$J$3:$J1168,1)),"")</f>
        <v/>
      </c>
      <c r="AG1168" s="10" t="str">
        <f>IF(AND(AD1168&lt;&gt;""),AD1168/INDEX($J$3:$J1168,MATCH(MAX($J$3:$J1168)+1,$J$3:$J1168,1)),"")</f>
        <v/>
      </c>
      <c r="AK1168" s="10" t="str">
        <f>IF(AND(AH1168&lt;&gt;""),AH1168/INDEX($J$3:$J1168,MATCH(MAX($J$3:$J1168)+1,$J$3:$J1168,1)),"")</f>
        <v/>
      </c>
      <c r="AO1168" s="10" t="str">
        <f>IF(AND(AL1168&lt;&gt;""),AL1168/INDEX($J$3:$J1168,MATCH(MAX($J$3:$J1168)+1,$J$3:$J1168,1)),"")</f>
        <v/>
      </c>
      <c r="AS1168" s="10" t="str">
        <f>IF(AND(AP1168&lt;&gt;""),AP1168/INDEX($J$3:$J1168,MATCH(MAX($J$3:$J1168)+1,$J$3:$J1168,1)),"")</f>
        <v/>
      </c>
      <c r="AW1168" s="10" t="str">
        <f>IF(AND(AT1168&lt;&gt;""),AT1168/INDEX($J$3:$J1168,MATCH(MAX($J$3:$J1168)+1,$J$3:$J1168,1)),"")</f>
        <v/>
      </c>
      <c r="AX1168" s="12" t="str">
        <f t="shared" si="917"/>
        <v/>
      </c>
      <c r="BA1168" s="90" t="str">
        <f t="shared" si="918"/>
        <v/>
      </c>
      <c r="CK1168" s="10" t="str">
        <f>IF(AND(CH1168&lt;&gt;""),CH1168/INDEX($J$3:$J1168,MATCH(MAX($J$3:$J1168)+1,$J$3:$J1168,1)),"")</f>
        <v/>
      </c>
      <c r="CO1168" s="10" t="str">
        <f>IF(AND(CL1168&lt;&gt;""),CL1168/INDEX($J$3:$J1168,MATCH(MAX($J$3:$J1168)+1,$J$3:$J1168,1)),"")</f>
        <v/>
      </c>
    </row>
    <row r="1169" spans="1:93">
      <c r="A1169" s="4" t="s">
        <v>34</v>
      </c>
      <c r="B1169" t="s">
        <v>34</v>
      </c>
      <c r="I1169" s="10" t="str">
        <f t="shared" si="919"/>
        <v/>
      </c>
      <c r="Q1169" s="10" t="str">
        <f>IF(AND(N1169&lt;&gt;""),N1169/INDEX($J$3:$J1169,MATCH(MAX($J$3:$J1169)+1,$J$3:$J1169,1)),"")</f>
        <v/>
      </c>
      <c r="U1169" s="10" t="str">
        <f>IF(AND(R1169&lt;&gt;""),R1169/INDEX($J$3:$J1169,MATCH(MAX($J$3:$J1169)+1,$J$3:$J1169,1)),"")</f>
        <v/>
      </c>
      <c r="Y1169" s="10" t="str">
        <f>IF(AND(V1169&lt;&gt;""),V1169/INDEX($J$3:$J1169,MATCH(MAX($J$3:$J1169)+1,$J$3:$J1169,1)),"")</f>
        <v/>
      </c>
      <c r="AC1169" s="10" t="str">
        <f>IF(AND(Z1169&lt;&gt;""),Z1169/INDEX($J$3:$J1169,MATCH(MAX($J$3:$J1169)+1,$J$3:$J1169,1)),"")</f>
        <v/>
      </c>
      <c r="AG1169" s="10" t="str">
        <f>IF(AND(AD1169&lt;&gt;""),AD1169/INDEX($J$3:$J1169,MATCH(MAX($J$3:$J1169)+1,$J$3:$J1169,1)),"")</f>
        <v/>
      </c>
      <c r="AK1169" s="10" t="str">
        <f>IF(AND(AH1169&lt;&gt;""),AH1169/INDEX($J$3:$J1169,MATCH(MAX($J$3:$J1169)+1,$J$3:$J1169,1)),"")</f>
        <v/>
      </c>
      <c r="AO1169" s="10" t="str">
        <f>IF(AND(AL1169&lt;&gt;""),AL1169/INDEX($J$3:$J1169,MATCH(MAX($J$3:$J1169)+1,$J$3:$J1169,1)),"")</f>
        <v/>
      </c>
      <c r="AS1169" s="10" t="str">
        <f>IF(AND(AP1169&lt;&gt;""),AP1169/INDEX($J$3:$J1169,MATCH(MAX($J$3:$J1169)+1,$J$3:$J1169,1)),"")</f>
        <v/>
      </c>
      <c r="AW1169" s="10" t="str">
        <f>IF(AND(AT1169&lt;&gt;""),AT1169/INDEX($J$3:$J1169,MATCH(MAX($J$3:$J1169)+1,$J$3:$J1169,1)),"")</f>
        <v/>
      </c>
      <c r="AX1169" s="12" t="str">
        <f t="shared" si="917"/>
        <v/>
      </c>
      <c r="BA1169" s="90" t="str">
        <f t="shared" si="918"/>
        <v/>
      </c>
      <c r="CK1169" s="10" t="str">
        <f>IF(AND(CH1169&lt;&gt;""),CH1169/INDEX($J$3:$J1169,MATCH(MAX($J$3:$J1169)+1,$J$3:$J1169,1)),"")</f>
        <v/>
      </c>
      <c r="CO1169" s="10" t="str">
        <f>IF(AND(CL1169&lt;&gt;""),CL1169/INDEX($J$3:$J1169,MATCH(MAX($J$3:$J1169)+1,$J$3:$J1169,1)),"")</f>
        <v/>
      </c>
    </row>
    <row r="1170" spans="1:93">
      <c r="A1170" s="4" t="s">
        <v>34</v>
      </c>
      <c r="B1170" t="s">
        <v>34</v>
      </c>
      <c r="I1170" s="10" t="str">
        <f t="shared" si="919"/>
        <v/>
      </c>
      <c r="Q1170" s="10" t="str">
        <f>IF(AND(N1170&lt;&gt;""),N1170/INDEX($J$3:$J1170,MATCH(MAX($J$3:$J1170)+1,$J$3:$J1170,1)),"")</f>
        <v/>
      </c>
      <c r="U1170" s="10" t="str">
        <f>IF(AND(R1170&lt;&gt;""),R1170/INDEX($J$3:$J1170,MATCH(MAX($J$3:$J1170)+1,$J$3:$J1170,1)),"")</f>
        <v/>
      </c>
      <c r="Y1170" s="10" t="str">
        <f>IF(AND(V1170&lt;&gt;""),V1170/INDEX($J$3:$J1170,MATCH(MAX($J$3:$J1170)+1,$J$3:$J1170,1)),"")</f>
        <v/>
      </c>
      <c r="AC1170" s="10" t="str">
        <f>IF(AND(Z1170&lt;&gt;""),Z1170/INDEX($J$3:$J1170,MATCH(MAX($J$3:$J1170)+1,$J$3:$J1170,1)),"")</f>
        <v/>
      </c>
      <c r="AG1170" s="10" t="str">
        <f>IF(AND(AD1170&lt;&gt;""),AD1170/INDEX($J$3:$J1170,MATCH(MAX($J$3:$J1170)+1,$J$3:$J1170,1)),"")</f>
        <v/>
      </c>
      <c r="AK1170" s="10" t="str">
        <f>IF(AND(AH1170&lt;&gt;""),AH1170/INDEX($J$3:$J1170,MATCH(MAX($J$3:$J1170)+1,$J$3:$J1170,1)),"")</f>
        <v/>
      </c>
      <c r="AO1170" s="10" t="str">
        <f>IF(AND(AL1170&lt;&gt;""),AL1170/INDEX($J$3:$J1170,MATCH(MAX($J$3:$J1170)+1,$J$3:$J1170,1)),"")</f>
        <v/>
      </c>
      <c r="AS1170" s="10" t="str">
        <f>IF(AND(AP1170&lt;&gt;""),AP1170/INDEX($J$3:$J1170,MATCH(MAX($J$3:$J1170)+1,$J$3:$J1170,1)),"")</f>
        <v/>
      </c>
      <c r="AW1170" s="10" t="str">
        <f>IF(AND(AT1170&lt;&gt;""),AT1170/INDEX($J$3:$J1170,MATCH(MAX($J$3:$J1170)+1,$J$3:$J1170,1)),"")</f>
        <v/>
      </c>
      <c r="AX1170" s="12" t="str">
        <f t="shared" si="917"/>
        <v/>
      </c>
      <c r="BA1170" s="90" t="str">
        <f t="shared" si="918"/>
        <v/>
      </c>
      <c r="CK1170" s="10" t="str">
        <f>IF(AND(CH1170&lt;&gt;""),CH1170/INDEX($J$3:$J1170,MATCH(MAX($J$3:$J1170)+1,$J$3:$J1170,1)),"")</f>
        <v/>
      </c>
      <c r="CO1170" s="10" t="str">
        <f>IF(AND(CL1170&lt;&gt;""),CL1170/INDEX($J$3:$J1170,MATCH(MAX($J$3:$J1170)+1,$J$3:$J1170,1)),"")</f>
        <v/>
      </c>
    </row>
    <row r="1171" spans="1:93">
      <c r="A1171" s="4" t="s">
        <v>34</v>
      </c>
      <c r="B1171" t="s">
        <v>34</v>
      </c>
      <c r="I1171" s="10" t="str">
        <f t="shared" si="919"/>
        <v/>
      </c>
      <c r="Q1171" s="10" t="str">
        <f>IF(AND(N1171&lt;&gt;""),N1171/INDEX($J$3:$J1171,MATCH(MAX($J$3:$J1171)+1,$J$3:$J1171,1)),"")</f>
        <v/>
      </c>
      <c r="U1171" s="10" t="str">
        <f>IF(AND(R1171&lt;&gt;""),R1171/INDEX($J$3:$J1171,MATCH(MAX($J$3:$J1171)+1,$J$3:$J1171,1)),"")</f>
        <v/>
      </c>
      <c r="Y1171" s="10" t="str">
        <f>IF(AND(V1171&lt;&gt;""),V1171/INDEX($J$3:$J1171,MATCH(MAX($J$3:$J1171)+1,$J$3:$J1171,1)),"")</f>
        <v/>
      </c>
      <c r="AC1171" s="10" t="str">
        <f>IF(AND(Z1171&lt;&gt;""),Z1171/INDEX($J$3:$J1171,MATCH(MAX($J$3:$J1171)+1,$J$3:$J1171,1)),"")</f>
        <v/>
      </c>
      <c r="AG1171" s="10" t="str">
        <f>IF(AND(AD1171&lt;&gt;""),AD1171/INDEX($J$3:$J1171,MATCH(MAX($J$3:$J1171)+1,$J$3:$J1171,1)),"")</f>
        <v/>
      </c>
      <c r="AK1171" s="10" t="str">
        <f>IF(AND(AH1171&lt;&gt;""),AH1171/INDEX($J$3:$J1171,MATCH(MAX($J$3:$J1171)+1,$J$3:$J1171,1)),"")</f>
        <v/>
      </c>
      <c r="AO1171" s="10" t="str">
        <f>IF(AND(AL1171&lt;&gt;""),AL1171/INDEX($J$3:$J1171,MATCH(MAX($J$3:$J1171)+1,$J$3:$J1171,1)),"")</f>
        <v/>
      </c>
      <c r="AS1171" s="10" t="str">
        <f>IF(AND(AP1171&lt;&gt;""),AP1171/INDEX($J$3:$J1171,MATCH(MAX($J$3:$J1171)+1,$J$3:$J1171,1)),"")</f>
        <v/>
      </c>
      <c r="AW1171" s="10" t="str">
        <f>IF(AND(AT1171&lt;&gt;""),AT1171/INDEX($J$3:$J1171,MATCH(MAX($J$3:$J1171)+1,$J$3:$J1171,1)),"")</f>
        <v/>
      </c>
      <c r="AX1171" s="12" t="str">
        <f t="shared" si="917"/>
        <v/>
      </c>
      <c r="BA1171" s="90" t="str">
        <f t="shared" si="918"/>
        <v/>
      </c>
      <c r="CK1171" s="10" t="str">
        <f>IF(AND(CH1171&lt;&gt;""),CH1171/INDEX($J$3:$J1171,MATCH(MAX($J$3:$J1171)+1,$J$3:$J1171,1)),"")</f>
        <v/>
      </c>
      <c r="CO1171" s="10" t="str">
        <f>IF(AND(CL1171&lt;&gt;""),CL1171/INDEX($J$3:$J1171,MATCH(MAX($J$3:$J1171)+1,$J$3:$J1171,1)),"")</f>
        <v/>
      </c>
    </row>
    <row r="1172" spans="1:93">
      <c r="A1172" s="4" t="s">
        <v>34</v>
      </c>
      <c r="B1172" t="s">
        <v>34</v>
      </c>
      <c r="I1172" s="10" t="str">
        <f t="shared" si="919"/>
        <v/>
      </c>
      <c r="Q1172" s="10" t="str">
        <f>IF(AND(N1172&lt;&gt;""),N1172/INDEX($J$3:$J1172,MATCH(MAX($J$3:$J1172)+1,$J$3:$J1172,1)),"")</f>
        <v/>
      </c>
      <c r="U1172" s="10" t="str">
        <f>IF(AND(R1172&lt;&gt;""),R1172/INDEX($J$3:$J1172,MATCH(MAX($J$3:$J1172)+1,$J$3:$J1172,1)),"")</f>
        <v/>
      </c>
      <c r="Y1172" s="10" t="str">
        <f>IF(AND(V1172&lt;&gt;""),V1172/INDEX($J$3:$J1172,MATCH(MAX($J$3:$J1172)+1,$J$3:$J1172,1)),"")</f>
        <v/>
      </c>
      <c r="AC1172" s="10" t="str">
        <f>IF(AND(Z1172&lt;&gt;""),Z1172/INDEX($J$3:$J1172,MATCH(MAX($J$3:$J1172)+1,$J$3:$J1172,1)),"")</f>
        <v/>
      </c>
      <c r="AG1172" s="10" t="str">
        <f>IF(AND(AD1172&lt;&gt;""),AD1172/INDEX($J$3:$J1172,MATCH(MAX($J$3:$J1172)+1,$J$3:$J1172,1)),"")</f>
        <v/>
      </c>
      <c r="AK1172" s="10" t="str">
        <f>IF(AND(AH1172&lt;&gt;""),AH1172/INDEX($J$3:$J1172,MATCH(MAX($J$3:$J1172)+1,$J$3:$J1172,1)),"")</f>
        <v/>
      </c>
      <c r="AO1172" s="10" t="str">
        <f>IF(AND(AL1172&lt;&gt;""),AL1172/INDEX($J$3:$J1172,MATCH(MAX($J$3:$J1172)+1,$J$3:$J1172,1)),"")</f>
        <v/>
      </c>
      <c r="AS1172" s="10" t="str">
        <f>IF(AND(AP1172&lt;&gt;""),AP1172/INDEX($J$3:$J1172,MATCH(MAX($J$3:$J1172)+1,$J$3:$J1172,1)),"")</f>
        <v/>
      </c>
      <c r="AW1172" s="10" t="str">
        <f>IF(AND(AT1172&lt;&gt;""),AT1172/INDEX($J$3:$J1172,MATCH(MAX($J$3:$J1172)+1,$J$3:$J1172,1)),"")</f>
        <v/>
      </c>
      <c r="AX1172" s="12" t="str">
        <f t="shared" si="917"/>
        <v/>
      </c>
      <c r="BA1172" s="90" t="str">
        <f t="shared" si="918"/>
        <v/>
      </c>
      <c r="CK1172" s="10" t="str">
        <f>IF(AND(CH1172&lt;&gt;""),CH1172/INDEX($J$3:$J1172,MATCH(MAX($J$3:$J1172)+1,$J$3:$J1172,1)),"")</f>
        <v/>
      </c>
      <c r="CO1172" s="10" t="str">
        <f>IF(AND(CL1172&lt;&gt;""),CL1172/INDEX($J$3:$J1172,MATCH(MAX($J$3:$J1172)+1,$J$3:$J1172,1)),"")</f>
        <v/>
      </c>
    </row>
    <row r="1173" spans="1:93">
      <c r="A1173" s="4" t="s">
        <v>34</v>
      </c>
      <c r="B1173" t="s">
        <v>34</v>
      </c>
      <c r="I1173" s="10" t="str">
        <f t="shared" si="919"/>
        <v/>
      </c>
      <c r="Q1173" s="10" t="str">
        <f>IF(AND(N1173&lt;&gt;""),N1173/INDEX($J$3:$J1173,MATCH(MAX($J$3:$J1173)+1,$J$3:$J1173,1)),"")</f>
        <v/>
      </c>
      <c r="U1173" s="10" t="str">
        <f>IF(AND(R1173&lt;&gt;""),R1173/INDEX($J$3:$J1173,MATCH(MAX($J$3:$J1173)+1,$J$3:$J1173,1)),"")</f>
        <v/>
      </c>
      <c r="Y1173" s="10" t="str">
        <f>IF(AND(V1173&lt;&gt;""),V1173/INDEX($J$3:$J1173,MATCH(MAX($J$3:$J1173)+1,$J$3:$J1173,1)),"")</f>
        <v/>
      </c>
      <c r="AC1173" s="10" t="str">
        <f>IF(AND(Z1173&lt;&gt;""),Z1173/INDEX($J$3:$J1173,MATCH(MAX($J$3:$J1173)+1,$J$3:$J1173,1)),"")</f>
        <v/>
      </c>
      <c r="AG1173" s="10" t="str">
        <f>IF(AND(AD1173&lt;&gt;""),AD1173/INDEX($J$3:$J1173,MATCH(MAX($J$3:$J1173)+1,$J$3:$J1173,1)),"")</f>
        <v/>
      </c>
      <c r="AK1173" s="10" t="str">
        <f>IF(AND(AH1173&lt;&gt;""),AH1173/INDEX($J$3:$J1173,MATCH(MAX($J$3:$J1173)+1,$J$3:$J1173,1)),"")</f>
        <v/>
      </c>
      <c r="AO1173" s="10" t="str">
        <f>IF(AND(AL1173&lt;&gt;""),AL1173/INDEX($J$3:$J1173,MATCH(MAX($J$3:$J1173)+1,$J$3:$J1173,1)),"")</f>
        <v/>
      </c>
      <c r="AS1173" s="10" t="str">
        <f>IF(AND(AP1173&lt;&gt;""),AP1173/INDEX($J$3:$J1173,MATCH(MAX($J$3:$J1173)+1,$J$3:$J1173,1)),"")</f>
        <v/>
      </c>
      <c r="AW1173" s="10" t="str">
        <f>IF(AND(AT1173&lt;&gt;""),AT1173/INDEX($J$3:$J1173,MATCH(MAX($J$3:$J1173)+1,$J$3:$J1173,1)),"")</f>
        <v/>
      </c>
      <c r="AX1173" s="12" t="str">
        <f t="shared" si="917"/>
        <v/>
      </c>
      <c r="BA1173" s="90" t="str">
        <f t="shared" si="918"/>
        <v/>
      </c>
      <c r="CK1173" s="10" t="str">
        <f>IF(AND(CH1173&lt;&gt;""),CH1173/INDEX($J$3:$J1173,MATCH(MAX($J$3:$J1173)+1,$J$3:$J1173,1)),"")</f>
        <v/>
      </c>
      <c r="CO1173" s="10" t="str">
        <f>IF(AND(CL1173&lt;&gt;""),CL1173/INDEX($J$3:$J1173,MATCH(MAX($J$3:$J1173)+1,$J$3:$J1173,1)),"")</f>
        <v/>
      </c>
    </row>
    <row r="1174" spans="1:93">
      <c r="A1174" s="4" t="s">
        <v>34</v>
      </c>
      <c r="B1174" t="s">
        <v>34</v>
      </c>
      <c r="I1174" s="10" t="str">
        <f t="shared" si="919"/>
        <v/>
      </c>
      <c r="Q1174" s="10" t="str">
        <f>IF(AND(N1174&lt;&gt;""),N1174/INDEX($J$3:$J1174,MATCH(MAX($J$3:$J1174)+1,$J$3:$J1174,1)),"")</f>
        <v/>
      </c>
      <c r="U1174" s="10" t="str">
        <f>IF(AND(R1174&lt;&gt;""),R1174/INDEX($J$3:$J1174,MATCH(MAX($J$3:$J1174)+1,$J$3:$J1174,1)),"")</f>
        <v/>
      </c>
      <c r="Y1174" s="10" t="str">
        <f>IF(AND(V1174&lt;&gt;""),V1174/INDEX($J$3:$J1174,MATCH(MAX($J$3:$J1174)+1,$J$3:$J1174,1)),"")</f>
        <v/>
      </c>
      <c r="AC1174" s="10" t="str">
        <f>IF(AND(Z1174&lt;&gt;""),Z1174/INDEX($J$3:$J1174,MATCH(MAX($J$3:$J1174)+1,$J$3:$J1174,1)),"")</f>
        <v/>
      </c>
      <c r="AG1174" s="10" t="str">
        <f>IF(AND(AD1174&lt;&gt;""),AD1174/INDEX($J$3:$J1174,MATCH(MAX($J$3:$J1174)+1,$J$3:$J1174,1)),"")</f>
        <v/>
      </c>
      <c r="AK1174" s="10" t="str">
        <f>IF(AND(AH1174&lt;&gt;""),AH1174/INDEX($J$3:$J1174,MATCH(MAX($J$3:$J1174)+1,$J$3:$J1174,1)),"")</f>
        <v/>
      </c>
      <c r="AO1174" s="10" t="str">
        <f>IF(AND(AL1174&lt;&gt;""),AL1174/INDEX($J$3:$J1174,MATCH(MAX($J$3:$J1174)+1,$J$3:$J1174,1)),"")</f>
        <v/>
      </c>
      <c r="AS1174" s="10" t="str">
        <f>IF(AND(AP1174&lt;&gt;""),AP1174/INDEX($J$3:$J1174,MATCH(MAX($J$3:$J1174)+1,$J$3:$J1174,1)),"")</f>
        <v/>
      </c>
      <c r="AW1174" s="10" t="str">
        <f>IF(AND(AT1174&lt;&gt;""),AT1174/INDEX($J$3:$J1174,MATCH(MAX($J$3:$J1174)+1,$J$3:$J1174,1)),"")</f>
        <v/>
      </c>
      <c r="AX1174" s="12" t="str">
        <f t="shared" si="917"/>
        <v/>
      </c>
      <c r="BA1174" s="90" t="str">
        <f t="shared" si="918"/>
        <v/>
      </c>
      <c r="CK1174" s="10" t="str">
        <f>IF(AND(CH1174&lt;&gt;""),CH1174/INDEX($J$3:$J1174,MATCH(MAX($J$3:$J1174)+1,$J$3:$J1174,1)),"")</f>
        <v/>
      </c>
      <c r="CO1174" s="10" t="str">
        <f>IF(AND(CL1174&lt;&gt;""),CL1174/INDEX($J$3:$J1174,MATCH(MAX($J$3:$J1174)+1,$J$3:$J1174,1)),"")</f>
        <v/>
      </c>
    </row>
    <row r="1175" spans="1:93">
      <c r="A1175" s="4" t="s">
        <v>34</v>
      </c>
      <c r="B1175" t="s">
        <v>34</v>
      </c>
      <c r="I1175" s="10" t="str">
        <f t="shared" si="919"/>
        <v/>
      </c>
      <c r="Q1175" s="10" t="str">
        <f>IF(AND(N1175&lt;&gt;""),N1175/INDEX($J$3:$J1175,MATCH(MAX($J$3:$J1175)+1,$J$3:$J1175,1)),"")</f>
        <v/>
      </c>
      <c r="U1175" s="10" t="str">
        <f>IF(AND(R1175&lt;&gt;""),R1175/INDEX($J$3:$J1175,MATCH(MAX($J$3:$J1175)+1,$J$3:$J1175,1)),"")</f>
        <v/>
      </c>
      <c r="Y1175" s="10" t="str">
        <f>IF(AND(V1175&lt;&gt;""),V1175/INDEX($J$3:$J1175,MATCH(MAX($J$3:$J1175)+1,$J$3:$J1175,1)),"")</f>
        <v/>
      </c>
      <c r="AC1175" s="10" t="str">
        <f>IF(AND(Z1175&lt;&gt;""),Z1175/INDEX($J$3:$J1175,MATCH(MAX($J$3:$J1175)+1,$J$3:$J1175,1)),"")</f>
        <v/>
      </c>
      <c r="AG1175" s="10" t="str">
        <f>IF(AND(AD1175&lt;&gt;""),AD1175/INDEX($J$3:$J1175,MATCH(MAX($J$3:$J1175)+1,$J$3:$J1175,1)),"")</f>
        <v/>
      </c>
      <c r="AK1175" s="10" t="str">
        <f>IF(AND(AH1175&lt;&gt;""),AH1175/INDEX($J$3:$J1175,MATCH(MAX($J$3:$J1175)+1,$J$3:$J1175,1)),"")</f>
        <v/>
      </c>
      <c r="AO1175" s="10" t="str">
        <f>IF(AND(AL1175&lt;&gt;""),AL1175/INDEX($J$3:$J1175,MATCH(MAX($J$3:$J1175)+1,$J$3:$J1175,1)),"")</f>
        <v/>
      </c>
      <c r="AS1175" s="10" t="str">
        <f>IF(AND(AP1175&lt;&gt;""),AP1175/INDEX($J$3:$J1175,MATCH(MAX($J$3:$J1175)+1,$J$3:$J1175,1)),"")</f>
        <v/>
      </c>
      <c r="AW1175" s="10" t="str">
        <f>IF(AND(AT1175&lt;&gt;""),AT1175/INDEX($J$3:$J1175,MATCH(MAX($J$3:$J1175)+1,$J$3:$J1175,1)),"")</f>
        <v/>
      </c>
      <c r="AX1175" s="12" t="str">
        <f t="shared" si="917"/>
        <v/>
      </c>
      <c r="BA1175" s="90" t="str">
        <f t="shared" si="918"/>
        <v/>
      </c>
      <c r="CK1175" s="10" t="str">
        <f>IF(AND(CH1175&lt;&gt;""),CH1175/INDEX($J$3:$J1175,MATCH(MAX($J$3:$J1175)+1,$J$3:$J1175,1)),"")</f>
        <v/>
      </c>
      <c r="CO1175" s="10" t="str">
        <f>IF(AND(CL1175&lt;&gt;""),CL1175/INDEX($J$3:$J1175,MATCH(MAX($J$3:$J1175)+1,$J$3:$J1175,1)),"")</f>
        <v/>
      </c>
    </row>
    <row r="1176" spans="1:93">
      <c r="A1176" s="4" t="s">
        <v>34</v>
      </c>
      <c r="B1176" t="s">
        <v>34</v>
      </c>
      <c r="I1176" s="10" t="str">
        <f t="shared" si="919"/>
        <v/>
      </c>
      <c r="Q1176" s="10" t="str">
        <f>IF(AND(N1176&lt;&gt;""),N1176/INDEX($J$3:$J1176,MATCH(MAX($J$3:$J1176)+1,$J$3:$J1176,1)),"")</f>
        <v/>
      </c>
      <c r="U1176" s="10" t="str">
        <f>IF(AND(R1176&lt;&gt;""),R1176/INDEX($J$3:$J1176,MATCH(MAX($J$3:$J1176)+1,$J$3:$J1176,1)),"")</f>
        <v/>
      </c>
      <c r="Y1176" s="10" t="str">
        <f>IF(AND(V1176&lt;&gt;""),V1176/INDEX($J$3:$J1176,MATCH(MAX($J$3:$J1176)+1,$J$3:$J1176,1)),"")</f>
        <v/>
      </c>
      <c r="AC1176" s="10" t="str">
        <f>IF(AND(Z1176&lt;&gt;""),Z1176/INDEX($J$3:$J1176,MATCH(MAX($J$3:$J1176)+1,$J$3:$J1176,1)),"")</f>
        <v/>
      </c>
      <c r="AG1176" s="10" t="str">
        <f>IF(AND(AD1176&lt;&gt;""),AD1176/INDEX($J$3:$J1176,MATCH(MAX($J$3:$J1176)+1,$J$3:$J1176,1)),"")</f>
        <v/>
      </c>
      <c r="AK1176" s="10" t="str">
        <f>IF(AND(AH1176&lt;&gt;""),AH1176/INDEX($J$3:$J1176,MATCH(MAX($J$3:$J1176)+1,$J$3:$J1176,1)),"")</f>
        <v/>
      </c>
      <c r="AO1176" s="10" t="str">
        <f>IF(AND(AL1176&lt;&gt;""),AL1176/INDEX($J$3:$J1176,MATCH(MAX($J$3:$J1176)+1,$J$3:$J1176,1)),"")</f>
        <v/>
      </c>
      <c r="AS1176" s="10" t="str">
        <f>IF(AND(AP1176&lt;&gt;""),AP1176/INDEX($J$3:$J1176,MATCH(MAX($J$3:$J1176)+1,$J$3:$J1176,1)),"")</f>
        <v/>
      </c>
      <c r="AW1176" s="10" t="str">
        <f>IF(AND(AT1176&lt;&gt;""),AT1176/INDEX($J$3:$J1176,MATCH(MAX($J$3:$J1176)+1,$J$3:$J1176,1)),"")</f>
        <v/>
      </c>
      <c r="AX1176" s="12" t="str">
        <f t="shared" si="917"/>
        <v/>
      </c>
      <c r="BA1176" s="90" t="str">
        <f t="shared" si="918"/>
        <v/>
      </c>
      <c r="CK1176" s="10" t="str">
        <f>IF(AND(CH1176&lt;&gt;""),CH1176/INDEX($J$3:$J1176,MATCH(MAX($J$3:$J1176)+1,$J$3:$J1176,1)),"")</f>
        <v/>
      </c>
      <c r="CO1176" s="10" t="str">
        <f>IF(AND(CL1176&lt;&gt;""),CL1176/INDEX($J$3:$J1176,MATCH(MAX($J$3:$J1176)+1,$J$3:$J1176,1)),"")</f>
        <v/>
      </c>
    </row>
    <row r="1177" spans="1:93">
      <c r="A1177" s="4" t="s">
        <v>34</v>
      </c>
      <c r="B1177" t="s">
        <v>34</v>
      </c>
      <c r="I1177" s="10" t="str">
        <f t="shared" si="919"/>
        <v/>
      </c>
      <c r="Q1177" s="10" t="str">
        <f>IF(AND(N1177&lt;&gt;""),N1177/INDEX($J$3:$J1177,MATCH(MAX($J$3:$J1177)+1,$J$3:$J1177,1)),"")</f>
        <v/>
      </c>
      <c r="U1177" s="10" t="str">
        <f>IF(AND(R1177&lt;&gt;""),R1177/INDEX($J$3:$J1177,MATCH(MAX($J$3:$J1177)+1,$J$3:$J1177,1)),"")</f>
        <v/>
      </c>
      <c r="Y1177" s="10" t="str">
        <f>IF(AND(V1177&lt;&gt;""),V1177/INDEX($J$3:$J1177,MATCH(MAX($J$3:$J1177)+1,$J$3:$J1177,1)),"")</f>
        <v/>
      </c>
      <c r="AC1177" s="10" t="str">
        <f>IF(AND(Z1177&lt;&gt;""),Z1177/INDEX($J$3:$J1177,MATCH(MAX($J$3:$J1177)+1,$J$3:$J1177,1)),"")</f>
        <v/>
      </c>
      <c r="AG1177" s="10" t="str">
        <f>IF(AND(AD1177&lt;&gt;""),AD1177/INDEX($J$3:$J1177,MATCH(MAX($J$3:$J1177)+1,$J$3:$J1177,1)),"")</f>
        <v/>
      </c>
      <c r="AK1177" s="10" t="str">
        <f>IF(AND(AH1177&lt;&gt;""),AH1177/INDEX($J$3:$J1177,MATCH(MAX($J$3:$J1177)+1,$J$3:$J1177,1)),"")</f>
        <v/>
      </c>
      <c r="AO1177" s="10" t="str">
        <f>IF(AND(AL1177&lt;&gt;""),AL1177/INDEX($J$3:$J1177,MATCH(MAX($J$3:$J1177)+1,$J$3:$J1177,1)),"")</f>
        <v/>
      </c>
      <c r="AS1177" s="10" t="str">
        <f>IF(AND(AP1177&lt;&gt;""),AP1177/INDEX($J$3:$J1177,MATCH(MAX($J$3:$J1177)+1,$J$3:$J1177,1)),"")</f>
        <v/>
      </c>
      <c r="AW1177" s="10" t="str">
        <f>IF(AND(AT1177&lt;&gt;""),AT1177/INDEX($J$3:$J1177,MATCH(MAX($J$3:$J1177)+1,$J$3:$J1177,1)),"")</f>
        <v/>
      </c>
      <c r="AX1177" s="12" t="str">
        <f t="shared" si="917"/>
        <v/>
      </c>
      <c r="BA1177" s="90" t="str">
        <f t="shared" si="918"/>
        <v/>
      </c>
      <c r="CK1177" s="10" t="str">
        <f>IF(AND(CH1177&lt;&gt;""),CH1177/INDEX($J$3:$J1177,MATCH(MAX($J$3:$J1177)+1,$J$3:$J1177,1)),"")</f>
        <v/>
      </c>
      <c r="CO1177" s="10" t="str">
        <f>IF(AND(CL1177&lt;&gt;""),CL1177/INDEX($J$3:$J1177,MATCH(MAX($J$3:$J1177)+1,$J$3:$J1177,1)),"")</f>
        <v/>
      </c>
    </row>
    <row r="1178" spans="1:93">
      <c r="A1178" s="4" t="s">
        <v>34</v>
      </c>
      <c r="B1178" t="s">
        <v>34</v>
      </c>
      <c r="I1178" s="10" t="str">
        <f t="shared" si="919"/>
        <v/>
      </c>
      <c r="Q1178" s="10" t="str">
        <f>IF(AND(N1178&lt;&gt;""),N1178/INDEX($J$3:$J1178,MATCH(MAX($J$3:$J1178)+1,$J$3:$J1178,1)),"")</f>
        <v/>
      </c>
      <c r="U1178" s="10" t="str">
        <f>IF(AND(R1178&lt;&gt;""),R1178/INDEX($J$3:$J1178,MATCH(MAX($J$3:$J1178)+1,$J$3:$J1178,1)),"")</f>
        <v/>
      </c>
      <c r="Y1178" s="10" t="str">
        <f>IF(AND(V1178&lt;&gt;""),V1178/INDEX($J$3:$J1178,MATCH(MAX($J$3:$J1178)+1,$J$3:$J1178,1)),"")</f>
        <v/>
      </c>
      <c r="AC1178" s="10" t="str">
        <f>IF(AND(Z1178&lt;&gt;""),Z1178/INDEX($J$3:$J1178,MATCH(MAX($J$3:$J1178)+1,$J$3:$J1178,1)),"")</f>
        <v/>
      </c>
      <c r="AG1178" s="10" t="str">
        <f>IF(AND(AD1178&lt;&gt;""),AD1178/INDEX($J$3:$J1178,MATCH(MAX($J$3:$J1178)+1,$J$3:$J1178,1)),"")</f>
        <v/>
      </c>
      <c r="AK1178" s="10" t="str">
        <f>IF(AND(AH1178&lt;&gt;""),AH1178/INDEX($J$3:$J1178,MATCH(MAX($J$3:$J1178)+1,$J$3:$J1178,1)),"")</f>
        <v/>
      </c>
      <c r="AO1178" s="10" t="str">
        <f>IF(AND(AL1178&lt;&gt;""),AL1178/INDEX($J$3:$J1178,MATCH(MAX($J$3:$J1178)+1,$J$3:$J1178,1)),"")</f>
        <v/>
      </c>
      <c r="AS1178" s="10" t="str">
        <f>IF(AND(AP1178&lt;&gt;""),AP1178/INDEX($J$3:$J1178,MATCH(MAX($J$3:$J1178)+1,$J$3:$J1178,1)),"")</f>
        <v/>
      </c>
      <c r="AW1178" s="10" t="str">
        <f>IF(AND(AT1178&lt;&gt;""),AT1178/INDEX($J$3:$J1178,MATCH(MAX($J$3:$J1178)+1,$J$3:$J1178,1)),"")</f>
        <v/>
      </c>
      <c r="AX1178" s="12" t="str">
        <f t="shared" si="917"/>
        <v/>
      </c>
      <c r="BA1178" s="90" t="str">
        <f t="shared" si="918"/>
        <v/>
      </c>
      <c r="CK1178" s="10" t="str">
        <f>IF(AND(CH1178&lt;&gt;""),CH1178/INDEX($J$3:$J1178,MATCH(MAX($J$3:$J1178)+1,$J$3:$J1178,1)),"")</f>
        <v/>
      </c>
      <c r="CO1178" s="10" t="str">
        <f>IF(AND(CL1178&lt;&gt;""),CL1178/INDEX($J$3:$J1178,MATCH(MAX($J$3:$J1178)+1,$J$3:$J1178,1)),"")</f>
        <v/>
      </c>
    </row>
    <row r="1179" spans="1:93">
      <c r="A1179" s="4" t="s">
        <v>34</v>
      </c>
      <c r="B1179" t="s">
        <v>34</v>
      </c>
      <c r="I1179" s="10" t="str">
        <f t="shared" si="919"/>
        <v/>
      </c>
      <c r="Q1179" s="10" t="str">
        <f>IF(AND(N1179&lt;&gt;""),N1179/INDEX($J$3:$J1179,MATCH(MAX($J$3:$J1179)+1,$J$3:$J1179,1)),"")</f>
        <v/>
      </c>
      <c r="U1179" s="10" t="str">
        <f>IF(AND(R1179&lt;&gt;""),R1179/INDEX($J$3:$J1179,MATCH(MAX($J$3:$J1179)+1,$J$3:$J1179,1)),"")</f>
        <v/>
      </c>
      <c r="Y1179" s="10" t="str">
        <f>IF(AND(V1179&lt;&gt;""),V1179/INDEX($J$3:$J1179,MATCH(MAX($J$3:$J1179)+1,$J$3:$J1179,1)),"")</f>
        <v/>
      </c>
      <c r="AC1179" s="10" t="str">
        <f>IF(AND(Z1179&lt;&gt;""),Z1179/INDEX($J$3:$J1179,MATCH(MAX($J$3:$J1179)+1,$J$3:$J1179,1)),"")</f>
        <v/>
      </c>
      <c r="AG1179" s="10" t="str">
        <f>IF(AND(AD1179&lt;&gt;""),AD1179/INDEX($J$3:$J1179,MATCH(MAX($J$3:$J1179)+1,$J$3:$J1179,1)),"")</f>
        <v/>
      </c>
      <c r="AK1179" s="10" t="str">
        <f>IF(AND(AH1179&lt;&gt;""),AH1179/INDEX($J$3:$J1179,MATCH(MAX($J$3:$J1179)+1,$J$3:$J1179,1)),"")</f>
        <v/>
      </c>
      <c r="AO1179" s="10" t="str">
        <f>IF(AND(AL1179&lt;&gt;""),AL1179/INDEX($J$3:$J1179,MATCH(MAX($J$3:$J1179)+1,$J$3:$J1179,1)),"")</f>
        <v/>
      </c>
      <c r="AS1179" s="10" t="str">
        <f>IF(AND(AP1179&lt;&gt;""),AP1179/INDEX($J$3:$J1179,MATCH(MAX($J$3:$J1179)+1,$J$3:$J1179,1)),"")</f>
        <v/>
      </c>
      <c r="AW1179" s="10" t="str">
        <f>IF(AND(AT1179&lt;&gt;""),AT1179/INDEX($J$3:$J1179,MATCH(MAX($J$3:$J1179)+1,$J$3:$J1179,1)),"")</f>
        <v/>
      </c>
      <c r="AX1179" s="12" t="str">
        <f t="shared" si="917"/>
        <v/>
      </c>
      <c r="BA1179" s="90" t="str">
        <f t="shared" si="918"/>
        <v/>
      </c>
      <c r="CK1179" s="10" t="str">
        <f>IF(AND(CH1179&lt;&gt;""),CH1179/INDEX($J$3:$J1179,MATCH(MAX($J$3:$J1179)+1,$J$3:$J1179,1)),"")</f>
        <v/>
      </c>
      <c r="CO1179" s="10" t="str">
        <f>IF(AND(CL1179&lt;&gt;""),CL1179/INDEX($J$3:$J1179,MATCH(MAX($J$3:$J1179)+1,$J$3:$J1179,1)),"")</f>
        <v/>
      </c>
    </row>
    <row r="1180" spans="1:93">
      <c r="A1180" s="4" t="s">
        <v>34</v>
      </c>
      <c r="B1180" t="s">
        <v>34</v>
      </c>
      <c r="I1180" s="10" t="str">
        <f t="shared" si="919"/>
        <v/>
      </c>
      <c r="Q1180" s="10" t="str">
        <f>IF(AND(N1180&lt;&gt;""),N1180/INDEX($J$3:$J1180,MATCH(MAX($J$3:$J1180)+1,$J$3:$J1180,1)),"")</f>
        <v/>
      </c>
      <c r="U1180" s="10" t="str">
        <f>IF(AND(R1180&lt;&gt;""),R1180/INDEX($J$3:$J1180,MATCH(MAX($J$3:$J1180)+1,$J$3:$J1180,1)),"")</f>
        <v/>
      </c>
      <c r="Y1180" s="10" t="str">
        <f>IF(AND(V1180&lt;&gt;""),V1180/INDEX($J$3:$J1180,MATCH(MAX($J$3:$J1180)+1,$J$3:$J1180,1)),"")</f>
        <v/>
      </c>
      <c r="AC1180" s="10" t="str">
        <f>IF(AND(Z1180&lt;&gt;""),Z1180/INDEX($J$3:$J1180,MATCH(MAX($J$3:$J1180)+1,$J$3:$J1180,1)),"")</f>
        <v/>
      </c>
      <c r="AG1180" s="10" t="str">
        <f>IF(AND(AD1180&lt;&gt;""),AD1180/INDEX($J$3:$J1180,MATCH(MAX($J$3:$J1180)+1,$J$3:$J1180,1)),"")</f>
        <v/>
      </c>
      <c r="AK1180" s="10" t="str">
        <f>IF(AND(AH1180&lt;&gt;""),AH1180/INDEX($J$3:$J1180,MATCH(MAX($J$3:$J1180)+1,$J$3:$J1180,1)),"")</f>
        <v/>
      </c>
      <c r="AO1180" s="10" t="str">
        <f>IF(AND(AL1180&lt;&gt;""),AL1180/INDEX($J$3:$J1180,MATCH(MAX($J$3:$J1180)+1,$J$3:$J1180,1)),"")</f>
        <v/>
      </c>
      <c r="AS1180" s="10" t="str">
        <f>IF(AND(AP1180&lt;&gt;""),AP1180/INDEX($J$3:$J1180,MATCH(MAX($J$3:$J1180)+1,$J$3:$J1180,1)),"")</f>
        <v/>
      </c>
      <c r="AW1180" s="10" t="str">
        <f>IF(AND(AT1180&lt;&gt;""),AT1180/INDEX($J$3:$J1180,MATCH(MAX($J$3:$J1180)+1,$J$3:$J1180,1)),"")</f>
        <v/>
      </c>
      <c r="AX1180" s="12" t="str">
        <f t="shared" si="917"/>
        <v/>
      </c>
      <c r="BA1180" s="90" t="str">
        <f t="shared" si="918"/>
        <v/>
      </c>
      <c r="CK1180" s="10" t="str">
        <f>IF(AND(CH1180&lt;&gt;""),CH1180/INDEX($J$3:$J1180,MATCH(MAX($J$3:$J1180)+1,$J$3:$J1180,1)),"")</f>
        <v/>
      </c>
      <c r="CO1180" s="10" t="str">
        <f>IF(AND(CL1180&lt;&gt;""),CL1180/INDEX($J$3:$J1180,MATCH(MAX($J$3:$J1180)+1,$J$3:$J1180,1)),"")</f>
        <v/>
      </c>
    </row>
    <row r="1181" spans="1:93">
      <c r="A1181" s="4" t="s">
        <v>34</v>
      </c>
      <c r="B1181" t="s">
        <v>34</v>
      </c>
      <c r="I1181" s="10" t="str">
        <f t="shared" si="919"/>
        <v/>
      </c>
      <c r="Q1181" s="10" t="str">
        <f>IF(AND(N1181&lt;&gt;""),N1181/INDEX($J$3:$J1181,MATCH(MAX($J$3:$J1181)+1,$J$3:$J1181,1)),"")</f>
        <v/>
      </c>
      <c r="U1181" s="10" t="str">
        <f>IF(AND(R1181&lt;&gt;""),R1181/INDEX($J$3:$J1181,MATCH(MAX($J$3:$J1181)+1,$J$3:$J1181,1)),"")</f>
        <v/>
      </c>
      <c r="Y1181" s="10" t="str">
        <f>IF(AND(V1181&lt;&gt;""),V1181/INDEX($J$3:$J1181,MATCH(MAX($J$3:$J1181)+1,$J$3:$J1181,1)),"")</f>
        <v/>
      </c>
      <c r="AC1181" s="10" t="str">
        <f>IF(AND(Z1181&lt;&gt;""),Z1181/INDEX($J$3:$J1181,MATCH(MAX($J$3:$J1181)+1,$J$3:$J1181,1)),"")</f>
        <v/>
      </c>
      <c r="AG1181" s="10" t="str">
        <f>IF(AND(AD1181&lt;&gt;""),AD1181/INDEX($J$3:$J1181,MATCH(MAX($J$3:$J1181)+1,$J$3:$J1181,1)),"")</f>
        <v/>
      </c>
      <c r="AK1181" s="10" t="str">
        <f>IF(AND(AH1181&lt;&gt;""),AH1181/INDEX($J$3:$J1181,MATCH(MAX($J$3:$J1181)+1,$J$3:$J1181,1)),"")</f>
        <v/>
      </c>
      <c r="AO1181" s="10" t="str">
        <f>IF(AND(AL1181&lt;&gt;""),AL1181/INDEX($J$3:$J1181,MATCH(MAX($J$3:$J1181)+1,$J$3:$J1181,1)),"")</f>
        <v/>
      </c>
      <c r="AS1181" s="10" t="str">
        <f>IF(AND(AP1181&lt;&gt;""),AP1181/INDEX($J$3:$J1181,MATCH(MAX($J$3:$J1181)+1,$J$3:$J1181,1)),"")</f>
        <v/>
      </c>
      <c r="AW1181" s="10" t="str">
        <f>IF(AND(AT1181&lt;&gt;""),AT1181/INDEX($J$3:$J1181,MATCH(MAX($J$3:$J1181)+1,$J$3:$J1181,1)),"")</f>
        <v/>
      </c>
      <c r="AX1181" s="12" t="str">
        <f t="shared" si="917"/>
        <v/>
      </c>
      <c r="BA1181" s="90" t="str">
        <f t="shared" si="918"/>
        <v/>
      </c>
      <c r="CK1181" s="10" t="str">
        <f>IF(AND(CH1181&lt;&gt;""),CH1181/INDEX($J$3:$J1181,MATCH(MAX($J$3:$J1181)+1,$J$3:$J1181,1)),"")</f>
        <v/>
      </c>
      <c r="CO1181" s="10" t="str">
        <f>IF(AND(CL1181&lt;&gt;""),CL1181/INDEX($J$3:$J1181,MATCH(MAX($J$3:$J1181)+1,$J$3:$J1181,1)),"")</f>
        <v/>
      </c>
    </row>
    <row r="1182" spans="1:93">
      <c r="A1182" s="4" t="s">
        <v>34</v>
      </c>
      <c r="B1182" t="s">
        <v>34</v>
      </c>
      <c r="I1182" s="10" t="str">
        <f t="shared" si="919"/>
        <v/>
      </c>
      <c r="Q1182" s="10" t="str">
        <f>IF(AND(N1182&lt;&gt;""),N1182/INDEX($J$3:$J1182,MATCH(MAX($J$3:$J1182)+1,$J$3:$J1182,1)),"")</f>
        <v/>
      </c>
      <c r="U1182" s="10" t="str">
        <f>IF(AND(R1182&lt;&gt;""),R1182/INDEX($J$3:$J1182,MATCH(MAX($J$3:$J1182)+1,$J$3:$J1182,1)),"")</f>
        <v/>
      </c>
      <c r="Y1182" s="10" t="str">
        <f>IF(AND(V1182&lt;&gt;""),V1182/INDEX($J$3:$J1182,MATCH(MAX($J$3:$J1182)+1,$J$3:$J1182,1)),"")</f>
        <v/>
      </c>
      <c r="AC1182" s="10" t="str">
        <f>IF(AND(Z1182&lt;&gt;""),Z1182/INDEX($J$3:$J1182,MATCH(MAX($J$3:$J1182)+1,$J$3:$J1182,1)),"")</f>
        <v/>
      </c>
      <c r="AG1182" s="10" t="str">
        <f>IF(AND(AD1182&lt;&gt;""),AD1182/INDEX($J$3:$J1182,MATCH(MAX($J$3:$J1182)+1,$J$3:$J1182,1)),"")</f>
        <v/>
      </c>
      <c r="AK1182" s="10" t="str">
        <f>IF(AND(AH1182&lt;&gt;""),AH1182/INDEX($J$3:$J1182,MATCH(MAX($J$3:$J1182)+1,$J$3:$J1182,1)),"")</f>
        <v/>
      </c>
      <c r="AO1182" s="10" t="str">
        <f>IF(AND(AL1182&lt;&gt;""),AL1182/INDEX($J$3:$J1182,MATCH(MAX($J$3:$J1182)+1,$J$3:$J1182,1)),"")</f>
        <v/>
      </c>
      <c r="AS1182" s="10" t="str">
        <f>IF(AND(AP1182&lt;&gt;""),AP1182/INDEX($J$3:$J1182,MATCH(MAX($J$3:$J1182)+1,$J$3:$J1182,1)),"")</f>
        <v/>
      </c>
      <c r="AW1182" s="10" t="str">
        <f>IF(AND(AT1182&lt;&gt;""),AT1182/INDEX($J$3:$J1182,MATCH(MAX($J$3:$J1182)+1,$J$3:$J1182,1)),"")</f>
        <v/>
      </c>
      <c r="AX1182" s="12" t="str">
        <f t="shared" si="917"/>
        <v/>
      </c>
      <c r="BA1182" s="90" t="str">
        <f t="shared" si="918"/>
        <v/>
      </c>
      <c r="CK1182" s="10" t="str">
        <f>IF(AND(CH1182&lt;&gt;""),CH1182/INDEX($J$3:$J1182,MATCH(MAX($J$3:$J1182)+1,$J$3:$J1182,1)),"")</f>
        <v/>
      </c>
      <c r="CO1182" s="10" t="str">
        <f>IF(AND(CL1182&lt;&gt;""),CL1182/INDEX($J$3:$J1182,MATCH(MAX($J$3:$J1182)+1,$J$3:$J1182,1)),"")</f>
        <v/>
      </c>
    </row>
    <row r="1183" spans="1:93">
      <c r="A1183" s="4" t="s">
        <v>34</v>
      </c>
      <c r="B1183" t="s">
        <v>34</v>
      </c>
      <c r="I1183" s="10" t="str">
        <f t="shared" si="919"/>
        <v/>
      </c>
      <c r="Q1183" s="10" t="str">
        <f>IF(AND(N1183&lt;&gt;""),N1183/INDEX($J$3:$J1183,MATCH(MAX($J$3:$J1183)+1,$J$3:$J1183,1)),"")</f>
        <v/>
      </c>
      <c r="U1183" s="10" t="str">
        <f>IF(AND(R1183&lt;&gt;""),R1183/INDEX($J$3:$J1183,MATCH(MAX($J$3:$J1183)+1,$J$3:$J1183,1)),"")</f>
        <v/>
      </c>
      <c r="Y1183" s="10" t="str">
        <f>IF(AND(V1183&lt;&gt;""),V1183/INDEX($J$3:$J1183,MATCH(MAX($J$3:$J1183)+1,$J$3:$J1183,1)),"")</f>
        <v/>
      </c>
      <c r="AC1183" s="10" t="str">
        <f>IF(AND(Z1183&lt;&gt;""),Z1183/INDEX($J$3:$J1183,MATCH(MAX($J$3:$J1183)+1,$J$3:$J1183,1)),"")</f>
        <v/>
      </c>
      <c r="AG1183" s="10" t="str">
        <f>IF(AND(AD1183&lt;&gt;""),AD1183/INDEX($J$3:$J1183,MATCH(MAX($J$3:$J1183)+1,$J$3:$J1183,1)),"")</f>
        <v/>
      </c>
      <c r="AK1183" s="10" t="str">
        <f>IF(AND(AH1183&lt;&gt;""),AH1183/INDEX($J$3:$J1183,MATCH(MAX($J$3:$J1183)+1,$J$3:$J1183,1)),"")</f>
        <v/>
      </c>
      <c r="AO1183" s="10" t="str">
        <f>IF(AND(AL1183&lt;&gt;""),AL1183/INDEX($J$3:$J1183,MATCH(MAX($J$3:$J1183)+1,$J$3:$J1183,1)),"")</f>
        <v/>
      </c>
      <c r="AS1183" s="10" t="str">
        <f>IF(AND(AP1183&lt;&gt;""),AP1183/INDEX($J$3:$J1183,MATCH(MAX($J$3:$J1183)+1,$J$3:$J1183,1)),"")</f>
        <v/>
      </c>
      <c r="AW1183" s="10" t="str">
        <f>IF(AND(AT1183&lt;&gt;""),AT1183/INDEX($J$3:$J1183,MATCH(MAX($J$3:$J1183)+1,$J$3:$J1183,1)),"")</f>
        <v/>
      </c>
      <c r="AX1183" s="12" t="str">
        <f t="shared" si="917"/>
        <v/>
      </c>
      <c r="BA1183" s="90" t="str">
        <f t="shared" si="918"/>
        <v/>
      </c>
      <c r="CK1183" s="10" t="str">
        <f>IF(AND(CH1183&lt;&gt;""),CH1183/INDEX($J$3:$J1183,MATCH(MAX($J$3:$J1183)+1,$J$3:$J1183,1)),"")</f>
        <v/>
      </c>
      <c r="CO1183" s="10" t="str">
        <f>IF(AND(CL1183&lt;&gt;""),CL1183/INDEX($J$3:$J1183,MATCH(MAX($J$3:$J1183)+1,$J$3:$J1183,1)),"")</f>
        <v/>
      </c>
    </row>
    <row r="1184" spans="1:93">
      <c r="A1184" s="4" t="s">
        <v>34</v>
      </c>
      <c r="B1184" t="s">
        <v>34</v>
      </c>
      <c r="I1184" s="10" t="str">
        <f t="shared" si="919"/>
        <v/>
      </c>
      <c r="Q1184" s="10" t="str">
        <f>IF(AND(N1184&lt;&gt;""),N1184/INDEX($J$3:$J1184,MATCH(MAX($J$3:$J1184)+1,$J$3:$J1184,1)),"")</f>
        <v/>
      </c>
      <c r="U1184" s="10" t="str">
        <f>IF(AND(R1184&lt;&gt;""),R1184/INDEX($J$3:$J1184,MATCH(MAX($J$3:$J1184)+1,$J$3:$J1184,1)),"")</f>
        <v/>
      </c>
      <c r="Y1184" s="10" t="str">
        <f>IF(AND(V1184&lt;&gt;""),V1184/INDEX($J$3:$J1184,MATCH(MAX($J$3:$J1184)+1,$J$3:$J1184,1)),"")</f>
        <v/>
      </c>
      <c r="AC1184" s="10" t="str">
        <f>IF(AND(Z1184&lt;&gt;""),Z1184/INDEX($J$3:$J1184,MATCH(MAX($J$3:$J1184)+1,$J$3:$J1184,1)),"")</f>
        <v/>
      </c>
      <c r="AG1184" s="10" t="str">
        <f>IF(AND(AD1184&lt;&gt;""),AD1184/INDEX($J$3:$J1184,MATCH(MAX($J$3:$J1184)+1,$J$3:$J1184,1)),"")</f>
        <v/>
      </c>
      <c r="AK1184" s="10" t="str">
        <f>IF(AND(AH1184&lt;&gt;""),AH1184/INDEX($J$3:$J1184,MATCH(MAX($J$3:$J1184)+1,$J$3:$J1184,1)),"")</f>
        <v/>
      </c>
      <c r="AO1184" s="10" t="str">
        <f>IF(AND(AL1184&lt;&gt;""),AL1184/INDEX($J$3:$J1184,MATCH(MAX($J$3:$J1184)+1,$J$3:$J1184,1)),"")</f>
        <v/>
      </c>
      <c r="AS1184" s="10" t="str">
        <f>IF(AND(AP1184&lt;&gt;""),AP1184/INDEX($J$3:$J1184,MATCH(MAX($J$3:$J1184)+1,$J$3:$J1184,1)),"")</f>
        <v/>
      </c>
      <c r="AW1184" s="10" t="str">
        <f>IF(AND(AT1184&lt;&gt;""),AT1184/INDEX($J$3:$J1184,MATCH(MAX($J$3:$J1184)+1,$J$3:$J1184,1)),"")</f>
        <v/>
      </c>
      <c r="AX1184" s="12" t="str">
        <f t="shared" si="917"/>
        <v/>
      </c>
      <c r="BA1184" s="90" t="str">
        <f t="shared" si="918"/>
        <v/>
      </c>
      <c r="CK1184" s="10" t="str">
        <f>IF(AND(CH1184&lt;&gt;""),CH1184/INDEX($J$3:$J1184,MATCH(MAX($J$3:$J1184)+1,$J$3:$J1184,1)),"")</f>
        <v/>
      </c>
      <c r="CO1184" s="10" t="str">
        <f>IF(AND(CL1184&lt;&gt;""),CL1184/INDEX($J$3:$J1184,MATCH(MAX($J$3:$J1184)+1,$J$3:$J1184,1)),"")</f>
        <v/>
      </c>
    </row>
    <row r="1185" spans="1:93">
      <c r="A1185" s="4" t="s">
        <v>34</v>
      </c>
      <c r="B1185" t="s">
        <v>34</v>
      </c>
      <c r="I1185" s="10" t="str">
        <f t="shared" si="919"/>
        <v/>
      </c>
      <c r="Q1185" s="10" t="str">
        <f>IF(AND(N1185&lt;&gt;""),N1185/INDEX($J$3:$J1185,MATCH(MAX($J$3:$J1185)+1,$J$3:$J1185,1)),"")</f>
        <v/>
      </c>
      <c r="U1185" s="10" t="str">
        <f>IF(AND(R1185&lt;&gt;""),R1185/INDEX($J$3:$J1185,MATCH(MAX($J$3:$J1185)+1,$J$3:$J1185,1)),"")</f>
        <v/>
      </c>
      <c r="Y1185" s="10" t="str">
        <f>IF(AND(V1185&lt;&gt;""),V1185/INDEX($J$3:$J1185,MATCH(MAX($J$3:$J1185)+1,$J$3:$J1185,1)),"")</f>
        <v/>
      </c>
      <c r="AC1185" s="10" t="str">
        <f>IF(AND(Z1185&lt;&gt;""),Z1185/INDEX($J$3:$J1185,MATCH(MAX($J$3:$J1185)+1,$J$3:$J1185,1)),"")</f>
        <v/>
      </c>
      <c r="AG1185" s="10" t="str">
        <f>IF(AND(AD1185&lt;&gt;""),AD1185/INDEX($J$3:$J1185,MATCH(MAX($J$3:$J1185)+1,$J$3:$J1185,1)),"")</f>
        <v/>
      </c>
      <c r="AK1185" s="10" t="str">
        <f>IF(AND(AH1185&lt;&gt;""),AH1185/INDEX($J$3:$J1185,MATCH(MAX($J$3:$J1185)+1,$J$3:$J1185,1)),"")</f>
        <v/>
      </c>
      <c r="AO1185" s="10" t="str">
        <f>IF(AND(AL1185&lt;&gt;""),AL1185/INDEX($J$3:$J1185,MATCH(MAX($J$3:$J1185)+1,$J$3:$J1185,1)),"")</f>
        <v/>
      </c>
      <c r="AS1185" s="10" t="str">
        <f>IF(AND(AP1185&lt;&gt;""),AP1185/INDEX($J$3:$J1185,MATCH(MAX($J$3:$J1185)+1,$J$3:$J1185,1)),"")</f>
        <v/>
      </c>
      <c r="AW1185" s="10" t="str">
        <f>IF(AND(AT1185&lt;&gt;""),AT1185/INDEX($J$3:$J1185,MATCH(MAX($J$3:$J1185)+1,$J$3:$J1185,1)),"")</f>
        <v/>
      </c>
      <c r="AX1185" s="12" t="str">
        <f t="shared" si="917"/>
        <v/>
      </c>
      <c r="BA1185" s="90" t="str">
        <f t="shared" si="918"/>
        <v/>
      </c>
      <c r="CK1185" s="10" t="str">
        <f>IF(AND(CH1185&lt;&gt;""),CH1185/INDEX($J$3:$J1185,MATCH(MAX($J$3:$J1185)+1,$J$3:$J1185,1)),"")</f>
        <v/>
      </c>
      <c r="CO1185" s="10" t="str">
        <f>IF(AND(CL1185&lt;&gt;""),CL1185/INDEX($J$3:$J1185,MATCH(MAX($J$3:$J1185)+1,$J$3:$J1185,1)),"")</f>
        <v/>
      </c>
    </row>
    <row r="1186" spans="1:93">
      <c r="A1186" s="4" t="s">
        <v>34</v>
      </c>
      <c r="B1186" t="s">
        <v>34</v>
      </c>
      <c r="I1186" s="10" t="str">
        <f t="shared" si="919"/>
        <v/>
      </c>
      <c r="Q1186" s="10" t="str">
        <f>IF(AND(N1186&lt;&gt;""),N1186/INDEX($J$3:$J1186,MATCH(MAX($J$3:$J1186)+1,$J$3:$J1186,1)),"")</f>
        <v/>
      </c>
      <c r="U1186" s="10" t="str">
        <f>IF(AND(R1186&lt;&gt;""),R1186/INDEX($J$3:$J1186,MATCH(MAX($J$3:$J1186)+1,$J$3:$J1186,1)),"")</f>
        <v/>
      </c>
      <c r="Y1186" s="10" t="str">
        <f>IF(AND(V1186&lt;&gt;""),V1186/INDEX($J$3:$J1186,MATCH(MAX($J$3:$J1186)+1,$J$3:$J1186,1)),"")</f>
        <v/>
      </c>
      <c r="AC1186" s="10" t="str">
        <f>IF(AND(Z1186&lt;&gt;""),Z1186/INDEX($J$3:$J1186,MATCH(MAX($J$3:$J1186)+1,$J$3:$J1186,1)),"")</f>
        <v/>
      </c>
      <c r="AG1186" s="10" t="str">
        <f>IF(AND(AD1186&lt;&gt;""),AD1186/INDEX($J$3:$J1186,MATCH(MAX($J$3:$J1186)+1,$J$3:$J1186,1)),"")</f>
        <v/>
      </c>
      <c r="AK1186" s="10" t="str">
        <f>IF(AND(AH1186&lt;&gt;""),AH1186/INDEX($J$3:$J1186,MATCH(MAX($J$3:$J1186)+1,$J$3:$J1186,1)),"")</f>
        <v/>
      </c>
      <c r="AO1186" s="10" t="str">
        <f>IF(AND(AL1186&lt;&gt;""),AL1186/INDEX($J$3:$J1186,MATCH(MAX($J$3:$J1186)+1,$J$3:$J1186,1)),"")</f>
        <v/>
      </c>
      <c r="AS1186" s="10" t="str">
        <f>IF(AND(AP1186&lt;&gt;""),AP1186/INDEX($J$3:$J1186,MATCH(MAX($J$3:$J1186)+1,$J$3:$J1186,1)),"")</f>
        <v/>
      </c>
      <c r="AW1186" s="10" t="str">
        <f>IF(AND(AT1186&lt;&gt;""),AT1186/INDEX($J$3:$J1186,MATCH(MAX($J$3:$J1186)+1,$J$3:$J1186,1)),"")</f>
        <v/>
      </c>
      <c r="AX1186" s="12" t="str">
        <f t="shared" si="917"/>
        <v/>
      </c>
      <c r="BA1186" s="90" t="str">
        <f t="shared" si="918"/>
        <v/>
      </c>
      <c r="CK1186" s="10" t="str">
        <f>IF(AND(CH1186&lt;&gt;""),CH1186/INDEX($J$3:$J1186,MATCH(MAX($J$3:$J1186)+1,$J$3:$J1186,1)),"")</f>
        <v/>
      </c>
      <c r="CO1186" s="10" t="str">
        <f>IF(AND(CL1186&lt;&gt;""),CL1186/INDEX($J$3:$J1186,MATCH(MAX($J$3:$J1186)+1,$J$3:$J1186,1)),"")</f>
        <v/>
      </c>
    </row>
    <row r="1187" spans="1:93">
      <c r="A1187" s="4" t="s">
        <v>34</v>
      </c>
      <c r="B1187" t="s">
        <v>34</v>
      </c>
      <c r="I1187" s="10" t="str">
        <f t="shared" si="919"/>
        <v/>
      </c>
      <c r="Q1187" s="10" t="str">
        <f>IF(AND(N1187&lt;&gt;""),N1187/INDEX($J$3:$J1187,MATCH(MAX($J$3:$J1187)+1,$J$3:$J1187,1)),"")</f>
        <v/>
      </c>
      <c r="U1187" s="10" t="str">
        <f>IF(AND(R1187&lt;&gt;""),R1187/INDEX($J$3:$J1187,MATCH(MAX($J$3:$J1187)+1,$J$3:$J1187,1)),"")</f>
        <v/>
      </c>
      <c r="Y1187" s="10" t="str">
        <f>IF(AND(V1187&lt;&gt;""),V1187/INDEX($J$3:$J1187,MATCH(MAX($J$3:$J1187)+1,$J$3:$J1187,1)),"")</f>
        <v/>
      </c>
      <c r="AC1187" s="10" t="str">
        <f>IF(AND(Z1187&lt;&gt;""),Z1187/INDEX($J$3:$J1187,MATCH(MAX($J$3:$J1187)+1,$J$3:$J1187,1)),"")</f>
        <v/>
      </c>
      <c r="AG1187" s="10" t="str">
        <f>IF(AND(AD1187&lt;&gt;""),AD1187/INDEX($J$3:$J1187,MATCH(MAX($J$3:$J1187)+1,$J$3:$J1187,1)),"")</f>
        <v/>
      </c>
      <c r="AK1187" s="10" t="str">
        <f>IF(AND(AH1187&lt;&gt;""),AH1187/INDEX($J$3:$J1187,MATCH(MAX($J$3:$J1187)+1,$J$3:$J1187,1)),"")</f>
        <v/>
      </c>
      <c r="AO1187" s="10" t="str">
        <f>IF(AND(AL1187&lt;&gt;""),AL1187/INDEX($J$3:$J1187,MATCH(MAX($J$3:$J1187)+1,$J$3:$J1187,1)),"")</f>
        <v/>
      </c>
      <c r="AS1187" s="10" t="str">
        <f>IF(AND(AP1187&lt;&gt;""),AP1187/INDEX($J$3:$J1187,MATCH(MAX($J$3:$J1187)+1,$J$3:$J1187,1)),"")</f>
        <v/>
      </c>
      <c r="AW1187" s="10" t="str">
        <f>IF(AND(AT1187&lt;&gt;""),AT1187/INDEX($J$3:$J1187,MATCH(MAX($J$3:$J1187)+1,$J$3:$J1187,1)),"")</f>
        <v/>
      </c>
      <c r="AX1187" s="12" t="str">
        <f t="shared" si="917"/>
        <v/>
      </c>
      <c r="BA1187" s="90" t="str">
        <f t="shared" si="918"/>
        <v/>
      </c>
      <c r="CK1187" s="10" t="str">
        <f>IF(AND(CH1187&lt;&gt;""),CH1187/INDEX($J$3:$J1187,MATCH(MAX($J$3:$J1187)+1,$J$3:$J1187,1)),"")</f>
        <v/>
      </c>
      <c r="CO1187" s="10" t="str">
        <f>IF(AND(CL1187&lt;&gt;""),CL1187/INDEX($J$3:$J1187,MATCH(MAX($J$3:$J1187)+1,$J$3:$J1187,1)),"")</f>
        <v/>
      </c>
    </row>
    <row r="1188" spans="1:93">
      <c r="A1188" s="4" t="s">
        <v>34</v>
      </c>
      <c r="B1188" t="s">
        <v>34</v>
      </c>
      <c r="I1188" s="10" t="str">
        <f t="shared" si="919"/>
        <v/>
      </c>
      <c r="Q1188" s="10" t="str">
        <f>IF(AND(N1188&lt;&gt;""),N1188/INDEX($J$3:$J1188,MATCH(MAX($J$3:$J1188)+1,$J$3:$J1188,1)),"")</f>
        <v/>
      </c>
      <c r="U1188" s="10" t="str">
        <f>IF(AND(R1188&lt;&gt;""),R1188/INDEX($J$3:$J1188,MATCH(MAX($J$3:$J1188)+1,$J$3:$J1188,1)),"")</f>
        <v/>
      </c>
      <c r="Y1188" s="10" t="str">
        <f>IF(AND(V1188&lt;&gt;""),V1188/INDEX($J$3:$J1188,MATCH(MAX($J$3:$J1188)+1,$J$3:$J1188,1)),"")</f>
        <v/>
      </c>
      <c r="AC1188" s="10" t="str">
        <f>IF(AND(Z1188&lt;&gt;""),Z1188/INDEX($J$3:$J1188,MATCH(MAX($J$3:$J1188)+1,$J$3:$J1188,1)),"")</f>
        <v/>
      </c>
      <c r="AG1188" s="10" t="str">
        <f>IF(AND(AD1188&lt;&gt;""),AD1188/INDEX($J$3:$J1188,MATCH(MAX($J$3:$J1188)+1,$J$3:$J1188,1)),"")</f>
        <v/>
      </c>
      <c r="AK1188" s="10" t="str">
        <f>IF(AND(AH1188&lt;&gt;""),AH1188/INDEX($J$3:$J1188,MATCH(MAX($J$3:$J1188)+1,$J$3:$J1188,1)),"")</f>
        <v/>
      </c>
      <c r="AO1188" s="10" t="str">
        <f>IF(AND(AL1188&lt;&gt;""),AL1188/INDEX($J$3:$J1188,MATCH(MAX($J$3:$J1188)+1,$J$3:$J1188,1)),"")</f>
        <v/>
      </c>
      <c r="AS1188" s="10" t="str">
        <f>IF(AND(AP1188&lt;&gt;""),AP1188/INDEX($J$3:$J1188,MATCH(MAX($J$3:$J1188)+1,$J$3:$J1188,1)),"")</f>
        <v/>
      </c>
      <c r="AW1188" s="10" t="str">
        <f>IF(AND(AT1188&lt;&gt;""),AT1188/INDEX($J$3:$J1188,MATCH(MAX($J$3:$J1188)+1,$J$3:$J1188,1)),"")</f>
        <v/>
      </c>
      <c r="AX1188" s="12" t="str">
        <f t="shared" si="917"/>
        <v/>
      </c>
      <c r="BA1188" s="90" t="str">
        <f t="shared" si="918"/>
        <v/>
      </c>
      <c r="CK1188" s="10" t="str">
        <f>IF(AND(CH1188&lt;&gt;""),CH1188/INDEX($J$3:$J1188,MATCH(MAX($J$3:$J1188)+1,$J$3:$J1188,1)),"")</f>
        <v/>
      </c>
      <c r="CO1188" s="10" t="str">
        <f>IF(AND(CL1188&lt;&gt;""),CL1188/INDEX($J$3:$J1188,MATCH(MAX($J$3:$J1188)+1,$J$3:$J1188,1)),"")</f>
        <v/>
      </c>
    </row>
    <row r="1189" spans="1:93">
      <c r="A1189" s="4" t="s">
        <v>34</v>
      </c>
      <c r="B1189" t="s">
        <v>34</v>
      </c>
      <c r="I1189" s="10" t="str">
        <f t="shared" si="919"/>
        <v/>
      </c>
      <c r="Q1189" s="10" t="str">
        <f>IF(AND(N1189&lt;&gt;""),N1189/INDEX($J$3:$J1189,MATCH(MAX($J$3:$J1189)+1,$J$3:$J1189,1)),"")</f>
        <v/>
      </c>
      <c r="U1189" s="10" t="str">
        <f>IF(AND(R1189&lt;&gt;""),R1189/INDEX($J$3:$J1189,MATCH(MAX($J$3:$J1189)+1,$J$3:$J1189,1)),"")</f>
        <v/>
      </c>
      <c r="Y1189" s="10" t="str">
        <f>IF(AND(V1189&lt;&gt;""),V1189/INDEX($J$3:$J1189,MATCH(MAX($J$3:$J1189)+1,$J$3:$J1189,1)),"")</f>
        <v/>
      </c>
      <c r="AC1189" s="10" t="str">
        <f>IF(AND(Z1189&lt;&gt;""),Z1189/INDEX($J$3:$J1189,MATCH(MAX($J$3:$J1189)+1,$J$3:$J1189,1)),"")</f>
        <v/>
      </c>
      <c r="AG1189" s="10" t="str">
        <f>IF(AND(AD1189&lt;&gt;""),AD1189/INDEX($J$3:$J1189,MATCH(MAX($J$3:$J1189)+1,$J$3:$J1189,1)),"")</f>
        <v/>
      </c>
      <c r="AK1189" s="10" t="str">
        <f>IF(AND(AH1189&lt;&gt;""),AH1189/INDEX($J$3:$J1189,MATCH(MAX($J$3:$J1189)+1,$J$3:$J1189,1)),"")</f>
        <v/>
      </c>
      <c r="AO1189" s="10" t="str">
        <f>IF(AND(AL1189&lt;&gt;""),AL1189/INDEX($J$3:$J1189,MATCH(MAX($J$3:$J1189)+1,$J$3:$J1189,1)),"")</f>
        <v/>
      </c>
      <c r="AS1189" s="10" t="str">
        <f>IF(AND(AP1189&lt;&gt;""),AP1189/INDEX($J$3:$J1189,MATCH(MAX($J$3:$J1189)+1,$J$3:$J1189,1)),"")</f>
        <v/>
      </c>
      <c r="AW1189" s="10" t="str">
        <f>IF(AND(AT1189&lt;&gt;""),AT1189/INDEX($J$3:$J1189,MATCH(MAX($J$3:$J1189)+1,$J$3:$J1189,1)),"")</f>
        <v/>
      </c>
      <c r="AX1189" s="12" t="str">
        <f t="shared" si="917"/>
        <v/>
      </c>
      <c r="BA1189" s="90" t="str">
        <f t="shared" si="918"/>
        <v/>
      </c>
      <c r="CK1189" s="10" t="str">
        <f>IF(AND(CH1189&lt;&gt;""),CH1189/INDEX($J$3:$J1189,MATCH(MAX($J$3:$J1189)+1,$J$3:$J1189,1)),"")</f>
        <v/>
      </c>
      <c r="CO1189" s="10" t="str">
        <f>IF(AND(CL1189&lt;&gt;""),CL1189/INDEX($J$3:$J1189,MATCH(MAX($J$3:$J1189)+1,$J$3:$J1189,1)),"")</f>
        <v/>
      </c>
    </row>
    <row r="1190" spans="1:93">
      <c r="A1190" s="4" t="s">
        <v>34</v>
      </c>
      <c r="B1190" t="s">
        <v>34</v>
      </c>
      <c r="I1190" s="10" t="str">
        <f t="shared" si="919"/>
        <v/>
      </c>
      <c r="Q1190" s="10" t="str">
        <f>IF(AND(N1190&lt;&gt;""),N1190/INDEX($J$3:$J1190,MATCH(MAX($J$3:$J1190)+1,$J$3:$J1190,1)),"")</f>
        <v/>
      </c>
      <c r="U1190" s="10" t="str">
        <f>IF(AND(R1190&lt;&gt;""),R1190/INDEX($J$3:$J1190,MATCH(MAX($J$3:$J1190)+1,$J$3:$J1190,1)),"")</f>
        <v/>
      </c>
      <c r="Y1190" s="10" t="str">
        <f>IF(AND(V1190&lt;&gt;""),V1190/INDEX($J$3:$J1190,MATCH(MAX($J$3:$J1190)+1,$J$3:$J1190,1)),"")</f>
        <v/>
      </c>
      <c r="AC1190" s="10" t="str">
        <f>IF(AND(Z1190&lt;&gt;""),Z1190/INDEX($J$3:$J1190,MATCH(MAX($J$3:$J1190)+1,$J$3:$J1190,1)),"")</f>
        <v/>
      </c>
      <c r="AG1190" s="10" t="str">
        <f>IF(AND(AD1190&lt;&gt;""),AD1190/INDEX($J$3:$J1190,MATCH(MAX($J$3:$J1190)+1,$J$3:$J1190,1)),"")</f>
        <v/>
      </c>
      <c r="AK1190" s="10" t="str">
        <f>IF(AND(AH1190&lt;&gt;""),AH1190/INDEX($J$3:$J1190,MATCH(MAX($J$3:$J1190)+1,$J$3:$J1190,1)),"")</f>
        <v/>
      </c>
      <c r="AO1190" s="10" t="str">
        <f>IF(AND(AL1190&lt;&gt;""),AL1190/INDEX($J$3:$J1190,MATCH(MAX($J$3:$J1190)+1,$J$3:$J1190,1)),"")</f>
        <v/>
      </c>
      <c r="AS1190" s="10" t="str">
        <f>IF(AND(AP1190&lt;&gt;""),AP1190/INDEX($J$3:$J1190,MATCH(MAX($J$3:$J1190)+1,$J$3:$J1190,1)),"")</f>
        <v/>
      </c>
      <c r="AW1190" s="10" t="str">
        <f>IF(AND(AT1190&lt;&gt;""),AT1190/INDEX($J$3:$J1190,MATCH(MAX($J$3:$J1190)+1,$J$3:$J1190,1)),"")</f>
        <v/>
      </c>
      <c r="AX1190" s="12" t="str">
        <f t="shared" si="917"/>
        <v/>
      </c>
      <c r="BA1190" s="90" t="str">
        <f t="shared" si="918"/>
        <v/>
      </c>
      <c r="CK1190" s="10" t="str">
        <f>IF(AND(CH1190&lt;&gt;""),CH1190/INDEX($J$3:$J1190,MATCH(MAX($J$3:$J1190)+1,$J$3:$J1190,1)),"")</f>
        <v/>
      </c>
      <c r="CO1190" s="10" t="str">
        <f>IF(AND(CL1190&lt;&gt;""),CL1190/INDEX($J$3:$J1190,MATCH(MAX($J$3:$J1190)+1,$J$3:$J1190,1)),"")</f>
        <v/>
      </c>
    </row>
    <row r="1191" spans="1:93">
      <c r="A1191" s="4" t="s">
        <v>34</v>
      </c>
      <c r="B1191" t="s">
        <v>34</v>
      </c>
      <c r="I1191" s="10" t="str">
        <f t="shared" si="919"/>
        <v/>
      </c>
      <c r="Q1191" s="10" t="str">
        <f>IF(AND(N1191&lt;&gt;""),N1191/INDEX($J$3:$J1191,MATCH(MAX($J$3:$J1191)+1,$J$3:$J1191,1)),"")</f>
        <v/>
      </c>
      <c r="U1191" s="10" t="str">
        <f>IF(AND(R1191&lt;&gt;""),R1191/INDEX($J$3:$J1191,MATCH(MAX($J$3:$J1191)+1,$J$3:$J1191,1)),"")</f>
        <v/>
      </c>
      <c r="Y1191" s="10" t="str">
        <f>IF(AND(V1191&lt;&gt;""),V1191/INDEX($J$3:$J1191,MATCH(MAX($J$3:$J1191)+1,$J$3:$J1191,1)),"")</f>
        <v/>
      </c>
      <c r="AC1191" s="10" t="str">
        <f>IF(AND(Z1191&lt;&gt;""),Z1191/INDEX($J$3:$J1191,MATCH(MAX($J$3:$J1191)+1,$J$3:$J1191,1)),"")</f>
        <v/>
      </c>
      <c r="AG1191" s="10" t="str">
        <f>IF(AND(AD1191&lt;&gt;""),AD1191/INDEX($J$3:$J1191,MATCH(MAX($J$3:$J1191)+1,$J$3:$J1191,1)),"")</f>
        <v/>
      </c>
      <c r="AK1191" s="10" t="str">
        <f>IF(AND(AH1191&lt;&gt;""),AH1191/INDEX($J$3:$J1191,MATCH(MAX($J$3:$J1191)+1,$J$3:$J1191,1)),"")</f>
        <v/>
      </c>
      <c r="AO1191" s="10" t="str">
        <f>IF(AND(AL1191&lt;&gt;""),AL1191/INDEX($J$3:$J1191,MATCH(MAX($J$3:$J1191)+1,$J$3:$J1191,1)),"")</f>
        <v/>
      </c>
      <c r="AS1191" s="10" t="str">
        <f>IF(AND(AP1191&lt;&gt;""),AP1191/INDEX($J$3:$J1191,MATCH(MAX($J$3:$J1191)+1,$J$3:$J1191,1)),"")</f>
        <v/>
      </c>
      <c r="AW1191" s="10" t="str">
        <f>IF(AND(AT1191&lt;&gt;""),AT1191/INDEX($J$3:$J1191,MATCH(MAX($J$3:$J1191)+1,$J$3:$J1191,1)),"")</f>
        <v/>
      </c>
      <c r="AX1191" s="12" t="str">
        <f t="shared" si="917"/>
        <v/>
      </c>
      <c r="BA1191" s="90" t="str">
        <f t="shared" si="918"/>
        <v/>
      </c>
      <c r="CK1191" s="10" t="str">
        <f>IF(AND(CH1191&lt;&gt;""),CH1191/INDEX($J$3:$J1191,MATCH(MAX($J$3:$J1191)+1,$J$3:$J1191,1)),"")</f>
        <v/>
      </c>
      <c r="CO1191" s="10" t="str">
        <f>IF(AND(CL1191&lt;&gt;""),CL1191/INDEX($J$3:$J1191,MATCH(MAX($J$3:$J1191)+1,$J$3:$J1191,1)),"")</f>
        <v/>
      </c>
    </row>
    <row r="1192" spans="1:93">
      <c r="A1192" s="4" t="s">
        <v>34</v>
      </c>
      <c r="B1192" t="s">
        <v>34</v>
      </c>
      <c r="I1192" s="10" t="str">
        <f t="shared" si="919"/>
        <v/>
      </c>
      <c r="Q1192" s="10" t="str">
        <f>IF(AND(N1192&lt;&gt;""),N1192/INDEX($J$3:$J1192,MATCH(MAX($J$3:$J1192)+1,$J$3:$J1192,1)),"")</f>
        <v/>
      </c>
      <c r="U1192" s="10" t="str">
        <f>IF(AND(R1192&lt;&gt;""),R1192/INDEX($J$3:$J1192,MATCH(MAX($J$3:$J1192)+1,$J$3:$J1192,1)),"")</f>
        <v/>
      </c>
      <c r="Y1192" s="10" t="str">
        <f>IF(AND(V1192&lt;&gt;""),V1192/INDEX($J$3:$J1192,MATCH(MAX($J$3:$J1192)+1,$J$3:$J1192,1)),"")</f>
        <v/>
      </c>
      <c r="AC1192" s="10" t="str">
        <f>IF(AND(Z1192&lt;&gt;""),Z1192/INDEX($J$3:$J1192,MATCH(MAX($J$3:$J1192)+1,$J$3:$J1192,1)),"")</f>
        <v/>
      </c>
      <c r="AG1192" s="10" t="str">
        <f>IF(AND(AD1192&lt;&gt;""),AD1192/INDEX($J$3:$J1192,MATCH(MAX($J$3:$J1192)+1,$J$3:$J1192,1)),"")</f>
        <v/>
      </c>
      <c r="AK1192" s="10" t="str">
        <f>IF(AND(AH1192&lt;&gt;""),AH1192/INDEX($J$3:$J1192,MATCH(MAX($J$3:$J1192)+1,$J$3:$J1192,1)),"")</f>
        <v/>
      </c>
      <c r="AO1192" s="10" t="str">
        <f>IF(AND(AL1192&lt;&gt;""),AL1192/INDEX($J$3:$J1192,MATCH(MAX($J$3:$J1192)+1,$J$3:$J1192,1)),"")</f>
        <v/>
      </c>
      <c r="AS1192" s="10" t="str">
        <f>IF(AND(AP1192&lt;&gt;""),AP1192/INDEX($J$3:$J1192,MATCH(MAX($J$3:$J1192)+1,$J$3:$J1192,1)),"")</f>
        <v/>
      </c>
      <c r="AW1192" s="10" t="str">
        <f>IF(AND(AT1192&lt;&gt;""),AT1192/INDEX($J$3:$J1192,MATCH(MAX($J$3:$J1192)+1,$J$3:$J1192,1)),"")</f>
        <v/>
      </c>
      <c r="AX1192" s="12" t="str">
        <f t="shared" si="917"/>
        <v/>
      </c>
      <c r="BA1192" s="90" t="str">
        <f t="shared" si="918"/>
        <v/>
      </c>
      <c r="CK1192" s="10" t="str">
        <f>IF(AND(CH1192&lt;&gt;""),CH1192/INDEX($J$3:$J1192,MATCH(MAX($J$3:$J1192)+1,$J$3:$J1192,1)),"")</f>
        <v/>
      </c>
      <c r="CO1192" s="10" t="str">
        <f>IF(AND(CL1192&lt;&gt;""),CL1192/INDEX($J$3:$J1192,MATCH(MAX($J$3:$J1192)+1,$J$3:$J1192,1)),"")</f>
        <v/>
      </c>
    </row>
    <row r="1193" spans="1:93">
      <c r="A1193" s="4" t="s">
        <v>34</v>
      </c>
      <c r="B1193" t="s">
        <v>34</v>
      </c>
      <c r="I1193" s="10" t="str">
        <f t="shared" si="919"/>
        <v/>
      </c>
      <c r="Q1193" s="10" t="str">
        <f>IF(AND(N1193&lt;&gt;""),N1193/INDEX($J$3:$J1193,MATCH(MAX($J$3:$J1193)+1,$J$3:$J1193,1)),"")</f>
        <v/>
      </c>
      <c r="U1193" s="10" t="str">
        <f>IF(AND(R1193&lt;&gt;""),R1193/INDEX($J$3:$J1193,MATCH(MAX($J$3:$J1193)+1,$J$3:$J1193,1)),"")</f>
        <v/>
      </c>
      <c r="Y1193" s="10" t="str">
        <f>IF(AND(V1193&lt;&gt;""),V1193/INDEX($J$3:$J1193,MATCH(MAX($J$3:$J1193)+1,$J$3:$J1193,1)),"")</f>
        <v/>
      </c>
      <c r="AC1193" s="10" t="str">
        <f>IF(AND(Z1193&lt;&gt;""),Z1193/INDEX($J$3:$J1193,MATCH(MAX($J$3:$J1193)+1,$J$3:$J1193,1)),"")</f>
        <v/>
      </c>
      <c r="AG1193" s="10" t="str">
        <f>IF(AND(AD1193&lt;&gt;""),AD1193/INDEX($J$3:$J1193,MATCH(MAX($J$3:$J1193)+1,$J$3:$J1193,1)),"")</f>
        <v/>
      </c>
      <c r="AK1193" s="10" t="str">
        <f>IF(AND(AH1193&lt;&gt;""),AH1193/INDEX($J$3:$J1193,MATCH(MAX($J$3:$J1193)+1,$J$3:$J1193,1)),"")</f>
        <v/>
      </c>
      <c r="AO1193" s="10" t="str">
        <f>IF(AND(AL1193&lt;&gt;""),AL1193/INDEX($J$3:$J1193,MATCH(MAX($J$3:$J1193)+1,$J$3:$J1193,1)),"")</f>
        <v/>
      </c>
      <c r="AS1193" s="10" t="str">
        <f>IF(AND(AP1193&lt;&gt;""),AP1193/INDEX($J$3:$J1193,MATCH(MAX($J$3:$J1193)+1,$J$3:$J1193,1)),"")</f>
        <v/>
      </c>
      <c r="AW1193" s="10" t="str">
        <f>IF(AND(AT1193&lt;&gt;""),AT1193/INDEX($J$3:$J1193,MATCH(MAX($J$3:$J1193)+1,$J$3:$J1193,1)),"")</f>
        <v/>
      </c>
      <c r="AX1193" s="12" t="str">
        <f t="shared" si="917"/>
        <v/>
      </c>
      <c r="BA1193" s="90" t="str">
        <f t="shared" si="918"/>
        <v/>
      </c>
      <c r="CK1193" s="10" t="str">
        <f>IF(AND(CH1193&lt;&gt;""),CH1193/INDEX($J$3:$J1193,MATCH(MAX($J$3:$J1193)+1,$J$3:$J1193,1)),"")</f>
        <v/>
      </c>
      <c r="CO1193" s="10" t="str">
        <f>IF(AND(CL1193&lt;&gt;""),CL1193/INDEX($J$3:$J1193,MATCH(MAX($J$3:$J1193)+1,$J$3:$J1193,1)),"")</f>
        <v/>
      </c>
    </row>
    <row r="1194" spans="1:93">
      <c r="A1194" s="4" t="s">
        <v>34</v>
      </c>
      <c r="B1194" t="s">
        <v>34</v>
      </c>
      <c r="I1194" s="10" t="str">
        <f t="shared" si="919"/>
        <v/>
      </c>
      <c r="Q1194" s="10" t="str">
        <f>IF(AND(N1194&lt;&gt;""),N1194/INDEX($J$3:$J1194,MATCH(MAX($J$3:$J1194)+1,$J$3:$J1194,1)),"")</f>
        <v/>
      </c>
      <c r="U1194" s="10" t="str">
        <f>IF(AND(R1194&lt;&gt;""),R1194/INDEX($J$3:$J1194,MATCH(MAX($J$3:$J1194)+1,$J$3:$J1194,1)),"")</f>
        <v/>
      </c>
      <c r="Y1194" s="10" t="str">
        <f>IF(AND(V1194&lt;&gt;""),V1194/INDEX($J$3:$J1194,MATCH(MAX($J$3:$J1194)+1,$J$3:$J1194,1)),"")</f>
        <v/>
      </c>
      <c r="AC1194" s="10" t="str">
        <f>IF(AND(Z1194&lt;&gt;""),Z1194/INDEX($J$3:$J1194,MATCH(MAX($J$3:$J1194)+1,$J$3:$J1194,1)),"")</f>
        <v/>
      </c>
      <c r="AG1194" s="10" t="str">
        <f>IF(AND(AD1194&lt;&gt;""),AD1194/INDEX($J$3:$J1194,MATCH(MAX($J$3:$J1194)+1,$J$3:$J1194,1)),"")</f>
        <v/>
      </c>
      <c r="AK1194" s="10" t="str">
        <f>IF(AND(AH1194&lt;&gt;""),AH1194/INDEX($J$3:$J1194,MATCH(MAX($J$3:$J1194)+1,$J$3:$J1194,1)),"")</f>
        <v/>
      </c>
      <c r="AO1194" s="10" t="str">
        <f>IF(AND(AL1194&lt;&gt;""),AL1194/INDEX($J$3:$J1194,MATCH(MAX($J$3:$J1194)+1,$J$3:$J1194,1)),"")</f>
        <v/>
      </c>
      <c r="AS1194" s="10" t="str">
        <f>IF(AND(AP1194&lt;&gt;""),AP1194/INDEX($J$3:$J1194,MATCH(MAX($J$3:$J1194)+1,$J$3:$J1194,1)),"")</f>
        <v/>
      </c>
      <c r="AW1194" s="10" t="str">
        <f>IF(AND(AT1194&lt;&gt;""),AT1194/INDEX($J$3:$J1194,MATCH(MAX($J$3:$J1194)+1,$J$3:$J1194,1)),"")</f>
        <v/>
      </c>
      <c r="AX1194" s="12" t="str">
        <f t="shared" si="917"/>
        <v/>
      </c>
      <c r="BA1194" s="90" t="str">
        <f t="shared" si="918"/>
        <v/>
      </c>
      <c r="CK1194" s="10" t="str">
        <f>IF(AND(CH1194&lt;&gt;""),CH1194/INDEX($J$3:$J1194,MATCH(MAX($J$3:$J1194)+1,$J$3:$J1194,1)),"")</f>
        <v/>
      </c>
      <c r="CO1194" s="10" t="str">
        <f>IF(AND(CL1194&lt;&gt;""),CL1194/INDEX($J$3:$J1194,MATCH(MAX($J$3:$J1194)+1,$J$3:$J1194,1)),"")</f>
        <v/>
      </c>
    </row>
    <row r="1195" spans="1:93">
      <c r="A1195" s="4" t="s">
        <v>34</v>
      </c>
      <c r="B1195" t="s">
        <v>34</v>
      </c>
      <c r="I1195" s="10" t="str">
        <f t="shared" si="919"/>
        <v/>
      </c>
      <c r="Q1195" s="10" t="str">
        <f>IF(AND(N1195&lt;&gt;""),N1195/INDEX($J$3:$J1195,MATCH(MAX($J$3:$J1195)+1,$J$3:$J1195,1)),"")</f>
        <v/>
      </c>
      <c r="U1195" s="10" t="str">
        <f>IF(AND(R1195&lt;&gt;""),R1195/INDEX($J$3:$J1195,MATCH(MAX($J$3:$J1195)+1,$J$3:$J1195,1)),"")</f>
        <v/>
      </c>
      <c r="Y1195" s="10" t="str">
        <f>IF(AND(V1195&lt;&gt;""),V1195/INDEX($J$3:$J1195,MATCH(MAX($J$3:$J1195)+1,$J$3:$J1195,1)),"")</f>
        <v/>
      </c>
      <c r="AC1195" s="10" t="str">
        <f>IF(AND(Z1195&lt;&gt;""),Z1195/INDEX($J$3:$J1195,MATCH(MAX($J$3:$J1195)+1,$J$3:$J1195,1)),"")</f>
        <v/>
      </c>
      <c r="AG1195" s="10" t="str">
        <f>IF(AND(AD1195&lt;&gt;""),AD1195/INDEX($J$3:$J1195,MATCH(MAX($J$3:$J1195)+1,$J$3:$J1195,1)),"")</f>
        <v/>
      </c>
      <c r="AK1195" s="10" t="str">
        <f>IF(AND(AH1195&lt;&gt;""),AH1195/INDEX($J$3:$J1195,MATCH(MAX($J$3:$J1195)+1,$J$3:$J1195,1)),"")</f>
        <v/>
      </c>
      <c r="AO1195" s="10" t="str">
        <f>IF(AND(AL1195&lt;&gt;""),AL1195/INDEX($J$3:$J1195,MATCH(MAX($J$3:$J1195)+1,$J$3:$J1195,1)),"")</f>
        <v/>
      </c>
      <c r="AS1195" s="10" t="str">
        <f>IF(AND(AP1195&lt;&gt;""),AP1195/INDEX($J$3:$J1195,MATCH(MAX($J$3:$J1195)+1,$J$3:$J1195,1)),"")</f>
        <v/>
      </c>
      <c r="AW1195" s="10" t="str">
        <f>IF(AND(AT1195&lt;&gt;""),AT1195/INDEX($J$3:$J1195,MATCH(MAX($J$3:$J1195)+1,$J$3:$J1195,1)),"")</f>
        <v/>
      </c>
      <c r="AX1195" s="12" t="str">
        <f t="shared" si="917"/>
        <v/>
      </c>
      <c r="BA1195" s="90" t="str">
        <f t="shared" si="918"/>
        <v/>
      </c>
      <c r="CK1195" s="10" t="str">
        <f>IF(AND(CH1195&lt;&gt;""),CH1195/INDEX($J$3:$J1195,MATCH(MAX($J$3:$J1195)+1,$J$3:$J1195,1)),"")</f>
        <v/>
      </c>
      <c r="CO1195" s="10" t="str">
        <f>IF(AND(CL1195&lt;&gt;""),CL1195/INDEX($J$3:$J1195,MATCH(MAX($J$3:$J1195)+1,$J$3:$J1195,1)),"")</f>
        <v/>
      </c>
    </row>
    <row r="1196" spans="1:93">
      <c r="A1196" s="4" t="s">
        <v>34</v>
      </c>
      <c r="B1196" t="s">
        <v>34</v>
      </c>
      <c r="I1196" s="10" t="str">
        <f t="shared" si="919"/>
        <v/>
      </c>
      <c r="Q1196" s="10" t="str">
        <f>IF(AND(N1196&lt;&gt;""),N1196/INDEX($J$3:$J1196,MATCH(MAX($J$3:$J1196)+1,$J$3:$J1196,1)),"")</f>
        <v/>
      </c>
      <c r="U1196" s="10" t="str">
        <f>IF(AND(R1196&lt;&gt;""),R1196/INDEX($J$3:$J1196,MATCH(MAX($J$3:$J1196)+1,$J$3:$J1196,1)),"")</f>
        <v/>
      </c>
      <c r="Y1196" s="10" t="str">
        <f>IF(AND(V1196&lt;&gt;""),V1196/INDEX($J$3:$J1196,MATCH(MAX($J$3:$J1196)+1,$J$3:$J1196,1)),"")</f>
        <v/>
      </c>
      <c r="AC1196" s="10" t="str">
        <f>IF(AND(Z1196&lt;&gt;""),Z1196/INDEX($J$3:$J1196,MATCH(MAX($J$3:$J1196)+1,$J$3:$J1196,1)),"")</f>
        <v/>
      </c>
      <c r="AG1196" s="10" t="str">
        <f>IF(AND(AD1196&lt;&gt;""),AD1196/INDEX($J$3:$J1196,MATCH(MAX($J$3:$J1196)+1,$J$3:$J1196,1)),"")</f>
        <v/>
      </c>
      <c r="AK1196" s="10" t="str">
        <f>IF(AND(AH1196&lt;&gt;""),AH1196/INDEX($J$3:$J1196,MATCH(MAX($J$3:$J1196)+1,$J$3:$J1196,1)),"")</f>
        <v/>
      </c>
      <c r="AO1196" s="10" t="str">
        <f>IF(AND(AL1196&lt;&gt;""),AL1196/INDEX($J$3:$J1196,MATCH(MAX($J$3:$J1196)+1,$J$3:$J1196,1)),"")</f>
        <v/>
      </c>
      <c r="AS1196" s="10" t="str">
        <f>IF(AND(AP1196&lt;&gt;""),AP1196/INDEX($J$3:$J1196,MATCH(MAX($J$3:$J1196)+1,$J$3:$J1196,1)),"")</f>
        <v/>
      </c>
      <c r="AW1196" s="10" t="str">
        <f>IF(AND(AT1196&lt;&gt;""),AT1196/INDEX($J$3:$J1196,MATCH(MAX($J$3:$J1196)+1,$J$3:$J1196,1)),"")</f>
        <v/>
      </c>
      <c r="AX1196" s="12" t="str">
        <f t="shared" si="917"/>
        <v/>
      </c>
      <c r="BA1196" s="90" t="str">
        <f t="shared" si="918"/>
        <v/>
      </c>
      <c r="CK1196" s="10" t="str">
        <f>IF(AND(CH1196&lt;&gt;""),CH1196/INDEX($J$3:$J1196,MATCH(MAX($J$3:$J1196)+1,$J$3:$J1196,1)),"")</f>
        <v/>
      </c>
      <c r="CO1196" s="10" t="str">
        <f>IF(AND(CL1196&lt;&gt;""),CL1196/INDEX($J$3:$J1196,MATCH(MAX($J$3:$J1196)+1,$J$3:$J1196,1)),"")</f>
        <v/>
      </c>
    </row>
    <row r="1197" spans="1:93">
      <c r="A1197" s="4" t="s">
        <v>34</v>
      </c>
      <c r="B1197" t="s">
        <v>34</v>
      </c>
      <c r="I1197" s="10" t="str">
        <f t="shared" si="919"/>
        <v/>
      </c>
      <c r="Q1197" s="10" t="str">
        <f>IF(AND(N1197&lt;&gt;""),N1197/INDEX($J$3:$J1197,MATCH(MAX($J$3:$J1197)+1,$J$3:$J1197,1)),"")</f>
        <v/>
      </c>
      <c r="U1197" s="10" t="str">
        <f>IF(AND(R1197&lt;&gt;""),R1197/INDEX($J$3:$J1197,MATCH(MAX($J$3:$J1197)+1,$J$3:$J1197,1)),"")</f>
        <v/>
      </c>
      <c r="Y1197" s="10" t="str">
        <f>IF(AND(V1197&lt;&gt;""),V1197/INDEX($J$3:$J1197,MATCH(MAX($J$3:$J1197)+1,$J$3:$J1197,1)),"")</f>
        <v/>
      </c>
      <c r="AC1197" s="10" t="str">
        <f>IF(AND(Z1197&lt;&gt;""),Z1197/INDEX($J$3:$J1197,MATCH(MAX($J$3:$J1197)+1,$J$3:$J1197,1)),"")</f>
        <v/>
      </c>
      <c r="AG1197" s="10" t="str">
        <f>IF(AND(AD1197&lt;&gt;""),AD1197/INDEX($J$3:$J1197,MATCH(MAX($J$3:$J1197)+1,$J$3:$J1197,1)),"")</f>
        <v/>
      </c>
      <c r="AK1197" s="10" t="str">
        <f>IF(AND(AH1197&lt;&gt;""),AH1197/INDEX($J$3:$J1197,MATCH(MAX($J$3:$J1197)+1,$J$3:$J1197,1)),"")</f>
        <v/>
      </c>
      <c r="AO1197" s="10" t="str">
        <f>IF(AND(AL1197&lt;&gt;""),AL1197/INDEX($J$3:$J1197,MATCH(MAX($J$3:$J1197)+1,$J$3:$J1197,1)),"")</f>
        <v/>
      </c>
      <c r="AS1197" s="10" t="str">
        <f>IF(AND(AP1197&lt;&gt;""),AP1197/INDEX($J$3:$J1197,MATCH(MAX($J$3:$J1197)+1,$J$3:$J1197,1)),"")</f>
        <v/>
      </c>
      <c r="AW1197" s="10" t="str">
        <f>IF(AND(AT1197&lt;&gt;""),AT1197/INDEX($J$3:$J1197,MATCH(MAX($J$3:$J1197)+1,$J$3:$J1197,1)),"")</f>
        <v/>
      </c>
      <c r="AX1197" s="12" t="str">
        <f t="shared" si="917"/>
        <v/>
      </c>
      <c r="BA1197" s="90" t="str">
        <f t="shared" si="918"/>
        <v/>
      </c>
      <c r="CK1197" s="10" t="str">
        <f>IF(AND(CH1197&lt;&gt;""),CH1197/INDEX($J$3:$J1197,MATCH(MAX($J$3:$J1197)+1,$J$3:$J1197,1)),"")</f>
        <v/>
      </c>
      <c r="CO1197" s="10" t="str">
        <f>IF(AND(CL1197&lt;&gt;""),CL1197/INDEX($J$3:$J1197,MATCH(MAX($J$3:$J1197)+1,$J$3:$J1197,1)),"")</f>
        <v/>
      </c>
    </row>
    <row r="1198" spans="1:93">
      <c r="A1198" s="4" t="s">
        <v>34</v>
      </c>
      <c r="B1198" t="s">
        <v>34</v>
      </c>
      <c r="I1198" s="10" t="str">
        <f t="shared" si="919"/>
        <v/>
      </c>
      <c r="Q1198" s="10" t="str">
        <f>IF(AND(N1198&lt;&gt;""),N1198/INDEX($J$3:$J1198,MATCH(MAX($J$3:$J1198)+1,$J$3:$J1198,1)),"")</f>
        <v/>
      </c>
      <c r="U1198" s="10" t="str">
        <f>IF(AND(R1198&lt;&gt;""),R1198/INDEX($J$3:$J1198,MATCH(MAX($J$3:$J1198)+1,$J$3:$J1198,1)),"")</f>
        <v/>
      </c>
      <c r="Y1198" s="10" t="str">
        <f>IF(AND(V1198&lt;&gt;""),V1198/INDEX($J$3:$J1198,MATCH(MAX($J$3:$J1198)+1,$J$3:$J1198,1)),"")</f>
        <v/>
      </c>
      <c r="AC1198" s="10" t="str">
        <f>IF(AND(Z1198&lt;&gt;""),Z1198/INDEX($J$3:$J1198,MATCH(MAX($J$3:$J1198)+1,$J$3:$J1198,1)),"")</f>
        <v/>
      </c>
      <c r="AG1198" s="10" t="str">
        <f>IF(AND(AD1198&lt;&gt;""),AD1198/INDEX($J$3:$J1198,MATCH(MAX($J$3:$J1198)+1,$J$3:$J1198,1)),"")</f>
        <v/>
      </c>
      <c r="AK1198" s="10" t="str">
        <f>IF(AND(AH1198&lt;&gt;""),AH1198/INDEX($J$3:$J1198,MATCH(MAX($J$3:$J1198)+1,$J$3:$J1198,1)),"")</f>
        <v/>
      </c>
      <c r="AO1198" s="10" t="str">
        <f>IF(AND(AL1198&lt;&gt;""),AL1198/INDEX($J$3:$J1198,MATCH(MAX($J$3:$J1198)+1,$J$3:$J1198,1)),"")</f>
        <v/>
      </c>
      <c r="AS1198" s="10" t="str">
        <f>IF(AND(AP1198&lt;&gt;""),AP1198/INDEX($J$3:$J1198,MATCH(MAX($J$3:$J1198)+1,$J$3:$J1198,1)),"")</f>
        <v/>
      </c>
      <c r="AW1198" s="10" t="str">
        <f>IF(AND(AT1198&lt;&gt;""),AT1198/INDEX($J$3:$J1198,MATCH(MAX($J$3:$J1198)+1,$J$3:$J1198,1)),"")</f>
        <v/>
      </c>
      <c r="AX1198" s="12" t="str">
        <f t="shared" si="917"/>
        <v/>
      </c>
      <c r="BA1198" s="90" t="str">
        <f t="shared" si="918"/>
        <v/>
      </c>
      <c r="CK1198" s="10" t="str">
        <f>IF(AND(CH1198&lt;&gt;""),CH1198/INDEX($J$3:$J1198,MATCH(MAX($J$3:$J1198)+1,$J$3:$J1198,1)),"")</f>
        <v/>
      </c>
      <c r="CO1198" s="10" t="str">
        <f>IF(AND(CL1198&lt;&gt;""),CL1198/INDEX($J$3:$J1198,MATCH(MAX($J$3:$J1198)+1,$J$3:$J1198,1)),"")</f>
        <v/>
      </c>
    </row>
    <row r="1199" spans="1:93">
      <c r="A1199" s="4" t="s">
        <v>34</v>
      </c>
      <c r="B1199" t="s">
        <v>34</v>
      </c>
      <c r="I1199" s="10" t="str">
        <f t="shared" si="919"/>
        <v/>
      </c>
      <c r="Q1199" s="10" t="str">
        <f>IF(AND(N1199&lt;&gt;""),N1199/INDEX($J$3:$J1199,MATCH(MAX($J$3:$J1199)+1,$J$3:$J1199,1)),"")</f>
        <v/>
      </c>
      <c r="U1199" s="10" t="str">
        <f>IF(AND(R1199&lt;&gt;""),R1199/INDEX($J$3:$J1199,MATCH(MAX($J$3:$J1199)+1,$J$3:$J1199,1)),"")</f>
        <v/>
      </c>
      <c r="Y1199" s="10" t="str">
        <f>IF(AND(V1199&lt;&gt;""),V1199/INDEX($J$3:$J1199,MATCH(MAX($J$3:$J1199)+1,$J$3:$J1199,1)),"")</f>
        <v/>
      </c>
      <c r="AC1199" s="10" t="str">
        <f>IF(AND(Z1199&lt;&gt;""),Z1199/INDEX($J$3:$J1199,MATCH(MAX($J$3:$J1199)+1,$J$3:$J1199,1)),"")</f>
        <v/>
      </c>
      <c r="AG1199" s="10" t="str">
        <f>IF(AND(AD1199&lt;&gt;""),AD1199/INDEX($J$3:$J1199,MATCH(MAX($J$3:$J1199)+1,$J$3:$J1199,1)),"")</f>
        <v/>
      </c>
      <c r="AK1199" s="10" t="str">
        <f>IF(AND(AH1199&lt;&gt;""),AH1199/INDEX($J$3:$J1199,MATCH(MAX($J$3:$J1199)+1,$J$3:$J1199,1)),"")</f>
        <v/>
      </c>
      <c r="AO1199" s="10" t="str">
        <f>IF(AND(AL1199&lt;&gt;""),AL1199/INDEX($J$3:$J1199,MATCH(MAX($J$3:$J1199)+1,$J$3:$J1199,1)),"")</f>
        <v/>
      </c>
      <c r="AS1199" s="10" t="str">
        <f>IF(AND(AP1199&lt;&gt;""),AP1199/INDEX($J$3:$J1199,MATCH(MAX($J$3:$J1199)+1,$J$3:$J1199,1)),"")</f>
        <v/>
      </c>
      <c r="AW1199" s="10" t="str">
        <f>IF(AND(AT1199&lt;&gt;""),AT1199/INDEX($J$3:$J1199,MATCH(MAX($J$3:$J1199)+1,$J$3:$J1199,1)),"")</f>
        <v/>
      </c>
      <c r="AX1199" s="12" t="str">
        <f t="shared" si="917"/>
        <v/>
      </c>
      <c r="BA1199" s="90" t="str">
        <f t="shared" si="918"/>
        <v/>
      </c>
      <c r="CK1199" s="10" t="str">
        <f>IF(AND(CH1199&lt;&gt;""),CH1199/INDEX($J$3:$J1199,MATCH(MAX($J$3:$J1199)+1,$J$3:$J1199,1)),"")</f>
        <v/>
      </c>
      <c r="CO1199" s="10" t="str">
        <f>IF(AND(CL1199&lt;&gt;""),CL1199/INDEX($J$3:$J1199,MATCH(MAX($J$3:$J1199)+1,$J$3:$J1199,1)),"")</f>
        <v/>
      </c>
    </row>
    <row r="1200" spans="1:93">
      <c r="A1200" s="4" t="s">
        <v>34</v>
      </c>
      <c r="B1200" t="s">
        <v>34</v>
      </c>
      <c r="I1200" s="10" t="str">
        <f t="shared" si="919"/>
        <v/>
      </c>
      <c r="Q1200" s="10" t="str">
        <f>IF(AND(N1200&lt;&gt;""),N1200/INDEX($J$3:$J1200,MATCH(MAX($J$3:$J1200)+1,$J$3:$J1200,1)),"")</f>
        <v/>
      </c>
      <c r="U1200" s="10" t="str">
        <f>IF(AND(R1200&lt;&gt;""),R1200/INDEX($J$3:$J1200,MATCH(MAX($J$3:$J1200)+1,$J$3:$J1200,1)),"")</f>
        <v/>
      </c>
      <c r="Y1200" s="10" t="str">
        <f>IF(AND(V1200&lt;&gt;""),V1200/INDEX($J$3:$J1200,MATCH(MAX($J$3:$J1200)+1,$J$3:$J1200,1)),"")</f>
        <v/>
      </c>
      <c r="AC1200" s="10" t="str">
        <f>IF(AND(Z1200&lt;&gt;""),Z1200/INDEX($J$3:$J1200,MATCH(MAX($J$3:$J1200)+1,$J$3:$J1200,1)),"")</f>
        <v/>
      </c>
      <c r="AG1200" s="10" t="str">
        <f>IF(AND(AD1200&lt;&gt;""),AD1200/INDEX($J$3:$J1200,MATCH(MAX($J$3:$J1200)+1,$J$3:$J1200,1)),"")</f>
        <v/>
      </c>
      <c r="AK1200" s="10" t="str">
        <f>IF(AND(AH1200&lt;&gt;""),AH1200/INDEX($J$3:$J1200,MATCH(MAX($J$3:$J1200)+1,$J$3:$J1200,1)),"")</f>
        <v/>
      </c>
      <c r="AO1200" s="10" t="str">
        <f>IF(AND(AL1200&lt;&gt;""),AL1200/INDEX($J$3:$J1200,MATCH(MAX($J$3:$J1200)+1,$J$3:$J1200,1)),"")</f>
        <v/>
      </c>
      <c r="AS1200" s="10" t="str">
        <f>IF(AND(AP1200&lt;&gt;""),AP1200/INDEX($J$3:$J1200,MATCH(MAX($J$3:$J1200)+1,$J$3:$J1200,1)),"")</f>
        <v/>
      </c>
      <c r="AW1200" s="10" t="str">
        <f>IF(AND(AT1200&lt;&gt;""),AT1200/INDEX($J$3:$J1200,MATCH(MAX($J$3:$J1200)+1,$J$3:$J1200,1)),"")</f>
        <v/>
      </c>
      <c r="AX1200" s="12" t="str">
        <f t="shared" si="917"/>
        <v/>
      </c>
      <c r="BA1200" s="90" t="str">
        <f t="shared" si="918"/>
        <v/>
      </c>
      <c r="CK1200" s="10" t="str">
        <f>IF(AND(CH1200&lt;&gt;""),CH1200/INDEX($J$3:$J1200,MATCH(MAX($J$3:$J1200)+1,$J$3:$J1200,1)),"")</f>
        <v/>
      </c>
      <c r="CO1200" s="10" t="str">
        <f>IF(AND(CL1200&lt;&gt;""),CL1200/INDEX($J$3:$J1200,MATCH(MAX($J$3:$J1200)+1,$J$3:$J1200,1)),"")</f>
        <v/>
      </c>
    </row>
    <row r="1201" spans="1:93">
      <c r="A1201" s="4" t="s">
        <v>34</v>
      </c>
      <c r="B1201" t="s">
        <v>34</v>
      </c>
      <c r="I1201" s="10" t="str">
        <f t="shared" si="919"/>
        <v/>
      </c>
      <c r="Q1201" s="10" t="str">
        <f>IF(AND(N1201&lt;&gt;""),N1201/INDEX($J$3:$J1201,MATCH(MAX($J$3:$J1201)+1,$J$3:$J1201,1)),"")</f>
        <v/>
      </c>
      <c r="U1201" s="10" t="str">
        <f>IF(AND(R1201&lt;&gt;""),R1201/INDEX($J$3:$J1201,MATCH(MAX($J$3:$J1201)+1,$J$3:$J1201,1)),"")</f>
        <v/>
      </c>
      <c r="Y1201" s="10" t="str">
        <f>IF(AND(V1201&lt;&gt;""),V1201/INDEX($J$3:$J1201,MATCH(MAX($J$3:$J1201)+1,$J$3:$J1201,1)),"")</f>
        <v/>
      </c>
      <c r="AC1201" s="10" t="str">
        <f>IF(AND(Z1201&lt;&gt;""),Z1201/INDEX($J$3:$J1201,MATCH(MAX($J$3:$J1201)+1,$J$3:$J1201,1)),"")</f>
        <v/>
      </c>
      <c r="AG1201" s="10" t="str">
        <f>IF(AND(AD1201&lt;&gt;""),AD1201/INDEX($J$3:$J1201,MATCH(MAX($J$3:$J1201)+1,$J$3:$J1201,1)),"")</f>
        <v/>
      </c>
      <c r="AK1201" s="10" t="str">
        <f>IF(AND(AH1201&lt;&gt;""),AH1201/INDEX($J$3:$J1201,MATCH(MAX($J$3:$J1201)+1,$J$3:$J1201,1)),"")</f>
        <v/>
      </c>
      <c r="AO1201" s="10" t="str">
        <f>IF(AND(AL1201&lt;&gt;""),AL1201/INDEX($J$3:$J1201,MATCH(MAX($J$3:$J1201)+1,$J$3:$J1201,1)),"")</f>
        <v/>
      </c>
      <c r="AS1201" s="10" t="str">
        <f>IF(AND(AP1201&lt;&gt;""),AP1201/INDEX($J$3:$J1201,MATCH(MAX($J$3:$J1201)+1,$J$3:$J1201,1)),"")</f>
        <v/>
      </c>
      <c r="AW1201" s="10" t="str">
        <f>IF(AND(AT1201&lt;&gt;""),AT1201/INDEX($J$3:$J1201,MATCH(MAX($J$3:$J1201)+1,$J$3:$J1201,1)),"")</f>
        <v/>
      </c>
      <c r="AX1201" s="12" t="str">
        <f t="shared" si="917"/>
        <v/>
      </c>
      <c r="BA1201" s="90" t="str">
        <f t="shared" si="918"/>
        <v/>
      </c>
      <c r="CK1201" s="10" t="str">
        <f>IF(AND(CH1201&lt;&gt;""),CH1201/INDEX($J$3:$J1201,MATCH(MAX($J$3:$J1201)+1,$J$3:$J1201,1)),"")</f>
        <v/>
      </c>
      <c r="CO1201" s="10" t="str">
        <f>IF(AND(CL1201&lt;&gt;""),CL1201/INDEX($J$3:$J1201,MATCH(MAX($J$3:$J1201)+1,$J$3:$J1201,1)),"")</f>
        <v/>
      </c>
    </row>
    <row r="1202" spans="1:93">
      <c r="A1202" s="4" t="s">
        <v>34</v>
      </c>
      <c r="B1202" t="s">
        <v>34</v>
      </c>
      <c r="I1202" s="10" t="str">
        <f t="shared" si="919"/>
        <v/>
      </c>
      <c r="Q1202" s="10" t="str">
        <f>IF(AND(N1202&lt;&gt;""),N1202/INDEX($J$3:$J1202,MATCH(MAX($J$3:$J1202)+1,$J$3:$J1202,1)),"")</f>
        <v/>
      </c>
      <c r="U1202" s="10" t="str">
        <f>IF(AND(R1202&lt;&gt;""),R1202/INDEX($J$3:$J1202,MATCH(MAX($J$3:$J1202)+1,$J$3:$J1202,1)),"")</f>
        <v/>
      </c>
      <c r="Y1202" s="10" t="str">
        <f>IF(AND(V1202&lt;&gt;""),V1202/INDEX($J$3:$J1202,MATCH(MAX($J$3:$J1202)+1,$J$3:$J1202,1)),"")</f>
        <v/>
      </c>
      <c r="AC1202" s="10" t="str">
        <f>IF(AND(Z1202&lt;&gt;""),Z1202/INDEX($J$3:$J1202,MATCH(MAX($J$3:$J1202)+1,$J$3:$J1202,1)),"")</f>
        <v/>
      </c>
      <c r="AG1202" s="10" t="str">
        <f>IF(AND(AD1202&lt;&gt;""),AD1202/INDEX($J$3:$J1202,MATCH(MAX($J$3:$J1202)+1,$J$3:$J1202,1)),"")</f>
        <v/>
      </c>
      <c r="AK1202" s="10" t="str">
        <f>IF(AND(AH1202&lt;&gt;""),AH1202/INDEX($J$3:$J1202,MATCH(MAX($J$3:$J1202)+1,$J$3:$J1202,1)),"")</f>
        <v/>
      </c>
      <c r="AO1202" s="10" t="str">
        <f>IF(AND(AL1202&lt;&gt;""),AL1202/INDEX($J$3:$J1202,MATCH(MAX($J$3:$J1202)+1,$J$3:$J1202,1)),"")</f>
        <v/>
      </c>
      <c r="AS1202" s="10" t="str">
        <f>IF(AND(AP1202&lt;&gt;""),AP1202/INDEX($J$3:$J1202,MATCH(MAX($J$3:$J1202)+1,$J$3:$J1202,1)),"")</f>
        <v/>
      </c>
      <c r="AW1202" s="10" t="str">
        <f>IF(AND(AT1202&lt;&gt;""),AT1202/INDEX($J$3:$J1202,MATCH(MAX($J$3:$J1202)+1,$J$3:$J1202,1)),"")</f>
        <v/>
      </c>
      <c r="AX1202" s="12" t="str">
        <f t="shared" si="917"/>
        <v/>
      </c>
      <c r="BA1202" s="90" t="str">
        <f t="shared" si="918"/>
        <v/>
      </c>
      <c r="CK1202" s="10" t="str">
        <f>IF(AND(CH1202&lt;&gt;""),CH1202/INDEX($J$3:$J1202,MATCH(MAX($J$3:$J1202)+1,$J$3:$J1202,1)),"")</f>
        <v/>
      </c>
      <c r="CO1202" s="10" t="str">
        <f>IF(AND(CL1202&lt;&gt;""),CL1202/INDEX($J$3:$J1202,MATCH(MAX($J$3:$J1202)+1,$J$3:$J1202,1)),"")</f>
        <v/>
      </c>
    </row>
    <row r="1203" spans="1:93">
      <c r="A1203" s="4" t="s">
        <v>34</v>
      </c>
      <c r="B1203" t="s">
        <v>34</v>
      </c>
      <c r="I1203" s="10" t="str">
        <f t="shared" si="919"/>
        <v/>
      </c>
      <c r="Q1203" s="10" t="str">
        <f>IF(AND(N1203&lt;&gt;""),N1203/INDEX($J$3:$J1203,MATCH(MAX($J$3:$J1203)+1,$J$3:$J1203,1)),"")</f>
        <v/>
      </c>
      <c r="U1203" s="10" t="str">
        <f>IF(AND(R1203&lt;&gt;""),R1203/INDEX($J$3:$J1203,MATCH(MAX($J$3:$J1203)+1,$J$3:$J1203,1)),"")</f>
        <v/>
      </c>
      <c r="Y1203" s="10" t="str">
        <f>IF(AND(V1203&lt;&gt;""),V1203/INDEX($J$3:$J1203,MATCH(MAX($J$3:$J1203)+1,$J$3:$J1203,1)),"")</f>
        <v/>
      </c>
      <c r="AC1203" s="10" t="str">
        <f>IF(AND(Z1203&lt;&gt;""),Z1203/INDEX($J$3:$J1203,MATCH(MAX($J$3:$J1203)+1,$J$3:$J1203,1)),"")</f>
        <v/>
      </c>
      <c r="AG1203" s="10" t="str">
        <f>IF(AND(AD1203&lt;&gt;""),AD1203/INDEX($J$3:$J1203,MATCH(MAX($J$3:$J1203)+1,$J$3:$J1203,1)),"")</f>
        <v/>
      </c>
      <c r="AK1203" s="10" t="str">
        <f>IF(AND(AH1203&lt;&gt;""),AH1203/INDEX($J$3:$J1203,MATCH(MAX($J$3:$J1203)+1,$J$3:$J1203,1)),"")</f>
        <v/>
      </c>
      <c r="AO1203" s="10" t="str">
        <f>IF(AND(AL1203&lt;&gt;""),AL1203/INDEX($J$3:$J1203,MATCH(MAX($J$3:$J1203)+1,$J$3:$J1203,1)),"")</f>
        <v/>
      </c>
      <c r="AS1203" s="10" t="str">
        <f>IF(AND(AP1203&lt;&gt;""),AP1203/INDEX($J$3:$J1203,MATCH(MAX($J$3:$J1203)+1,$J$3:$J1203,1)),"")</f>
        <v/>
      </c>
      <c r="AW1203" s="10" t="str">
        <f>IF(AND(AT1203&lt;&gt;""),AT1203/INDEX($J$3:$J1203,MATCH(MAX($J$3:$J1203)+1,$J$3:$J1203,1)),"")</f>
        <v/>
      </c>
      <c r="AX1203" s="12" t="str">
        <f t="shared" si="917"/>
        <v/>
      </c>
      <c r="BA1203" s="90" t="str">
        <f t="shared" si="918"/>
        <v/>
      </c>
      <c r="CK1203" s="10" t="str">
        <f>IF(AND(CH1203&lt;&gt;""),CH1203/INDEX($J$3:$J1203,MATCH(MAX($J$3:$J1203)+1,$J$3:$J1203,1)),"")</f>
        <v/>
      </c>
      <c r="CO1203" s="10" t="str">
        <f>IF(AND(CL1203&lt;&gt;""),CL1203/INDEX($J$3:$J1203,MATCH(MAX($J$3:$J1203)+1,$J$3:$J1203,1)),"")</f>
        <v/>
      </c>
    </row>
    <row r="1204" spans="1:93">
      <c r="A1204" s="4" t="s">
        <v>34</v>
      </c>
      <c r="B1204" t="s">
        <v>34</v>
      </c>
      <c r="I1204" s="10" t="str">
        <f t="shared" si="919"/>
        <v/>
      </c>
      <c r="Q1204" s="10" t="str">
        <f>IF(AND(N1204&lt;&gt;""),N1204/INDEX($J$3:$J1204,MATCH(MAX($J$3:$J1204)+1,$J$3:$J1204,1)),"")</f>
        <v/>
      </c>
      <c r="U1204" s="10" t="str">
        <f>IF(AND(R1204&lt;&gt;""),R1204/INDEX($J$3:$J1204,MATCH(MAX($J$3:$J1204)+1,$J$3:$J1204,1)),"")</f>
        <v/>
      </c>
      <c r="Y1204" s="10" t="str">
        <f>IF(AND(V1204&lt;&gt;""),V1204/INDEX($J$3:$J1204,MATCH(MAX($J$3:$J1204)+1,$J$3:$J1204,1)),"")</f>
        <v/>
      </c>
      <c r="AC1204" s="10" t="str">
        <f>IF(AND(Z1204&lt;&gt;""),Z1204/INDEX($J$3:$J1204,MATCH(MAX($J$3:$J1204)+1,$J$3:$J1204,1)),"")</f>
        <v/>
      </c>
      <c r="AG1204" s="10" t="str">
        <f>IF(AND(AD1204&lt;&gt;""),AD1204/INDEX($J$3:$J1204,MATCH(MAX($J$3:$J1204)+1,$J$3:$J1204,1)),"")</f>
        <v/>
      </c>
      <c r="AK1204" s="10" t="str">
        <f>IF(AND(AH1204&lt;&gt;""),AH1204/INDEX($J$3:$J1204,MATCH(MAX($J$3:$J1204)+1,$J$3:$J1204,1)),"")</f>
        <v/>
      </c>
      <c r="AO1204" s="10" t="str">
        <f>IF(AND(AL1204&lt;&gt;""),AL1204/INDEX($J$3:$J1204,MATCH(MAX($J$3:$J1204)+1,$J$3:$J1204,1)),"")</f>
        <v/>
      </c>
      <c r="AS1204" s="10" t="str">
        <f>IF(AND(AP1204&lt;&gt;""),AP1204/INDEX($J$3:$J1204,MATCH(MAX($J$3:$J1204)+1,$J$3:$J1204,1)),"")</f>
        <v/>
      </c>
      <c r="AW1204" s="10" t="str">
        <f>IF(AND(AT1204&lt;&gt;""),AT1204/INDEX($J$3:$J1204,MATCH(MAX($J$3:$J1204)+1,$J$3:$J1204,1)),"")</f>
        <v/>
      </c>
      <c r="AX1204" s="12" t="str">
        <f t="shared" si="917"/>
        <v/>
      </c>
      <c r="BA1204" s="90" t="str">
        <f t="shared" si="918"/>
        <v/>
      </c>
      <c r="CK1204" s="10" t="str">
        <f>IF(AND(CH1204&lt;&gt;""),CH1204/INDEX($J$3:$J1204,MATCH(MAX($J$3:$J1204)+1,$J$3:$J1204,1)),"")</f>
        <v/>
      </c>
      <c r="CO1204" s="10" t="str">
        <f>IF(AND(CL1204&lt;&gt;""),CL1204/INDEX($J$3:$J1204,MATCH(MAX($J$3:$J1204)+1,$J$3:$J1204,1)),"")</f>
        <v/>
      </c>
    </row>
    <row r="1205" spans="1:93">
      <c r="A1205" s="4" t="s">
        <v>34</v>
      </c>
      <c r="B1205" t="s">
        <v>34</v>
      </c>
      <c r="I1205" s="10" t="str">
        <f t="shared" si="919"/>
        <v/>
      </c>
      <c r="Q1205" s="10" t="str">
        <f>IF(AND(N1205&lt;&gt;""),N1205/INDEX($J$3:$J1205,MATCH(MAX($J$3:$J1205)+1,$J$3:$J1205,1)),"")</f>
        <v/>
      </c>
      <c r="U1205" s="10" t="str">
        <f>IF(AND(R1205&lt;&gt;""),R1205/INDEX($J$3:$J1205,MATCH(MAX($J$3:$J1205)+1,$J$3:$J1205,1)),"")</f>
        <v/>
      </c>
      <c r="Y1205" s="10" t="str">
        <f>IF(AND(V1205&lt;&gt;""),V1205/INDEX($J$3:$J1205,MATCH(MAX($J$3:$J1205)+1,$J$3:$J1205,1)),"")</f>
        <v/>
      </c>
      <c r="AC1205" s="10" t="str">
        <f>IF(AND(Z1205&lt;&gt;""),Z1205/INDEX($J$3:$J1205,MATCH(MAX($J$3:$J1205)+1,$J$3:$J1205,1)),"")</f>
        <v/>
      </c>
      <c r="AG1205" s="10" t="str">
        <f>IF(AND(AD1205&lt;&gt;""),AD1205/INDEX($J$3:$J1205,MATCH(MAX($J$3:$J1205)+1,$J$3:$J1205,1)),"")</f>
        <v/>
      </c>
      <c r="AK1205" s="10" t="str">
        <f>IF(AND(AH1205&lt;&gt;""),AH1205/INDEX($J$3:$J1205,MATCH(MAX($J$3:$J1205)+1,$J$3:$J1205,1)),"")</f>
        <v/>
      </c>
      <c r="AO1205" s="10" t="str">
        <f>IF(AND(AL1205&lt;&gt;""),AL1205/INDEX($J$3:$J1205,MATCH(MAX($J$3:$J1205)+1,$J$3:$J1205,1)),"")</f>
        <v/>
      </c>
      <c r="AS1205" s="10" t="str">
        <f>IF(AND(AP1205&lt;&gt;""),AP1205/INDEX($J$3:$J1205,MATCH(MAX($J$3:$J1205)+1,$J$3:$J1205,1)),"")</f>
        <v/>
      </c>
      <c r="AW1205" s="10" t="str">
        <f>IF(AND(AT1205&lt;&gt;""),AT1205/INDEX($J$3:$J1205,MATCH(MAX($J$3:$J1205)+1,$J$3:$J1205,1)),"")</f>
        <v/>
      </c>
      <c r="AX1205" s="12" t="str">
        <f t="shared" si="917"/>
        <v/>
      </c>
      <c r="BA1205" s="90" t="str">
        <f t="shared" si="918"/>
        <v/>
      </c>
      <c r="CK1205" s="10" t="str">
        <f>IF(AND(CH1205&lt;&gt;""),CH1205/INDEX($J$3:$J1205,MATCH(MAX($J$3:$J1205)+1,$J$3:$J1205,1)),"")</f>
        <v/>
      </c>
      <c r="CO1205" s="10" t="str">
        <f>IF(AND(CL1205&lt;&gt;""),CL1205/INDEX($J$3:$J1205,MATCH(MAX($J$3:$J1205)+1,$J$3:$J1205,1)),"")</f>
        <v/>
      </c>
    </row>
    <row r="1206" spans="1:93">
      <c r="A1206" s="4" t="s">
        <v>34</v>
      </c>
      <c r="B1206" t="s">
        <v>34</v>
      </c>
      <c r="I1206" s="10" t="str">
        <f t="shared" si="919"/>
        <v/>
      </c>
      <c r="Q1206" s="10" t="str">
        <f>IF(AND(N1206&lt;&gt;""),N1206/INDEX($J$3:$J1206,MATCH(MAX($J$3:$J1206)+1,$J$3:$J1206,1)),"")</f>
        <v/>
      </c>
      <c r="U1206" s="10" t="str">
        <f>IF(AND(R1206&lt;&gt;""),R1206/INDEX($J$3:$J1206,MATCH(MAX($J$3:$J1206)+1,$J$3:$J1206,1)),"")</f>
        <v/>
      </c>
      <c r="Y1206" s="10" t="str">
        <f>IF(AND(V1206&lt;&gt;""),V1206/INDEX($J$3:$J1206,MATCH(MAX($J$3:$J1206)+1,$J$3:$J1206,1)),"")</f>
        <v/>
      </c>
      <c r="AC1206" s="10" t="str">
        <f>IF(AND(Z1206&lt;&gt;""),Z1206/INDEX($J$3:$J1206,MATCH(MAX($J$3:$J1206)+1,$J$3:$J1206,1)),"")</f>
        <v/>
      </c>
      <c r="AG1206" s="10" t="str">
        <f>IF(AND(AD1206&lt;&gt;""),AD1206/INDEX($J$3:$J1206,MATCH(MAX($J$3:$J1206)+1,$J$3:$J1206,1)),"")</f>
        <v/>
      </c>
      <c r="AK1206" s="10" t="str">
        <f>IF(AND(AH1206&lt;&gt;""),AH1206/INDEX($J$3:$J1206,MATCH(MAX($J$3:$J1206)+1,$J$3:$J1206,1)),"")</f>
        <v/>
      </c>
      <c r="AO1206" s="10" t="str">
        <f>IF(AND(AL1206&lt;&gt;""),AL1206/INDEX($J$3:$J1206,MATCH(MAX($J$3:$J1206)+1,$J$3:$J1206,1)),"")</f>
        <v/>
      </c>
      <c r="AS1206" s="10" t="str">
        <f>IF(AND(AP1206&lt;&gt;""),AP1206/INDEX($J$3:$J1206,MATCH(MAX($J$3:$J1206)+1,$J$3:$J1206,1)),"")</f>
        <v/>
      </c>
      <c r="AW1206" s="10" t="str">
        <f>IF(AND(AT1206&lt;&gt;""),AT1206/INDEX($J$3:$J1206,MATCH(MAX($J$3:$J1206)+1,$J$3:$J1206,1)),"")</f>
        <v/>
      </c>
      <c r="AX1206" s="12" t="str">
        <f t="shared" si="917"/>
        <v/>
      </c>
      <c r="BA1206" s="90" t="str">
        <f t="shared" si="918"/>
        <v/>
      </c>
      <c r="CK1206" s="10" t="str">
        <f>IF(AND(CH1206&lt;&gt;""),CH1206/INDEX($J$3:$J1206,MATCH(MAX($J$3:$J1206)+1,$J$3:$J1206,1)),"")</f>
        <v/>
      </c>
      <c r="CO1206" s="10" t="str">
        <f>IF(AND(CL1206&lt;&gt;""),CL1206/INDEX($J$3:$J1206,MATCH(MAX($J$3:$J1206)+1,$J$3:$J1206,1)),"")</f>
        <v/>
      </c>
    </row>
    <row r="1207" spans="1:93">
      <c r="A1207" s="4" t="s">
        <v>34</v>
      </c>
      <c r="B1207" t="s">
        <v>34</v>
      </c>
      <c r="I1207" s="10" t="str">
        <f t="shared" si="919"/>
        <v/>
      </c>
      <c r="Q1207" s="10" t="str">
        <f>IF(AND(N1207&lt;&gt;""),N1207/INDEX($J$3:$J1207,MATCH(MAX($J$3:$J1207)+1,$J$3:$J1207,1)),"")</f>
        <v/>
      </c>
      <c r="U1207" s="10" t="str">
        <f>IF(AND(R1207&lt;&gt;""),R1207/INDEX($J$3:$J1207,MATCH(MAX($J$3:$J1207)+1,$J$3:$J1207,1)),"")</f>
        <v/>
      </c>
      <c r="Y1207" s="10" t="str">
        <f>IF(AND(V1207&lt;&gt;""),V1207/INDEX($J$3:$J1207,MATCH(MAX($J$3:$J1207)+1,$J$3:$J1207,1)),"")</f>
        <v/>
      </c>
      <c r="AC1207" s="10" t="str">
        <f>IF(AND(Z1207&lt;&gt;""),Z1207/INDEX($J$3:$J1207,MATCH(MAX($J$3:$J1207)+1,$J$3:$J1207,1)),"")</f>
        <v/>
      </c>
      <c r="AG1207" s="10" t="str">
        <f>IF(AND(AD1207&lt;&gt;""),AD1207/INDEX($J$3:$J1207,MATCH(MAX($J$3:$J1207)+1,$J$3:$J1207,1)),"")</f>
        <v/>
      </c>
      <c r="AK1207" s="10" t="str">
        <f>IF(AND(AH1207&lt;&gt;""),AH1207/INDEX($J$3:$J1207,MATCH(MAX($J$3:$J1207)+1,$J$3:$J1207,1)),"")</f>
        <v/>
      </c>
      <c r="AO1207" s="10" t="str">
        <f>IF(AND(AL1207&lt;&gt;""),AL1207/INDEX($J$3:$J1207,MATCH(MAX($J$3:$J1207)+1,$J$3:$J1207,1)),"")</f>
        <v/>
      </c>
      <c r="AS1207" s="10" t="str">
        <f>IF(AND(AP1207&lt;&gt;""),AP1207/INDEX($J$3:$J1207,MATCH(MAX($J$3:$J1207)+1,$J$3:$J1207,1)),"")</f>
        <v/>
      </c>
      <c r="AW1207" s="10" t="str">
        <f>IF(AND(AT1207&lt;&gt;""),AT1207/INDEX($J$3:$J1207,MATCH(MAX($J$3:$J1207)+1,$J$3:$J1207,1)),"")</f>
        <v/>
      </c>
      <c r="AX1207" s="12" t="str">
        <f t="shared" si="917"/>
        <v/>
      </c>
      <c r="BA1207" s="90" t="str">
        <f t="shared" si="918"/>
        <v/>
      </c>
      <c r="CK1207" s="10" t="str">
        <f>IF(AND(CH1207&lt;&gt;""),CH1207/INDEX($J$3:$J1207,MATCH(MAX($J$3:$J1207)+1,$J$3:$J1207,1)),"")</f>
        <v/>
      </c>
      <c r="CO1207" s="10" t="str">
        <f>IF(AND(CL1207&lt;&gt;""),CL1207/INDEX($J$3:$J1207,MATCH(MAX($J$3:$J1207)+1,$J$3:$J1207,1)),"")</f>
        <v/>
      </c>
    </row>
    <row r="1208" spans="1:93">
      <c r="A1208" s="4" t="s">
        <v>34</v>
      </c>
      <c r="B1208" t="s">
        <v>34</v>
      </c>
      <c r="I1208" s="10" t="str">
        <f t="shared" si="919"/>
        <v/>
      </c>
      <c r="Q1208" s="10" t="str">
        <f>IF(AND(N1208&lt;&gt;""),N1208/INDEX($J$3:$J1208,MATCH(MAX($J$3:$J1208)+1,$J$3:$J1208,1)),"")</f>
        <v/>
      </c>
      <c r="U1208" s="10" t="str">
        <f>IF(AND(R1208&lt;&gt;""),R1208/INDEX($J$3:$J1208,MATCH(MAX($J$3:$J1208)+1,$J$3:$J1208,1)),"")</f>
        <v/>
      </c>
      <c r="Y1208" s="10" t="str">
        <f>IF(AND(V1208&lt;&gt;""),V1208/INDEX($J$3:$J1208,MATCH(MAX($J$3:$J1208)+1,$J$3:$J1208,1)),"")</f>
        <v/>
      </c>
      <c r="AC1208" s="10" t="str">
        <f>IF(AND(Z1208&lt;&gt;""),Z1208/INDEX($J$3:$J1208,MATCH(MAX($J$3:$J1208)+1,$J$3:$J1208,1)),"")</f>
        <v/>
      </c>
      <c r="AG1208" s="10" t="str">
        <f>IF(AND(AD1208&lt;&gt;""),AD1208/INDEX($J$3:$J1208,MATCH(MAX($J$3:$J1208)+1,$J$3:$J1208,1)),"")</f>
        <v/>
      </c>
      <c r="AK1208" s="10" t="str">
        <f>IF(AND(AH1208&lt;&gt;""),AH1208/INDEX($J$3:$J1208,MATCH(MAX($J$3:$J1208)+1,$J$3:$J1208,1)),"")</f>
        <v/>
      </c>
      <c r="AO1208" s="10" t="str">
        <f>IF(AND(AL1208&lt;&gt;""),AL1208/INDEX($J$3:$J1208,MATCH(MAX($J$3:$J1208)+1,$J$3:$J1208,1)),"")</f>
        <v/>
      </c>
      <c r="AS1208" s="10" t="str">
        <f>IF(AND(AP1208&lt;&gt;""),AP1208/INDEX($J$3:$J1208,MATCH(MAX($J$3:$J1208)+1,$J$3:$J1208,1)),"")</f>
        <v/>
      </c>
      <c r="AW1208" s="10" t="str">
        <f>IF(AND(AT1208&lt;&gt;""),AT1208/INDEX($J$3:$J1208,MATCH(MAX($J$3:$J1208)+1,$J$3:$J1208,1)),"")</f>
        <v/>
      </c>
      <c r="AX1208" s="12" t="str">
        <f t="shared" si="917"/>
        <v/>
      </c>
      <c r="BA1208" s="90" t="str">
        <f t="shared" si="918"/>
        <v/>
      </c>
      <c r="CK1208" s="10" t="str">
        <f>IF(AND(CH1208&lt;&gt;""),CH1208/INDEX($J$3:$J1208,MATCH(MAX($J$3:$J1208)+1,$J$3:$J1208,1)),"")</f>
        <v/>
      </c>
      <c r="CO1208" s="10" t="str">
        <f>IF(AND(CL1208&lt;&gt;""),CL1208/INDEX($J$3:$J1208,MATCH(MAX($J$3:$J1208)+1,$J$3:$J1208,1)),"")</f>
        <v/>
      </c>
    </row>
    <row r="1209" spans="1:93">
      <c r="A1209" s="4" t="s">
        <v>34</v>
      </c>
      <c r="B1209" t="s">
        <v>34</v>
      </c>
      <c r="I1209" s="10" t="str">
        <f t="shared" si="919"/>
        <v/>
      </c>
      <c r="Q1209" s="10" t="str">
        <f>IF(AND(N1209&lt;&gt;""),N1209/INDEX($J$3:$J1209,MATCH(MAX($J$3:$J1209)+1,$J$3:$J1209,1)),"")</f>
        <v/>
      </c>
      <c r="U1209" s="10" t="str">
        <f>IF(AND(R1209&lt;&gt;""),R1209/INDEX($J$3:$J1209,MATCH(MAX($J$3:$J1209)+1,$J$3:$J1209,1)),"")</f>
        <v/>
      </c>
      <c r="Y1209" s="10" t="str">
        <f>IF(AND(V1209&lt;&gt;""),V1209/INDEX($J$3:$J1209,MATCH(MAX($J$3:$J1209)+1,$J$3:$J1209,1)),"")</f>
        <v/>
      </c>
      <c r="AC1209" s="10" t="str">
        <f>IF(AND(Z1209&lt;&gt;""),Z1209/INDEX($J$3:$J1209,MATCH(MAX($J$3:$J1209)+1,$J$3:$J1209,1)),"")</f>
        <v/>
      </c>
      <c r="AG1209" s="10" t="str">
        <f>IF(AND(AD1209&lt;&gt;""),AD1209/INDEX($J$3:$J1209,MATCH(MAX($J$3:$J1209)+1,$J$3:$J1209,1)),"")</f>
        <v/>
      </c>
      <c r="AK1209" s="10" t="str">
        <f>IF(AND(AH1209&lt;&gt;""),AH1209/INDEX($J$3:$J1209,MATCH(MAX($J$3:$J1209)+1,$J$3:$J1209,1)),"")</f>
        <v/>
      </c>
      <c r="AO1209" s="10" t="str">
        <f>IF(AND(AL1209&lt;&gt;""),AL1209/INDEX($J$3:$J1209,MATCH(MAX($J$3:$J1209)+1,$J$3:$J1209,1)),"")</f>
        <v/>
      </c>
      <c r="AS1209" s="10" t="str">
        <f>IF(AND(AP1209&lt;&gt;""),AP1209/INDEX($J$3:$J1209,MATCH(MAX($J$3:$J1209)+1,$J$3:$J1209,1)),"")</f>
        <v/>
      </c>
      <c r="AW1209" s="10" t="str">
        <f>IF(AND(AT1209&lt;&gt;""),AT1209/INDEX($J$3:$J1209,MATCH(MAX($J$3:$J1209)+1,$J$3:$J1209,1)),"")</f>
        <v/>
      </c>
      <c r="AX1209" s="12" t="str">
        <f t="shared" si="917"/>
        <v/>
      </c>
      <c r="BA1209" s="90" t="str">
        <f t="shared" si="918"/>
        <v/>
      </c>
      <c r="CK1209" s="10" t="str">
        <f>IF(AND(CH1209&lt;&gt;""),CH1209/INDEX($J$3:$J1209,MATCH(MAX($J$3:$J1209)+1,$J$3:$J1209,1)),"")</f>
        <v/>
      </c>
      <c r="CO1209" s="10" t="str">
        <f>IF(AND(CL1209&lt;&gt;""),CL1209/INDEX($J$3:$J1209,MATCH(MAX($J$3:$J1209)+1,$J$3:$J1209,1)),"")</f>
        <v/>
      </c>
    </row>
    <row r="1210" spans="1:93">
      <c r="A1210" s="4" t="s">
        <v>34</v>
      </c>
      <c r="B1210" t="s">
        <v>34</v>
      </c>
      <c r="I1210" s="10" t="str">
        <f t="shared" si="919"/>
        <v/>
      </c>
      <c r="Q1210" s="10" t="str">
        <f>IF(AND(N1210&lt;&gt;""),N1210/INDEX($J$3:$J1210,MATCH(MAX($J$3:$J1210)+1,$J$3:$J1210,1)),"")</f>
        <v/>
      </c>
      <c r="U1210" s="10" t="str">
        <f>IF(AND(R1210&lt;&gt;""),R1210/INDEX($J$3:$J1210,MATCH(MAX($J$3:$J1210)+1,$J$3:$J1210,1)),"")</f>
        <v/>
      </c>
      <c r="Y1210" s="10" t="str">
        <f>IF(AND(V1210&lt;&gt;""),V1210/INDEX($J$3:$J1210,MATCH(MAX($J$3:$J1210)+1,$J$3:$J1210,1)),"")</f>
        <v/>
      </c>
      <c r="AC1210" s="10" t="str">
        <f>IF(AND(Z1210&lt;&gt;""),Z1210/INDEX($J$3:$J1210,MATCH(MAX($J$3:$J1210)+1,$J$3:$J1210,1)),"")</f>
        <v/>
      </c>
      <c r="AG1210" s="10" t="str">
        <f>IF(AND(AD1210&lt;&gt;""),AD1210/INDEX($J$3:$J1210,MATCH(MAX($J$3:$J1210)+1,$J$3:$J1210,1)),"")</f>
        <v/>
      </c>
      <c r="AK1210" s="10" t="str">
        <f>IF(AND(AH1210&lt;&gt;""),AH1210/INDEX($J$3:$J1210,MATCH(MAX($J$3:$J1210)+1,$J$3:$J1210,1)),"")</f>
        <v/>
      </c>
      <c r="AO1210" s="10" t="str">
        <f>IF(AND(AL1210&lt;&gt;""),AL1210/INDEX($J$3:$J1210,MATCH(MAX($J$3:$J1210)+1,$J$3:$J1210,1)),"")</f>
        <v/>
      </c>
      <c r="AS1210" s="10" t="str">
        <f>IF(AND(AP1210&lt;&gt;""),AP1210/INDEX($J$3:$J1210,MATCH(MAX($J$3:$J1210)+1,$J$3:$J1210,1)),"")</f>
        <v/>
      </c>
      <c r="AW1210" s="10" t="str">
        <f>IF(AND(AT1210&lt;&gt;""),AT1210/INDEX($J$3:$J1210,MATCH(MAX($J$3:$J1210)+1,$J$3:$J1210,1)),"")</f>
        <v/>
      </c>
      <c r="AX1210" s="12" t="str">
        <f t="shared" ref="AX1210:AX1273" si="920">IF(IF(M1210="",N1210+R1210+V1210+Z1210+AD1210+AH1210+AL1210+CH1210+CL1210+IF(AP1210="",0,AP1210)+AT1210,"")=0,"",IF(M1210="",N1210+R1210+V1210+Z1210+AD1210+AH1210+AL1210+CH1210+CL1210+IF(AP1210="",0,AP1210)+AT1210,""))</f>
        <v/>
      </c>
      <c r="BA1210" s="90" t="str">
        <f t="shared" ref="BA1210:BA1273" si="921">IF(SUM(Q1210,U1210,Y1210,AC1210,AG1210,AK1210,AO1210,AW1210,AS1210)=0,"",SUM(Q1210,U1210,Y1210,AC1210,AG1210,AK1210,AO1210,AW1210,AS1210))</f>
        <v/>
      </c>
      <c r="CK1210" s="10" t="str">
        <f>IF(AND(CH1210&lt;&gt;""),CH1210/INDEX($J$3:$J1210,MATCH(MAX($J$3:$J1210)+1,$J$3:$J1210,1)),"")</f>
        <v/>
      </c>
      <c r="CO1210" s="10" t="str">
        <f>IF(AND(CL1210&lt;&gt;""),CL1210/INDEX($J$3:$J1210,MATCH(MAX($J$3:$J1210)+1,$J$3:$J1210,1)),"")</f>
        <v/>
      </c>
    </row>
    <row r="1211" spans="1:93">
      <c r="A1211" s="4" t="s">
        <v>34</v>
      </c>
      <c r="B1211" t="s">
        <v>34</v>
      </c>
      <c r="I1211" s="10" t="str">
        <f t="shared" si="919"/>
        <v/>
      </c>
      <c r="Q1211" s="10" t="str">
        <f>IF(AND(N1211&lt;&gt;""),N1211/INDEX($J$3:$J1211,MATCH(MAX($J$3:$J1211)+1,$J$3:$J1211,1)),"")</f>
        <v/>
      </c>
      <c r="U1211" s="10" t="str">
        <f>IF(AND(R1211&lt;&gt;""),R1211/INDEX($J$3:$J1211,MATCH(MAX($J$3:$J1211)+1,$J$3:$J1211,1)),"")</f>
        <v/>
      </c>
      <c r="Y1211" s="10" t="str">
        <f>IF(AND(V1211&lt;&gt;""),V1211/INDEX($J$3:$J1211,MATCH(MAX($J$3:$J1211)+1,$J$3:$J1211,1)),"")</f>
        <v/>
      </c>
      <c r="AC1211" s="10" t="str">
        <f>IF(AND(Z1211&lt;&gt;""),Z1211/INDEX($J$3:$J1211,MATCH(MAX($J$3:$J1211)+1,$J$3:$J1211,1)),"")</f>
        <v/>
      </c>
      <c r="AG1211" s="10" t="str">
        <f>IF(AND(AD1211&lt;&gt;""),AD1211/INDEX($J$3:$J1211,MATCH(MAX($J$3:$J1211)+1,$J$3:$J1211,1)),"")</f>
        <v/>
      </c>
      <c r="AK1211" s="10" t="str">
        <f>IF(AND(AH1211&lt;&gt;""),AH1211/INDEX($J$3:$J1211,MATCH(MAX($J$3:$J1211)+1,$J$3:$J1211,1)),"")</f>
        <v/>
      </c>
      <c r="AO1211" s="10" t="str">
        <f>IF(AND(AL1211&lt;&gt;""),AL1211/INDEX($J$3:$J1211,MATCH(MAX($J$3:$J1211)+1,$J$3:$J1211,1)),"")</f>
        <v/>
      </c>
      <c r="AS1211" s="10" t="str">
        <f>IF(AND(AP1211&lt;&gt;""),AP1211/INDEX($J$3:$J1211,MATCH(MAX($J$3:$J1211)+1,$J$3:$J1211,1)),"")</f>
        <v/>
      </c>
      <c r="AW1211" s="10" t="str">
        <f>IF(AND(AT1211&lt;&gt;""),AT1211/INDEX($J$3:$J1211,MATCH(MAX($J$3:$J1211)+1,$J$3:$J1211,1)),"")</f>
        <v/>
      </c>
      <c r="AX1211" s="12" t="str">
        <f t="shared" si="920"/>
        <v/>
      </c>
      <c r="BA1211" s="90" t="str">
        <f t="shared" si="921"/>
        <v/>
      </c>
      <c r="CK1211" s="10" t="str">
        <f>IF(AND(CH1211&lt;&gt;""),CH1211/INDEX($J$3:$J1211,MATCH(MAX($J$3:$J1211)+1,$J$3:$J1211,1)),"")</f>
        <v/>
      </c>
      <c r="CO1211" s="10" t="str">
        <f>IF(AND(CL1211&lt;&gt;""),CL1211/INDEX($J$3:$J1211,MATCH(MAX($J$3:$J1211)+1,$J$3:$J1211,1)),"")</f>
        <v/>
      </c>
    </row>
    <row r="1212" spans="1:93">
      <c r="A1212" s="4" t="s">
        <v>34</v>
      </c>
      <c r="B1212" t="s">
        <v>34</v>
      </c>
      <c r="I1212" s="10" t="str">
        <f t="shared" si="919"/>
        <v/>
      </c>
      <c r="Q1212" s="10" t="str">
        <f>IF(AND(N1212&lt;&gt;""),N1212/INDEX($J$3:$J1212,MATCH(MAX($J$3:$J1212)+1,$J$3:$J1212,1)),"")</f>
        <v/>
      </c>
      <c r="U1212" s="10" t="str">
        <f>IF(AND(R1212&lt;&gt;""),R1212/INDEX($J$3:$J1212,MATCH(MAX($J$3:$J1212)+1,$J$3:$J1212,1)),"")</f>
        <v/>
      </c>
      <c r="Y1212" s="10" t="str">
        <f>IF(AND(V1212&lt;&gt;""),V1212/INDEX($J$3:$J1212,MATCH(MAX($J$3:$J1212)+1,$J$3:$J1212,1)),"")</f>
        <v/>
      </c>
      <c r="AC1212" s="10" t="str">
        <f>IF(AND(Z1212&lt;&gt;""),Z1212/INDEX($J$3:$J1212,MATCH(MAX($J$3:$J1212)+1,$J$3:$J1212,1)),"")</f>
        <v/>
      </c>
      <c r="AG1212" s="10" t="str">
        <f>IF(AND(AD1212&lt;&gt;""),AD1212/INDEX($J$3:$J1212,MATCH(MAX($J$3:$J1212)+1,$J$3:$J1212,1)),"")</f>
        <v/>
      </c>
      <c r="AK1212" s="10" t="str">
        <f>IF(AND(AH1212&lt;&gt;""),AH1212/INDEX($J$3:$J1212,MATCH(MAX($J$3:$J1212)+1,$J$3:$J1212,1)),"")</f>
        <v/>
      </c>
      <c r="AO1212" s="10" t="str">
        <f>IF(AND(AL1212&lt;&gt;""),AL1212/INDEX($J$3:$J1212,MATCH(MAX($J$3:$J1212)+1,$J$3:$J1212,1)),"")</f>
        <v/>
      </c>
      <c r="AS1212" s="10" t="str">
        <f>IF(AND(AP1212&lt;&gt;""),AP1212/INDEX($J$3:$J1212,MATCH(MAX($J$3:$J1212)+1,$J$3:$J1212,1)),"")</f>
        <v/>
      </c>
      <c r="AW1212" s="10" t="str">
        <f>IF(AND(AT1212&lt;&gt;""),AT1212/INDEX($J$3:$J1212,MATCH(MAX($J$3:$J1212)+1,$J$3:$J1212,1)),"")</f>
        <v/>
      </c>
      <c r="AX1212" s="12" t="str">
        <f t="shared" si="920"/>
        <v/>
      </c>
      <c r="BA1212" s="90" t="str">
        <f t="shared" si="921"/>
        <v/>
      </c>
      <c r="CK1212" s="10" t="str">
        <f>IF(AND(CH1212&lt;&gt;""),CH1212/INDEX($J$3:$J1212,MATCH(MAX($J$3:$J1212)+1,$J$3:$J1212,1)),"")</f>
        <v/>
      </c>
      <c r="CO1212" s="10" t="str">
        <f>IF(AND(CL1212&lt;&gt;""),CL1212/INDEX($J$3:$J1212,MATCH(MAX($J$3:$J1212)+1,$J$3:$J1212,1)),"")</f>
        <v/>
      </c>
    </row>
    <row r="1213" spans="1:93">
      <c r="A1213" s="4" t="s">
        <v>34</v>
      </c>
      <c r="B1213" t="s">
        <v>34</v>
      </c>
      <c r="I1213" s="10" t="str">
        <f t="shared" si="919"/>
        <v/>
      </c>
      <c r="Q1213" s="10" t="str">
        <f>IF(AND(N1213&lt;&gt;""),N1213/INDEX($J$3:$J1213,MATCH(MAX($J$3:$J1213)+1,$J$3:$J1213,1)),"")</f>
        <v/>
      </c>
      <c r="U1213" s="10" t="str">
        <f>IF(AND(R1213&lt;&gt;""),R1213/INDEX($J$3:$J1213,MATCH(MAX($J$3:$J1213)+1,$J$3:$J1213,1)),"")</f>
        <v/>
      </c>
      <c r="Y1213" s="10" t="str">
        <f>IF(AND(V1213&lt;&gt;""),V1213/INDEX($J$3:$J1213,MATCH(MAX($J$3:$J1213)+1,$J$3:$J1213,1)),"")</f>
        <v/>
      </c>
      <c r="AC1213" s="10" t="str">
        <f>IF(AND(Z1213&lt;&gt;""),Z1213/INDEX($J$3:$J1213,MATCH(MAX($J$3:$J1213)+1,$J$3:$J1213,1)),"")</f>
        <v/>
      </c>
      <c r="AG1213" s="10" t="str">
        <f>IF(AND(AD1213&lt;&gt;""),AD1213/INDEX($J$3:$J1213,MATCH(MAX($J$3:$J1213)+1,$J$3:$J1213,1)),"")</f>
        <v/>
      </c>
      <c r="AK1213" s="10" t="str">
        <f>IF(AND(AH1213&lt;&gt;""),AH1213/INDEX($J$3:$J1213,MATCH(MAX($J$3:$J1213)+1,$J$3:$J1213,1)),"")</f>
        <v/>
      </c>
      <c r="AO1213" s="10" t="str">
        <f>IF(AND(AL1213&lt;&gt;""),AL1213/INDEX($J$3:$J1213,MATCH(MAX($J$3:$J1213)+1,$J$3:$J1213,1)),"")</f>
        <v/>
      </c>
      <c r="AS1213" s="10" t="str">
        <f>IF(AND(AP1213&lt;&gt;""),AP1213/INDEX($J$3:$J1213,MATCH(MAX($J$3:$J1213)+1,$J$3:$J1213,1)),"")</f>
        <v/>
      </c>
      <c r="AW1213" s="10" t="str">
        <f>IF(AND(AT1213&lt;&gt;""),AT1213/INDEX($J$3:$J1213,MATCH(MAX($J$3:$J1213)+1,$J$3:$J1213,1)),"")</f>
        <v/>
      </c>
      <c r="AX1213" s="12" t="str">
        <f t="shared" si="920"/>
        <v/>
      </c>
      <c r="BA1213" s="90" t="str">
        <f t="shared" si="921"/>
        <v/>
      </c>
      <c r="CK1213" s="10" t="str">
        <f>IF(AND(CH1213&lt;&gt;""),CH1213/INDEX($J$3:$J1213,MATCH(MAX($J$3:$J1213)+1,$J$3:$J1213,1)),"")</f>
        <v/>
      </c>
      <c r="CO1213" s="10" t="str">
        <f>IF(AND(CL1213&lt;&gt;""),CL1213/INDEX($J$3:$J1213,MATCH(MAX($J$3:$J1213)+1,$J$3:$J1213,1)),"")</f>
        <v/>
      </c>
    </row>
    <row r="1214" spans="1:93">
      <c r="A1214" s="4" t="s">
        <v>34</v>
      </c>
      <c r="B1214" t="s">
        <v>34</v>
      </c>
      <c r="I1214" s="10" t="str">
        <f t="shared" si="919"/>
        <v/>
      </c>
      <c r="Q1214" s="10" t="str">
        <f>IF(AND(N1214&lt;&gt;""),N1214/INDEX($J$3:$J1214,MATCH(MAX($J$3:$J1214)+1,$J$3:$J1214,1)),"")</f>
        <v/>
      </c>
      <c r="U1214" s="10" t="str">
        <f>IF(AND(R1214&lt;&gt;""),R1214/INDEX($J$3:$J1214,MATCH(MAX($J$3:$J1214)+1,$J$3:$J1214,1)),"")</f>
        <v/>
      </c>
      <c r="Y1214" s="10" t="str">
        <f>IF(AND(V1214&lt;&gt;""),V1214/INDEX($J$3:$J1214,MATCH(MAX($J$3:$J1214)+1,$J$3:$J1214,1)),"")</f>
        <v/>
      </c>
      <c r="AC1214" s="10" t="str">
        <f>IF(AND(Z1214&lt;&gt;""),Z1214/INDEX($J$3:$J1214,MATCH(MAX($J$3:$J1214)+1,$J$3:$J1214,1)),"")</f>
        <v/>
      </c>
      <c r="AG1214" s="10" t="str">
        <f>IF(AND(AD1214&lt;&gt;""),AD1214/INDEX($J$3:$J1214,MATCH(MAX($J$3:$J1214)+1,$J$3:$J1214,1)),"")</f>
        <v/>
      </c>
      <c r="AK1214" s="10" t="str">
        <f>IF(AND(AH1214&lt;&gt;""),AH1214/INDEX($J$3:$J1214,MATCH(MAX($J$3:$J1214)+1,$J$3:$J1214,1)),"")</f>
        <v/>
      </c>
      <c r="AO1214" s="10" t="str">
        <f>IF(AND(AL1214&lt;&gt;""),AL1214/INDEX($J$3:$J1214,MATCH(MAX($J$3:$J1214)+1,$J$3:$J1214,1)),"")</f>
        <v/>
      </c>
      <c r="AS1214" s="10" t="str">
        <f>IF(AND(AP1214&lt;&gt;""),AP1214/INDEX($J$3:$J1214,MATCH(MAX($J$3:$J1214)+1,$J$3:$J1214,1)),"")</f>
        <v/>
      </c>
      <c r="AW1214" s="10" t="str">
        <f>IF(AND(AT1214&lt;&gt;""),AT1214/INDEX($J$3:$J1214,MATCH(MAX($J$3:$J1214)+1,$J$3:$J1214,1)),"")</f>
        <v/>
      </c>
      <c r="AX1214" s="12" t="str">
        <f t="shared" si="920"/>
        <v/>
      </c>
      <c r="BA1214" s="90" t="str">
        <f t="shared" si="921"/>
        <v/>
      </c>
      <c r="CK1214" s="10" t="str">
        <f>IF(AND(CH1214&lt;&gt;""),CH1214/INDEX($J$3:$J1214,MATCH(MAX($J$3:$J1214)+1,$J$3:$J1214,1)),"")</f>
        <v/>
      </c>
      <c r="CO1214" s="10" t="str">
        <f>IF(AND(CL1214&lt;&gt;""),CL1214/INDEX($J$3:$J1214,MATCH(MAX($J$3:$J1214)+1,$J$3:$J1214,1)),"")</f>
        <v/>
      </c>
    </row>
    <row r="1215" spans="1:93">
      <c r="A1215" s="4" t="s">
        <v>34</v>
      </c>
      <c r="B1215" t="s">
        <v>34</v>
      </c>
      <c r="I1215" s="10" t="str">
        <f t="shared" si="919"/>
        <v/>
      </c>
      <c r="Q1215" s="10" t="str">
        <f>IF(AND(N1215&lt;&gt;""),N1215/INDEX($J$3:$J1215,MATCH(MAX($J$3:$J1215)+1,$J$3:$J1215,1)),"")</f>
        <v/>
      </c>
      <c r="U1215" s="10" t="str">
        <f>IF(AND(R1215&lt;&gt;""),R1215/INDEX($J$3:$J1215,MATCH(MAX($J$3:$J1215)+1,$J$3:$J1215,1)),"")</f>
        <v/>
      </c>
      <c r="Y1215" s="10" t="str">
        <f>IF(AND(V1215&lt;&gt;""),V1215/INDEX($J$3:$J1215,MATCH(MAX($J$3:$J1215)+1,$J$3:$J1215,1)),"")</f>
        <v/>
      </c>
      <c r="AC1215" s="10" t="str">
        <f>IF(AND(Z1215&lt;&gt;""),Z1215/INDEX($J$3:$J1215,MATCH(MAX($J$3:$J1215)+1,$J$3:$J1215,1)),"")</f>
        <v/>
      </c>
      <c r="AG1215" s="10" t="str">
        <f>IF(AND(AD1215&lt;&gt;""),AD1215/INDEX($J$3:$J1215,MATCH(MAX($J$3:$J1215)+1,$J$3:$J1215,1)),"")</f>
        <v/>
      </c>
      <c r="AK1215" s="10" t="str">
        <f>IF(AND(AH1215&lt;&gt;""),AH1215/INDEX($J$3:$J1215,MATCH(MAX($J$3:$J1215)+1,$J$3:$J1215,1)),"")</f>
        <v/>
      </c>
      <c r="AO1215" s="10" t="str">
        <f>IF(AND(AL1215&lt;&gt;""),AL1215/INDEX($J$3:$J1215,MATCH(MAX($J$3:$J1215)+1,$J$3:$J1215,1)),"")</f>
        <v/>
      </c>
      <c r="AS1215" s="10" t="str">
        <f>IF(AND(AP1215&lt;&gt;""),AP1215/INDEX($J$3:$J1215,MATCH(MAX($J$3:$J1215)+1,$J$3:$J1215,1)),"")</f>
        <v/>
      </c>
      <c r="AW1215" s="10" t="str">
        <f>IF(AND(AT1215&lt;&gt;""),AT1215/INDEX($J$3:$J1215,MATCH(MAX($J$3:$J1215)+1,$J$3:$J1215,1)),"")</f>
        <v/>
      </c>
      <c r="AX1215" s="12" t="str">
        <f t="shared" si="920"/>
        <v/>
      </c>
      <c r="BA1215" s="90" t="str">
        <f t="shared" si="921"/>
        <v/>
      </c>
      <c r="CK1215" s="10" t="str">
        <f>IF(AND(CH1215&lt;&gt;""),CH1215/INDEX($J$3:$J1215,MATCH(MAX($J$3:$J1215)+1,$J$3:$J1215,1)),"")</f>
        <v/>
      </c>
      <c r="CO1215" s="10" t="str">
        <f>IF(AND(CL1215&lt;&gt;""),CL1215/INDEX($J$3:$J1215,MATCH(MAX($J$3:$J1215)+1,$J$3:$J1215,1)),"")</f>
        <v/>
      </c>
    </row>
    <row r="1216" spans="1:93">
      <c r="A1216" s="4" t="s">
        <v>34</v>
      </c>
      <c r="B1216" t="s">
        <v>34</v>
      </c>
      <c r="I1216" s="10" t="str">
        <f t="shared" si="919"/>
        <v/>
      </c>
      <c r="Q1216" s="10" t="str">
        <f>IF(AND(N1216&lt;&gt;""),N1216/INDEX($J$3:$J1216,MATCH(MAX($J$3:$J1216)+1,$J$3:$J1216,1)),"")</f>
        <v/>
      </c>
      <c r="U1216" s="10" t="str">
        <f>IF(AND(R1216&lt;&gt;""),R1216/INDEX($J$3:$J1216,MATCH(MAX($J$3:$J1216)+1,$J$3:$J1216,1)),"")</f>
        <v/>
      </c>
      <c r="Y1216" s="10" t="str">
        <f>IF(AND(V1216&lt;&gt;""),V1216/INDEX($J$3:$J1216,MATCH(MAX($J$3:$J1216)+1,$J$3:$J1216,1)),"")</f>
        <v/>
      </c>
      <c r="AC1216" s="10" t="str">
        <f>IF(AND(Z1216&lt;&gt;""),Z1216/INDEX($J$3:$J1216,MATCH(MAX($J$3:$J1216)+1,$J$3:$J1216,1)),"")</f>
        <v/>
      </c>
      <c r="AG1216" s="10" t="str">
        <f>IF(AND(AD1216&lt;&gt;""),AD1216/INDEX($J$3:$J1216,MATCH(MAX($J$3:$J1216)+1,$J$3:$J1216,1)),"")</f>
        <v/>
      </c>
      <c r="AK1216" s="10" t="str">
        <f>IF(AND(AH1216&lt;&gt;""),AH1216/INDEX($J$3:$J1216,MATCH(MAX($J$3:$J1216)+1,$J$3:$J1216,1)),"")</f>
        <v/>
      </c>
      <c r="AO1216" s="10" t="str">
        <f>IF(AND(AL1216&lt;&gt;""),AL1216/INDEX($J$3:$J1216,MATCH(MAX($J$3:$J1216)+1,$J$3:$J1216,1)),"")</f>
        <v/>
      </c>
      <c r="AS1216" s="10" t="str">
        <f>IF(AND(AP1216&lt;&gt;""),AP1216/INDEX($J$3:$J1216,MATCH(MAX($J$3:$J1216)+1,$J$3:$J1216,1)),"")</f>
        <v/>
      </c>
      <c r="AW1216" s="10" t="str">
        <f>IF(AND(AT1216&lt;&gt;""),AT1216/INDEX($J$3:$J1216,MATCH(MAX($J$3:$J1216)+1,$J$3:$J1216,1)),"")</f>
        <v/>
      </c>
      <c r="AX1216" s="12" t="str">
        <f t="shared" si="920"/>
        <v/>
      </c>
      <c r="BA1216" s="90" t="str">
        <f t="shared" si="921"/>
        <v/>
      </c>
      <c r="CK1216" s="10" t="str">
        <f>IF(AND(CH1216&lt;&gt;""),CH1216/INDEX($J$3:$J1216,MATCH(MAX($J$3:$J1216)+1,$J$3:$J1216,1)),"")</f>
        <v/>
      </c>
      <c r="CO1216" s="10" t="str">
        <f>IF(AND(CL1216&lt;&gt;""),CL1216/INDEX($J$3:$J1216,MATCH(MAX($J$3:$J1216)+1,$J$3:$J1216,1)),"")</f>
        <v/>
      </c>
    </row>
    <row r="1217" spans="1:93">
      <c r="A1217" s="4" t="s">
        <v>34</v>
      </c>
      <c r="B1217" t="s">
        <v>34</v>
      </c>
      <c r="I1217" s="10" t="str">
        <f t="shared" si="919"/>
        <v/>
      </c>
      <c r="Q1217" s="10" t="str">
        <f>IF(AND(N1217&lt;&gt;""),N1217/INDEX($J$3:$J1217,MATCH(MAX($J$3:$J1217)+1,$J$3:$J1217,1)),"")</f>
        <v/>
      </c>
      <c r="U1217" s="10" t="str">
        <f>IF(AND(R1217&lt;&gt;""),R1217/INDEX($J$3:$J1217,MATCH(MAX($J$3:$J1217)+1,$J$3:$J1217,1)),"")</f>
        <v/>
      </c>
      <c r="Y1217" s="10" t="str">
        <f>IF(AND(V1217&lt;&gt;""),V1217/INDEX($J$3:$J1217,MATCH(MAX($J$3:$J1217)+1,$J$3:$J1217,1)),"")</f>
        <v/>
      </c>
      <c r="AC1217" s="10" t="str">
        <f>IF(AND(Z1217&lt;&gt;""),Z1217/INDEX($J$3:$J1217,MATCH(MAX($J$3:$J1217)+1,$J$3:$J1217,1)),"")</f>
        <v/>
      </c>
      <c r="AG1217" s="10" t="str">
        <f>IF(AND(AD1217&lt;&gt;""),AD1217/INDEX($J$3:$J1217,MATCH(MAX($J$3:$J1217)+1,$J$3:$J1217,1)),"")</f>
        <v/>
      </c>
      <c r="AK1217" s="10" t="str">
        <f>IF(AND(AH1217&lt;&gt;""),AH1217/INDEX($J$3:$J1217,MATCH(MAX($J$3:$J1217)+1,$J$3:$J1217,1)),"")</f>
        <v/>
      </c>
      <c r="AO1217" s="10" t="str">
        <f>IF(AND(AL1217&lt;&gt;""),AL1217/INDEX($J$3:$J1217,MATCH(MAX($J$3:$J1217)+1,$J$3:$J1217,1)),"")</f>
        <v/>
      </c>
      <c r="AS1217" s="10" t="str">
        <f>IF(AND(AP1217&lt;&gt;""),AP1217/INDEX($J$3:$J1217,MATCH(MAX($J$3:$J1217)+1,$J$3:$J1217,1)),"")</f>
        <v/>
      </c>
      <c r="AW1217" s="10" t="str">
        <f>IF(AND(AT1217&lt;&gt;""),AT1217/INDEX($J$3:$J1217,MATCH(MAX($J$3:$J1217)+1,$J$3:$J1217,1)),"")</f>
        <v/>
      </c>
      <c r="AX1217" s="12" t="str">
        <f t="shared" si="920"/>
        <v/>
      </c>
      <c r="BA1217" s="90" t="str">
        <f t="shared" si="921"/>
        <v/>
      </c>
      <c r="CK1217" s="10" t="str">
        <f>IF(AND(CH1217&lt;&gt;""),CH1217/INDEX($J$3:$J1217,MATCH(MAX($J$3:$J1217)+1,$J$3:$J1217,1)),"")</f>
        <v/>
      </c>
      <c r="CO1217" s="10" t="str">
        <f>IF(AND(CL1217&lt;&gt;""),CL1217/INDEX($J$3:$J1217,MATCH(MAX($J$3:$J1217)+1,$J$3:$J1217,1)),"")</f>
        <v/>
      </c>
    </row>
    <row r="1218" spans="1:93">
      <c r="A1218" s="4" t="s">
        <v>34</v>
      </c>
      <c r="B1218" t="s">
        <v>34</v>
      </c>
      <c r="I1218" s="10" t="str">
        <f t="shared" si="919"/>
        <v/>
      </c>
      <c r="Q1218" s="10" t="str">
        <f>IF(AND(N1218&lt;&gt;""),N1218/INDEX($J$3:$J1218,MATCH(MAX($J$3:$J1218)+1,$J$3:$J1218,1)),"")</f>
        <v/>
      </c>
      <c r="U1218" s="10" t="str">
        <f>IF(AND(R1218&lt;&gt;""),R1218/INDEX($J$3:$J1218,MATCH(MAX($J$3:$J1218)+1,$J$3:$J1218,1)),"")</f>
        <v/>
      </c>
      <c r="Y1218" s="10" t="str">
        <f>IF(AND(V1218&lt;&gt;""),V1218/INDEX($J$3:$J1218,MATCH(MAX($J$3:$J1218)+1,$J$3:$J1218,1)),"")</f>
        <v/>
      </c>
      <c r="AC1218" s="10" t="str">
        <f>IF(AND(Z1218&lt;&gt;""),Z1218/INDEX($J$3:$J1218,MATCH(MAX($J$3:$J1218)+1,$J$3:$J1218,1)),"")</f>
        <v/>
      </c>
      <c r="AG1218" s="10" t="str">
        <f>IF(AND(AD1218&lt;&gt;""),AD1218/INDEX($J$3:$J1218,MATCH(MAX($J$3:$J1218)+1,$J$3:$J1218,1)),"")</f>
        <v/>
      </c>
      <c r="AK1218" s="10" t="str">
        <f>IF(AND(AH1218&lt;&gt;""),AH1218/INDEX($J$3:$J1218,MATCH(MAX($J$3:$J1218)+1,$J$3:$J1218,1)),"")</f>
        <v/>
      </c>
      <c r="AO1218" s="10" t="str">
        <f>IF(AND(AL1218&lt;&gt;""),AL1218/INDEX($J$3:$J1218,MATCH(MAX($J$3:$J1218)+1,$J$3:$J1218,1)),"")</f>
        <v/>
      </c>
      <c r="AS1218" s="10" t="str">
        <f>IF(AND(AP1218&lt;&gt;""),AP1218/INDEX($J$3:$J1218,MATCH(MAX($J$3:$J1218)+1,$J$3:$J1218,1)),"")</f>
        <v/>
      </c>
      <c r="AW1218" s="10" t="str">
        <f>IF(AND(AT1218&lt;&gt;""),AT1218/INDEX($J$3:$J1218,MATCH(MAX($J$3:$J1218)+1,$J$3:$J1218,1)),"")</f>
        <v/>
      </c>
      <c r="AX1218" s="12" t="str">
        <f t="shared" si="920"/>
        <v/>
      </c>
      <c r="BA1218" s="90" t="str">
        <f t="shared" si="921"/>
        <v/>
      </c>
      <c r="CK1218" s="10" t="str">
        <f>IF(AND(CH1218&lt;&gt;""),CH1218/INDEX($J$3:$J1218,MATCH(MAX($J$3:$J1218)+1,$J$3:$J1218,1)),"")</f>
        <v/>
      </c>
      <c r="CO1218" s="10" t="str">
        <f>IF(AND(CL1218&lt;&gt;""),CL1218/INDEX($J$3:$J1218,MATCH(MAX($J$3:$J1218)+1,$J$3:$J1218,1)),"")</f>
        <v/>
      </c>
    </row>
    <row r="1219" spans="1:93">
      <c r="A1219" s="4" t="s">
        <v>34</v>
      </c>
      <c r="B1219" t="s">
        <v>34</v>
      </c>
      <c r="I1219" s="10" t="str">
        <f t="shared" si="919"/>
        <v/>
      </c>
      <c r="Q1219" s="10" t="str">
        <f>IF(AND(N1219&lt;&gt;""),N1219/INDEX($J$3:$J1219,MATCH(MAX($J$3:$J1219)+1,$J$3:$J1219,1)),"")</f>
        <v/>
      </c>
      <c r="U1219" s="10" t="str">
        <f>IF(AND(R1219&lt;&gt;""),R1219/INDEX($J$3:$J1219,MATCH(MAX($J$3:$J1219)+1,$J$3:$J1219,1)),"")</f>
        <v/>
      </c>
      <c r="Y1219" s="10" t="str">
        <f>IF(AND(V1219&lt;&gt;""),V1219/INDEX($J$3:$J1219,MATCH(MAX($J$3:$J1219)+1,$J$3:$J1219,1)),"")</f>
        <v/>
      </c>
      <c r="AC1219" s="10" t="str">
        <f>IF(AND(Z1219&lt;&gt;""),Z1219/INDEX($J$3:$J1219,MATCH(MAX($J$3:$J1219)+1,$J$3:$J1219,1)),"")</f>
        <v/>
      </c>
      <c r="AG1219" s="10" t="str">
        <f>IF(AND(AD1219&lt;&gt;""),AD1219/INDEX($J$3:$J1219,MATCH(MAX($J$3:$J1219)+1,$J$3:$J1219,1)),"")</f>
        <v/>
      </c>
      <c r="AK1219" s="10" t="str">
        <f>IF(AND(AH1219&lt;&gt;""),AH1219/INDEX($J$3:$J1219,MATCH(MAX($J$3:$J1219)+1,$J$3:$J1219,1)),"")</f>
        <v/>
      </c>
      <c r="AO1219" s="10" t="str">
        <f>IF(AND(AL1219&lt;&gt;""),AL1219/INDEX($J$3:$J1219,MATCH(MAX($J$3:$J1219)+1,$J$3:$J1219,1)),"")</f>
        <v/>
      </c>
      <c r="AS1219" s="10" t="str">
        <f>IF(AND(AP1219&lt;&gt;""),AP1219/INDEX($J$3:$J1219,MATCH(MAX($J$3:$J1219)+1,$J$3:$J1219,1)),"")</f>
        <v/>
      </c>
      <c r="AW1219" s="10" t="str">
        <f>IF(AND(AT1219&lt;&gt;""),AT1219/INDEX($J$3:$J1219,MATCH(MAX($J$3:$J1219)+1,$J$3:$J1219,1)),"")</f>
        <v/>
      </c>
      <c r="AX1219" s="12" t="str">
        <f t="shared" si="920"/>
        <v/>
      </c>
      <c r="BA1219" s="90" t="str">
        <f t="shared" si="921"/>
        <v/>
      </c>
      <c r="CK1219" s="10" t="str">
        <f>IF(AND(CH1219&lt;&gt;""),CH1219/INDEX($J$3:$J1219,MATCH(MAX($J$3:$J1219)+1,$J$3:$J1219,1)),"")</f>
        <v/>
      </c>
      <c r="CO1219" s="10" t="str">
        <f>IF(AND(CL1219&lt;&gt;""),CL1219/INDEX($J$3:$J1219,MATCH(MAX($J$3:$J1219)+1,$J$3:$J1219,1)),"")</f>
        <v/>
      </c>
    </row>
    <row r="1220" spans="1:93">
      <c r="A1220" s="4" t="s">
        <v>34</v>
      </c>
      <c r="B1220" t="s">
        <v>34</v>
      </c>
      <c r="I1220" s="10" t="str">
        <f t="shared" si="919"/>
        <v/>
      </c>
      <c r="Q1220" s="10" t="str">
        <f>IF(AND(N1220&lt;&gt;""),N1220/INDEX($J$3:$J1220,MATCH(MAX($J$3:$J1220)+1,$J$3:$J1220,1)),"")</f>
        <v/>
      </c>
      <c r="U1220" s="10" t="str">
        <f>IF(AND(R1220&lt;&gt;""),R1220/INDEX($J$3:$J1220,MATCH(MAX($J$3:$J1220)+1,$J$3:$J1220,1)),"")</f>
        <v/>
      </c>
      <c r="Y1220" s="10" t="str">
        <f>IF(AND(V1220&lt;&gt;""),V1220/INDEX($J$3:$J1220,MATCH(MAX($J$3:$J1220)+1,$J$3:$J1220,1)),"")</f>
        <v/>
      </c>
      <c r="AC1220" s="10" t="str">
        <f>IF(AND(Z1220&lt;&gt;""),Z1220/INDEX($J$3:$J1220,MATCH(MAX($J$3:$J1220)+1,$J$3:$J1220,1)),"")</f>
        <v/>
      </c>
      <c r="AG1220" s="10" t="str">
        <f>IF(AND(AD1220&lt;&gt;""),AD1220/INDEX($J$3:$J1220,MATCH(MAX($J$3:$J1220)+1,$J$3:$J1220,1)),"")</f>
        <v/>
      </c>
      <c r="AK1220" s="10" t="str">
        <f>IF(AND(AH1220&lt;&gt;""),AH1220/INDEX($J$3:$J1220,MATCH(MAX($J$3:$J1220)+1,$J$3:$J1220,1)),"")</f>
        <v/>
      </c>
      <c r="AO1220" s="10" t="str">
        <f>IF(AND(AL1220&lt;&gt;""),AL1220/INDEX($J$3:$J1220,MATCH(MAX($J$3:$J1220)+1,$J$3:$J1220,1)),"")</f>
        <v/>
      </c>
      <c r="AS1220" s="10" t="str">
        <f>IF(AND(AP1220&lt;&gt;""),AP1220/INDEX($J$3:$J1220,MATCH(MAX($J$3:$J1220)+1,$J$3:$J1220,1)),"")</f>
        <v/>
      </c>
      <c r="AW1220" s="10" t="str">
        <f>IF(AND(AT1220&lt;&gt;""),AT1220/INDEX($J$3:$J1220,MATCH(MAX($J$3:$J1220)+1,$J$3:$J1220,1)),"")</f>
        <v/>
      </c>
      <c r="AX1220" s="12" t="str">
        <f t="shared" si="920"/>
        <v/>
      </c>
      <c r="BA1220" s="90" t="str">
        <f t="shared" si="921"/>
        <v/>
      </c>
      <c r="CK1220" s="10" t="str">
        <f>IF(AND(CH1220&lt;&gt;""),CH1220/INDEX($J$3:$J1220,MATCH(MAX($J$3:$J1220)+1,$J$3:$J1220,1)),"")</f>
        <v/>
      </c>
      <c r="CO1220" s="10" t="str">
        <f>IF(AND(CL1220&lt;&gt;""),CL1220/INDEX($J$3:$J1220,MATCH(MAX($J$3:$J1220)+1,$J$3:$J1220,1)),"")</f>
        <v/>
      </c>
    </row>
    <row r="1221" spans="1:93">
      <c r="A1221" s="4" t="s">
        <v>34</v>
      </c>
      <c r="B1221" t="s">
        <v>34</v>
      </c>
      <c r="I1221" s="10" t="str">
        <f t="shared" si="919"/>
        <v/>
      </c>
      <c r="Q1221" s="10" t="str">
        <f>IF(AND(N1221&lt;&gt;""),N1221/INDEX($J$3:$J1221,MATCH(MAX($J$3:$J1221)+1,$J$3:$J1221,1)),"")</f>
        <v/>
      </c>
      <c r="U1221" s="10" t="str">
        <f>IF(AND(R1221&lt;&gt;""),R1221/INDEX($J$3:$J1221,MATCH(MAX($J$3:$J1221)+1,$J$3:$J1221,1)),"")</f>
        <v/>
      </c>
      <c r="Y1221" s="10" t="str">
        <f>IF(AND(V1221&lt;&gt;""),V1221/INDEX($J$3:$J1221,MATCH(MAX($J$3:$J1221)+1,$J$3:$J1221,1)),"")</f>
        <v/>
      </c>
      <c r="AC1221" s="10" t="str">
        <f>IF(AND(Z1221&lt;&gt;""),Z1221/INDEX($J$3:$J1221,MATCH(MAX($J$3:$J1221)+1,$J$3:$J1221,1)),"")</f>
        <v/>
      </c>
      <c r="AG1221" s="10" t="str">
        <f>IF(AND(AD1221&lt;&gt;""),AD1221/INDEX($J$3:$J1221,MATCH(MAX($J$3:$J1221)+1,$J$3:$J1221,1)),"")</f>
        <v/>
      </c>
      <c r="AK1221" s="10" t="str">
        <f>IF(AND(AH1221&lt;&gt;""),AH1221/INDEX($J$3:$J1221,MATCH(MAX($J$3:$J1221)+1,$J$3:$J1221,1)),"")</f>
        <v/>
      </c>
      <c r="AO1221" s="10" t="str">
        <f>IF(AND(AL1221&lt;&gt;""),AL1221/INDEX($J$3:$J1221,MATCH(MAX($J$3:$J1221)+1,$J$3:$J1221,1)),"")</f>
        <v/>
      </c>
      <c r="AS1221" s="10" t="str">
        <f>IF(AND(AP1221&lt;&gt;""),AP1221/INDEX($J$3:$J1221,MATCH(MAX($J$3:$J1221)+1,$J$3:$J1221,1)),"")</f>
        <v/>
      </c>
      <c r="AW1221" s="10" t="str">
        <f>IF(AND(AT1221&lt;&gt;""),AT1221/INDEX($J$3:$J1221,MATCH(MAX($J$3:$J1221)+1,$J$3:$J1221,1)),"")</f>
        <v/>
      </c>
      <c r="AX1221" s="12" t="str">
        <f t="shared" si="920"/>
        <v/>
      </c>
      <c r="BA1221" s="90" t="str">
        <f t="shared" si="921"/>
        <v/>
      </c>
      <c r="CK1221" s="10" t="str">
        <f>IF(AND(CH1221&lt;&gt;""),CH1221/INDEX($J$3:$J1221,MATCH(MAX($J$3:$J1221)+1,$J$3:$J1221,1)),"")</f>
        <v/>
      </c>
      <c r="CO1221" s="10" t="str">
        <f>IF(AND(CL1221&lt;&gt;""),CL1221/INDEX($J$3:$J1221,MATCH(MAX($J$3:$J1221)+1,$J$3:$J1221,1)),"")</f>
        <v/>
      </c>
    </row>
    <row r="1222" spans="1:93">
      <c r="A1222" s="4" t="s">
        <v>34</v>
      </c>
      <c r="B1222" t="s">
        <v>34</v>
      </c>
      <c r="I1222" s="10" t="str">
        <f t="shared" si="919"/>
        <v/>
      </c>
      <c r="Q1222" s="10" t="str">
        <f>IF(AND(N1222&lt;&gt;""),N1222/INDEX($J$3:$J1222,MATCH(MAX($J$3:$J1222)+1,$J$3:$J1222,1)),"")</f>
        <v/>
      </c>
      <c r="U1222" s="10" t="str">
        <f>IF(AND(R1222&lt;&gt;""),R1222/INDEX($J$3:$J1222,MATCH(MAX($J$3:$J1222)+1,$J$3:$J1222,1)),"")</f>
        <v/>
      </c>
      <c r="Y1222" s="10" t="str">
        <f>IF(AND(V1222&lt;&gt;""),V1222/INDEX($J$3:$J1222,MATCH(MAX($J$3:$J1222)+1,$J$3:$J1222,1)),"")</f>
        <v/>
      </c>
      <c r="AC1222" s="10" t="str">
        <f>IF(AND(Z1222&lt;&gt;""),Z1222/INDEX($J$3:$J1222,MATCH(MAX($J$3:$J1222)+1,$J$3:$J1222,1)),"")</f>
        <v/>
      </c>
      <c r="AG1222" s="10" t="str">
        <f>IF(AND(AD1222&lt;&gt;""),AD1222/INDEX($J$3:$J1222,MATCH(MAX($J$3:$J1222)+1,$J$3:$J1222,1)),"")</f>
        <v/>
      </c>
      <c r="AK1222" s="10" t="str">
        <f>IF(AND(AH1222&lt;&gt;""),AH1222/INDEX($J$3:$J1222,MATCH(MAX($J$3:$J1222)+1,$J$3:$J1222,1)),"")</f>
        <v/>
      </c>
      <c r="AO1222" s="10" t="str">
        <f>IF(AND(AL1222&lt;&gt;""),AL1222/INDEX($J$3:$J1222,MATCH(MAX($J$3:$J1222)+1,$J$3:$J1222,1)),"")</f>
        <v/>
      </c>
      <c r="AS1222" s="10" t="str">
        <f>IF(AND(AP1222&lt;&gt;""),AP1222/INDEX($J$3:$J1222,MATCH(MAX($J$3:$J1222)+1,$J$3:$J1222,1)),"")</f>
        <v/>
      </c>
      <c r="AW1222" s="10" t="str">
        <f>IF(AND(AT1222&lt;&gt;""),AT1222/INDEX($J$3:$J1222,MATCH(MAX($J$3:$J1222)+1,$J$3:$J1222,1)),"")</f>
        <v/>
      </c>
      <c r="AX1222" s="12" t="str">
        <f t="shared" si="920"/>
        <v/>
      </c>
      <c r="BA1222" s="90" t="str">
        <f t="shared" si="921"/>
        <v/>
      </c>
      <c r="CK1222" s="10" t="str">
        <f>IF(AND(CH1222&lt;&gt;""),CH1222/INDEX($J$3:$J1222,MATCH(MAX($J$3:$J1222)+1,$J$3:$J1222,1)),"")</f>
        <v/>
      </c>
      <c r="CO1222" s="10" t="str">
        <f>IF(AND(CL1222&lt;&gt;""),CL1222/INDEX($J$3:$J1222,MATCH(MAX($J$3:$J1222)+1,$J$3:$J1222,1)),"")</f>
        <v/>
      </c>
    </row>
    <row r="1223" spans="1:93">
      <c r="A1223" s="4" t="s">
        <v>34</v>
      </c>
      <c r="B1223" t="s">
        <v>34</v>
      </c>
      <c r="I1223" s="10" t="str">
        <f t="shared" si="919"/>
        <v/>
      </c>
      <c r="Q1223" s="10" t="str">
        <f>IF(AND(N1223&lt;&gt;""),N1223/INDEX($J$3:$J1223,MATCH(MAX($J$3:$J1223)+1,$J$3:$J1223,1)),"")</f>
        <v/>
      </c>
      <c r="U1223" s="10" t="str">
        <f>IF(AND(R1223&lt;&gt;""),R1223/INDEX($J$3:$J1223,MATCH(MAX($J$3:$J1223)+1,$J$3:$J1223,1)),"")</f>
        <v/>
      </c>
      <c r="Y1223" s="10" t="str">
        <f>IF(AND(V1223&lt;&gt;""),V1223/INDEX($J$3:$J1223,MATCH(MAX($J$3:$J1223)+1,$J$3:$J1223,1)),"")</f>
        <v/>
      </c>
      <c r="AC1223" s="10" t="str">
        <f>IF(AND(Z1223&lt;&gt;""),Z1223/INDEX($J$3:$J1223,MATCH(MAX($J$3:$J1223)+1,$J$3:$J1223,1)),"")</f>
        <v/>
      </c>
      <c r="AG1223" s="10" t="str">
        <f>IF(AND(AD1223&lt;&gt;""),AD1223/INDEX($J$3:$J1223,MATCH(MAX($J$3:$J1223)+1,$J$3:$J1223,1)),"")</f>
        <v/>
      </c>
      <c r="AK1223" s="10" t="str">
        <f>IF(AND(AH1223&lt;&gt;""),AH1223/INDEX($J$3:$J1223,MATCH(MAX($J$3:$J1223)+1,$J$3:$J1223,1)),"")</f>
        <v/>
      </c>
      <c r="AO1223" s="10" t="str">
        <f>IF(AND(AL1223&lt;&gt;""),AL1223/INDEX($J$3:$J1223,MATCH(MAX($J$3:$J1223)+1,$J$3:$J1223,1)),"")</f>
        <v/>
      </c>
      <c r="AS1223" s="10" t="str">
        <f>IF(AND(AP1223&lt;&gt;""),AP1223/INDEX($J$3:$J1223,MATCH(MAX($J$3:$J1223)+1,$J$3:$J1223,1)),"")</f>
        <v/>
      </c>
      <c r="AW1223" s="10" t="str">
        <f>IF(AND(AT1223&lt;&gt;""),AT1223/INDEX($J$3:$J1223,MATCH(MAX($J$3:$J1223)+1,$J$3:$J1223,1)),"")</f>
        <v/>
      </c>
      <c r="AX1223" s="12" t="str">
        <f t="shared" si="920"/>
        <v/>
      </c>
      <c r="BA1223" s="90" t="str">
        <f t="shared" si="921"/>
        <v/>
      </c>
      <c r="CK1223" s="10" t="str">
        <f>IF(AND(CH1223&lt;&gt;""),CH1223/INDEX($J$3:$J1223,MATCH(MAX($J$3:$J1223)+1,$J$3:$J1223,1)),"")</f>
        <v/>
      </c>
      <c r="CO1223" s="10" t="str">
        <f>IF(AND(CL1223&lt;&gt;""),CL1223/INDEX($J$3:$J1223,MATCH(MAX($J$3:$J1223)+1,$J$3:$J1223,1)),"")</f>
        <v/>
      </c>
    </row>
    <row r="1224" spans="1:93">
      <c r="A1224" s="4" t="s">
        <v>34</v>
      </c>
      <c r="B1224" t="s">
        <v>34</v>
      </c>
      <c r="I1224" s="10" t="str">
        <f t="shared" si="919"/>
        <v/>
      </c>
      <c r="Q1224" s="10" t="str">
        <f>IF(AND(N1224&lt;&gt;""),N1224/INDEX($J$3:$J1224,MATCH(MAX($J$3:$J1224)+1,$J$3:$J1224,1)),"")</f>
        <v/>
      </c>
      <c r="U1224" s="10" t="str">
        <f>IF(AND(R1224&lt;&gt;""),R1224/INDEX($J$3:$J1224,MATCH(MAX($J$3:$J1224)+1,$J$3:$J1224,1)),"")</f>
        <v/>
      </c>
      <c r="Y1224" s="10" t="str">
        <f>IF(AND(V1224&lt;&gt;""),V1224/INDEX($J$3:$J1224,MATCH(MAX($J$3:$J1224)+1,$J$3:$J1224,1)),"")</f>
        <v/>
      </c>
      <c r="AC1224" s="10" t="str">
        <f>IF(AND(Z1224&lt;&gt;""),Z1224/INDEX($J$3:$J1224,MATCH(MAX($J$3:$J1224)+1,$J$3:$J1224,1)),"")</f>
        <v/>
      </c>
      <c r="AG1224" s="10" t="str">
        <f>IF(AND(AD1224&lt;&gt;""),AD1224/INDEX($J$3:$J1224,MATCH(MAX($J$3:$J1224)+1,$J$3:$J1224,1)),"")</f>
        <v/>
      </c>
      <c r="AK1224" s="10" t="str">
        <f>IF(AND(AH1224&lt;&gt;""),AH1224/INDEX($J$3:$J1224,MATCH(MAX($J$3:$J1224)+1,$J$3:$J1224,1)),"")</f>
        <v/>
      </c>
      <c r="AO1224" s="10" t="str">
        <f>IF(AND(AL1224&lt;&gt;""),AL1224/INDEX($J$3:$J1224,MATCH(MAX($J$3:$J1224)+1,$J$3:$J1224,1)),"")</f>
        <v/>
      </c>
      <c r="AS1224" s="10" t="str">
        <f>IF(AND(AP1224&lt;&gt;""),AP1224/INDEX($J$3:$J1224,MATCH(MAX($J$3:$J1224)+1,$J$3:$J1224,1)),"")</f>
        <v/>
      </c>
      <c r="AW1224" s="10" t="str">
        <f>IF(AND(AT1224&lt;&gt;""),AT1224/INDEX($J$3:$J1224,MATCH(MAX($J$3:$J1224)+1,$J$3:$J1224,1)),"")</f>
        <v/>
      </c>
      <c r="AX1224" s="12" t="str">
        <f t="shared" si="920"/>
        <v/>
      </c>
      <c r="BA1224" s="90" t="str">
        <f t="shared" si="921"/>
        <v/>
      </c>
      <c r="CK1224" s="10" t="str">
        <f>IF(AND(CH1224&lt;&gt;""),CH1224/INDEX($J$3:$J1224,MATCH(MAX($J$3:$J1224)+1,$J$3:$J1224,1)),"")</f>
        <v/>
      </c>
      <c r="CO1224" s="10" t="str">
        <f>IF(AND(CL1224&lt;&gt;""),CL1224/INDEX($J$3:$J1224,MATCH(MAX($J$3:$J1224)+1,$J$3:$J1224,1)),"")</f>
        <v/>
      </c>
    </row>
    <row r="1225" spans="1:93">
      <c r="A1225" s="4" t="s">
        <v>34</v>
      </c>
      <c r="B1225" t="s">
        <v>34</v>
      </c>
      <c r="I1225" s="10" t="str">
        <f t="shared" si="919"/>
        <v/>
      </c>
      <c r="Q1225" s="10" t="str">
        <f>IF(AND(N1225&lt;&gt;""),N1225/INDEX($J$3:$J1225,MATCH(MAX($J$3:$J1225)+1,$J$3:$J1225,1)),"")</f>
        <v/>
      </c>
      <c r="U1225" s="10" t="str">
        <f>IF(AND(R1225&lt;&gt;""),R1225/INDEX($J$3:$J1225,MATCH(MAX($J$3:$J1225)+1,$J$3:$J1225,1)),"")</f>
        <v/>
      </c>
      <c r="Y1225" s="10" t="str">
        <f>IF(AND(V1225&lt;&gt;""),V1225/INDEX($J$3:$J1225,MATCH(MAX($J$3:$J1225)+1,$J$3:$J1225,1)),"")</f>
        <v/>
      </c>
      <c r="AC1225" s="10" t="str">
        <f>IF(AND(Z1225&lt;&gt;""),Z1225/INDEX($J$3:$J1225,MATCH(MAX($J$3:$J1225)+1,$J$3:$J1225,1)),"")</f>
        <v/>
      </c>
      <c r="AG1225" s="10" t="str">
        <f>IF(AND(AD1225&lt;&gt;""),AD1225/INDEX($J$3:$J1225,MATCH(MAX($J$3:$J1225)+1,$J$3:$J1225,1)),"")</f>
        <v/>
      </c>
      <c r="AK1225" s="10" t="str">
        <f>IF(AND(AH1225&lt;&gt;""),AH1225/INDEX($J$3:$J1225,MATCH(MAX($J$3:$J1225)+1,$J$3:$J1225,1)),"")</f>
        <v/>
      </c>
      <c r="AO1225" s="10" t="str">
        <f>IF(AND(AL1225&lt;&gt;""),AL1225/INDEX($J$3:$J1225,MATCH(MAX($J$3:$J1225)+1,$J$3:$J1225,1)),"")</f>
        <v/>
      </c>
      <c r="AS1225" s="10" t="str">
        <f>IF(AND(AP1225&lt;&gt;""),AP1225/INDEX($J$3:$J1225,MATCH(MAX($J$3:$J1225)+1,$J$3:$J1225,1)),"")</f>
        <v/>
      </c>
      <c r="AW1225" s="10" t="str">
        <f>IF(AND(AT1225&lt;&gt;""),AT1225/INDEX($J$3:$J1225,MATCH(MAX($J$3:$J1225)+1,$J$3:$J1225,1)),"")</f>
        <v/>
      </c>
      <c r="AX1225" s="12" t="str">
        <f t="shared" si="920"/>
        <v/>
      </c>
      <c r="BA1225" s="90" t="str">
        <f t="shared" si="921"/>
        <v/>
      </c>
      <c r="CK1225" s="10" t="str">
        <f>IF(AND(CH1225&lt;&gt;""),CH1225/INDEX($J$3:$J1225,MATCH(MAX($J$3:$J1225)+1,$J$3:$J1225,1)),"")</f>
        <v/>
      </c>
      <c r="CO1225" s="10" t="str">
        <f>IF(AND(CL1225&lt;&gt;""),CL1225/INDEX($J$3:$J1225,MATCH(MAX($J$3:$J1225)+1,$J$3:$J1225,1)),"")</f>
        <v/>
      </c>
    </row>
    <row r="1226" spans="1:93">
      <c r="A1226" s="4" t="s">
        <v>34</v>
      </c>
      <c r="B1226" t="s">
        <v>34</v>
      </c>
      <c r="I1226" s="10" t="str">
        <f t="shared" si="919"/>
        <v/>
      </c>
      <c r="Q1226" s="10" t="str">
        <f>IF(AND(N1226&lt;&gt;""),N1226/INDEX($J$3:$J1226,MATCH(MAX($J$3:$J1226)+1,$J$3:$J1226,1)),"")</f>
        <v/>
      </c>
      <c r="U1226" s="10" t="str">
        <f>IF(AND(R1226&lt;&gt;""),R1226/INDEX($J$3:$J1226,MATCH(MAX($J$3:$J1226)+1,$J$3:$J1226,1)),"")</f>
        <v/>
      </c>
      <c r="Y1226" s="10" t="str">
        <f>IF(AND(V1226&lt;&gt;""),V1226/INDEX($J$3:$J1226,MATCH(MAX($J$3:$J1226)+1,$J$3:$J1226,1)),"")</f>
        <v/>
      </c>
      <c r="AC1226" s="10" t="str">
        <f>IF(AND(Z1226&lt;&gt;""),Z1226/INDEX($J$3:$J1226,MATCH(MAX($J$3:$J1226)+1,$J$3:$J1226,1)),"")</f>
        <v/>
      </c>
      <c r="AG1226" s="10" t="str">
        <f>IF(AND(AD1226&lt;&gt;""),AD1226/INDEX($J$3:$J1226,MATCH(MAX($J$3:$J1226)+1,$J$3:$J1226,1)),"")</f>
        <v/>
      </c>
      <c r="AK1226" s="10" t="str">
        <f>IF(AND(AH1226&lt;&gt;""),AH1226/INDEX($J$3:$J1226,MATCH(MAX($J$3:$J1226)+1,$J$3:$J1226,1)),"")</f>
        <v/>
      </c>
      <c r="AO1226" s="10" t="str">
        <f>IF(AND(AL1226&lt;&gt;""),AL1226/INDEX($J$3:$J1226,MATCH(MAX($J$3:$J1226)+1,$J$3:$J1226,1)),"")</f>
        <v/>
      </c>
      <c r="AS1226" s="10" t="str">
        <f>IF(AND(AP1226&lt;&gt;""),AP1226/INDEX($J$3:$J1226,MATCH(MAX($J$3:$J1226)+1,$J$3:$J1226,1)),"")</f>
        <v/>
      </c>
      <c r="AW1226" s="10" t="str">
        <f>IF(AND(AT1226&lt;&gt;""),AT1226/INDEX($J$3:$J1226,MATCH(MAX($J$3:$J1226)+1,$J$3:$J1226,1)),"")</f>
        <v/>
      </c>
      <c r="AX1226" s="12" t="str">
        <f t="shared" si="920"/>
        <v/>
      </c>
      <c r="BA1226" s="90" t="str">
        <f t="shared" si="921"/>
        <v/>
      </c>
      <c r="CK1226" s="10" t="str">
        <f>IF(AND(CH1226&lt;&gt;""),CH1226/INDEX($J$3:$J1226,MATCH(MAX($J$3:$J1226)+1,$J$3:$J1226,1)),"")</f>
        <v/>
      </c>
      <c r="CO1226" s="10" t="str">
        <f>IF(AND(CL1226&lt;&gt;""),CL1226/INDEX($J$3:$J1226,MATCH(MAX($J$3:$J1226)+1,$J$3:$J1226,1)),"")</f>
        <v/>
      </c>
    </row>
    <row r="1227" spans="1:93">
      <c r="A1227" s="4" t="s">
        <v>34</v>
      </c>
      <c r="B1227" t="s">
        <v>34</v>
      </c>
      <c r="I1227" s="10" t="str">
        <f t="shared" ref="I1227:I1290" si="922">IF(AND(F1227&lt;&gt;"",G1227&lt;&gt;""),G1227/F1227,"")</f>
        <v/>
      </c>
      <c r="Q1227" s="10" t="str">
        <f>IF(AND(N1227&lt;&gt;""),N1227/INDEX($J$3:$J1227,MATCH(MAX($J$3:$J1227)+1,$J$3:$J1227,1)),"")</f>
        <v/>
      </c>
      <c r="U1227" s="10" t="str">
        <f>IF(AND(R1227&lt;&gt;""),R1227/INDEX($J$3:$J1227,MATCH(MAX($J$3:$J1227)+1,$J$3:$J1227,1)),"")</f>
        <v/>
      </c>
      <c r="Y1227" s="10" t="str">
        <f>IF(AND(V1227&lt;&gt;""),V1227/INDEX($J$3:$J1227,MATCH(MAX($J$3:$J1227)+1,$J$3:$J1227,1)),"")</f>
        <v/>
      </c>
      <c r="AC1227" s="10" t="str">
        <f>IF(AND(Z1227&lt;&gt;""),Z1227/INDEX($J$3:$J1227,MATCH(MAX($J$3:$J1227)+1,$J$3:$J1227,1)),"")</f>
        <v/>
      </c>
      <c r="AG1227" s="10" t="str">
        <f>IF(AND(AD1227&lt;&gt;""),AD1227/INDEX($J$3:$J1227,MATCH(MAX($J$3:$J1227)+1,$J$3:$J1227,1)),"")</f>
        <v/>
      </c>
      <c r="AK1227" s="10" t="str">
        <f>IF(AND(AH1227&lt;&gt;""),AH1227/INDEX($J$3:$J1227,MATCH(MAX($J$3:$J1227)+1,$J$3:$J1227,1)),"")</f>
        <v/>
      </c>
      <c r="AO1227" s="10" t="str">
        <f>IF(AND(AL1227&lt;&gt;""),AL1227/INDEX($J$3:$J1227,MATCH(MAX($J$3:$J1227)+1,$J$3:$J1227,1)),"")</f>
        <v/>
      </c>
      <c r="AS1227" s="10" t="str">
        <f>IF(AND(AP1227&lt;&gt;""),AP1227/INDEX($J$3:$J1227,MATCH(MAX($J$3:$J1227)+1,$J$3:$J1227,1)),"")</f>
        <v/>
      </c>
      <c r="AW1227" s="10" t="str">
        <f>IF(AND(AT1227&lt;&gt;""),AT1227/INDEX($J$3:$J1227,MATCH(MAX($J$3:$J1227)+1,$J$3:$J1227,1)),"")</f>
        <v/>
      </c>
      <c r="AX1227" s="12" t="str">
        <f t="shared" si="920"/>
        <v/>
      </c>
      <c r="BA1227" s="90" t="str">
        <f t="shared" si="921"/>
        <v/>
      </c>
      <c r="CK1227" s="10" t="str">
        <f>IF(AND(CH1227&lt;&gt;""),CH1227/INDEX($J$3:$J1227,MATCH(MAX($J$3:$J1227)+1,$J$3:$J1227,1)),"")</f>
        <v/>
      </c>
      <c r="CO1227" s="10" t="str">
        <f>IF(AND(CL1227&lt;&gt;""),CL1227/INDEX($J$3:$J1227,MATCH(MAX($J$3:$J1227)+1,$J$3:$J1227,1)),"")</f>
        <v/>
      </c>
    </row>
    <row r="1228" spans="1:93">
      <c r="A1228" s="4" t="s">
        <v>34</v>
      </c>
      <c r="B1228" t="s">
        <v>34</v>
      </c>
      <c r="I1228" s="10" t="str">
        <f t="shared" si="922"/>
        <v/>
      </c>
      <c r="Q1228" s="10" t="str">
        <f>IF(AND(N1228&lt;&gt;""),N1228/INDEX($J$3:$J1228,MATCH(MAX($J$3:$J1228)+1,$J$3:$J1228,1)),"")</f>
        <v/>
      </c>
      <c r="U1228" s="10" t="str">
        <f>IF(AND(R1228&lt;&gt;""),R1228/INDEX($J$3:$J1228,MATCH(MAX($J$3:$J1228)+1,$J$3:$J1228,1)),"")</f>
        <v/>
      </c>
      <c r="Y1228" s="10" t="str">
        <f>IF(AND(V1228&lt;&gt;""),V1228/INDEX($J$3:$J1228,MATCH(MAX($J$3:$J1228)+1,$J$3:$J1228,1)),"")</f>
        <v/>
      </c>
      <c r="AC1228" s="10" t="str">
        <f>IF(AND(Z1228&lt;&gt;""),Z1228/INDEX($J$3:$J1228,MATCH(MAX($J$3:$J1228)+1,$J$3:$J1228,1)),"")</f>
        <v/>
      </c>
      <c r="AG1228" s="10" t="str">
        <f>IF(AND(AD1228&lt;&gt;""),AD1228/INDEX($J$3:$J1228,MATCH(MAX($J$3:$J1228)+1,$J$3:$J1228,1)),"")</f>
        <v/>
      </c>
      <c r="AK1228" s="10" t="str">
        <f>IF(AND(AH1228&lt;&gt;""),AH1228/INDEX($J$3:$J1228,MATCH(MAX($J$3:$J1228)+1,$J$3:$J1228,1)),"")</f>
        <v/>
      </c>
      <c r="AO1228" s="10" t="str">
        <f>IF(AND(AL1228&lt;&gt;""),AL1228/INDEX($J$3:$J1228,MATCH(MAX($J$3:$J1228)+1,$J$3:$J1228,1)),"")</f>
        <v/>
      </c>
      <c r="AS1228" s="10" t="str">
        <f>IF(AND(AP1228&lt;&gt;""),AP1228/INDEX($J$3:$J1228,MATCH(MAX($J$3:$J1228)+1,$J$3:$J1228,1)),"")</f>
        <v/>
      </c>
      <c r="AW1228" s="10" t="str">
        <f>IF(AND(AT1228&lt;&gt;""),AT1228/INDEX($J$3:$J1228,MATCH(MAX($J$3:$J1228)+1,$J$3:$J1228,1)),"")</f>
        <v/>
      </c>
      <c r="AX1228" s="12" t="str">
        <f t="shared" si="920"/>
        <v/>
      </c>
      <c r="BA1228" s="90" t="str">
        <f t="shared" si="921"/>
        <v/>
      </c>
      <c r="CK1228" s="10" t="str">
        <f>IF(AND(CH1228&lt;&gt;""),CH1228/INDEX($J$3:$J1228,MATCH(MAX($J$3:$J1228)+1,$J$3:$J1228,1)),"")</f>
        <v/>
      </c>
      <c r="CO1228" s="10" t="str">
        <f>IF(AND(CL1228&lt;&gt;""),CL1228/INDEX($J$3:$J1228,MATCH(MAX($J$3:$J1228)+1,$J$3:$J1228,1)),"")</f>
        <v/>
      </c>
    </row>
    <row r="1229" spans="1:93">
      <c r="A1229" s="4" t="s">
        <v>34</v>
      </c>
      <c r="B1229" t="s">
        <v>34</v>
      </c>
      <c r="I1229" s="10" t="str">
        <f t="shared" si="922"/>
        <v/>
      </c>
      <c r="Q1229" s="10" t="str">
        <f>IF(AND(N1229&lt;&gt;""),N1229/INDEX($J$3:$J1229,MATCH(MAX($J$3:$J1229)+1,$J$3:$J1229,1)),"")</f>
        <v/>
      </c>
      <c r="U1229" s="10" t="str">
        <f>IF(AND(R1229&lt;&gt;""),R1229/INDEX($J$3:$J1229,MATCH(MAX($J$3:$J1229)+1,$J$3:$J1229,1)),"")</f>
        <v/>
      </c>
      <c r="Y1229" s="10" t="str">
        <f>IF(AND(V1229&lt;&gt;""),V1229/INDEX($J$3:$J1229,MATCH(MAX($J$3:$J1229)+1,$J$3:$J1229,1)),"")</f>
        <v/>
      </c>
      <c r="AC1229" s="10" t="str">
        <f>IF(AND(Z1229&lt;&gt;""),Z1229/INDEX($J$3:$J1229,MATCH(MAX($J$3:$J1229)+1,$J$3:$J1229,1)),"")</f>
        <v/>
      </c>
      <c r="AG1229" s="10" t="str">
        <f>IF(AND(AD1229&lt;&gt;""),AD1229/INDEX($J$3:$J1229,MATCH(MAX($J$3:$J1229)+1,$J$3:$J1229,1)),"")</f>
        <v/>
      </c>
      <c r="AK1229" s="10" t="str">
        <f>IF(AND(AH1229&lt;&gt;""),AH1229/INDEX($J$3:$J1229,MATCH(MAX($J$3:$J1229)+1,$J$3:$J1229,1)),"")</f>
        <v/>
      </c>
      <c r="AO1229" s="10" t="str">
        <f>IF(AND(AL1229&lt;&gt;""),AL1229/INDEX($J$3:$J1229,MATCH(MAX($J$3:$J1229)+1,$J$3:$J1229,1)),"")</f>
        <v/>
      </c>
      <c r="AS1229" s="10" t="str">
        <f>IF(AND(AP1229&lt;&gt;""),AP1229/INDEX($J$3:$J1229,MATCH(MAX($J$3:$J1229)+1,$J$3:$J1229,1)),"")</f>
        <v/>
      </c>
      <c r="AW1229" s="10" t="str">
        <f>IF(AND(AT1229&lt;&gt;""),AT1229/INDEX($J$3:$J1229,MATCH(MAX($J$3:$J1229)+1,$J$3:$J1229,1)),"")</f>
        <v/>
      </c>
      <c r="AX1229" s="12" t="str">
        <f t="shared" si="920"/>
        <v/>
      </c>
      <c r="BA1229" s="90" t="str">
        <f t="shared" si="921"/>
        <v/>
      </c>
      <c r="CK1229" s="10" t="str">
        <f>IF(AND(CH1229&lt;&gt;""),CH1229/INDEX($J$3:$J1229,MATCH(MAX($J$3:$J1229)+1,$J$3:$J1229,1)),"")</f>
        <v/>
      </c>
      <c r="CO1229" s="10" t="str">
        <f>IF(AND(CL1229&lt;&gt;""),CL1229/INDEX($J$3:$J1229,MATCH(MAX($J$3:$J1229)+1,$J$3:$J1229,1)),"")</f>
        <v/>
      </c>
    </row>
    <row r="1230" spans="1:93">
      <c r="A1230" s="4" t="s">
        <v>34</v>
      </c>
      <c r="B1230" t="s">
        <v>34</v>
      </c>
      <c r="I1230" s="10" t="str">
        <f t="shared" si="922"/>
        <v/>
      </c>
      <c r="Q1230" s="10" t="str">
        <f>IF(AND(N1230&lt;&gt;""),N1230/INDEX($J$3:$J1230,MATCH(MAX($J$3:$J1230)+1,$J$3:$J1230,1)),"")</f>
        <v/>
      </c>
      <c r="U1230" s="10" t="str">
        <f>IF(AND(R1230&lt;&gt;""),R1230/INDEX($J$3:$J1230,MATCH(MAX($J$3:$J1230)+1,$J$3:$J1230,1)),"")</f>
        <v/>
      </c>
      <c r="Y1230" s="10" t="str">
        <f>IF(AND(V1230&lt;&gt;""),V1230/INDEX($J$3:$J1230,MATCH(MAX($J$3:$J1230)+1,$J$3:$J1230,1)),"")</f>
        <v/>
      </c>
      <c r="AC1230" s="10" t="str">
        <f>IF(AND(Z1230&lt;&gt;""),Z1230/INDEX($J$3:$J1230,MATCH(MAX($J$3:$J1230)+1,$J$3:$J1230,1)),"")</f>
        <v/>
      </c>
      <c r="AG1230" s="10" t="str">
        <f>IF(AND(AD1230&lt;&gt;""),AD1230/INDEX($J$3:$J1230,MATCH(MAX($J$3:$J1230)+1,$J$3:$J1230,1)),"")</f>
        <v/>
      </c>
      <c r="AK1230" s="10" t="str">
        <f>IF(AND(AH1230&lt;&gt;""),AH1230/INDEX($J$3:$J1230,MATCH(MAX($J$3:$J1230)+1,$J$3:$J1230,1)),"")</f>
        <v/>
      </c>
      <c r="AO1230" s="10" t="str">
        <f>IF(AND(AL1230&lt;&gt;""),AL1230/INDEX($J$3:$J1230,MATCH(MAX($J$3:$J1230)+1,$J$3:$J1230,1)),"")</f>
        <v/>
      </c>
      <c r="AS1230" s="10" t="str">
        <f>IF(AND(AP1230&lt;&gt;""),AP1230/INDEX($J$3:$J1230,MATCH(MAX($J$3:$J1230)+1,$J$3:$J1230,1)),"")</f>
        <v/>
      </c>
      <c r="AW1230" s="10" t="str">
        <f>IF(AND(AT1230&lt;&gt;""),AT1230/INDEX($J$3:$J1230,MATCH(MAX($J$3:$J1230)+1,$J$3:$J1230,1)),"")</f>
        <v/>
      </c>
      <c r="AX1230" s="12" t="str">
        <f t="shared" si="920"/>
        <v/>
      </c>
      <c r="BA1230" s="90" t="str">
        <f t="shared" si="921"/>
        <v/>
      </c>
      <c r="CK1230" s="10" t="str">
        <f>IF(AND(CH1230&lt;&gt;""),CH1230/INDEX($J$3:$J1230,MATCH(MAX($J$3:$J1230)+1,$J$3:$J1230,1)),"")</f>
        <v/>
      </c>
      <c r="CO1230" s="10" t="str">
        <f>IF(AND(CL1230&lt;&gt;""),CL1230/INDEX($J$3:$J1230,MATCH(MAX($J$3:$J1230)+1,$J$3:$J1230,1)),"")</f>
        <v/>
      </c>
    </row>
    <row r="1231" spans="1:93">
      <c r="A1231" s="4" t="s">
        <v>34</v>
      </c>
      <c r="B1231" t="s">
        <v>34</v>
      </c>
      <c r="I1231" s="10" t="str">
        <f t="shared" si="922"/>
        <v/>
      </c>
      <c r="Q1231" s="10" t="str">
        <f>IF(AND(N1231&lt;&gt;""),N1231/INDEX($J$3:$J1231,MATCH(MAX($J$3:$J1231)+1,$J$3:$J1231,1)),"")</f>
        <v/>
      </c>
      <c r="U1231" s="10" t="str">
        <f>IF(AND(R1231&lt;&gt;""),R1231/INDEX($J$3:$J1231,MATCH(MAX($J$3:$J1231)+1,$J$3:$J1231,1)),"")</f>
        <v/>
      </c>
      <c r="Y1231" s="10" t="str">
        <f>IF(AND(V1231&lt;&gt;""),V1231/INDEX($J$3:$J1231,MATCH(MAX($J$3:$J1231)+1,$J$3:$J1231,1)),"")</f>
        <v/>
      </c>
      <c r="AC1231" s="10" t="str">
        <f>IF(AND(Z1231&lt;&gt;""),Z1231/INDEX($J$3:$J1231,MATCH(MAX($J$3:$J1231)+1,$J$3:$J1231,1)),"")</f>
        <v/>
      </c>
      <c r="AG1231" s="10" t="str">
        <f>IF(AND(AD1231&lt;&gt;""),AD1231/INDEX($J$3:$J1231,MATCH(MAX($J$3:$J1231)+1,$J$3:$J1231,1)),"")</f>
        <v/>
      </c>
      <c r="AK1231" s="10" t="str">
        <f>IF(AND(AH1231&lt;&gt;""),AH1231/INDEX($J$3:$J1231,MATCH(MAX($J$3:$J1231)+1,$J$3:$J1231,1)),"")</f>
        <v/>
      </c>
      <c r="AO1231" s="10" t="str">
        <f>IF(AND(AL1231&lt;&gt;""),AL1231/INDEX($J$3:$J1231,MATCH(MAX($J$3:$J1231)+1,$J$3:$J1231,1)),"")</f>
        <v/>
      </c>
      <c r="AS1231" s="10" t="str">
        <f>IF(AND(AP1231&lt;&gt;""),AP1231/INDEX($J$3:$J1231,MATCH(MAX($J$3:$J1231)+1,$J$3:$J1231,1)),"")</f>
        <v/>
      </c>
      <c r="AW1231" s="10" t="str">
        <f>IF(AND(AT1231&lt;&gt;""),AT1231/INDEX($J$3:$J1231,MATCH(MAX($J$3:$J1231)+1,$J$3:$J1231,1)),"")</f>
        <v/>
      </c>
      <c r="AX1231" s="12" t="str">
        <f t="shared" si="920"/>
        <v/>
      </c>
      <c r="BA1231" s="90" t="str">
        <f t="shared" si="921"/>
        <v/>
      </c>
      <c r="CK1231" s="10" t="str">
        <f>IF(AND(CH1231&lt;&gt;""),CH1231/INDEX($J$3:$J1231,MATCH(MAX($J$3:$J1231)+1,$J$3:$J1231,1)),"")</f>
        <v/>
      </c>
      <c r="CO1231" s="10" t="str">
        <f>IF(AND(CL1231&lt;&gt;""),CL1231/INDEX($J$3:$J1231,MATCH(MAX($J$3:$J1231)+1,$J$3:$J1231,1)),"")</f>
        <v/>
      </c>
    </row>
    <row r="1232" spans="1:93">
      <c r="A1232" s="4" t="s">
        <v>34</v>
      </c>
      <c r="B1232" t="s">
        <v>34</v>
      </c>
      <c r="I1232" s="10" t="str">
        <f t="shared" si="922"/>
        <v/>
      </c>
      <c r="Q1232" s="10" t="str">
        <f>IF(AND(N1232&lt;&gt;""),N1232/INDEX($J$3:$J1232,MATCH(MAX($J$3:$J1232)+1,$J$3:$J1232,1)),"")</f>
        <v/>
      </c>
      <c r="U1232" s="10" t="str">
        <f>IF(AND(R1232&lt;&gt;""),R1232/INDEX($J$3:$J1232,MATCH(MAX($J$3:$J1232)+1,$J$3:$J1232,1)),"")</f>
        <v/>
      </c>
      <c r="Y1232" s="10" t="str">
        <f>IF(AND(V1232&lt;&gt;""),V1232/INDEX($J$3:$J1232,MATCH(MAX($J$3:$J1232)+1,$J$3:$J1232,1)),"")</f>
        <v/>
      </c>
      <c r="AC1232" s="10" t="str">
        <f>IF(AND(Z1232&lt;&gt;""),Z1232/INDEX($J$3:$J1232,MATCH(MAX($J$3:$J1232)+1,$J$3:$J1232,1)),"")</f>
        <v/>
      </c>
      <c r="AG1232" s="10" t="str">
        <f>IF(AND(AD1232&lt;&gt;""),AD1232/INDEX($J$3:$J1232,MATCH(MAX($J$3:$J1232)+1,$J$3:$J1232,1)),"")</f>
        <v/>
      </c>
      <c r="AK1232" s="10" t="str">
        <f>IF(AND(AH1232&lt;&gt;""),AH1232/INDEX($J$3:$J1232,MATCH(MAX($J$3:$J1232)+1,$J$3:$J1232,1)),"")</f>
        <v/>
      </c>
      <c r="AO1232" s="10" t="str">
        <f>IF(AND(AL1232&lt;&gt;""),AL1232/INDEX($J$3:$J1232,MATCH(MAX($J$3:$J1232)+1,$J$3:$J1232,1)),"")</f>
        <v/>
      </c>
      <c r="AS1232" s="10" t="str">
        <f>IF(AND(AP1232&lt;&gt;""),AP1232/INDEX($J$3:$J1232,MATCH(MAX($J$3:$J1232)+1,$J$3:$J1232,1)),"")</f>
        <v/>
      </c>
      <c r="AW1232" s="10" t="str">
        <f>IF(AND(AT1232&lt;&gt;""),AT1232/INDEX($J$3:$J1232,MATCH(MAX($J$3:$J1232)+1,$J$3:$J1232,1)),"")</f>
        <v/>
      </c>
      <c r="AX1232" s="12" t="str">
        <f t="shared" si="920"/>
        <v/>
      </c>
      <c r="BA1232" s="90" t="str">
        <f t="shared" si="921"/>
        <v/>
      </c>
      <c r="CK1232" s="10" t="str">
        <f>IF(AND(CH1232&lt;&gt;""),CH1232/INDEX($J$3:$J1232,MATCH(MAX($J$3:$J1232)+1,$J$3:$J1232,1)),"")</f>
        <v/>
      </c>
      <c r="CO1232" s="10" t="str">
        <f>IF(AND(CL1232&lt;&gt;""),CL1232/INDEX($J$3:$J1232,MATCH(MAX($J$3:$J1232)+1,$J$3:$J1232,1)),"")</f>
        <v/>
      </c>
    </row>
    <row r="1233" spans="1:93">
      <c r="A1233" s="4" t="s">
        <v>34</v>
      </c>
      <c r="B1233" t="s">
        <v>34</v>
      </c>
      <c r="I1233" s="10" t="str">
        <f t="shared" si="922"/>
        <v/>
      </c>
      <c r="Q1233" s="10" t="str">
        <f>IF(AND(N1233&lt;&gt;""),N1233/INDEX($J$3:$J1233,MATCH(MAX($J$3:$J1233)+1,$J$3:$J1233,1)),"")</f>
        <v/>
      </c>
      <c r="U1233" s="10" t="str">
        <f>IF(AND(R1233&lt;&gt;""),R1233/INDEX($J$3:$J1233,MATCH(MAX($J$3:$J1233)+1,$J$3:$J1233,1)),"")</f>
        <v/>
      </c>
      <c r="Y1233" s="10" t="str">
        <f>IF(AND(V1233&lt;&gt;""),V1233/INDEX($J$3:$J1233,MATCH(MAX($J$3:$J1233)+1,$J$3:$J1233,1)),"")</f>
        <v/>
      </c>
      <c r="AC1233" s="10" t="str">
        <f>IF(AND(Z1233&lt;&gt;""),Z1233/INDEX($J$3:$J1233,MATCH(MAX($J$3:$J1233)+1,$J$3:$J1233,1)),"")</f>
        <v/>
      </c>
      <c r="AG1233" s="10" t="str">
        <f>IF(AND(AD1233&lt;&gt;""),AD1233/INDEX($J$3:$J1233,MATCH(MAX($J$3:$J1233)+1,$J$3:$J1233,1)),"")</f>
        <v/>
      </c>
      <c r="AK1233" s="10" t="str">
        <f>IF(AND(AH1233&lt;&gt;""),AH1233/INDEX($J$3:$J1233,MATCH(MAX($J$3:$J1233)+1,$J$3:$J1233,1)),"")</f>
        <v/>
      </c>
      <c r="AO1233" s="10" t="str">
        <f>IF(AND(AL1233&lt;&gt;""),AL1233/INDEX($J$3:$J1233,MATCH(MAX($J$3:$J1233)+1,$J$3:$J1233,1)),"")</f>
        <v/>
      </c>
      <c r="AS1233" s="10" t="str">
        <f>IF(AND(AP1233&lt;&gt;""),AP1233/INDEX($J$3:$J1233,MATCH(MAX($J$3:$J1233)+1,$J$3:$J1233,1)),"")</f>
        <v/>
      </c>
      <c r="AW1233" s="10" t="str">
        <f>IF(AND(AT1233&lt;&gt;""),AT1233/INDEX($J$3:$J1233,MATCH(MAX($J$3:$J1233)+1,$J$3:$J1233,1)),"")</f>
        <v/>
      </c>
      <c r="AX1233" s="12" t="str">
        <f t="shared" si="920"/>
        <v/>
      </c>
      <c r="BA1233" s="90" t="str">
        <f t="shared" si="921"/>
        <v/>
      </c>
      <c r="CK1233" s="10" t="str">
        <f>IF(AND(CH1233&lt;&gt;""),CH1233/INDEX($J$3:$J1233,MATCH(MAX($J$3:$J1233)+1,$J$3:$J1233,1)),"")</f>
        <v/>
      </c>
      <c r="CO1233" s="10" t="str">
        <f>IF(AND(CL1233&lt;&gt;""),CL1233/INDEX($J$3:$J1233,MATCH(MAX($J$3:$J1233)+1,$J$3:$J1233,1)),"")</f>
        <v/>
      </c>
    </row>
    <row r="1234" spans="1:93">
      <c r="A1234" s="4" t="s">
        <v>34</v>
      </c>
      <c r="B1234" t="s">
        <v>34</v>
      </c>
      <c r="I1234" s="10" t="str">
        <f t="shared" si="922"/>
        <v/>
      </c>
      <c r="Q1234" s="10" t="str">
        <f>IF(AND(N1234&lt;&gt;""),N1234/INDEX($J$3:$J1234,MATCH(MAX($J$3:$J1234)+1,$J$3:$J1234,1)),"")</f>
        <v/>
      </c>
      <c r="U1234" s="10" t="str">
        <f>IF(AND(R1234&lt;&gt;""),R1234/INDEX($J$3:$J1234,MATCH(MAX($J$3:$J1234)+1,$J$3:$J1234,1)),"")</f>
        <v/>
      </c>
      <c r="Y1234" s="10" t="str">
        <f>IF(AND(V1234&lt;&gt;""),V1234/INDEX($J$3:$J1234,MATCH(MAX($J$3:$J1234)+1,$J$3:$J1234,1)),"")</f>
        <v/>
      </c>
      <c r="AC1234" s="10" t="str">
        <f>IF(AND(Z1234&lt;&gt;""),Z1234/INDEX($J$3:$J1234,MATCH(MAX($J$3:$J1234)+1,$J$3:$J1234,1)),"")</f>
        <v/>
      </c>
      <c r="AG1234" s="10" t="str">
        <f>IF(AND(AD1234&lt;&gt;""),AD1234/INDEX($J$3:$J1234,MATCH(MAX($J$3:$J1234)+1,$J$3:$J1234,1)),"")</f>
        <v/>
      </c>
      <c r="AK1234" s="10" t="str">
        <f>IF(AND(AH1234&lt;&gt;""),AH1234/INDEX($J$3:$J1234,MATCH(MAX($J$3:$J1234)+1,$J$3:$J1234,1)),"")</f>
        <v/>
      </c>
      <c r="AO1234" s="10" t="str">
        <f>IF(AND(AL1234&lt;&gt;""),AL1234/INDEX($J$3:$J1234,MATCH(MAX($J$3:$J1234)+1,$J$3:$J1234,1)),"")</f>
        <v/>
      </c>
      <c r="AS1234" s="10" t="str">
        <f>IF(AND(AP1234&lt;&gt;""),AP1234/INDEX($J$3:$J1234,MATCH(MAX($J$3:$J1234)+1,$J$3:$J1234,1)),"")</f>
        <v/>
      </c>
      <c r="AW1234" s="10" t="str">
        <f>IF(AND(AT1234&lt;&gt;""),AT1234/INDEX($J$3:$J1234,MATCH(MAX($J$3:$J1234)+1,$J$3:$J1234,1)),"")</f>
        <v/>
      </c>
      <c r="AX1234" s="12" t="str">
        <f t="shared" si="920"/>
        <v/>
      </c>
      <c r="BA1234" s="90" t="str">
        <f t="shared" si="921"/>
        <v/>
      </c>
      <c r="CK1234" s="10" t="str">
        <f>IF(AND(CH1234&lt;&gt;""),CH1234/INDEX($J$3:$J1234,MATCH(MAX($J$3:$J1234)+1,$J$3:$J1234,1)),"")</f>
        <v/>
      </c>
      <c r="CO1234" s="10" t="str">
        <f>IF(AND(CL1234&lt;&gt;""),CL1234/INDEX($J$3:$J1234,MATCH(MAX($J$3:$J1234)+1,$J$3:$J1234,1)),"")</f>
        <v/>
      </c>
    </row>
    <row r="1235" spans="1:93">
      <c r="A1235" s="4" t="s">
        <v>34</v>
      </c>
      <c r="B1235" t="s">
        <v>34</v>
      </c>
      <c r="I1235" s="10" t="str">
        <f t="shared" si="922"/>
        <v/>
      </c>
      <c r="Q1235" s="10" t="str">
        <f>IF(AND(N1235&lt;&gt;""),N1235/INDEX($J$3:$J1235,MATCH(MAX($J$3:$J1235)+1,$J$3:$J1235,1)),"")</f>
        <v/>
      </c>
      <c r="U1235" s="10" t="str">
        <f>IF(AND(R1235&lt;&gt;""),R1235/INDEX($J$3:$J1235,MATCH(MAX($J$3:$J1235)+1,$J$3:$J1235,1)),"")</f>
        <v/>
      </c>
      <c r="Y1235" s="10" t="str">
        <f>IF(AND(V1235&lt;&gt;""),V1235/INDEX($J$3:$J1235,MATCH(MAX($J$3:$J1235)+1,$J$3:$J1235,1)),"")</f>
        <v/>
      </c>
      <c r="AC1235" s="10" t="str">
        <f>IF(AND(Z1235&lt;&gt;""),Z1235/INDEX($J$3:$J1235,MATCH(MAX($J$3:$J1235)+1,$J$3:$J1235,1)),"")</f>
        <v/>
      </c>
      <c r="AG1235" s="10" t="str">
        <f>IF(AND(AD1235&lt;&gt;""),AD1235/INDEX($J$3:$J1235,MATCH(MAX($J$3:$J1235)+1,$J$3:$J1235,1)),"")</f>
        <v/>
      </c>
      <c r="AK1235" s="10" t="str">
        <f>IF(AND(AH1235&lt;&gt;""),AH1235/INDEX($J$3:$J1235,MATCH(MAX($J$3:$J1235)+1,$J$3:$J1235,1)),"")</f>
        <v/>
      </c>
      <c r="AO1235" s="10" t="str">
        <f>IF(AND(AL1235&lt;&gt;""),AL1235/INDEX($J$3:$J1235,MATCH(MAX($J$3:$J1235)+1,$J$3:$J1235,1)),"")</f>
        <v/>
      </c>
      <c r="AS1235" s="10" t="str">
        <f>IF(AND(AP1235&lt;&gt;""),AP1235/INDEX($J$3:$J1235,MATCH(MAX($J$3:$J1235)+1,$J$3:$J1235,1)),"")</f>
        <v/>
      </c>
      <c r="AW1235" s="10" t="str">
        <f>IF(AND(AT1235&lt;&gt;""),AT1235/INDEX($J$3:$J1235,MATCH(MAX($J$3:$J1235)+1,$J$3:$J1235,1)),"")</f>
        <v/>
      </c>
      <c r="AX1235" s="12" t="str">
        <f t="shared" si="920"/>
        <v/>
      </c>
      <c r="BA1235" s="90" t="str">
        <f t="shared" si="921"/>
        <v/>
      </c>
      <c r="CK1235" s="10" t="str">
        <f>IF(AND(CH1235&lt;&gt;""),CH1235/INDEX($J$3:$J1235,MATCH(MAX($J$3:$J1235)+1,$J$3:$J1235,1)),"")</f>
        <v/>
      </c>
      <c r="CO1235" s="10" t="str">
        <f>IF(AND(CL1235&lt;&gt;""),CL1235/INDEX($J$3:$J1235,MATCH(MAX($J$3:$J1235)+1,$J$3:$J1235,1)),"")</f>
        <v/>
      </c>
    </row>
    <row r="1236" spans="1:93">
      <c r="A1236" s="4" t="s">
        <v>34</v>
      </c>
      <c r="B1236" t="s">
        <v>34</v>
      </c>
      <c r="I1236" s="10" t="str">
        <f t="shared" si="922"/>
        <v/>
      </c>
      <c r="Q1236" s="10" t="str">
        <f>IF(AND(N1236&lt;&gt;""),N1236/INDEX($J$3:$J1236,MATCH(MAX($J$3:$J1236)+1,$J$3:$J1236,1)),"")</f>
        <v/>
      </c>
      <c r="U1236" s="10" t="str">
        <f>IF(AND(R1236&lt;&gt;""),R1236/INDEX($J$3:$J1236,MATCH(MAX($J$3:$J1236)+1,$J$3:$J1236,1)),"")</f>
        <v/>
      </c>
      <c r="Y1236" s="10" t="str">
        <f>IF(AND(V1236&lt;&gt;""),V1236/INDEX($J$3:$J1236,MATCH(MAX($J$3:$J1236)+1,$J$3:$J1236,1)),"")</f>
        <v/>
      </c>
      <c r="AC1236" s="10" t="str">
        <f>IF(AND(Z1236&lt;&gt;""),Z1236/INDEX($J$3:$J1236,MATCH(MAX($J$3:$J1236)+1,$J$3:$J1236,1)),"")</f>
        <v/>
      </c>
      <c r="AG1236" s="10" t="str">
        <f>IF(AND(AD1236&lt;&gt;""),AD1236/INDEX($J$3:$J1236,MATCH(MAX($J$3:$J1236)+1,$J$3:$J1236,1)),"")</f>
        <v/>
      </c>
      <c r="AK1236" s="10" t="str">
        <f>IF(AND(AH1236&lt;&gt;""),AH1236/INDEX($J$3:$J1236,MATCH(MAX($J$3:$J1236)+1,$J$3:$J1236,1)),"")</f>
        <v/>
      </c>
      <c r="AO1236" s="10" t="str">
        <f>IF(AND(AL1236&lt;&gt;""),AL1236/INDEX($J$3:$J1236,MATCH(MAX($J$3:$J1236)+1,$J$3:$J1236,1)),"")</f>
        <v/>
      </c>
      <c r="AS1236" s="10" t="str">
        <f>IF(AND(AP1236&lt;&gt;""),AP1236/INDEX($J$3:$J1236,MATCH(MAX($J$3:$J1236)+1,$J$3:$J1236,1)),"")</f>
        <v/>
      </c>
      <c r="AW1236" s="10" t="str">
        <f>IF(AND(AT1236&lt;&gt;""),AT1236/INDEX($J$3:$J1236,MATCH(MAX($J$3:$J1236)+1,$J$3:$J1236,1)),"")</f>
        <v/>
      </c>
      <c r="AX1236" s="12" t="str">
        <f t="shared" si="920"/>
        <v/>
      </c>
      <c r="BA1236" s="90" t="str">
        <f t="shared" si="921"/>
        <v/>
      </c>
      <c r="CK1236" s="10" t="str">
        <f>IF(AND(CH1236&lt;&gt;""),CH1236/INDEX($J$3:$J1236,MATCH(MAX($J$3:$J1236)+1,$J$3:$J1236,1)),"")</f>
        <v/>
      </c>
      <c r="CO1236" s="10" t="str">
        <f>IF(AND(CL1236&lt;&gt;""),CL1236/INDEX($J$3:$J1236,MATCH(MAX($J$3:$J1236)+1,$J$3:$J1236,1)),"")</f>
        <v/>
      </c>
    </row>
    <row r="1237" spans="1:93">
      <c r="A1237" s="4" t="s">
        <v>34</v>
      </c>
      <c r="B1237" t="s">
        <v>34</v>
      </c>
      <c r="I1237" s="10" t="str">
        <f t="shared" si="922"/>
        <v/>
      </c>
      <c r="Q1237" s="10" t="str">
        <f>IF(AND(N1237&lt;&gt;""),N1237/INDEX($J$3:$J1237,MATCH(MAX($J$3:$J1237)+1,$J$3:$J1237,1)),"")</f>
        <v/>
      </c>
      <c r="U1237" s="10" t="str">
        <f>IF(AND(R1237&lt;&gt;""),R1237/INDEX($J$3:$J1237,MATCH(MAX($J$3:$J1237)+1,$J$3:$J1237,1)),"")</f>
        <v/>
      </c>
      <c r="Y1237" s="10" t="str">
        <f>IF(AND(V1237&lt;&gt;""),V1237/INDEX($J$3:$J1237,MATCH(MAX($J$3:$J1237)+1,$J$3:$J1237,1)),"")</f>
        <v/>
      </c>
      <c r="AC1237" s="10" t="str">
        <f>IF(AND(Z1237&lt;&gt;""),Z1237/INDEX($J$3:$J1237,MATCH(MAX($J$3:$J1237)+1,$J$3:$J1237,1)),"")</f>
        <v/>
      </c>
      <c r="AG1237" s="10" t="str">
        <f>IF(AND(AD1237&lt;&gt;""),AD1237/INDEX($J$3:$J1237,MATCH(MAX($J$3:$J1237)+1,$J$3:$J1237,1)),"")</f>
        <v/>
      </c>
      <c r="AK1237" s="10" t="str">
        <f>IF(AND(AH1237&lt;&gt;""),AH1237/INDEX($J$3:$J1237,MATCH(MAX($J$3:$J1237)+1,$J$3:$J1237,1)),"")</f>
        <v/>
      </c>
      <c r="AO1237" s="10" t="str">
        <f>IF(AND(AL1237&lt;&gt;""),AL1237/INDEX($J$3:$J1237,MATCH(MAX($J$3:$J1237)+1,$J$3:$J1237,1)),"")</f>
        <v/>
      </c>
      <c r="AS1237" s="10" t="str">
        <f>IF(AND(AP1237&lt;&gt;""),AP1237/INDEX($J$3:$J1237,MATCH(MAX($J$3:$J1237)+1,$J$3:$J1237,1)),"")</f>
        <v/>
      </c>
      <c r="AW1237" s="10" t="str">
        <f>IF(AND(AT1237&lt;&gt;""),AT1237/INDEX($J$3:$J1237,MATCH(MAX($J$3:$J1237)+1,$J$3:$J1237,1)),"")</f>
        <v/>
      </c>
      <c r="AX1237" s="12" t="str">
        <f t="shared" si="920"/>
        <v/>
      </c>
      <c r="BA1237" s="90" t="str">
        <f t="shared" si="921"/>
        <v/>
      </c>
      <c r="CK1237" s="10" t="str">
        <f>IF(AND(CH1237&lt;&gt;""),CH1237/INDEX($J$3:$J1237,MATCH(MAX($J$3:$J1237)+1,$J$3:$J1237,1)),"")</f>
        <v/>
      </c>
      <c r="CO1237" s="10" t="str">
        <f>IF(AND(CL1237&lt;&gt;""),CL1237/INDEX($J$3:$J1237,MATCH(MAX($J$3:$J1237)+1,$J$3:$J1237,1)),"")</f>
        <v/>
      </c>
    </row>
    <row r="1238" spans="1:93">
      <c r="A1238" s="4" t="s">
        <v>34</v>
      </c>
      <c r="B1238" t="s">
        <v>34</v>
      </c>
      <c r="I1238" s="10" t="str">
        <f t="shared" si="922"/>
        <v/>
      </c>
      <c r="Q1238" s="10" t="str">
        <f>IF(AND(N1238&lt;&gt;""),N1238/INDEX($J$3:$J1238,MATCH(MAX($J$3:$J1238)+1,$J$3:$J1238,1)),"")</f>
        <v/>
      </c>
      <c r="U1238" s="10" t="str">
        <f>IF(AND(R1238&lt;&gt;""),R1238/INDEX($J$3:$J1238,MATCH(MAX($J$3:$J1238)+1,$J$3:$J1238,1)),"")</f>
        <v/>
      </c>
      <c r="Y1238" s="10" t="str">
        <f>IF(AND(V1238&lt;&gt;""),V1238/INDEX($J$3:$J1238,MATCH(MAX($J$3:$J1238)+1,$J$3:$J1238,1)),"")</f>
        <v/>
      </c>
      <c r="AC1238" s="10" t="str">
        <f>IF(AND(Z1238&lt;&gt;""),Z1238/INDEX($J$3:$J1238,MATCH(MAX($J$3:$J1238)+1,$J$3:$J1238,1)),"")</f>
        <v/>
      </c>
      <c r="AG1238" s="10" t="str">
        <f>IF(AND(AD1238&lt;&gt;""),AD1238/INDEX($J$3:$J1238,MATCH(MAX($J$3:$J1238)+1,$J$3:$J1238,1)),"")</f>
        <v/>
      </c>
      <c r="AK1238" s="10" t="str">
        <f>IF(AND(AH1238&lt;&gt;""),AH1238/INDEX($J$3:$J1238,MATCH(MAX($J$3:$J1238)+1,$J$3:$J1238,1)),"")</f>
        <v/>
      </c>
      <c r="AO1238" s="10" t="str">
        <f>IF(AND(AL1238&lt;&gt;""),AL1238/INDEX($J$3:$J1238,MATCH(MAX($J$3:$J1238)+1,$J$3:$J1238,1)),"")</f>
        <v/>
      </c>
      <c r="AS1238" s="10" t="str">
        <f>IF(AND(AP1238&lt;&gt;""),AP1238/INDEX($J$3:$J1238,MATCH(MAX($J$3:$J1238)+1,$J$3:$J1238,1)),"")</f>
        <v/>
      </c>
      <c r="AW1238" s="10" t="str">
        <f>IF(AND(AT1238&lt;&gt;""),AT1238/INDEX($J$3:$J1238,MATCH(MAX($J$3:$J1238)+1,$J$3:$J1238,1)),"")</f>
        <v/>
      </c>
      <c r="AX1238" s="12" t="str">
        <f t="shared" si="920"/>
        <v/>
      </c>
      <c r="BA1238" s="90" t="str">
        <f t="shared" si="921"/>
        <v/>
      </c>
      <c r="CK1238" s="10" t="str">
        <f>IF(AND(CH1238&lt;&gt;""),CH1238/INDEX($J$3:$J1238,MATCH(MAX($J$3:$J1238)+1,$J$3:$J1238,1)),"")</f>
        <v/>
      </c>
      <c r="CO1238" s="10" t="str">
        <f>IF(AND(CL1238&lt;&gt;""),CL1238/INDEX($J$3:$J1238,MATCH(MAX($J$3:$J1238)+1,$J$3:$J1238,1)),"")</f>
        <v/>
      </c>
    </row>
    <row r="1239" spans="1:93">
      <c r="A1239" s="4" t="s">
        <v>34</v>
      </c>
      <c r="B1239" t="s">
        <v>34</v>
      </c>
      <c r="I1239" s="10" t="str">
        <f t="shared" si="922"/>
        <v/>
      </c>
      <c r="Q1239" s="10" t="str">
        <f>IF(AND(N1239&lt;&gt;""),N1239/INDEX($J$3:$J1239,MATCH(MAX($J$3:$J1239)+1,$J$3:$J1239,1)),"")</f>
        <v/>
      </c>
      <c r="U1239" s="10" t="str">
        <f>IF(AND(R1239&lt;&gt;""),R1239/INDEX($J$3:$J1239,MATCH(MAX($J$3:$J1239)+1,$J$3:$J1239,1)),"")</f>
        <v/>
      </c>
      <c r="Y1239" s="10" t="str">
        <f>IF(AND(V1239&lt;&gt;""),V1239/INDEX($J$3:$J1239,MATCH(MAX($J$3:$J1239)+1,$J$3:$J1239,1)),"")</f>
        <v/>
      </c>
      <c r="AC1239" s="10" t="str">
        <f>IF(AND(Z1239&lt;&gt;""),Z1239/INDEX($J$3:$J1239,MATCH(MAX($J$3:$J1239)+1,$J$3:$J1239,1)),"")</f>
        <v/>
      </c>
      <c r="AG1239" s="10" t="str">
        <f>IF(AND(AD1239&lt;&gt;""),AD1239/INDEX($J$3:$J1239,MATCH(MAX($J$3:$J1239)+1,$J$3:$J1239,1)),"")</f>
        <v/>
      </c>
      <c r="AK1239" s="10" t="str">
        <f>IF(AND(AH1239&lt;&gt;""),AH1239/INDEX($J$3:$J1239,MATCH(MAX($J$3:$J1239)+1,$J$3:$J1239,1)),"")</f>
        <v/>
      </c>
      <c r="AO1239" s="10" t="str">
        <f>IF(AND(AL1239&lt;&gt;""),AL1239/INDEX($J$3:$J1239,MATCH(MAX($J$3:$J1239)+1,$J$3:$J1239,1)),"")</f>
        <v/>
      </c>
      <c r="AS1239" s="10" t="str">
        <f>IF(AND(AP1239&lt;&gt;""),AP1239/INDEX($J$3:$J1239,MATCH(MAX($J$3:$J1239)+1,$J$3:$J1239,1)),"")</f>
        <v/>
      </c>
      <c r="AW1239" s="10" t="str">
        <f>IF(AND(AT1239&lt;&gt;""),AT1239/INDEX($J$3:$J1239,MATCH(MAX($J$3:$J1239)+1,$J$3:$J1239,1)),"")</f>
        <v/>
      </c>
      <c r="AX1239" s="12" t="str">
        <f t="shared" si="920"/>
        <v/>
      </c>
      <c r="BA1239" s="90" t="str">
        <f t="shared" si="921"/>
        <v/>
      </c>
      <c r="CK1239" s="10" t="str">
        <f>IF(AND(CH1239&lt;&gt;""),CH1239/INDEX($J$3:$J1239,MATCH(MAX($J$3:$J1239)+1,$J$3:$J1239,1)),"")</f>
        <v/>
      </c>
      <c r="CO1239" s="10" t="str">
        <f>IF(AND(CL1239&lt;&gt;""),CL1239/INDEX($J$3:$J1239,MATCH(MAX($J$3:$J1239)+1,$J$3:$J1239,1)),"")</f>
        <v/>
      </c>
    </row>
    <row r="1240" spans="1:93">
      <c r="A1240" s="4" t="s">
        <v>34</v>
      </c>
      <c r="B1240" t="s">
        <v>34</v>
      </c>
      <c r="I1240" s="10" t="str">
        <f t="shared" si="922"/>
        <v/>
      </c>
      <c r="Q1240" s="10" t="str">
        <f>IF(AND(N1240&lt;&gt;""),N1240/INDEX($J$3:$J1240,MATCH(MAX($J$3:$J1240)+1,$J$3:$J1240,1)),"")</f>
        <v/>
      </c>
      <c r="U1240" s="10" t="str">
        <f>IF(AND(R1240&lt;&gt;""),R1240/INDEX($J$3:$J1240,MATCH(MAX($J$3:$J1240)+1,$J$3:$J1240,1)),"")</f>
        <v/>
      </c>
      <c r="Y1240" s="10" t="str">
        <f>IF(AND(V1240&lt;&gt;""),V1240/INDEX($J$3:$J1240,MATCH(MAX($J$3:$J1240)+1,$J$3:$J1240,1)),"")</f>
        <v/>
      </c>
      <c r="AC1240" s="10" t="str">
        <f>IF(AND(Z1240&lt;&gt;""),Z1240/INDEX($J$3:$J1240,MATCH(MAX($J$3:$J1240)+1,$J$3:$J1240,1)),"")</f>
        <v/>
      </c>
      <c r="AG1240" s="10" t="str">
        <f>IF(AND(AD1240&lt;&gt;""),AD1240/INDEX($J$3:$J1240,MATCH(MAX($J$3:$J1240)+1,$J$3:$J1240,1)),"")</f>
        <v/>
      </c>
      <c r="AK1240" s="10" t="str">
        <f>IF(AND(AH1240&lt;&gt;""),AH1240/INDEX($J$3:$J1240,MATCH(MAX($J$3:$J1240)+1,$J$3:$J1240,1)),"")</f>
        <v/>
      </c>
      <c r="AO1240" s="10" t="str">
        <f>IF(AND(AL1240&lt;&gt;""),AL1240/INDEX($J$3:$J1240,MATCH(MAX($J$3:$J1240)+1,$J$3:$J1240,1)),"")</f>
        <v/>
      </c>
      <c r="AS1240" s="10" t="str">
        <f>IF(AND(AP1240&lt;&gt;""),AP1240/INDEX($J$3:$J1240,MATCH(MAX($J$3:$J1240)+1,$J$3:$J1240,1)),"")</f>
        <v/>
      </c>
      <c r="AW1240" s="10" t="str">
        <f>IF(AND(AT1240&lt;&gt;""),AT1240/INDEX($J$3:$J1240,MATCH(MAX($J$3:$J1240)+1,$J$3:$J1240,1)),"")</f>
        <v/>
      </c>
      <c r="AX1240" s="12" t="str">
        <f t="shared" si="920"/>
        <v/>
      </c>
      <c r="BA1240" s="90" t="str">
        <f t="shared" si="921"/>
        <v/>
      </c>
      <c r="CK1240" s="10" t="str">
        <f>IF(AND(CH1240&lt;&gt;""),CH1240/INDEX($J$3:$J1240,MATCH(MAX($J$3:$J1240)+1,$J$3:$J1240,1)),"")</f>
        <v/>
      </c>
      <c r="CO1240" s="10" t="str">
        <f>IF(AND(CL1240&lt;&gt;""),CL1240/INDEX($J$3:$J1240,MATCH(MAX($J$3:$J1240)+1,$J$3:$J1240,1)),"")</f>
        <v/>
      </c>
    </row>
    <row r="1241" spans="1:93">
      <c r="A1241" s="4" t="s">
        <v>34</v>
      </c>
      <c r="B1241" t="s">
        <v>34</v>
      </c>
      <c r="I1241" s="10" t="str">
        <f t="shared" si="922"/>
        <v/>
      </c>
      <c r="Q1241" s="10" t="str">
        <f>IF(AND(N1241&lt;&gt;""),N1241/INDEX($J$3:$J1241,MATCH(MAX($J$3:$J1241)+1,$J$3:$J1241,1)),"")</f>
        <v/>
      </c>
      <c r="U1241" s="10" t="str">
        <f>IF(AND(R1241&lt;&gt;""),R1241/INDEX($J$3:$J1241,MATCH(MAX($J$3:$J1241)+1,$J$3:$J1241,1)),"")</f>
        <v/>
      </c>
      <c r="Y1241" s="10" t="str">
        <f>IF(AND(V1241&lt;&gt;""),V1241/INDEX($J$3:$J1241,MATCH(MAX($J$3:$J1241)+1,$J$3:$J1241,1)),"")</f>
        <v/>
      </c>
      <c r="AC1241" s="10" t="str">
        <f>IF(AND(Z1241&lt;&gt;""),Z1241/INDEX($J$3:$J1241,MATCH(MAX($J$3:$J1241)+1,$J$3:$J1241,1)),"")</f>
        <v/>
      </c>
      <c r="AG1241" s="10" t="str">
        <f>IF(AND(AD1241&lt;&gt;""),AD1241/INDEX($J$3:$J1241,MATCH(MAX($J$3:$J1241)+1,$J$3:$J1241,1)),"")</f>
        <v/>
      </c>
      <c r="AK1241" s="10" t="str">
        <f>IF(AND(AH1241&lt;&gt;""),AH1241/INDEX($J$3:$J1241,MATCH(MAX($J$3:$J1241)+1,$J$3:$J1241,1)),"")</f>
        <v/>
      </c>
      <c r="AO1241" s="10" t="str">
        <f>IF(AND(AL1241&lt;&gt;""),AL1241/INDEX($J$3:$J1241,MATCH(MAX($J$3:$J1241)+1,$J$3:$J1241,1)),"")</f>
        <v/>
      </c>
      <c r="AS1241" s="10" t="str">
        <f>IF(AND(AP1241&lt;&gt;""),AP1241/INDEX($J$3:$J1241,MATCH(MAX($J$3:$J1241)+1,$J$3:$J1241,1)),"")</f>
        <v/>
      </c>
      <c r="AW1241" s="10" t="str">
        <f>IF(AND(AT1241&lt;&gt;""),AT1241/INDEX($J$3:$J1241,MATCH(MAX($J$3:$J1241)+1,$J$3:$J1241,1)),"")</f>
        <v/>
      </c>
      <c r="AX1241" s="12" t="str">
        <f t="shared" si="920"/>
        <v/>
      </c>
      <c r="BA1241" s="90" t="str">
        <f t="shared" si="921"/>
        <v/>
      </c>
      <c r="CK1241" s="10" t="str">
        <f>IF(AND(CH1241&lt;&gt;""),CH1241/INDEX($J$3:$J1241,MATCH(MAX($J$3:$J1241)+1,$J$3:$J1241,1)),"")</f>
        <v/>
      </c>
      <c r="CO1241" s="10" t="str">
        <f>IF(AND(CL1241&lt;&gt;""),CL1241/INDEX($J$3:$J1241,MATCH(MAX($J$3:$J1241)+1,$J$3:$J1241,1)),"")</f>
        <v/>
      </c>
    </row>
    <row r="1242" spans="1:93">
      <c r="A1242" s="4" t="s">
        <v>34</v>
      </c>
      <c r="B1242" t="s">
        <v>34</v>
      </c>
      <c r="I1242" s="10" t="str">
        <f t="shared" si="922"/>
        <v/>
      </c>
      <c r="Q1242" s="10" t="str">
        <f>IF(AND(N1242&lt;&gt;""),N1242/INDEX($J$3:$J1242,MATCH(MAX($J$3:$J1242)+1,$J$3:$J1242,1)),"")</f>
        <v/>
      </c>
      <c r="U1242" s="10" t="str">
        <f>IF(AND(R1242&lt;&gt;""),R1242/INDEX($J$3:$J1242,MATCH(MAX($J$3:$J1242)+1,$J$3:$J1242,1)),"")</f>
        <v/>
      </c>
      <c r="Y1242" s="10" t="str">
        <f>IF(AND(V1242&lt;&gt;""),V1242/INDEX($J$3:$J1242,MATCH(MAX($J$3:$J1242)+1,$J$3:$J1242,1)),"")</f>
        <v/>
      </c>
      <c r="AC1242" s="10" t="str">
        <f>IF(AND(Z1242&lt;&gt;""),Z1242/INDEX($J$3:$J1242,MATCH(MAX($J$3:$J1242)+1,$J$3:$J1242,1)),"")</f>
        <v/>
      </c>
      <c r="AG1242" s="10" t="str">
        <f>IF(AND(AD1242&lt;&gt;""),AD1242/INDEX($J$3:$J1242,MATCH(MAX($J$3:$J1242)+1,$J$3:$J1242,1)),"")</f>
        <v/>
      </c>
      <c r="AK1242" s="10" t="str">
        <f>IF(AND(AH1242&lt;&gt;""),AH1242/INDEX($J$3:$J1242,MATCH(MAX($J$3:$J1242)+1,$J$3:$J1242,1)),"")</f>
        <v/>
      </c>
      <c r="AO1242" s="10" t="str">
        <f>IF(AND(AL1242&lt;&gt;""),AL1242/INDEX($J$3:$J1242,MATCH(MAX($J$3:$J1242)+1,$J$3:$J1242,1)),"")</f>
        <v/>
      </c>
      <c r="AS1242" s="10" t="str">
        <f>IF(AND(AP1242&lt;&gt;""),AP1242/INDEX($J$3:$J1242,MATCH(MAX($J$3:$J1242)+1,$J$3:$J1242,1)),"")</f>
        <v/>
      </c>
      <c r="AW1242" s="10" t="str">
        <f>IF(AND(AT1242&lt;&gt;""),AT1242/INDEX($J$3:$J1242,MATCH(MAX($J$3:$J1242)+1,$J$3:$J1242,1)),"")</f>
        <v/>
      </c>
      <c r="AX1242" s="12" t="str">
        <f t="shared" si="920"/>
        <v/>
      </c>
      <c r="BA1242" s="90" t="str">
        <f t="shared" si="921"/>
        <v/>
      </c>
      <c r="CK1242" s="10" t="str">
        <f>IF(AND(CH1242&lt;&gt;""),CH1242/INDEX($J$3:$J1242,MATCH(MAX($J$3:$J1242)+1,$J$3:$J1242,1)),"")</f>
        <v/>
      </c>
      <c r="CO1242" s="10" t="str">
        <f>IF(AND(CL1242&lt;&gt;""),CL1242/INDEX($J$3:$J1242,MATCH(MAX($J$3:$J1242)+1,$J$3:$J1242,1)),"")</f>
        <v/>
      </c>
    </row>
    <row r="1243" spans="1:93">
      <c r="A1243" s="4" t="s">
        <v>34</v>
      </c>
      <c r="B1243" t="s">
        <v>34</v>
      </c>
      <c r="I1243" s="10" t="str">
        <f t="shared" si="922"/>
        <v/>
      </c>
      <c r="Q1243" s="10" t="str">
        <f>IF(AND(N1243&lt;&gt;""),N1243/INDEX($J$3:$J1243,MATCH(MAX($J$3:$J1243)+1,$J$3:$J1243,1)),"")</f>
        <v/>
      </c>
      <c r="U1243" s="10" t="str">
        <f>IF(AND(R1243&lt;&gt;""),R1243/INDEX($J$3:$J1243,MATCH(MAX($J$3:$J1243)+1,$J$3:$J1243,1)),"")</f>
        <v/>
      </c>
      <c r="Y1243" s="10" t="str">
        <f>IF(AND(V1243&lt;&gt;""),V1243/INDEX($J$3:$J1243,MATCH(MAX($J$3:$J1243)+1,$J$3:$J1243,1)),"")</f>
        <v/>
      </c>
      <c r="AC1243" s="10" t="str">
        <f>IF(AND(Z1243&lt;&gt;""),Z1243/INDEX($J$3:$J1243,MATCH(MAX($J$3:$J1243)+1,$J$3:$J1243,1)),"")</f>
        <v/>
      </c>
      <c r="AG1243" s="10" t="str">
        <f>IF(AND(AD1243&lt;&gt;""),AD1243/INDEX($J$3:$J1243,MATCH(MAX($J$3:$J1243)+1,$J$3:$J1243,1)),"")</f>
        <v/>
      </c>
      <c r="AK1243" s="10" t="str">
        <f>IF(AND(AH1243&lt;&gt;""),AH1243/INDEX($J$3:$J1243,MATCH(MAX($J$3:$J1243)+1,$J$3:$J1243,1)),"")</f>
        <v/>
      </c>
      <c r="AO1243" s="10" t="str">
        <f>IF(AND(AL1243&lt;&gt;""),AL1243/INDEX($J$3:$J1243,MATCH(MAX($J$3:$J1243)+1,$J$3:$J1243,1)),"")</f>
        <v/>
      </c>
      <c r="AS1243" s="10" t="str">
        <f>IF(AND(AP1243&lt;&gt;""),AP1243/INDEX($J$3:$J1243,MATCH(MAX($J$3:$J1243)+1,$J$3:$J1243,1)),"")</f>
        <v/>
      </c>
      <c r="AW1243" s="10" t="str">
        <f>IF(AND(AT1243&lt;&gt;""),AT1243/INDEX($J$3:$J1243,MATCH(MAX($J$3:$J1243)+1,$J$3:$J1243,1)),"")</f>
        <v/>
      </c>
      <c r="AX1243" s="12" t="str">
        <f t="shared" si="920"/>
        <v/>
      </c>
      <c r="BA1243" s="90" t="str">
        <f t="shared" si="921"/>
        <v/>
      </c>
      <c r="CK1243" s="10" t="str">
        <f>IF(AND(CH1243&lt;&gt;""),CH1243/INDEX($J$3:$J1243,MATCH(MAX($J$3:$J1243)+1,$J$3:$J1243,1)),"")</f>
        <v/>
      </c>
      <c r="CO1243" s="10" t="str">
        <f>IF(AND(CL1243&lt;&gt;""),CL1243/INDEX($J$3:$J1243,MATCH(MAX($J$3:$J1243)+1,$J$3:$J1243,1)),"")</f>
        <v/>
      </c>
    </row>
    <row r="1244" spans="1:93">
      <c r="A1244" s="4" t="s">
        <v>34</v>
      </c>
      <c r="B1244" t="s">
        <v>34</v>
      </c>
      <c r="I1244" s="10" t="str">
        <f t="shared" si="922"/>
        <v/>
      </c>
      <c r="Q1244" s="10" t="str">
        <f>IF(AND(N1244&lt;&gt;""),N1244/INDEX($J$3:$J1244,MATCH(MAX($J$3:$J1244)+1,$J$3:$J1244,1)),"")</f>
        <v/>
      </c>
      <c r="U1244" s="10" t="str">
        <f>IF(AND(R1244&lt;&gt;""),R1244/INDEX($J$3:$J1244,MATCH(MAX($J$3:$J1244)+1,$J$3:$J1244,1)),"")</f>
        <v/>
      </c>
      <c r="Y1244" s="10" t="str">
        <f>IF(AND(V1244&lt;&gt;""),V1244/INDEX($J$3:$J1244,MATCH(MAX($J$3:$J1244)+1,$J$3:$J1244,1)),"")</f>
        <v/>
      </c>
      <c r="AC1244" s="10" t="str">
        <f>IF(AND(Z1244&lt;&gt;""),Z1244/INDEX($J$3:$J1244,MATCH(MAX($J$3:$J1244)+1,$J$3:$J1244,1)),"")</f>
        <v/>
      </c>
      <c r="AG1244" s="10" t="str">
        <f>IF(AND(AD1244&lt;&gt;""),AD1244/INDEX($J$3:$J1244,MATCH(MAX($J$3:$J1244)+1,$J$3:$J1244,1)),"")</f>
        <v/>
      </c>
      <c r="AK1244" s="10" t="str">
        <f>IF(AND(AH1244&lt;&gt;""),AH1244/INDEX($J$3:$J1244,MATCH(MAX($J$3:$J1244)+1,$J$3:$J1244,1)),"")</f>
        <v/>
      </c>
      <c r="AO1244" s="10" t="str">
        <f>IF(AND(AL1244&lt;&gt;""),AL1244/INDEX($J$3:$J1244,MATCH(MAX($J$3:$J1244)+1,$J$3:$J1244,1)),"")</f>
        <v/>
      </c>
      <c r="AS1244" s="10" t="str">
        <f>IF(AND(AP1244&lt;&gt;""),AP1244/INDEX($J$3:$J1244,MATCH(MAX($J$3:$J1244)+1,$J$3:$J1244,1)),"")</f>
        <v/>
      </c>
      <c r="AW1244" s="10" t="str">
        <f>IF(AND(AT1244&lt;&gt;""),AT1244/INDEX($J$3:$J1244,MATCH(MAX($J$3:$J1244)+1,$J$3:$J1244,1)),"")</f>
        <v/>
      </c>
      <c r="AX1244" s="12" t="str">
        <f t="shared" si="920"/>
        <v/>
      </c>
      <c r="BA1244" s="90" t="str">
        <f t="shared" si="921"/>
        <v/>
      </c>
      <c r="CK1244" s="10" t="str">
        <f>IF(AND(CH1244&lt;&gt;""),CH1244/INDEX($J$3:$J1244,MATCH(MAX($J$3:$J1244)+1,$J$3:$J1244,1)),"")</f>
        <v/>
      </c>
      <c r="CO1244" s="10" t="str">
        <f>IF(AND(CL1244&lt;&gt;""),CL1244/INDEX($J$3:$J1244,MATCH(MAX($J$3:$J1244)+1,$J$3:$J1244,1)),"")</f>
        <v/>
      </c>
    </row>
    <row r="1245" spans="1:93">
      <c r="A1245" s="4" t="s">
        <v>34</v>
      </c>
      <c r="B1245" t="s">
        <v>34</v>
      </c>
      <c r="I1245" s="10" t="str">
        <f t="shared" si="922"/>
        <v/>
      </c>
      <c r="Q1245" s="10" t="str">
        <f>IF(AND(N1245&lt;&gt;""),N1245/INDEX($J$3:$J1245,MATCH(MAX($J$3:$J1245)+1,$J$3:$J1245,1)),"")</f>
        <v/>
      </c>
      <c r="U1245" s="10" t="str">
        <f>IF(AND(R1245&lt;&gt;""),R1245/INDEX($J$3:$J1245,MATCH(MAX($J$3:$J1245)+1,$J$3:$J1245,1)),"")</f>
        <v/>
      </c>
      <c r="Y1245" s="10" t="str">
        <f>IF(AND(V1245&lt;&gt;""),V1245/INDEX($J$3:$J1245,MATCH(MAX($J$3:$J1245)+1,$J$3:$J1245,1)),"")</f>
        <v/>
      </c>
      <c r="AC1245" s="10" t="str">
        <f>IF(AND(Z1245&lt;&gt;""),Z1245/INDEX($J$3:$J1245,MATCH(MAX($J$3:$J1245)+1,$J$3:$J1245,1)),"")</f>
        <v/>
      </c>
      <c r="AG1245" s="10" t="str">
        <f>IF(AND(AD1245&lt;&gt;""),AD1245/INDEX($J$3:$J1245,MATCH(MAX($J$3:$J1245)+1,$J$3:$J1245,1)),"")</f>
        <v/>
      </c>
      <c r="AK1245" s="10" t="str">
        <f>IF(AND(AH1245&lt;&gt;""),AH1245/INDEX($J$3:$J1245,MATCH(MAX($J$3:$J1245)+1,$J$3:$J1245,1)),"")</f>
        <v/>
      </c>
      <c r="AO1245" s="10" t="str">
        <f>IF(AND(AL1245&lt;&gt;""),AL1245/INDEX($J$3:$J1245,MATCH(MAX($J$3:$J1245)+1,$J$3:$J1245,1)),"")</f>
        <v/>
      </c>
      <c r="AS1245" s="10" t="str">
        <f>IF(AND(AP1245&lt;&gt;""),AP1245/INDEX($J$3:$J1245,MATCH(MAX($J$3:$J1245)+1,$J$3:$J1245,1)),"")</f>
        <v/>
      </c>
      <c r="AW1245" s="10" t="str">
        <f>IF(AND(AT1245&lt;&gt;""),AT1245/INDEX($J$3:$J1245,MATCH(MAX($J$3:$J1245)+1,$J$3:$J1245,1)),"")</f>
        <v/>
      </c>
      <c r="AX1245" s="12" t="str">
        <f t="shared" si="920"/>
        <v/>
      </c>
      <c r="BA1245" s="90" t="str">
        <f t="shared" si="921"/>
        <v/>
      </c>
      <c r="CK1245" s="10" t="str">
        <f>IF(AND(CH1245&lt;&gt;""),CH1245/INDEX($J$3:$J1245,MATCH(MAX($J$3:$J1245)+1,$J$3:$J1245,1)),"")</f>
        <v/>
      </c>
      <c r="CO1245" s="10" t="str">
        <f>IF(AND(CL1245&lt;&gt;""),CL1245/INDEX($J$3:$J1245,MATCH(MAX($J$3:$J1245)+1,$J$3:$J1245,1)),"")</f>
        <v/>
      </c>
    </row>
    <row r="1246" spans="1:93">
      <c r="A1246" s="4" t="s">
        <v>34</v>
      </c>
      <c r="B1246" t="s">
        <v>34</v>
      </c>
      <c r="I1246" s="10" t="str">
        <f t="shared" si="922"/>
        <v/>
      </c>
      <c r="Q1246" s="10" t="str">
        <f>IF(AND(N1246&lt;&gt;""),N1246/INDEX($J$3:$J1246,MATCH(MAX($J$3:$J1246)+1,$J$3:$J1246,1)),"")</f>
        <v/>
      </c>
      <c r="U1246" s="10" t="str">
        <f>IF(AND(R1246&lt;&gt;""),R1246/INDEX($J$3:$J1246,MATCH(MAX($J$3:$J1246)+1,$J$3:$J1246,1)),"")</f>
        <v/>
      </c>
      <c r="Y1246" s="10" t="str">
        <f>IF(AND(V1246&lt;&gt;""),V1246/INDEX($J$3:$J1246,MATCH(MAX($J$3:$J1246)+1,$J$3:$J1246,1)),"")</f>
        <v/>
      </c>
      <c r="AC1246" s="10" t="str">
        <f>IF(AND(Z1246&lt;&gt;""),Z1246/INDEX($J$3:$J1246,MATCH(MAX($J$3:$J1246)+1,$J$3:$J1246,1)),"")</f>
        <v/>
      </c>
      <c r="AG1246" s="10" t="str">
        <f>IF(AND(AD1246&lt;&gt;""),AD1246/INDEX($J$3:$J1246,MATCH(MAX($J$3:$J1246)+1,$J$3:$J1246,1)),"")</f>
        <v/>
      </c>
      <c r="AK1246" s="10" t="str">
        <f>IF(AND(AH1246&lt;&gt;""),AH1246/INDEX($J$3:$J1246,MATCH(MAX($J$3:$J1246)+1,$J$3:$J1246,1)),"")</f>
        <v/>
      </c>
      <c r="AO1246" s="10" t="str">
        <f>IF(AND(AL1246&lt;&gt;""),AL1246/INDEX($J$3:$J1246,MATCH(MAX($J$3:$J1246)+1,$J$3:$J1246,1)),"")</f>
        <v/>
      </c>
      <c r="AS1246" s="10" t="str">
        <f>IF(AND(AP1246&lt;&gt;""),AP1246/INDEX($J$3:$J1246,MATCH(MAX($J$3:$J1246)+1,$J$3:$J1246,1)),"")</f>
        <v/>
      </c>
      <c r="AW1246" s="10" t="str">
        <f>IF(AND(AT1246&lt;&gt;""),AT1246/INDEX($J$3:$J1246,MATCH(MAX($J$3:$J1246)+1,$J$3:$J1246,1)),"")</f>
        <v/>
      </c>
      <c r="AX1246" s="12" t="str">
        <f t="shared" si="920"/>
        <v/>
      </c>
      <c r="BA1246" s="90" t="str">
        <f t="shared" si="921"/>
        <v/>
      </c>
      <c r="CK1246" s="10" t="str">
        <f>IF(AND(CH1246&lt;&gt;""),CH1246/INDEX($J$3:$J1246,MATCH(MAX($J$3:$J1246)+1,$J$3:$J1246,1)),"")</f>
        <v/>
      </c>
      <c r="CO1246" s="10" t="str">
        <f>IF(AND(CL1246&lt;&gt;""),CL1246/INDEX($J$3:$J1246,MATCH(MAX($J$3:$J1246)+1,$J$3:$J1246,1)),"")</f>
        <v/>
      </c>
    </row>
    <row r="1247" spans="1:93">
      <c r="A1247" s="4" t="s">
        <v>34</v>
      </c>
      <c r="B1247" t="s">
        <v>34</v>
      </c>
      <c r="I1247" s="10" t="str">
        <f t="shared" si="922"/>
        <v/>
      </c>
      <c r="Q1247" s="10" t="str">
        <f>IF(AND(N1247&lt;&gt;""),N1247/INDEX($J$3:$J1247,MATCH(MAX($J$3:$J1247)+1,$J$3:$J1247,1)),"")</f>
        <v/>
      </c>
      <c r="U1247" s="10" t="str">
        <f>IF(AND(R1247&lt;&gt;""),R1247/INDEX($J$3:$J1247,MATCH(MAX($J$3:$J1247)+1,$J$3:$J1247,1)),"")</f>
        <v/>
      </c>
      <c r="Y1247" s="10" t="str">
        <f>IF(AND(V1247&lt;&gt;""),V1247/INDEX($J$3:$J1247,MATCH(MAX($J$3:$J1247)+1,$J$3:$J1247,1)),"")</f>
        <v/>
      </c>
      <c r="AC1247" s="10" t="str">
        <f>IF(AND(Z1247&lt;&gt;""),Z1247/INDEX($J$3:$J1247,MATCH(MAX($J$3:$J1247)+1,$J$3:$J1247,1)),"")</f>
        <v/>
      </c>
      <c r="AG1247" s="10" t="str">
        <f>IF(AND(AD1247&lt;&gt;""),AD1247/INDEX($J$3:$J1247,MATCH(MAX($J$3:$J1247)+1,$J$3:$J1247,1)),"")</f>
        <v/>
      </c>
      <c r="AK1247" s="10" t="str">
        <f>IF(AND(AH1247&lt;&gt;""),AH1247/INDEX($J$3:$J1247,MATCH(MAX($J$3:$J1247)+1,$J$3:$J1247,1)),"")</f>
        <v/>
      </c>
      <c r="AO1247" s="10" t="str">
        <f>IF(AND(AL1247&lt;&gt;""),AL1247/INDEX($J$3:$J1247,MATCH(MAX($J$3:$J1247)+1,$J$3:$J1247,1)),"")</f>
        <v/>
      </c>
      <c r="AS1247" s="10" t="str">
        <f>IF(AND(AP1247&lt;&gt;""),AP1247/INDEX($J$3:$J1247,MATCH(MAX($J$3:$J1247)+1,$J$3:$J1247,1)),"")</f>
        <v/>
      </c>
      <c r="AW1247" s="10" t="str">
        <f>IF(AND(AT1247&lt;&gt;""),AT1247/INDEX($J$3:$J1247,MATCH(MAX($J$3:$J1247)+1,$J$3:$J1247,1)),"")</f>
        <v/>
      </c>
      <c r="AX1247" s="12" t="str">
        <f t="shared" si="920"/>
        <v/>
      </c>
      <c r="BA1247" s="90" t="str">
        <f t="shared" si="921"/>
        <v/>
      </c>
      <c r="CK1247" s="10" t="str">
        <f>IF(AND(CH1247&lt;&gt;""),CH1247/INDEX($J$3:$J1247,MATCH(MAX($J$3:$J1247)+1,$J$3:$J1247,1)),"")</f>
        <v/>
      </c>
      <c r="CO1247" s="10" t="str">
        <f>IF(AND(CL1247&lt;&gt;""),CL1247/INDEX($J$3:$J1247,MATCH(MAX($J$3:$J1247)+1,$J$3:$J1247,1)),"")</f>
        <v/>
      </c>
    </row>
    <row r="1248" spans="1:93">
      <c r="A1248" s="4" t="s">
        <v>34</v>
      </c>
      <c r="B1248" t="s">
        <v>34</v>
      </c>
      <c r="I1248" s="10" t="str">
        <f t="shared" si="922"/>
        <v/>
      </c>
      <c r="Q1248" s="10" t="str">
        <f>IF(AND(N1248&lt;&gt;""),N1248/INDEX($J$3:$J1248,MATCH(MAX($J$3:$J1248)+1,$J$3:$J1248,1)),"")</f>
        <v/>
      </c>
      <c r="U1248" s="10" t="str">
        <f>IF(AND(R1248&lt;&gt;""),R1248/INDEX($J$3:$J1248,MATCH(MAX($J$3:$J1248)+1,$J$3:$J1248,1)),"")</f>
        <v/>
      </c>
      <c r="Y1248" s="10" t="str">
        <f>IF(AND(V1248&lt;&gt;""),V1248/INDEX($J$3:$J1248,MATCH(MAX($J$3:$J1248)+1,$J$3:$J1248,1)),"")</f>
        <v/>
      </c>
      <c r="AC1248" s="10" t="str">
        <f>IF(AND(Z1248&lt;&gt;""),Z1248/INDEX($J$3:$J1248,MATCH(MAX($J$3:$J1248)+1,$J$3:$J1248,1)),"")</f>
        <v/>
      </c>
      <c r="AG1248" s="10" t="str">
        <f>IF(AND(AD1248&lt;&gt;""),AD1248/INDEX($J$3:$J1248,MATCH(MAX($J$3:$J1248)+1,$J$3:$J1248,1)),"")</f>
        <v/>
      </c>
      <c r="AK1248" s="10" t="str">
        <f>IF(AND(AH1248&lt;&gt;""),AH1248/INDEX($J$3:$J1248,MATCH(MAX($J$3:$J1248)+1,$J$3:$J1248,1)),"")</f>
        <v/>
      </c>
      <c r="AO1248" s="10" t="str">
        <f>IF(AND(AL1248&lt;&gt;""),AL1248/INDEX($J$3:$J1248,MATCH(MAX($J$3:$J1248)+1,$J$3:$J1248,1)),"")</f>
        <v/>
      </c>
      <c r="AS1248" s="10" t="str">
        <f>IF(AND(AP1248&lt;&gt;""),AP1248/INDEX($J$3:$J1248,MATCH(MAX($J$3:$J1248)+1,$J$3:$J1248,1)),"")</f>
        <v/>
      </c>
      <c r="AW1248" s="10" t="str">
        <f>IF(AND(AT1248&lt;&gt;""),AT1248/INDEX($J$3:$J1248,MATCH(MAX($J$3:$J1248)+1,$J$3:$J1248,1)),"")</f>
        <v/>
      </c>
      <c r="AX1248" s="12" t="str">
        <f t="shared" si="920"/>
        <v/>
      </c>
      <c r="BA1248" s="90" t="str">
        <f t="shared" si="921"/>
        <v/>
      </c>
      <c r="CK1248" s="10" t="str">
        <f>IF(AND(CH1248&lt;&gt;""),CH1248/INDEX($J$3:$J1248,MATCH(MAX($J$3:$J1248)+1,$J$3:$J1248,1)),"")</f>
        <v/>
      </c>
      <c r="CO1248" s="10" t="str">
        <f>IF(AND(CL1248&lt;&gt;""),CL1248/INDEX($J$3:$J1248,MATCH(MAX($J$3:$J1248)+1,$J$3:$J1248,1)),"")</f>
        <v/>
      </c>
    </row>
    <row r="1249" spans="1:93">
      <c r="A1249" s="4" t="s">
        <v>34</v>
      </c>
      <c r="B1249" t="s">
        <v>34</v>
      </c>
      <c r="I1249" s="10" t="str">
        <f t="shared" si="922"/>
        <v/>
      </c>
      <c r="Q1249" s="10" t="str">
        <f>IF(AND(N1249&lt;&gt;""),N1249/INDEX($J$3:$J1249,MATCH(MAX($J$3:$J1249)+1,$J$3:$J1249,1)),"")</f>
        <v/>
      </c>
      <c r="U1249" s="10" t="str">
        <f>IF(AND(R1249&lt;&gt;""),R1249/INDEX($J$3:$J1249,MATCH(MAX($J$3:$J1249)+1,$J$3:$J1249,1)),"")</f>
        <v/>
      </c>
      <c r="Y1249" s="10" t="str">
        <f>IF(AND(V1249&lt;&gt;""),V1249/INDEX($J$3:$J1249,MATCH(MAX($J$3:$J1249)+1,$J$3:$J1249,1)),"")</f>
        <v/>
      </c>
      <c r="AC1249" s="10" t="str">
        <f>IF(AND(Z1249&lt;&gt;""),Z1249/INDEX($J$3:$J1249,MATCH(MAX($J$3:$J1249)+1,$J$3:$J1249,1)),"")</f>
        <v/>
      </c>
      <c r="AG1249" s="10" t="str">
        <f>IF(AND(AD1249&lt;&gt;""),AD1249/INDEX($J$3:$J1249,MATCH(MAX($J$3:$J1249)+1,$J$3:$J1249,1)),"")</f>
        <v/>
      </c>
      <c r="AK1249" s="10" t="str">
        <f>IF(AND(AH1249&lt;&gt;""),AH1249/INDEX($J$3:$J1249,MATCH(MAX($J$3:$J1249)+1,$J$3:$J1249,1)),"")</f>
        <v/>
      </c>
      <c r="AO1249" s="10" t="str">
        <f>IF(AND(AL1249&lt;&gt;""),AL1249/INDEX($J$3:$J1249,MATCH(MAX($J$3:$J1249)+1,$J$3:$J1249,1)),"")</f>
        <v/>
      </c>
      <c r="AS1249" s="10" t="str">
        <f>IF(AND(AP1249&lt;&gt;""),AP1249/INDEX($J$3:$J1249,MATCH(MAX($J$3:$J1249)+1,$J$3:$J1249,1)),"")</f>
        <v/>
      </c>
      <c r="AW1249" s="10" t="str">
        <f>IF(AND(AT1249&lt;&gt;""),AT1249/INDEX($J$3:$J1249,MATCH(MAX($J$3:$J1249)+1,$J$3:$J1249,1)),"")</f>
        <v/>
      </c>
      <c r="AX1249" s="12" t="str">
        <f t="shared" si="920"/>
        <v/>
      </c>
      <c r="BA1249" s="90" t="str">
        <f t="shared" si="921"/>
        <v/>
      </c>
      <c r="CK1249" s="10" t="str">
        <f>IF(AND(CH1249&lt;&gt;""),CH1249/INDEX($J$3:$J1249,MATCH(MAX($J$3:$J1249)+1,$J$3:$J1249,1)),"")</f>
        <v/>
      </c>
      <c r="CO1249" s="10" t="str">
        <f>IF(AND(CL1249&lt;&gt;""),CL1249/INDEX($J$3:$J1249,MATCH(MAX($J$3:$J1249)+1,$J$3:$J1249,1)),"")</f>
        <v/>
      </c>
    </row>
    <row r="1250" spans="1:93">
      <c r="A1250" s="4" t="s">
        <v>34</v>
      </c>
      <c r="B1250" t="s">
        <v>34</v>
      </c>
      <c r="I1250" s="10" t="str">
        <f t="shared" si="922"/>
        <v/>
      </c>
      <c r="Q1250" s="10" t="str">
        <f>IF(AND(N1250&lt;&gt;""),N1250/INDEX($J$3:$J1250,MATCH(MAX($J$3:$J1250)+1,$J$3:$J1250,1)),"")</f>
        <v/>
      </c>
      <c r="U1250" s="10" t="str">
        <f>IF(AND(R1250&lt;&gt;""),R1250/INDEX($J$3:$J1250,MATCH(MAX($J$3:$J1250)+1,$J$3:$J1250,1)),"")</f>
        <v/>
      </c>
      <c r="Y1250" s="10" t="str">
        <f>IF(AND(V1250&lt;&gt;""),V1250/INDEX($J$3:$J1250,MATCH(MAX($J$3:$J1250)+1,$J$3:$J1250,1)),"")</f>
        <v/>
      </c>
      <c r="AC1250" s="10" t="str">
        <f>IF(AND(Z1250&lt;&gt;""),Z1250/INDEX($J$3:$J1250,MATCH(MAX($J$3:$J1250)+1,$J$3:$J1250,1)),"")</f>
        <v/>
      </c>
      <c r="AG1250" s="10" t="str">
        <f>IF(AND(AD1250&lt;&gt;""),AD1250/INDEX($J$3:$J1250,MATCH(MAX($J$3:$J1250)+1,$J$3:$J1250,1)),"")</f>
        <v/>
      </c>
      <c r="AK1250" s="10" t="str">
        <f>IF(AND(AH1250&lt;&gt;""),AH1250/INDEX($J$3:$J1250,MATCH(MAX($J$3:$J1250)+1,$J$3:$J1250,1)),"")</f>
        <v/>
      </c>
      <c r="AO1250" s="10" t="str">
        <f>IF(AND(AL1250&lt;&gt;""),AL1250/INDEX($J$3:$J1250,MATCH(MAX($J$3:$J1250)+1,$J$3:$J1250,1)),"")</f>
        <v/>
      </c>
      <c r="AS1250" s="10" t="str">
        <f>IF(AND(AP1250&lt;&gt;""),AP1250/INDEX($J$3:$J1250,MATCH(MAX($J$3:$J1250)+1,$J$3:$J1250,1)),"")</f>
        <v/>
      </c>
      <c r="AW1250" s="10" t="str">
        <f>IF(AND(AT1250&lt;&gt;""),AT1250/INDEX($J$3:$J1250,MATCH(MAX($J$3:$J1250)+1,$J$3:$J1250,1)),"")</f>
        <v/>
      </c>
      <c r="AX1250" s="12" t="str">
        <f t="shared" si="920"/>
        <v/>
      </c>
      <c r="BA1250" s="90" t="str">
        <f t="shared" si="921"/>
        <v/>
      </c>
      <c r="CK1250" s="10" t="str">
        <f>IF(AND(CH1250&lt;&gt;""),CH1250/INDEX($J$3:$J1250,MATCH(MAX($J$3:$J1250)+1,$J$3:$J1250,1)),"")</f>
        <v/>
      </c>
      <c r="CO1250" s="10" t="str">
        <f>IF(AND(CL1250&lt;&gt;""),CL1250/INDEX($J$3:$J1250,MATCH(MAX($J$3:$J1250)+1,$J$3:$J1250,1)),"")</f>
        <v/>
      </c>
    </row>
    <row r="1251" spans="1:93">
      <c r="A1251" s="4" t="s">
        <v>34</v>
      </c>
      <c r="B1251" t="s">
        <v>34</v>
      </c>
      <c r="I1251" s="10" t="str">
        <f t="shared" si="922"/>
        <v/>
      </c>
      <c r="Q1251" s="10" t="str">
        <f>IF(AND(N1251&lt;&gt;""),N1251/INDEX($J$3:$J1251,MATCH(MAX($J$3:$J1251)+1,$J$3:$J1251,1)),"")</f>
        <v/>
      </c>
      <c r="U1251" s="10" t="str">
        <f>IF(AND(R1251&lt;&gt;""),R1251/INDEX($J$3:$J1251,MATCH(MAX($J$3:$J1251)+1,$J$3:$J1251,1)),"")</f>
        <v/>
      </c>
      <c r="Y1251" s="10" t="str">
        <f>IF(AND(V1251&lt;&gt;""),V1251/INDEX($J$3:$J1251,MATCH(MAX($J$3:$J1251)+1,$J$3:$J1251,1)),"")</f>
        <v/>
      </c>
      <c r="AC1251" s="10" t="str">
        <f>IF(AND(Z1251&lt;&gt;""),Z1251/INDEX($J$3:$J1251,MATCH(MAX($J$3:$J1251)+1,$J$3:$J1251,1)),"")</f>
        <v/>
      </c>
      <c r="AG1251" s="10" t="str">
        <f>IF(AND(AD1251&lt;&gt;""),AD1251/INDEX($J$3:$J1251,MATCH(MAX($J$3:$J1251)+1,$J$3:$J1251,1)),"")</f>
        <v/>
      </c>
      <c r="AK1251" s="10" t="str">
        <f>IF(AND(AH1251&lt;&gt;""),AH1251/INDEX($J$3:$J1251,MATCH(MAX($J$3:$J1251)+1,$J$3:$J1251,1)),"")</f>
        <v/>
      </c>
      <c r="AO1251" s="10" t="str">
        <f>IF(AND(AL1251&lt;&gt;""),AL1251/INDEX($J$3:$J1251,MATCH(MAX($J$3:$J1251)+1,$J$3:$J1251,1)),"")</f>
        <v/>
      </c>
      <c r="AS1251" s="10" t="str">
        <f>IF(AND(AP1251&lt;&gt;""),AP1251/INDEX($J$3:$J1251,MATCH(MAX($J$3:$J1251)+1,$J$3:$J1251,1)),"")</f>
        <v/>
      </c>
      <c r="AW1251" s="10" t="str">
        <f>IF(AND(AT1251&lt;&gt;""),AT1251/INDEX($J$3:$J1251,MATCH(MAX($J$3:$J1251)+1,$J$3:$J1251,1)),"")</f>
        <v/>
      </c>
      <c r="AX1251" s="12" t="str">
        <f t="shared" si="920"/>
        <v/>
      </c>
      <c r="BA1251" s="90" t="str">
        <f t="shared" si="921"/>
        <v/>
      </c>
      <c r="CK1251" s="10" t="str">
        <f>IF(AND(CH1251&lt;&gt;""),CH1251/INDEX($J$3:$J1251,MATCH(MAX($J$3:$J1251)+1,$J$3:$J1251,1)),"")</f>
        <v/>
      </c>
      <c r="CO1251" s="10" t="str">
        <f>IF(AND(CL1251&lt;&gt;""),CL1251/INDEX($J$3:$J1251,MATCH(MAX($J$3:$J1251)+1,$J$3:$J1251,1)),"")</f>
        <v/>
      </c>
    </row>
    <row r="1252" spans="1:93">
      <c r="A1252" s="4" t="s">
        <v>34</v>
      </c>
      <c r="B1252" t="s">
        <v>34</v>
      </c>
      <c r="I1252" s="10" t="str">
        <f t="shared" si="922"/>
        <v/>
      </c>
      <c r="Q1252" s="10" t="str">
        <f>IF(AND(N1252&lt;&gt;""),N1252/INDEX($J$3:$J1252,MATCH(MAX($J$3:$J1252)+1,$J$3:$J1252,1)),"")</f>
        <v/>
      </c>
      <c r="U1252" s="10" t="str">
        <f>IF(AND(R1252&lt;&gt;""),R1252/INDEX($J$3:$J1252,MATCH(MAX($J$3:$J1252)+1,$J$3:$J1252,1)),"")</f>
        <v/>
      </c>
      <c r="Y1252" s="10" t="str">
        <f>IF(AND(V1252&lt;&gt;""),V1252/INDEX($J$3:$J1252,MATCH(MAX($J$3:$J1252)+1,$J$3:$J1252,1)),"")</f>
        <v/>
      </c>
      <c r="AC1252" s="10" t="str">
        <f>IF(AND(Z1252&lt;&gt;""),Z1252/INDEX($J$3:$J1252,MATCH(MAX($J$3:$J1252)+1,$J$3:$J1252,1)),"")</f>
        <v/>
      </c>
      <c r="AG1252" s="10" t="str">
        <f>IF(AND(AD1252&lt;&gt;""),AD1252/INDEX($J$3:$J1252,MATCH(MAX($J$3:$J1252)+1,$J$3:$J1252,1)),"")</f>
        <v/>
      </c>
      <c r="AK1252" s="10" t="str">
        <f>IF(AND(AH1252&lt;&gt;""),AH1252/INDEX($J$3:$J1252,MATCH(MAX($J$3:$J1252)+1,$J$3:$J1252,1)),"")</f>
        <v/>
      </c>
      <c r="AO1252" s="10" t="str">
        <f>IF(AND(AL1252&lt;&gt;""),AL1252/INDEX($J$3:$J1252,MATCH(MAX($J$3:$J1252)+1,$J$3:$J1252,1)),"")</f>
        <v/>
      </c>
      <c r="AS1252" s="10" t="str">
        <f>IF(AND(AP1252&lt;&gt;""),AP1252/INDEX($J$3:$J1252,MATCH(MAX($J$3:$J1252)+1,$J$3:$J1252,1)),"")</f>
        <v/>
      </c>
      <c r="AW1252" s="10" t="str">
        <f>IF(AND(AT1252&lt;&gt;""),AT1252/INDEX($J$3:$J1252,MATCH(MAX($J$3:$J1252)+1,$J$3:$J1252,1)),"")</f>
        <v/>
      </c>
      <c r="AX1252" s="12" t="str">
        <f t="shared" si="920"/>
        <v/>
      </c>
      <c r="BA1252" s="90" t="str">
        <f t="shared" si="921"/>
        <v/>
      </c>
      <c r="CK1252" s="10" t="str">
        <f>IF(AND(CH1252&lt;&gt;""),CH1252/INDEX($J$3:$J1252,MATCH(MAX($J$3:$J1252)+1,$J$3:$J1252,1)),"")</f>
        <v/>
      </c>
      <c r="CO1252" s="10" t="str">
        <f>IF(AND(CL1252&lt;&gt;""),CL1252/INDEX($J$3:$J1252,MATCH(MAX($J$3:$J1252)+1,$J$3:$J1252,1)),"")</f>
        <v/>
      </c>
    </row>
    <row r="1253" spans="1:93">
      <c r="A1253" s="4" t="s">
        <v>34</v>
      </c>
      <c r="B1253" t="s">
        <v>34</v>
      </c>
      <c r="I1253" s="10" t="str">
        <f t="shared" si="922"/>
        <v/>
      </c>
      <c r="Q1253" s="10" t="str">
        <f>IF(AND(N1253&lt;&gt;""),N1253/INDEX($J$3:$J1253,MATCH(MAX($J$3:$J1253)+1,$J$3:$J1253,1)),"")</f>
        <v/>
      </c>
      <c r="U1253" s="10" t="str">
        <f>IF(AND(R1253&lt;&gt;""),R1253/INDEX($J$3:$J1253,MATCH(MAX($J$3:$J1253)+1,$J$3:$J1253,1)),"")</f>
        <v/>
      </c>
      <c r="Y1253" s="10" t="str">
        <f>IF(AND(V1253&lt;&gt;""),V1253/INDEX($J$3:$J1253,MATCH(MAX($J$3:$J1253)+1,$J$3:$J1253,1)),"")</f>
        <v/>
      </c>
      <c r="AC1253" s="10" t="str">
        <f>IF(AND(Z1253&lt;&gt;""),Z1253/INDEX($J$3:$J1253,MATCH(MAX($J$3:$J1253)+1,$J$3:$J1253,1)),"")</f>
        <v/>
      </c>
      <c r="AG1253" s="10" t="str">
        <f>IF(AND(AD1253&lt;&gt;""),AD1253/INDEX($J$3:$J1253,MATCH(MAX($J$3:$J1253)+1,$J$3:$J1253,1)),"")</f>
        <v/>
      </c>
      <c r="AK1253" s="10" t="str">
        <f>IF(AND(AH1253&lt;&gt;""),AH1253/INDEX($J$3:$J1253,MATCH(MAX($J$3:$J1253)+1,$J$3:$J1253,1)),"")</f>
        <v/>
      </c>
      <c r="AO1253" s="10" t="str">
        <f>IF(AND(AL1253&lt;&gt;""),AL1253/INDEX($J$3:$J1253,MATCH(MAX($J$3:$J1253)+1,$J$3:$J1253,1)),"")</f>
        <v/>
      </c>
      <c r="AS1253" s="10" t="str">
        <f>IF(AND(AP1253&lt;&gt;""),AP1253/INDEX($J$3:$J1253,MATCH(MAX($J$3:$J1253)+1,$J$3:$J1253,1)),"")</f>
        <v/>
      </c>
      <c r="AW1253" s="10" t="str">
        <f>IF(AND(AT1253&lt;&gt;""),AT1253/INDEX($J$3:$J1253,MATCH(MAX($J$3:$J1253)+1,$J$3:$J1253,1)),"")</f>
        <v/>
      </c>
      <c r="AX1253" s="12" t="str">
        <f t="shared" si="920"/>
        <v/>
      </c>
      <c r="BA1253" s="90" t="str">
        <f t="shared" si="921"/>
        <v/>
      </c>
      <c r="CK1253" s="10" t="str">
        <f>IF(AND(CH1253&lt;&gt;""),CH1253/INDEX($J$3:$J1253,MATCH(MAX($J$3:$J1253)+1,$J$3:$J1253,1)),"")</f>
        <v/>
      </c>
      <c r="CO1253" s="10" t="str">
        <f>IF(AND(CL1253&lt;&gt;""),CL1253/INDEX($J$3:$J1253,MATCH(MAX($J$3:$J1253)+1,$J$3:$J1253,1)),"")</f>
        <v/>
      </c>
    </row>
    <row r="1254" spans="1:93">
      <c r="A1254" s="4" t="s">
        <v>34</v>
      </c>
      <c r="B1254" t="s">
        <v>34</v>
      </c>
      <c r="I1254" s="10" t="str">
        <f t="shared" si="922"/>
        <v/>
      </c>
      <c r="Q1254" s="10" t="str">
        <f>IF(AND(N1254&lt;&gt;""),N1254/INDEX($J$3:$J1254,MATCH(MAX($J$3:$J1254)+1,$J$3:$J1254,1)),"")</f>
        <v/>
      </c>
      <c r="U1254" s="10" t="str">
        <f>IF(AND(R1254&lt;&gt;""),R1254/INDEX($J$3:$J1254,MATCH(MAX($J$3:$J1254)+1,$J$3:$J1254,1)),"")</f>
        <v/>
      </c>
      <c r="Y1254" s="10" t="str">
        <f>IF(AND(V1254&lt;&gt;""),V1254/INDEX($J$3:$J1254,MATCH(MAX($J$3:$J1254)+1,$J$3:$J1254,1)),"")</f>
        <v/>
      </c>
      <c r="AC1254" s="10" t="str">
        <f>IF(AND(Z1254&lt;&gt;""),Z1254/INDEX($J$3:$J1254,MATCH(MAX($J$3:$J1254)+1,$J$3:$J1254,1)),"")</f>
        <v/>
      </c>
      <c r="AG1254" s="10" t="str">
        <f>IF(AND(AD1254&lt;&gt;""),AD1254/INDEX($J$3:$J1254,MATCH(MAX($J$3:$J1254)+1,$J$3:$J1254,1)),"")</f>
        <v/>
      </c>
      <c r="AK1254" s="10" t="str">
        <f>IF(AND(AH1254&lt;&gt;""),AH1254/INDEX($J$3:$J1254,MATCH(MAX($J$3:$J1254)+1,$J$3:$J1254,1)),"")</f>
        <v/>
      </c>
      <c r="AO1254" s="10" t="str">
        <f>IF(AND(AL1254&lt;&gt;""),AL1254/INDEX($J$3:$J1254,MATCH(MAX($J$3:$J1254)+1,$J$3:$J1254,1)),"")</f>
        <v/>
      </c>
      <c r="AS1254" s="10" t="str">
        <f>IF(AND(AP1254&lt;&gt;""),AP1254/INDEX($J$3:$J1254,MATCH(MAX($J$3:$J1254)+1,$J$3:$J1254,1)),"")</f>
        <v/>
      </c>
      <c r="AW1254" s="10" t="str">
        <f>IF(AND(AT1254&lt;&gt;""),AT1254/INDEX($J$3:$J1254,MATCH(MAX($J$3:$J1254)+1,$J$3:$J1254,1)),"")</f>
        <v/>
      </c>
      <c r="AX1254" s="12" t="str">
        <f t="shared" si="920"/>
        <v/>
      </c>
      <c r="BA1254" s="90" t="str">
        <f t="shared" si="921"/>
        <v/>
      </c>
      <c r="CK1254" s="10" t="str">
        <f>IF(AND(CH1254&lt;&gt;""),CH1254/INDEX($J$3:$J1254,MATCH(MAX($J$3:$J1254)+1,$J$3:$J1254,1)),"")</f>
        <v/>
      </c>
      <c r="CO1254" s="10" t="str">
        <f>IF(AND(CL1254&lt;&gt;""),CL1254/INDEX($J$3:$J1254,MATCH(MAX($J$3:$J1254)+1,$J$3:$J1254,1)),"")</f>
        <v/>
      </c>
    </row>
    <row r="1255" spans="1:93">
      <c r="A1255" s="4" t="s">
        <v>34</v>
      </c>
      <c r="B1255" t="s">
        <v>34</v>
      </c>
      <c r="I1255" s="10" t="str">
        <f t="shared" si="922"/>
        <v/>
      </c>
      <c r="Q1255" s="10" t="str">
        <f>IF(AND(N1255&lt;&gt;""),N1255/INDEX($J$3:$J1255,MATCH(MAX($J$3:$J1255)+1,$J$3:$J1255,1)),"")</f>
        <v/>
      </c>
      <c r="U1255" s="10" t="str">
        <f>IF(AND(R1255&lt;&gt;""),R1255/INDEX($J$3:$J1255,MATCH(MAX($J$3:$J1255)+1,$J$3:$J1255,1)),"")</f>
        <v/>
      </c>
      <c r="Y1255" s="10" t="str">
        <f>IF(AND(V1255&lt;&gt;""),V1255/INDEX($J$3:$J1255,MATCH(MAX($J$3:$J1255)+1,$J$3:$J1255,1)),"")</f>
        <v/>
      </c>
      <c r="AC1255" s="10" t="str">
        <f>IF(AND(Z1255&lt;&gt;""),Z1255/INDEX($J$3:$J1255,MATCH(MAX($J$3:$J1255)+1,$J$3:$J1255,1)),"")</f>
        <v/>
      </c>
      <c r="AG1255" s="10" t="str">
        <f>IF(AND(AD1255&lt;&gt;""),AD1255/INDEX($J$3:$J1255,MATCH(MAX($J$3:$J1255)+1,$J$3:$J1255,1)),"")</f>
        <v/>
      </c>
      <c r="AK1255" s="10" t="str">
        <f>IF(AND(AH1255&lt;&gt;""),AH1255/INDEX($J$3:$J1255,MATCH(MAX($J$3:$J1255)+1,$J$3:$J1255,1)),"")</f>
        <v/>
      </c>
      <c r="AO1255" s="10" t="str">
        <f>IF(AND(AL1255&lt;&gt;""),AL1255/INDEX($J$3:$J1255,MATCH(MAX($J$3:$J1255)+1,$J$3:$J1255,1)),"")</f>
        <v/>
      </c>
      <c r="AS1255" s="10" t="str">
        <f>IF(AND(AP1255&lt;&gt;""),AP1255/INDEX($J$3:$J1255,MATCH(MAX($J$3:$J1255)+1,$J$3:$J1255,1)),"")</f>
        <v/>
      </c>
      <c r="AW1255" s="10" t="str">
        <f>IF(AND(AT1255&lt;&gt;""),AT1255/INDEX($J$3:$J1255,MATCH(MAX($J$3:$J1255)+1,$J$3:$J1255,1)),"")</f>
        <v/>
      </c>
      <c r="AX1255" s="12" t="str">
        <f t="shared" si="920"/>
        <v/>
      </c>
      <c r="BA1255" s="90" t="str">
        <f t="shared" si="921"/>
        <v/>
      </c>
      <c r="CK1255" s="10" t="str">
        <f>IF(AND(CH1255&lt;&gt;""),CH1255/INDEX($J$3:$J1255,MATCH(MAX($J$3:$J1255)+1,$J$3:$J1255,1)),"")</f>
        <v/>
      </c>
      <c r="CO1255" s="10" t="str">
        <f>IF(AND(CL1255&lt;&gt;""),CL1255/INDEX($J$3:$J1255,MATCH(MAX($J$3:$J1255)+1,$J$3:$J1255,1)),"")</f>
        <v/>
      </c>
    </row>
    <row r="1256" spans="1:93">
      <c r="A1256" s="4" t="s">
        <v>34</v>
      </c>
      <c r="B1256" t="s">
        <v>34</v>
      </c>
      <c r="I1256" s="10" t="str">
        <f t="shared" si="922"/>
        <v/>
      </c>
      <c r="Q1256" s="10" t="str">
        <f>IF(AND(N1256&lt;&gt;""),N1256/INDEX($J$3:$J1256,MATCH(MAX($J$3:$J1256)+1,$J$3:$J1256,1)),"")</f>
        <v/>
      </c>
      <c r="U1256" s="10" t="str">
        <f>IF(AND(R1256&lt;&gt;""),R1256/INDEX($J$3:$J1256,MATCH(MAX($J$3:$J1256)+1,$J$3:$J1256,1)),"")</f>
        <v/>
      </c>
      <c r="Y1256" s="10" t="str">
        <f>IF(AND(V1256&lt;&gt;""),V1256/INDEX($J$3:$J1256,MATCH(MAX($J$3:$J1256)+1,$J$3:$J1256,1)),"")</f>
        <v/>
      </c>
      <c r="AC1256" s="10" t="str">
        <f>IF(AND(Z1256&lt;&gt;""),Z1256/INDEX($J$3:$J1256,MATCH(MAX($J$3:$J1256)+1,$J$3:$J1256,1)),"")</f>
        <v/>
      </c>
      <c r="AG1256" s="10" t="str">
        <f>IF(AND(AD1256&lt;&gt;""),AD1256/INDEX($J$3:$J1256,MATCH(MAX($J$3:$J1256)+1,$J$3:$J1256,1)),"")</f>
        <v/>
      </c>
      <c r="AK1256" s="10" t="str">
        <f>IF(AND(AH1256&lt;&gt;""),AH1256/INDEX($J$3:$J1256,MATCH(MAX($J$3:$J1256)+1,$J$3:$J1256,1)),"")</f>
        <v/>
      </c>
      <c r="AO1256" s="10" t="str">
        <f>IF(AND(AL1256&lt;&gt;""),AL1256/INDEX($J$3:$J1256,MATCH(MAX($J$3:$J1256)+1,$J$3:$J1256,1)),"")</f>
        <v/>
      </c>
      <c r="AS1256" s="10" t="str">
        <f>IF(AND(AP1256&lt;&gt;""),AP1256/INDEX($J$3:$J1256,MATCH(MAX($J$3:$J1256)+1,$J$3:$J1256,1)),"")</f>
        <v/>
      </c>
      <c r="AW1256" s="10" t="str">
        <f>IF(AND(AT1256&lt;&gt;""),AT1256/INDEX($J$3:$J1256,MATCH(MAX($J$3:$J1256)+1,$J$3:$J1256,1)),"")</f>
        <v/>
      </c>
      <c r="AX1256" s="12" t="str">
        <f t="shared" si="920"/>
        <v/>
      </c>
      <c r="BA1256" s="90" t="str">
        <f t="shared" si="921"/>
        <v/>
      </c>
      <c r="CK1256" s="10" t="str">
        <f>IF(AND(CH1256&lt;&gt;""),CH1256/INDEX($J$3:$J1256,MATCH(MAX($J$3:$J1256)+1,$J$3:$J1256,1)),"")</f>
        <v/>
      </c>
      <c r="CO1256" s="10" t="str">
        <f>IF(AND(CL1256&lt;&gt;""),CL1256/INDEX($J$3:$J1256,MATCH(MAX($J$3:$J1256)+1,$J$3:$J1256,1)),"")</f>
        <v/>
      </c>
    </row>
    <row r="1257" spans="1:93">
      <c r="A1257" s="4" t="s">
        <v>34</v>
      </c>
      <c r="B1257" t="s">
        <v>34</v>
      </c>
      <c r="I1257" s="10" t="str">
        <f t="shared" si="922"/>
        <v/>
      </c>
      <c r="Q1257" s="10" t="str">
        <f>IF(AND(N1257&lt;&gt;""),N1257/INDEX($J$3:$J1257,MATCH(MAX($J$3:$J1257)+1,$J$3:$J1257,1)),"")</f>
        <v/>
      </c>
      <c r="U1257" s="10" t="str">
        <f>IF(AND(R1257&lt;&gt;""),R1257/INDEX($J$3:$J1257,MATCH(MAX($J$3:$J1257)+1,$J$3:$J1257,1)),"")</f>
        <v/>
      </c>
      <c r="Y1257" s="10" t="str">
        <f>IF(AND(V1257&lt;&gt;""),V1257/INDEX($J$3:$J1257,MATCH(MAX($J$3:$J1257)+1,$J$3:$J1257,1)),"")</f>
        <v/>
      </c>
      <c r="AC1257" s="10" t="str">
        <f>IF(AND(Z1257&lt;&gt;""),Z1257/INDEX($J$3:$J1257,MATCH(MAX($J$3:$J1257)+1,$J$3:$J1257,1)),"")</f>
        <v/>
      </c>
      <c r="AG1257" s="10" t="str">
        <f>IF(AND(AD1257&lt;&gt;""),AD1257/INDEX($J$3:$J1257,MATCH(MAX($J$3:$J1257)+1,$J$3:$J1257,1)),"")</f>
        <v/>
      </c>
      <c r="AK1257" s="10" t="str">
        <f>IF(AND(AH1257&lt;&gt;""),AH1257/INDEX($J$3:$J1257,MATCH(MAX($J$3:$J1257)+1,$J$3:$J1257,1)),"")</f>
        <v/>
      </c>
      <c r="AO1257" s="10" t="str">
        <f>IF(AND(AL1257&lt;&gt;""),AL1257/INDEX($J$3:$J1257,MATCH(MAX($J$3:$J1257)+1,$J$3:$J1257,1)),"")</f>
        <v/>
      </c>
      <c r="AS1257" s="10" t="str">
        <f>IF(AND(AP1257&lt;&gt;""),AP1257/INDEX($J$3:$J1257,MATCH(MAX($J$3:$J1257)+1,$J$3:$J1257,1)),"")</f>
        <v/>
      </c>
      <c r="AW1257" s="10" t="str">
        <f>IF(AND(AT1257&lt;&gt;""),AT1257/INDEX($J$3:$J1257,MATCH(MAX($J$3:$J1257)+1,$J$3:$J1257,1)),"")</f>
        <v/>
      </c>
      <c r="AX1257" s="12" t="str">
        <f t="shared" si="920"/>
        <v/>
      </c>
      <c r="BA1257" s="90" t="str">
        <f t="shared" si="921"/>
        <v/>
      </c>
      <c r="CK1257" s="10" t="str">
        <f>IF(AND(CH1257&lt;&gt;""),CH1257/INDEX($J$3:$J1257,MATCH(MAX($J$3:$J1257)+1,$J$3:$J1257,1)),"")</f>
        <v/>
      </c>
      <c r="CO1257" s="10" t="str">
        <f>IF(AND(CL1257&lt;&gt;""),CL1257/INDEX($J$3:$J1257,MATCH(MAX($J$3:$J1257)+1,$J$3:$J1257,1)),"")</f>
        <v/>
      </c>
    </row>
    <row r="1258" spans="1:93">
      <c r="A1258" s="4" t="s">
        <v>34</v>
      </c>
      <c r="B1258" t="s">
        <v>34</v>
      </c>
      <c r="I1258" s="10" t="str">
        <f t="shared" si="922"/>
        <v/>
      </c>
      <c r="Q1258" s="10" t="str">
        <f>IF(AND(N1258&lt;&gt;""),N1258/INDEX($J$3:$J1258,MATCH(MAX($J$3:$J1258)+1,$J$3:$J1258,1)),"")</f>
        <v/>
      </c>
      <c r="U1258" s="10" t="str">
        <f>IF(AND(R1258&lt;&gt;""),R1258/INDEX($J$3:$J1258,MATCH(MAX($J$3:$J1258)+1,$J$3:$J1258,1)),"")</f>
        <v/>
      </c>
      <c r="Y1258" s="10" t="str">
        <f>IF(AND(V1258&lt;&gt;""),V1258/INDEX($J$3:$J1258,MATCH(MAX($J$3:$J1258)+1,$J$3:$J1258,1)),"")</f>
        <v/>
      </c>
      <c r="AC1258" s="10" t="str">
        <f>IF(AND(Z1258&lt;&gt;""),Z1258/INDEX($J$3:$J1258,MATCH(MAX($J$3:$J1258)+1,$J$3:$J1258,1)),"")</f>
        <v/>
      </c>
      <c r="AG1258" s="10" t="str">
        <f>IF(AND(AD1258&lt;&gt;""),AD1258/INDEX($J$3:$J1258,MATCH(MAX($J$3:$J1258)+1,$J$3:$J1258,1)),"")</f>
        <v/>
      </c>
      <c r="AK1258" s="10" t="str">
        <f>IF(AND(AH1258&lt;&gt;""),AH1258/INDEX($J$3:$J1258,MATCH(MAX($J$3:$J1258)+1,$J$3:$J1258,1)),"")</f>
        <v/>
      </c>
      <c r="AO1258" s="10" t="str">
        <f>IF(AND(AL1258&lt;&gt;""),AL1258/INDEX($J$3:$J1258,MATCH(MAX($J$3:$J1258)+1,$J$3:$J1258,1)),"")</f>
        <v/>
      </c>
      <c r="AS1258" s="10" t="str">
        <f>IF(AND(AP1258&lt;&gt;""),AP1258/INDEX($J$3:$J1258,MATCH(MAX($J$3:$J1258)+1,$J$3:$J1258,1)),"")</f>
        <v/>
      </c>
      <c r="AW1258" s="10" t="str">
        <f>IF(AND(AT1258&lt;&gt;""),AT1258/INDEX($J$3:$J1258,MATCH(MAX($J$3:$J1258)+1,$J$3:$J1258,1)),"")</f>
        <v/>
      </c>
      <c r="AX1258" s="12" t="str">
        <f t="shared" si="920"/>
        <v/>
      </c>
      <c r="BA1258" s="90" t="str">
        <f t="shared" si="921"/>
        <v/>
      </c>
      <c r="CK1258" s="10" t="str">
        <f>IF(AND(CH1258&lt;&gt;""),CH1258/INDEX($J$3:$J1258,MATCH(MAX($J$3:$J1258)+1,$J$3:$J1258,1)),"")</f>
        <v/>
      </c>
      <c r="CO1258" s="10" t="str">
        <f>IF(AND(CL1258&lt;&gt;""),CL1258/INDEX($J$3:$J1258,MATCH(MAX($J$3:$J1258)+1,$J$3:$J1258,1)),"")</f>
        <v/>
      </c>
    </row>
    <row r="1259" spans="1:93">
      <c r="A1259" s="4" t="s">
        <v>34</v>
      </c>
      <c r="B1259" t="s">
        <v>34</v>
      </c>
      <c r="I1259" s="10" t="str">
        <f t="shared" si="922"/>
        <v/>
      </c>
      <c r="Q1259" s="10" t="str">
        <f>IF(AND(N1259&lt;&gt;""),N1259/INDEX($J$3:$J1259,MATCH(MAX($J$3:$J1259)+1,$J$3:$J1259,1)),"")</f>
        <v/>
      </c>
      <c r="U1259" s="10" t="str">
        <f>IF(AND(R1259&lt;&gt;""),R1259/INDEX($J$3:$J1259,MATCH(MAX($J$3:$J1259)+1,$J$3:$J1259,1)),"")</f>
        <v/>
      </c>
      <c r="Y1259" s="10" t="str">
        <f>IF(AND(V1259&lt;&gt;""),V1259/INDEX($J$3:$J1259,MATCH(MAX($J$3:$J1259)+1,$J$3:$J1259,1)),"")</f>
        <v/>
      </c>
      <c r="AC1259" s="10" t="str">
        <f>IF(AND(Z1259&lt;&gt;""),Z1259/INDEX($J$3:$J1259,MATCH(MAX($J$3:$J1259)+1,$J$3:$J1259,1)),"")</f>
        <v/>
      </c>
      <c r="AG1259" s="10" t="str">
        <f>IF(AND(AD1259&lt;&gt;""),AD1259/INDEX($J$3:$J1259,MATCH(MAX($J$3:$J1259)+1,$J$3:$J1259,1)),"")</f>
        <v/>
      </c>
      <c r="AK1259" s="10" t="str">
        <f>IF(AND(AH1259&lt;&gt;""),AH1259/INDEX($J$3:$J1259,MATCH(MAX($J$3:$J1259)+1,$J$3:$J1259,1)),"")</f>
        <v/>
      </c>
      <c r="AO1259" s="10" t="str">
        <f>IF(AND(AL1259&lt;&gt;""),AL1259/INDEX($J$3:$J1259,MATCH(MAX($J$3:$J1259)+1,$J$3:$J1259,1)),"")</f>
        <v/>
      </c>
      <c r="AS1259" s="10" t="str">
        <f>IF(AND(AP1259&lt;&gt;""),AP1259/INDEX($J$3:$J1259,MATCH(MAX($J$3:$J1259)+1,$J$3:$J1259,1)),"")</f>
        <v/>
      </c>
      <c r="AW1259" s="10" t="str">
        <f>IF(AND(AT1259&lt;&gt;""),AT1259/INDEX($J$3:$J1259,MATCH(MAX($J$3:$J1259)+1,$J$3:$J1259,1)),"")</f>
        <v/>
      </c>
      <c r="AX1259" s="12" t="str">
        <f t="shared" si="920"/>
        <v/>
      </c>
      <c r="BA1259" s="90" t="str">
        <f t="shared" si="921"/>
        <v/>
      </c>
      <c r="CK1259" s="10" t="str">
        <f>IF(AND(CH1259&lt;&gt;""),CH1259/INDEX($J$3:$J1259,MATCH(MAX($J$3:$J1259)+1,$J$3:$J1259,1)),"")</f>
        <v/>
      </c>
      <c r="CO1259" s="10" t="str">
        <f>IF(AND(CL1259&lt;&gt;""),CL1259/INDEX($J$3:$J1259,MATCH(MAX($J$3:$J1259)+1,$J$3:$J1259,1)),"")</f>
        <v/>
      </c>
    </row>
    <row r="1260" spans="1:93">
      <c r="A1260" s="4" t="s">
        <v>34</v>
      </c>
      <c r="B1260" t="s">
        <v>34</v>
      </c>
      <c r="I1260" s="10" t="str">
        <f t="shared" si="922"/>
        <v/>
      </c>
      <c r="Q1260" s="10" t="str">
        <f>IF(AND(N1260&lt;&gt;""),N1260/INDEX($J$3:$J1260,MATCH(MAX($J$3:$J1260)+1,$J$3:$J1260,1)),"")</f>
        <v/>
      </c>
      <c r="U1260" s="10" t="str">
        <f>IF(AND(R1260&lt;&gt;""),R1260/INDEX($J$3:$J1260,MATCH(MAX($J$3:$J1260)+1,$J$3:$J1260,1)),"")</f>
        <v/>
      </c>
      <c r="Y1260" s="10" t="str">
        <f>IF(AND(V1260&lt;&gt;""),V1260/INDEX($J$3:$J1260,MATCH(MAX($J$3:$J1260)+1,$J$3:$J1260,1)),"")</f>
        <v/>
      </c>
      <c r="AC1260" s="10" t="str">
        <f>IF(AND(Z1260&lt;&gt;""),Z1260/INDEX($J$3:$J1260,MATCH(MAX($J$3:$J1260)+1,$J$3:$J1260,1)),"")</f>
        <v/>
      </c>
      <c r="AG1260" s="10" t="str">
        <f>IF(AND(AD1260&lt;&gt;""),AD1260/INDEX($J$3:$J1260,MATCH(MAX($J$3:$J1260)+1,$J$3:$J1260,1)),"")</f>
        <v/>
      </c>
      <c r="AK1260" s="10" t="str">
        <f>IF(AND(AH1260&lt;&gt;""),AH1260/INDEX($J$3:$J1260,MATCH(MAX($J$3:$J1260)+1,$J$3:$J1260,1)),"")</f>
        <v/>
      </c>
      <c r="AO1260" s="10" t="str">
        <f>IF(AND(AL1260&lt;&gt;""),AL1260/INDEX($J$3:$J1260,MATCH(MAX($J$3:$J1260)+1,$J$3:$J1260,1)),"")</f>
        <v/>
      </c>
      <c r="AS1260" s="10" t="str">
        <f>IF(AND(AP1260&lt;&gt;""),AP1260/INDEX($J$3:$J1260,MATCH(MAX($J$3:$J1260)+1,$J$3:$J1260,1)),"")</f>
        <v/>
      </c>
      <c r="AW1260" s="10" t="str">
        <f>IF(AND(AT1260&lt;&gt;""),AT1260/INDEX($J$3:$J1260,MATCH(MAX($J$3:$J1260)+1,$J$3:$J1260,1)),"")</f>
        <v/>
      </c>
      <c r="AX1260" s="12" t="str">
        <f t="shared" si="920"/>
        <v/>
      </c>
      <c r="BA1260" s="90" t="str">
        <f t="shared" si="921"/>
        <v/>
      </c>
      <c r="CK1260" s="10" t="str">
        <f>IF(AND(CH1260&lt;&gt;""),CH1260/INDEX($J$3:$J1260,MATCH(MAX($J$3:$J1260)+1,$J$3:$J1260,1)),"")</f>
        <v/>
      </c>
      <c r="CO1260" s="10" t="str">
        <f>IF(AND(CL1260&lt;&gt;""),CL1260/INDEX($J$3:$J1260,MATCH(MAX($J$3:$J1260)+1,$J$3:$J1260,1)),"")</f>
        <v/>
      </c>
    </row>
    <row r="1261" spans="1:93">
      <c r="A1261" s="4" t="s">
        <v>34</v>
      </c>
      <c r="B1261" t="s">
        <v>34</v>
      </c>
      <c r="I1261" s="10" t="str">
        <f t="shared" si="922"/>
        <v/>
      </c>
      <c r="Q1261" s="10" t="str">
        <f>IF(AND(N1261&lt;&gt;""),N1261/INDEX($J$3:$J1261,MATCH(MAX($J$3:$J1261)+1,$J$3:$J1261,1)),"")</f>
        <v/>
      </c>
      <c r="U1261" s="10" t="str">
        <f>IF(AND(R1261&lt;&gt;""),R1261/INDEX($J$3:$J1261,MATCH(MAX($J$3:$J1261)+1,$J$3:$J1261,1)),"")</f>
        <v/>
      </c>
      <c r="Y1261" s="10" t="str">
        <f>IF(AND(V1261&lt;&gt;""),V1261/INDEX($J$3:$J1261,MATCH(MAX($J$3:$J1261)+1,$J$3:$J1261,1)),"")</f>
        <v/>
      </c>
      <c r="AC1261" s="10" t="str">
        <f>IF(AND(Z1261&lt;&gt;""),Z1261/INDEX($J$3:$J1261,MATCH(MAX($J$3:$J1261)+1,$J$3:$J1261,1)),"")</f>
        <v/>
      </c>
      <c r="AG1261" s="10" t="str">
        <f>IF(AND(AD1261&lt;&gt;""),AD1261/INDEX($J$3:$J1261,MATCH(MAX($J$3:$J1261)+1,$J$3:$J1261,1)),"")</f>
        <v/>
      </c>
      <c r="AK1261" s="10" t="str">
        <f>IF(AND(AH1261&lt;&gt;""),AH1261/INDEX($J$3:$J1261,MATCH(MAX($J$3:$J1261)+1,$J$3:$J1261,1)),"")</f>
        <v/>
      </c>
      <c r="AO1261" s="10" t="str">
        <f>IF(AND(AL1261&lt;&gt;""),AL1261/INDEX($J$3:$J1261,MATCH(MAX($J$3:$J1261)+1,$J$3:$J1261,1)),"")</f>
        <v/>
      </c>
      <c r="AS1261" s="10" t="str">
        <f>IF(AND(AP1261&lt;&gt;""),AP1261/INDEX($J$3:$J1261,MATCH(MAX($J$3:$J1261)+1,$J$3:$J1261,1)),"")</f>
        <v/>
      </c>
      <c r="AW1261" s="10" t="str">
        <f>IF(AND(AT1261&lt;&gt;""),AT1261/INDEX($J$3:$J1261,MATCH(MAX($J$3:$J1261)+1,$J$3:$J1261,1)),"")</f>
        <v/>
      </c>
      <c r="AX1261" s="12" t="str">
        <f t="shared" si="920"/>
        <v/>
      </c>
      <c r="BA1261" s="90" t="str">
        <f t="shared" si="921"/>
        <v/>
      </c>
      <c r="CK1261" s="10" t="str">
        <f>IF(AND(CH1261&lt;&gt;""),CH1261/INDEX($J$3:$J1261,MATCH(MAX($J$3:$J1261)+1,$J$3:$J1261,1)),"")</f>
        <v/>
      </c>
      <c r="CO1261" s="10" t="str">
        <f>IF(AND(CL1261&lt;&gt;""),CL1261/INDEX($J$3:$J1261,MATCH(MAX($J$3:$J1261)+1,$J$3:$J1261,1)),"")</f>
        <v/>
      </c>
    </row>
    <row r="1262" spans="1:93">
      <c r="A1262" s="4" t="s">
        <v>34</v>
      </c>
      <c r="B1262" t="s">
        <v>34</v>
      </c>
      <c r="I1262" s="10" t="str">
        <f t="shared" si="922"/>
        <v/>
      </c>
      <c r="Q1262" s="10" t="str">
        <f>IF(AND(N1262&lt;&gt;""),N1262/INDEX($J$3:$J1262,MATCH(MAX($J$3:$J1262)+1,$J$3:$J1262,1)),"")</f>
        <v/>
      </c>
      <c r="U1262" s="10" t="str">
        <f>IF(AND(R1262&lt;&gt;""),R1262/INDEX($J$3:$J1262,MATCH(MAX($J$3:$J1262)+1,$J$3:$J1262,1)),"")</f>
        <v/>
      </c>
      <c r="Y1262" s="10" t="str">
        <f>IF(AND(V1262&lt;&gt;""),V1262/INDEX($J$3:$J1262,MATCH(MAX($J$3:$J1262)+1,$J$3:$J1262,1)),"")</f>
        <v/>
      </c>
      <c r="AC1262" s="10" t="str">
        <f>IF(AND(Z1262&lt;&gt;""),Z1262/INDEX($J$3:$J1262,MATCH(MAX($J$3:$J1262)+1,$J$3:$J1262,1)),"")</f>
        <v/>
      </c>
      <c r="AG1262" s="10" t="str">
        <f>IF(AND(AD1262&lt;&gt;""),AD1262/INDEX($J$3:$J1262,MATCH(MAX($J$3:$J1262)+1,$J$3:$J1262,1)),"")</f>
        <v/>
      </c>
      <c r="AK1262" s="10" t="str">
        <f>IF(AND(AH1262&lt;&gt;""),AH1262/INDEX($J$3:$J1262,MATCH(MAX($J$3:$J1262)+1,$J$3:$J1262,1)),"")</f>
        <v/>
      </c>
      <c r="AO1262" s="10" t="str">
        <f>IF(AND(AL1262&lt;&gt;""),AL1262/INDEX($J$3:$J1262,MATCH(MAX($J$3:$J1262)+1,$J$3:$J1262,1)),"")</f>
        <v/>
      </c>
      <c r="AS1262" s="10" t="str">
        <f>IF(AND(AP1262&lt;&gt;""),AP1262/INDEX($J$3:$J1262,MATCH(MAX($J$3:$J1262)+1,$J$3:$J1262,1)),"")</f>
        <v/>
      </c>
      <c r="AW1262" s="10" t="str">
        <f>IF(AND(AT1262&lt;&gt;""),AT1262/INDEX($J$3:$J1262,MATCH(MAX($J$3:$J1262)+1,$J$3:$J1262,1)),"")</f>
        <v/>
      </c>
      <c r="AX1262" s="12" t="str">
        <f t="shared" si="920"/>
        <v/>
      </c>
      <c r="BA1262" s="90" t="str">
        <f t="shared" si="921"/>
        <v/>
      </c>
      <c r="CK1262" s="10" t="str">
        <f>IF(AND(CH1262&lt;&gt;""),CH1262/INDEX($J$3:$J1262,MATCH(MAX($J$3:$J1262)+1,$J$3:$J1262,1)),"")</f>
        <v/>
      </c>
      <c r="CO1262" s="10" t="str">
        <f>IF(AND(CL1262&lt;&gt;""),CL1262/INDEX($J$3:$J1262,MATCH(MAX($J$3:$J1262)+1,$J$3:$J1262,1)),"")</f>
        <v/>
      </c>
    </row>
    <row r="1263" spans="1:93">
      <c r="A1263" s="4" t="s">
        <v>34</v>
      </c>
      <c r="B1263" t="s">
        <v>34</v>
      </c>
      <c r="I1263" s="10" t="str">
        <f t="shared" si="922"/>
        <v/>
      </c>
      <c r="Q1263" s="10" t="str">
        <f>IF(AND(N1263&lt;&gt;""),N1263/INDEX($J$3:$J1263,MATCH(MAX($J$3:$J1263)+1,$J$3:$J1263,1)),"")</f>
        <v/>
      </c>
      <c r="U1263" s="10" t="str">
        <f>IF(AND(R1263&lt;&gt;""),R1263/INDEX($J$3:$J1263,MATCH(MAX($J$3:$J1263)+1,$J$3:$J1263,1)),"")</f>
        <v/>
      </c>
      <c r="Y1263" s="10" t="str">
        <f>IF(AND(V1263&lt;&gt;""),V1263/INDEX($J$3:$J1263,MATCH(MAX($J$3:$J1263)+1,$J$3:$J1263,1)),"")</f>
        <v/>
      </c>
      <c r="AC1263" s="10" t="str">
        <f>IF(AND(Z1263&lt;&gt;""),Z1263/INDEX($J$3:$J1263,MATCH(MAX($J$3:$J1263)+1,$J$3:$J1263,1)),"")</f>
        <v/>
      </c>
      <c r="AG1263" s="10" t="str">
        <f>IF(AND(AD1263&lt;&gt;""),AD1263/INDEX($J$3:$J1263,MATCH(MAX($J$3:$J1263)+1,$J$3:$J1263,1)),"")</f>
        <v/>
      </c>
      <c r="AK1263" s="10" t="str">
        <f>IF(AND(AH1263&lt;&gt;""),AH1263/INDEX($J$3:$J1263,MATCH(MAX($J$3:$J1263)+1,$J$3:$J1263,1)),"")</f>
        <v/>
      </c>
      <c r="AO1263" s="10" t="str">
        <f>IF(AND(AL1263&lt;&gt;""),AL1263/INDEX($J$3:$J1263,MATCH(MAX($J$3:$J1263)+1,$J$3:$J1263,1)),"")</f>
        <v/>
      </c>
      <c r="AS1263" s="10" t="str">
        <f>IF(AND(AP1263&lt;&gt;""),AP1263/INDEX($J$3:$J1263,MATCH(MAX($J$3:$J1263)+1,$J$3:$J1263,1)),"")</f>
        <v/>
      </c>
      <c r="AW1263" s="10" t="str">
        <f>IF(AND(AT1263&lt;&gt;""),AT1263/INDEX($J$3:$J1263,MATCH(MAX($J$3:$J1263)+1,$J$3:$J1263,1)),"")</f>
        <v/>
      </c>
      <c r="AX1263" s="12" t="str">
        <f t="shared" si="920"/>
        <v/>
      </c>
      <c r="BA1263" s="90" t="str">
        <f t="shared" si="921"/>
        <v/>
      </c>
      <c r="CK1263" s="10" t="str">
        <f>IF(AND(CH1263&lt;&gt;""),CH1263/INDEX($J$3:$J1263,MATCH(MAX($J$3:$J1263)+1,$J$3:$J1263,1)),"")</f>
        <v/>
      </c>
      <c r="CO1263" s="10" t="str">
        <f>IF(AND(CL1263&lt;&gt;""),CL1263/INDEX($J$3:$J1263,MATCH(MAX($J$3:$J1263)+1,$J$3:$J1263,1)),"")</f>
        <v/>
      </c>
    </row>
    <row r="1264" spans="1:93">
      <c r="A1264" s="4" t="s">
        <v>34</v>
      </c>
      <c r="B1264" t="s">
        <v>34</v>
      </c>
      <c r="I1264" s="10" t="str">
        <f t="shared" si="922"/>
        <v/>
      </c>
      <c r="Q1264" s="10" t="str">
        <f>IF(AND(N1264&lt;&gt;""),N1264/INDEX($J$3:$J1264,MATCH(MAX($J$3:$J1264)+1,$J$3:$J1264,1)),"")</f>
        <v/>
      </c>
      <c r="U1264" s="10" t="str">
        <f>IF(AND(R1264&lt;&gt;""),R1264/INDEX($J$3:$J1264,MATCH(MAX($J$3:$J1264)+1,$J$3:$J1264,1)),"")</f>
        <v/>
      </c>
      <c r="Y1264" s="10" t="str">
        <f>IF(AND(V1264&lt;&gt;""),V1264/INDEX($J$3:$J1264,MATCH(MAX($J$3:$J1264)+1,$J$3:$J1264,1)),"")</f>
        <v/>
      </c>
      <c r="AC1264" s="10" t="str">
        <f>IF(AND(Z1264&lt;&gt;""),Z1264/INDEX($J$3:$J1264,MATCH(MAX($J$3:$J1264)+1,$J$3:$J1264,1)),"")</f>
        <v/>
      </c>
      <c r="AG1264" s="10" t="str">
        <f>IF(AND(AD1264&lt;&gt;""),AD1264/INDEX($J$3:$J1264,MATCH(MAX($J$3:$J1264)+1,$J$3:$J1264,1)),"")</f>
        <v/>
      </c>
      <c r="AK1264" s="10" t="str">
        <f>IF(AND(AH1264&lt;&gt;""),AH1264/INDEX($J$3:$J1264,MATCH(MAX($J$3:$J1264)+1,$J$3:$J1264,1)),"")</f>
        <v/>
      </c>
      <c r="AO1264" s="10" t="str">
        <f>IF(AND(AL1264&lt;&gt;""),AL1264/INDEX($J$3:$J1264,MATCH(MAX($J$3:$J1264)+1,$J$3:$J1264,1)),"")</f>
        <v/>
      </c>
      <c r="AS1264" s="10" t="str">
        <f>IF(AND(AP1264&lt;&gt;""),AP1264/INDEX($J$3:$J1264,MATCH(MAX($J$3:$J1264)+1,$J$3:$J1264,1)),"")</f>
        <v/>
      </c>
      <c r="AW1264" s="10" t="str">
        <f>IF(AND(AT1264&lt;&gt;""),AT1264/INDEX($J$3:$J1264,MATCH(MAX($J$3:$J1264)+1,$J$3:$J1264,1)),"")</f>
        <v/>
      </c>
      <c r="AX1264" s="12" t="str">
        <f t="shared" si="920"/>
        <v/>
      </c>
      <c r="BA1264" s="90" t="str">
        <f t="shared" si="921"/>
        <v/>
      </c>
      <c r="CK1264" s="10" t="str">
        <f>IF(AND(CH1264&lt;&gt;""),CH1264/INDEX($J$3:$J1264,MATCH(MAX($J$3:$J1264)+1,$J$3:$J1264,1)),"")</f>
        <v/>
      </c>
      <c r="CO1264" s="10" t="str">
        <f>IF(AND(CL1264&lt;&gt;""),CL1264/INDEX($J$3:$J1264,MATCH(MAX($J$3:$J1264)+1,$J$3:$J1264,1)),"")</f>
        <v/>
      </c>
    </row>
    <row r="1265" spans="1:93">
      <c r="A1265" s="4" t="s">
        <v>34</v>
      </c>
      <c r="B1265" t="s">
        <v>34</v>
      </c>
      <c r="I1265" s="10" t="str">
        <f t="shared" si="922"/>
        <v/>
      </c>
      <c r="Q1265" s="10" t="str">
        <f>IF(AND(N1265&lt;&gt;""),N1265/INDEX($J$3:$J1265,MATCH(MAX($J$3:$J1265)+1,$J$3:$J1265,1)),"")</f>
        <v/>
      </c>
      <c r="U1265" s="10" t="str">
        <f>IF(AND(R1265&lt;&gt;""),R1265/INDEX($J$3:$J1265,MATCH(MAX($J$3:$J1265)+1,$J$3:$J1265,1)),"")</f>
        <v/>
      </c>
      <c r="Y1265" s="10" t="str">
        <f>IF(AND(V1265&lt;&gt;""),V1265/INDEX($J$3:$J1265,MATCH(MAX($J$3:$J1265)+1,$J$3:$J1265,1)),"")</f>
        <v/>
      </c>
      <c r="AC1265" s="10" t="str">
        <f>IF(AND(Z1265&lt;&gt;""),Z1265/INDEX($J$3:$J1265,MATCH(MAX($J$3:$J1265)+1,$J$3:$J1265,1)),"")</f>
        <v/>
      </c>
      <c r="AG1265" s="10" t="str">
        <f>IF(AND(AD1265&lt;&gt;""),AD1265/INDEX($J$3:$J1265,MATCH(MAX($J$3:$J1265)+1,$J$3:$J1265,1)),"")</f>
        <v/>
      </c>
      <c r="AK1265" s="10" t="str">
        <f>IF(AND(AH1265&lt;&gt;""),AH1265/INDEX($J$3:$J1265,MATCH(MAX($J$3:$J1265)+1,$J$3:$J1265,1)),"")</f>
        <v/>
      </c>
      <c r="AO1265" s="10" t="str">
        <f>IF(AND(AL1265&lt;&gt;""),AL1265/INDEX($J$3:$J1265,MATCH(MAX($J$3:$J1265)+1,$J$3:$J1265,1)),"")</f>
        <v/>
      </c>
      <c r="AS1265" s="10" t="str">
        <f>IF(AND(AP1265&lt;&gt;""),AP1265/INDEX($J$3:$J1265,MATCH(MAX($J$3:$J1265)+1,$J$3:$J1265,1)),"")</f>
        <v/>
      </c>
      <c r="AW1265" s="10" t="str">
        <f>IF(AND(AT1265&lt;&gt;""),AT1265/INDEX($J$3:$J1265,MATCH(MAX($J$3:$J1265)+1,$J$3:$J1265,1)),"")</f>
        <v/>
      </c>
      <c r="AX1265" s="12" t="str">
        <f t="shared" si="920"/>
        <v/>
      </c>
      <c r="BA1265" s="90" t="str">
        <f t="shared" si="921"/>
        <v/>
      </c>
      <c r="CK1265" s="10" t="str">
        <f>IF(AND(CH1265&lt;&gt;""),CH1265/INDEX($J$3:$J1265,MATCH(MAX($J$3:$J1265)+1,$J$3:$J1265,1)),"")</f>
        <v/>
      </c>
      <c r="CO1265" s="10" t="str">
        <f>IF(AND(CL1265&lt;&gt;""),CL1265/INDEX($J$3:$J1265,MATCH(MAX($J$3:$J1265)+1,$J$3:$J1265,1)),"")</f>
        <v/>
      </c>
    </row>
    <row r="1266" spans="1:93">
      <c r="B1266" t="s">
        <v>34</v>
      </c>
      <c r="I1266" s="10" t="str">
        <f t="shared" si="922"/>
        <v/>
      </c>
      <c r="Q1266" s="10" t="str">
        <f>IF(AND(N1266&lt;&gt;""),N1266/INDEX($J$3:$J1266,MATCH(MAX($J$3:$J1266)+1,$J$3:$J1266,1)),"")</f>
        <v/>
      </c>
      <c r="U1266" s="10" t="str">
        <f>IF(AND(R1266&lt;&gt;""),R1266/INDEX($J$3:$J1266,MATCH(MAX($J$3:$J1266)+1,$J$3:$J1266,1)),"")</f>
        <v/>
      </c>
      <c r="Y1266" s="10" t="str">
        <f>IF(AND(V1266&lt;&gt;""),V1266/INDEX($J$3:$J1266,MATCH(MAX($J$3:$J1266)+1,$J$3:$J1266,1)),"")</f>
        <v/>
      </c>
      <c r="AC1266" s="10" t="str">
        <f>IF(AND(Z1266&lt;&gt;""),Z1266/INDEX($J$3:$J1266,MATCH(MAX($J$3:$J1266)+1,$J$3:$J1266,1)),"")</f>
        <v/>
      </c>
      <c r="AG1266" s="10" t="str">
        <f>IF(AND(AD1266&lt;&gt;""),AD1266/INDEX($J$3:$J1266,MATCH(MAX($J$3:$J1266)+1,$J$3:$J1266,1)),"")</f>
        <v/>
      </c>
      <c r="AK1266" s="10" t="str">
        <f>IF(AND(AH1266&lt;&gt;""),AH1266/INDEX($J$3:$J1266,MATCH(MAX($J$3:$J1266)+1,$J$3:$J1266,1)),"")</f>
        <v/>
      </c>
      <c r="AO1266" s="10" t="str">
        <f>IF(AND(AL1266&lt;&gt;""),AL1266/INDEX($J$3:$J1266,MATCH(MAX($J$3:$J1266)+1,$J$3:$J1266,1)),"")</f>
        <v/>
      </c>
      <c r="AS1266" s="10" t="str">
        <f>IF(AND(AP1266&lt;&gt;""),AP1266/INDEX($J$3:$J1266,MATCH(MAX($J$3:$J1266)+1,$J$3:$J1266,1)),"")</f>
        <v/>
      </c>
      <c r="AW1266" s="10" t="str">
        <f>IF(AND(AT1266&lt;&gt;""),AT1266/INDEX($J$3:$J1266,MATCH(MAX($J$3:$J1266)+1,$J$3:$J1266,1)),"")</f>
        <v/>
      </c>
      <c r="AX1266" s="12" t="str">
        <f t="shared" si="920"/>
        <v/>
      </c>
      <c r="BA1266" s="90" t="str">
        <f t="shared" si="921"/>
        <v/>
      </c>
      <c r="CK1266" s="10" t="str">
        <f>IF(AND(CH1266&lt;&gt;""),CH1266/INDEX($J$3:$J1266,MATCH(MAX($J$3:$J1266)+1,$J$3:$J1266,1)),"")</f>
        <v/>
      </c>
      <c r="CO1266" s="10" t="str">
        <f>IF(AND(CL1266&lt;&gt;""),CL1266/INDEX($J$3:$J1266,MATCH(MAX($J$3:$J1266)+1,$J$3:$J1266,1)),"")</f>
        <v/>
      </c>
    </row>
    <row r="1267" spans="1:93">
      <c r="B1267" t="s">
        <v>34</v>
      </c>
      <c r="I1267" s="10" t="str">
        <f t="shared" si="922"/>
        <v/>
      </c>
      <c r="Q1267" s="10" t="str">
        <f>IF(AND(N1267&lt;&gt;""),N1267/INDEX($J$3:$J1267,MATCH(MAX($J$3:$J1267)+1,$J$3:$J1267,1)),"")</f>
        <v/>
      </c>
      <c r="U1267" s="10" t="str">
        <f>IF(AND(R1267&lt;&gt;""),R1267/INDEX($J$3:$J1267,MATCH(MAX($J$3:$J1267)+1,$J$3:$J1267,1)),"")</f>
        <v/>
      </c>
      <c r="Y1267" s="10" t="str">
        <f>IF(AND(V1267&lt;&gt;""),V1267/INDEX($J$3:$J1267,MATCH(MAX($J$3:$J1267)+1,$J$3:$J1267,1)),"")</f>
        <v/>
      </c>
      <c r="AC1267" s="10" t="str">
        <f>IF(AND(Z1267&lt;&gt;""),Z1267/INDEX($J$3:$J1267,MATCH(MAX($J$3:$J1267)+1,$J$3:$J1267,1)),"")</f>
        <v/>
      </c>
      <c r="AG1267" s="10" t="str">
        <f>IF(AND(AD1267&lt;&gt;""),AD1267/INDEX($J$3:$J1267,MATCH(MAX($J$3:$J1267)+1,$J$3:$J1267,1)),"")</f>
        <v/>
      </c>
      <c r="AK1267" s="10" t="str">
        <f>IF(AND(AH1267&lt;&gt;""),AH1267/INDEX($J$3:$J1267,MATCH(MAX($J$3:$J1267)+1,$J$3:$J1267,1)),"")</f>
        <v/>
      </c>
      <c r="AO1267" s="10" t="str">
        <f>IF(AND(AL1267&lt;&gt;""),AL1267/INDEX($J$3:$J1267,MATCH(MAX($J$3:$J1267)+1,$J$3:$J1267,1)),"")</f>
        <v/>
      </c>
      <c r="AS1267" s="10" t="str">
        <f>IF(AND(AP1267&lt;&gt;""),AP1267/INDEX($J$3:$J1267,MATCH(MAX($J$3:$J1267)+1,$J$3:$J1267,1)),"")</f>
        <v/>
      </c>
      <c r="AW1267" s="10" t="str">
        <f>IF(AND(AT1267&lt;&gt;""),AT1267/INDEX($J$3:$J1267,MATCH(MAX($J$3:$J1267)+1,$J$3:$J1267,1)),"")</f>
        <v/>
      </c>
      <c r="AX1267" s="12" t="str">
        <f t="shared" si="920"/>
        <v/>
      </c>
      <c r="BA1267" s="90" t="str">
        <f t="shared" si="921"/>
        <v/>
      </c>
      <c r="CK1267" s="10" t="str">
        <f>IF(AND(CH1267&lt;&gt;""),CH1267/INDEX($J$3:$J1267,MATCH(MAX($J$3:$J1267)+1,$J$3:$J1267,1)),"")</f>
        <v/>
      </c>
      <c r="CO1267" s="10" t="str">
        <f>IF(AND(CL1267&lt;&gt;""),CL1267/INDEX($J$3:$J1267,MATCH(MAX($J$3:$J1267)+1,$J$3:$J1267,1)),"")</f>
        <v/>
      </c>
    </row>
    <row r="1268" spans="1:93">
      <c r="B1268" t="s">
        <v>34</v>
      </c>
      <c r="I1268" s="10" t="str">
        <f t="shared" si="922"/>
        <v/>
      </c>
      <c r="Q1268" s="10" t="str">
        <f>IF(AND(N1268&lt;&gt;""),N1268/INDEX($J$3:$J1268,MATCH(MAX($J$3:$J1268)+1,$J$3:$J1268,1)),"")</f>
        <v/>
      </c>
      <c r="U1268" s="10" t="str">
        <f>IF(AND(R1268&lt;&gt;""),R1268/INDEX($J$3:$J1268,MATCH(MAX($J$3:$J1268)+1,$J$3:$J1268,1)),"")</f>
        <v/>
      </c>
      <c r="Y1268" s="10" t="str">
        <f>IF(AND(V1268&lt;&gt;""),V1268/INDEX($J$3:$J1268,MATCH(MAX($J$3:$J1268)+1,$J$3:$J1268,1)),"")</f>
        <v/>
      </c>
      <c r="AC1268" s="10" t="str">
        <f>IF(AND(Z1268&lt;&gt;""),Z1268/INDEX($J$3:$J1268,MATCH(MAX($J$3:$J1268)+1,$J$3:$J1268,1)),"")</f>
        <v/>
      </c>
      <c r="AG1268" s="10" t="str">
        <f>IF(AND(AD1268&lt;&gt;""),AD1268/INDEX($J$3:$J1268,MATCH(MAX($J$3:$J1268)+1,$J$3:$J1268,1)),"")</f>
        <v/>
      </c>
      <c r="AK1268" s="10" t="str">
        <f>IF(AND(AH1268&lt;&gt;""),AH1268/INDEX($J$3:$J1268,MATCH(MAX($J$3:$J1268)+1,$J$3:$J1268,1)),"")</f>
        <v/>
      </c>
      <c r="AO1268" s="10" t="str">
        <f>IF(AND(AL1268&lt;&gt;""),AL1268/INDEX($J$3:$J1268,MATCH(MAX($J$3:$J1268)+1,$J$3:$J1268,1)),"")</f>
        <v/>
      </c>
      <c r="AS1268" s="10" t="str">
        <f>IF(AND(AP1268&lt;&gt;""),AP1268/INDEX($J$3:$J1268,MATCH(MAX($J$3:$J1268)+1,$J$3:$J1268,1)),"")</f>
        <v/>
      </c>
      <c r="AW1268" s="10" t="str">
        <f>IF(AND(AT1268&lt;&gt;""),AT1268/INDEX($J$3:$J1268,MATCH(MAX($J$3:$J1268)+1,$J$3:$J1268,1)),"")</f>
        <v/>
      </c>
      <c r="AX1268" s="12" t="str">
        <f t="shared" si="920"/>
        <v/>
      </c>
      <c r="BA1268" s="90" t="str">
        <f t="shared" si="921"/>
        <v/>
      </c>
      <c r="CK1268" s="10" t="str">
        <f>IF(AND(CH1268&lt;&gt;""),CH1268/INDEX($J$3:$J1268,MATCH(MAX($J$3:$J1268)+1,$J$3:$J1268,1)),"")</f>
        <v/>
      </c>
      <c r="CO1268" s="10" t="str">
        <f>IF(AND(CL1268&lt;&gt;""),CL1268/INDEX($J$3:$J1268,MATCH(MAX($J$3:$J1268)+1,$J$3:$J1268,1)),"")</f>
        <v/>
      </c>
    </row>
    <row r="1269" spans="1:93">
      <c r="B1269" t="s">
        <v>34</v>
      </c>
      <c r="I1269" s="10" t="str">
        <f t="shared" si="922"/>
        <v/>
      </c>
      <c r="Q1269" s="10" t="str">
        <f>IF(AND(N1269&lt;&gt;""),N1269/INDEX($J$3:$J1269,MATCH(MAX($J$3:$J1269)+1,$J$3:$J1269,1)),"")</f>
        <v/>
      </c>
      <c r="U1269" s="10" t="str">
        <f>IF(AND(R1269&lt;&gt;""),R1269/INDEX($J$3:$J1269,MATCH(MAX($J$3:$J1269)+1,$J$3:$J1269,1)),"")</f>
        <v/>
      </c>
      <c r="Y1269" s="10" t="str">
        <f>IF(AND(V1269&lt;&gt;""),V1269/INDEX($J$3:$J1269,MATCH(MAX($J$3:$J1269)+1,$J$3:$J1269,1)),"")</f>
        <v/>
      </c>
      <c r="AC1269" s="10" t="str">
        <f>IF(AND(Z1269&lt;&gt;""),Z1269/INDEX($J$3:$J1269,MATCH(MAX($J$3:$J1269)+1,$J$3:$J1269,1)),"")</f>
        <v/>
      </c>
      <c r="AG1269" s="10" t="str">
        <f>IF(AND(AD1269&lt;&gt;""),AD1269/INDEX($J$3:$J1269,MATCH(MAX($J$3:$J1269)+1,$J$3:$J1269,1)),"")</f>
        <v/>
      </c>
      <c r="AK1269" s="10" t="str">
        <f>IF(AND(AH1269&lt;&gt;""),AH1269/INDEX($J$3:$J1269,MATCH(MAX($J$3:$J1269)+1,$J$3:$J1269,1)),"")</f>
        <v/>
      </c>
      <c r="AO1269" s="10" t="str">
        <f>IF(AND(AL1269&lt;&gt;""),AL1269/INDEX($J$3:$J1269,MATCH(MAX($J$3:$J1269)+1,$J$3:$J1269,1)),"")</f>
        <v/>
      </c>
      <c r="AS1269" s="10" t="str">
        <f>IF(AND(AP1269&lt;&gt;""),AP1269/INDEX($J$3:$J1269,MATCH(MAX($J$3:$J1269)+1,$J$3:$J1269,1)),"")</f>
        <v/>
      </c>
      <c r="AW1269" s="10" t="str">
        <f>IF(AND(AT1269&lt;&gt;""),AT1269/INDEX($J$3:$J1269,MATCH(MAX($J$3:$J1269)+1,$J$3:$J1269,1)),"")</f>
        <v/>
      </c>
      <c r="AX1269" s="12" t="str">
        <f t="shared" si="920"/>
        <v/>
      </c>
      <c r="BA1269" s="90" t="str">
        <f t="shared" si="921"/>
        <v/>
      </c>
      <c r="CK1269" s="10" t="str">
        <f>IF(AND(CH1269&lt;&gt;""),CH1269/INDEX($J$3:$J1269,MATCH(MAX($J$3:$J1269)+1,$J$3:$J1269,1)),"")</f>
        <v/>
      </c>
      <c r="CO1269" s="10" t="str">
        <f>IF(AND(CL1269&lt;&gt;""),CL1269/INDEX($J$3:$J1269,MATCH(MAX($J$3:$J1269)+1,$J$3:$J1269,1)),"")</f>
        <v/>
      </c>
    </row>
    <row r="1270" spans="1:93">
      <c r="B1270" t="s">
        <v>34</v>
      </c>
      <c r="I1270" s="10" t="str">
        <f t="shared" si="922"/>
        <v/>
      </c>
      <c r="Q1270" s="10" t="str">
        <f>IF(AND(N1270&lt;&gt;""),N1270/INDEX($J$3:$J1270,MATCH(MAX($J$3:$J1270)+1,$J$3:$J1270,1)),"")</f>
        <v/>
      </c>
      <c r="U1270" s="10" t="str">
        <f>IF(AND(R1270&lt;&gt;""),R1270/INDEX($J$3:$J1270,MATCH(MAX($J$3:$J1270)+1,$J$3:$J1270,1)),"")</f>
        <v/>
      </c>
      <c r="Y1270" s="10" t="str">
        <f>IF(AND(V1270&lt;&gt;""),V1270/INDEX($J$3:$J1270,MATCH(MAX($J$3:$J1270)+1,$J$3:$J1270,1)),"")</f>
        <v/>
      </c>
      <c r="AC1270" s="10" t="str">
        <f>IF(AND(Z1270&lt;&gt;""),Z1270/INDEX($J$3:$J1270,MATCH(MAX($J$3:$J1270)+1,$J$3:$J1270,1)),"")</f>
        <v/>
      </c>
      <c r="AG1270" s="10" t="str">
        <f>IF(AND(AD1270&lt;&gt;""),AD1270/INDEX($J$3:$J1270,MATCH(MAX($J$3:$J1270)+1,$J$3:$J1270,1)),"")</f>
        <v/>
      </c>
      <c r="AK1270" s="10" t="str">
        <f>IF(AND(AH1270&lt;&gt;""),AH1270/INDEX($J$3:$J1270,MATCH(MAX($J$3:$J1270)+1,$J$3:$J1270,1)),"")</f>
        <v/>
      </c>
      <c r="AO1270" s="10" t="str">
        <f>IF(AND(AL1270&lt;&gt;""),AL1270/INDEX($J$3:$J1270,MATCH(MAX($J$3:$J1270)+1,$J$3:$J1270,1)),"")</f>
        <v/>
      </c>
      <c r="AS1270" s="10" t="str">
        <f>IF(AND(AP1270&lt;&gt;""),AP1270/INDEX($J$3:$J1270,MATCH(MAX($J$3:$J1270)+1,$J$3:$J1270,1)),"")</f>
        <v/>
      </c>
      <c r="AW1270" s="10" t="str">
        <f>IF(AND(AT1270&lt;&gt;""),AT1270/INDEX($J$3:$J1270,MATCH(MAX($J$3:$J1270)+1,$J$3:$J1270,1)),"")</f>
        <v/>
      </c>
      <c r="AX1270" s="12" t="str">
        <f t="shared" si="920"/>
        <v/>
      </c>
      <c r="BA1270" s="90" t="str">
        <f t="shared" si="921"/>
        <v/>
      </c>
      <c r="CK1270" s="10" t="str">
        <f>IF(AND(CH1270&lt;&gt;""),CH1270/INDEX($J$3:$J1270,MATCH(MAX($J$3:$J1270)+1,$J$3:$J1270,1)),"")</f>
        <v/>
      </c>
      <c r="CO1270" s="10" t="str">
        <f>IF(AND(CL1270&lt;&gt;""),CL1270/INDEX($J$3:$J1270,MATCH(MAX($J$3:$J1270)+1,$J$3:$J1270,1)),"")</f>
        <v/>
      </c>
    </row>
    <row r="1271" spans="1:93">
      <c r="B1271" t="s">
        <v>34</v>
      </c>
      <c r="I1271" s="10" t="str">
        <f t="shared" si="922"/>
        <v/>
      </c>
      <c r="Q1271" s="10" t="str">
        <f>IF(AND(N1271&lt;&gt;""),N1271/INDEX($J$3:$J1271,MATCH(MAX($J$3:$J1271)+1,$J$3:$J1271,1)),"")</f>
        <v/>
      </c>
      <c r="U1271" s="10" t="str">
        <f>IF(AND(R1271&lt;&gt;""),R1271/INDEX($J$3:$J1271,MATCH(MAX($J$3:$J1271)+1,$J$3:$J1271,1)),"")</f>
        <v/>
      </c>
      <c r="Y1271" s="10" t="str">
        <f>IF(AND(V1271&lt;&gt;""),V1271/INDEX($J$3:$J1271,MATCH(MAX($J$3:$J1271)+1,$J$3:$J1271,1)),"")</f>
        <v/>
      </c>
      <c r="AC1271" s="10" t="str">
        <f>IF(AND(Z1271&lt;&gt;""),Z1271/INDEX($J$3:$J1271,MATCH(MAX($J$3:$J1271)+1,$J$3:$J1271,1)),"")</f>
        <v/>
      </c>
      <c r="AG1271" s="10" t="str">
        <f>IF(AND(AD1271&lt;&gt;""),AD1271/INDEX($J$3:$J1271,MATCH(MAX($J$3:$J1271)+1,$J$3:$J1271,1)),"")</f>
        <v/>
      </c>
      <c r="AK1271" s="10" t="str">
        <f>IF(AND(AH1271&lt;&gt;""),AH1271/INDEX($J$3:$J1271,MATCH(MAX($J$3:$J1271)+1,$J$3:$J1271,1)),"")</f>
        <v/>
      </c>
      <c r="AO1271" s="10" t="str">
        <f>IF(AND(AL1271&lt;&gt;""),AL1271/INDEX($J$3:$J1271,MATCH(MAX($J$3:$J1271)+1,$J$3:$J1271,1)),"")</f>
        <v/>
      </c>
      <c r="AS1271" s="10" t="str">
        <f>IF(AND(AP1271&lt;&gt;""),AP1271/INDEX($J$3:$J1271,MATCH(MAX($J$3:$J1271)+1,$J$3:$J1271,1)),"")</f>
        <v/>
      </c>
      <c r="AW1271" s="10" t="str">
        <f>IF(AND(AT1271&lt;&gt;""),AT1271/INDEX($J$3:$J1271,MATCH(MAX($J$3:$J1271)+1,$J$3:$J1271,1)),"")</f>
        <v/>
      </c>
      <c r="AX1271" s="12" t="str">
        <f t="shared" si="920"/>
        <v/>
      </c>
      <c r="BA1271" s="90" t="str">
        <f t="shared" si="921"/>
        <v/>
      </c>
      <c r="CK1271" s="10" t="str">
        <f>IF(AND(CH1271&lt;&gt;""),CH1271/INDEX($J$3:$J1271,MATCH(MAX($J$3:$J1271)+1,$J$3:$J1271,1)),"")</f>
        <v/>
      </c>
      <c r="CO1271" s="10" t="str">
        <f>IF(AND(CL1271&lt;&gt;""),CL1271/INDEX($J$3:$J1271,MATCH(MAX($J$3:$J1271)+1,$J$3:$J1271,1)),"")</f>
        <v/>
      </c>
    </row>
    <row r="1272" spans="1:93">
      <c r="B1272" t="s">
        <v>34</v>
      </c>
      <c r="I1272" s="10" t="str">
        <f t="shared" si="922"/>
        <v/>
      </c>
      <c r="Q1272" s="10" t="str">
        <f>IF(AND(N1272&lt;&gt;""),N1272/INDEX($J$3:$J1272,MATCH(MAX($J$3:$J1272)+1,$J$3:$J1272,1)),"")</f>
        <v/>
      </c>
      <c r="U1272" s="10" t="str">
        <f>IF(AND(R1272&lt;&gt;""),R1272/INDEX($J$3:$J1272,MATCH(MAX($J$3:$J1272)+1,$J$3:$J1272,1)),"")</f>
        <v/>
      </c>
      <c r="Y1272" s="10" t="str">
        <f>IF(AND(V1272&lt;&gt;""),V1272/INDEX($J$3:$J1272,MATCH(MAX($J$3:$J1272)+1,$J$3:$J1272,1)),"")</f>
        <v/>
      </c>
      <c r="AC1272" s="10" t="str">
        <f>IF(AND(Z1272&lt;&gt;""),Z1272/INDEX($J$3:$J1272,MATCH(MAX($J$3:$J1272)+1,$J$3:$J1272,1)),"")</f>
        <v/>
      </c>
      <c r="AG1272" s="10" t="str">
        <f>IF(AND(AD1272&lt;&gt;""),AD1272/INDEX($J$3:$J1272,MATCH(MAX($J$3:$J1272)+1,$J$3:$J1272,1)),"")</f>
        <v/>
      </c>
      <c r="AK1272" s="10" t="str">
        <f>IF(AND(AH1272&lt;&gt;""),AH1272/INDEX($J$3:$J1272,MATCH(MAX($J$3:$J1272)+1,$J$3:$J1272,1)),"")</f>
        <v/>
      </c>
      <c r="AO1272" s="10" t="str">
        <f>IF(AND(AL1272&lt;&gt;""),AL1272/INDEX($J$3:$J1272,MATCH(MAX($J$3:$J1272)+1,$J$3:$J1272,1)),"")</f>
        <v/>
      </c>
      <c r="AS1272" s="10" t="str">
        <f>IF(AND(AP1272&lt;&gt;""),AP1272/INDEX($J$3:$J1272,MATCH(MAX($J$3:$J1272)+1,$J$3:$J1272,1)),"")</f>
        <v/>
      </c>
      <c r="AW1272" s="10" t="str">
        <f>IF(AND(AT1272&lt;&gt;""),AT1272/INDEX($J$3:$J1272,MATCH(MAX($J$3:$J1272)+1,$J$3:$J1272,1)),"")</f>
        <v/>
      </c>
      <c r="AX1272" s="12" t="str">
        <f t="shared" si="920"/>
        <v/>
      </c>
      <c r="BA1272" s="90" t="str">
        <f t="shared" si="921"/>
        <v/>
      </c>
      <c r="CK1272" s="10" t="str">
        <f>IF(AND(CH1272&lt;&gt;""),CH1272/INDEX($J$3:$J1272,MATCH(MAX($J$3:$J1272)+1,$J$3:$J1272,1)),"")</f>
        <v/>
      </c>
      <c r="CO1272" s="10" t="str">
        <f>IF(AND(CL1272&lt;&gt;""),CL1272/INDEX($J$3:$J1272,MATCH(MAX($J$3:$J1272)+1,$J$3:$J1272,1)),"")</f>
        <v/>
      </c>
    </row>
    <row r="1273" spans="1:93">
      <c r="B1273" t="s">
        <v>34</v>
      </c>
      <c r="I1273" s="10" t="str">
        <f t="shared" si="922"/>
        <v/>
      </c>
      <c r="Q1273" s="10" t="str">
        <f>IF(AND(N1273&lt;&gt;""),N1273/INDEX($J$3:$J1273,MATCH(MAX($J$3:$J1273)+1,$J$3:$J1273,1)),"")</f>
        <v/>
      </c>
      <c r="U1273" s="10" t="str">
        <f>IF(AND(R1273&lt;&gt;""),R1273/INDEX($J$3:$J1273,MATCH(MAX($J$3:$J1273)+1,$J$3:$J1273,1)),"")</f>
        <v/>
      </c>
      <c r="Y1273" s="10" t="str">
        <f>IF(AND(V1273&lt;&gt;""),V1273/INDEX($J$3:$J1273,MATCH(MAX($J$3:$J1273)+1,$J$3:$J1273,1)),"")</f>
        <v/>
      </c>
      <c r="AC1273" s="10" t="str">
        <f>IF(AND(Z1273&lt;&gt;""),Z1273/INDEX($J$3:$J1273,MATCH(MAX($J$3:$J1273)+1,$J$3:$J1273,1)),"")</f>
        <v/>
      </c>
      <c r="AG1273" s="10" t="str">
        <f>IF(AND(AD1273&lt;&gt;""),AD1273/INDEX($J$3:$J1273,MATCH(MAX($J$3:$J1273)+1,$J$3:$J1273,1)),"")</f>
        <v/>
      </c>
      <c r="AK1273" s="10" t="str">
        <f>IF(AND(AH1273&lt;&gt;""),AH1273/INDEX($J$3:$J1273,MATCH(MAX($J$3:$J1273)+1,$J$3:$J1273,1)),"")</f>
        <v/>
      </c>
      <c r="AO1273" s="10" t="str">
        <f>IF(AND(AL1273&lt;&gt;""),AL1273/INDEX($J$3:$J1273,MATCH(MAX($J$3:$J1273)+1,$J$3:$J1273,1)),"")</f>
        <v/>
      </c>
      <c r="AS1273" s="10" t="str">
        <f>IF(AND(AP1273&lt;&gt;""),AP1273/INDEX($J$3:$J1273,MATCH(MAX($J$3:$J1273)+1,$J$3:$J1273,1)),"")</f>
        <v/>
      </c>
      <c r="AW1273" s="10" t="str">
        <f>IF(AND(AT1273&lt;&gt;""),AT1273/INDEX($J$3:$J1273,MATCH(MAX($J$3:$J1273)+1,$J$3:$J1273,1)),"")</f>
        <v/>
      </c>
      <c r="AX1273" s="12" t="str">
        <f t="shared" si="920"/>
        <v/>
      </c>
      <c r="BA1273" s="90" t="str">
        <f t="shared" si="921"/>
        <v/>
      </c>
      <c r="CK1273" s="10" t="str">
        <f>IF(AND(CH1273&lt;&gt;""),CH1273/INDEX($J$3:$J1273,MATCH(MAX($J$3:$J1273)+1,$J$3:$J1273,1)),"")</f>
        <v/>
      </c>
      <c r="CO1273" s="10" t="str">
        <f>IF(AND(CL1273&lt;&gt;""),CL1273/INDEX($J$3:$J1273,MATCH(MAX($J$3:$J1273)+1,$J$3:$J1273,1)),"")</f>
        <v/>
      </c>
    </row>
    <row r="1274" spans="1:93">
      <c r="B1274" t="s">
        <v>34</v>
      </c>
      <c r="I1274" s="10" t="str">
        <f t="shared" si="922"/>
        <v/>
      </c>
      <c r="Q1274" s="10" t="str">
        <f>IF(AND(N1274&lt;&gt;""),N1274/INDEX($J$3:$J1274,MATCH(MAX($J$3:$J1274)+1,$J$3:$J1274,1)),"")</f>
        <v/>
      </c>
      <c r="U1274" s="10" t="str">
        <f>IF(AND(R1274&lt;&gt;""),R1274/INDEX($J$3:$J1274,MATCH(MAX($J$3:$J1274)+1,$J$3:$J1274,1)),"")</f>
        <v/>
      </c>
      <c r="Y1274" s="10" t="str">
        <f>IF(AND(V1274&lt;&gt;""),V1274/INDEX($J$3:$J1274,MATCH(MAX($J$3:$J1274)+1,$J$3:$J1274,1)),"")</f>
        <v/>
      </c>
      <c r="AC1274" s="10" t="str">
        <f>IF(AND(Z1274&lt;&gt;""),Z1274/INDEX($J$3:$J1274,MATCH(MAX($J$3:$J1274)+1,$J$3:$J1274,1)),"")</f>
        <v/>
      </c>
      <c r="AG1274" s="10" t="str">
        <f>IF(AND(AD1274&lt;&gt;""),AD1274/INDEX($J$3:$J1274,MATCH(MAX($J$3:$J1274)+1,$J$3:$J1274,1)),"")</f>
        <v/>
      </c>
      <c r="AK1274" s="10" t="str">
        <f>IF(AND(AH1274&lt;&gt;""),AH1274/INDEX($J$3:$J1274,MATCH(MAX($J$3:$J1274)+1,$J$3:$J1274,1)),"")</f>
        <v/>
      </c>
      <c r="AO1274" s="10" t="str">
        <f>IF(AND(AL1274&lt;&gt;""),AL1274/INDEX($J$3:$J1274,MATCH(MAX($J$3:$J1274)+1,$J$3:$J1274,1)),"")</f>
        <v/>
      </c>
      <c r="AS1274" s="10" t="str">
        <f>IF(AND(AP1274&lt;&gt;""),AP1274/INDEX($J$3:$J1274,MATCH(MAX($J$3:$J1274)+1,$J$3:$J1274,1)),"")</f>
        <v/>
      </c>
      <c r="AW1274" s="10" t="str">
        <f>IF(AND(AT1274&lt;&gt;""),AT1274/INDEX($J$3:$J1274,MATCH(MAX($J$3:$J1274)+1,$J$3:$J1274,1)),"")</f>
        <v/>
      </c>
      <c r="AX1274" s="12" t="str">
        <f t="shared" ref="AX1274:AX1337" si="923">IF(IF(M1274="",N1274+R1274+V1274+Z1274+AD1274+AH1274+AL1274+CH1274+CL1274+IF(AP1274="",0,AP1274)+AT1274,"")=0,"",IF(M1274="",N1274+R1274+V1274+Z1274+AD1274+AH1274+AL1274+CH1274+CL1274+IF(AP1274="",0,AP1274)+AT1274,""))</f>
        <v/>
      </c>
      <c r="BA1274" s="90" t="str">
        <f t="shared" ref="BA1274:BA1337" si="924">IF(SUM(Q1274,U1274,Y1274,AC1274,AG1274,AK1274,AO1274,AW1274,AS1274)=0,"",SUM(Q1274,U1274,Y1274,AC1274,AG1274,AK1274,AO1274,AW1274,AS1274))</f>
        <v/>
      </c>
      <c r="CK1274" s="10" t="str">
        <f>IF(AND(CH1274&lt;&gt;""),CH1274/INDEX($J$3:$J1274,MATCH(MAX($J$3:$J1274)+1,$J$3:$J1274,1)),"")</f>
        <v/>
      </c>
      <c r="CO1274" s="10" t="str">
        <f>IF(AND(CL1274&lt;&gt;""),CL1274/INDEX($J$3:$J1274,MATCH(MAX($J$3:$J1274)+1,$J$3:$J1274,1)),"")</f>
        <v/>
      </c>
    </row>
    <row r="1275" spans="1:93">
      <c r="B1275" t="s">
        <v>34</v>
      </c>
      <c r="I1275" s="10" t="str">
        <f t="shared" si="922"/>
        <v/>
      </c>
      <c r="Q1275" s="10" t="str">
        <f>IF(AND(N1275&lt;&gt;""),N1275/INDEX($J$3:$J1275,MATCH(MAX($J$3:$J1275)+1,$J$3:$J1275,1)),"")</f>
        <v/>
      </c>
      <c r="U1275" s="10" t="str">
        <f>IF(AND(R1275&lt;&gt;""),R1275/INDEX($J$3:$J1275,MATCH(MAX($J$3:$J1275)+1,$J$3:$J1275,1)),"")</f>
        <v/>
      </c>
      <c r="Y1275" s="10" t="str">
        <f>IF(AND(V1275&lt;&gt;""),V1275/INDEX($J$3:$J1275,MATCH(MAX($J$3:$J1275)+1,$J$3:$J1275,1)),"")</f>
        <v/>
      </c>
      <c r="AC1275" s="10" t="str">
        <f>IF(AND(Z1275&lt;&gt;""),Z1275/INDEX($J$3:$J1275,MATCH(MAX($J$3:$J1275)+1,$J$3:$J1275,1)),"")</f>
        <v/>
      </c>
      <c r="AG1275" s="10" t="str">
        <f>IF(AND(AD1275&lt;&gt;""),AD1275/INDEX($J$3:$J1275,MATCH(MAX($J$3:$J1275)+1,$J$3:$J1275,1)),"")</f>
        <v/>
      </c>
      <c r="AK1275" s="10" t="str">
        <f>IF(AND(AH1275&lt;&gt;""),AH1275/INDEX($J$3:$J1275,MATCH(MAX($J$3:$J1275)+1,$J$3:$J1275,1)),"")</f>
        <v/>
      </c>
      <c r="AO1275" s="10" t="str">
        <f>IF(AND(AL1275&lt;&gt;""),AL1275/INDEX($J$3:$J1275,MATCH(MAX($J$3:$J1275)+1,$J$3:$J1275,1)),"")</f>
        <v/>
      </c>
      <c r="AS1275" s="10" t="str">
        <f>IF(AND(AP1275&lt;&gt;""),AP1275/INDEX($J$3:$J1275,MATCH(MAX($J$3:$J1275)+1,$J$3:$J1275,1)),"")</f>
        <v/>
      </c>
      <c r="AW1275" s="10" t="str">
        <f>IF(AND(AT1275&lt;&gt;""),AT1275/INDEX($J$3:$J1275,MATCH(MAX($J$3:$J1275)+1,$J$3:$J1275,1)),"")</f>
        <v/>
      </c>
      <c r="AX1275" s="12" t="str">
        <f t="shared" si="923"/>
        <v/>
      </c>
      <c r="BA1275" s="90" t="str">
        <f t="shared" si="924"/>
        <v/>
      </c>
      <c r="CK1275" s="10" t="str">
        <f>IF(AND(CH1275&lt;&gt;""),CH1275/INDEX($J$3:$J1275,MATCH(MAX($J$3:$J1275)+1,$J$3:$J1275,1)),"")</f>
        <v/>
      </c>
      <c r="CO1275" s="10" t="str">
        <f>IF(AND(CL1275&lt;&gt;""),CL1275/INDEX($J$3:$J1275,MATCH(MAX($J$3:$J1275)+1,$J$3:$J1275,1)),"")</f>
        <v/>
      </c>
    </row>
    <row r="1276" spans="1:93">
      <c r="B1276" t="s">
        <v>34</v>
      </c>
      <c r="I1276" s="10" t="str">
        <f t="shared" si="922"/>
        <v/>
      </c>
      <c r="Q1276" s="10" t="str">
        <f>IF(AND(N1276&lt;&gt;""),N1276/INDEX($J$3:$J1276,MATCH(MAX($J$3:$J1276)+1,$J$3:$J1276,1)),"")</f>
        <v/>
      </c>
      <c r="U1276" s="10" t="str">
        <f>IF(AND(R1276&lt;&gt;""),R1276/INDEX($J$3:$J1276,MATCH(MAX($J$3:$J1276)+1,$J$3:$J1276,1)),"")</f>
        <v/>
      </c>
      <c r="Y1276" s="10" t="str">
        <f>IF(AND(V1276&lt;&gt;""),V1276/INDEX($J$3:$J1276,MATCH(MAX($J$3:$J1276)+1,$J$3:$J1276,1)),"")</f>
        <v/>
      </c>
      <c r="AC1276" s="10" t="str">
        <f>IF(AND(Z1276&lt;&gt;""),Z1276/INDEX($J$3:$J1276,MATCH(MAX($J$3:$J1276)+1,$J$3:$J1276,1)),"")</f>
        <v/>
      </c>
      <c r="AG1276" s="10" t="str">
        <f>IF(AND(AD1276&lt;&gt;""),AD1276/INDEX($J$3:$J1276,MATCH(MAX($J$3:$J1276)+1,$J$3:$J1276,1)),"")</f>
        <v/>
      </c>
      <c r="AK1276" s="10" t="str">
        <f>IF(AND(AH1276&lt;&gt;""),AH1276/INDEX($J$3:$J1276,MATCH(MAX($J$3:$J1276)+1,$J$3:$J1276,1)),"")</f>
        <v/>
      </c>
      <c r="AO1276" s="10" t="str">
        <f>IF(AND(AL1276&lt;&gt;""),AL1276/INDEX($J$3:$J1276,MATCH(MAX($J$3:$J1276)+1,$J$3:$J1276,1)),"")</f>
        <v/>
      </c>
      <c r="AS1276" s="10" t="str">
        <f>IF(AND(AP1276&lt;&gt;""),AP1276/INDEX($J$3:$J1276,MATCH(MAX($J$3:$J1276)+1,$J$3:$J1276,1)),"")</f>
        <v/>
      </c>
      <c r="AW1276" s="10" t="str">
        <f>IF(AND(AT1276&lt;&gt;""),AT1276/INDEX($J$3:$J1276,MATCH(MAX($J$3:$J1276)+1,$J$3:$J1276,1)),"")</f>
        <v/>
      </c>
      <c r="AX1276" s="12" t="str">
        <f t="shared" si="923"/>
        <v/>
      </c>
      <c r="BA1276" s="90" t="str">
        <f t="shared" si="924"/>
        <v/>
      </c>
      <c r="CK1276" s="10" t="str">
        <f>IF(AND(CH1276&lt;&gt;""),CH1276/INDEX($J$3:$J1276,MATCH(MAX($J$3:$J1276)+1,$J$3:$J1276,1)),"")</f>
        <v/>
      </c>
      <c r="CO1276" s="10" t="str">
        <f>IF(AND(CL1276&lt;&gt;""),CL1276/INDEX($J$3:$J1276,MATCH(MAX($J$3:$J1276)+1,$J$3:$J1276,1)),"")</f>
        <v/>
      </c>
    </row>
    <row r="1277" spans="1:93">
      <c r="B1277" t="s">
        <v>34</v>
      </c>
      <c r="I1277" s="10" t="str">
        <f t="shared" si="922"/>
        <v/>
      </c>
      <c r="Q1277" s="10" t="str">
        <f>IF(AND(N1277&lt;&gt;""),N1277/INDEX($J$3:$J1277,MATCH(MAX($J$3:$J1277)+1,$J$3:$J1277,1)),"")</f>
        <v/>
      </c>
      <c r="U1277" s="10" t="str">
        <f>IF(AND(R1277&lt;&gt;""),R1277/INDEX($J$3:$J1277,MATCH(MAX($J$3:$J1277)+1,$J$3:$J1277,1)),"")</f>
        <v/>
      </c>
      <c r="Y1277" s="10" t="str">
        <f>IF(AND(V1277&lt;&gt;""),V1277/INDEX($J$3:$J1277,MATCH(MAX($J$3:$J1277)+1,$J$3:$J1277,1)),"")</f>
        <v/>
      </c>
      <c r="AC1277" s="10" t="str">
        <f>IF(AND(Z1277&lt;&gt;""),Z1277/INDEX($J$3:$J1277,MATCH(MAX($J$3:$J1277)+1,$J$3:$J1277,1)),"")</f>
        <v/>
      </c>
      <c r="AG1277" s="10" t="str">
        <f>IF(AND(AD1277&lt;&gt;""),AD1277/INDEX($J$3:$J1277,MATCH(MAX($J$3:$J1277)+1,$J$3:$J1277,1)),"")</f>
        <v/>
      </c>
      <c r="AK1277" s="10" t="str">
        <f>IF(AND(AH1277&lt;&gt;""),AH1277/INDEX($J$3:$J1277,MATCH(MAX($J$3:$J1277)+1,$J$3:$J1277,1)),"")</f>
        <v/>
      </c>
      <c r="AO1277" s="10" t="str">
        <f>IF(AND(AL1277&lt;&gt;""),AL1277/INDEX($J$3:$J1277,MATCH(MAX($J$3:$J1277)+1,$J$3:$J1277,1)),"")</f>
        <v/>
      </c>
      <c r="AS1277" s="10" t="str">
        <f>IF(AND(AP1277&lt;&gt;""),AP1277/INDEX($J$3:$J1277,MATCH(MAX($J$3:$J1277)+1,$J$3:$J1277,1)),"")</f>
        <v/>
      </c>
      <c r="AW1277" s="10" t="str">
        <f>IF(AND(AT1277&lt;&gt;""),AT1277/INDEX($J$3:$J1277,MATCH(MAX($J$3:$J1277)+1,$J$3:$J1277,1)),"")</f>
        <v/>
      </c>
      <c r="AX1277" s="12" t="str">
        <f t="shared" si="923"/>
        <v/>
      </c>
      <c r="BA1277" s="90" t="str">
        <f t="shared" si="924"/>
        <v/>
      </c>
      <c r="CK1277" s="10" t="str">
        <f>IF(AND(CH1277&lt;&gt;""),CH1277/INDEX($J$3:$J1277,MATCH(MAX($J$3:$J1277)+1,$J$3:$J1277,1)),"")</f>
        <v/>
      </c>
      <c r="CO1277" s="10" t="str">
        <f>IF(AND(CL1277&lt;&gt;""),CL1277/INDEX($J$3:$J1277,MATCH(MAX($J$3:$J1277)+1,$J$3:$J1277,1)),"")</f>
        <v/>
      </c>
    </row>
    <row r="1278" spans="1:93">
      <c r="B1278" t="s">
        <v>34</v>
      </c>
      <c r="I1278" s="10" t="str">
        <f t="shared" si="922"/>
        <v/>
      </c>
      <c r="Q1278" s="10" t="str">
        <f>IF(AND(N1278&lt;&gt;""),N1278/INDEX($J$3:$J1278,MATCH(MAX($J$3:$J1278)+1,$J$3:$J1278,1)),"")</f>
        <v/>
      </c>
      <c r="U1278" s="10" t="str">
        <f>IF(AND(R1278&lt;&gt;""),R1278/INDEX($J$3:$J1278,MATCH(MAX($J$3:$J1278)+1,$J$3:$J1278,1)),"")</f>
        <v/>
      </c>
      <c r="Y1278" s="10" t="str">
        <f>IF(AND(V1278&lt;&gt;""),V1278/INDEX($J$3:$J1278,MATCH(MAX($J$3:$J1278)+1,$J$3:$J1278,1)),"")</f>
        <v/>
      </c>
      <c r="AC1278" s="10" t="str">
        <f>IF(AND(Z1278&lt;&gt;""),Z1278/INDEX($J$3:$J1278,MATCH(MAX($J$3:$J1278)+1,$J$3:$J1278,1)),"")</f>
        <v/>
      </c>
      <c r="AG1278" s="10" t="str">
        <f>IF(AND(AD1278&lt;&gt;""),AD1278/INDEX($J$3:$J1278,MATCH(MAX($J$3:$J1278)+1,$J$3:$J1278,1)),"")</f>
        <v/>
      </c>
      <c r="AK1278" s="10" t="str">
        <f>IF(AND(AH1278&lt;&gt;""),AH1278/INDEX($J$3:$J1278,MATCH(MAX($J$3:$J1278)+1,$J$3:$J1278,1)),"")</f>
        <v/>
      </c>
      <c r="AO1278" s="10" t="str">
        <f>IF(AND(AL1278&lt;&gt;""),AL1278/INDEX($J$3:$J1278,MATCH(MAX($J$3:$J1278)+1,$J$3:$J1278,1)),"")</f>
        <v/>
      </c>
      <c r="AS1278" s="10" t="str">
        <f>IF(AND(AP1278&lt;&gt;""),AP1278/INDEX($J$3:$J1278,MATCH(MAX($J$3:$J1278)+1,$J$3:$J1278,1)),"")</f>
        <v/>
      </c>
      <c r="AW1278" s="10" t="str">
        <f>IF(AND(AT1278&lt;&gt;""),AT1278/INDEX($J$3:$J1278,MATCH(MAX($J$3:$J1278)+1,$J$3:$J1278,1)),"")</f>
        <v/>
      </c>
      <c r="AX1278" s="12" t="str">
        <f t="shared" si="923"/>
        <v/>
      </c>
      <c r="BA1278" s="90" t="str">
        <f t="shared" si="924"/>
        <v/>
      </c>
      <c r="CK1278" s="10" t="str">
        <f>IF(AND(CH1278&lt;&gt;""),CH1278/INDEX($J$3:$J1278,MATCH(MAX($J$3:$J1278)+1,$J$3:$J1278,1)),"")</f>
        <v/>
      </c>
      <c r="CO1278" s="10" t="str">
        <f>IF(AND(CL1278&lt;&gt;""),CL1278/INDEX($J$3:$J1278,MATCH(MAX($J$3:$J1278)+1,$J$3:$J1278,1)),"")</f>
        <v/>
      </c>
    </row>
    <row r="1279" spans="1:93">
      <c r="B1279" t="s">
        <v>34</v>
      </c>
      <c r="I1279" s="10" t="str">
        <f t="shared" si="922"/>
        <v/>
      </c>
      <c r="Q1279" s="10" t="str">
        <f>IF(AND(N1279&lt;&gt;""),N1279/INDEX($J$3:$J1279,MATCH(MAX($J$3:$J1279)+1,$J$3:$J1279,1)),"")</f>
        <v/>
      </c>
      <c r="U1279" s="10" t="str">
        <f>IF(AND(R1279&lt;&gt;""),R1279/INDEX($J$3:$J1279,MATCH(MAX($J$3:$J1279)+1,$J$3:$J1279,1)),"")</f>
        <v/>
      </c>
      <c r="Y1279" s="10" t="str">
        <f>IF(AND(V1279&lt;&gt;""),V1279/INDEX($J$3:$J1279,MATCH(MAX($J$3:$J1279)+1,$J$3:$J1279,1)),"")</f>
        <v/>
      </c>
      <c r="AC1279" s="10" t="str">
        <f>IF(AND(Z1279&lt;&gt;""),Z1279/INDEX($J$3:$J1279,MATCH(MAX($J$3:$J1279)+1,$J$3:$J1279,1)),"")</f>
        <v/>
      </c>
      <c r="AG1279" s="10" t="str">
        <f>IF(AND(AD1279&lt;&gt;""),AD1279/INDEX($J$3:$J1279,MATCH(MAX($J$3:$J1279)+1,$J$3:$J1279,1)),"")</f>
        <v/>
      </c>
      <c r="AK1279" s="10" t="str">
        <f>IF(AND(AH1279&lt;&gt;""),AH1279/INDEX($J$3:$J1279,MATCH(MAX($J$3:$J1279)+1,$J$3:$J1279,1)),"")</f>
        <v/>
      </c>
      <c r="AO1279" s="10" t="str">
        <f>IF(AND(AL1279&lt;&gt;""),AL1279/INDEX($J$3:$J1279,MATCH(MAX($J$3:$J1279)+1,$J$3:$J1279,1)),"")</f>
        <v/>
      </c>
      <c r="AS1279" s="10" t="str">
        <f>IF(AND(AP1279&lt;&gt;""),AP1279/INDEX($J$3:$J1279,MATCH(MAX($J$3:$J1279)+1,$J$3:$J1279,1)),"")</f>
        <v/>
      </c>
      <c r="AW1279" s="10" t="str">
        <f>IF(AND(AT1279&lt;&gt;""),AT1279/INDEX($J$3:$J1279,MATCH(MAX($J$3:$J1279)+1,$J$3:$J1279,1)),"")</f>
        <v/>
      </c>
      <c r="AX1279" s="12" t="str">
        <f t="shared" si="923"/>
        <v/>
      </c>
      <c r="BA1279" s="90" t="str">
        <f t="shared" si="924"/>
        <v/>
      </c>
      <c r="CK1279" s="10" t="str">
        <f>IF(AND(CH1279&lt;&gt;""),CH1279/INDEX($J$3:$J1279,MATCH(MAX($J$3:$J1279)+1,$J$3:$J1279,1)),"")</f>
        <v/>
      </c>
      <c r="CO1279" s="10" t="str">
        <f>IF(AND(CL1279&lt;&gt;""),CL1279/INDEX($J$3:$J1279,MATCH(MAX($J$3:$J1279)+1,$J$3:$J1279,1)),"")</f>
        <v/>
      </c>
    </row>
    <row r="1280" spans="1:93">
      <c r="B1280" t="s">
        <v>34</v>
      </c>
      <c r="I1280" s="10" t="str">
        <f t="shared" si="922"/>
        <v/>
      </c>
      <c r="Q1280" s="10" t="str">
        <f>IF(AND(N1280&lt;&gt;""),N1280/INDEX($J$3:$J1280,MATCH(MAX($J$3:$J1280)+1,$J$3:$J1280,1)),"")</f>
        <v/>
      </c>
      <c r="U1280" s="10" t="str">
        <f>IF(AND(R1280&lt;&gt;""),R1280/INDEX($J$3:$J1280,MATCH(MAX($J$3:$J1280)+1,$J$3:$J1280,1)),"")</f>
        <v/>
      </c>
      <c r="Y1280" s="10" t="str">
        <f>IF(AND(V1280&lt;&gt;""),V1280/INDEX($J$3:$J1280,MATCH(MAX($J$3:$J1280)+1,$J$3:$J1280,1)),"")</f>
        <v/>
      </c>
      <c r="AC1280" s="10" t="str">
        <f>IF(AND(Z1280&lt;&gt;""),Z1280/INDEX($J$3:$J1280,MATCH(MAX($J$3:$J1280)+1,$J$3:$J1280,1)),"")</f>
        <v/>
      </c>
      <c r="AG1280" s="10" t="str">
        <f>IF(AND(AD1280&lt;&gt;""),AD1280/INDEX($J$3:$J1280,MATCH(MAX($J$3:$J1280)+1,$J$3:$J1280,1)),"")</f>
        <v/>
      </c>
      <c r="AK1280" s="10" t="str">
        <f>IF(AND(AH1280&lt;&gt;""),AH1280/INDEX($J$3:$J1280,MATCH(MAX($J$3:$J1280)+1,$J$3:$J1280,1)),"")</f>
        <v/>
      </c>
      <c r="AO1280" s="10" t="str">
        <f>IF(AND(AL1280&lt;&gt;""),AL1280/INDEX($J$3:$J1280,MATCH(MAX($J$3:$J1280)+1,$J$3:$J1280,1)),"")</f>
        <v/>
      </c>
      <c r="AS1280" s="10" t="str">
        <f>IF(AND(AP1280&lt;&gt;""),AP1280/INDEX($J$3:$J1280,MATCH(MAX($J$3:$J1280)+1,$J$3:$J1280,1)),"")</f>
        <v/>
      </c>
      <c r="AW1280" s="10" t="str">
        <f>IF(AND(AT1280&lt;&gt;""),AT1280/INDEX($J$3:$J1280,MATCH(MAX($J$3:$J1280)+1,$J$3:$J1280,1)),"")</f>
        <v/>
      </c>
      <c r="AX1280" s="12" t="str">
        <f t="shared" si="923"/>
        <v/>
      </c>
      <c r="BA1280" s="90" t="str">
        <f t="shared" si="924"/>
        <v/>
      </c>
      <c r="CK1280" s="10" t="str">
        <f>IF(AND(CH1280&lt;&gt;""),CH1280/INDEX($J$3:$J1280,MATCH(MAX($J$3:$J1280)+1,$J$3:$J1280,1)),"")</f>
        <v/>
      </c>
      <c r="CO1280" s="10" t="str">
        <f>IF(AND(CL1280&lt;&gt;""),CL1280/INDEX($J$3:$J1280,MATCH(MAX($J$3:$J1280)+1,$J$3:$J1280,1)),"")</f>
        <v/>
      </c>
    </row>
    <row r="1281" spans="2:93">
      <c r="B1281" t="s">
        <v>34</v>
      </c>
      <c r="I1281" s="10" t="str">
        <f t="shared" si="922"/>
        <v/>
      </c>
      <c r="Q1281" s="10" t="str">
        <f>IF(AND(N1281&lt;&gt;""),N1281/INDEX($J$3:$J1281,MATCH(MAX($J$3:$J1281)+1,$J$3:$J1281,1)),"")</f>
        <v/>
      </c>
      <c r="U1281" s="10" t="str">
        <f>IF(AND(R1281&lt;&gt;""),R1281/INDEX($J$3:$J1281,MATCH(MAX($J$3:$J1281)+1,$J$3:$J1281,1)),"")</f>
        <v/>
      </c>
      <c r="Y1281" s="10" t="str">
        <f>IF(AND(V1281&lt;&gt;""),V1281/INDEX($J$3:$J1281,MATCH(MAX($J$3:$J1281)+1,$J$3:$J1281,1)),"")</f>
        <v/>
      </c>
      <c r="AC1281" s="10" t="str">
        <f>IF(AND(Z1281&lt;&gt;""),Z1281/INDEX($J$3:$J1281,MATCH(MAX($J$3:$J1281)+1,$J$3:$J1281,1)),"")</f>
        <v/>
      </c>
      <c r="AG1281" s="10" t="str">
        <f>IF(AND(AD1281&lt;&gt;""),AD1281/INDEX($J$3:$J1281,MATCH(MAX($J$3:$J1281)+1,$J$3:$J1281,1)),"")</f>
        <v/>
      </c>
      <c r="AK1281" s="10" t="str">
        <f>IF(AND(AH1281&lt;&gt;""),AH1281/INDEX($J$3:$J1281,MATCH(MAX($J$3:$J1281)+1,$J$3:$J1281,1)),"")</f>
        <v/>
      </c>
      <c r="AO1281" s="10" t="str">
        <f>IF(AND(AL1281&lt;&gt;""),AL1281/INDEX($J$3:$J1281,MATCH(MAX($J$3:$J1281)+1,$J$3:$J1281,1)),"")</f>
        <v/>
      </c>
      <c r="AS1281" s="10" t="str">
        <f>IF(AND(AP1281&lt;&gt;""),AP1281/INDEX($J$3:$J1281,MATCH(MAX($J$3:$J1281)+1,$J$3:$J1281,1)),"")</f>
        <v/>
      </c>
      <c r="AW1281" s="10" t="str">
        <f>IF(AND(AT1281&lt;&gt;""),AT1281/INDEX($J$3:$J1281,MATCH(MAX($J$3:$J1281)+1,$J$3:$J1281,1)),"")</f>
        <v/>
      </c>
      <c r="AX1281" s="12" t="str">
        <f t="shared" si="923"/>
        <v/>
      </c>
      <c r="BA1281" s="90" t="str">
        <f t="shared" si="924"/>
        <v/>
      </c>
      <c r="CK1281" s="10" t="str">
        <f>IF(AND(CH1281&lt;&gt;""),CH1281/INDEX($J$3:$J1281,MATCH(MAX($J$3:$J1281)+1,$J$3:$J1281,1)),"")</f>
        <v/>
      </c>
      <c r="CO1281" s="10" t="str">
        <f>IF(AND(CL1281&lt;&gt;""),CL1281/INDEX($J$3:$J1281,MATCH(MAX($J$3:$J1281)+1,$J$3:$J1281,1)),"")</f>
        <v/>
      </c>
    </row>
    <row r="1282" spans="2:93">
      <c r="B1282" t="s">
        <v>34</v>
      </c>
      <c r="I1282" s="10" t="str">
        <f t="shared" si="922"/>
        <v/>
      </c>
      <c r="Q1282" s="10" t="str">
        <f>IF(AND(N1282&lt;&gt;""),N1282/INDEX($J$3:$J1282,MATCH(MAX($J$3:$J1282)+1,$J$3:$J1282,1)),"")</f>
        <v/>
      </c>
      <c r="U1282" s="10" t="str">
        <f>IF(AND(R1282&lt;&gt;""),R1282/INDEX($J$3:$J1282,MATCH(MAX($J$3:$J1282)+1,$J$3:$J1282,1)),"")</f>
        <v/>
      </c>
      <c r="Y1282" s="10" t="str">
        <f>IF(AND(V1282&lt;&gt;""),V1282/INDEX($J$3:$J1282,MATCH(MAX($J$3:$J1282)+1,$J$3:$J1282,1)),"")</f>
        <v/>
      </c>
      <c r="AC1282" s="10" t="str">
        <f>IF(AND(Z1282&lt;&gt;""),Z1282/INDEX($J$3:$J1282,MATCH(MAX($J$3:$J1282)+1,$J$3:$J1282,1)),"")</f>
        <v/>
      </c>
      <c r="AG1282" s="10" t="str">
        <f>IF(AND(AD1282&lt;&gt;""),AD1282/INDEX($J$3:$J1282,MATCH(MAX($J$3:$J1282)+1,$J$3:$J1282,1)),"")</f>
        <v/>
      </c>
      <c r="AK1282" s="10" t="str">
        <f>IF(AND(AH1282&lt;&gt;""),AH1282/INDEX($J$3:$J1282,MATCH(MAX($J$3:$J1282)+1,$J$3:$J1282,1)),"")</f>
        <v/>
      </c>
      <c r="AO1282" s="10" t="str">
        <f>IF(AND(AL1282&lt;&gt;""),AL1282/INDEX($J$3:$J1282,MATCH(MAX($J$3:$J1282)+1,$J$3:$J1282,1)),"")</f>
        <v/>
      </c>
      <c r="AS1282" s="10" t="str">
        <f>IF(AND(AP1282&lt;&gt;""),AP1282/INDEX($J$3:$J1282,MATCH(MAX($J$3:$J1282)+1,$J$3:$J1282,1)),"")</f>
        <v/>
      </c>
      <c r="AW1282" s="10" t="str">
        <f>IF(AND(AT1282&lt;&gt;""),AT1282/INDEX($J$3:$J1282,MATCH(MAX($J$3:$J1282)+1,$J$3:$J1282,1)),"")</f>
        <v/>
      </c>
      <c r="AX1282" s="12" t="str">
        <f t="shared" si="923"/>
        <v/>
      </c>
      <c r="BA1282" s="90" t="str">
        <f t="shared" si="924"/>
        <v/>
      </c>
      <c r="CK1282" s="10" t="str">
        <f>IF(AND(CH1282&lt;&gt;""),CH1282/INDEX($J$3:$J1282,MATCH(MAX($J$3:$J1282)+1,$J$3:$J1282,1)),"")</f>
        <v/>
      </c>
      <c r="CO1282" s="10" t="str">
        <f>IF(AND(CL1282&lt;&gt;""),CL1282/INDEX($J$3:$J1282,MATCH(MAX($J$3:$J1282)+1,$J$3:$J1282,1)),"")</f>
        <v/>
      </c>
    </row>
    <row r="1283" spans="2:93">
      <c r="B1283" t="s">
        <v>34</v>
      </c>
      <c r="I1283" s="10" t="str">
        <f t="shared" si="922"/>
        <v/>
      </c>
      <c r="Q1283" s="10" t="str">
        <f>IF(AND(N1283&lt;&gt;""),N1283/INDEX($J$3:$J1283,MATCH(MAX($J$3:$J1283)+1,$J$3:$J1283,1)),"")</f>
        <v/>
      </c>
      <c r="U1283" s="10" t="str">
        <f>IF(AND(R1283&lt;&gt;""),R1283/INDEX($J$3:$J1283,MATCH(MAX($J$3:$J1283)+1,$J$3:$J1283,1)),"")</f>
        <v/>
      </c>
      <c r="Y1283" s="10" t="str">
        <f>IF(AND(V1283&lt;&gt;""),V1283/INDEX($J$3:$J1283,MATCH(MAX($J$3:$J1283)+1,$J$3:$J1283,1)),"")</f>
        <v/>
      </c>
      <c r="AC1283" s="10" t="str">
        <f>IF(AND(Z1283&lt;&gt;""),Z1283/INDEX($J$3:$J1283,MATCH(MAX($J$3:$J1283)+1,$J$3:$J1283,1)),"")</f>
        <v/>
      </c>
      <c r="AG1283" s="10" t="str">
        <f>IF(AND(AD1283&lt;&gt;""),AD1283/INDEX($J$3:$J1283,MATCH(MAX($J$3:$J1283)+1,$J$3:$J1283,1)),"")</f>
        <v/>
      </c>
      <c r="AK1283" s="10" t="str">
        <f>IF(AND(AH1283&lt;&gt;""),AH1283/INDEX($J$3:$J1283,MATCH(MAX($J$3:$J1283)+1,$J$3:$J1283,1)),"")</f>
        <v/>
      </c>
      <c r="AO1283" s="10" t="str">
        <f>IF(AND(AL1283&lt;&gt;""),AL1283/INDEX($J$3:$J1283,MATCH(MAX($J$3:$J1283)+1,$J$3:$J1283,1)),"")</f>
        <v/>
      </c>
      <c r="AS1283" s="10" t="str">
        <f>IF(AND(AP1283&lt;&gt;""),AP1283/INDEX($J$3:$J1283,MATCH(MAX($J$3:$J1283)+1,$J$3:$J1283,1)),"")</f>
        <v/>
      </c>
      <c r="AW1283" s="10" t="str">
        <f>IF(AND(AT1283&lt;&gt;""),AT1283/INDEX($J$3:$J1283,MATCH(MAX($J$3:$J1283)+1,$J$3:$J1283,1)),"")</f>
        <v/>
      </c>
      <c r="AX1283" s="12" t="str">
        <f t="shared" si="923"/>
        <v/>
      </c>
      <c r="BA1283" s="90" t="str">
        <f t="shared" si="924"/>
        <v/>
      </c>
      <c r="CK1283" s="10" t="str">
        <f>IF(AND(CH1283&lt;&gt;""),CH1283/INDEX($J$3:$J1283,MATCH(MAX($J$3:$J1283)+1,$J$3:$J1283,1)),"")</f>
        <v/>
      </c>
      <c r="CO1283" s="10" t="str">
        <f>IF(AND(CL1283&lt;&gt;""),CL1283/INDEX($J$3:$J1283,MATCH(MAX($J$3:$J1283)+1,$J$3:$J1283,1)),"")</f>
        <v/>
      </c>
    </row>
    <row r="1284" spans="2:93">
      <c r="B1284" t="s">
        <v>34</v>
      </c>
      <c r="I1284" s="10" t="str">
        <f t="shared" si="922"/>
        <v/>
      </c>
      <c r="Q1284" s="10" t="str">
        <f>IF(AND(N1284&lt;&gt;""),N1284/INDEX($J$3:$J1284,MATCH(MAX($J$3:$J1284)+1,$J$3:$J1284,1)),"")</f>
        <v/>
      </c>
      <c r="U1284" s="10" t="str">
        <f>IF(AND(R1284&lt;&gt;""),R1284/INDEX($J$3:$J1284,MATCH(MAX($J$3:$J1284)+1,$J$3:$J1284,1)),"")</f>
        <v/>
      </c>
      <c r="Y1284" s="10" t="str">
        <f>IF(AND(V1284&lt;&gt;""),V1284/INDEX($J$3:$J1284,MATCH(MAX($J$3:$J1284)+1,$J$3:$J1284,1)),"")</f>
        <v/>
      </c>
      <c r="AC1284" s="10" t="str">
        <f>IF(AND(Z1284&lt;&gt;""),Z1284/INDEX($J$3:$J1284,MATCH(MAX($J$3:$J1284)+1,$J$3:$J1284,1)),"")</f>
        <v/>
      </c>
      <c r="AG1284" s="10" t="str">
        <f>IF(AND(AD1284&lt;&gt;""),AD1284/INDEX($J$3:$J1284,MATCH(MAX($J$3:$J1284)+1,$J$3:$J1284,1)),"")</f>
        <v/>
      </c>
      <c r="AK1284" s="10" t="str">
        <f>IF(AND(AH1284&lt;&gt;""),AH1284/INDEX($J$3:$J1284,MATCH(MAX($J$3:$J1284)+1,$J$3:$J1284,1)),"")</f>
        <v/>
      </c>
      <c r="AO1284" s="10" t="str">
        <f>IF(AND(AL1284&lt;&gt;""),AL1284/INDEX($J$3:$J1284,MATCH(MAX($J$3:$J1284)+1,$J$3:$J1284,1)),"")</f>
        <v/>
      </c>
      <c r="AS1284" s="10" t="str">
        <f>IF(AND(AP1284&lt;&gt;""),AP1284/INDEX($J$3:$J1284,MATCH(MAX($J$3:$J1284)+1,$J$3:$J1284,1)),"")</f>
        <v/>
      </c>
      <c r="AW1284" s="10" t="str">
        <f>IF(AND(AT1284&lt;&gt;""),AT1284/INDEX($J$3:$J1284,MATCH(MAX($J$3:$J1284)+1,$J$3:$J1284,1)),"")</f>
        <v/>
      </c>
      <c r="AX1284" s="12" t="str">
        <f t="shared" si="923"/>
        <v/>
      </c>
      <c r="BA1284" s="90" t="str">
        <f t="shared" si="924"/>
        <v/>
      </c>
      <c r="CK1284" s="10" t="str">
        <f>IF(AND(CH1284&lt;&gt;""),CH1284/INDEX($J$3:$J1284,MATCH(MAX($J$3:$J1284)+1,$J$3:$J1284,1)),"")</f>
        <v/>
      </c>
      <c r="CO1284" s="10" t="str">
        <f>IF(AND(CL1284&lt;&gt;""),CL1284/INDEX($J$3:$J1284,MATCH(MAX($J$3:$J1284)+1,$J$3:$J1284,1)),"")</f>
        <v/>
      </c>
    </row>
    <row r="1285" spans="2:93">
      <c r="B1285" t="s">
        <v>34</v>
      </c>
      <c r="I1285" s="10" t="str">
        <f t="shared" si="922"/>
        <v/>
      </c>
      <c r="Q1285" s="10" t="str">
        <f>IF(AND(N1285&lt;&gt;""),N1285/INDEX($J$3:$J1285,MATCH(MAX($J$3:$J1285)+1,$J$3:$J1285,1)),"")</f>
        <v/>
      </c>
      <c r="U1285" s="10" t="str">
        <f>IF(AND(R1285&lt;&gt;""),R1285/INDEX($J$3:$J1285,MATCH(MAX($J$3:$J1285)+1,$J$3:$J1285,1)),"")</f>
        <v/>
      </c>
      <c r="Y1285" s="10" t="str">
        <f>IF(AND(V1285&lt;&gt;""),V1285/INDEX($J$3:$J1285,MATCH(MAX($J$3:$J1285)+1,$J$3:$J1285,1)),"")</f>
        <v/>
      </c>
      <c r="AC1285" s="10" t="str">
        <f>IF(AND(Z1285&lt;&gt;""),Z1285/INDEX($J$3:$J1285,MATCH(MAX($J$3:$J1285)+1,$J$3:$J1285,1)),"")</f>
        <v/>
      </c>
      <c r="AG1285" s="10" t="str">
        <f>IF(AND(AD1285&lt;&gt;""),AD1285/INDEX($J$3:$J1285,MATCH(MAX($J$3:$J1285)+1,$J$3:$J1285,1)),"")</f>
        <v/>
      </c>
      <c r="AK1285" s="10" t="str">
        <f>IF(AND(AH1285&lt;&gt;""),AH1285/INDEX($J$3:$J1285,MATCH(MAX($J$3:$J1285)+1,$J$3:$J1285,1)),"")</f>
        <v/>
      </c>
      <c r="AO1285" s="10" t="str">
        <f>IF(AND(AL1285&lt;&gt;""),AL1285/INDEX($J$3:$J1285,MATCH(MAX($J$3:$J1285)+1,$J$3:$J1285,1)),"")</f>
        <v/>
      </c>
      <c r="AS1285" s="10" t="str">
        <f>IF(AND(AP1285&lt;&gt;""),AP1285/INDEX($J$3:$J1285,MATCH(MAX($J$3:$J1285)+1,$J$3:$J1285,1)),"")</f>
        <v/>
      </c>
      <c r="AW1285" s="10" t="str">
        <f>IF(AND(AT1285&lt;&gt;""),AT1285/INDEX($J$3:$J1285,MATCH(MAX($J$3:$J1285)+1,$J$3:$J1285,1)),"")</f>
        <v/>
      </c>
      <c r="AX1285" s="12" t="str">
        <f t="shared" si="923"/>
        <v/>
      </c>
      <c r="BA1285" s="90" t="str">
        <f t="shared" si="924"/>
        <v/>
      </c>
      <c r="CK1285" s="10" t="str">
        <f>IF(AND(CH1285&lt;&gt;""),CH1285/INDEX($J$3:$J1285,MATCH(MAX($J$3:$J1285)+1,$J$3:$J1285,1)),"")</f>
        <v/>
      </c>
      <c r="CO1285" s="10" t="str">
        <f>IF(AND(CL1285&lt;&gt;""),CL1285/INDEX($J$3:$J1285,MATCH(MAX($J$3:$J1285)+1,$J$3:$J1285,1)),"")</f>
        <v/>
      </c>
    </row>
    <row r="1286" spans="2:93">
      <c r="B1286" t="s">
        <v>34</v>
      </c>
      <c r="I1286" s="10" t="str">
        <f t="shared" si="922"/>
        <v/>
      </c>
      <c r="Q1286" s="10" t="str">
        <f>IF(AND(N1286&lt;&gt;""),N1286/INDEX($J$3:$J1286,MATCH(MAX($J$3:$J1286)+1,$J$3:$J1286,1)),"")</f>
        <v/>
      </c>
      <c r="U1286" s="10" t="str">
        <f>IF(AND(R1286&lt;&gt;""),R1286/INDEX($J$3:$J1286,MATCH(MAX($J$3:$J1286)+1,$J$3:$J1286,1)),"")</f>
        <v/>
      </c>
      <c r="Y1286" s="10" t="str">
        <f>IF(AND(V1286&lt;&gt;""),V1286/INDEX($J$3:$J1286,MATCH(MAX($J$3:$J1286)+1,$J$3:$J1286,1)),"")</f>
        <v/>
      </c>
      <c r="AC1286" s="10" t="str">
        <f>IF(AND(Z1286&lt;&gt;""),Z1286/INDEX($J$3:$J1286,MATCH(MAX($J$3:$J1286)+1,$J$3:$J1286,1)),"")</f>
        <v/>
      </c>
      <c r="AG1286" s="10" t="str">
        <f>IF(AND(AD1286&lt;&gt;""),AD1286/INDEX($J$3:$J1286,MATCH(MAX($J$3:$J1286)+1,$J$3:$J1286,1)),"")</f>
        <v/>
      </c>
      <c r="AK1286" s="10" t="str">
        <f>IF(AND(AH1286&lt;&gt;""),AH1286/INDEX($J$3:$J1286,MATCH(MAX($J$3:$J1286)+1,$J$3:$J1286,1)),"")</f>
        <v/>
      </c>
      <c r="AO1286" s="10" t="str">
        <f>IF(AND(AL1286&lt;&gt;""),AL1286/INDEX($J$3:$J1286,MATCH(MAX($J$3:$J1286)+1,$J$3:$J1286,1)),"")</f>
        <v/>
      </c>
      <c r="AS1286" s="10" t="str">
        <f>IF(AND(AP1286&lt;&gt;""),AP1286/INDEX($J$3:$J1286,MATCH(MAX($J$3:$J1286)+1,$J$3:$J1286,1)),"")</f>
        <v/>
      </c>
      <c r="AW1286" s="10" t="str">
        <f>IF(AND(AT1286&lt;&gt;""),AT1286/INDEX($J$3:$J1286,MATCH(MAX($J$3:$J1286)+1,$J$3:$J1286,1)),"")</f>
        <v/>
      </c>
      <c r="AX1286" s="12" t="str">
        <f t="shared" si="923"/>
        <v/>
      </c>
      <c r="BA1286" s="90" t="str">
        <f t="shared" si="924"/>
        <v/>
      </c>
      <c r="CK1286" s="10" t="str">
        <f>IF(AND(CH1286&lt;&gt;""),CH1286/INDEX($J$3:$J1286,MATCH(MAX($J$3:$J1286)+1,$J$3:$J1286,1)),"")</f>
        <v/>
      </c>
      <c r="CO1286" s="10" t="str">
        <f>IF(AND(CL1286&lt;&gt;""),CL1286/INDEX($J$3:$J1286,MATCH(MAX($J$3:$J1286)+1,$J$3:$J1286,1)),"")</f>
        <v/>
      </c>
    </row>
    <row r="1287" spans="2:93">
      <c r="B1287" t="s">
        <v>34</v>
      </c>
      <c r="I1287" s="10" t="str">
        <f t="shared" si="922"/>
        <v/>
      </c>
      <c r="Q1287" s="10" t="str">
        <f>IF(AND(N1287&lt;&gt;""),N1287/INDEX($J$3:$J1287,MATCH(MAX($J$3:$J1287)+1,$J$3:$J1287,1)),"")</f>
        <v/>
      </c>
      <c r="U1287" s="10" t="str">
        <f>IF(AND(R1287&lt;&gt;""),R1287/INDEX($J$3:$J1287,MATCH(MAX($J$3:$J1287)+1,$J$3:$J1287,1)),"")</f>
        <v/>
      </c>
      <c r="Y1287" s="10" t="str">
        <f>IF(AND(V1287&lt;&gt;""),V1287/INDEX($J$3:$J1287,MATCH(MAX($J$3:$J1287)+1,$J$3:$J1287,1)),"")</f>
        <v/>
      </c>
      <c r="AC1287" s="10" t="str">
        <f>IF(AND(Z1287&lt;&gt;""),Z1287/INDEX($J$3:$J1287,MATCH(MAX($J$3:$J1287)+1,$J$3:$J1287,1)),"")</f>
        <v/>
      </c>
      <c r="AG1287" s="10" t="str">
        <f>IF(AND(AD1287&lt;&gt;""),AD1287/INDEX($J$3:$J1287,MATCH(MAX($J$3:$J1287)+1,$J$3:$J1287,1)),"")</f>
        <v/>
      </c>
      <c r="AK1287" s="10" t="str">
        <f>IF(AND(AH1287&lt;&gt;""),AH1287/INDEX($J$3:$J1287,MATCH(MAX($J$3:$J1287)+1,$J$3:$J1287,1)),"")</f>
        <v/>
      </c>
      <c r="AO1287" s="10" t="str">
        <f>IF(AND(AL1287&lt;&gt;""),AL1287/INDEX($J$3:$J1287,MATCH(MAX($J$3:$J1287)+1,$J$3:$J1287,1)),"")</f>
        <v/>
      </c>
      <c r="AS1287" s="10" t="str">
        <f>IF(AND(AP1287&lt;&gt;""),AP1287/INDEX($J$3:$J1287,MATCH(MAX($J$3:$J1287)+1,$J$3:$J1287,1)),"")</f>
        <v/>
      </c>
      <c r="AW1287" s="10" t="str">
        <f>IF(AND(AT1287&lt;&gt;""),AT1287/INDEX($J$3:$J1287,MATCH(MAX($J$3:$J1287)+1,$J$3:$J1287,1)),"")</f>
        <v/>
      </c>
      <c r="AX1287" s="12" t="str">
        <f t="shared" si="923"/>
        <v/>
      </c>
      <c r="BA1287" s="90" t="str">
        <f t="shared" si="924"/>
        <v/>
      </c>
      <c r="CK1287" s="10" t="str">
        <f>IF(AND(CH1287&lt;&gt;""),CH1287/INDEX($J$3:$J1287,MATCH(MAX($J$3:$J1287)+1,$J$3:$J1287,1)),"")</f>
        <v/>
      </c>
      <c r="CO1287" s="10" t="str">
        <f>IF(AND(CL1287&lt;&gt;""),CL1287/INDEX($J$3:$J1287,MATCH(MAX($J$3:$J1287)+1,$J$3:$J1287,1)),"")</f>
        <v/>
      </c>
    </row>
    <row r="1288" spans="2:93">
      <c r="B1288" t="s">
        <v>34</v>
      </c>
      <c r="I1288" s="10" t="str">
        <f t="shared" si="922"/>
        <v/>
      </c>
      <c r="Q1288" s="10" t="str">
        <f>IF(AND(N1288&lt;&gt;""),N1288/INDEX($J$3:$J1288,MATCH(MAX($J$3:$J1288)+1,$J$3:$J1288,1)),"")</f>
        <v/>
      </c>
      <c r="U1288" s="10" t="str">
        <f>IF(AND(R1288&lt;&gt;""),R1288/INDEX($J$3:$J1288,MATCH(MAX($J$3:$J1288)+1,$J$3:$J1288,1)),"")</f>
        <v/>
      </c>
      <c r="Y1288" s="10" t="str">
        <f>IF(AND(V1288&lt;&gt;""),V1288/INDEX($J$3:$J1288,MATCH(MAX($J$3:$J1288)+1,$J$3:$J1288,1)),"")</f>
        <v/>
      </c>
      <c r="AC1288" s="10" t="str">
        <f>IF(AND(Z1288&lt;&gt;""),Z1288/INDEX($J$3:$J1288,MATCH(MAX($J$3:$J1288)+1,$J$3:$J1288,1)),"")</f>
        <v/>
      </c>
      <c r="AG1288" s="10" t="str">
        <f>IF(AND(AD1288&lt;&gt;""),AD1288/INDEX($J$3:$J1288,MATCH(MAX($J$3:$J1288)+1,$J$3:$J1288,1)),"")</f>
        <v/>
      </c>
      <c r="AK1288" s="10" t="str">
        <f>IF(AND(AH1288&lt;&gt;""),AH1288/INDEX($J$3:$J1288,MATCH(MAX($J$3:$J1288)+1,$J$3:$J1288,1)),"")</f>
        <v/>
      </c>
      <c r="AO1288" s="10" t="str">
        <f>IF(AND(AL1288&lt;&gt;""),AL1288/INDEX($J$3:$J1288,MATCH(MAX($J$3:$J1288)+1,$J$3:$J1288,1)),"")</f>
        <v/>
      </c>
      <c r="AS1288" s="10" t="str">
        <f>IF(AND(AP1288&lt;&gt;""),AP1288/INDEX($J$3:$J1288,MATCH(MAX($J$3:$J1288)+1,$J$3:$J1288,1)),"")</f>
        <v/>
      </c>
      <c r="AW1288" s="10" t="str">
        <f>IF(AND(AT1288&lt;&gt;""),AT1288/INDEX($J$3:$J1288,MATCH(MAX($J$3:$J1288)+1,$J$3:$J1288,1)),"")</f>
        <v/>
      </c>
      <c r="AX1288" s="12" t="str">
        <f t="shared" si="923"/>
        <v/>
      </c>
      <c r="BA1288" s="90" t="str">
        <f t="shared" si="924"/>
        <v/>
      </c>
      <c r="CK1288" s="10" t="str">
        <f>IF(AND(CH1288&lt;&gt;""),CH1288/INDEX($J$3:$J1288,MATCH(MAX($J$3:$J1288)+1,$J$3:$J1288,1)),"")</f>
        <v/>
      </c>
      <c r="CO1288" s="10" t="str">
        <f>IF(AND(CL1288&lt;&gt;""),CL1288/INDEX($J$3:$J1288,MATCH(MAX($J$3:$J1288)+1,$J$3:$J1288,1)),"")</f>
        <v/>
      </c>
    </row>
    <row r="1289" spans="2:93">
      <c r="B1289" t="s">
        <v>34</v>
      </c>
      <c r="I1289" s="10" t="str">
        <f t="shared" si="922"/>
        <v/>
      </c>
      <c r="Q1289" s="10" t="str">
        <f>IF(AND(N1289&lt;&gt;""),N1289/INDEX($J$3:$J1289,MATCH(MAX($J$3:$J1289)+1,$J$3:$J1289,1)),"")</f>
        <v/>
      </c>
      <c r="U1289" s="10" t="str">
        <f>IF(AND(R1289&lt;&gt;""),R1289/INDEX($J$3:$J1289,MATCH(MAX($J$3:$J1289)+1,$J$3:$J1289,1)),"")</f>
        <v/>
      </c>
      <c r="Y1289" s="10" t="str">
        <f>IF(AND(V1289&lt;&gt;""),V1289/INDEX($J$3:$J1289,MATCH(MAX($J$3:$J1289)+1,$J$3:$J1289,1)),"")</f>
        <v/>
      </c>
      <c r="AC1289" s="10" t="str">
        <f>IF(AND(Z1289&lt;&gt;""),Z1289/INDEX($J$3:$J1289,MATCH(MAX($J$3:$J1289)+1,$J$3:$J1289,1)),"")</f>
        <v/>
      </c>
      <c r="AG1289" s="10" t="str">
        <f>IF(AND(AD1289&lt;&gt;""),AD1289/INDEX($J$3:$J1289,MATCH(MAX($J$3:$J1289)+1,$J$3:$J1289,1)),"")</f>
        <v/>
      </c>
      <c r="AK1289" s="10" t="str">
        <f>IF(AND(AH1289&lt;&gt;""),AH1289/INDEX($J$3:$J1289,MATCH(MAX($J$3:$J1289)+1,$J$3:$J1289,1)),"")</f>
        <v/>
      </c>
      <c r="AO1289" s="10" t="str">
        <f>IF(AND(AL1289&lt;&gt;""),AL1289/INDEX($J$3:$J1289,MATCH(MAX($J$3:$J1289)+1,$J$3:$J1289,1)),"")</f>
        <v/>
      </c>
      <c r="AS1289" s="10" t="str">
        <f>IF(AND(AP1289&lt;&gt;""),AP1289/INDEX($J$3:$J1289,MATCH(MAX($J$3:$J1289)+1,$J$3:$J1289,1)),"")</f>
        <v/>
      </c>
      <c r="AW1289" s="10" t="str">
        <f>IF(AND(AT1289&lt;&gt;""),AT1289/INDEX($J$3:$J1289,MATCH(MAX($J$3:$J1289)+1,$J$3:$J1289,1)),"")</f>
        <v/>
      </c>
      <c r="AX1289" s="12" t="str">
        <f t="shared" si="923"/>
        <v/>
      </c>
      <c r="BA1289" s="90" t="str">
        <f t="shared" si="924"/>
        <v/>
      </c>
      <c r="CK1289" s="10" t="str">
        <f>IF(AND(CH1289&lt;&gt;""),CH1289/INDEX($J$3:$J1289,MATCH(MAX($J$3:$J1289)+1,$J$3:$J1289,1)),"")</f>
        <v/>
      </c>
      <c r="CO1289" s="10" t="str">
        <f>IF(AND(CL1289&lt;&gt;""),CL1289/INDEX($J$3:$J1289,MATCH(MAX($J$3:$J1289)+1,$J$3:$J1289,1)),"")</f>
        <v/>
      </c>
    </row>
    <row r="1290" spans="2:93">
      <c r="B1290" t="s">
        <v>34</v>
      </c>
      <c r="I1290" s="10" t="str">
        <f t="shared" si="922"/>
        <v/>
      </c>
      <c r="Q1290" s="10" t="str">
        <f>IF(AND(N1290&lt;&gt;""),N1290/INDEX($J$3:$J1290,MATCH(MAX($J$3:$J1290)+1,$J$3:$J1290,1)),"")</f>
        <v/>
      </c>
      <c r="U1290" s="10" t="str">
        <f>IF(AND(R1290&lt;&gt;""),R1290/INDEX($J$3:$J1290,MATCH(MAX($J$3:$J1290)+1,$J$3:$J1290,1)),"")</f>
        <v/>
      </c>
      <c r="Y1290" s="10" t="str">
        <f>IF(AND(V1290&lt;&gt;""),V1290/INDEX($J$3:$J1290,MATCH(MAX($J$3:$J1290)+1,$J$3:$J1290,1)),"")</f>
        <v/>
      </c>
      <c r="AC1290" s="10" t="str">
        <f>IF(AND(Z1290&lt;&gt;""),Z1290/INDEX($J$3:$J1290,MATCH(MAX($J$3:$J1290)+1,$J$3:$J1290,1)),"")</f>
        <v/>
      </c>
      <c r="AG1290" s="10" t="str">
        <f>IF(AND(AD1290&lt;&gt;""),AD1290/INDEX($J$3:$J1290,MATCH(MAX($J$3:$J1290)+1,$J$3:$J1290,1)),"")</f>
        <v/>
      </c>
      <c r="AK1290" s="10" t="str">
        <f>IF(AND(AH1290&lt;&gt;""),AH1290/INDEX($J$3:$J1290,MATCH(MAX($J$3:$J1290)+1,$J$3:$J1290,1)),"")</f>
        <v/>
      </c>
      <c r="AO1290" s="10" t="str">
        <f>IF(AND(AL1290&lt;&gt;""),AL1290/INDEX($J$3:$J1290,MATCH(MAX($J$3:$J1290)+1,$J$3:$J1290,1)),"")</f>
        <v/>
      </c>
      <c r="AS1290" s="10" t="str">
        <f>IF(AND(AP1290&lt;&gt;""),AP1290/INDEX($J$3:$J1290,MATCH(MAX($J$3:$J1290)+1,$J$3:$J1290,1)),"")</f>
        <v/>
      </c>
      <c r="AW1290" s="10" t="str">
        <f>IF(AND(AT1290&lt;&gt;""),AT1290/INDEX($J$3:$J1290,MATCH(MAX($J$3:$J1290)+1,$J$3:$J1290,1)),"")</f>
        <v/>
      </c>
      <c r="AX1290" s="12" t="str">
        <f t="shared" si="923"/>
        <v/>
      </c>
      <c r="BA1290" s="90" t="str">
        <f t="shared" si="924"/>
        <v/>
      </c>
      <c r="CK1290" s="10" t="str">
        <f>IF(AND(CH1290&lt;&gt;""),CH1290/INDEX($J$3:$J1290,MATCH(MAX($J$3:$J1290)+1,$J$3:$J1290,1)),"")</f>
        <v/>
      </c>
      <c r="CO1290" s="10" t="str">
        <f>IF(AND(CL1290&lt;&gt;""),CL1290/INDEX($J$3:$J1290,MATCH(MAX($J$3:$J1290)+1,$J$3:$J1290,1)),"")</f>
        <v/>
      </c>
    </row>
    <row r="1291" spans="2:93">
      <c r="B1291" t="s">
        <v>34</v>
      </c>
      <c r="I1291" s="10" t="str">
        <f t="shared" ref="I1291:I1354" si="925">IF(AND(F1291&lt;&gt;"",G1291&lt;&gt;""),G1291/F1291,"")</f>
        <v/>
      </c>
      <c r="Q1291" s="10" t="str">
        <f>IF(AND(N1291&lt;&gt;""),N1291/INDEX($J$3:$J1291,MATCH(MAX($J$3:$J1291)+1,$J$3:$J1291,1)),"")</f>
        <v/>
      </c>
      <c r="U1291" s="10" t="str">
        <f>IF(AND(R1291&lt;&gt;""),R1291/INDEX($J$3:$J1291,MATCH(MAX($J$3:$J1291)+1,$J$3:$J1291,1)),"")</f>
        <v/>
      </c>
      <c r="Y1291" s="10" t="str">
        <f>IF(AND(V1291&lt;&gt;""),V1291/INDEX($J$3:$J1291,MATCH(MAX($J$3:$J1291)+1,$J$3:$J1291,1)),"")</f>
        <v/>
      </c>
      <c r="AC1291" s="10" t="str">
        <f>IF(AND(Z1291&lt;&gt;""),Z1291/INDEX($J$3:$J1291,MATCH(MAX($J$3:$J1291)+1,$J$3:$J1291,1)),"")</f>
        <v/>
      </c>
      <c r="AG1291" s="10" t="str">
        <f>IF(AND(AD1291&lt;&gt;""),AD1291/INDEX($J$3:$J1291,MATCH(MAX($J$3:$J1291)+1,$J$3:$J1291,1)),"")</f>
        <v/>
      </c>
      <c r="AK1291" s="10" t="str">
        <f>IF(AND(AH1291&lt;&gt;""),AH1291/INDEX($J$3:$J1291,MATCH(MAX($J$3:$J1291)+1,$J$3:$J1291,1)),"")</f>
        <v/>
      </c>
      <c r="AO1291" s="10" t="str">
        <f>IF(AND(AL1291&lt;&gt;""),AL1291/INDEX($J$3:$J1291,MATCH(MAX($J$3:$J1291)+1,$J$3:$J1291,1)),"")</f>
        <v/>
      </c>
      <c r="AS1291" s="10" t="str">
        <f>IF(AND(AP1291&lt;&gt;""),AP1291/INDEX($J$3:$J1291,MATCH(MAX($J$3:$J1291)+1,$J$3:$J1291,1)),"")</f>
        <v/>
      </c>
      <c r="AW1291" s="10" t="str">
        <f>IF(AND(AT1291&lt;&gt;""),AT1291/INDEX($J$3:$J1291,MATCH(MAX($J$3:$J1291)+1,$J$3:$J1291,1)),"")</f>
        <v/>
      </c>
      <c r="AX1291" s="12" t="str">
        <f t="shared" si="923"/>
        <v/>
      </c>
      <c r="BA1291" s="90" t="str">
        <f t="shared" si="924"/>
        <v/>
      </c>
      <c r="CK1291" s="10" t="str">
        <f>IF(AND(CH1291&lt;&gt;""),CH1291/INDEX($J$3:$J1291,MATCH(MAX($J$3:$J1291)+1,$J$3:$J1291,1)),"")</f>
        <v/>
      </c>
      <c r="CO1291" s="10" t="str">
        <f>IF(AND(CL1291&lt;&gt;""),CL1291/INDEX($J$3:$J1291,MATCH(MAX($J$3:$J1291)+1,$J$3:$J1291,1)),"")</f>
        <v/>
      </c>
    </row>
    <row r="1292" spans="2:93">
      <c r="B1292" t="s">
        <v>34</v>
      </c>
      <c r="I1292" s="10" t="str">
        <f t="shared" si="925"/>
        <v/>
      </c>
      <c r="Q1292" s="10" t="str">
        <f>IF(AND(N1292&lt;&gt;""),N1292/INDEX($J$3:$J1292,MATCH(MAX($J$3:$J1292)+1,$J$3:$J1292,1)),"")</f>
        <v/>
      </c>
      <c r="U1292" s="10" t="str">
        <f>IF(AND(R1292&lt;&gt;""),R1292/INDEX($J$3:$J1292,MATCH(MAX($J$3:$J1292)+1,$J$3:$J1292,1)),"")</f>
        <v/>
      </c>
      <c r="Y1292" s="10" t="str">
        <f>IF(AND(V1292&lt;&gt;""),V1292/INDEX($J$3:$J1292,MATCH(MAX($J$3:$J1292)+1,$J$3:$J1292,1)),"")</f>
        <v/>
      </c>
      <c r="AC1292" s="10" t="str">
        <f>IF(AND(Z1292&lt;&gt;""),Z1292/INDEX($J$3:$J1292,MATCH(MAX($J$3:$J1292)+1,$J$3:$J1292,1)),"")</f>
        <v/>
      </c>
      <c r="AG1292" s="10" t="str">
        <f>IF(AND(AD1292&lt;&gt;""),AD1292/INDEX($J$3:$J1292,MATCH(MAX($J$3:$J1292)+1,$J$3:$J1292,1)),"")</f>
        <v/>
      </c>
      <c r="AK1292" s="10" t="str">
        <f>IF(AND(AH1292&lt;&gt;""),AH1292/INDEX($J$3:$J1292,MATCH(MAX($J$3:$J1292)+1,$J$3:$J1292,1)),"")</f>
        <v/>
      </c>
      <c r="AO1292" s="10" t="str">
        <f>IF(AND(AL1292&lt;&gt;""),AL1292/INDEX($J$3:$J1292,MATCH(MAX($J$3:$J1292)+1,$J$3:$J1292,1)),"")</f>
        <v/>
      </c>
      <c r="AS1292" s="10" t="str">
        <f>IF(AND(AP1292&lt;&gt;""),AP1292/INDEX($J$3:$J1292,MATCH(MAX($J$3:$J1292)+1,$J$3:$J1292,1)),"")</f>
        <v/>
      </c>
      <c r="AW1292" s="10" t="str">
        <f>IF(AND(AT1292&lt;&gt;""),AT1292/INDEX($J$3:$J1292,MATCH(MAX($J$3:$J1292)+1,$J$3:$J1292,1)),"")</f>
        <v/>
      </c>
      <c r="AX1292" s="12" t="str">
        <f t="shared" si="923"/>
        <v/>
      </c>
      <c r="BA1292" s="90" t="str">
        <f t="shared" si="924"/>
        <v/>
      </c>
      <c r="CK1292" s="10" t="str">
        <f>IF(AND(CH1292&lt;&gt;""),CH1292/INDEX($J$3:$J1292,MATCH(MAX($J$3:$J1292)+1,$J$3:$J1292,1)),"")</f>
        <v/>
      </c>
      <c r="CO1292" s="10" t="str">
        <f>IF(AND(CL1292&lt;&gt;""),CL1292/INDEX($J$3:$J1292,MATCH(MAX($J$3:$J1292)+1,$J$3:$J1292,1)),"")</f>
        <v/>
      </c>
    </row>
    <row r="1293" spans="2:93">
      <c r="B1293" t="s">
        <v>34</v>
      </c>
      <c r="I1293" s="10" t="str">
        <f t="shared" si="925"/>
        <v/>
      </c>
      <c r="Q1293" s="10" t="str">
        <f>IF(AND(N1293&lt;&gt;""),N1293/INDEX($J$3:$J1293,MATCH(MAX($J$3:$J1293)+1,$J$3:$J1293,1)),"")</f>
        <v/>
      </c>
      <c r="U1293" s="10" t="str">
        <f>IF(AND(R1293&lt;&gt;""),R1293/INDEX($J$3:$J1293,MATCH(MAX($J$3:$J1293)+1,$J$3:$J1293,1)),"")</f>
        <v/>
      </c>
      <c r="Y1293" s="10" t="str">
        <f>IF(AND(V1293&lt;&gt;""),V1293/INDEX($J$3:$J1293,MATCH(MAX($J$3:$J1293)+1,$J$3:$J1293,1)),"")</f>
        <v/>
      </c>
      <c r="AC1293" s="10" t="str">
        <f>IF(AND(Z1293&lt;&gt;""),Z1293/INDEX($J$3:$J1293,MATCH(MAX($J$3:$J1293)+1,$J$3:$J1293,1)),"")</f>
        <v/>
      </c>
      <c r="AG1293" s="10" t="str">
        <f>IF(AND(AD1293&lt;&gt;""),AD1293/INDEX($J$3:$J1293,MATCH(MAX($J$3:$J1293)+1,$J$3:$J1293,1)),"")</f>
        <v/>
      </c>
      <c r="AK1293" s="10" t="str">
        <f>IF(AND(AH1293&lt;&gt;""),AH1293/INDEX($J$3:$J1293,MATCH(MAX($J$3:$J1293)+1,$J$3:$J1293,1)),"")</f>
        <v/>
      </c>
      <c r="AO1293" s="10" t="str">
        <f>IF(AND(AL1293&lt;&gt;""),AL1293/INDEX($J$3:$J1293,MATCH(MAX($J$3:$J1293)+1,$J$3:$J1293,1)),"")</f>
        <v/>
      </c>
      <c r="AS1293" s="10" t="str">
        <f>IF(AND(AP1293&lt;&gt;""),AP1293/INDEX($J$3:$J1293,MATCH(MAX($J$3:$J1293)+1,$J$3:$J1293,1)),"")</f>
        <v/>
      </c>
      <c r="AW1293" s="10" t="str">
        <f>IF(AND(AT1293&lt;&gt;""),AT1293/INDEX($J$3:$J1293,MATCH(MAX($J$3:$J1293)+1,$J$3:$J1293,1)),"")</f>
        <v/>
      </c>
      <c r="AX1293" s="12" t="str">
        <f t="shared" si="923"/>
        <v/>
      </c>
      <c r="BA1293" s="90" t="str">
        <f t="shared" si="924"/>
        <v/>
      </c>
      <c r="CK1293" s="10" t="str">
        <f>IF(AND(CH1293&lt;&gt;""),CH1293/INDEX($J$3:$J1293,MATCH(MAX($J$3:$J1293)+1,$J$3:$J1293,1)),"")</f>
        <v/>
      </c>
      <c r="CO1293" s="10" t="str">
        <f>IF(AND(CL1293&lt;&gt;""),CL1293/INDEX($J$3:$J1293,MATCH(MAX($J$3:$J1293)+1,$J$3:$J1293,1)),"")</f>
        <v/>
      </c>
    </row>
    <row r="1294" spans="2:93">
      <c r="B1294" t="s">
        <v>34</v>
      </c>
      <c r="I1294" s="10" t="str">
        <f t="shared" si="925"/>
        <v/>
      </c>
      <c r="Q1294" s="10" t="str">
        <f>IF(AND(N1294&lt;&gt;""),N1294/INDEX($J$3:$J1294,MATCH(MAX($J$3:$J1294)+1,$J$3:$J1294,1)),"")</f>
        <v/>
      </c>
      <c r="U1294" s="10" t="str">
        <f>IF(AND(R1294&lt;&gt;""),R1294/INDEX($J$3:$J1294,MATCH(MAX($J$3:$J1294)+1,$J$3:$J1294,1)),"")</f>
        <v/>
      </c>
      <c r="Y1294" s="10" t="str">
        <f>IF(AND(V1294&lt;&gt;""),V1294/INDEX($J$3:$J1294,MATCH(MAX($J$3:$J1294)+1,$J$3:$J1294,1)),"")</f>
        <v/>
      </c>
      <c r="AC1294" s="10" t="str">
        <f>IF(AND(Z1294&lt;&gt;""),Z1294/INDEX($J$3:$J1294,MATCH(MAX($J$3:$J1294)+1,$J$3:$J1294,1)),"")</f>
        <v/>
      </c>
      <c r="AG1294" s="10" t="str">
        <f>IF(AND(AD1294&lt;&gt;""),AD1294/INDEX($J$3:$J1294,MATCH(MAX($J$3:$J1294)+1,$J$3:$J1294,1)),"")</f>
        <v/>
      </c>
      <c r="AK1294" s="10" t="str">
        <f>IF(AND(AH1294&lt;&gt;""),AH1294/INDEX($J$3:$J1294,MATCH(MAX($J$3:$J1294)+1,$J$3:$J1294,1)),"")</f>
        <v/>
      </c>
      <c r="AO1294" s="10" t="str">
        <f>IF(AND(AL1294&lt;&gt;""),AL1294/INDEX($J$3:$J1294,MATCH(MAX($J$3:$J1294)+1,$J$3:$J1294,1)),"")</f>
        <v/>
      </c>
      <c r="AS1294" s="10" t="str">
        <f>IF(AND(AP1294&lt;&gt;""),AP1294/INDEX($J$3:$J1294,MATCH(MAX($J$3:$J1294)+1,$J$3:$J1294,1)),"")</f>
        <v/>
      </c>
      <c r="AW1294" s="10" t="str">
        <f>IF(AND(AT1294&lt;&gt;""),AT1294/INDEX($J$3:$J1294,MATCH(MAX($J$3:$J1294)+1,$J$3:$J1294,1)),"")</f>
        <v/>
      </c>
      <c r="AX1294" s="12" t="str">
        <f t="shared" si="923"/>
        <v/>
      </c>
      <c r="BA1294" s="90" t="str">
        <f t="shared" si="924"/>
        <v/>
      </c>
      <c r="CK1294" s="10" t="str">
        <f>IF(AND(CH1294&lt;&gt;""),CH1294/INDEX($J$3:$J1294,MATCH(MAX($J$3:$J1294)+1,$J$3:$J1294,1)),"")</f>
        <v/>
      </c>
      <c r="CO1294" s="10" t="str">
        <f>IF(AND(CL1294&lt;&gt;""),CL1294/INDEX($J$3:$J1294,MATCH(MAX($J$3:$J1294)+1,$J$3:$J1294,1)),"")</f>
        <v/>
      </c>
    </row>
    <row r="1295" spans="2:93">
      <c r="B1295" t="s">
        <v>34</v>
      </c>
      <c r="I1295" s="10" t="str">
        <f t="shared" si="925"/>
        <v/>
      </c>
      <c r="Q1295" s="10" t="str">
        <f>IF(AND(N1295&lt;&gt;""),N1295/INDEX($J$3:$J1295,MATCH(MAX($J$3:$J1295)+1,$J$3:$J1295,1)),"")</f>
        <v/>
      </c>
      <c r="U1295" s="10" t="str">
        <f>IF(AND(R1295&lt;&gt;""),R1295/INDEX($J$3:$J1295,MATCH(MAX($J$3:$J1295)+1,$J$3:$J1295,1)),"")</f>
        <v/>
      </c>
      <c r="Y1295" s="10" t="str">
        <f>IF(AND(V1295&lt;&gt;""),V1295/INDEX($J$3:$J1295,MATCH(MAX($J$3:$J1295)+1,$J$3:$J1295,1)),"")</f>
        <v/>
      </c>
      <c r="AC1295" s="10" t="str">
        <f>IF(AND(Z1295&lt;&gt;""),Z1295/INDEX($J$3:$J1295,MATCH(MAX($J$3:$J1295)+1,$J$3:$J1295,1)),"")</f>
        <v/>
      </c>
      <c r="AG1295" s="10" t="str">
        <f>IF(AND(AD1295&lt;&gt;""),AD1295/INDEX($J$3:$J1295,MATCH(MAX($J$3:$J1295)+1,$J$3:$J1295,1)),"")</f>
        <v/>
      </c>
      <c r="AK1295" s="10" t="str">
        <f>IF(AND(AH1295&lt;&gt;""),AH1295/INDEX($J$3:$J1295,MATCH(MAX($J$3:$J1295)+1,$J$3:$J1295,1)),"")</f>
        <v/>
      </c>
      <c r="AO1295" s="10" t="str">
        <f>IF(AND(AL1295&lt;&gt;""),AL1295/INDEX($J$3:$J1295,MATCH(MAX($J$3:$J1295)+1,$J$3:$J1295,1)),"")</f>
        <v/>
      </c>
      <c r="AS1295" s="10" t="str">
        <f>IF(AND(AP1295&lt;&gt;""),AP1295/INDEX($J$3:$J1295,MATCH(MAX($J$3:$J1295)+1,$J$3:$J1295,1)),"")</f>
        <v/>
      </c>
      <c r="AW1295" s="10" t="str">
        <f>IF(AND(AT1295&lt;&gt;""),AT1295/INDEX($J$3:$J1295,MATCH(MAX($J$3:$J1295)+1,$J$3:$J1295,1)),"")</f>
        <v/>
      </c>
      <c r="AX1295" s="12" t="str">
        <f t="shared" si="923"/>
        <v/>
      </c>
      <c r="BA1295" s="90" t="str">
        <f t="shared" si="924"/>
        <v/>
      </c>
      <c r="CK1295" s="10" t="str">
        <f>IF(AND(CH1295&lt;&gt;""),CH1295/INDEX($J$3:$J1295,MATCH(MAX($J$3:$J1295)+1,$J$3:$J1295,1)),"")</f>
        <v/>
      </c>
      <c r="CO1295" s="10" t="str">
        <f>IF(AND(CL1295&lt;&gt;""),CL1295/INDEX($J$3:$J1295,MATCH(MAX($J$3:$J1295)+1,$J$3:$J1295,1)),"")</f>
        <v/>
      </c>
    </row>
    <row r="1296" spans="2:93">
      <c r="B1296" t="s">
        <v>34</v>
      </c>
      <c r="I1296" s="10" t="str">
        <f t="shared" si="925"/>
        <v/>
      </c>
      <c r="Q1296" s="10" t="str">
        <f>IF(AND(N1296&lt;&gt;""),N1296/INDEX($J$3:$J1296,MATCH(MAX($J$3:$J1296)+1,$J$3:$J1296,1)),"")</f>
        <v/>
      </c>
      <c r="U1296" s="10" t="str">
        <f>IF(AND(R1296&lt;&gt;""),R1296/INDEX($J$3:$J1296,MATCH(MAX($J$3:$J1296)+1,$J$3:$J1296,1)),"")</f>
        <v/>
      </c>
      <c r="Y1296" s="10" t="str">
        <f>IF(AND(V1296&lt;&gt;""),V1296/INDEX($J$3:$J1296,MATCH(MAX($J$3:$J1296)+1,$J$3:$J1296,1)),"")</f>
        <v/>
      </c>
      <c r="AC1296" s="10" t="str">
        <f>IF(AND(Z1296&lt;&gt;""),Z1296/INDEX($J$3:$J1296,MATCH(MAX($J$3:$J1296)+1,$J$3:$J1296,1)),"")</f>
        <v/>
      </c>
      <c r="AG1296" s="10" t="str">
        <f>IF(AND(AD1296&lt;&gt;""),AD1296/INDEX($J$3:$J1296,MATCH(MAX($J$3:$J1296)+1,$J$3:$J1296,1)),"")</f>
        <v/>
      </c>
      <c r="AK1296" s="10" t="str">
        <f>IF(AND(AH1296&lt;&gt;""),AH1296/INDEX($J$3:$J1296,MATCH(MAX($J$3:$J1296)+1,$J$3:$J1296,1)),"")</f>
        <v/>
      </c>
      <c r="AO1296" s="10" t="str">
        <f>IF(AND(AL1296&lt;&gt;""),AL1296/INDEX($J$3:$J1296,MATCH(MAX($J$3:$J1296)+1,$J$3:$J1296,1)),"")</f>
        <v/>
      </c>
      <c r="AS1296" s="10" t="str">
        <f>IF(AND(AP1296&lt;&gt;""),AP1296/INDEX($J$3:$J1296,MATCH(MAX($J$3:$J1296)+1,$J$3:$J1296,1)),"")</f>
        <v/>
      </c>
      <c r="AW1296" s="10" t="str">
        <f>IF(AND(AT1296&lt;&gt;""),AT1296/INDEX($J$3:$J1296,MATCH(MAX($J$3:$J1296)+1,$J$3:$J1296,1)),"")</f>
        <v/>
      </c>
      <c r="AX1296" s="12" t="str">
        <f t="shared" si="923"/>
        <v/>
      </c>
      <c r="BA1296" s="90" t="str">
        <f t="shared" si="924"/>
        <v/>
      </c>
      <c r="CK1296" s="10" t="str">
        <f>IF(AND(CH1296&lt;&gt;""),CH1296/INDEX($J$3:$J1296,MATCH(MAX($J$3:$J1296)+1,$J$3:$J1296,1)),"")</f>
        <v/>
      </c>
      <c r="CO1296" s="10" t="str">
        <f>IF(AND(CL1296&lt;&gt;""),CL1296/INDEX($J$3:$J1296,MATCH(MAX($J$3:$J1296)+1,$J$3:$J1296,1)),"")</f>
        <v/>
      </c>
    </row>
    <row r="1297" spans="2:93">
      <c r="B1297" t="s">
        <v>34</v>
      </c>
      <c r="I1297" s="10" t="str">
        <f t="shared" si="925"/>
        <v/>
      </c>
      <c r="Q1297" s="10" t="str">
        <f>IF(AND(N1297&lt;&gt;""),N1297/INDEX($J$3:$J1297,MATCH(MAX($J$3:$J1297)+1,$J$3:$J1297,1)),"")</f>
        <v/>
      </c>
      <c r="U1297" s="10" t="str">
        <f>IF(AND(R1297&lt;&gt;""),R1297/INDEX($J$3:$J1297,MATCH(MAX($J$3:$J1297)+1,$J$3:$J1297,1)),"")</f>
        <v/>
      </c>
      <c r="Y1297" s="10" t="str">
        <f>IF(AND(V1297&lt;&gt;""),V1297/INDEX($J$3:$J1297,MATCH(MAX($J$3:$J1297)+1,$J$3:$J1297,1)),"")</f>
        <v/>
      </c>
      <c r="AC1297" s="10" t="str">
        <f>IF(AND(Z1297&lt;&gt;""),Z1297/INDEX($J$3:$J1297,MATCH(MAX($J$3:$J1297)+1,$J$3:$J1297,1)),"")</f>
        <v/>
      </c>
      <c r="AG1297" s="10" t="str">
        <f>IF(AND(AD1297&lt;&gt;""),AD1297/INDEX($J$3:$J1297,MATCH(MAX($J$3:$J1297)+1,$J$3:$J1297,1)),"")</f>
        <v/>
      </c>
      <c r="AK1297" s="10" t="str">
        <f>IF(AND(AH1297&lt;&gt;""),AH1297/INDEX($J$3:$J1297,MATCH(MAX($J$3:$J1297)+1,$J$3:$J1297,1)),"")</f>
        <v/>
      </c>
      <c r="AO1297" s="10" t="str">
        <f>IF(AND(AL1297&lt;&gt;""),AL1297/INDEX($J$3:$J1297,MATCH(MAX($J$3:$J1297)+1,$J$3:$J1297,1)),"")</f>
        <v/>
      </c>
      <c r="AS1297" s="10" t="str">
        <f>IF(AND(AP1297&lt;&gt;""),AP1297/INDEX($J$3:$J1297,MATCH(MAX($J$3:$J1297)+1,$J$3:$J1297,1)),"")</f>
        <v/>
      </c>
      <c r="AW1297" s="10" t="str">
        <f>IF(AND(AT1297&lt;&gt;""),AT1297/INDEX($J$3:$J1297,MATCH(MAX($J$3:$J1297)+1,$J$3:$J1297,1)),"")</f>
        <v/>
      </c>
      <c r="AX1297" s="12" t="str">
        <f t="shared" si="923"/>
        <v/>
      </c>
      <c r="BA1297" s="90" t="str">
        <f t="shared" si="924"/>
        <v/>
      </c>
      <c r="CK1297" s="10" t="str">
        <f>IF(AND(CH1297&lt;&gt;""),CH1297/INDEX($J$3:$J1297,MATCH(MAX($J$3:$J1297)+1,$J$3:$J1297,1)),"")</f>
        <v/>
      </c>
      <c r="CO1297" s="10" t="str">
        <f>IF(AND(CL1297&lt;&gt;""),CL1297/INDEX($J$3:$J1297,MATCH(MAX($J$3:$J1297)+1,$J$3:$J1297,1)),"")</f>
        <v/>
      </c>
    </row>
    <row r="1298" spans="2:93">
      <c r="B1298" t="s">
        <v>34</v>
      </c>
      <c r="I1298" s="10" t="str">
        <f t="shared" si="925"/>
        <v/>
      </c>
      <c r="Q1298" s="10" t="str">
        <f>IF(AND(N1298&lt;&gt;""),N1298/INDEX($J$3:$J1298,MATCH(MAX($J$3:$J1298)+1,$J$3:$J1298,1)),"")</f>
        <v/>
      </c>
      <c r="U1298" s="10" t="str">
        <f>IF(AND(R1298&lt;&gt;""),R1298/INDEX($J$3:$J1298,MATCH(MAX($J$3:$J1298)+1,$J$3:$J1298,1)),"")</f>
        <v/>
      </c>
      <c r="Y1298" s="10" t="str">
        <f>IF(AND(V1298&lt;&gt;""),V1298/INDEX($J$3:$J1298,MATCH(MAX($J$3:$J1298)+1,$J$3:$J1298,1)),"")</f>
        <v/>
      </c>
      <c r="AC1298" s="10" t="str">
        <f>IF(AND(Z1298&lt;&gt;""),Z1298/INDEX($J$3:$J1298,MATCH(MAX($J$3:$J1298)+1,$J$3:$J1298,1)),"")</f>
        <v/>
      </c>
      <c r="AG1298" s="10" t="str">
        <f>IF(AND(AD1298&lt;&gt;""),AD1298/INDEX($J$3:$J1298,MATCH(MAX($J$3:$J1298)+1,$J$3:$J1298,1)),"")</f>
        <v/>
      </c>
      <c r="AK1298" s="10" t="str">
        <f>IF(AND(AH1298&lt;&gt;""),AH1298/INDEX($J$3:$J1298,MATCH(MAX($J$3:$J1298)+1,$J$3:$J1298,1)),"")</f>
        <v/>
      </c>
      <c r="AO1298" s="10" t="str">
        <f>IF(AND(AL1298&lt;&gt;""),AL1298/INDEX($J$3:$J1298,MATCH(MAX($J$3:$J1298)+1,$J$3:$J1298,1)),"")</f>
        <v/>
      </c>
      <c r="AS1298" s="10" t="str">
        <f>IF(AND(AP1298&lt;&gt;""),AP1298/INDEX($J$3:$J1298,MATCH(MAX($J$3:$J1298)+1,$J$3:$J1298,1)),"")</f>
        <v/>
      </c>
      <c r="AW1298" s="10" t="str">
        <f>IF(AND(AT1298&lt;&gt;""),AT1298/INDEX($J$3:$J1298,MATCH(MAX($J$3:$J1298)+1,$J$3:$J1298,1)),"")</f>
        <v/>
      </c>
      <c r="AX1298" s="12" t="str">
        <f t="shared" si="923"/>
        <v/>
      </c>
      <c r="BA1298" s="90" t="str">
        <f t="shared" si="924"/>
        <v/>
      </c>
      <c r="CK1298" s="10" t="str">
        <f>IF(AND(CH1298&lt;&gt;""),CH1298/INDEX($J$3:$J1298,MATCH(MAX($J$3:$J1298)+1,$J$3:$J1298,1)),"")</f>
        <v/>
      </c>
      <c r="CO1298" s="10" t="str">
        <f>IF(AND(CL1298&lt;&gt;""),CL1298/INDEX($J$3:$J1298,MATCH(MAX($J$3:$J1298)+1,$J$3:$J1298,1)),"")</f>
        <v/>
      </c>
    </row>
    <row r="1299" spans="2:93">
      <c r="B1299" t="s">
        <v>34</v>
      </c>
      <c r="I1299" s="10" t="str">
        <f t="shared" si="925"/>
        <v/>
      </c>
      <c r="Q1299" s="10" t="str">
        <f>IF(AND(N1299&lt;&gt;""),N1299/INDEX($J$3:$J1299,MATCH(MAX($J$3:$J1299)+1,$J$3:$J1299,1)),"")</f>
        <v/>
      </c>
      <c r="U1299" s="10" t="str">
        <f>IF(AND(R1299&lt;&gt;""),R1299/INDEX($J$3:$J1299,MATCH(MAX($J$3:$J1299)+1,$J$3:$J1299,1)),"")</f>
        <v/>
      </c>
      <c r="Y1299" s="10" t="str">
        <f>IF(AND(V1299&lt;&gt;""),V1299/INDEX($J$3:$J1299,MATCH(MAX($J$3:$J1299)+1,$J$3:$J1299,1)),"")</f>
        <v/>
      </c>
      <c r="AC1299" s="10" t="str">
        <f>IF(AND(Z1299&lt;&gt;""),Z1299/INDEX($J$3:$J1299,MATCH(MAX($J$3:$J1299)+1,$J$3:$J1299,1)),"")</f>
        <v/>
      </c>
      <c r="AG1299" s="10" t="str">
        <f>IF(AND(AD1299&lt;&gt;""),AD1299/INDEX($J$3:$J1299,MATCH(MAX($J$3:$J1299)+1,$J$3:$J1299,1)),"")</f>
        <v/>
      </c>
      <c r="AK1299" s="10" t="str">
        <f>IF(AND(AH1299&lt;&gt;""),AH1299/INDEX($J$3:$J1299,MATCH(MAX($J$3:$J1299)+1,$J$3:$J1299,1)),"")</f>
        <v/>
      </c>
      <c r="AO1299" s="10" t="str">
        <f>IF(AND(AL1299&lt;&gt;""),AL1299/INDEX($J$3:$J1299,MATCH(MAX($J$3:$J1299)+1,$J$3:$J1299,1)),"")</f>
        <v/>
      </c>
      <c r="AS1299" s="10" t="str">
        <f>IF(AND(AP1299&lt;&gt;""),AP1299/INDEX($J$3:$J1299,MATCH(MAX($J$3:$J1299)+1,$J$3:$J1299,1)),"")</f>
        <v/>
      </c>
      <c r="AW1299" s="10" t="str">
        <f>IF(AND(AT1299&lt;&gt;""),AT1299/INDEX($J$3:$J1299,MATCH(MAX($J$3:$J1299)+1,$J$3:$J1299,1)),"")</f>
        <v/>
      </c>
      <c r="AX1299" s="12" t="str">
        <f t="shared" si="923"/>
        <v/>
      </c>
      <c r="BA1299" s="90" t="str">
        <f t="shared" si="924"/>
        <v/>
      </c>
      <c r="CK1299" s="10" t="str">
        <f>IF(AND(CH1299&lt;&gt;""),CH1299/INDEX($J$3:$J1299,MATCH(MAX($J$3:$J1299)+1,$J$3:$J1299,1)),"")</f>
        <v/>
      </c>
      <c r="CO1299" s="10" t="str">
        <f>IF(AND(CL1299&lt;&gt;""),CL1299/INDEX($J$3:$J1299,MATCH(MAX($J$3:$J1299)+1,$J$3:$J1299,1)),"")</f>
        <v/>
      </c>
    </row>
    <row r="1300" spans="2:93">
      <c r="B1300" t="s">
        <v>34</v>
      </c>
      <c r="I1300" s="10" t="str">
        <f t="shared" si="925"/>
        <v/>
      </c>
      <c r="Q1300" s="10" t="str">
        <f>IF(AND(N1300&lt;&gt;""),N1300/INDEX($J$3:$J1300,MATCH(MAX($J$3:$J1300)+1,$J$3:$J1300,1)),"")</f>
        <v/>
      </c>
      <c r="U1300" s="10" t="str">
        <f>IF(AND(R1300&lt;&gt;""),R1300/INDEX($J$3:$J1300,MATCH(MAX($J$3:$J1300)+1,$J$3:$J1300,1)),"")</f>
        <v/>
      </c>
      <c r="Y1300" s="10" t="str">
        <f>IF(AND(V1300&lt;&gt;""),V1300/INDEX($J$3:$J1300,MATCH(MAX($J$3:$J1300)+1,$J$3:$J1300,1)),"")</f>
        <v/>
      </c>
      <c r="AC1300" s="10" t="str">
        <f>IF(AND(Z1300&lt;&gt;""),Z1300/INDEX($J$3:$J1300,MATCH(MAX($J$3:$J1300)+1,$J$3:$J1300,1)),"")</f>
        <v/>
      </c>
      <c r="AG1300" s="10" t="str">
        <f>IF(AND(AD1300&lt;&gt;""),AD1300/INDEX($J$3:$J1300,MATCH(MAX($J$3:$J1300)+1,$J$3:$J1300,1)),"")</f>
        <v/>
      </c>
      <c r="AK1300" s="10" t="str">
        <f>IF(AND(AH1300&lt;&gt;""),AH1300/INDEX($J$3:$J1300,MATCH(MAX($J$3:$J1300)+1,$J$3:$J1300,1)),"")</f>
        <v/>
      </c>
      <c r="AO1300" s="10" t="str">
        <f>IF(AND(AL1300&lt;&gt;""),AL1300/INDEX($J$3:$J1300,MATCH(MAX($J$3:$J1300)+1,$J$3:$J1300,1)),"")</f>
        <v/>
      </c>
      <c r="AS1300" s="10" t="str">
        <f>IF(AND(AP1300&lt;&gt;""),AP1300/INDEX($J$3:$J1300,MATCH(MAX($J$3:$J1300)+1,$J$3:$J1300,1)),"")</f>
        <v/>
      </c>
      <c r="AW1300" s="10" t="str">
        <f>IF(AND(AT1300&lt;&gt;""),AT1300/INDEX($J$3:$J1300,MATCH(MAX($J$3:$J1300)+1,$J$3:$J1300,1)),"")</f>
        <v/>
      </c>
      <c r="AX1300" s="12" t="str">
        <f t="shared" si="923"/>
        <v/>
      </c>
      <c r="BA1300" s="90" t="str">
        <f t="shared" si="924"/>
        <v/>
      </c>
      <c r="CK1300" s="10" t="str">
        <f>IF(AND(CH1300&lt;&gt;""),CH1300/INDEX($J$3:$J1300,MATCH(MAX($J$3:$J1300)+1,$J$3:$J1300,1)),"")</f>
        <v/>
      </c>
      <c r="CO1300" s="10" t="str">
        <f>IF(AND(CL1300&lt;&gt;""),CL1300/INDEX($J$3:$J1300,MATCH(MAX($J$3:$J1300)+1,$J$3:$J1300,1)),"")</f>
        <v/>
      </c>
    </row>
    <row r="1301" spans="2:93">
      <c r="B1301" t="s">
        <v>34</v>
      </c>
      <c r="I1301" s="10" t="str">
        <f t="shared" si="925"/>
        <v/>
      </c>
      <c r="Q1301" s="10" t="str">
        <f>IF(AND(N1301&lt;&gt;""),N1301/INDEX($J$3:$J1301,MATCH(MAX($J$3:$J1301)+1,$J$3:$J1301,1)),"")</f>
        <v/>
      </c>
      <c r="U1301" s="10" t="str">
        <f>IF(AND(R1301&lt;&gt;""),R1301/INDEX($J$3:$J1301,MATCH(MAX($J$3:$J1301)+1,$J$3:$J1301,1)),"")</f>
        <v/>
      </c>
      <c r="Y1301" s="10" t="str">
        <f>IF(AND(V1301&lt;&gt;""),V1301/INDEX($J$3:$J1301,MATCH(MAX($J$3:$J1301)+1,$J$3:$J1301,1)),"")</f>
        <v/>
      </c>
      <c r="AC1301" s="10" t="str">
        <f>IF(AND(Z1301&lt;&gt;""),Z1301/INDEX($J$3:$J1301,MATCH(MAX($J$3:$J1301)+1,$J$3:$J1301,1)),"")</f>
        <v/>
      </c>
      <c r="AG1301" s="10" t="str">
        <f>IF(AND(AD1301&lt;&gt;""),AD1301/INDEX($J$3:$J1301,MATCH(MAX($J$3:$J1301)+1,$J$3:$J1301,1)),"")</f>
        <v/>
      </c>
      <c r="AK1301" s="10" t="str">
        <f>IF(AND(AH1301&lt;&gt;""),AH1301/INDEX($J$3:$J1301,MATCH(MAX($J$3:$J1301)+1,$J$3:$J1301,1)),"")</f>
        <v/>
      </c>
      <c r="AO1301" s="10" t="str">
        <f>IF(AND(AL1301&lt;&gt;""),AL1301/INDEX($J$3:$J1301,MATCH(MAX($J$3:$J1301)+1,$J$3:$J1301,1)),"")</f>
        <v/>
      </c>
      <c r="AS1301" s="10" t="str">
        <f>IF(AND(AP1301&lt;&gt;""),AP1301/INDEX($J$3:$J1301,MATCH(MAX($J$3:$J1301)+1,$J$3:$J1301,1)),"")</f>
        <v/>
      </c>
      <c r="AW1301" s="10" t="str">
        <f>IF(AND(AT1301&lt;&gt;""),AT1301/INDEX($J$3:$J1301,MATCH(MAX($J$3:$J1301)+1,$J$3:$J1301,1)),"")</f>
        <v/>
      </c>
      <c r="AX1301" s="12" t="str">
        <f t="shared" si="923"/>
        <v/>
      </c>
      <c r="BA1301" s="90" t="str">
        <f t="shared" si="924"/>
        <v/>
      </c>
      <c r="CK1301" s="10" t="str">
        <f>IF(AND(CH1301&lt;&gt;""),CH1301/INDEX($J$3:$J1301,MATCH(MAX($J$3:$J1301)+1,$J$3:$J1301,1)),"")</f>
        <v/>
      </c>
      <c r="CO1301" s="10" t="str">
        <f>IF(AND(CL1301&lt;&gt;""),CL1301/INDEX($J$3:$J1301,MATCH(MAX($J$3:$J1301)+1,$J$3:$J1301,1)),"")</f>
        <v/>
      </c>
    </row>
    <row r="1302" spans="2:93">
      <c r="B1302" t="s">
        <v>34</v>
      </c>
      <c r="I1302" s="10" t="str">
        <f t="shared" si="925"/>
        <v/>
      </c>
      <c r="Q1302" s="10" t="str">
        <f>IF(AND(N1302&lt;&gt;""),N1302/INDEX($J$3:$J1302,MATCH(MAX($J$3:$J1302)+1,$J$3:$J1302,1)),"")</f>
        <v/>
      </c>
      <c r="U1302" s="10" t="str">
        <f>IF(AND(R1302&lt;&gt;""),R1302/INDEX($J$3:$J1302,MATCH(MAX($J$3:$J1302)+1,$J$3:$J1302,1)),"")</f>
        <v/>
      </c>
      <c r="Y1302" s="10" t="str">
        <f>IF(AND(V1302&lt;&gt;""),V1302/INDEX($J$3:$J1302,MATCH(MAX($J$3:$J1302)+1,$J$3:$J1302,1)),"")</f>
        <v/>
      </c>
      <c r="AC1302" s="10" t="str">
        <f>IF(AND(Z1302&lt;&gt;""),Z1302/INDEX($J$3:$J1302,MATCH(MAX($J$3:$J1302)+1,$J$3:$J1302,1)),"")</f>
        <v/>
      </c>
      <c r="AG1302" s="10" t="str">
        <f>IF(AND(AD1302&lt;&gt;""),AD1302/INDEX($J$3:$J1302,MATCH(MAX($J$3:$J1302)+1,$J$3:$J1302,1)),"")</f>
        <v/>
      </c>
      <c r="AK1302" s="10" t="str">
        <f>IF(AND(AH1302&lt;&gt;""),AH1302/INDEX($J$3:$J1302,MATCH(MAX($J$3:$J1302)+1,$J$3:$J1302,1)),"")</f>
        <v/>
      </c>
      <c r="AO1302" s="10" t="str">
        <f>IF(AND(AL1302&lt;&gt;""),AL1302/INDEX($J$3:$J1302,MATCH(MAX($J$3:$J1302)+1,$J$3:$J1302,1)),"")</f>
        <v/>
      </c>
      <c r="AS1302" s="10" t="str">
        <f>IF(AND(AP1302&lt;&gt;""),AP1302/INDEX($J$3:$J1302,MATCH(MAX($J$3:$J1302)+1,$J$3:$J1302,1)),"")</f>
        <v/>
      </c>
      <c r="AW1302" s="10" t="str">
        <f>IF(AND(AT1302&lt;&gt;""),AT1302/INDEX($J$3:$J1302,MATCH(MAX($J$3:$J1302)+1,$J$3:$J1302,1)),"")</f>
        <v/>
      </c>
      <c r="AX1302" s="12" t="str">
        <f t="shared" si="923"/>
        <v/>
      </c>
      <c r="BA1302" s="90" t="str">
        <f t="shared" si="924"/>
        <v/>
      </c>
      <c r="CK1302" s="10" t="str">
        <f>IF(AND(CH1302&lt;&gt;""),CH1302/INDEX($J$3:$J1302,MATCH(MAX($J$3:$J1302)+1,$J$3:$J1302,1)),"")</f>
        <v/>
      </c>
      <c r="CO1302" s="10" t="str">
        <f>IF(AND(CL1302&lt;&gt;""),CL1302/INDEX($J$3:$J1302,MATCH(MAX($J$3:$J1302)+1,$J$3:$J1302,1)),"")</f>
        <v/>
      </c>
    </row>
    <row r="1303" spans="2:93">
      <c r="B1303" t="s">
        <v>34</v>
      </c>
      <c r="I1303" s="10" t="str">
        <f t="shared" si="925"/>
        <v/>
      </c>
      <c r="Q1303" s="10" t="str">
        <f>IF(AND(N1303&lt;&gt;""),N1303/INDEX($J$3:$J1303,MATCH(MAX($J$3:$J1303)+1,$J$3:$J1303,1)),"")</f>
        <v/>
      </c>
      <c r="U1303" s="10" t="str">
        <f>IF(AND(R1303&lt;&gt;""),R1303/INDEX($J$3:$J1303,MATCH(MAX($J$3:$J1303)+1,$J$3:$J1303,1)),"")</f>
        <v/>
      </c>
      <c r="Y1303" s="10" t="str">
        <f>IF(AND(V1303&lt;&gt;""),V1303/INDEX($J$3:$J1303,MATCH(MAX($J$3:$J1303)+1,$J$3:$J1303,1)),"")</f>
        <v/>
      </c>
      <c r="AC1303" s="10" t="str">
        <f>IF(AND(Z1303&lt;&gt;""),Z1303/INDEX($J$3:$J1303,MATCH(MAX($J$3:$J1303)+1,$J$3:$J1303,1)),"")</f>
        <v/>
      </c>
      <c r="AG1303" s="10" t="str">
        <f>IF(AND(AD1303&lt;&gt;""),AD1303/INDEX($J$3:$J1303,MATCH(MAX($J$3:$J1303)+1,$J$3:$J1303,1)),"")</f>
        <v/>
      </c>
      <c r="AK1303" s="10" t="str">
        <f>IF(AND(AH1303&lt;&gt;""),AH1303/INDEX($J$3:$J1303,MATCH(MAX($J$3:$J1303)+1,$J$3:$J1303,1)),"")</f>
        <v/>
      </c>
      <c r="AO1303" s="10" t="str">
        <f>IF(AND(AL1303&lt;&gt;""),AL1303/INDEX($J$3:$J1303,MATCH(MAX($J$3:$J1303)+1,$J$3:$J1303,1)),"")</f>
        <v/>
      </c>
      <c r="AS1303" s="10" t="str">
        <f>IF(AND(AP1303&lt;&gt;""),AP1303/INDEX($J$3:$J1303,MATCH(MAX($J$3:$J1303)+1,$J$3:$J1303,1)),"")</f>
        <v/>
      </c>
      <c r="AW1303" s="10" t="str">
        <f>IF(AND(AT1303&lt;&gt;""),AT1303/INDEX($J$3:$J1303,MATCH(MAX($J$3:$J1303)+1,$J$3:$J1303,1)),"")</f>
        <v/>
      </c>
      <c r="AX1303" s="12" t="str">
        <f t="shared" si="923"/>
        <v/>
      </c>
      <c r="BA1303" s="90" t="str">
        <f t="shared" si="924"/>
        <v/>
      </c>
      <c r="CK1303" s="10" t="str">
        <f>IF(AND(CH1303&lt;&gt;""),CH1303/INDEX($J$3:$J1303,MATCH(MAX($J$3:$J1303)+1,$J$3:$J1303,1)),"")</f>
        <v/>
      </c>
      <c r="CO1303" s="10" t="str">
        <f>IF(AND(CL1303&lt;&gt;""),CL1303/INDEX($J$3:$J1303,MATCH(MAX($J$3:$J1303)+1,$J$3:$J1303,1)),"")</f>
        <v/>
      </c>
    </row>
    <row r="1304" spans="2:93">
      <c r="B1304" t="s">
        <v>34</v>
      </c>
      <c r="I1304" s="10" t="str">
        <f t="shared" si="925"/>
        <v/>
      </c>
      <c r="Q1304" s="10" t="str">
        <f>IF(AND(N1304&lt;&gt;""),N1304/INDEX($J$3:$J1304,MATCH(MAX($J$3:$J1304)+1,$J$3:$J1304,1)),"")</f>
        <v/>
      </c>
      <c r="U1304" s="10" t="str">
        <f>IF(AND(R1304&lt;&gt;""),R1304/INDEX($J$3:$J1304,MATCH(MAX($J$3:$J1304)+1,$J$3:$J1304,1)),"")</f>
        <v/>
      </c>
      <c r="Y1304" s="10" t="str">
        <f>IF(AND(V1304&lt;&gt;""),V1304/INDEX($J$3:$J1304,MATCH(MAX($J$3:$J1304)+1,$J$3:$J1304,1)),"")</f>
        <v/>
      </c>
      <c r="AC1304" s="10" t="str">
        <f>IF(AND(Z1304&lt;&gt;""),Z1304/INDEX($J$3:$J1304,MATCH(MAX($J$3:$J1304)+1,$J$3:$J1304,1)),"")</f>
        <v/>
      </c>
      <c r="AG1304" s="10" t="str">
        <f>IF(AND(AD1304&lt;&gt;""),AD1304/INDEX($J$3:$J1304,MATCH(MAX($J$3:$J1304)+1,$J$3:$J1304,1)),"")</f>
        <v/>
      </c>
      <c r="AK1304" s="10" t="str">
        <f>IF(AND(AH1304&lt;&gt;""),AH1304/INDEX($J$3:$J1304,MATCH(MAX($J$3:$J1304)+1,$J$3:$J1304,1)),"")</f>
        <v/>
      </c>
      <c r="AO1304" s="10" t="str">
        <f>IF(AND(AL1304&lt;&gt;""),AL1304/INDEX($J$3:$J1304,MATCH(MAX($J$3:$J1304)+1,$J$3:$J1304,1)),"")</f>
        <v/>
      </c>
      <c r="AS1304" s="10" t="str">
        <f>IF(AND(AP1304&lt;&gt;""),AP1304/INDEX($J$3:$J1304,MATCH(MAX($J$3:$J1304)+1,$J$3:$J1304,1)),"")</f>
        <v/>
      </c>
      <c r="AW1304" s="10" t="str">
        <f>IF(AND(AT1304&lt;&gt;""),AT1304/INDEX($J$3:$J1304,MATCH(MAX($J$3:$J1304)+1,$J$3:$J1304,1)),"")</f>
        <v/>
      </c>
      <c r="AX1304" s="12" t="str">
        <f t="shared" si="923"/>
        <v/>
      </c>
      <c r="BA1304" s="90" t="str">
        <f t="shared" si="924"/>
        <v/>
      </c>
      <c r="CK1304" s="10" t="str">
        <f>IF(AND(CH1304&lt;&gt;""),CH1304/INDEX($J$3:$J1304,MATCH(MAX($J$3:$J1304)+1,$J$3:$J1304,1)),"")</f>
        <v/>
      </c>
      <c r="CO1304" s="10" t="str">
        <f>IF(AND(CL1304&lt;&gt;""),CL1304/INDEX($J$3:$J1304,MATCH(MAX($J$3:$J1304)+1,$J$3:$J1304,1)),"")</f>
        <v/>
      </c>
    </row>
    <row r="1305" spans="2:93">
      <c r="B1305" t="s">
        <v>34</v>
      </c>
      <c r="I1305" s="10" t="str">
        <f t="shared" si="925"/>
        <v/>
      </c>
      <c r="Q1305" s="10" t="str">
        <f>IF(AND(N1305&lt;&gt;""),N1305/INDEX($J$3:$J1305,MATCH(MAX($J$3:$J1305)+1,$J$3:$J1305,1)),"")</f>
        <v/>
      </c>
      <c r="U1305" s="10" t="str">
        <f>IF(AND(R1305&lt;&gt;""),R1305/INDEX($J$3:$J1305,MATCH(MAX($J$3:$J1305)+1,$J$3:$J1305,1)),"")</f>
        <v/>
      </c>
      <c r="Y1305" s="10" t="str">
        <f>IF(AND(V1305&lt;&gt;""),V1305/INDEX($J$3:$J1305,MATCH(MAX($J$3:$J1305)+1,$J$3:$J1305,1)),"")</f>
        <v/>
      </c>
      <c r="AC1305" s="10" t="str">
        <f>IF(AND(Z1305&lt;&gt;""),Z1305/INDEX($J$3:$J1305,MATCH(MAX($J$3:$J1305)+1,$J$3:$J1305,1)),"")</f>
        <v/>
      </c>
      <c r="AG1305" s="10" t="str">
        <f>IF(AND(AD1305&lt;&gt;""),AD1305/INDEX($J$3:$J1305,MATCH(MAX($J$3:$J1305)+1,$J$3:$J1305,1)),"")</f>
        <v/>
      </c>
      <c r="AK1305" s="10" t="str">
        <f>IF(AND(AH1305&lt;&gt;""),AH1305/INDEX($J$3:$J1305,MATCH(MAX($J$3:$J1305)+1,$J$3:$J1305,1)),"")</f>
        <v/>
      </c>
      <c r="AO1305" s="10" t="str">
        <f>IF(AND(AL1305&lt;&gt;""),AL1305/INDEX($J$3:$J1305,MATCH(MAX($J$3:$J1305)+1,$J$3:$J1305,1)),"")</f>
        <v/>
      </c>
      <c r="AS1305" s="10" t="str">
        <f>IF(AND(AP1305&lt;&gt;""),AP1305/INDEX($J$3:$J1305,MATCH(MAX($J$3:$J1305)+1,$J$3:$J1305,1)),"")</f>
        <v/>
      </c>
      <c r="AW1305" s="10" t="str">
        <f>IF(AND(AT1305&lt;&gt;""),AT1305/INDEX($J$3:$J1305,MATCH(MAX($J$3:$J1305)+1,$J$3:$J1305,1)),"")</f>
        <v/>
      </c>
      <c r="AX1305" s="12" t="str">
        <f t="shared" si="923"/>
        <v/>
      </c>
      <c r="BA1305" s="90" t="str">
        <f t="shared" si="924"/>
        <v/>
      </c>
      <c r="CK1305" s="10" t="str">
        <f>IF(AND(CH1305&lt;&gt;""),CH1305/INDEX($J$3:$J1305,MATCH(MAX($J$3:$J1305)+1,$J$3:$J1305,1)),"")</f>
        <v/>
      </c>
      <c r="CO1305" s="10" t="str">
        <f>IF(AND(CL1305&lt;&gt;""),CL1305/INDEX($J$3:$J1305,MATCH(MAX($J$3:$J1305)+1,$J$3:$J1305,1)),"")</f>
        <v/>
      </c>
    </row>
    <row r="1306" spans="2:93">
      <c r="B1306" t="s">
        <v>34</v>
      </c>
      <c r="I1306" s="10" t="str">
        <f t="shared" si="925"/>
        <v/>
      </c>
      <c r="Q1306" s="10" t="str">
        <f>IF(AND(N1306&lt;&gt;""),N1306/INDEX($J$3:$J1306,MATCH(MAX($J$3:$J1306)+1,$J$3:$J1306,1)),"")</f>
        <v/>
      </c>
      <c r="U1306" s="10" t="str">
        <f>IF(AND(R1306&lt;&gt;""),R1306/INDEX($J$3:$J1306,MATCH(MAX($J$3:$J1306)+1,$J$3:$J1306,1)),"")</f>
        <v/>
      </c>
      <c r="Y1306" s="10" t="str">
        <f>IF(AND(V1306&lt;&gt;""),V1306/INDEX($J$3:$J1306,MATCH(MAX($J$3:$J1306)+1,$J$3:$J1306,1)),"")</f>
        <v/>
      </c>
      <c r="AC1306" s="10" t="str">
        <f>IF(AND(Z1306&lt;&gt;""),Z1306/INDEX($J$3:$J1306,MATCH(MAX($J$3:$J1306)+1,$J$3:$J1306,1)),"")</f>
        <v/>
      </c>
      <c r="AG1306" s="10" t="str">
        <f>IF(AND(AD1306&lt;&gt;""),AD1306/INDEX($J$3:$J1306,MATCH(MAX($J$3:$J1306)+1,$J$3:$J1306,1)),"")</f>
        <v/>
      </c>
      <c r="AK1306" s="10" t="str">
        <f>IF(AND(AH1306&lt;&gt;""),AH1306/INDEX($J$3:$J1306,MATCH(MAX($J$3:$J1306)+1,$J$3:$J1306,1)),"")</f>
        <v/>
      </c>
      <c r="AO1306" s="10" t="str">
        <f>IF(AND(AL1306&lt;&gt;""),AL1306/INDEX($J$3:$J1306,MATCH(MAX($J$3:$J1306)+1,$J$3:$J1306,1)),"")</f>
        <v/>
      </c>
      <c r="AS1306" s="10" t="str">
        <f>IF(AND(AP1306&lt;&gt;""),AP1306/INDEX($J$3:$J1306,MATCH(MAX($J$3:$J1306)+1,$J$3:$J1306,1)),"")</f>
        <v/>
      </c>
      <c r="AW1306" s="10" t="str">
        <f>IF(AND(AT1306&lt;&gt;""),AT1306/INDEX($J$3:$J1306,MATCH(MAX($J$3:$J1306)+1,$J$3:$J1306,1)),"")</f>
        <v/>
      </c>
      <c r="AX1306" s="12" t="str">
        <f t="shared" si="923"/>
        <v/>
      </c>
      <c r="BA1306" s="90" t="str">
        <f t="shared" si="924"/>
        <v/>
      </c>
      <c r="CK1306" s="10" t="str">
        <f>IF(AND(CH1306&lt;&gt;""),CH1306/INDEX($J$3:$J1306,MATCH(MAX($J$3:$J1306)+1,$J$3:$J1306,1)),"")</f>
        <v/>
      </c>
      <c r="CO1306" s="10" t="str">
        <f>IF(AND(CL1306&lt;&gt;""),CL1306/INDEX($J$3:$J1306,MATCH(MAX($J$3:$J1306)+1,$J$3:$J1306,1)),"")</f>
        <v/>
      </c>
    </row>
    <row r="1307" spans="2:93">
      <c r="B1307" t="s">
        <v>34</v>
      </c>
      <c r="I1307" s="10" t="str">
        <f t="shared" si="925"/>
        <v/>
      </c>
      <c r="Q1307" s="10" t="str">
        <f>IF(AND(N1307&lt;&gt;""),N1307/INDEX($J$3:$J1307,MATCH(MAX($J$3:$J1307)+1,$J$3:$J1307,1)),"")</f>
        <v/>
      </c>
      <c r="U1307" s="10" t="str">
        <f>IF(AND(R1307&lt;&gt;""),R1307/INDEX($J$3:$J1307,MATCH(MAX($J$3:$J1307)+1,$J$3:$J1307,1)),"")</f>
        <v/>
      </c>
      <c r="Y1307" s="10" t="str">
        <f>IF(AND(V1307&lt;&gt;""),V1307/INDEX($J$3:$J1307,MATCH(MAX($J$3:$J1307)+1,$J$3:$J1307,1)),"")</f>
        <v/>
      </c>
      <c r="AC1307" s="10" t="str">
        <f>IF(AND(Z1307&lt;&gt;""),Z1307/INDEX($J$3:$J1307,MATCH(MAX($J$3:$J1307)+1,$J$3:$J1307,1)),"")</f>
        <v/>
      </c>
      <c r="AG1307" s="10" t="str">
        <f>IF(AND(AD1307&lt;&gt;""),AD1307/INDEX($J$3:$J1307,MATCH(MAX($J$3:$J1307)+1,$J$3:$J1307,1)),"")</f>
        <v/>
      </c>
      <c r="AK1307" s="10" t="str">
        <f>IF(AND(AH1307&lt;&gt;""),AH1307/INDEX($J$3:$J1307,MATCH(MAX($J$3:$J1307)+1,$J$3:$J1307,1)),"")</f>
        <v/>
      </c>
      <c r="AO1307" s="10" t="str">
        <f>IF(AND(AL1307&lt;&gt;""),AL1307/INDEX($J$3:$J1307,MATCH(MAX($J$3:$J1307)+1,$J$3:$J1307,1)),"")</f>
        <v/>
      </c>
      <c r="AS1307" s="10" t="str">
        <f>IF(AND(AP1307&lt;&gt;""),AP1307/INDEX($J$3:$J1307,MATCH(MAX($J$3:$J1307)+1,$J$3:$J1307,1)),"")</f>
        <v/>
      </c>
      <c r="AW1307" s="10" t="str">
        <f>IF(AND(AT1307&lt;&gt;""),AT1307/INDEX($J$3:$J1307,MATCH(MAX($J$3:$J1307)+1,$J$3:$J1307,1)),"")</f>
        <v/>
      </c>
      <c r="AX1307" s="12" t="str">
        <f t="shared" si="923"/>
        <v/>
      </c>
      <c r="BA1307" s="90" t="str">
        <f t="shared" si="924"/>
        <v/>
      </c>
      <c r="CK1307" s="10" t="str">
        <f>IF(AND(CH1307&lt;&gt;""),CH1307/INDEX($J$3:$J1307,MATCH(MAX($J$3:$J1307)+1,$J$3:$J1307,1)),"")</f>
        <v/>
      </c>
      <c r="CO1307" s="10" t="str">
        <f>IF(AND(CL1307&lt;&gt;""),CL1307/INDEX($J$3:$J1307,MATCH(MAX($J$3:$J1307)+1,$J$3:$J1307,1)),"")</f>
        <v/>
      </c>
    </row>
    <row r="1308" spans="2:93">
      <c r="B1308" t="s">
        <v>34</v>
      </c>
      <c r="I1308" s="10" t="str">
        <f t="shared" si="925"/>
        <v/>
      </c>
      <c r="Q1308" s="10" t="str">
        <f>IF(AND(N1308&lt;&gt;""),N1308/INDEX($J$3:$J1308,MATCH(MAX($J$3:$J1308)+1,$J$3:$J1308,1)),"")</f>
        <v/>
      </c>
      <c r="U1308" s="10" t="str">
        <f>IF(AND(R1308&lt;&gt;""),R1308/INDEX($J$3:$J1308,MATCH(MAX($J$3:$J1308)+1,$J$3:$J1308,1)),"")</f>
        <v/>
      </c>
      <c r="Y1308" s="10" t="str">
        <f>IF(AND(V1308&lt;&gt;""),V1308/INDEX($J$3:$J1308,MATCH(MAX($J$3:$J1308)+1,$J$3:$J1308,1)),"")</f>
        <v/>
      </c>
      <c r="AC1308" s="10" t="str">
        <f>IF(AND(Z1308&lt;&gt;""),Z1308/INDEX($J$3:$J1308,MATCH(MAX($J$3:$J1308)+1,$J$3:$J1308,1)),"")</f>
        <v/>
      </c>
      <c r="AG1308" s="10" t="str">
        <f>IF(AND(AD1308&lt;&gt;""),AD1308/INDEX($J$3:$J1308,MATCH(MAX($J$3:$J1308)+1,$J$3:$J1308,1)),"")</f>
        <v/>
      </c>
      <c r="AK1308" s="10" t="str">
        <f>IF(AND(AH1308&lt;&gt;""),AH1308/INDEX($J$3:$J1308,MATCH(MAX($J$3:$J1308)+1,$J$3:$J1308,1)),"")</f>
        <v/>
      </c>
      <c r="AO1308" s="10" t="str">
        <f>IF(AND(AL1308&lt;&gt;""),AL1308/INDEX($J$3:$J1308,MATCH(MAX($J$3:$J1308)+1,$J$3:$J1308,1)),"")</f>
        <v/>
      </c>
      <c r="AS1308" s="10" t="str">
        <f>IF(AND(AP1308&lt;&gt;""),AP1308/INDEX($J$3:$J1308,MATCH(MAX($J$3:$J1308)+1,$J$3:$J1308,1)),"")</f>
        <v/>
      </c>
      <c r="AW1308" s="10" t="str">
        <f>IF(AND(AT1308&lt;&gt;""),AT1308/INDEX($J$3:$J1308,MATCH(MAX($J$3:$J1308)+1,$J$3:$J1308,1)),"")</f>
        <v/>
      </c>
      <c r="AX1308" s="12" t="str">
        <f t="shared" si="923"/>
        <v/>
      </c>
      <c r="BA1308" s="90" t="str">
        <f t="shared" si="924"/>
        <v/>
      </c>
      <c r="CK1308" s="10" t="str">
        <f>IF(AND(CH1308&lt;&gt;""),CH1308/INDEX($J$3:$J1308,MATCH(MAX($J$3:$J1308)+1,$J$3:$J1308,1)),"")</f>
        <v/>
      </c>
      <c r="CO1308" s="10" t="str">
        <f>IF(AND(CL1308&lt;&gt;""),CL1308/INDEX($J$3:$J1308,MATCH(MAX($J$3:$J1308)+1,$J$3:$J1308,1)),"")</f>
        <v/>
      </c>
    </row>
    <row r="1309" spans="2:93">
      <c r="B1309" t="s">
        <v>34</v>
      </c>
      <c r="I1309" s="10" t="str">
        <f t="shared" si="925"/>
        <v/>
      </c>
      <c r="Q1309" s="10" t="str">
        <f>IF(AND(N1309&lt;&gt;""),N1309/INDEX($J$3:$J1309,MATCH(MAX($J$3:$J1309)+1,$J$3:$J1309,1)),"")</f>
        <v/>
      </c>
      <c r="U1309" s="10" t="str">
        <f>IF(AND(R1309&lt;&gt;""),R1309/INDEX($J$3:$J1309,MATCH(MAX($J$3:$J1309)+1,$J$3:$J1309,1)),"")</f>
        <v/>
      </c>
      <c r="Y1309" s="10" t="str">
        <f>IF(AND(V1309&lt;&gt;""),V1309/INDEX($J$3:$J1309,MATCH(MAX($J$3:$J1309)+1,$J$3:$J1309,1)),"")</f>
        <v/>
      </c>
      <c r="AC1309" s="10" t="str">
        <f>IF(AND(Z1309&lt;&gt;""),Z1309/INDEX($J$3:$J1309,MATCH(MAX($J$3:$J1309)+1,$J$3:$J1309,1)),"")</f>
        <v/>
      </c>
      <c r="AG1309" s="10" t="str">
        <f>IF(AND(AD1309&lt;&gt;""),AD1309/INDEX($J$3:$J1309,MATCH(MAX($J$3:$J1309)+1,$J$3:$J1309,1)),"")</f>
        <v/>
      </c>
      <c r="AK1309" s="10" t="str">
        <f>IF(AND(AH1309&lt;&gt;""),AH1309/INDEX($J$3:$J1309,MATCH(MAX($J$3:$J1309)+1,$J$3:$J1309,1)),"")</f>
        <v/>
      </c>
      <c r="AO1309" s="10" t="str">
        <f>IF(AND(AL1309&lt;&gt;""),AL1309/INDEX($J$3:$J1309,MATCH(MAX($J$3:$J1309)+1,$J$3:$J1309,1)),"")</f>
        <v/>
      </c>
      <c r="AS1309" s="10" t="str">
        <f>IF(AND(AP1309&lt;&gt;""),AP1309/INDEX($J$3:$J1309,MATCH(MAX($J$3:$J1309)+1,$J$3:$J1309,1)),"")</f>
        <v/>
      </c>
      <c r="AW1309" s="10" t="str">
        <f>IF(AND(AT1309&lt;&gt;""),AT1309/INDEX($J$3:$J1309,MATCH(MAX($J$3:$J1309)+1,$J$3:$J1309,1)),"")</f>
        <v/>
      </c>
      <c r="AX1309" s="12" t="str">
        <f t="shared" si="923"/>
        <v/>
      </c>
      <c r="BA1309" s="90" t="str">
        <f t="shared" si="924"/>
        <v/>
      </c>
      <c r="CK1309" s="10" t="str">
        <f>IF(AND(CH1309&lt;&gt;""),CH1309/INDEX($J$3:$J1309,MATCH(MAX($J$3:$J1309)+1,$J$3:$J1309,1)),"")</f>
        <v/>
      </c>
      <c r="CO1309" s="10" t="str">
        <f>IF(AND(CL1309&lt;&gt;""),CL1309/INDEX($J$3:$J1309,MATCH(MAX($J$3:$J1309)+1,$J$3:$J1309,1)),"")</f>
        <v/>
      </c>
    </row>
    <row r="1310" spans="2:93">
      <c r="B1310" t="s">
        <v>34</v>
      </c>
      <c r="I1310" s="10" t="str">
        <f t="shared" si="925"/>
        <v/>
      </c>
      <c r="Q1310" s="10" t="str">
        <f>IF(AND(N1310&lt;&gt;""),N1310/INDEX($J$3:$J1310,MATCH(MAX($J$3:$J1310)+1,$J$3:$J1310,1)),"")</f>
        <v/>
      </c>
      <c r="U1310" s="10" t="str">
        <f>IF(AND(R1310&lt;&gt;""),R1310/INDEX($J$3:$J1310,MATCH(MAX($J$3:$J1310)+1,$J$3:$J1310,1)),"")</f>
        <v/>
      </c>
      <c r="Y1310" s="10" t="str">
        <f>IF(AND(V1310&lt;&gt;""),V1310/INDEX($J$3:$J1310,MATCH(MAX($J$3:$J1310)+1,$J$3:$J1310,1)),"")</f>
        <v/>
      </c>
      <c r="AC1310" s="10" t="str">
        <f>IF(AND(Z1310&lt;&gt;""),Z1310/INDEX($J$3:$J1310,MATCH(MAX($J$3:$J1310)+1,$J$3:$J1310,1)),"")</f>
        <v/>
      </c>
      <c r="AG1310" s="10" t="str">
        <f>IF(AND(AD1310&lt;&gt;""),AD1310/INDEX($J$3:$J1310,MATCH(MAX($J$3:$J1310)+1,$J$3:$J1310,1)),"")</f>
        <v/>
      </c>
      <c r="AK1310" s="10" t="str">
        <f>IF(AND(AH1310&lt;&gt;""),AH1310/INDEX($J$3:$J1310,MATCH(MAX($J$3:$J1310)+1,$J$3:$J1310,1)),"")</f>
        <v/>
      </c>
      <c r="AO1310" s="10" t="str">
        <f>IF(AND(AL1310&lt;&gt;""),AL1310/INDEX($J$3:$J1310,MATCH(MAX($J$3:$J1310)+1,$J$3:$J1310,1)),"")</f>
        <v/>
      </c>
      <c r="AS1310" s="10" t="str">
        <f>IF(AND(AP1310&lt;&gt;""),AP1310/INDEX($J$3:$J1310,MATCH(MAX($J$3:$J1310)+1,$J$3:$J1310,1)),"")</f>
        <v/>
      </c>
      <c r="AW1310" s="10" t="str">
        <f>IF(AND(AT1310&lt;&gt;""),AT1310/INDEX($J$3:$J1310,MATCH(MAX($J$3:$J1310)+1,$J$3:$J1310,1)),"")</f>
        <v/>
      </c>
      <c r="AX1310" s="12" t="str">
        <f t="shared" si="923"/>
        <v/>
      </c>
      <c r="BA1310" s="90" t="str">
        <f t="shared" si="924"/>
        <v/>
      </c>
      <c r="CK1310" s="10" t="str">
        <f>IF(AND(CH1310&lt;&gt;""),CH1310/INDEX($J$3:$J1310,MATCH(MAX($J$3:$J1310)+1,$J$3:$J1310,1)),"")</f>
        <v/>
      </c>
      <c r="CO1310" s="10" t="str">
        <f>IF(AND(CL1310&lt;&gt;""),CL1310/INDEX($J$3:$J1310,MATCH(MAX($J$3:$J1310)+1,$J$3:$J1310,1)),"")</f>
        <v/>
      </c>
    </row>
    <row r="1311" spans="2:93">
      <c r="B1311" t="s">
        <v>34</v>
      </c>
      <c r="I1311" s="10" t="str">
        <f t="shared" si="925"/>
        <v/>
      </c>
      <c r="Q1311" s="10" t="str">
        <f>IF(AND(N1311&lt;&gt;""),N1311/INDEX($J$3:$J1311,MATCH(MAX($J$3:$J1311)+1,$J$3:$J1311,1)),"")</f>
        <v/>
      </c>
      <c r="U1311" s="10" t="str">
        <f>IF(AND(R1311&lt;&gt;""),R1311/INDEX($J$3:$J1311,MATCH(MAX($J$3:$J1311)+1,$J$3:$J1311,1)),"")</f>
        <v/>
      </c>
      <c r="Y1311" s="10" t="str">
        <f>IF(AND(V1311&lt;&gt;""),V1311/INDEX($J$3:$J1311,MATCH(MAX($J$3:$J1311)+1,$J$3:$J1311,1)),"")</f>
        <v/>
      </c>
      <c r="AC1311" s="10" t="str">
        <f>IF(AND(Z1311&lt;&gt;""),Z1311/INDEX($J$3:$J1311,MATCH(MAX($J$3:$J1311)+1,$J$3:$J1311,1)),"")</f>
        <v/>
      </c>
      <c r="AG1311" s="10" t="str">
        <f>IF(AND(AD1311&lt;&gt;""),AD1311/INDEX($J$3:$J1311,MATCH(MAX($J$3:$J1311)+1,$J$3:$J1311,1)),"")</f>
        <v/>
      </c>
      <c r="AK1311" s="10" t="str">
        <f>IF(AND(AH1311&lt;&gt;""),AH1311/INDEX($J$3:$J1311,MATCH(MAX($J$3:$J1311)+1,$J$3:$J1311,1)),"")</f>
        <v/>
      </c>
      <c r="AO1311" s="10" t="str">
        <f>IF(AND(AL1311&lt;&gt;""),AL1311/INDEX($J$3:$J1311,MATCH(MAX($J$3:$J1311)+1,$J$3:$J1311,1)),"")</f>
        <v/>
      </c>
      <c r="AS1311" s="10" t="str">
        <f>IF(AND(AP1311&lt;&gt;""),AP1311/INDEX($J$3:$J1311,MATCH(MAX($J$3:$J1311)+1,$J$3:$J1311,1)),"")</f>
        <v/>
      </c>
      <c r="AW1311" s="10" t="str">
        <f>IF(AND(AT1311&lt;&gt;""),AT1311/INDEX($J$3:$J1311,MATCH(MAX($J$3:$J1311)+1,$J$3:$J1311,1)),"")</f>
        <v/>
      </c>
      <c r="AX1311" s="12" t="str">
        <f t="shared" si="923"/>
        <v/>
      </c>
      <c r="BA1311" s="90" t="str">
        <f t="shared" si="924"/>
        <v/>
      </c>
      <c r="CK1311" s="10" t="str">
        <f>IF(AND(CH1311&lt;&gt;""),CH1311/INDEX($J$3:$J1311,MATCH(MAX($J$3:$J1311)+1,$J$3:$J1311,1)),"")</f>
        <v/>
      </c>
      <c r="CO1311" s="10" t="str">
        <f>IF(AND(CL1311&lt;&gt;""),CL1311/INDEX($J$3:$J1311,MATCH(MAX($J$3:$J1311)+1,$J$3:$J1311,1)),"")</f>
        <v/>
      </c>
    </row>
    <row r="1312" spans="2:93">
      <c r="B1312" t="s">
        <v>34</v>
      </c>
      <c r="I1312" s="10" t="str">
        <f t="shared" si="925"/>
        <v/>
      </c>
      <c r="Q1312" s="10" t="str">
        <f>IF(AND(N1312&lt;&gt;""),N1312/INDEX($J$3:$J1312,MATCH(MAX($J$3:$J1312)+1,$J$3:$J1312,1)),"")</f>
        <v/>
      </c>
      <c r="U1312" s="10" t="str">
        <f>IF(AND(R1312&lt;&gt;""),R1312/INDEX($J$3:$J1312,MATCH(MAX($J$3:$J1312)+1,$J$3:$J1312,1)),"")</f>
        <v/>
      </c>
      <c r="Y1312" s="10" t="str">
        <f>IF(AND(V1312&lt;&gt;""),V1312/INDEX($J$3:$J1312,MATCH(MAX($J$3:$J1312)+1,$J$3:$J1312,1)),"")</f>
        <v/>
      </c>
      <c r="AC1312" s="10" t="str">
        <f>IF(AND(Z1312&lt;&gt;""),Z1312/INDEX($J$3:$J1312,MATCH(MAX($J$3:$J1312)+1,$J$3:$J1312,1)),"")</f>
        <v/>
      </c>
      <c r="AG1312" s="10" t="str">
        <f>IF(AND(AD1312&lt;&gt;""),AD1312/INDEX($J$3:$J1312,MATCH(MAX($J$3:$J1312)+1,$J$3:$J1312,1)),"")</f>
        <v/>
      </c>
      <c r="AK1312" s="10" t="str">
        <f>IF(AND(AH1312&lt;&gt;""),AH1312/INDEX($J$3:$J1312,MATCH(MAX($J$3:$J1312)+1,$J$3:$J1312,1)),"")</f>
        <v/>
      </c>
      <c r="AO1312" s="10" t="str">
        <f>IF(AND(AL1312&lt;&gt;""),AL1312/INDEX($J$3:$J1312,MATCH(MAX($J$3:$J1312)+1,$J$3:$J1312,1)),"")</f>
        <v/>
      </c>
      <c r="AS1312" s="10" t="str">
        <f>IF(AND(AP1312&lt;&gt;""),AP1312/INDEX($J$3:$J1312,MATCH(MAX($J$3:$J1312)+1,$J$3:$J1312,1)),"")</f>
        <v/>
      </c>
      <c r="AW1312" s="10" t="str">
        <f>IF(AND(AT1312&lt;&gt;""),AT1312/INDEX($J$3:$J1312,MATCH(MAX($J$3:$J1312)+1,$J$3:$J1312,1)),"")</f>
        <v/>
      </c>
      <c r="AX1312" s="12" t="str">
        <f t="shared" si="923"/>
        <v/>
      </c>
      <c r="BA1312" s="90" t="str">
        <f t="shared" si="924"/>
        <v/>
      </c>
      <c r="CK1312" s="10" t="str">
        <f>IF(AND(CH1312&lt;&gt;""),CH1312/INDEX($J$3:$J1312,MATCH(MAX($J$3:$J1312)+1,$J$3:$J1312,1)),"")</f>
        <v/>
      </c>
      <c r="CO1312" s="10" t="str">
        <f>IF(AND(CL1312&lt;&gt;""),CL1312/INDEX($J$3:$J1312,MATCH(MAX($J$3:$J1312)+1,$J$3:$J1312,1)),"")</f>
        <v/>
      </c>
    </row>
    <row r="1313" spans="2:93">
      <c r="B1313" t="s">
        <v>34</v>
      </c>
      <c r="I1313" s="10" t="str">
        <f t="shared" si="925"/>
        <v/>
      </c>
      <c r="Q1313" s="10" t="str">
        <f>IF(AND(N1313&lt;&gt;""),N1313/INDEX($J$3:$J1313,MATCH(MAX($J$3:$J1313)+1,$J$3:$J1313,1)),"")</f>
        <v/>
      </c>
      <c r="U1313" s="10" t="str">
        <f>IF(AND(R1313&lt;&gt;""),R1313/INDEX($J$3:$J1313,MATCH(MAX($J$3:$J1313)+1,$J$3:$J1313,1)),"")</f>
        <v/>
      </c>
      <c r="Y1313" s="10" t="str">
        <f>IF(AND(V1313&lt;&gt;""),V1313/INDEX($J$3:$J1313,MATCH(MAX($J$3:$J1313)+1,$J$3:$J1313,1)),"")</f>
        <v/>
      </c>
      <c r="AC1313" s="10" t="str">
        <f>IF(AND(Z1313&lt;&gt;""),Z1313/INDEX($J$3:$J1313,MATCH(MAX($J$3:$J1313)+1,$J$3:$J1313,1)),"")</f>
        <v/>
      </c>
      <c r="AG1313" s="10" t="str">
        <f>IF(AND(AD1313&lt;&gt;""),AD1313/INDEX($J$3:$J1313,MATCH(MAX($J$3:$J1313)+1,$J$3:$J1313,1)),"")</f>
        <v/>
      </c>
      <c r="AK1313" s="10" t="str">
        <f>IF(AND(AH1313&lt;&gt;""),AH1313/INDEX($J$3:$J1313,MATCH(MAX($J$3:$J1313)+1,$J$3:$J1313,1)),"")</f>
        <v/>
      </c>
      <c r="AO1313" s="10" t="str">
        <f>IF(AND(AL1313&lt;&gt;""),AL1313/INDEX($J$3:$J1313,MATCH(MAX($J$3:$J1313)+1,$J$3:$J1313,1)),"")</f>
        <v/>
      </c>
      <c r="AS1313" s="10" t="str">
        <f>IF(AND(AP1313&lt;&gt;""),AP1313/INDEX($J$3:$J1313,MATCH(MAX($J$3:$J1313)+1,$J$3:$J1313,1)),"")</f>
        <v/>
      </c>
      <c r="AW1313" s="10" t="str">
        <f>IF(AND(AT1313&lt;&gt;""),AT1313/INDEX($J$3:$J1313,MATCH(MAX($J$3:$J1313)+1,$J$3:$J1313,1)),"")</f>
        <v/>
      </c>
      <c r="AX1313" s="12" t="str">
        <f t="shared" si="923"/>
        <v/>
      </c>
      <c r="BA1313" s="90" t="str">
        <f t="shared" si="924"/>
        <v/>
      </c>
      <c r="CK1313" s="10" t="str">
        <f>IF(AND(CH1313&lt;&gt;""),CH1313/INDEX($J$3:$J1313,MATCH(MAX($J$3:$J1313)+1,$J$3:$J1313,1)),"")</f>
        <v/>
      </c>
      <c r="CO1313" s="10" t="str">
        <f>IF(AND(CL1313&lt;&gt;""),CL1313/INDEX($J$3:$J1313,MATCH(MAX($J$3:$J1313)+1,$J$3:$J1313,1)),"")</f>
        <v/>
      </c>
    </row>
    <row r="1314" spans="2:93">
      <c r="B1314" t="s">
        <v>34</v>
      </c>
      <c r="I1314" s="10" t="str">
        <f t="shared" si="925"/>
        <v/>
      </c>
      <c r="Q1314" s="10" t="str">
        <f>IF(AND(N1314&lt;&gt;""),N1314/INDEX($J$3:$J1314,MATCH(MAX($J$3:$J1314)+1,$J$3:$J1314,1)),"")</f>
        <v/>
      </c>
      <c r="U1314" s="10" t="str">
        <f>IF(AND(R1314&lt;&gt;""),R1314/INDEX($J$3:$J1314,MATCH(MAX($J$3:$J1314)+1,$J$3:$J1314,1)),"")</f>
        <v/>
      </c>
      <c r="Y1314" s="10" t="str">
        <f>IF(AND(V1314&lt;&gt;""),V1314/INDEX($J$3:$J1314,MATCH(MAX($J$3:$J1314)+1,$J$3:$J1314,1)),"")</f>
        <v/>
      </c>
      <c r="AC1314" s="10" t="str">
        <f>IF(AND(Z1314&lt;&gt;""),Z1314/INDEX($J$3:$J1314,MATCH(MAX($J$3:$J1314)+1,$J$3:$J1314,1)),"")</f>
        <v/>
      </c>
      <c r="AG1314" s="10" t="str">
        <f>IF(AND(AD1314&lt;&gt;""),AD1314/INDEX($J$3:$J1314,MATCH(MAX($J$3:$J1314)+1,$J$3:$J1314,1)),"")</f>
        <v/>
      </c>
      <c r="AK1314" s="10" t="str">
        <f>IF(AND(AH1314&lt;&gt;""),AH1314/INDEX($J$3:$J1314,MATCH(MAX($J$3:$J1314)+1,$J$3:$J1314,1)),"")</f>
        <v/>
      </c>
      <c r="AO1314" s="10" t="str">
        <f>IF(AND(AL1314&lt;&gt;""),AL1314/INDEX($J$3:$J1314,MATCH(MAX($J$3:$J1314)+1,$J$3:$J1314,1)),"")</f>
        <v/>
      </c>
      <c r="AS1314" s="10" t="str">
        <f>IF(AND(AP1314&lt;&gt;""),AP1314/INDEX($J$3:$J1314,MATCH(MAX($J$3:$J1314)+1,$J$3:$J1314,1)),"")</f>
        <v/>
      </c>
      <c r="AW1314" s="10" t="str">
        <f>IF(AND(AT1314&lt;&gt;""),AT1314/INDEX($J$3:$J1314,MATCH(MAX($J$3:$J1314)+1,$J$3:$J1314,1)),"")</f>
        <v/>
      </c>
      <c r="AX1314" s="12" t="str">
        <f t="shared" si="923"/>
        <v/>
      </c>
      <c r="BA1314" s="90" t="str">
        <f t="shared" si="924"/>
        <v/>
      </c>
      <c r="CK1314" s="10" t="str">
        <f>IF(AND(CH1314&lt;&gt;""),CH1314/INDEX($J$3:$J1314,MATCH(MAX($J$3:$J1314)+1,$J$3:$J1314,1)),"")</f>
        <v/>
      </c>
      <c r="CO1314" s="10" t="str">
        <f>IF(AND(CL1314&lt;&gt;""),CL1314/INDEX($J$3:$J1314,MATCH(MAX($J$3:$J1314)+1,$J$3:$J1314,1)),"")</f>
        <v/>
      </c>
    </row>
    <row r="1315" spans="2:93">
      <c r="B1315" t="s">
        <v>34</v>
      </c>
      <c r="I1315" s="10" t="str">
        <f t="shared" si="925"/>
        <v/>
      </c>
      <c r="Q1315" s="10" t="str">
        <f>IF(AND(N1315&lt;&gt;""),N1315/INDEX($J$3:$J1315,MATCH(MAX($J$3:$J1315)+1,$J$3:$J1315,1)),"")</f>
        <v/>
      </c>
      <c r="U1315" s="10" t="str">
        <f>IF(AND(R1315&lt;&gt;""),R1315/INDEX($J$3:$J1315,MATCH(MAX($J$3:$J1315)+1,$J$3:$J1315,1)),"")</f>
        <v/>
      </c>
      <c r="Y1315" s="10" t="str">
        <f>IF(AND(V1315&lt;&gt;""),V1315/INDEX($J$3:$J1315,MATCH(MAX($J$3:$J1315)+1,$J$3:$J1315,1)),"")</f>
        <v/>
      </c>
      <c r="AC1315" s="10" t="str">
        <f>IF(AND(Z1315&lt;&gt;""),Z1315/INDEX($J$3:$J1315,MATCH(MAX($J$3:$J1315)+1,$J$3:$J1315,1)),"")</f>
        <v/>
      </c>
      <c r="AG1315" s="10" t="str">
        <f>IF(AND(AD1315&lt;&gt;""),AD1315/INDEX($J$3:$J1315,MATCH(MAX($J$3:$J1315)+1,$J$3:$J1315,1)),"")</f>
        <v/>
      </c>
      <c r="AK1315" s="10" t="str">
        <f>IF(AND(AH1315&lt;&gt;""),AH1315/INDEX($J$3:$J1315,MATCH(MAX($J$3:$J1315)+1,$J$3:$J1315,1)),"")</f>
        <v/>
      </c>
      <c r="AO1315" s="10" t="str">
        <f>IF(AND(AL1315&lt;&gt;""),AL1315/INDEX($J$3:$J1315,MATCH(MAX($J$3:$J1315)+1,$J$3:$J1315,1)),"")</f>
        <v/>
      </c>
      <c r="AS1315" s="10" t="str">
        <f>IF(AND(AP1315&lt;&gt;""),AP1315/INDEX($J$3:$J1315,MATCH(MAX($J$3:$J1315)+1,$J$3:$J1315,1)),"")</f>
        <v/>
      </c>
      <c r="AW1315" s="10" t="str">
        <f>IF(AND(AT1315&lt;&gt;""),AT1315/INDEX($J$3:$J1315,MATCH(MAX($J$3:$J1315)+1,$J$3:$J1315,1)),"")</f>
        <v/>
      </c>
      <c r="AX1315" s="12" t="str">
        <f t="shared" si="923"/>
        <v/>
      </c>
      <c r="BA1315" s="90" t="str">
        <f t="shared" si="924"/>
        <v/>
      </c>
      <c r="CK1315" s="10" t="str">
        <f>IF(AND(CH1315&lt;&gt;""),CH1315/INDEX($J$3:$J1315,MATCH(MAX($J$3:$J1315)+1,$J$3:$J1315,1)),"")</f>
        <v/>
      </c>
      <c r="CO1315" s="10" t="str">
        <f>IF(AND(CL1315&lt;&gt;""),CL1315/INDEX($J$3:$J1315,MATCH(MAX($J$3:$J1315)+1,$J$3:$J1315,1)),"")</f>
        <v/>
      </c>
    </row>
    <row r="1316" spans="2:93">
      <c r="B1316" t="s">
        <v>34</v>
      </c>
      <c r="I1316" s="10" t="str">
        <f t="shared" si="925"/>
        <v/>
      </c>
      <c r="Q1316" s="10" t="str">
        <f>IF(AND(N1316&lt;&gt;""),N1316/INDEX($J$3:$J1316,MATCH(MAX($J$3:$J1316)+1,$J$3:$J1316,1)),"")</f>
        <v/>
      </c>
      <c r="U1316" s="10" t="str">
        <f>IF(AND(R1316&lt;&gt;""),R1316/INDEX($J$3:$J1316,MATCH(MAX($J$3:$J1316)+1,$J$3:$J1316,1)),"")</f>
        <v/>
      </c>
      <c r="Y1316" s="10" t="str">
        <f>IF(AND(V1316&lt;&gt;""),V1316/INDEX($J$3:$J1316,MATCH(MAX($J$3:$J1316)+1,$J$3:$J1316,1)),"")</f>
        <v/>
      </c>
      <c r="AC1316" s="10" t="str">
        <f>IF(AND(Z1316&lt;&gt;""),Z1316/INDEX($J$3:$J1316,MATCH(MAX($J$3:$J1316)+1,$J$3:$J1316,1)),"")</f>
        <v/>
      </c>
      <c r="AG1316" s="10" t="str">
        <f>IF(AND(AD1316&lt;&gt;""),AD1316/INDEX($J$3:$J1316,MATCH(MAX($J$3:$J1316)+1,$J$3:$J1316,1)),"")</f>
        <v/>
      </c>
      <c r="AK1316" s="10" t="str">
        <f>IF(AND(AH1316&lt;&gt;""),AH1316/INDEX($J$3:$J1316,MATCH(MAX($J$3:$J1316)+1,$J$3:$J1316,1)),"")</f>
        <v/>
      </c>
      <c r="AO1316" s="10" t="str">
        <f>IF(AND(AL1316&lt;&gt;""),AL1316/INDEX($J$3:$J1316,MATCH(MAX($J$3:$J1316)+1,$J$3:$J1316,1)),"")</f>
        <v/>
      </c>
      <c r="AS1316" s="10" t="str">
        <f>IF(AND(AP1316&lt;&gt;""),AP1316/INDEX($J$3:$J1316,MATCH(MAX($J$3:$J1316)+1,$J$3:$J1316,1)),"")</f>
        <v/>
      </c>
      <c r="AW1316" s="10" t="str">
        <f>IF(AND(AT1316&lt;&gt;""),AT1316/INDEX($J$3:$J1316,MATCH(MAX($J$3:$J1316)+1,$J$3:$J1316,1)),"")</f>
        <v/>
      </c>
      <c r="AX1316" s="12" t="str">
        <f t="shared" si="923"/>
        <v/>
      </c>
      <c r="BA1316" s="90" t="str">
        <f t="shared" si="924"/>
        <v/>
      </c>
      <c r="CK1316" s="10" t="str">
        <f>IF(AND(CH1316&lt;&gt;""),CH1316/INDEX($J$3:$J1316,MATCH(MAX($J$3:$J1316)+1,$J$3:$J1316,1)),"")</f>
        <v/>
      </c>
      <c r="CO1316" s="10" t="str">
        <f>IF(AND(CL1316&lt;&gt;""),CL1316/INDEX($J$3:$J1316,MATCH(MAX($J$3:$J1316)+1,$J$3:$J1316,1)),"")</f>
        <v/>
      </c>
    </row>
    <row r="1317" spans="2:93">
      <c r="B1317" t="s">
        <v>34</v>
      </c>
      <c r="I1317" s="10" t="str">
        <f t="shared" si="925"/>
        <v/>
      </c>
      <c r="Q1317" s="10" t="str">
        <f>IF(AND(N1317&lt;&gt;""),N1317/INDEX($J$3:$J1317,MATCH(MAX($J$3:$J1317)+1,$J$3:$J1317,1)),"")</f>
        <v/>
      </c>
      <c r="U1317" s="10" t="str">
        <f>IF(AND(R1317&lt;&gt;""),R1317/INDEX($J$3:$J1317,MATCH(MAX($J$3:$J1317)+1,$J$3:$J1317,1)),"")</f>
        <v/>
      </c>
      <c r="Y1317" s="10" t="str">
        <f>IF(AND(V1317&lt;&gt;""),V1317/INDEX($J$3:$J1317,MATCH(MAX($J$3:$J1317)+1,$J$3:$J1317,1)),"")</f>
        <v/>
      </c>
      <c r="AC1317" s="10" t="str">
        <f>IF(AND(Z1317&lt;&gt;""),Z1317/INDEX($J$3:$J1317,MATCH(MAX($J$3:$J1317)+1,$J$3:$J1317,1)),"")</f>
        <v/>
      </c>
      <c r="AG1317" s="10" t="str">
        <f>IF(AND(AD1317&lt;&gt;""),AD1317/INDEX($J$3:$J1317,MATCH(MAX($J$3:$J1317)+1,$J$3:$J1317,1)),"")</f>
        <v/>
      </c>
      <c r="AK1317" s="10" t="str">
        <f>IF(AND(AH1317&lt;&gt;""),AH1317/INDEX($J$3:$J1317,MATCH(MAX($J$3:$J1317)+1,$J$3:$J1317,1)),"")</f>
        <v/>
      </c>
      <c r="AO1317" s="10" t="str">
        <f>IF(AND(AL1317&lt;&gt;""),AL1317/INDEX($J$3:$J1317,MATCH(MAX($J$3:$J1317)+1,$J$3:$J1317,1)),"")</f>
        <v/>
      </c>
      <c r="AS1317" s="10" t="str">
        <f>IF(AND(AP1317&lt;&gt;""),AP1317/INDEX($J$3:$J1317,MATCH(MAX($J$3:$J1317)+1,$J$3:$J1317,1)),"")</f>
        <v/>
      </c>
      <c r="AW1317" s="10" t="str">
        <f>IF(AND(AT1317&lt;&gt;""),AT1317/INDEX($J$3:$J1317,MATCH(MAX($J$3:$J1317)+1,$J$3:$J1317,1)),"")</f>
        <v/>
      </c>
      <c r="AX1317" s="12" t="str">
        <f t="shared" si="923"/>
        <v/>
      </c>
      <c r="BA1317" s="90" t="str">
        <f t="shared" si="924"/>
        <v/>
      </c>
      <c r="CK1317" s="10" t="str">
        <f>IF(AND(CH1317&lt;&gt;""),CH1317/INDEX($J$3:$J1317,MATCH(MAX($J$3:$J1317)+1,$J$3:$J1317,1)),"")</f>
        <v/>
      </c>
      <c r="CO1317" s="10" t="str">
        <f>IF(AND(CL1317&lt;&gt;""),CL1317/INDEX($J$3:$J1317,MATCH(MAX($J$3:$J1317)+1,$J$3:$J1317,1)),"")</f>
        <v/>
      </c>
    </row>
    <row r="1318" spans="2:93">
      <c r="B1318" t="s">
        <v>34</v>
      </c>
      <c r="I1318" s="10" t="str">
        <f t="shared" si="925"/>
        <v/>
      </c>
      <c r="Q1318" s="10" t="str">
        <f>IF(AND(N1318&lt;&gt;""),N1318/INDEX($J$3:$J1318,MATCH(MAX($J$3:$J1318)+1,$J$3:$J1318,1)),"")</f>
        <v/>
      </c>
      <c r="U1318" s="10" t="str">
        <f>IF(AND(R1318&lt;&gt;""),R1318/INDEX($J$3:$J1318,MATCH(MAX($J$3:$J1318)+1,$J$3:$J1318,1)),"")</f>
        <v/>
      </c>
      <c r="Y1318" s="10" t="str">
        <f>IF(AND(V1318&lt;&gt;""),V1318/INDEX($J$3:$J1318,MATCH(MAX($J$3:$J1318)+1,$J$3:$J1318,1)),"")</f>
        <v/>
      </c>
      <c r="AC1318" s="10" t="str">
        <f>IF(AND(Z1318&lt;&gt;""),Z1318/INDEX($J$3:$J1318,MATCH(MAX($J$3:$J1318)+1,$J$3:$J1318,1)),"")</f>
        <v/>
      </c>
      <c r="AG1318" s="10" t="str">
        <f>IF(AND(AD1318&lt;&gt;""),AD1318/INDEX($J$3:$J1318,MATCH(MAX($J$3:$J1318)+1,$J$3:$J1318,1)),"")</f>
        <v/>
      </c>
      <c r="AK1318" s="10" t="str">
        <f>IF(AND(AH1318&lt;&gt;""),AH1318/INDEX($J$3:$J1318,MATCH(MAX($J$3:$J1318)+1,$J$3:$J1318,1)),"")</f>
        <v/>
      </c>
      <c r="AO1318" s="10" t="str">
        <f>IF(AND(AL1318&lt;&gt;""),AL1318/INDEX($J$3:$J1318,MATCH(MAX($J$3:$J1318)+1,$J$3:$J1318,1)),"")</f>
        <v/>
      </c>
      <c r="AS1318" s="10" t="str">
        <f>IF(AND(AP1318&lt;&gt;""),AP1318/INDEX($J$3:$J1318,MATCH(MAX($J$3:$J1318)+1,$J$3:$J1318,1)),"")</f>
        <v/>
      </c>
      <c r="AW1318" s="10" t="str">
        <f>IF(AND(AT1318&lt;&gt;""),AT1318/INDEX($J$3:$J1318,MATCH(MAX($J$3:$J1318)+1,$J$3:$J1318,1)),"")</f>
        <v/>
      </c>
      <c r="AX1318" s="12" t="str">
        <f t="shared" si="923"/>
        <v/>
      </c>
      <c r="BA1318" s="90" t="str">
        <f t="shared" si="924"/>
        <v/>
      </c>
      <c r="CK1318" s="10" t="str">
        <f>IF(AND(CH1318&lt;&gt;""),CH1318/INDEX($J$3:$J1318,MATCH(MAX($J$3:$J1318)+1,$J$3:$J1318,1)),"")</f>
        <v/>
      </c>
      <c r="CO1318" s="10" t="str">
        <f>IF(AND(CL1318&lt;&gt;""),CL1318/INDEX($J$3:$J1318,MATCH(MAX($J$3:$J1318)+1,$J$3:$J1318,1)),"")</f>
        <v/>
      </c>
    </row>
    <row r="1319" spans="2:93">
      <c r="B1319" t="s">
        <v>34</v>
      </c>
      <c r="I1319" s="10" t="str">
        <f t="shared" si="925"/>
        <v/>
      </c>
      <c r="Q1319" s="10" t="str">
        <f>IF(AND(N1319&lt;&gt;""),N1319/INDEX($J$3:$J1319,MATCH(MAX($J$3:$J1319)+1,$J$3:$J1319,1)),"")</f>
        <v/>
      </c>
      <c r="U1319" s="10" t="str">
        <f>IF(AND(R1319&lt;&gt;""),R1319/INDEX($J$3:$J1319,MATCH(MAX($J$3:$J1319)+1,$J$3:$J1319,1)),"")</f>
        <v/>
      </c>
      <c r="Y1319" s="10" t="str">
        <f>IF(AND(V1319&lt;&gt;""),V1319/INDEX($J$3:$J1319,MATCH(MAX($J$3:$J1319)+1,$J$3:$J1319,1)),"")</f>
        <v/>
      </c>
      <c r="AC1319" s="10" t="str">
        <f>IF(AND(Z1319&lt;&gt;""),Z1319/INDEX($J$3:$J1319,MATCH(MAX($J$3:$J1319)+1,$J$3:$J1319,1)),"")</f>
        <v/>
      </c>
      <c r="AG1319" s="10" t="str">
        <f>IF(AND(AD1319&lt;&gt;""),AD1319/INDEX($J$3:$J1319,MATCH(MAX($J$3:$J1319)+1,$J$3:$J1319,1)),"")</f>
        <v/>
      </c>
      <c r="AK1319" s="10" t="str">
        <f>IF(AND(AH1319&lt;&gt;""),AH1319/INDEX($J$3:$J1319,MATCH(MAX($J$3:$J1319)+1,$J$3:$J1319,1)),"")</f>
        <v/>
      </c>
      <c r="AO1319" s="10" t="str">
        <f>IF(AND(AL1319&lt;&gt;""),AL1319/INDEX($J$3:$J1319,MATCH(MAX($J$3:$J1319)+1,$J$3:$J1319,1)),"")</f>
        <v/>
      </c>
      <c r="AS1319" s="10" t="str">
        <f>IF(AND(AP1319&lt;&gt;""),AP1319/INDEX($J$3:$J1319,MATCH(MAX($J$3:$J1319)+1,$J$3:$J1319,1)),"")</f>
        <v/>
      </c>
      <c r="AW1319" s="10" t="str">
        <f>IF(AND(AT1319&lt;&gt;""),AT1319/INDEX($J$3:$J1319,MATCH(MAX($J$3:$J1319)+1,$J$3:$J1319,1)),"")</f>
        <v/>
      </c>
      <c r="AX1319" s="12" t="str">
        <f t="shared" si="923"/>
        <v/>
      </c>
      <c r="BA1319" s="90" t="str">
        <f t="shared" si="924"/>
        <v/>
      </c>
      <c r="CK1319" s="10" t="str">
        <f>IF(AND(CH1319&lt;&gt;""),CH1319/INDEX($J$3:$J1319,MATCH(MAX($J$3:$J1319)+1,$J$3:$J1319,1)),"")</f>
        <v/>
      </c>
      <c r="CO1319" s="10" t="str">
        <f>IF(AND(CL1319&lt;&gt;""),CL1319/INDEX($J$3:$J1319,MATCH(MAX($J$3:$J1319)+1,$J$3:$J1319,1)),"")</f>
        <v/>
      </c>
    </row>
    <row r="1320" spans="2:93">
      <c r="B1320" t="s">
        <v>34</v>
      </c>
      <c r="I1320" s="10" t="str">
        <f t="shared" si="925"/>
        <v/>
      </c>
      <c r="Q1320" s="10" t="str">
        <f>IF(AND(N1320&lt;&gt;""),N1320/INDEX($J$3:$J1320,MATCH(MAX($J$3:$J1320)+1,$J$3:$J1320,1)),"")</f>
        <v/>
      </c>
      <c r="U1320" s="10" t="str">
        <f>IF(AND(R1320&lt;&gt;""),R1320/INDEX($J$3:$J1320,MATCH(MAX($J$3:$J1320)+1,$J$3:$J1320,1)),"")</f>
        <v/>
      </c>
      <c r="Y1320" s="10" t="str">
        <f>IF(AND(V1320&lt;&gt;""),V1320/INDEX($J$3:$J1320,MATCH(MAX($J$3:$J1320)+1,$J$3:$J1320,1)),"")</f>
        <v/>
      </c>
      <c r="AC1320" s="10" t="str">
        <f>IF(AND(Z1320&lt;&gt;""),Z1320/INDEX($J$3:$J1320,MATCH(MAX($J$3:$J1320)+1,$J$3:$J1320,1)),"")</f>
        <v/>
      </c>
      <c r="AG1320" s="10" t="str">
        <f>IF(AND(AD1320&lt;&gt;""),AD1320/INDEX($J$3:$J1320,MATCH(MAX($J$3:$J1320)+1,$J$3:$J1320,1)),"")</f>
        <v/>
      </c>
      <c r="AK1320" s="10" t="str">
        <f>IF(AND(AH1320&lt;&gt;""),AH1320/INDEX($J$3:$J1320,MATCH(MAX($J$3:$J1320)+1,$J$3:$J1320,1)),"")</f>
        <v/>
      </c>
      <c r="AO1320" s="10" t="str">
        <f>IF(AND(AL1320&lt;&gt;""),AL1320/INDEX($J$3:$J1320,MATCH(MAX($J$3:$J1320)+1,$J$3:$J1320,1)),"")</f>
        <v/>
      </c>
      <c r="AS1320" s="10" t="str">
        <f>IF(AND(AP1320&lt;&gt;""),AP1320/INDEX($J$3:$J1320,MATCH(MAX($J$3:$J1320)+1,$J$3:$J1320,1)),"")</f>
        <v/>
      </c>
      <c r="AW1320" s="10" t="str">
        <f>IF(AND(AT1320&lt;&gt;""),AT1320/INDEX($J$3:$J1320,MATCH(MAX($J$3:$J1320)+1,$J$3:$J1320,1)),"")</f>
        <v/>
      </c>
      <c r="AX1320" s="12" t="str">
        <f t="shared" si="923"/>
        <v/>
      </c>
      <c r="BA1320" s="90" t="str">
        <f t="shared" si="924"/>
        <v/>
      </c>
      <c r="CK1320" s="10" t="str">
        <f>IF(AND(CH1320&lt;&gt;""),CH1320/INDEX($J$3:$J1320,MATCH(MAX($J$3:$J1320)+1,$J$3:$J1320,1)),"")</f>
        <v/>
      </c>
      <c r="CO1320" s="10" t="str">
        <f>IF(AND(CL1320&lt;&gt;""),CL1320/INDEX($J$3:$J1320,MATCH(MAX($J$3:$J1320)+1,$J$3:$J1320,1)),"")</f>
        <v/>
      </c>
    </row>
    <row r="1321" spans="2:93">
      <c r="B1321" t="s">
        <v>34</v>
      </c>
      <c r="I1321" s="10" t="str">
        <f t="shared" si="925"/>
        <v/>
      </c>
      <c r="Q1321" s="10" t="str">
        <f>IF(AND(N1321&lt;&gt;""),N1321/INDEX($J$3:$J1321,MATCH(MAX($J$3:$J1321)+1,$J$3:$J1321,1)),"")</f>
        <v/>
      </c>
      <c r="U1321" s="10" t="str">
        <f>IF(AND(R1321&lt;&gt;""),R1321/INDEX($J$3:$J1321,MATCH(MAX($J$3:$J1321)+1,$J$3:$J1321,1)),"")</f>
        <v/>
      </c>
      <c r="Y1321" s="10" t="str">
        <f>IF(AND(V1321&lt;&gt;""),V1321/INDEX($J$3:$J1321,MATCH(MAX($J$3:$J1321)+1,$J$3:$J1321,1)),"")</f>
        <v/>
      </c>
      <c r="AC1321" s="10" t="str">
        <f>IF(AND(Z1321&lt;&gt;""),Z1321/INDEX($J$3:$J1321,MATCH(MAX($J$3:$J1321)+1,$J$3:$J1321,1)),"")</f>
        <v/>
      </c>
      <c r="AG1321" s="10" t="str">
        <f>IF(AND(AD1321&lt;&gt;""),AD1321/INDEX($J$3:$J1321,MATCH(MAX($J$3:$J1321)+1,$J$3:$J1321,1)),"")</f>
        <v/>
      </c>
      <c r="AK1321" s="10" t="str">
        <f>IF(AND(AH1321&lt;&gt;""),AH1321/INDEX($J$3:$J1321,MATCH(MAX($J$3:$J1321)+1,$J$3:$J1321,1)),"")</f>
        <v/>
      </c>
      <c r="AO1321" s="10" t="str">
        <f>IF(AND(AL1321&lt;&gt;""),AL1321/INDEX($J$3:$J1321,MATCH(MAX($J$3:$J1321)+1,$J$3:$J1321,1)),"")</f>
        <v/>
      </c>
      <c r="AS1321" s="10" t="str">
        <f>IF(AND(AP1321&lt;&gt;""),AP1321/INDEX($J$3:$J1321,MATCH(MAX($J$3:$J1321)+1,$J$3:$J1321,1)),"")</f>
        <v/>
      </c>
      <c r="AW1321" s="10" t="str">
        <f>IF(AND(AT1321&lt;&gt;""),AT1321/INDEX($J$3:$J1321,MATCH(MAX($J$3:$J1321)+1,$J$3:$J1321,1)),"")</f>
        <v/>
      </c>
      <c r="AX1321" s="12" t="str">
        <f t="shared" si="923"/>
        <v/>
      </c>
      <c r="BA1321" s="90" t="str">
        <f t="shared" si="924"/>
        <v/>
      </c>
      <c r="CK1321" s="10" t="str">
        <f>IF(AND(CH1321&lt;&gt;""),CH1321/INDEX($J$3:$J1321,MATCH(MAX($J$3:$J1321)+1,$J$3:$J1321,1)),"")</f>
        <v/>
      </c>
      <c r="CO1321" s="10" t="str">
        <f>IF(AND(CL1321&lt;&gt;""),CL1321/INDEX($J$3:$J1321,MATCH(MAX($J$3:$J1321)+1,$J$3:$J1321,1)),"")</f>
        <v/>
      </c>
    </row>
    <row r="1322" spans="2:93">
      <c r="B1322" t="s">
        <v>34</v>
      </c>
      <c r="I1322" s="10" t="str">
        <f t="shared" si="925"/>
        <v/>
      </c>
      <c r="Q1322" s="10" t="str">
        <f>IF(AND(N1322&lt;&gt;""),N1322/INDEX($J$3:$J1322,MATCH(MAX($J$3:$J1322)+1,$J$3:$J1322,1)),"")</f>
        <v/>
      </c>
      <c r="U1322" s="10" t="str">
        <f>IF(AND(R1322&lt;&gt;""),R1322/INDEX($J$3:$J1322,MATCH(MAX($J$3:$J1322)+1,$J$3:$J1322,1)),"")</f>
        <v/>
      </c>
      <c r="Y1322" s="10" t="str">
        <f>IF(AND(V1322&lt;&gt;""),V1322/INDEX($J$3:$J1322,MATCH(MAX($J$3:$J1322)+1,$J$3:$J1322,1)),"")</f>
        <v/>
      </c>
      <c r="AC1322" s="10" t="str">
        <f>IF(AND(Z1322&lt;&gt;""),Z1322/INDEX($J$3:$J1322,MATCH(MAX($J$3:$J1322)+1,$J$3:$J1322,1)),"")</f>
        <v/>
      </c>
      <c r="AG1322" s="10" t="str">
        <f>IF(AND(AD1322&lt;&gt;""),AD1322/INDEX($J$3:$J1322,MATCH(MAX($J$3:$J1322)+1,$J$3:$J1322,1)),"")</f>
        <v/>
      </c>
      <c r="AK1322" s="10" t="str">
        <f>IF(AND(AH1322&lt;&gt;""),AH1322/INDEX($J$3:$J1322,MATCH(MAX($J$3:$J1322)+1,$J$3:$J1322,1)),"")</f>
        <v/>
      </c>
      <c r="AO1322" s="10" t="str">
        <f>IF(AND(AL1322&lt;&gt;""),AL1322/INDEX($J$3:$J1322,MATCH(MAX($J$3:$J1322)+1,$J$3:$J1322,1)),"")</f>
        <v/>
      </c>
      <c r="AS1322" s="10" t="str">
        <f>IF(AND(AP1322&lt;&gt;""),AP1322/INDEX($J$3:$J1322,MATCH(MAX($J$3:$J1322)+1,$J$3:$J1322,1)),"")</f>
        <v/>
      </c>
      <c r="AW1322" s="10" t="str">
        <f>IF(AND(AT1322&lt;&gt;""),AT1322/INDEX($J$3:$J1322,MATCH(MAX($J$3:$J1322)+1,$J$3:$J1322,1)),"")</f>
        <v/>
      </c>
      <c r="AX1322" s="12" t="str">
        <f t="shared" si="923"/>
        <v/>
      </c>
      <c r="BA1322" s="90" t="str">
        <f t="shared" si="924"/>
        <v/>
      </c>
      <c r="CK1322" s="10" t="str">
        <f>IF(AND(CH1322&lt;&gt;""),CH1322/INDEX($J$3:$J1322,MATCH(MAX($J$3:$J1322)+1,$J$3:$J1322,1)),"")</f>
        <v/>
      </c>
      <c r="CO1322" s="10" t="str">
        <f>IF(AND(CL1322&lt;&gt;""),CL1322/INDEX($J$3:$J1322,MATCH(MAX($J$3:$J1322)+1,$J$3:$J1322,1)),"")</f>
        <v/>
      </c>
    </row>
    <row r="1323" spans="2:93">
      <c r="B1323" t="s">
        <v>34</v>
      </c>
      <c r="I1323" s="10" t="str">
        <f t="shared" si="925"/>
        <v/>
      </c>
      <c r="Q1323" s="10" t="str">
        <f>IF(AND(N1323&lt;&gt;""),N1323/INDEX($J$3:$J1323,MATCH(MAX($J$3:$J1323)+1,$J$3:$J1323,1)),"")</f>
        <v/>
      </c>
      <c r="U1323" s="10" t="str">
        <f>IF(AND(R1323&lt;&gt;""),R1323/INDEX($J$3:$J1323,MATCH(MAX($J$3:$J1323)+1,$J$3:$J1323,1)),"")</f>
        <v/>
      </c>
      <c r="Y1323" s="10" t="str">
        <f>IF(AND(V1323&lt;&gt;""),V1323/INDEX($J$3:$J1323,MATCH(MAX($J$3:$J1323)+1,$J$3:$J1323,1)),"")</f>
        <v/>
      </c>
      <c r="AC1323" s="10" t="str">
        <f>IF(AND(Z1323&lt;&gt;""),Z1323/INDEX($J$3:$J1323,MATCH(MAX($J$3:$J1323)+1,$J$3:$J1323,1)),"")</f>
        <v/>
      </c>
      <c r="AG1323" s="10" t="str">
        <f>IF(AND(AD1323&lt;&gt;""),AD1323/INDEX($J$3:$J1323,MATCH(MAX($J$3:$J1323)+1,$J$3:$J1323,1)),"")</f>
        <v/>
      </c>
      <c r="AK1323" s="10" t="str">
        <f>IF(AND(AH1323&lt;&gt;""),AH1323/INDEX($J$3:$J1323,MATCH(MAX($J$3:$J1323)+1,$J$3:$J1323,1)),"")</f>
        <v/>
      </c>
      <c r="AO1323" s="10" t="str">
        <f>IF(AND(AL1323&lt;&gt;""),AL1323/INDEX($J$3:$J1323,MATCH(MAX($J$3:$J1323)+1,$J$3:$J1323,1)),"")</f>
        <v/>
      </c>
      <c r="AS1323" s="10" t="str">
        <f>IF(AND(AP1323&lt;&gt;""),AP1323/INDEX($J$3:$J1323,MATCH(MAX($J$3:$J1323)+1,$J$3:$J1323,1)),"")</f>
        <v/>
      </c>
      <c r="AW1323" s="10" t="str">
        <f>IF(AND(AT1323&lt;&gt;""),AT1323/INDEX($J$3:$J1323,MATCH(MAX($J$3:$J1323)+1,$J$3:$J1323,1)),"")</f>
        <v/>
      </c>
      <c r="AX1323" s="12" t="str">
        <f t="shared" si="923"/>
        <v/>
      </c>
      <c r="BA1323" s="90" t="str">
        <f t="shared" si="924"/>
        <v/>
      </c>
      <c r="CK1323" s="10" t="str">
        <f>IF(AND(CH1323&lt;&gt;""),CH1323/INDEX($J$3:$J1323,MATCH(MAX($J$3:$J1323)+1,$J$3:$J1323,1)),"")</f>
        <v/>
      </c>
      <c r="CO1323" s="10" t="str">
        <f>IF(AND(CL1323&lt;&gt;""),CL1323/INDEX($J$3:$J1323,MATCH(MAX($J$3:$J1323)+1,$J$3:$J1323,1)),"")</f>
        <v/>
      </c>
    </row>
    <row r="1324" spans="2:93">
      <c r="B1324" t="s">
        <v>34</v>
      </c>
      <c r="I1324" s="10" t="str">
        <f t="shared" si="925"/>
        <v/>
      </c>
      <c r="Q1324" s="10" t="str">
        <f>IF(AND(N1324&lt;&gt;""),N1324/INDEX($J$3:$J1324,MATCH(MAX($J$3:$J1324)+1,$J$3:$J1324,1)),"")</f>
        <v/>
      </c>
      <c r="U1324" s="10" t="str">
        <f>IF(AND(R1324&lt;&gt;""),R1324/INDEX($J$3:$J1324,MATCH(MAX($J$3:$J1324)+1,$J$3:$J1324,1)),"")</f>
        <v/>
      </c>
      <c r="Y1324" s="10" t="str">
        <f>IF(AND(V1324&lt;&gt;""),V1324/INDEX($J$3:$J1324,MATCH(MAX($J$3:$J1324)+1,$J$3:$J1324,1)),"")</f>
        <v/>
      </c>
      <c r="AC1324" s="10" t="str">
        <f>IF(AND(Z1324&lt;&gt;""),Z1324/INDEX($J$3:$J1324,MATCH(MAX($J$3:$J1324)+1,$J$3:$J1324,1)),"")</f>
        <v/>
      </c>
      <c r="AG1324" s="10" t="str">
        <f>IF(AND(AD1324&lt;&gt;""),AD1324/INDEX($J$3:$J1324,MATCH(MAX($J$3:$J1324)+1,$J$3:$J1324,1)),"")</f>
        <v/>
      </c>
      <c r="AK1324" s="10" t="str">
        <f>IF(AND(AH1324&lt;&gt;""),AH1324/INDEX($J$3:$J1324,MATCH(MAX($J$3:$J1324)+1,$J$3:$J1324,1)),"")</f>
        <v/>
      </c>
      <c r="AO1324" s="10" t="str">
        <f>IF(AND(AL1324&lt;&gt;""),AL1324/INDEX($J$3:$J1324,MATCH(MAX($J$3:$J1324)+1,$J$3:$J1324,1)),"")</f>
        <v/>
      </c>
      <c r="AS1324" s="10" t="str">
        <f>IF(AND(AP1324&lt;&gt;""),AP1324/INDEX($J$3:$J1324,MATCH(MAX($J$3:$J1324)+1,$J$3:$J1324,1)),"")</f>
        <v/>
      </c>
      <c r="AW1324" s="10" t="str">
        <f>IF(AND(AT1324&lt;&gt;""),AT1324/INDEX($J$3:$J1324,MATCH(MAX($J$3:$J1324)+1,$J$3:$J1324,1)),"")</f>
        <v/>
      </c>
      <c r="AX1324" s="12" t="str">
        <f t="shared" si="923"/>
        <v/>
      </c>
      <c r="BA1324" s="90" t="str">
        <f t="shared" si="924"/>
        <v/>
      </c>
      <c r="CK1324" s="10" t="str">
        <f>IF(AND(CH1324&lt;&gt;""),CH1324/INDEX($J$3:$J1324,MATCH(MAX($J$3:$J1324)+1,$J$3:$J1324,1)),"")</f>
        <v/>
      </c>
      <c r="CO1324" s="10" t="str">
        <f>IF(AND(CL1324&lt;&gt;""),CL1324/INDEX($J$3:$J1324,MATCH(MAX($J$3:$J1324)+1,$J$3:$J1324,1)),"")</f>
        <v/>
      </c>
    </row>
    <row r="1325" spans="2:93">
      <c r="B1325" t="s">
        <v>34</v>
      </c>
      <c r="I1325" s="10" t="str">
        <f t="shared" si="925"/>
        <v/>
      </c>
      <c r="Q1325" s="10" t="str">
        <f>IF(AND(N1325&lt;&gt;""),N1325/INDEX($J$3:$J1325,MATCH(MAX($J$3:$J1325)+1,$J$3:$J1325,1)),"")</f>
        <v/>
      </c>
      <c r="U1325" s="10" t="str">
        <f>IF(AND(R1325&lt;&gt;""),R1325/INDEX($J$3:$J1325,MATCH(MAX($J$3:$J1325)+1,$J$3:$J1325,1)),"")</f>
        <v/>
      </c>
      <c r="Y1325" s="10" t="str">
        <f>IF(AND(V1325&lt;&gt;""),V1325/INDEX($J$3:$J1325,MATCH(MAX($J$3:$J1325)+1,$J$3:$J1325,1)),"")</f>
        <v/>
      </c>
      <c r="AC1325" s="10" t="str">
        <f>IF(AND(Z1325&lt;&gt;""),Z1325/INDEX($J$3:$J1325,MATCH(MAX($J$3:$J1325)+1,$J$3:$J1325,1)),"")</f>
        <v/>
      </c>
      <c r="AG1325" s="10" t="str">
        <f>IF(AND(AD1325&lt;&gt;""),AD1325/INDEX($J$3:$J1325,MATCH(MAX($J$3:$J1325)+1,$J$3:$J1325,1)),"")</f>
        <v/>
      </c>
      <c r="AK1325" s="10" t="str">
        <f>IF(AND(AH1325&lt;&gt;""),AH1325/INDEX($J$3:$J1325,MATCH(MAX($J$3:$J1325)+1,$J$3:$J1325,1)),"")</f>
        <v/>
      </c>
      <c r="AO1325" s="10" t="str">
        <f>IF(AND(AL1325&lt;&gt;""),AL1325/INDEX($J$3:$J1325,MATCH(MAX($J$3:$J1325)+1,$J$3:$J1325,1)),"")</f>
        <v/>
      </c>
      <c r="AS1325" s="10" t="str">
        <f>IF(AND(AP1325&lt;&gt;""),AP1325/INDEX($J$3:$J1325,MATCH(MAX($J$3:$J1325)+1,$J$3:$J1325,1)),"")</f>
        <v/>
      </c>
      <c r="AW1325" s="10" t="str">
        <f>IF(AND(AT1325&lt;&gt;""),AT1325/INDEX($J$3:$J1325,MATCH(MAX($J$3:$J1325)+1,$J$3:$J1325,1)),"")</f>
        <v/>
      </c>
      <c r="AX1325" s="12" t="str">
        <f t="shared" si="923"/>
        <v/>
      </c>
      <c r="BA1325" s="90" t="str">
        <f t="shared" si="924"/>
        <v/>
      </c>
      <c r="CK1325" s="10" t="str">
        <f>IF(AND(CH1325&lt;&gt;""),CH1325/INDEX($J$3:$J1325,MATCH(MAX($J$3:$J1325)+1,$J$3:$J1325,1)),"")</f>
        <v/>
      </c>
      <c r="CO1325" s="10" t="str">
        <f>IF(AND(CL1325&lt;&gt;""),CL1325/INDEX($J$3:$J1325,MATCH(MAX($J$3:$J1325)+1,$J$3:$J1325,1)),"")</f>
        <v/>
      </c>
    </row>
    <row r="1326" spans="2:93">
      <c r="B1326" t="s">
        <v>34</v>
      </c>
      <c r="I1326" s="10" t="str">
        <f t="shared" si="925"/>
        <v/>
      </c>
      <c r="Q1326" s="10" t="str">
        <f>IF(AND(N1326&lt;&gt;""),N1326/INDEX($J$3:$J1326,MATCH(MAX($J$3:$J1326)+1,$J$3:$J1326,1)),"")</f>
        <v/>
      </c>
      <c r="U1326" s="10" t="str">
        <f>IF(AND(R1326&lt;&gt;""),R1326/INDEX($J$3:$J1326,MATCH(MAX($J$3:$J1326)+1,$J$3:$J1326,1)),"")</f>
        <v/>
      </c>
      <c r="Y1326" s="10" t="str">
        <f>IF(AND(V1326&lt;&gt;""),V1326/INDEX($J$3:$J1326,MATCH(MAX($J$3:$J1326)+1,$J$3:$J1326,1)),"")</f>
        <v/>
      </c>
      <c r="AC1326" s="10" t="str">
        <f>IF(AND(Z1326&lt;&gt;""),Z1326/INDEX($J$3:$J1326,MATCH(MAX($J$3:$J1326)+1,$J$3:$J1326,1)),"")</f>
        <v/>
      </c>
      <c r="AG1326" s="10" t="str">
        <f>IF(AND(AD1326&lt;&gt;""),AD1326/INDEX($J$3:$J1326,MATCH(MAX($J$3:$J1326)+1,$J$3:$J1326,1)),"")</f>
        <v/>
      </c>
      <c r="AK1326" s="10" t="str">
        <f>IF(AND(AH1326&lt;&gt;""),AH1326/INDEX($J$3:$J1326,MATCH(MAX($J$3:$J1326)+1,$J$3:$J1326,1)),"")</f>
        <v/>
      </c>
      <c r="AO1326" s="10" t="str">
        <f>IF(AND(AL1326&lt;&gt;""),AL1326/INDEX($J$3:$J1326,MATCH(MAX($J$3:$J1326)+1,$J$3:$J1326,1)),"")</f>
        <v/>
      </c>
      <c r="AS1326" s="10" t="str">
        <f>IF(AND(AP1326&lt;&gt;""),AP1326/INDEX($J$3:$J1326,MATCH(MAX($J$3:$J1326)+1,$J$3:$J1326,1)),"")</f>
        <v/>
      </c>
      <c r="AW1326" s="10" t="str">
        <f>IF(AND(AT1326&lt;&gt;""),AT1326/INDEX($J$3:$J1326,MATCH(MAX($J$3:$J1326)+1,$J$3:$J1326,1)),"")</f>
        <v/>
      </c>
      <c r="AX1326" s="12" t="str">
        <f t="shared" si="923"/>
        <v/>
      </c>
      <c r="BA1326" s="90" t="str">
        <f t="shared" si="924"/>
        <v/>
      </c>
      <c r="CK1326" s="10" t="str">
        <f>IF(AND(CH1326&lt;&gt;""),CH1326/INDEX($J$3:$J1326,MATCH(MAX($J$3:$J1326)+1,$J$3:$J1326,1)),"")</f>
        <v/>
      </c>
      <c r="CO1326" s="10" t="str">
        <f>IF(AND(CL1326&lt;&gt;""),CL1326/INDEX($J$3:$J1326,MATCH(MAX($J$3:$J1326)+1,$J$3:$J1326,1)),"")</f>
        <v/>
      </c>
    </row>
    <row r="1327" spans="2:93">
      <c r="B1327" t="s">
        <v>34</v>
      </c>
      <c r="I1327" s="10" t="str">
        <f t="shared" si="925"/>
        <v/>
      </c>
      <c r="Q1327" s="10" t="str">
        <f>IF(AND(N1327&lt;&gt;""),N1327/INDEX($J$3:$J1327,MATCH(MAX($J$3:$J1327)+1,$J$3:$J1327,1)),"")</f>
        <v/>
      </c>
      <c r="U1327" s="10" t="str">
        <f>IF(AND(R1327&lt;&gt;""),R1327/INDEX($J$3:$J1327,MATCH(MAX($J$3:$J1327)+1,$J$3:$J1327,1)),"")</f>
        <v/>
      </c>
      <c r="Y1327" s="10" t="str">
        <f>IF(AND(V1327&lt;&gt;""),V1327/INDEX($J$3:$J1327,MATCH(MAX($J$3:$J1327)+1,$J$3:$J1327,1)),"")</f>
        <v/>
      </c>
      <c r="AC1327" s="10" t="str">
        <f>IF(AND(Z1327&lt;&gt;""),Z1327/INDEX($J$3:$J1327,MATCH(MAX($J$3:$J1327)+1,$J$3:$J1327,1)),"")</f>
        <v/>
      </c>
      <c r="AG1327" s="10" t="str">
        <f>IF(AND(AD1327&lt;&gt;""),AD1327/INDEX($J$3:$J1327,MATCH(MAX($J$3:$J1327)+1,$J$3:$J1327,1)),"")</f>
        <v/>
      </c>
      <c r="AK1327" s="10" t="str">
        <f>IF(AND(AH1327&lt;&gt;""),AH1327/INDEX($J$3:$J1327,MATCH(MAX($J$3:$J1327)+1,$J$3:$J1327,1)),"")</f>
        <v/>
      </c>
      <c r="AO1327" s="10" t="str">
        <f>IF(AND(AL1327&lt;&gt;""),AL1327/INDEX($J$3:$J1327,MATCH(MAX($J$3:$J1327)+1,$J$3:$J1327,1)),"")</f>
        <v/>
      </c>
      <c r="AS1327" s="10" t="str">
        <f>IF(AND(AP1327&lt;&gt;""),AP1327/INDEX($J$3:$J1327,MATCH(MAX($J$3:$J1327)+1,$J$3:$J1327,1)),"")</f>
        <v/>
      </c>
      <c r="AW1327" s="10" t="str">
        <f>IF(AND(AT1327&lt;&gt;""),AT1327/INDEX($J$3:$J1327,MATCH(MAX($J$3:$J1327)+1,$J$3:$J1327,1)),"")</f>
        <v/>
      </c>
      <c r="AX1327" s="12" t="str">
        <f t="shared" si="923"/>
        <v/>
      </c>
      <c r="BA1327" s="90" t="str">
        <f t="shared" si="924"/>
        <v/>
      </c>
      <c r="CK1327" s="10" t="str">
        <f>IF(AND(CH1327&lt;&gt;""),CH1327/INDEX($J$3:$J1327,MATCH(MAX($J$3:$J1327)+1,$J$3:$J1327,1)),"")</f>
        <v/>
      </c>
      <c r="CO1327" s="10" t="str">
        <f>IF(AND(CL1327&lt;&gt;""),CL1327/INDEX($J$3:$J1327,MATCH(MAX($J$3:$J1327)+1,$J$3:$J1327,1)),"")</f>
        <v/>
      </c>
    </row>
    <row r="1328" spans="2:93">
      <c r="B1328" t="s">
        <v>34</v>
      </c>
      <c r="I1328" s="10" t="str">
        <f t="shared" si="925"/>
        <v/>
      </c>
      <c r="Q1328" s="10" t="str">
        <f>IF(AND(N1328&lt;&gt;""),N1328/INDEX($J$3:$J1328,MATCH(MAX($J$3:$J1328)+1,$J$3:$J1328,1)),"")</f>
        <v/>
      </c>
      <c r="U1328" s="10" t="str">
        <f>IF(AND(R1328&lt;&gt;""),R1328/INDEX($J$3:$J1328,MATCH(MAX($J$3:$J1328)+1,$J$3:$J1328,1)),"")</f>
        <v/>
      </c>
      <c r="Y1328" s="10" t="str">
        <f>IF(AND(V1328&lt;&gt;""),V1328/INDEX($J$3:$J1328,MATCH(MAX($J$3:$J1328)+1,$J$3:$J1328,1)),"")</f>
        <v/>
      </c>
      <c r="AC1328" s="10" t="str">
        <f>IF(AND(Z1328&lt;&gt;""),Z1328/INDEX($J$3:$J1328,MATCH(MAX($J$3:$J1328)+1,$J$3:$J1328,1)),"")</f>
        <v/>
      </c>
      <c r="AG1328" s="10" t="str">
        <f>IF(AND(AD1328&lt;&gt;""),AD1328/INDEX($J$3:$J1328,MATCH(MAX($J$3:$J1328)+1,$J$3:$J1328,1)),"")</f>
        <v/>
      </c>
      <c r="AK1328" s="10" t="str">
        <f>IF(AND(AH1328&lt;&gt;""),AH1328/INDEX($J$3:$J1328,MATCH(MAX($J$3:$J1328)+1,$J$3:$J1328,1)),"")</f>
        <v/>
      </c>
      <c r="AO1328" s="10" t="str">
        <f>IF(AND(AL1328&lt;&gt;""),AL1328/INDEX($J$3:$J1328,MATCH(MAX($J$3:$J1328)+1,$J$3:$J1328,1)),"")</f>
        <v/>
      </c>
      <c r="AS1328" s="10" t="str">
        <f>IF(AND(AP1328&lt;&gt;""),AP1328/INDEX($J$3:$J1328,MATCH(MAX($J$3:$J1328)+1,$J$3:$J1328,1)),"")</f>
        <v/>
      </c>
      <c r="AW1328" s="10" t="str">
        <f>IF(AND(AT1328&lt;&gt;""),AT1328/INDEX($J$3:$J1328,MATCH(MAX($J$3:$J1328)+1,$J$3:$J1328,1)),"")</f>
        <v/>
      </c>
      <c r="AX1328" s="12" t="str">
        <f t="shared" si="923"/>
        <v/>
      </c>
      <c r="BA1328" s="90" t="str">
        <f t="shared" si="924"/>
        <v/>
      </c>
      <c r="CK1328" s="10" t="str">
        <f>IF(AND(CH1328&lt;&gt;""),CH1328/INDEX($J$3:$J1328,MATCH(MAX($J$3:$J1328)+1,$J$3:$J1328,1)),"")</f>
        <v/>
      </c>
      <c r="CO1328" s="10" t="str">
        <f>IF(AND(CL1328&lt;&gt;""),CL1328/INDEX($J$3:$J1328,MATCH(MAX($J$3:$J1328)+1,$J$3:$J1328,1)),"")</f>
        <v/>
      </c>
    </row>
    <row r="1329" spans="2:93">
      <c r="B1329" t="s">
        <v>34</v>
      </c>
      <c r="I1329" s="10" t="str">
        <f t="shared" si="925"/>
        <v/>
      </c>
      <c r="Q1329" s="10" t="str">
        <f>IF(AND(N1329&lt;&gt;""),N1329/INDEX($J$3:$J1329,MATCH(MAX($J$3:$J1329)+1,$J$3:$J1329,1)),"")</f>
        <v/>
      </c>
      <c r="U1329" s="10" t="str">
        <f>IF(AND(R1329&lt;&gt;""),R1329/INDEX($J$3:$J1329,MATCH(MAX($J$3:$J1329)+1,$J$3:$J1329,1)),"")</f>
        <v/>
      </c>
      <c r="Y1329" s="10" t="str">
        <f>IF(AND(V1329&lt;&gt;""),V1329/INDEX($J$3:$J1329,MATCH(MAX($J$3:$J1329)+1,$J$3:$J1329,1)),"")</f>
        <v/>
      </c>
      <c r="AC1329" s="10" t="str">
        <f>IF(AND(Z1329&lt;&gt;""),Z1329/INDEX($J$3:$J1329,MATCH(MAX($J$3:$J1329)+1,$J$3:$J1329,1)),"")</f>
        <v/>
      </c>
      <c r="AG1329" s="10" t="str">
        <f>IF(AND(AD1329&lt;&gt;""),AD1329/INDEX($J$3:$J1329,MATCH(MAX($J$3:$J1329)+1,$J$3:$J1329,1)),"")</f>
        <v/>
      </c>
      <c r="AK1329" s="10" t="str">
        <f>IF(AND(AH1329&lt;&gt;""),AH1329/INDEX($J$3:$J1329,MATCH(MAX($J$3:$J1329)+1,$J$3:$J1329,1)),"")</f>
        <v/>
      </c>
      <c r="AO1329" s="10" t="str">
        <f>IF(AND(AL1329&lt;&gt;""),AL1329/INDEX($J$3:$J1329,MATCH(MAX($J$3:$J1329)+1,$J$3:$J1329,1)),"")</f>
        <v/>
      </c>
      <c r="AS1329" s="10" t="str">
        <f>IF(AND(AP1329&lt;&gt;""),AP1329/INDEX($J$3:$J1329,MATCH(MAX($J$3:$J1329)+1,$J$3:$J1329,1)),"")</f>
        <v/>
      </c>
      <c r="AW1329" s="10" t="str">
        <f>IF(AND(AT1329&lt;&gt;""),AT1329/INDEX($J$3:$J1329,MATCH(MAX($J$3:$J1329)+1,$J$3:$J1329,1)),"")</f>
        <v/>
      </c>
      <c r="AX1329" s="12" t="str">
        <f t="shared" si="923"/>
        <v/>
      </c>
      <c r="BA1329" s="90" t="str">
        <f t="shared" si="924"/>
        <v/>
      </c>
      <c r="CK1329" s="10" t="str">
        <f>IF(AND(CH1329&lt;&gt;""),CH1329/INDEX($J$3:$J1329,MATCH(MAX($J$3:$J1329)+1,$J$3:$J1329,1)),"")</f>
        <v/>
      </c>
      <c r="CO1329" s="10" t="str">
        <f>IF(AND(CL1329&lt;&gt;""),CL1329/INDEX($J$3:$J1329,MATCH(MAX($J$3:$J1329)+1,$J$3:$J1329,1)),"")</f>
        <v/>
      </c>
    </row>
    <row r="1330" spans="2:93">
      <c r="B1330" t="s">
        <v>34</v>
      </c>
      <c r="I1330" s="10" t="str">
        <f t="shared" si="925"/>
        <v/>
      </c>
      <c r="Q1330" s="10" t="str">
        <f>IF(AND(N1330&lt;&gt;""),N1330/INDEX($J$3:$J1330,MATCH(MAX($J$3:$J1330)+1,$J$3:$J1330,1)),"")</f>
        <v/>
      </c>
      <c r="U1330" s="10" t="str">
        <f>IF(AND(R1330&lt;&gt;""),R1330/INDEX($J$3:$J1330,MATCH(MAX($J$3:$J1330)+1,$J$3:$J1330,1)),"")</f>
        <v/>
      </c>
      <c r="Y1330" s="10" t="str">
        <f>IF(AND(V1330&lt;&gt;""),V1330/INDEX($J$3:$J1330,MATCH(MAX($J$3:$J1330)+1,$J$3:$J1330,1)),"")</f>
        <v/>
      </c>
      <c r="AC1330" s="10" t="str">
        <f>IF(AND(Z1330&lt;&gt;""),Z1330/INDEX($J$3:$J1330,MATCH(MAX($J$3:$J1330)+1,$J$3:$J1330,1)),"")</f>
        <v/>
      </c>
      <c r="AG1330" s="10" t="str">
        <f>IF(AND(AD1330&lt;&gt;""),AD1330/INDEX($J$3:$J1330,MATCH(MAX($J$3:$J1330)+1,$J$3:$J1330,1)),"")</f>
        <v/>
      </c>
      <c r="AK1330" s="10" t="str">
        <f>IF(AND(AH1330&lt;&gt;""),AH1330/INDEX($J$3:$J1330,MATCH(MAX($J$3:$J1330)+1,$J$3:$J1330,1)),"")</f>
        <v/>
      </c>
      <c r="AO1330" s="10" t="str">
        <f>IF(AND(AL1330&lt;&gt;""),AL1330/INDEX($J$3:$J1330,MATCH(MAX($J$3:$J1330)+1,$J$3:$J1330,1)),"")</f>
        <v/>
      </c>
      <c r="AS1330" s="10" t="str">
        <f>IF(AND(AP1330&lt;&gt;""),AP1330/INDEX($J$3:$J1330,MATCH(MAX($J$3:$J1330)+1,$J$3:$J1330,1)),"")</f>
        <v/>
      </c>
      <c r="AW1330" s="10" t="str">
        <f>IF(AND(AT1330&lt;&gt;""),AT1330/INDEX($J$3:$J1330,MATCH(MAX($J$3:$J1330)+1,$J$3:$J1330,1)),"")</f>
        <v/>
      </c>
      <c r="AX1330" s="12" t="str">
        <f t="shared" si="923"/>
        <v/>
      </c>
      <c r="BA1330" s="90" t="str">
        <f t="shared" si="924"/>
        <v/>
      </c>
      <c r="CK1330" s="10" t="str">
        <f>IF(AND(CH1330&lt;&gt;""),CH1330/INDEX($J$3:$J1330,MATCH(MAX($J$3:$J1330)+1,$J$3:$J1330,1)),"")</f>
        <v/>
      </c>
      <c r="CO1330" s="10" t="str">
        <f>IF(AND(CL1330&lt;&gt;""),CL1330/INDEX($J$3:$J1330,MATCH(MAX($J$3:$J1330)+1,$J$3:$J1330,1)),"")</f>
        <v/>
      </c>
    </row>
    <row r="1331" spans="2:93">
      <c r="B1331" t="s">
        <v>34</v>
      </c>
      <c r="I1331" s="10" t="str">
        <f t="shared" si="925"/>
        <v/>
      </c>
      <c r="Q1331" s="10" t="str">
        <f>IF(AND(N1331&lt;&gt;""),N1331/INDEX($J$3:$J1331,MATCH(MAX($J$3:$J1331)+1,$J$3:$J1331,1)),"")</f>
        <v/>
      </c>
      <c r="U1331" s="10" t="str">
        <f>IF(AND(R1331&lt;&gt;""),R1331/INDEX($J$3:$J1331,MATCH(MAX($J$3:$J1331)+1,$J$3:$J1331,1)),"")</f>
        <v/>
      </c>
      <c r="Y1331" s="10" t="str">
        <f>IF(AND(V1331&lt;&gt;""),V1331/INDEX($J$3:$J1331,MATCH(MAX($J$3:$J1331)+1,$J$3:$J1331,1)),"")</f>
        <v/>
      </c>
      <c r="AC1331" s="10" t="str">
        <f>IF(AND(Z1331&lt;&gt;""),Z1331/INDEX($J$3:$J1331,MATCH(MAX($J$3:$J1331)+1,$J$3:$J1331,1)),"")</f>
        <v/>
      </c>
      <c r="AG1331" s="10" t="str">
        <f>IF(AND(AD1331&lt;&gt;""),AD1331/INDEX($J$3:$J1331,MATCH(MAX($J$3:$J1331)+1,$J$3:$J1331,1)),"")</f>
        <v/>
      </c>
      <c r="AK1331" s="10" t="str">
        <f>IF(AND(AH1331&lt;&gt;""),AH1331/INDEX($J$3:$J1331,MATCH(MAX($J$3:$J1331)+1,$J$3:$J1331,1)),"")</f>
        <v/>
      </c>
      <c r="AO1331" s="10" t="str">
        <f>IF(AND(AL1331&lt;&gt;""),AL1331/INDEX($J$3:$J1331,MATCH(MAX($J$3:$J1331)+1,$J$3:$J1331,1)),"")</f>
        <v/>
      </c>
      <c r="AS1331" s="10" t="str">
        <f>IF(AND(AP1331&lt;&gt;""),AP1331/INDEX($J$3:$J1331,MATCH(MAX($J$3:$J1331)+1,$J$3:$J1331,1)),"")</f>
        <v/>
      </c>
      <c r="AW1331" s="10" t="str">
        <f>IF(AND(AT1331&lt;&gt;""),AT1331/INDEX($J$3:$J1331,MATCH(MAX($J$3:$J1331)+1,$J$3:$J1331,1)),"")</f>
        <v/>
      </c>
      <c r="AX1331" s="12" t="str">
        <f t="shared" si="923"/>
        <v/>
      </c>
      <c r="BA1331" s="90" t="str">
        <f t="shared" si="924"/>
        <v/>
      </c>
      <c r="CK1331" s="10" t="str">
        <f>IF(AND(CH1331&lt;&gt;""),CH1331/INDEX($J$3:$J1331,MATCH(MAX($J$3:$J1331)+1,$J$3:$J1331,1)),"")</f>
        <v/>
      </c>
      <c r="CO1331" s="10" t="str">
        <f>IF(AND(CL1331&lt;&gt;""),CL1331/INDEX($J$3:$J1331,MATCH(MAX($J$3:$J1331)+1,$J$3:$J1331,1)),"")</f>
        <v/>
      </c>
    </row>
    <row r="1332" spans="2:93">
      <c r="B1332" t="s">
        <v>34</v>
      </c>
      <c r="I1332" s="10" t="str">
        <f t="shared" si="925"/>
        <v/>
      </c>
      <c r="Q1332" s="10" t="str">
        <f>IF(AND(N1332&lt;&gt;""),N1332/INDEX($J$3:$J1332,MATCH(MAX($J$3:$J1332)+1,$J$3:$J1332,1)),"")</f>
        <v/>
      </c>
      <c r="U1332" s="10" t="str">
        <f>IF(AND(R1332&lt;&gt;""),R1332/INDEX($J$3:$J1332,MATCH(MAX($J$3:$J1332)+1,$J$3:$J1332,1)),"")</f>
        <v/>
      </c>
      <c r="Y1332" s="10" t="str">
        <f>IF(AND(V1332&lt;&gt;""),V1332/INDEX($J$3:$J1332,MATCH(MAX($J$3:$J1332)+1,$J$3:$J1332,1)),"")</f>
        <v/>
      </c>
      <c r="AC1332" s="10" t="str">
        <f>IF(AND(Z1332&lt;&gt;""),Z1332/INDEX($J$3:$J1332,MATCH(MAX($J$3:$J1332)+1,$J$3:$J1332,1)),"")</f>
        <v/>
      </c>
      <c r="AG1332" s="10" t="str">
        <f>IF(AND(AD1332&lt;&gt;""),AD1332/INDEX($J$3:$J1332,MATCH(MAX($J$3:$J1332)+1,$J$3:$J1332,1)),"")</f>
        <v/>
      </c>
      <c r="AK1332" s="10" t="str">
        <f>IF(AND(AH1332&lt;&gt;""),AH1332/INDEX($J$3:$J1332,MATCH(MAX($J$3:$J1332)+1,$J$3:$J1332,1)),"")</f>
        <v/>
      </c>
      <c r="AO1332" s="10" t="str">
        <f>IF(AND(AL1332&lt;&gt;""),AL1332/INDEX($J$3:$J1332,MATCH(MAX($J$3:$J1332)+1,$J$3:$J1332,1)),"")</f>
        <v/>
      </c>
      <c r="AS1332" s="10" t="str">
        <f>IF(AND(AP1332&lt;&gt;""),AP1332/INDEX($J$3:$J1332,MATCH(MAX($J$3:$J1332)+1,$J$3:$J1332,1)),"")</f>
        <v/>
      </c>
      <c r="AW1332" s="10" t="str">
        <f>IF(AND(AT1332&lt;&gt;""),AT1332/INDEX($J$3:$J1332,MATCH(MAX($J$3:$J1332)+1,$J$3:$J1332,1)),"")</f>
        <v/>
      </c>
      <c r="AX1332" s="12" t="str">
        <f t="shared" si="923"/>
        <v/>
      </c>
      <c r="BA1332" s="90" t="str">
        <f t="shared" si="924"/>
        <v/>
      </c>
      <c r="CK1332" s="10" t="str">
        <f>IF(AND(CH1332&lt;&gt;""),CH1332/INDEX($J$3:$J1332,MATCH(MAX($J$3:$J1332)+1,$J$3:$J1332,1)),"")</f>
        <v/>
      </c>
      <c r="CO1332" s="10" t="str">
        <f>IF(AND(CL1332&lt;&gt;""),CL1332/INDEX($J$3:$J1332,MATCH(MAX($J$3:$J1332)+1,$J$3:$J1332,1)),"")</f>
        <v/>
      </c>
    </row>
    <row r="1333" spans="2:93">
      <c r="B1333" t="s">
        <v>34</v>
      </c>
      <c r="I1333" s="10" t="str">
        <f t="shared" si="925"/>
        <v/>
      </c>
      <c r="Q1333" s="10" t="str">
        <f>IF(AND(N1333&lt;&gt;""),N1333/INDEX($J$3:$J1333,MATCH(MAX($J$3:$J1333)+1,$J$3:$J1333,1)),"")</f>
        <v/>
      </c>
      <c r="U1333" s="10" t="str">
        <f>IF(AND(R1333&lt;&gt;""),R1333/INDEX($J$3:$J1333,MATCH(MAX($J$3:$J1333)+1,$J$3:$J1333,1)),"")</f>
        <v/>
      </c>
      <c r="Y1333" s="10" t="str">
        <f>IF(AND(V1333&lt;&gt;""),V1333/INDEX($J$3:$J1333,MATCH(MAX($J$3:$J1333)+1,$J$3:$J1333,1)),"")</f>
        <v/>
      </c>
      <c r="AC1333" s="10" t="str">
        <f>IF(AND(Z1333&lt;&gt;""),Z1333/INDEX($J$3:$J1333,MATCH(MAX($J$3:$J1333)+1,$J$3:$J1333,1)),"")</f>
        <v/>
      </c>
      <c r="AG1333" s="10" t="str">
        <f>IF(AND(AD1333&lt;&gt;""),AD1333/INDEX($J$3:$J1333,MATCH(MAX($J$3:$J1333)+1,$J$3:$J1333,1)),"")</f>
        <v/>
      </c>
      <c r="AK1333" s="10" t="str">
        <f>IF(AND(AH1333&lt;&gt;""),AH1333/INDEX($J$3:$J1333,MATCH(MAX($J$3:$J1333)+1,$J$3:$J1333,1)),"")</f>
        <v/>
      </c>
      <c r="AO1333" s="10" t="str">
        <f>IF(AND(AL1333&lt;&gt;""),AL1333/INDEX($J$3:$J1333,MATCH(MAX($J$3:$J1333)+1,$J$3:$J1333,1)),"")</f>
        <v/>
      </c>
      <c r="AS1333" s="10" t="str">
        <f>IF(AND(AP1333&lt;&gt;""),AP1333/INDEX($J$3:$J1333,MATCH(MAX($J$3:$J1333)+1,$J$3:$J1333,1)),"")</f>
        <v/>
      </c>
      <c r="AW1333" s="10" t="str">
        <f>IF(AND(AT1333&lt;&gt;""),AT1333/INDEX($J$3:$J1333,MATCH(MAX($J$3:$J1333)+1,$J$3:$J1333,1)),"")</f>
        <v/>
      </c>
      <c r="AX1333" s="12" t="str">
        <f t="shared" si="923"/>
        <v/>
      </c>
      <c r="BA1333" s="90" t="str">
        <f t="shared" si="924"/>
        <v/>
      </c>
      <c r="CK1333" s="10" t="str">
        <f>IF(AND(CH1333&lt;&gt;""),CH1333/INDEX($J$3:$J1333,MATCH(MAX($J$3:$J1333)+1,$J$3:$J1333,1)),"")</f>
        <v/>
      </c>
      <c r="CO1333" s="10" t="str">
        <f>IF(AND(CL1333&lt;&gt;""),CL1333/INDEX($J$3:$J1333,MATCH(MAX($J$3:$J1333)+1,$J$3:$J1333,1)),"")</f>
        <v/>
      </c>
    </row>
    <row r="1334" spans="2:93">
      <c r="B1334" t="s">
        <v>34</v>
      </c>
      <c r="I1334" s="10" t="str">
        <f t="shared" si="925"/>
        <v/>
      </c>
      <c r="Q1334" s="10" t="str">
        <f>IF(AND(N1334&lt;&gt;""),N1334/INDEX($J$3:$J1334,MATCH(MAX($J$3:$J1334)+1,$J$3:$J1334,1)),"")</f>
        <v/>
      </c>
      <c r="U1334" s="10" t="str">
        <f>IF(AND(R1334&lt;&gt;""),R1334/INDEX($J$3:$J1334,MATCH(MAX($J$3:$J1334)+1,$J$3:$J1334,1)),"")</f>
        <v/>
      </c>
      <c r="Y1334" s="10" t="str">
        <f>IF(AND(V1334&lt;&gt;""),V1334/INDEX($J$3:$J1334,MATCH(MAX($J$3:$J1334)+1,$J$3:$J1334,1)),"")</f>
        <v/>
      </c>
      <c r="AC1334" s="10" t="str">
        <f>IF(AND(Z1334&lt;&gt;""),Z1334/INDEX($J$3:$J1334,MATCH(MAX($J$3:$J1334)+1,$J$3:$J1334,1)),"")</f>
        <v/>
      </c>
      <c r="AG1334" s="10" t="str">
        <f>IF(AND(AD1334&lt;&gt;""),AD1334/INDEX($J$3:$J1334,MATCH(MAX($J$3:$J1334)+1,$J$3:$J1334,1)),"")</f>
        <v/>
      </c>
      <c r="AK1334" s="10" t="str">
        <f>IF(AND(AH1334&lt;&gt;""),AH1334/INDEX($J$3:$J1334,MATCH(MAX($J$3:$J1334)+1,$J$3:$J1334,1)),"")</f>
        <v/>
      </c>
      <c r="AO1334" s="10" t="str">
        <f>IF(AND(AL1334&lt;&gt;""),AL1334/INDEX($J$3:$J1334,MATCH(MAX($J$3:$J1334)+1,$J$3:$J1334,1)),"")</f>
        <v/>
      </c>
      <c r="AS1334" s="10" t="str">
        <f>IF(AND(AP1334&lt;&gt;""),AP1334/INDEX($J$3:$J1334,MATCH(MAX($J$3:$J1334)+1,$J$3:$J1334,1)),"")</f>
        <v/>
      </c>
      <c r="AW1334" s="10" t="str">
        <f>IF(AND(AT1334&lt;&gt;""),AT1334/INDEX($J$3:$J1334,MATCH(MAX($J$3:$J1334)+1,$J$3:$J1334,1)),"")</f>
        <v/>
      </c>
      <c r="AX1334" s="12" t="str">
        <f t="shared" si="923"/>
        <v/>
      </c>
      <c r="BA1334" s="90" t="str">
        <f t="shared" si="924"/>
        <v/>
      </c>
      <c r="CK1334" s="10" t="str">
        <f>IF(AND(CH1334&lt;&gt;""),CH1334/INDEX($J$3:$J1334,MATCH(MAX($J$3:$J1334)+1,$J$3:$J1334,1)),"")</f>
        <v/>
      </c>
      <c r="CO1334" s="10" t="str">
        <f>IF(AND(CL1334&lt;&gt;""),CL1334/INDEX($J$3:$J1334,MATCH(MAX($J$3:$J1334)+1,$J$3:$J1334,1)),"")</f>
        <v/>
      </c>
    </row>
    <row r="1335" spans="2:93">
      <c r="B1335" t="s">
        <v>34</v>
      </c>
      <c r="I1335" s="10" t="str">
        <f t="shared" si="925"/>
        <v/>
      </c>
      <c r="Q1335" s="10" t="str">
        <f>IF(AND(N1335&lt;&gt;""),N1335/INDEX($J$3:$J1335,MATCH(MAX($J$3:$J1335)+1,$J$3:$J1335,1)),"")</f>
        <v/>
      </c>
      <c r="U1335" s="10" t="str">
        <f>IF(AND(R1335&lt;&gt;""),R1335/INDEX($J$3:$J1335,MATCH(MAX($J$3:$J1335)+1,$J$3:$J1335,1)),"")</f>
        <v/>
      </c>
      <c r="Y1335" s="10" t="str">
        <f>IF(AND(V1335&lt;&gt;""),V1335/INDEX($J$3:$J1335,MATCH(MAX($J$3:$J1335)+1,$J$3:$J1335,1)),"")</f>
        <v/>
      </c>
      <c r="AC1335" s="10" t="str">
        <f>IF(AND(Z1335&lt;&gt;""),Z1335/INDEX($J$3:$J1335,MATCH(MAX($J$3:$J1335)+1,$J$3:$J1335,1)),"")</f>
        <v/>
      </c>
      <c r="AG1335" s="10" t="str">
        <f>IF(AND(AD1335&lt;&gt;""),AD1335/INDEX($J$3:$J1335,MATCH(MAX($J$3:$J1335)+1,$J$3:$J1335,1)),"")</f>
        <v/>
      </c>
      <c r="AK1335" s="10" t="str">
        <f>IF(AND(AH1335&lt;&gt;""),AH1335/INDEX($J$3:$J1335,MATCH(MAX($J$3:$J1335)+1,$J$3:$J1335,1)),"")</f>
        <v/>
      </c>
      <c r="AO1335" s="10" t="str">
        <f>IF(AND(AL1335&lt;&gt;""),AL1335/INDEX($J$3:$J1335,MATCH(MAX($J$3:$J1335)+1,$J$3:$J1335,1)),"")</f>
        <v/>
      </c>
      <c r="AS1335" s="10" t="str">
        <f>IF(AND(AP1335&lt;&gt;""),AP1335/INDEX($J$3:$J1335,MATCH(MAX($J$3:$J1335)+1,$J$3:$J1335,1)),"")</f>
        <v/>
      </c>
      <c r="AW1335" s="10" t="str">
        <f>IF(AND(AT1335&lt;&gt;""),AT1335/INDEX($J$3:$J1335,MATCH(MAX($J$3:$J1335)+1,$J$3:$J1335,1)),"")</f>
        <v/>
      </c>
      <c r="AX1335" s="12" t="str">
        <f t="shared" si="923"/>
        <v/>
      </c>
      <c r="BA1335" s="90" t="str">
        <f t="shared" si="924"/>
        <v/>
      </c>
      <c r="CK1335" s="10" t="str">
        <f>IF(AND(CH1335&lt;&gt;""),CH1335/INDEX($J$3:$J1335,MATCH(MAX($J$3:$J1335)+1,$J$3:$J1335,1)),"")</f>
        <v/>
      </c>
      <c r="CO1335" s="10" t="str">
        <f>IF(AND(CL1335&lt;&gt;""),CL1335/INDEX($J$3:$J1335,MATCH(MAX($J$3:$J1335)+1,$J$3:$J1335,1)),"")</f>
        <v/>
      </c>
    </row>
    <row r="1336" spans="2:93">
      <c r="B1336" t="s">
        <v>34</v>
      </c>
      <c r="I1336" s="10" t="str">
        <f t="shared" si="925"/>
        <v/>
      </c>
      <c r="Q1336" s="10" t="str">
        <f>IF(AND(N1336&lt;&gt;""),N1336/INDEX($J$3:$J1336,MATCH(MAX($J$3:$J1336)+1,$J$3:$J1336,1)),"")</f>
        <v/>
      </c>
      <c r="U1336" s="10" t="str">
        <f>IF(AND(R1336&lt;&gt;""),R1336/INDEX($J$3:$J1336,MATCH(MAX($J$3:$J1336)+1,$J$3:$J1336,1)),"")</f>
        <v/>
      </c>
      <c r="Y1336" s="10" t="str">
        <f>IF(AND(V1336&lt;&gt;""),V1336/INDEX($J$3:$J1336,MATCH(MAX($J$3:$J1336)+1,$J$3:$J1336,1)),"")</f>
        <v/>
      </c>
      <c r="AC1336" s="10" t="str">
        <f>IF(AND(Z1336&lt;&gt;""),Z1336/INDEX($J$3:$J1336,MATCH(MAX($J$3:$J1336)+1,$J$3:$J1336,1)),"")</f>
        <v/>
      </c>
      <c r="AG1336" s="10" t="str">
        <f>IF(AND(AD1336&lt;&gt;""),AD1336/INDEX($J$3:$J1336,MATCH(MAX($J$3:$J1336)+1,$J$3:$J1336,1)),"")</f>
        <v/>
      </c>
      <c r="AK1336" s="10" t="str">
        <f>IF(AND(AH1336&lt;&gt;""),AH1336/INDEX($J$3:$J1336,MATCH(MAX($J$3:$J1336)+1,$J$3:$J1336,1)),"")</f>
        <v/>
      </c>
      <c r="AO1336" s="10" t="str">
        <f>IF(AND(AL1336&lt;&gt;""),AL1336/INDEX($J$3:$J1336,MATCH(MAX($J$3:$J1336)+1,$J$3:$J1336,1)),"")</f>
        <v/>
      </c>
      <c r="AS1336" s="10" t="str">
        <f>IF(AND(AP1336&lt;&gt;""),AP1336/INDEX($J$3:$J1336,MATCH(MAX($J$3:$J1336)+1,$J$3:$J1336,1)),"")</f>
        <v/>
      </c>
      <c r="AW1336" s="10" t="str">
        <f>IF(AND(AT1336&lt;&gt;""),AT1336/INDEX($J$3:$J1336,MATCH(MAX($J$3:$J1336)+1,$J$3:$J1336,1)),"")</f>
        <v/>
      </c>
      <c r="AX1336" s="12" t="str">
        <f t="shared" si="923"/>
        <v/>
      </c>
      <c r="BA1336" s="90" t="str">
        <f t="shared" si="924"/>
        <v/>
      </c>
      <c r="CK1336" s="10" t="str">
        <f>IF(AND(CH1336&lt;&gt;""),CH1336/INDEX($J$3:$J1336,MATCH(MAX($J$3:$J1336)+1,$J$3:$J1336,1)),"")</f>
        <v/>
      </c>
      <c r="CO1336" s="10" t="str">
        <f>IF(AND(CL1336&lt;&gt;""),CL1336/INDEX($J$3:$J1336,MATCH(MAX($J$3:$J1336)+1,$J$3:$J1336,1)),"")</f>
        <v/>
      </c>
    </row>
    <row r="1337" spans="2:93">
      <c r="B1337" t="s">
        <v>34</v>
      </c>
      <c r="I1337" s="10" t="str">
        <f t="shared" si="925"/>
        <v/>
      </c>
      <c r="Q1337" s="10" t="str">
        <f>IF(AND(N1337&lt;&gt;""),N1337/INDEX($J$3:$J1337,MATCH(MAX($J$3:$J1337)+1,$J$3:$J1337,1)),"")</f>
        <v/>
      </c>
      <c r="U1337" s="10" t="str">
        <f>IF(AND(R1337&lt;&gt;""),R1337/INDEX($J$3:$J1337,MATCH(MAX($J$3:$J1337)+1,$J$3:$J1337,1)),"")</f>
        <v/>
      </c>
      <c r="Y1337" s="10" t="str">
        <f>IF(AND(V1337&lt;&gt;""),V1337/INDEX($J$3:$J1337,MATCH(MAX($J$3:$J1337)+1,$J$3:$J1337,1)),"")</f>
        <v/>
      </c>
      <c r="AC1337" s="10" t="str">
        <f>IF(AND(Z1337&lt;&gt;""),Z1337/INDEX($J$3:$J1337,MATCH(MAX($J$3:$J1337)+1,$J$3:$J1337,1)),"")</f>
        <v/>
      </c>
      <c r="AG1337" s="10" t="str">
        <f>IF(AND(AD1337&lt;&gt;""),AD1337/INDEX($J$3:$J1337,MATCH(MAX($J$3:$J1337)+1,$J$3:$J1337,1)),"")</f>
        <v/>
      </c>
      <c r="AK1337" s="10" t="str">
        <f>IF(AND(AH1337&lt;&gt;""),AH1337/INDEX($J$3:$J1337,MATCH(MAX($J$3:$J1337)+1,$J$3:$J1337,1)),"")</f>
        <v/>
      </c>
      <c r="AO1337" s="10" t="str">
        <f>IF(AND(AL1337&lt;&gt;""),AL1337/INDEX($J$3:$J1337,MATCH(MAX($J$3:$J1337)+1,$J$3:$J1337,1)),"")</f>
        <v/>
      </c>
      <c r="AS1337" s="10" t="str">
        <f>IF(AND(AP1337&lt;&gt;""),AP1337/INDEX($J$3:$J1337,MATCH(MAX($J$3:$J1337)+1,$J$3:$J1337,1)),"")</f>
        <v/>
      </c>
      <c r="AW1337" s="10" t="str">
        <f>IF(AND(AT1337&lt;&gt;""),AT1337/INDEX($J$3:$J1337,MATCH(MAX($J$3:$J1337)+1,$J$3:$J1337,1)),"")</f>
        <v/>
      </c>
      <c r="AX1337" s="12" t="str">
        <f t="shared" si="923"/>
        <v/>
      </c>
      <c r="BA1337" s="90" t="str">
        <f t="shared" si="924"/>
        <v/>
      </c>
      <c r="CK1337" s="10" t="str">
        <f>IF(AND(CH1337&lt;&gt;""),CH1337/INDEX($J$3:$J1337,MATCH(MAX($J$3:$J1337)+1,$J$3:$J1337,1)),"")</f>
        <v/>
      </c>
      <c r="CO1337" s="10" t="str">
        <f>IF(AND(CL1337&lt;&gt;""),CL1337/INDEX($J$3:$J1337,MATCH(MAX($J$3:$J1337)+1,$J$3:$J1337,1)),"")</f>
        <v/>
      </c>
    </row>
    <row r="1338" spans="2:93">
      <c r="B1338" t="s">
        <v>34</v>
      </c>
      <c r="I1338" s="10" t="str">
        <f t="shared" si="925"/>
        <v/>
      </c>
      <c r="Q1338" s="10" t="str">
        <f>IF(AND(N1338&lt;&gt;""),N1338/INDEX($J$3:$J1338,MATCH(MAX($J$3:$J1338)+1,$J$3:$J1338,1)),"")</f>
        <v/>
      </c>
      <c r="U1338" s="10" t="str">
        <f>IF(AND(R1338&lt;&gt;""),R1338/INDEX($J$3:$J1338,MATCH(MAX($J$3:$J1338)+1,$J$3:$J1338,1)),"")</f>
        <v/>
      </c>
      <c r="Y1338" s="10" t="str">
        <f>IF(AND(V1338&lt;&gt;""),V1338/INDEX($J$3:$J1338,MATCH(MAX($J$3:$J1338)+1,$J$3:$J1338,1)),"")</f>
        <v/>
      </c>
      <c r="AC1338" s="10" t="str">
        <f>IF(AND(Z1338&lt;&gt;""),Z1338/INDEX($J$3:$J1338,MATCH(MAX($J$3:$J1338)+1,$J$3:$J1338,1)),"")</f>
        <v/>
      </c>
      <c r="AG1338" s="10" t="str">
        <f>IF(AND(AD1338&lt;&gt;""),AD1338/INDEX($J$3:$J1338,MATCH(MAX($J$3:$J1338)+1,$J$3:$J1338,1)),"")</f>
        <v/>
      </c>
      <c r="AK1338" s="10" t="str">
        <f>IF(AND(AH1338&lt;&gt;""),AH1338/INDEX($J$3:$J1338,MATCH(MAX($J$3:$J1338)+1,$J$3:$J1338,1)),"")</f>
        <v/>
      </c>
      <c r="AO1338" s="10" t="str">
        <f>IF(AND(AL1338&lt;&gt;""),AL1338/INDEX($J$3:$J1338,MATCH(MAX($J$3:$J1338)+1,$J$3:$J1338,1)),"")</f>
        <v/>
      </c>
      <c r="AS1338" s="10" t="str">
        <f>IF(AND(AP1338&lt;&gt;""),AP1338/INDEX($J$3:$J1338,MATCH(MAX($J$3:$J1338)+1,$J$3:$J1338,1)),"")</f>
        <v/>
      </c>
      <c r="AW1338" s="10" t="str">
        <f>IF(AND(AT1338&lt;&gt;""),AT1338/INDEX($J$3:$J1338,MATCH(MAX($J$3:$J1338)+1,$J$3:$J1338,1)),"")</f>
        <v/>
      </c>
      <c r="AX1338" s="12" t="str">
        <f t="shared" ref="AX1338:AX1401" si="926">IF(IF(M1338="",N1338+R1338+V1338+Z1338+AD1338+AH1338+AL1338+CH1338+CL1338+IF(AP1338="",0,AP1338)+AT1338,"")=0,"",IF(M1338="",N1338+R1338+V1338+Z1338+AD1338+AH1338+AL1338+CH1338+CL1338+IF(AP1338="",0,AP1338)+AT1338,""))</f>
        <v/>
      </c>
      <c r="BA1338" s="90" t="str">
        <f t="shared" ref="BA1338:BA1401" si="927">IF(SUM(Q1338,U1338,Y1338,AC1338,AG1338,AK1338,AO1338,AW1338,AS1338)=0,"",SUM(Q1338,U1338,Y1338,AC1338,AG1338,AK1338,AO1338,AW1338,AS1338))</f>
        <v/>
      </c>
      <c r="CK1338" s="10" t="str">
        <f>IF(AND(CH1338&lt;&gt;""),CH1338/INDEX($J$3:$J1338,MATCH(MAX($J$3:$J1338)+1,$J$3:$J1338,1)),"")</f>
        <v/>
      </c>
      <c r="CO1338" s="10" t="str">
        <f>IF(AND(CL1338&lt;&gt;""),CL1338/INDEX($J$3:$J1338,MATCH(MAX($J$3:$J1338)+1,$J$3:$J1338,1)),"")</f>
        <v/>
      </c>
    </row>
    <row r="1339" spans="2:93">
      <c r="B1339" t="s">
        <v>34</v>
      </c>
      <c r="I1339" s="10" t="str">
        <f t="shared" si="925"/>
        <v/>
      </c>
      <c r="Q1339" s="10" t="str">
        <f>IF(AND(N1339&lt;&gt;""),N1339/INDEX($J$3:$J1339,MATCH(MAX($J$3:$J1339)+1,$J$3:$J1339,1)),"")</f>
        <v/>
      </c>
      <c r="U1339" s="10" t="str">
        <f>IF(AND(R1339&lt;&gt;""),R1339/INDEX($J$3:$J1339,MATCH(MAX($J$3:$J1339)+1,$J$3:$J1339,1)),"")</f>
        <v/>
      </c>
      <c r="Y1339" s="10" t="str">
        <f>IF(AND(V1339&lt;&gt;""),V1339/INDEX($J$3:$J1339,MATCH(MAX($J$3:$J1339)+1,$J$3:$J1339,1)),"")</f>
        <v/>
      </c>
      <c r="AC1339" s="10" t="str">
        <f>IF(AND(Z1339&lt;&gt;""),Z1339/INDEX($J$3:$J1339,MATCH(MAX($J$3:$J1339)+1,$J$3:$J1339,1)),"")</f>
        <v/>
      </c>
      <c r="AG1339" s="10" t="str">
        <f>IF(AND(AD1339&lt;&gt;""),AD1339/INDEX($J$3:$J1339,MATCH(MAX($J$3:$J1339)+1,$J$3:$J1339,1)),"")</f>
        <v/>
      </c>
      <c r="AK1339" s="10" t="str">
        <f>IF(AND(AH1339&lt;&gt;""),AH1339/INDEX($J$3:$J1339,MATCH(MAX($J$3:$J1339)+1,$J$3:$J1339,1)),"")</f>
        <v/>
      </c>
      <c r="AO1339" s="10" t="str">
        <f>IF(AND(AL1339&lt;&gt;""),AL1339/INDEX($J$3:$J1339,MATCH(MAX($J$3:$J1339)+1,$J$3:$J1339,1)),"")</f>
        <v/>
      </c>
      <c r="AS1339" s="10" t="str">
        <f>IF(AND(AP1339&lt;&gt;""),AP1339/INDEX($J$3:$J1339,MATCH(MAX($J$3:$J1339)+1,$J$3:$J1339,1)),"")</f>
        <v/>
      </c>
      <c r="AW1339" s="10" t="str">
        <f>IF(AND(AT1339&lt;&gt;""),AT1339/INDEX($J$3:$J1339,MATCH(MAX($J$3:$J1339)+1,$J$3:$J1339,1)),"")</f>
        <v/>
      </c>
      <c r="AX1339" s="12" t="str">
        <f t="shared" si="926"/>
        <v/>
      </c>
      <c r="BA1339" s="90" t="str">
        <f t="shared" si="927"/>
        <v/>
      </c>
      <c r="CK1339" s="10" t="str">
        <f>IF(AND(CH1339&lt;&gt;""),CH1339/INDEX($J$3:$J1339,MATCH(MAX($J$3:$J1339)+1,$J$3:$J1339,1)),"")</f>
        <v/>
      </c>
      <c r="CO1339" s="10" t="str">
        <f>IF(AND(CL1339&lt;&gt;""),CL1339/INDEX($J$3:$J1339,MATCH(MAX($J$3:$J1339)+1,$J$3:$J1339,1)),"")</f>
        <v/>
      </c>
    </row>
    <row r="1340" spans="2:93">
      <c r="B1340" t="s">
        <v>34</v>
      </c>
      <c r="I1340" s="10" t="str">
        <f t="shared" si="925"/>
        <v/>
      </c>
      <c r="Q1340" s="10" t="str">
        <f>IF(AND(N1340&lt;&gt;""),N1340/INDEX($J$3:$J1340,MATCH(MAX($J$3:$J1340)+1,$J$3:$J1340,1)),"")</f>
        <v/>
      </c>
      <c r="U1340" s="10" t="str">
        <f>IF(AND(R1340&lt;&gt;""),R1340/INDEX($J$3:$J1340,MATCH(MAX($J$3:$J1340)+1,$J$3:$J1340,1)),"")</f>
        <v/>
      </c>
      <c r="Y1340" s="10" t="str">
        <f>IF(AND(V1340&lt;&gt;""),V1340/INDEX($J$3:$J1340,MATCH(MAX($J$3:$J1340)+1,$J$3:$J1340,1)),"")</f>
        <v/>
      </c>
      <c r="AC1340" s="10" t="str">
        <f>IF(AND(Z1340&lt;&gt;""),Z1340/INDEX($J$3:$J1340,MATCH(MAX($J$3:$J1340)+1,$J$3:$J1340,1)),"")</f>
        <v/>
      </c>
      <c r="AG1340" s="10" t="str">
        <f>IF(AND(AD1340&lt;&gt;""),AD1340/INDEX($J$3:$J1340,MATCH(MAX($J$3:$J1340)+1,$J$3:$J1340,1)),"")</f>
        <v/>
      </c>
      <c r="AK1340" s="10" t="str">
        <f>IF(AND(AH1340&lt;&gt;""),AH1340/INDEX($J$3:$J1340,MATCH(MAX($J$3:$J1340)+1,$J$3:$J1340,1)),"")</f>
        <v/>
      </c>
      <c r="AO1340" s="10" t="str">
        <f>IF(AND(AL1340&lt;&gt;""),AL1340/INDEX($J$3:$J1340,MATCH(MAX($J$3:$J1340)+1,$J$3:$J1340,1)),"")</f>
        <v/>
      </c>
      <c r="AS1340" s="10" t="str">
        <f>IF(AND(AP1340&lt;&gt;""),AP1340/INDEX($J$3:$J1340,MATCH(MAX($J$3:$J1340)+1,$J$3:$J1340,1)),"")</f>
        <v/>
      </c>
      <c r="AW1340" s="10" t="str">
        <f>IF(AND(AT1340&lt;&gt;""),AT1340/INDEX($J$3:$J1340,MATCH(MAX($J$3:$J1340)+1,$J$3:$J1340,1)),"")</f>
        <v/>
      </c>
      <c r="AX1340" s="12" t="str">
        <f t="shared" si="926"/>
        <v/>
      </c>
      <c r="BA1340" s="90" t="str">
        <f t="shared" si="927"/>
        <v/>
      </c>
      <c r="CK1340" s="10" t="str">
        <f>IF(AND(CH1340&lt;&gt;""),CH1340/INDEX($J$3:$J1340,MATCH(MAX($J$3:$J1340)+1,$J$3:$J1340,1)),"")</f>
        <v/>
      </c>
      <c r="CO1340" s="10" t="str">
        <f>IF(AND(CL1340&lt;&gt;""),CL1340/INDEX($J$3:$J1340,MATCH(MAX($J$3:$J1340)+1,$J$3:$J1340,1)),"")</f>
        <v/>
      </c>
    </row>
    <row r="1341" spans="2:93">
      <c r="B1341" t="s">
        <v>34</v>
      </c>
      <c r="I1341" s="10" t="str">
        <f t="shared" si="925"/>
        <v/>
      </c>
      <c r="Q1341" s="10" t="str">
        <f>IF(AND(N1341&lt;&gt;""),N1341/INDEX($J$3:$J1341,MATCH(MAX($J$3:$J1341)+1,$J$3:$J1341,1)),"")</f>
        <v/>
      </c>
      <c r="U1341" s="10" t="str">
        <f>IF(AND(R1341&lt;&gt;""),R1341/INDEX($J$3:$J1341,MATCH(MAX($J$3:$J1341)+1,$J$3:$J1341,1)),"")</f>
        <v/>
      </c>
      <c r="Y1341" s="10" t="str">
        <f>IF(AND(V1341&lt;&gt;""),V1341/INDEX($J$3:$J1341,MATCH(MAX($J$3:$J1341)+1,$J$3:$J1341,1)),"")</f>
        <v/>
      </c>
      <c r="AC1341" s="10" t="str">
        <f>IF(AND(Z1341&lt;&gt;""),Z1341/INDEX($J$3:$J1341,MATCH(MAX($J$3:$J1341)+1,$J$3:$J1341,1)),"")</f>
        <v/>
      </c>
      <c r="AG1341" s="10" t="str">
        <f>IF(AND(AD1341&lt;&gt;""),AD1341/INDEX($J$3:$J1341,MATCH(MAX($J$3:$J1341)+1,$J$3:$J1341,1)),"")</f>
        <v/>
      </c>
      <c r="AK1341" s="10" t="str">
        <f>IF(AND(AH1341&lt;&gt;""),AH1341/INDEX($J$3:$J1341,MATCH(MAX($J$3:$J1341)+1,$J$3:$J1341,1)),"")</f>
        <v/>
      </c>
      <c r="AO1341" s="10" t="str">
        <f>IF(AND(AL1341&lt;&gt;""),AL1341/INDEX($J$3:$J1341,MATCH(MAX($J$3:$J1341)+1,$J$3:$J1341,1)),"")</f>
        <v/>
      </c>
      <c r="AS1341" s="10" t="str">
        <f>IF(AND(AP1341&lt;&gt;""),AP1341/INDEX($J$3:$J1341,MATCH(MAX($J$3:$J1341)+1,$J$3:$J1341,1)),"")</f>
        <v/>
      </c>
      <c r="AW1341" s="10" t="str">
        <f>IF(AND(AT1341&lt;&gt;""),AT1341/INDEX($J$3:$J1341,MATCH(MAX($J$3:$J1341)+1,$J$3:$J1341,1)),"")</f>
        <v/>
      </c>
      <c r="AX1341" s="12" t="str">
        <f t="shared" si="926"/>
        <v/>
      </c>
      <c r="BA1341" s="90" t="str">
        <f t="shared" si="927"/>
        <v/>
      </c>
      <c r="CK1341" s="10" t="str">
        <f>IF(AND(CH1341&lt;&gt;""),CH1341/INDEX($J$3:$J1341,MATCH(MAX($J$3:$J1341)+1,$J$3:$J1341,1)),"")</f>
        <v/>
      </c>
      <c r="CO1341" s="10" t="str">
        <f>IF(AND(CL1341&lt;&gt;""),CL1341/INDEX($J$3:$J1341,MATCH(MAX($J$3:$J1341)+1,$J$3:$J1341,1)),"")</f>
        <v/>
      </c>
    </row>
    <row r="1342" spans="2:93">
      <c r="B1342" t="s">
        <v>34</v>
      </c>
      <c r="I1342" s="10" t="str">
        <f t="shared" si="925"/>
        <v/>
      </c>
      <c r="Q1342" s="10" t="str">
        <f>IF(AND(N1342&lt;&gt;""),N1342/INDEX($J$3:$J1342,MATCH(MAX($J$3:$J1342)+1,$J$3:$J1342,1)),"")</f>
        <v/>
      </c>
      <c r="U1342" s="10" t="str">
        <f>IF(AND(R1342&lt;&gt;""),R1342/INDEX($J$3:$J1342,MATCH(MAX($J$3:$J1342)+1,$J$3:$J1342,1)),"")</f>
        <v/>
      </c>
      <c r="Y1342" s="10" t="str">
        <f>IF(AND(V1342&lt;&gt;""),V1342/INDEX($J$3:$J1342,MATCH(MAX($J$3:$J1342)+1,$J$3:$J1342,1)),"")</f>
        <v/>
      </c>
      <c r="AC1342" s="10" t="str">
        <f>IF(AND(Z1342&lt;&gt;""),Z1342/INDEX($J$3:$J1342,MATCH(MAX($J$3:$J1342)+1,$J$3:$J1342,1)),"")</f>
        <v/>
      </c>
      <c r="AG1342" s="10" t="str">
        <f>IF(AND(AD1342&lt;&gt;""),AD1342/INDEX($J$3:$J1342,MATCH(MAX($J$3:$J1342)+1,$J$3:$J1342,1)),"")</f>
        <v/>
      </c>
      <c r="AK1342" s="10" t="str">
        <f>IF(AND(AH1342&lt;&gt;""),AH1342/INDEX($J$3:$J1342,MATCH(MAX($J$3:$J1342)+1,$J$3:$J1342,1)),"")</f>
        <v/>
      </c>
      <c r="AO1342" s="10" t="str">
        <f>IF(AND(AL1342&lt;&gt;""),AL1342/INDEX($J$3:$J1342,MATCH(MAX($J$3:$J1342)+1,$J$3:$J1342,1)),"")</f>
        <v/>
      </c>
      <c r="AS1342" s="10" t="str">
        <f>IF(AND(AP1342&lt;&gt;""),AP1342/INDEX($J$3:$J1342,MATCH(MAX($J$3:$J1342)+1,$J$3:$J1342,1)),"")</f>
        <v/>
      </c>
      <c r="AW1342" s="10" t="str">
        <f>IF(AND(AT1342&lt;&gt;""),AT1342/INDEX($J$3:$J1342,MATCH(MAX($J$3:$J1342)+1,$J$3:$J1342,1)),"")</f>
        <v/>
      </c>
      <c r="AX1342" s="12" t="str">
        <f t="shared" si="926"/>
        <v/>
      </c>
      <c r="BA1342" s="90" t="str">
        <f t="shared" si="927"/>
        <v/>
      </c>
      <c r="CK1342" s="10" t="str">
        <f>IF(AND(CH1342&lt;&gt;""),CH1342/INDEX($J$3:$J1342,MATCH(MAX($J$3:$J1342)+1,$J$3:$J1342,1)),"")</f>
        <v/>
      </c>
      <c r="CO1342" s="10" t="str">
        <f>IF(AND(CL1342&lt;&gt;""),CL1342/INDEX($J$3:$J1342,MATCH(MAX($J$3:$J1342)+1,$J$3:$J1342,1)),"")</f>
        <v/>
      </c>
    </row>
    <row r="1343" spans="2:93">
      <c r="B1343" t="s">
        <v>34</v>
      </c>
      <c r="I1343" s="10" t="str">
        <f t="shared" si="925"/>
        <v/>
      </c>
      <c r="Q1343" s="10" t="str">
        <f>IF(AND(N1343&lt;&gt;""),N1343/INDEX($J$3:$J1343,MATCH(MAX($J$3:$J1343)+1,$J$3:$J1343,1)),"")</f>
        <v/>
      </c>
      <c r="U1343" s="10" t="str">
        <f>IF(AND(R1343&lt;&gt;""),R1343/INDEX($J$3:$J1343,MATCH(MAX($J$3:$J1343)+1,$J$3:$J1343,1)),"")</f>
        <v/>
      </c>
      <c r="Y1343" s="10" t="str">
        <f>IF(AND(V1343&lt;&gt;""),V1343/INDEX($J$3:$J1343,MATCH(MAX($J$3:$J1343)+1,$J$3:$J1343,1)),"")</f>
        <v/>
      </c>
      <c r="AC1343" s="10" t="str">
        <f>IF(AND(Z1343&lt;&gt;""),Z1343/INDEX($J$3:$J1343,MATCH(MAX($J$3:$J1343)+1,$J$3:$J1343,1)),"")</f>
        <v/>
      </c>
      <c r="AG1343" s="10" t="str">
        <f>IF(AND(AD1343&lt;&gt;""),AD1343/INDEX($J$3:$J1343,MATCH(MAX($J$3:$J1343)+1,$J$3:$J1343,1)),"")</f>
        <v/>
      </c>
      <c r="AK1343" s="10" t="str">
        <f>IF(AND(AH1343&lt;&gt;""),AH1343/INDEX($J$3:$J1343,MATCH(MAX($J$3:$J1343)+1,$J$3:$J1343,1)),"")</f>
        <v/>
      </c>
      <c r="AO1343" s="10" t="str">
        <f>IF(AND(AL1343&lt;&gt;""),AL1343/INDEX($J$3:$J1343,MATCH(MAX($J$3:$J1343)+1,$J$3:$J1343,1)),"")</f>
        <v/>
      </c>
      <c r="AS1343" s="10" t="str">
        <f>IF(AND(AP1343&lt;&gt;""),AP1343/INDEX($J$3:$J1343,MATCH(MAX($J$3:$J1343)+1,$J$3:$J1343,1)),"")</f>
        <v/>
      </c>
      <c r="AW1343" s="10" t="str">
        <f>IF(AND(AT1343&lt;&gt;""),AT1343/INDEX($J$3:$J1343,MATCH(MAX($J$3:$J1343)+1,$J$3:$J1343,1)),"")</f>
        <v/>
      </c>
      <c r="AX1343" s="12" t="str">
        <f t="shared" si="926"/>
        <v/>
      </c>
      <c r="BA1343" s="90" t="str">
        <f t="shared" si="927"/>
        <v/>
      </c>
      <c r="CK1343" s="10" t="str">
        <f>IF(AND(CH1343&lt;&gt;""),CH1343/INDEX($J$3:$J1343,MATCH(MAX($J$3:$J1343)+1,$J$3:$J1343,1)),"")</f>
        <v/>
      </c>
      <c r="CO1343" s="10" t="str">
        <f>IF(AND(CL1343&lt;&gt;""),CL1343/INDEX($J$3:$J1343,MATCH(MAX($J$3:$J1343)+1,$J$3:$J1343,1)),"")</f>
        <v/>
      </c>
    </row>
    <row r="1344" spans="2:93">
      <c r="B1344" t="s">
        <v>34</v>
      </c>
      <c r="I1344" s="10" t="str">
        <f t="shared" si="925"/>
        <v/>
      </c>
      <c r="Q1344" s="10" t="str">
        <f>IF(AND(N1344&lt;&gt;""),N1344/INDEX($J$3:$J1344,MATCH(MAX($J$3:$J1344)+1,$J$3:$J1344,1)),"")</f>
        <v/>
      </c>
      <c r="U1344" s="10" t="str">
        <f>IF(AND(R1344&lt;&gt;""),R1344/INDEX($J$3:$J1344,MATCH(MAX($J$3:$J1344)+1,$J$3:$J1344,1)),"")</f>
        <v/>
      </c>
      <c r="Y1344" s="10" t="str">
        <f>IF(AND(V1344&lt;&gt;""),V1344/INDEX($J$3:$J1344,MATCH(MAX($J$3:$J1344)+1,$J$3:$J1344,1)),"")</f>
        <v/>
      </c>
      <c r="AC1344" s="10" t="str">
        <f>IF(AND(Z1344&lt;&gt;""),Z1344/INDEX($J$3:$J1344,MATCH(MAX($J$3:$J1344)+1,$J$3:$J1344,1)),"")</f>
        <v/>
      </c>
      <c r="AG1344" s="10" t="str">
        <f>IF(AND(AD1344&lt;&gt;""),AD1344/INDEX($J$3:$J1344,MATCH(MAX($J$3:$J1344)+1,$J$3:$J1344,1)),"")</f>
        <v/>
      </c>
      <c r="AK1344" s="10" t="str">
        <f>IF(AND(AH1344&lt;&gt;""),AH1344/INDEX($J$3:$J1344,MATCH(MAX($J$3:$J1344)+1,$J$3:$J1344,1)),"")</f>
        <v/>
      </c>
      <c r="AO1344" s="10" t="str">
        <f>IF(AND(AL1344&lt;&gt;""),AL1344/INDEX($J$3:$J1344,MATCH(MAX($J$3:$J1344)+1,$J$3:$J1344,1)),"")</f>
        <v/>
      </c>
      <c r="AS1344" s="10" t="str">
        <f>IF(AND(AP1344&lt;&gt;""),AP1344/INDEX($J$3:$J1344,MATCH(MAX($J$3:$J1344)+1,$J$3:$J1344,1)),"")</f>
        <v/>
      </c>
      <c r="AW1344" s="10" t="str">
        <f>IF(AND(AT1344&lt;&gt;""),AT1344/INDEX($J$3:$J1344,MATCH(MAX($J$3:$J1344)+1,$J$3:$J1344,1)),"")</f>
        <v/>
      </c>
      <c r="AX1344" s="12" t="str">
        <f t="shared" si="926"/>
        <v/>
      </c>
      <c r="BA1344" s="90" t="str">
        <f t="shared" si="927"/>
        <v/>
      </c>
      <c r="CK1344" s="10" t="str">
        <f>IF(AND(CH1344&lt;&gt;""),CH1344/INDEX($J$3:$J1344,MATCH(MAX($J$3:$J1344)+1,$J$3:$J1344,1)),"")</f>
        <v/>
      </c>
      <c r="CO1344" s="10" t="str">
        <f>IF(AND(CL1344&lt;&gt;""),CL1344/INDEX($J$3:$J1344,MATCH(MAX($J$3:$J1344)+1,$J$3:$J1344,1)),"")</f>
        <v/>
      </c>
    </row>
    <row r="1345" spans="2:93">
      <c r="B1345" t="s">
        <v>34</v>
      </c>
      <c r="I1345" s="10" t="str">
        <f t="shared" si="925"/>
        <v/>
      </c>
      <c r="Q1345" s="10" t="str">
        <f>IF(AND(N1345&lt;&gt;""),N1345/INDEX($J$3:$J1345,MATCH(MAX($J$3:$J1345)+1,$J$3:$J1345,1)),"")</f>
        <v/>
      </c>
      <c r="U1345" s="10" t="str">
        <f>IF(AND(R1345&lt;&gt;""),R1345/INDEX($J$3:$J1345,MATCH(MAX($J$3:$J1345)+1,$J$3:$J1345,1)),"")</f>
        <v/>
      </c>
      <c r="Y1345" s="10" t="str">
        <f>IF(AND(V1345&lt;&gt;""),V1345/INDEX($J$3:$J1345,MATCH(MAX($J$3:$J1345)+1,$J$3:$J1345,1)),"")</f>
        <v/>
      </c>
      <c r="AC1345" s="10" t="str">
        <f>IF(AND(Z1345&lt;&gt;""),Z1345/INDEX($J$3:$J1345,MATCH(MAX($J$3:$J1345)+1,$J$3:$J1345,1)),"")</f>
        <v/>
      </c>
      <c r="AG1345" s="10" t="str">
        <f>IF(AND(AD1345&lt;&gt;""),AD1345/INDEX($J$3:$J1345,MATCH(MAX($J$3:$J1345)+1,$J$3:$J1345,1)),"")</f>
        <v/>
      </c>
      <c r="AK1345" s="10" t="str">
        <f>IF(AND(AH1345&lt;&gt;""),AH1345/INDEX($J$3:$J1345,MATCH(MAX($J$3:$J1345)+1,$J$3:$J1345,1)),"")</f>
        <v/>
      </c>
      <c r="AO1345" s="10" t="str">
        <f>IF(AND(AL1345&lt;&gt;""),AL1345/INDEX($J$3:$J1345,MATCH(MAX($J$3:$J1345)+1,$J$3:$J1345,1)),"")</f>
        <v/>
      </c>
      <c r="AS1345" s="10" t="str">
        <f>IF(AND(AP1345&lt;&gt;""),AP1345/INDEX($J$3:$J1345,MATCH(MAX($J$3:$J1345)+1,$J$3:$J1345,1)),"")</f>
        <v/>
      </c>
      <c r="AW1345" s="10" t="str">
        <f>IF(AND(AT1345&lt;&gt;""),AT1345/INDEX($J$3:$J1345,MATCH(MAX($J$3:$J1345)+1,$J$3:$J1345,1)),"")</f>
        <v/>
      </c>
      <c r="AX1345" s="12" t="str">
        <f t="shared" si="926"/>
        <v/>
      </c>
      <c r="BA1345" s="90" t="str">
        <f t="shared" si="927"/>
        <v/>
      </c>
      <c r="CK1345" s="10" t="str">
        <f>IF(AND(CH1345&lt;&gt;""),CH1345/INDEX($J$3:$J1345,MATCH(MAX($J$3:$J1345)+1,$J$3:$J1345,1)),"")</f>
        <v/>
      </c>
      <c r="CO1345" s="10" t="str">
        <f>IF(AND(CL1345&lt;&gt;""),CL1345/INDEX($J$3:$J1345,MATCH(MAX($J$3:$J1345)+1,$J$3:$J1345,1)),"")</f>
        <v/>
      </c>
    </row>
    <row r="1346" spans="2:93">
      <c r="B1346" t="s">
        <v>34</v>
      </c>
      <c r="I1346" s="10" t="str">
        <f t="shared" si="925"/>
        <v/>
      </c>
      <c r="Q1346" s="10" t="str">
        <f>IF(AND(N1346&lt;&gt;""),N1346/INDEX($J$3:$J1346,MATCH(MAX($J$3:$J1346)+1,$J$3:$J1346,1)),"")</f>
        <v/>
      </c>
      <c r="U1346" s="10" t="str">
        <f>IF(AND(R1346&lt;&gt;""),R1346/INDEX($J$3:$J1346,MATCH(MAX($J$3:$J1346)+1,$J$3:$J1346,1)),"")</f>
        <v/>
      </c>
      <c r="Y1346" s="10" t="str">
        <f>IF(AND(V1346&lt;&gt;""),V1346/INDEX($J$3:$J1346,MATCH(MAX($J$3:$J1346)+1,$J$3:$J1346,1)),"")</f>
        <v/>
      </c>
      <c r="AC1346" s="10" t="str">
        <f>IF(AND(Z1346&lt;&gt;""),Z1346/INDEX($J$3:$J1346,MATCH(MAX($J$3:$J1346)+1,$J$3:$J1346,1)),"")</f>
        <v/>
      </c>
      <c r="AG1346" s="10" t="str">
        <f>IF(AND(AD1346&lt;&gt;""),AD1346/INDEX($J$3:$J1346,MATCH(MAX($J$3:$J1346)+1,$J$3:$J1346,1)),"")</f>
        <v/>
      </c>
      <c r="AK1346" s="10" t="str">
        <f>IF(AND(AH1346&lt;&gt;""),AH1346/INDEX($J$3:$J1346,MATCH(MAX($J$3:$J1346)+1,$J$3:$J1346,1)),"")</f>
        <v/>
      </c>
      <c r="AO1346" s="10" t="str">
        <f>IF(AND(AL1346&lt;&gt;""),AL1346/INDEX($J$3:$J1346,MATCH(MAX($J$3:$J1346)+1,$J$3:$J1346,1)),"")</f>
        <v/>
      </c>
      <c r="AS1346" s="10" t="str">
        <f>IF(AND(AP1346&lt;&gt;""),AP1346/INDEX($J$3:$J1346,MATCH(MAX($J$3:$J1346)+1,$J$3:$J1346,1)),"")</f>
        <v/>
      </c>
      <c r="AW1346" s="10" t="str">
        <f>IF(AND(AT1346&lt;&gt;""),AT1346/INDEX($J$3:$J1346,MATCH(MAX($J$3:$J1346)+1,$J$3:$J1346,1)),"")</f>
        <v/>
      </c>
      <c r="AX1346" s="12" t="str">
        <f t="shared" si="926"/>
        <v/>
      </c>
      <c r="BA1346" s="90" t="str">
        <f t="shared" si="927"/>
        <v/>
      </c>
      <c r="CK1346" s="10" t="str">
        <f>IF(AND(CH1346&lt;&gt;""),CH1346/INDEX($J$3:$J1346,MATCH(MAX($J$3:$J1346)+1,$J$3:$J1346,1)),"")</f>
        <v/>
      </c>
      <c r="CO1346" s="10" t="str">
        <f>IF(AND(CL1346&lt;&gt;""),CL1346/INDEX($J$3:$J1346,MATCH(MAX($J$3:$J1346)+1,$J$3:$J1346,1)),"")</f>
        <v/>
      </c>
    </row>
    <row r="1347" spans="2:93">
      <c r="B1347" t="s">
        <v>34</v>
      </c>
      <c r="I1347" s="10" t="str">
        <f t="shared" si="925"/>
        <v/>
      </c>
      <c r="Q1347" s="10" t="str">
        <f>IF(AND(N1347&lt;&gt;""),N1347/INDEX($J$3:$J1347,MATCH(MAX($J$3:$J1347)+1,$J$3:$J1347,1)),"")</f>
        <v/>
      </c>
      <c r="U1347" s="10" t="str">
        <f>IF(AND(R1347&lt;&gt;""),R1347/INDEX($J$3:$J1347,MATCH(MAX($J$3:$J1347)+1,$J$3:$J1347,1)),"")</f>
        <v/>
      </c>
      <c r="Y1347" s="10" t="str">
        <f>IF(AND(V1347&lt;&gt;""),V1347/INDEX($J$3:$J1347,MATCH(MAX($J$3:$J1347)+1,$J$3:$J1347,1)),"")</f>
        <v/>
      </c>
      <c r="AC1347" s="10" t="str">
        <f>IF(AND(Z1347&lt;&gt;""),Z1347/INDEX($J$3:$J1347,MATCH(MAX($J$3:$J1347)+1,$J$3:$J1347,1)),"")</f>
        <v/>
      </c>
      <c r="AG1347" s="10" t="str">
        <f>IF(AND(AD1347&lt;&gt;""),AD1347/INDEX($J$3:$J1347,MATCH(MAX($J$3:$J1347)+1,$J$3:$J1347,1)),"")</f>
        <v/>
      </c>
      <c r="AK1347" s="10" t="str">
        <f>IF(AND(AH1347&lt;&gt;""),AH1347/INDEX($J$3:$J1347,MATCH(MAX($J$3:$J1347)+1,$J$3:$J1347,1)),"")</f>
        <v/>
      </c>
      <c r="AO1347" s="10" t="str">
        <f>IF(AND(AL1347&lt;&gt;""),AL1347/INDEX($J$3:$J1347,MATCH(MAX($J$3:$J1347)+1,$J$3:$J1347,1)),"")</f>
        <v/>
      </c>
      <c r="AS1347" s="10" t="str">
        <f>IF(AND(AP1347&lt;&gt;""),AP1347/INDEX($J$3:$J1347,MATCH(MAX($J$3:$J1347)+1,$J$3:$J1347,1)),"")</f>
        <v/>
      </c>
      <c r="AW1347" s="10" t="str">
        <f>IF(AND(AT1347&lt;&gt;""),AT1347/INDEX($J$3:$J1347,MATCH(MAX($J$3:$J1347)+1,$J$3:$J1347,1)),"")</f>
        <v/>
      </c>
      <c r="AX1347" s="12" t="str">
        <f t="shared" si="926"/>
        <v/>
      </c>
      <c r="BA1347" s="90" t="str">
        <f t="shared" si="927"/>
        <v/>
      </c>
      <c r="CK1347" s="10" t="str">
        <f>IF(AND(CH1347&lt;&gt;""),CH1347/INDEX($J$3:$J1347,MATCH(MAX($J$3:$J1347)+1,$J$3:$J1347,1)),"")</f>
        <v/>
      </c>
      <c r="CO1347" s="10" t="str">
        <f>IF(AND(CL1347&lt;&gt;""),CL1347/INDEX($J$3:$J1347,MATCH(MAX($J$3:$J1347)+1,$J$3:$J1347,1)),"")</f>
        <v/>
      </c>
    </row>
    <row r="1348" spans="2:93">
      <c r="B1348" t="s">
        <v>34</v>
      </c>
      <c r="I1348" s="10" t="str">
        <f t="shared" si="925"/>
        <v/>
      </c>
      <c r="Q1348" s="10" t="str">
        <f>IF(AND(N1348&lt;&gt;""),N1348/INDEX($J$3:$J1348,MATCH(MAX($J$3:$J1348)+1,$J$3:$J1348,1)),"")</f>
        <v/>
      </c>
      <c r="U1348" s="10" t="str">
        <f>IF(AND(R1348&lt;&gt;""),R1348/INDEX($J$3:$J1348,MATCH(MAX($J$3:$J1348)+1,$J$3:$J1348,1)),"")</f>
        <v/>
      </c>
      <c r="Y1348" s="10" t="str">
        <f>IF(AND(V1348&lt;&gt;""),V1348/INDEX($J$3:$J1348,MATCH(MAX($J$3:$J1348)+1,$J$3:$J1348,1)),"")</f>
        <v/>
      </c>
      <c r="AC1348" s="10" t="str">
        <f>IF(AND(Z1348&lt;&gt;""),Z1348/INDEX($J$3:$J1348,MATCH(MAX($J$3:$J1348)+1,$J$3:$J1348,1)),"")</f>
        <v/>
      </c>
      <c r="AG1348" s="10" t="str">
        <f>IF(AND(AD1348&lt;&gt;""),AD1348/INDEX($J$3:$J1348,MATCH(MAX($J$3:$J1348)+1,$J$3:$J1348,1)),"")</f>
        <v/>
      </c>
      <c r="AK1348" s="10" t="str">
        <f>IF(AND(AH1348&lt;&gt;""),AH1348/INDEX($J$3:$J1348,MATCH(MAX($J$3:$J1348)+1,$J$3:$J1348,1)),"")</f>
        <v/>
      </c>
      <c r="AO1348" s="10" t="str">
        <f>IF(AND(AL1348&lt;&gt;""),AL1348/INDEX($J$3:$J1348,MATCH(MAX($J$3:$J1348)+1,$J$3:$J1348,1)),"")</f>
        <v/>
      </c>
      <c r="AS1348" s="10" t="str">
        <f>IF(AND(AP1348&lt;&gt;""),AP1348/INDEX($J$3:$J1348,MATCH(MAX($J$3:$J1348)+1,$J$3:$J1348,1)),"")</f>
        <v/>
      </c>
      <c r="AW1348" s="10" t="str">
        <f>IF(AND(AT1348&lt;&gt;""),AT1348/INDEX($J$3:$J1348,MATCH(MAX($J$3:$J1348)+1,$J$3:$J1348,1)),"")</f>
        <v/>
      </c>
      <c r="AX1348" s="12" t="str">
        <f t="shared" si="926"/>
        <v/>
      </c>
      <c r="BA1348" s="90" t="str">
        <f t="shared" si="927"/>
        <v/>
      </c>
      <c r="CK1348" s="10" t="str">
        <f>IF(AND(CH1348&lt;&gt;""),CH1348/INDEX($J$3:$J1348,MATCH(MAX($J$3:$J1348)+1,$J$3:$J1348,1)),"")</f>
        <v/>
      </c>
      <c r="CO1348" s="10" t="str">
        <f>IF(AND(CL1348&lt;&gt;""),CL1348/INDEX($J$3:$J1348,MATCH(MAX($J$3:$J1348)+1,$J$3:$J1348,1)),"")</f>
        <v/>
      </c>
    </row>
    <row r="1349" spans="2:93">
      <c r="B1349" t="s">
        <v>34</v>
      </c>
      <c r="I1349" s="10" t="str">
        <f t="shared" si="925"/>
        <v/>
      </c>
      <c r="Q1349" s="10" t="str">
        <f>IF(AND(N1349&lt;&gt;""),N1349/INDEX($J$3:$J1349,MATCH(MAX($J$3:$J1349)+1,$J$3:$J1349,1)),"")</f>
        <v/>
      </c>
      <c r="U1349" s="10" t="str">
        <f>IF(AND(R1349&lt;&gt;""),R1349/INDEX($J$3:$J1349,MATCH(MAX($J$3:$J1349)+1,$J$3:$J1349,1)),"")</f>
        <v/>
      </c>
      <c r="Y1349" s="10" t="str">
        <f>IF(AND(V1349&lt;&gt;""),V1349/INDEX($J$3:$J1349,MATCH(MAX($J$3:$J1349)+1,$J$3:$J1349,1)),"")</f>
        <v/>
      </c>
      <c r="AC1349" s="10" t="str">
        <f>IF(AND(Z1349&lt;&gt;""),Z1349/INDEX($J$3:$J1349,MATCH(MAX($J$3:$J1349)+1,$J$3:$J1349,1)),"")</f>
        <v/>
      </c>
      <c r="AG1349" s="10" t="str">
        <f>IF(AND(AD1349&lt;&gt;""),AD1349/INDEX($J$3:$J1349,MATCH(MAX($J$3:$J1349)+1,$J$3:$J1349,1)),"")</f>
        <v/>
      </c>
      <c r="AK1349" s="10" t="str">
        <f>IF(AND(AH1349&lt;&gt;""),AH1349/INDEX($J$3:$J1349,MATCH(MAX($J$3:$J1349)+1,$J$3:$J1349,1)),"")</f>
        <v/>
      </c>
      <c r="AO1349" s="10" t="str">
        <f>IF(AND(AL1349&lt;&gt;""),AL1349/INDEX($J$3:$J1349,MATCH(MAX($J$3:$J1349)+1,$J$3:$J1349,1)),"")</f>
        <v/>
      </c>
      <c r="AS1349" s="10" t="str">
        <f>IF(AND(AP1349&lt;&gt;""),AP1349/INDEX($J$3:$J1349,MATCH(MAX($J$3:$J1349)+1,$J$3:$J1349,1)),"")</f>
        <v/>
      </c>
      <c r="AW1349" s="10" t="str">
        <f>IF(AND(AT1349&lt;&gt;""),AT1349/INDEX($J$3:$J1349,MATCH(MAX($J$3:$J1349)+1,$J$3:$J1349,1)),"")</f>
        <v/>
      </c>
      <c r="AX1349" s="12" t="str">
        <f t="shared" si="926"/>
        <v/>
      </c>
      <c r="BA1349" s="90" t="str">
        <f t="shared" si="927"/>
        <v/>
      </c>
      <c r="CK1349" s="10" t="str">
        <f>IF(AND(CH1349&lt;&gt;""),CH1349/INDEX($J$3:$J1349,MATCH(MAX($J$3:$J1349)+1,$J$3:$J1349,1)),"")</f>
        <v/>
      </c>
      <c r="CO1349" s="10" t="str">
        <f>IF(AND(CL1349&lt;&gt;""),CL1349/INDEX($J$3:$J1349,MATCH(MAX($J$3:$J1349)+1,$J$3:$J1349,1)),"")</f>
        <v/>
      </c>
    </row>
    <row r="1350" spans="2:93">
      <c r="B1350" t="s">
        <v>34</v>
      </c>
      <c r="I1350" s="10" t="str">
        <f t="shared" si="925"/>
        <v/>
      </c>
      <c r="Q1350" s="10" t="str">
        <f>IF(AND(N1350&lt;&gt;""),N1350/INDEX($J$3:$J1350,MATCH(MAX($J$3:$J1350)+1,$J$3:$J1350,1)),"")</f>
        <v/>
      </c>
      <c r="U1350" s="10" t="str">
        <f>IF(AND(R1350&lt;&gt;""),R1350/INDEX($J$3:$J1350,MATCH(MAX($J$3:$J1350)+1,$J$3:$J1350,1)),"")</f>
        <v/>
      </c>
      <c r="Y1350" s="10" t="str">
        <f>IF(AND(V1350&lt;&gt;""),V1350/INDEX($J$3:$J1350,MATCH(MAX($J$3:$J1350)+1,$J$3:$J1350,1)),"")</f>
        <v/>
      </c>
      <c r="AC1350" s="10" t="str">
        <f>IF(AND(Z1350&lt;&gt;""),Z1350/INDEX($J$3:$J1350,MATCH(MAX($J$3:$J1350)+1,$J$3:$J1350,1)),"")</f>
        <v/>
      </c>
      <c r="AG1350" s="10" t="str">
        <f>IF(AND(AD1350&lt;&gt;""),AD1350/INDEX($J$3:$J1350,MATCH(MAX($J$3:$J1350)+1,$J$3:$J1350,1)),"")</f>
        <v/>
      </c>
      <c r="AK1350" s="10" t="str">
        <f>IF(AND(AH1350&lt;&gt;""),AH1350/INDEX($J$3:$J1350,MATCH(MAX($J$3:$J1350)+1,$J$3:$J1350,1)),"")</f>
        <v/>
      </c>
      <c r="AO1350" s="10" t="str">
        <f>IF(AND(AL1350&lt;&gt;""),AL1350/INDEX($J$3:$J1350,MATCH(MAX($J$3:$J1350)+1,$J$3:$J1350,1)),"")</f>
        <v/>
      </c>
      <c r="AS1350" s="10" t="str">
        <f>IF(AND(AP1350&lt;&gt;""),AP1350/INDEX($J$3:$J1350,MATCH(MAX($J$3:$J1350)+1,$J$3:$J1350,1)),"")</f>
        <v/>
      </c>
      <c r="AW1350" s="10" t="str">
        <f>IF(AND(AT1350&lt;&gt;""),AT1350/INDEX($J$3:$J1350,MATCH(MAX($J$3:$J1350)+1,$J$3:$J1350,1)),"")</f>
        <v/>
      </c>
      <c r="AX1350" s="12" t="str">
        <f t="shared" si="926"/>
        <v/>
      </c>
      <c r="BA1350" s="90" t="str">
        <f t="shared" si="927"/>
        <v/>
      </c>
      <c r="CK1350" s="10" t="str">
        <f>IF(AND(CH1350&lt;&gt;""),CH1350/INDEX($J$3:$J1350,MATCH(MAX($J$3:$J1350)+1,$J$3:$J1350,1)),"")</f>
        <v/>
      </c>
      <c r="CO1350" s="10" t="str">
        <f>IF(AND(CL1350&lt;&gt;""),CL1350/INDEX($J$3:$J1350,MATCH(MAX($J$3:$J1350)+1,$J$3:$J1350,1)),"")</f>
        <v/>
      </c>
    </row>
    <row r="1351" spans="2:93">
      <c r="B1351" t="s">
        <v>34</v>
      </c>
      <c r="I1351" s="10" t="str">
        <f t="shared" si="925"/>
        <v/>
      </c>
      <c r="Q1351" s="10" t="str">
        <f>IF(AND(N1351&lt;&gt;""),N1351/INDEX($J$3:$J1351,MATCH(MAX($J$3:$J1351)+1,$J$3:$J1351,1)),"")</f>
        <v/>
      </c>
      <c r="U1351" s="10" t="str">
        <f>IF(AND(R1351&lt;&gt;""),R1351/INDEX($J$3:$J1351,MATCH(MAX($J$3:$J1351)+1,$J$3:$J1351,1)),"")</f>
        <v/>
      </c>
      <c r="Y1351" s="10" t="str">
        <f>IF(AND(V1351&lt;&gt;""),V1351/INDEX($J$3:$J1351,MATCH(MAX($J$3:$J1351)+1,$J$3:$J1351,1)),"")</f>
        <v/>
      </c>
      <c r="AC1351" s="10" t="str">
        <f>IF(AND(Z1351&lt;&gt;""),Z1351/INDEX($J$3:$J1351,MATCH(MAX($J$3:$J1351)+1,$J$3:$J1351,1)),"")</f>
        <v/>
      </c>
      <c r="AG1351" s="10" t="str">
        <f>IF(AND(AD1351&lt;&gt;""),AD1351/INDEX($J$3:$J1351,MATCH(MAX($J$3:$J1351)+1,$J$3:$J1351,1)),"")</f>
        <v/>
      </c>
      <c r="AK1351" s="10" t="str">
        <f>IF(AND(AH1351&lt;&gt;""),AH1351/INDEX($J$3:$J1351,MATCH(MAX($J$3:$J1351)+1,$J$3:$J1351,1)),"")</f>
        <v/>
      </c>
      <c r="AO1351" s="10" t="str">
        <f>IF(AND(AL1351&lt;&gt;""),AL1351/INDEX($J$3:$J1351,MATCH(MAX($J$3:$J1351)+1,$J$3:$J1351,1)),"")</f>
        <v/>
      </c>
      <c r="AS1351" s="10" t="str">
        <f>IF(AND(AP1351&lt;&gt;""),AP1351/INDEX($J$3:$J1351,MATCH(MAX($J$3:$J1351)+1,$J$3:$J1351,1)),"")</f>
        <v/>
      </c>
      <c r="AW1351" s="10" t="str">
        <f>IF(AND(AT1351&lt;&gt;""),AT1351/INDEX($J$3:$J1351,MATCH(MAX($J$3:$J1351)+1,$J$3:$J1351,1)),"")</f>
        <v/>
      </c>
      <c r="AX1351" s="12" t="str">
        <f t="shared" si="926"/>
        <v/>
      </c>
      <c r="BA1351" s="90" t="str">
        <f t="shared" si="927"/>
        <v/>
      </c>
      <c r="CK1351" s="10" t="str">
        <f>IF(AND(CH1351&lt;&gt;""),CH1351/INDEX($J$3:$J1351,MATCH(MAX($J$3:$J1351)+1,$J$3:$J1351,1)),"")</f>
        <v/>
      </c>
      <c r="CO1351" s="10" t="str">
        <f>IF(AND(CL1351&lt;&gt;""),CL1351/INDEX($J$3:$J1351,MATCH(MAX($J$3:$J1351)+1,$J$3:$J1351,1)),"")</f>
        <v/>
      </c>
    </row>
    <row r="1352" spans="2:93">
      <c r="B1352" t="s">
        <v>34</v>
      </c>
      <c r="I1352" s="10" t="str">
        <f t="shared" si="925"/>
        <v/>
      </c>
      <c r="Q1352" s="10" t="str">
        <f>IF(AND(N1352&lt;&gt;""),N1352/INDEX($J$3:$J1352,MATCH(MAX($J$3:$J1352)+1,$J$3:$J1352,1)),"")</f>
        <v/>
      </c>
      <c r="U1352" s="10" t="str">
        <f>IF(AND(R1352&lt;&gt;""),R1352/INDEX($J$3:$J1352,MATCH(MAX($J$3:$J1352)+1,$J$3:$J1352,1)),"")</f>
        <v/>
      </c>
      <c r="Y1352" s="10" t="str">
        <f>IF(AND(V1352&lt;&gt;""),V1352/INDEX($J$3:$J1352,MATCH(MAX($J$3:$J1352)+1,$J$3:$J1352,1)),"")</f>
        <v/>
      </c>
      <c r="AC1352" s="10" t="str">
        <f>IF(AND(Z1352&lt;&gt;""),Z1352/INDEX($J$3:$J1352,MATCH(MAX($J$3:$J1352)+1,$J$3:$J1352,1)),"")</f>
        <v/>
      </c>
      <c r="AG1352" s="10" t="str">
        <f>IF(AND(AD1352&lt;&gt;""),AD1352/INDEX($J$3:$J1352,MATCH(MAX($J$3:$J1352)+1,$J$3:$J1352,1)),"")</f>
        <v/>
      </c>
      <c r="AK1352" s="10" t="str">
        <f>IF(AND(AH1352&lt;&gt;""),AH1352/INDEX($J$3:$J1352,MATCH(MAX($J$3:$J1352)+1,$J$3:$J1352,1)),"")</f>
        <v/>
      </c>
      <c r="AO1352" s="10" t="str">
        <f>IF(AND(AL1352&lt;&gt;""),AL1352/INDEX($J$3:$J1352,MATCH(MAX($J$3:$J1352)+1,$J$3:$J1352,1)),"")</f>
        <v/>
      </c>
      <c r="AS1352" s="10" t="str">
        <f>IF(AND(AP1352&lt;&gt;""),AP1352/INDEX($J$3:$J1352,MATCH(MAX($J$3:$J1352)+1,$J$3:$J1352,1)),"")</f>
        <v/>
      </c>
      <c r="AW1352" s="10" t="str">
        <f>IF(AND(AT1352&lt;&gt;""),AT1352/INDEX($J$3:$J1352,MATCH(MAX($J$3:$J1352)+1,$J$3:$J1352,1)),"")</f>
        <v/>
      </c>
      <c r="AX1352" s="12" t="str">
        <f t="shared" si="926"/>
        <v/>
      </c>
      <c r="BA1352" s="90" t="str">
        <f t="shared" si="927"/>
        <v/>
      </c>
      <c r="CK1352" s="10" t="str">
        <f>IF(AND(CH1352&lt;&gt;""),CH1352/INDEX($J$3:$J1352,MATCH(MAX($J$3:$J1352)+1,$J$3:$J1352,1)),"")</f>
        <v/>
      </c>
      <c r="CO1352" s="10" t="str">
        <f>IF(AND(CL1352&lt;&gt;""),CL1352/INDEX($J$3:$J1352,MATCH(MAX($J$3:$J1352)+1,$J$3:$J1352,1)),"")</f>
        <v/>
      </c>
    </row>
    <row r="1353" spans="2:93">
      <c r="B1353" t="s">
        <v>34</v>
      </c>
      <c r="I1353" s="10" t="str">
        <f t="shared" si="925"/>
        <v/>
      </c>
      <c r="Q1353" s="10" t="str">
        <f>IF(AND(N1353&lt;&gt;""),N1353/INDEX($J$3:$J1353,MATCH(MAX($J$3:$J1353)+1,$J$3:$J1353,1)),"")</f>
        <v/>
      </c>
      <c r="U1353" s="10" t="str">
        <f>IF(AND(R1353&lt;&gt;""),R1353/INDEX($J$3:$J1353,MATCH(MAX($J$3:$J1353)+1,$J$3:$J1353,1)),"")</f>
        <v/>
      </c>
      <c r="Y1353" s="10" t="str">
        <f>IF(AND(V1353&lt;&gt;""),V1353/INDEX($J$3:$J1353,MATCH(MAX($J$3:$J1353)+1,$J$3:$J1353,1)),"")</f>
        <v/>
      </c>
      <c r="AC1353" s="10" t="str">
        <f>IF(AND(Z1353&lt;&gt;""),Z1353/INDEX($J$3:$J1353,MATCH(MAX($J$3:$J1353)+1,$J$3:$J1353,1)),"")</f>
        <v/>
      </c>
      <c r="AG1353" s="10" t="str">
        <f>IF(AND(AD1353&lt;&gt;""),AD1353/INDEX($J$3:$J1353,MATCH(MAX($J$3:$J1353)+1,$J$3:$J1353,1)),"")</f>
        <v/>
      </c>
      <c r="AK1353" s="10" t="str">
        <f>IF(AND(AH1353&lt;&gt;""),AH1353/INDEX($J$3:$J1353,MATCH(MAX($J$3:$J1353)+1,$J$3:$J1353,1)),"")</f>
        <v/>
      </c>
      <c r="AO1353" s="10" t="str">
        <f>IF(AND(AL1353&lt;&gt;""),AL1353/INDEX($J$3:$J1353,MATCH(MAX($J$3:$J1353)+1,$J$3:$J1353,1)),"")</f>
        <v/>
      </c>
      <c r="AS1353" s="10" t="str">
        <f>IF(AND(AP1353&lt;&gt;""),AP1353/INDEX($J$3:$J1353,MATCH(MAX($J$3:$J1353)+1,$J$3:$J1353,1)),"")</f>
        <v/>
      </c>
      <c r="AW1353" s="10" t="str">
        <f>IF(AND(AT1353&lt;&gt;""),AT1353/INDEX($J$3:$J1353,MATCH(MAX($J$3:$J1353)+1,$J$3:$J1353,1)),"")</f>
        <v/>
      </c>
      <c r="AX1353" s="12" t="str">
        <f t="shared" si="926"/>
        <v/>
      </c>
      <c r="BA1353" s="90" t="str">
        <f t="shared" si="927"/>
        <v/>
      </c>
      <c r="CK1353" s="10" t="str">
        <f>IF(AND(CH1353&lt;&gt;""),CH1353/INDEX($J$3:$J1353,MATCH(MAX($J$3:$J1353)+1,$J$3:$J1353,1)),"")</f>
        <v/>
      </c>
      <c r="CO1353" s="10" t="str">
        <f>IF(AND(CL1353&lt;&gt;""),CL1353/INDEX($J$3:$J1353,MATCH(MAX($J$3:$J1353)+1,$J$3:$J1353,1)),"")</f>
        <v/>
      </c>
    </row>
    <row r="1354" spans="2:93">
      <c r="B1354" t="s">
        <v>34</v>
      </c>
      <c r="I1354" s="10" t="str">
        <f t="shared" si="925"/>
        <v/>
      </c>
      <c r="Q1354" s="10" t="str">
        <f>IF(AND(N1354&lt;&gt;""),N1354/INDEX($J$3:$J1354,MATCH(MAX($J$3:$J1354)+1,$J$3:$J1354,1)),"")</f>
        <v/>
      </c>
      <c r="U1354" s="10" t="str">
        <f>IF(AND(R1354&lt;&gt;""),R1354/INDEX($J$3:$J1354,MATCH(MAX($J$3:$J1354)+1,$J$3:$J1354,1)),"")</f>
        <v/>
      </c>
      <c r="Y1354" s="10" t="str">
        <f>IF(AND(V1354&lt;&gt;""),V1354/INDEX($J$3:$J1354,MATCH(MAX($J$3:$J1354)+1,$J$3:$J1354,1)),"")</f>
        <v/>
      </c>
      <c r="AC1354" s="10" t="str">
        <f>IF(AND(Z1354&lt;&gt;""),Z1354/INDEX($J$3:$J1354,MATCH(MAX($J$3:$J1354)+1,$J$3:$J1354,1)),"")</f>
        <v/>
      </c>
      <c r="AG1354" s="10" t="str">
        <f>IF(AND(AD1354&lt;&gt;""),AD1354/INDEX($J$3:$J1354,MATCH(MAX($J$3:$J1354)+1,$J$3:$J1354,1)),"")</f>
        <v/>
      </c>
      <c r="AK1354" s="10" t="str">
        <f>IF(AND(AH1354&lt;&gt;""),AH1354/INDEX($J$3:$J1354,MATCH(MAX($J$3:$J1354)+1,$J$3:$J1354,1)),"")</f>
        <v/>
      </c>
      <c r="AO1354" s="10" t="str">
        <f>IF(AND(AL1354&lt;&gt;""),AL1354/INDEX($J$3:$J1354,MATCH(MAX($J$3:$J1354)+1,$J$3:$J1354,1)),"")</f>
        <v/>
      </c>
      <c r="AS1354" s="10" t="str">
        <f>IF(AND(AP1354&lt;&gt;""),AP1354/INDEX($J$3:$J1354,MATCH(MAX($J$3:$J1354)+1,$J$3:$J1354,1)),"")</f>
        <v/>
      </c>
      <c r="AW1354" s="10" t="str">
        <f>IF(AND(AT1354&lt;&gt;""),AT1354/INDEX($J$3:$J1354,MATCH(MAX($J$3:$J1354)+1,$J$3:$J1354,1)),"")</f>
        <v/>
      </c>
      <c r="AX1354" s="12" t="str">
        <f t="shared" si="926"/>
        <v/>
      </c>
      <c r="BA1354" s="90" t="str">
        <f t="shared" si="927"/>
        <v/>
      </c>
      <c r="CK1354" s="10" t="str">
        <f>IF(AND(CH1354&lt;&gt;""),CH1354/INDEX($J$3:$J1354,MATCH(MAX($J$3:$J1354)+1,$J$3:$J1354,1)),"")</f>
        <v/>
      </c>
      <c r="CO1354" s="10" t="str">
        <f>IF(AND(CL1354&lt;&gt;""),CL1354/INDEX($J$3:$J1354,MATCH(MAX($J$3:$J1354)+1,$J$3:$J1354,1)),"")</f>
        <v/>
      </c>
    </row>
    <row r="1355" spans="2:93">
      <c r="B1355" t="s">
        <v>34</v>
      </c>
      <c r="I1355" s="10" t="str">
        <f t="shared" ref="I1355:I1418" si="928">IF(AND(F1355&lt;&gt;"",G1355&lt;&gt;""),G1355/F1355,"")</f>
        <v/>
      </c>
      <c r="Q1355" s="10" t="str">
        <f>IF(AND(N1355&lt;&gt;""),N1355/INDEX($J$3:$J1355,MATCH(MAX($J$3:$J1355)+1,$J$3:$J1355,1)),"")</f>
        <v/>
      </c>
      <c r="U1355" s="10" t="str">
        <f>IF(AND(R1355&lt;&gt;""),R1355/INDEX($J$3:$J1355,MATCH(MAX($J$3:$J1355)+1,$J$3:$J1355,1)),"")</f>
        <v/>
      </c>
      <c r="Y1355" s="10" t="str">
        <f>IF(AND(V1355&lt;&gt;""),V1355/INDEX($J$3:$J1355,MATCH(MAX($J$3:$J1355)+1,$J$3:$J1355,1)),"")</f>
        <v/>
      </c>
      <c r="AC1355" s="10" t="str">
        <f>IF(AND(Z1355&lt;&gt;""),Z1355/INDEX($J$3:$J1355,MATCH(MAX($J$3:$J1355)+1,$J$3:$J1355,1)),"")</f>
        <v/>
      </c>
      <c r="AG1355" s="10" t="str">
        <f>IF(AND(AD1355&lt;&gt;""),AD1355/INDEX($J$3:$J1355,MATCH(MAX($J$3:$J1355)+1,$J$3:$J1355,1)),"")</f>
        <v/>
      </c>
      <c r="AK1355" s="10" t="str">
        <f>IF(AND(AH1355&lt;&gt;""),AH1355/INDEX($J$3:$J1355,MATCH(MAX($J$3:$J1355)+1,$J$3:$J1355,1)),"")</f>
        <v/>
      </c>
      <c r="AO1355" s="10" t="str">
        <f>IF(AND(AL1355&lt;&gt;""),AL1355/INDEX($J$3:$J1355,MATCH(MAX($J$3:$J1355)+1,$J$3:$J1355,1)),"")</f>
        <v/>
      </c>
      <c r="AS1355" s="10" t="str">
        <f>IF(AND(AP1355&lt;&gt;""),AP1355/INDEX($J$3:$J1355,MATCH(MAX($J$3:$J1355)+1,$J$3:$J1355,1)),"")</f>
        <v/>
      </c>
      <c r="AW1355" s="10" t="str">
        <f>IF(AND(AT1355&lt;&gt;""),AT1355/INDEX($J$3:$J1355,MATCH(MAX($J$3:$J1355)+1,$J$3:$J1355,1)),"")</f>
        <v/>
      </c>
      <c r="AX1355" s="12" t="str">
        <f t="shared" si="926"/>
        <v/>
      </c>
      <c r="BA1355" s="90" t="str">
        <f t="shared" si="927"/>
        <v/>
      </c>
      <c r="CK1355" s="10" t="str">
        <f>IF(AND(CH1355&lt;&gt;""),CH1355/INDEX($J$3:$J1355,MATCH(MAX($J$3:$J1355)+1,$J$3:$J1355,1)),"")</f>
        <v/>
      </c>
      <c r="CO1355" s="10" t="str">
        <f>IF(AND(CL1355&lt;&gt;""),CL1355/INDEX($J$3:$J1355,MATCH(MAX($J$3:$J1355)+1,$J$3:$J1355,1)),"")</f>
        <v/>
      </c>
    </row>
    <row r="1356" spans="2:93">
      <c r="B1356" t="s">
        <v>34</v>
      </c>
      <c r="I1356" s="10" t="str">
        <f t="shared" si="928"/>
        <v/>
      </c>
      <c r="Q1356" s="10" t="str">
        <f>IF(AND(N1356&lt;&gt;""),N1356/INDEX($J$3:$J1356,MATCH(MAX($J$3:$J1356)+1,$J$3:$J1356,1)),"")</f>
        <v/>
      </c>
      <c r="U1356" s="10" t="str">
        <f>IF(AND(R1356&lt;&gt;""),R1356/INDEX($J$3:$J1356,MATCH(MAX($J$3:$J1356)+1,$J$3:$J1356,1)),"")</f>
        <v/>
      </c>
      <c r="Y1356" s="10" t="str">
        <f>IF(AND(V1356&lt;&gt;""),V1356/INDEX($J$3:$J1356,MATCH(MAX($J$3:$J1356)+1,$J$3:$J1356,1)),"")</f>
        <v/>
      </c>
      <c r="AC1356" s="10" t="str">
        <f>IF(AND(Z1356&lt;&gt;""),Z1356/INDEX($J$3:$J1356,MATCH(MAX($J$3:$J1356)+1,$J$3:$J1356,1)),"")</f>
        <v/>
      </c>
      <c r="AG1356" s="10" t="str">
        <f>IF(AND(AD1356&lt;&gt;""),AD1356/INDEX($J$3:$J1356,MATCH(MAX($J$3:$J1356)+1,$J$3:$J1356,1)),"")</f>
        <v/>
      </c>
      <c r="AK1356" s="10" t="str">
        <f>IF(AND(AH1356&lt;&gt;""),AH1356/INDEX($J$3:$J1356,MATCH(MAX($J$3:$J1356)+1,$J$3:$J1356,1)),"")</f>
        <v/>
      </c>
      <c r="AO1356" s="10" t="str">
        <f>IF(AND(AL1356&lt;&gt;""),AL1356/INDEX($J$3:$J1356,MATCH(MAX($J$3:$J1356)+1,$J$3:$J1356,1)),"")</f>
        <v/>
      </c>
      <c r="AS1356" s="10" t="str">
        <f>IF(AND(AP1356&lt;&gt;""),AP1356/INDEX($J$3:$J1356,MATCH(MAX($J$3:$J1356)+1,$J$3:$J1356,1)),"")</f>
        <v/>
      </c>
      <c r="AW1356" s="10" t="str">
        <f>IF(AND(AT1356&lt;&gt;""),AT1356/INDEX($J$3:$J1356,MATCH(MAX($J$3:$J1356)+1,$J$3:$J1356,1)),"")</f>
        <v/>
      </c>
      <c r="AX1356" s="12" t="str">
        <f t="shared" si="926"/>
        <v/>
      </c>
      <c r="BA1356" s="90" t="str">
        <f t="shared" si="927"/>
        <v/>
      </c>
      <c r="CK1356" s="10" t="str">
        <f>IF(AND(CH1356&lt;&gt;""),CH1356/INDEX($J$3:$J1356,MATCH(MAX($J$3:$J1356)+1,$J$3:$J1356,1)),"")</f>
        <v/>
      </c>
      <c r="CO1356" s="10" t="str">
        <f>IF(AND(CL1356&lt;&gt;""),CL1356/INDEX($J$3:$J1356,MATCH(MAX($J$3:$J1356)+1,$J$3:$J1356,1)),"")</f>
        <v/>
      </c>
    </row>
    <row r="1357" spans="2:93">
      <c r="B1357" t="s">
        <v>34</v>
      </c>
      <c r="I1357" s="10" t="str">
        <f t="shared" si="928"/>
        <v/>
      </c>
      <c r="Q1357" s="10" t="str">
        <f>IF(AND(N1357&lt;&gt;""),N1357/INDEX($J$3:$J1357,MATCH(MAX($J$3:$J1357)+1,$J$3:$J1357,1)),"")</f>
        <v/>
      </c>
      <c r="U1357" s="10" t="str">
        <f>IF(AND(R1357&lt;&gt;""),R1357/INDEX($J$3:$J1357,MATCH(MAX($J$3:$J1357)+1,$J$3:$J1357,1)),"")</f>
        <v/>
      </c>
      <c r="Y1357" s="10" t="str">
        <f>IF(AND(V1357&lt;&gt;""),V1357/INDEX($J$3:$J1357,MATCH(MAX($J$3:$J1357)+1,$J$3:$J1357,1)),"")</f>
        <v/>
      </c>
      <c r="AC1357" s="10" t="str">
        <f>IF(AND(Z1357&lt;&gt;""),Z1357/INDEX($J$3:$J1357,MATCH(MAX($J$3:$J1357)+1,$J$3:$J1357,1)),"")</f>
        <v/>
      </c>
      <c r="AG1357" s="10" t="str">
        <f>IF(AND(AD1357&lt;&gt;""),AD1357/INDEX($J$3:$J1357,MATCH(MAX($J$3:$J1357)+1,$J$3:$J1357,1)),"")</f>
        <v/>
      </c>
      <c r="AK1357" s="10" t="str">
        <f>IF(AND(AH1357&lt;&gt;""),AH1357/INDEX($J$3:$J1357,MATCH(MAX($J$3:$J1357)+1,$J$3:$J1357,1)),"")</f>
        <v/>
      </c>
      <c r="AO1357" s="10" t="str">
        <f>IF(AND(AL1357&lt;&gt;""),AL1357/INDEX($J$3:$J1357,MATCH(MAX($J$3:$J1357)+1,$J$3:$J1357,1)),"")</f>
        <v/>
      </c>
      <c r="AS1357" s="10" t="str">
        <f>IF(AND(AP1357&lt;&gt;""),AP1357/INDEX($J$3:$J1357,MATCH(MAX($J$3:$J1357)+1,$J$3:$J1357,1)),"")</f>
        <v/>
      </c>
      <c r="AW1357" s="10" t="str">
        <f>IF(AND(AT1357&lt;&gt;""),AT1357/INDEX($J$3:$J1357,MATCH(MAX($J$3:$J1357)+1,$J$3:$J1357,1)),"")</f>
        <v/>
      </c>
      <c r="AX1357" s="12" t="str">
        <f t="shared" si="926"/>
        <v/>
      </c>
      <c r="BA1357" s="90" t="str">
        <f t="shared" si="927"/>
        <v/>
      </c>
      <c r="CK1357" s="10" t="str">
        <f>IF(AND(CH1357&lt;&gt;""),CH1357/INDEX($J$3:$J1357,MATCH(MAX($J$3:$J1357)+1,$J$3:$J1357,1)),"")</f>
        <v/>
      </c>
      <c r="CO1357" s="10" t="str">
        <f>IF(AND(CL1357&lt;&gt;""),CL1357/INDEX($J$3:$J1357,MATCH(MAX($J$3:$J1357)+1,$J$3:$J1357,1)),"")</f>
        <v/>
      </c>
    </row>
    <row r="1358" spans="2:93">
      <c r="B1358" t="s">
        <v>34</v>
      </c>
      <c r="I1358" s="10" t="str">
        <f t="shared" si="928"/>
        <v/>
      </c>
      <c r="Q1358" s="10" t="str">
        <f>IF(AND(N1358&lt;&gt;""),N1358/INDEX($J$3:$J1358,MATCH(MAX($J$3:$J1358)+1,$J$3:$J1358,1)),"")</f>
        <v/>
      </c>
      <c r="U1358" s="10" t="str">
        <f>IF(AND(R1358&lt;&gt;""),R1358/INDEX($J$3:$J1358,MATCH(MAX($J$3:$J1358)+1,$J$3:$J1358,1)),"")</f>
        <v/>
      </c>
      <c r="Y1358" s="10" t="str">
        <f>IF(AND(V1358&lt;&gt;""),V1358/INDEX($J$3:$J1358,MATCH(MAX($J$3:$J1358)+1,$J$3:$J1358,1)),"")</f>
        <v/>
      </c>
      <c r="AC1358" s="10" t="str">
        <f>IF(AND(Z1358&lt;&gt;""),Z1358/INDEX($J$3:$J1358,MATCH(MAX($J$3:$J1358)+1,$J$3:$J1358,1)),"")</f>
        <v/>
      </c>
      <c r="AG1358" s="10" t="str">
        <f>IF(AND(AD1358&lt;&gt;""),AD1358/INDEX($J$3:$J1358,MATCH(MAX($J$3:$J1358)+1,$J$3:$J1358,1)),"")</f>
        <v/>
      </c>
      <c r="AK1358" s="10" t="str">
        <f>IF(AND(AH1358&lt;&gt;""),AH1358/INDEX($J$3:$J1358,MATCH(MAX($J$3:$J1358)+1,$J$3:$J1358,1)),"")</f>
        <v/>
      </c>
      <c r="AO1358" s="10" t="str">
        <f>IF(AND(AL1358&lt;&gt;""),AL1358/INDEX($J$3:$J1358,MATCH(MAX($J$3:$J1358)+1,$J$3:$J1358,1)),"")</f>
        <v/>
      </c>
      <c r="AS1358" s="10" t="str">
        <f>IF(AND(AP1358&lt;&gt;""),AP1358/INDEX($J$3:$J1358,MATCH(MAX($J$3:$J1358)+1,$J$3:$J1358,1)),"")</f>
        <v/>
      </c>
      <c r="AW1358" s="10" t="str">
        <f>IF(AND(AT1358&lt;&gt;""),AT1358/INDEX($J$3:$J1358,MATCH(MAX($J$3:$J1358)+1,$J$3:$J1358,1)),"")</f>
        <v/>
      </c>
      <c r="AX1358" s="12" t="str">
        <f t="shared" si="926"/>
        <v/>
      </c>
      <c r="BA1358" s="90" t="str">
        <f t="shared" si="927"/>
        <v/>
      </c>
      <c r="CK1358" s="10" t="str">
        <f>IF(AND(CH1358&lt;&gt;""),CH1358/INDEX($J$3:$J1358,MATCH(MAX($J$3:$J1358)+1,$J$3:$J1358,1)),"")</f>
        <v/>
      </c>
      <c r="CO1358" s="10" t="str">
        <f>IF(AND(CL1358&lt;&gt;""),CL1358/INDEX($J$3:$J1358,MATCH(MAX($J$3:$J1358)+1,$J$3:$J1358,1)),"")</f>
        <v/>
      </c>
    </row>
    <row r="1359" spans="2:93">
      <c r="B1359" t="s">
        <v>34</v>
      </c>
      <c r="I1359" s="10" t="str">
        <f t="shared" si="928"/>
        <v/>
      </c>
      <c r="Q1359" s="10" t="str">
        <f>IF(AND(N1359&lt;&gt;""),N1359/INDEX($J$3:$J1359,MATCH(MAX($J$3:$J1359)+1,$J$3:$J1359,1)),"")</f>
        <v/>
      </c>
      <c r="U1359" s="10" t="str">
        <f>IF(AND(R1359&lt;&gt;""),R1359/INDEX($J$3:$J1359,MATCH(MAX($J$3:$J1359)+1,$J$3:$J1359,1)),"")</f>
        <v/>
      </c>
      <c r="Y1359" s="10" t="str">
        <f>IF(AND(V1359&lt;&gt;""),V1359/INDEX($J$3:$J1359,MATCH(MAX($J$3:$J1359)+1,$J$3:$J1359,1)),"")</f>
        <v/>
      </c>
      <c r="AC1359" s="10" t="str">
        <f>IF(AND(Z1359&lt;&gt;""),Z1359/INDEX($J$3:$J1359,MATCH(MAX($J$3:$J1359)+1,$J$3:$J1359,1)),"")</f>
        <v/>
      </c>
      <c r="AG1359" s="10" t="str">
        <f>IF(AND(AD1359&lt;&gt;""),AD1359/INDEX($J$3:$J1359,MATCH(MAX($J$3:$J1359)+1,$J$3:$J1359,1)),"")</f>
        <v/>
      </c>
      <c r="AK1359" s="10" t="str">
        <f>IF(AND(AH1359&lt;&gt;""),AH1359/INDEX($J$3:$J1359,MATCH(MAX($J$3:$J1359)+1,$J$3:$J1359,1)),"")</f>
        <v/>
      </c>
      <c r="AO1359" s="10" t="str">
        <f>IF(AND(AL1359&lt;&gt;""),AL1359/INDEX($J$3:$J1359,MATCH(MAX($J$3:$J1359)+1,$J$3:$J1359,1)),"")</f>
        <v/>
      </c>
      <c r="AS1359" s="10" t="str">
        <f>IF(AND(AP1359&lt;&gt;""),AP1359/INDEX($J$3:$J1359,MATCH(MAX($J$3:$J1359)+1,$J$3:$J1359,1)),"")</f>
        <v/>
      </c>
      <c r="AW1359" s="10" t="str">
        <f>IF(AND(AT1359&lt;&gt;""),AT1359/INDEX($J$3:$J1359,MATCH(MAX($J$3:$J1359)+1,$J$3:$J1359,1)),"")</f>
        <v/>
      </c>
      <c r="AX1359" s="12" t="str">
        <f t="shared" si="926"/>
        <v/>
      </c>
      <c r="BA1359" s="90" t="str">
        <f t="shared" si="927"/>
        <v/>
      </c>
      <c r="CK1359" s="10" t="str">
        <f>IF(AND(CH1359&lt;&gt;""),CH1359/INDEX($J$3:$J1359,MATCH(MAX($J$3:$J1359)+1,$J$3:$J1359,1)),"")</f>
        <v/>
      </c>
      <c r="CO1359" s="10" t="str">
        <f>IF(AND(CL1359&lt;&gt;""),CL1359/INDEX($J$3:$J1359,MATCH(MAX($J$3:$J1359)+1,$J$3:$J1359,1)),"")</f>
        <v/>
      </c>
    </row>
    <row r="1360" spans="2:93">
      <c r="B1360" t="s">
        <v>34</v>
      </c>
      <c r="I1360" s="10" t="str">
        <f t="shared" si="928"/>
        <v/>
      </c>
      <c r="Q1360" s="10" t="str">
        <f>IF(AND(N1360&lt;&gt;""),N1360/INDEX($J$3:$J1360,MATCH(MAX($J$3:$J1360)+1,$J$3:$J1360,1)),"")</f>
        <v/>
      </c>
      <c r="U1360" s="10" t="str">
        <f>IF(AND(R1360&lt;&gt;""),R1360/INDEX($J$3:$J1360,MATCH(MAX($J$3:$J1360)+1,$J$3:$J1360,1)),"")</f>
        <v/>
      </c>
      <c r="Y1360" s="10" t="str">
        <f>IF(AND(V1360&lt;&gt;""),V1360/INDEX($J$3:$J1360,MATCH(MAX($J$3:$J1360)+1,$J$3:$J1360,1)),"")</f>
        <v/>
      </c>
      <c r="AC1360" s="10" t="str">
        <f>IF(AND(Z1360&lt;&gt;""),Z1360/INDEX($J$3:$J1360,MATCH(MAX($J$3:$J1360)+1,$J$3:$J1360,1)),"")</f>
        <v/>
      </c>
      <c r="AG1360" s="10" t="str">
        <f>IF(AND(AD1360&lt;&gt;""),AD1360/INDEX($J$3:$J1360,MATCH(MAX($J$3:$J1360)+1,$J$3:$J1360,1)),"")</f>
        <v/>
      </c>
      <c r="AK1360" s="10" t="str">
        <f>IF(AND(AH1360&lt;&gt;""),AH1360/INDEX($J$3:$J1360,MATCH(MAX($J$3:$J1360)+1,$J$3:$J1360,1)),"")</f>
        <v/>
      </c>
      <c r="AO1360" s="10" t="str">
        <f>IF(AND(AL1360&lt;&gt;""),AL1360/INDEX($J$3:$J1360,MATCH(MAX($J$3:$J1360)+1,$J$3:$J1360,1)),"")</f>
        <v/>
      </c>
      <c r="AS1360" s="10" t="str">
        <f>IF(AND(AP1360&lt;&gt;""),AP1360/INDEX($J$3:$J1360,MATCH(MAX($J$3:$J1360)+1,$J$3:$J1360,1)),"")</f>
        <v/>
      </c>
      <c r="AW1360" s="10" t="str">
        <f>IF(AND(AT1360&lt;&gt;""),AT1360/INDEX($J$3:$J1360,MATCH(MAX($J$3:$J1360)+1,$J$3:$J1360,1)),"")</f>
        <v/>
      </c>
      <c r="AX1360" s="12" t="str">
        <f t="shared" si="926"/>
        <v/>
      </c>
      <c r="BA1360" s="90" t="str">
        <f t="shared" si="927"/>
        <v/>
      </c>
      <c r="CK1360" s="10" t="str">
        <f>IF(AND(CH1360&lt;&gt;""),CH1360/INDEX($J$3:$J1360,MATCH(MAX($J$3:$J1360)+1,$J$3:$J1360,1)),"")</f>
        <v/>
      </c>
      <c r="CO1360" s="10" t="str">
        <f>IF(AND(CL1360&lt;&gt;""),CL1360/INDEX($J$3:$J1360,MATCH(MAX($J$3:$J1360)+1,$J$3:$J1360,1)),"")</f>
        <v/>
      </c>
    </row>
    <row r="1361" spans="2:93">
      <c r="B1361" t="s">
        <v>34</v>
      </c>
      <c r="I1361" s="10" t="str">
        <f t="shared" si="928"/>
        <v/>
      </c>
      <c r="Q1361" s="10" t="str">
        <f>IF(AND(N1361&lt;&gt;""),N1361/INDEX($J$3:$J1361,MATCH(MAX($J$3:$J1361)+1,$J$3:$J1361,1)),"")</f>
        <v/>
      </c>
      <c r="U1361" s="10" t="str">
        <f>IF(AND(R1361&lt;&gt;""),R1361/INDEX($J$3:$J1361,MATCH(MAX($J$3:$J1361)+1,$J$3:$J1361,1)),"")</f>
        <v/>
      </c>
      <c r="Y1361" s="10" t="str">
        <f>IF(AND(V1361&lt;&gt;""),V1361/INDEX($J$3:$J1361,MATCH(MAX($J$3:$J1361)+1,$J$3:$J1361,1)),"")</f>
        <v/>
      </c>
      <c r="AC1361" s="10" t="str">
        <f>IF(AND(Z1361&lt;&gt;""),Z1361/INDEX($J$3:$J1361,MATCH(MAX($J$3:$J1361)+1,$J$3:$J1361,1)),"")</f>
        <v/>
      </c>
      <c r="AG1361" s="10" t="str">
        <f>IF(AND(AD1361&lt;&gt;""),AD1361/INDEX($J$3:$J1361,MATCH(MAX($J$3:$J1361)+1,$J$3:$J1361,1)),"")</f>
        <v/>
      </c>
      <c r="AK1361" s="10" t="str">
        <f>IF(AND(AH1361&lt;&gt;""),AH1361/INDEX($J$3:$J1361,MATCH(MAX($J$3:$J1361)+1,$J$3:$J1361,1)),"")</f>
        <v/>
      </c>
      <c r="AO1361" s="10" t="str">
        <f>IF(AND(AL1361&lt;&gt;""),AL1361/INDEX($J$3:$J1361,MATCH(MAX($J$3:$J1361)+1,$J$3:$J1361,1)),"")</f>
        <v/>
      </c>
      <c r="AS1361" s="10" t="str">
        <f>IF(AND(AP1361&lt;&gt;""),AP1361/INDEX($J$3:$J1361,MATCH(MAX($J$3:$J1361)+1,$J$3:$J1361,1)),"")</f>
        <v/>
      </c>
      <c r="AW1361" s="10" t="str">
        <f>IF(AND(AT1361&lt;&gt;""),AT1361/INDEX($J$3:$J1361,MATCH(MAX($J$3:$J1361)+1,$J$3:$J1361,1)),"")</f>
        <v/>
      </c>
      <c r="AX1361" s="12" t="str">
        <f t="shared" si="926"/>
        <v/>
      </c>
      <c r="BA1361" s="90" t="str">
        <f t="shared" si="927"/>
        <v/>
      </c>
      <c r="CK1361" s="10" t="str">
        <f>IF(AND(CH1361&lt;&gt;""),CH1361/INDEX($J$3:$J1361,MATCH(MAX($J$3:$J1361)+1,$J$3:$J1361,1)),"")</f>
        <v/>
      </c>
      <c r="CO1361" s="10" t="str">
        <f>IF(AND(CL1361&lt;&gt;""),CL1361/INDEX($J$3:$J1361,MATCH(MAX($J$3:$J1361)+1,$J$3:$J1361,1)),"")</f>
        <v/>
      </c>
    </row>
    <row r="1362" spans="2:93">
      <c r="B1362" t="s">
        <v>34</v>
      </c>
      <c r="I1362" s="10" t="str">
        <f t="shared" si="928"/>
        <v/>
      </c>
      <c r="Q1362" s="10" t="str">
        <f>IF(AND(N1362&lt;&gt;""),N1362/INDEX($J$3:$J1362,MATCH(MAX($J$3:$J1362)+1,$J$3:$J1362,1)),"")</f>
        <v/>
      </c>
      <c r="U1362" s="10" t="str">
        <f>IF(AND(R1362&lt;&gt;""),R1362/INDEX($J$3:$J1362,MATCH(MAX($J$3:$J1362)+1,$J$3:$J1362,1)),"")</f>
        <v/>
      </c>
      <c r="Y1362" s="10" t="str">
        <f>IF(AND(V1362&lt;&gt;""),V1362/INDEX($J$3:$J1362,MATCH(MAX($J$3:$J1362)+1,$J$3:$J1362,1)),"")</f>
        <v/>
      </c>
      <c r="AC1362" s="10" t="str">
        <f>IF(AND(Z1362&lt;&gt;""),Z1362/INDEX($J$3:$J1362,MATCH(MAX($J$3:$J1362)+1,$J$3:$J1362,1)),"")</f>
        <v/>
      </c>
      <c r="AG1362" s="10" t="str">
        <f>IF(AND(AD1362&lt;&gt;""),AD1362/INDEX($J$3:$J1362,MATCH(MAX($J$3:$J1362)+1,$J$3:$J1362,1)),"")</f>
        <v/>
      </c>
      <c r="AK1362" s="10" t="str">
        <f>IF(AND(AH1362&lt;&gt;""),AH1362/INDEX($J$3:$J1362,MATCH(MAX($J$3:$J1362)+1,$J$3:$J1362,1)),"")</f>
        <v/>
      </c>
      <c r="AO1362" s="10" t="str">
        <f>IF(AND(AL1362&lt;&gt;""),AL1362/INDEX($J$3:$J1362,MATCH(MAX($J$3:$J1362)+1,$J$3:$J1362,1)),"")</f>
        <v/>
      </c>
      <c r="AS1362" s="10" t="str">
        <f>IF(AND(AP1362&lt;&gt;""),AP1362/INDEX($J$3:$J1362,MATCH(MAX($J$3:$J1362)+1,$J$3:$J1362,1)),"")</f>
        <v/>
      </c>
      <c r="AW1362" s="10" t="str">
        <f>IF(AND(AT1362&lt;&gt;""),AT1362/INDEX($J$3:$J1362,MATCH(MAX($J$3:$J1362)+1,$J$3:$J1362,1)),"")</f>
        <v/>
      </c>
      <c r="AX1362" s="12" t="str">
        <f t="shared" si="926"/>
        <v/>
      </c>
      <c r="BA1362" s="90" t="str">
        <f t="shared" si="927"/>
        <v/>
      </c>
      <c r="CK1362" s="10" t="str">
        <f>IF(AND(CH1362&lt;&gt;""),CH1362/INDEX($J$3:$J1362,MATCH(MAX($J$3:$J1362)+1,$J$3:$J1362,1)),"")</f>
        <v/>
      </c>
      <c r="CO1362" s="10" t="str">
        <f>IF(AND(CL1362&lt;&gt;""),CL1362/INDEX($J$3:$J1362,MATCH(MAX($J$3:$J1362)+1,$J$3:$J1362,1)),"")</f>
        <v/>
      </c>
    </row>
    <row r="1363" spans="2:93">
      <c r="B1363" t="s">
        <v>34</v>
      </c>
      <c r="I1363" s="10" t="str">
        <f t="shared" si="928"/>
        <v/>
      </c>
      <c r="Q1363" s="10" t="str">
        <f>IF(AND(N1363&lt;&gt;""),N1363/INDEX($J$3:$J1363,MATCH(MAX($J$3:$J1363)+1,$J$3:$J1363,1)),"")</f>
        <v/>
      </c>
      <c r="U1363" s="10" t="str">
        <f>IF(AND(R1363&lt;&gt;""),R1363/INDEX($J$3:$J1363,MATCH(MAX($J$3:$J1363)+1,$J$3:$J1363,1)),"")</f>
        <v/>
      </c>
      <c r="Y1363" s="10" t="str">
        <f>IF(AND(V1363&lt;&gt;""),V1363/INDEX($J$3:$J1363,MATCH(MAX($J$3:$J1363)+1,$J$3:$J1363,1)),"")</f>
        <v/>
      </c>
      <c r="AC1363" s="10" t="str">
        <f>IF(AND(Z1363&lt;&gt;""),Z1363/INDEX($J$3:$J1363,MATCH(MAX($J$3:$J1363)+1,$J$3:$J1363,1)),"")</f>
        <v/>
      </c>
      <c r="AG1363" s="10" t="str">
        <f>IF(AND(AD1363&lt;&gt;""),AD1363/INDEX($J$3:$J1363,MATCH(MAX($J$3:$J1363)+1,$J$3:$J1363,1)),"")</f>
        <v/>
      </c>
      <c r="AK1363" s="10" t="str">
        <f>IF(AND(AH1363&lt;&gt;""),AH1363/INDEX($J$3:$J1363,MATCH(MAX($J$3:$J1363)+1,$J$3:$J1363,1)),"")</f>
        <v/>
      </c>
      <c r="AO1363" s="10" t="str">
        <f>IF(AND(AL1363&lt;&gt;""),AL1363/INDEX($J$3:$J1363,MATCH(MAX($J$3:$J1363)+1,$J$3:$J1363,1)),"")</f>
        <v/>
      </c>
      <c r="AS1363" s="10" t="str">
        <f>IF(AND(AP1363&lt;&gt;""),AP1363/INDEX($J$3:$J1363,MATCH(MAX($J$3:$J1363)+1,$J$3:$J1363,1)),"")</f>
        <v/>
      </c>
      <c r="AW1363" s="10" t="str">
        <f>IF(AND(AT1363&lt;&gt;""),AT1363/INDEX($J$3:$J1363,MATCH(MAX($J$3:$J1363)+1,$J$3:$J1363,1)),"")</f>
        <v/>
      </c>
      <c r="AX1363" s="12" t="str">
        <f t="shared" si="926"/>
        <v/>
      </c>
      <c r="BA1363" s="90" t="str">
        <f t="shared" si="927"/>
        <v/>
      </c>
      <c r="CK1363" s="10" t="str">
        <f>IF(AND(CH1363&lt;&gt;""),CH1363/INDEX($J$3:$J1363,MATCH(MAX($J$3:$J1363)+1,$J$3:$J1363,1)),"")</f>
        <v/>
      </c>
      <c r="CO1363" s="10" t="str">
        <f>IF(AND(CL1363&lt;&gt;""),CL1363/INDEX($J$3:$J1363,MATCH(MAX($J$3:$J1363)+1,$J$3:$J1363,1)),"")</f>
        <v/>
      </c>
    </row>
    <row r="1364" spans="2:93">
      <c r="B1364" t="s">
        <v>34</v>
      </c>
      <c r="I1364" s="10" t="str">
        <f t="shared" si="928"/>
        <v/>
      </c>
      <c r="Q1364" s="10" t="str">
        <f>IF(AND(N1364&lt;&gt;""),N1364/INDEX($J$3:$J1364,MATCH(MAX($J$3:$J1364)+1,$J$3:$J1364,1)),"")</f>
        <v/>
      </c>
      <c r="U1364" s="10" t="str">
        <f>IF(AND(R1364&lt;&gt;""),R1364/INDEX($J$3:$J1364,MATCH(MAX($J$3:$J1364)+1,$J$3:$J1364,1)),"")</f>
        <v/>
      </c>
      <c r="Y1364" s="10" t="str">
        <f>IF(AND(V1364&lt;&gt;""),V1364/INDEX($J$3:$J1364,MATCH(MAX($J$3:$J1364)+1,$J$3:$J1364,1)),"")</f>
        <v/>
      </c>
      <c r="AC1364" s="10" t="str">
        <f>IF(AND(Z1364&lt;&gt;""),Z1364/INDEX($J$3:$J1364,MATCH(MAX($J$3:$J1364)+1,$J$3:$J1364,1)),"")</f>
        <v/>
      </c>
      <c r="AG1364" s="10" t="str">
        <f>IF(AND(AD1364&lt;&gt;""),AD1364/INDEX($J$3:$J1364,MATCH(MAX($J$3:$J1364)+1,$J$3:$J1364,1)),"")</f>
        <v/>
      </c>
      <c r="AK1364" s="10" t="str">
        <f>IF(AND(AH1364&lt;&gt;""),AH1364/INDEX($J$3:$J1364,MATCH(MAX($J$3:$J1364)+1,$J$3:$J1364,1)),"")</f>
        <v/>
      </c>
      <c r="AO1364" s="10" t="str">
        <f>IF(AND(AL1364&lt;&gt;""),AL1364/INDEX($J$3:$J1364,MATCH(MAX($J$3:$J1364)+1,$J$3:$J1364,1)),"")</f>
        <v/>
      </c>
      <c r="AS1364" s="10" t="str">
        <f>IF(AND(AP1364&lt;&gt;""),AP1364/INDEX($J$3:$J1364,MATCH(MAX($J$3:$J1364)+1,$J$3:$J1364,1)),"")</f>
        <v/>
      </c>
      <c r="AW1364" s="10" t="str">
        <f>IF(AND(AT1364&lt;&gt;""),AT1364/INDEX($J$3:$J1364,MATCH(MAX($J$3:$J1364)+1,$J$3:$J1364,1)),"")</f>
        <v/>
      </c>
      <c r="AX1364" s="12" t="str">
        <f t="shared" si="926"/>
        <v/>
      </c>
      <c r="BA1364" s="90" t="str">
        <f t="shared" si="927"/>
        <v/>
      </c>
      <c r="CK1364" s="10" t="str">
        <f>IF(AND(CH1364&lt;&gt;""),CH1364/INDEX($J$3:$J1364,MATCH(MAX($J$3:$J1364)+1,$J$3:$J1364,1)),"")</f>
        <v/>
      </c>
      <c r="CO1364" s="10" t="str">
        <f>IF(AND(CL1364&lt;&gt;""),CL1364/INDEX($J$3:$J1364,MATCH(MAX($J$3:$J1364)+1,$J$3:$J1364,1)),"")</f>
        <v/>
      </c>
    </row>
    <row r="1365" spans="2:93">
      <c r="B1365" t="s">
        <v>34</v>
      </c>
      <c r="I1365" s="10" t="str">
        <f t="shared" si="928"/>
        <v/>
      </c>
      <c r="Q1365" s="10" t="str">
        <f>IF(AND(N1365&lt;&gt;""),N1365/INDEX($J$3:$J1365,MATCH(MAX($J$3:$J1365)+1,$J$3:$J1365,1)),"")</f>
        <v/>
      </c>
      <c r="U1365" s="10" t="str">
        <f>IF(AND(R1365&lt;&gt;""),R1365/INDEX($J$3:$J1365,MATCH(MAX($J$3:$J1365)+1,$J$3:$J1365,1)),"")</f>
        <v/>
      </c>
      <c r="Y1365" s="10" t="str">
        <f>IF(AND(V1365&lt;&gt;""),V1365/INDEX($J$3:$J1365,MATCH(MAX($J$3:$J1365)+1,$J$3:$J1365,1)),"")</f>
        <v/>
      </c>
      <c r="AC1365" s="10" t="str">
        <f>IF(AND(Z1365&lt;&gt;""),Z1365/INDEX($J$3:$J1365,MATCH(MAX($J$3:$J1365)+1,$J$3:$J1365,1)),"")</f>
        <v/>
      </c>
      <c r="AG1365" s="10" t="str">
        <f>IF(AND(AD1365&lt;&gt;""),AD1365/INDEX($J$3:$J1365,MATCH(MAX($J$3:$J1365)+1,$J$3:$J1365,1)),"")</f>
        <v/>
      </c>
      <c r="AK1365" s="10" t="str">
        <f>IF(AND(AH1365&lt;&gt;""),AH1365/INDEX($J$3:$J1365,MATCH(MAX($J$3:$J1365)+1,$J$3:$J1365,1)),"")</f>
        <v/>
      </c>
      <c r="AO1365" s="10" t="str">
        <f>IF(AND(AL1365&lt;&gt;""),AL1365/INDEX($J$3:$J1365,MATCH(MAX($J$3:$J1365)+1,$J$3:$J1365,1)),"")</f>
        <v/>
      </c>
      <c r="AS1365" s="10" t="str">
        <f>IF(AND(AP1365&lt;&gt;""),AP1365/INDEX($J$3:$J1365,MATCH(MAX($J$3:$J1365)+1,$J$3:$J1365,1)),"")</f>
        <v/>
      </c>
      <c r="AW1365" s="10" t="str">
        <f>IF(AND(AT1365&lt;&gt;""),AT1365/INDEX($J$3:$J1365,MATCH(MAX($J$3:$J1365)+1,$J$3:$J1365,1)),"")</f>
        <v/>
      </c>
      <c r="AX1365" s="12" t="str">
        <f t="shared" si="926"/>
        <v/>
      </c>
      <c r="BA1365" s="90" t="str">
        <f t="shared" si="927"/>
        <v/>
      </c>
      <c r="CK1365" s="10" t="str">
        <f>IF(AND(CH1365&lt;&gt;""),CH1365/INDEX($J$3:$J1365,MATCH(MAX($J$3:$J1365)+1,$J$3:$J1365,1)),"")</f>
        <v/>
      </c>
      <c r="CO1365" s="10" t="str">
        <f>IF(AND(CL1365&lt;&gt;""),CL1365/INDEX($J$3:$J1365,MATCH(MAX($J$3:$J1365)+1,$J$3:$J1365,1)),"")</f>
        <v/>
      </c>
    </row>
    <row r="1366" spans="2:93">
      <c r="B1366" t="s">
        <v>34</v>
      </c>
      <c r="I1366" s="10" t="str">
        <f t="shared" si="928"/>
        <v/>
      </c>
      <c r="Q1366" s="10" t="str">
        <f>IF(AND(N1366&lt;&gt;""),N1366/INDEX($J$3:$J1366,MATCH(MAX($J$3:$J1366)+1,$J$3:$J1366,1)),"")</f>
        <v/>
      </c>
      <c r="U1366" s="10" t="str">
        <f>IF(AND(R1366&lt;&gt;""),R1366/INDEX($J$3:$J1366,MATCH(MAX($J$3:$J1366)+1,$J$3:$J1366,1)),"")</f>
        <v/>
      </c>
      <c r="Y1366" s="10" t="str">
        <f>IF(AND(V1366&lt;&gt;""),V1366/INDEX($J$3:$J1366,MATCH(MAX($J$3:$J1366)+1,$J$3:$J1366,1)),"")</f>
        <v/>
      </c>
      <c r="AC1366" s="10" t="str">
        <f>IF(AND(Z1366&lt;&gt;""),Z1366/INDEX($J$3:$J1366,MATCH(MAX($J$3:$J1366)+1,$J$3:$J1366,1)),"")</f>
        <v/>
      </c>
      <c r="AG1366" s="10" t="str">
        <f>IF(AND(AD1366&lt;&gt;""),AD1366/INDEX($J$3:$J1366,MATCH(MAX($J$3:$J1366)+1,$J$3:$J1366,1)),"")</f>
        <v/>
      </c>
      <c r="AK1366" s="10" t="str">
        <f>IF(AND(AH1366&lt;&gt;""),AH1366/INDEX($J$3:$J1366,MATCH(MAX($J$3:$J1366)+1,$J$3:$J1366,1)),"")</f>
        <v/>
      </c>
      <c r="AO1366" s="10" t="str">
        <f>IF(AND(AL1366&lt;&gt;""),AL1366/INDEX($J$3:$J1366,MATCH(MAX($J$3:$J1366)+1,$J$3:$J1366,1)),"")</f>
        <v/>
      </c>
      <c r="AS1366" s="10" t="str">
        <f>IF(AND(AP1366&lt;&gt;""),AP1366/INDEX($J$3:$J1366,MATCH(MAX($J$3:$J1366)+1,$J$3:$J1366,1)),"")</f>
        <v/>
      </c>
      <c r="AW1366" s="10" t="str">
        <f>IF(AND(AT1366&lt;&gt;""),AT1366/INDEX($J$3:$J1366,MATCH(MAX($J$3:$J1366)+1,$J$3:$J1366,1)),"")</f>
        <v/>
      </c>
      <c r="AX1366" s="12" t="str">
        <f t="shared" si="926"/>
        <v/>
      </c>
      <c r="BA1366" s="90" t="str">
        <f t="shared" si="927"/>
        <v/>
      </c>
      <c r="CK1366" s="10" t="str">
        <f>IF(AND(CH1366&lt;&gt;""),CH1366/INDEX($J$3:$J1366,MATCH(MAX($J$3:$J1366)+1,$J$3:$J1366,1)),"")</f>
        <v/>
      </c>
      <c r="CO1366" s="10" t="str">
        <f>IF(AND(CL1366&lt;&gt;""),CL1366/INDEX($J$3:$J1366,MATCH(MAX($J$3:$J1366)+1,$J$3:$J1366,1)),"")</f>
        <v/>
      </c>
    </row>
    <row r="1367" spans="2:93">
      <c r="B1367" t="s">
        <v>34</v>
      </c>
      <c r="I1367" s="10" t="str">
        <f t="shared" si="928"/>
        <v/>
      </c>
      <c r="Q1367" s="10" t="str">
        <f>IF(AND(N1367&lt;&gt;""),N1367/INDEX($J$3:$J1367,MATCH(MAX($J$3:$J1367)+1,$J$3:$J1367,1)),"")</f>
        <v/>
      </c>
      <c r="U1367" s="10" t="str">
        <f>IF(AND(R1367&lt;&gt;""),R1367/INDEX($J$3:$J1367,MATCH(MAX($J$3:$J1367)+1,$J$3:$J1367,1)),"")</f>
        <v/>
      </c>
      <c r="Y1367" s="10" t="str">
        <f>IF(AND(V1367&lt;&gt;""),V1367/INDEX($J$3:$J1367,MATCH(MAX($J$3:$J1367)+1,$J$3:$J1367,1)),"")</f>
        <v/>
      </c>
      <c r="AC1367" s="10" t="str">
        <f>IF(AND(Z1367&lt;&gt;""),Z1367/INDEX($J$3:$J1367,MATCH(MAX($J$3:$J1367)+1,$J$3:$J1367,1)),"")</f>
        <v/>
      </c>
      <c r="AG1367" s="10" t="str">
        <f>IF(AND(AD1367&lt;&gt;""),AD1367/INDEX($J$3:$J1367,MATCH(MAX($J$3:$J1367)+1,$J$3:$J1367,1)),"")</f>
        <v/>
      </c>
      <c r="AK1367" s="10" t="str">
        <f>IF(AND(AH1367&lt;&gt;""),AH1367/INDEX($J$3:$J1367,MATCH(MAX($J$3:$J1367)+1,$J$3:$J1367,1)),"")</f>
        <v/>
      </c>
      <c r="AO1367" s="10" t="str">
        <f>IF(AND(AL1367&lt;&gt;""),AL1367/INDEX($J$3:$J1367,MATCH(MAX($J$3:$J1367)+1,$J$3:$J1367,1)),"")</f>
        <v/>
      </c>
      <c r="AS1367" s="10" t="str">
        <f>IF(AND(AP1367&lt;&gt;""),AP1367/INDEX($J$3:$J1367,MATCH(MAX($J$3:$J1367)+1,$J$3:$J1367,1)),"")</f>
        <v/>
      </c>
      <c r="AW1367" s="10" t="str">
        <f>IF(AND(AT1367&lt;&gt;""),AT1367/INDEX($J$3:$J1367,MATCH(MAX($J$3:$J1367)+1,$J$3:$J1367,1)),"")</f>
        <v/>
      </c>
      <c r="AX1367" s="12" t="str">
        <f t="shared" si="926"/>
        <v/>
      </c>
      <c r="BA1367" s="90" t="str">
        <f t="shared" si="927"/>
        <v/>
      </c>
      <c r="CK1367" s="10" t="str">
        <f>IF(AND(CH1367&lt;&gt;""),CH1367/INDEX($J$3:$J1367,MATCH(MAX($J$3:$J1367)+1,$J$3:$J1367,1)),"")</f>
        <v/>
      </c>
      <c r="CO1367" s="10" t="str">
        <f>IF(AND(CL1367&lt;&gt;""),CL1367/INDEX($J$3:$J1367,MATCH(MAX($J$3:$J1367)+1,$J$3:$J1367,1)),"")</f>
        <v/>
      </c>
    </row>
    <row r="1368" spans="2:93">
      <c r="B1368" t="s">
        <v>34</v>
      </c>
      <c r="I1368" s="10" t="str">
        <f t="shared" si="928"/>
        <v/>
      </c>
      <c r="Q1368" s="10" t="str">
        <f>IF(AND(N1368&lt;&gt;""),N1368/INDEX($J$3:$J1368,MATCH(MAX($J$3:$J1368)+1,$J$3:$J1368,1)),"")</f>
        <v/>
      </c>
      <c r="U1368" s="10" t="str">
        <f>IF(AND(R1368&lt;&gt;""),R1368/INDEX($J$3:$J1368,MATCH(MAX($J$3:$J1368)+1,$J$3:$J1368,1)),"")</f>
        <v/>
      </c>
      <c r="Y1368" s="10" t="str">
        <f>IF(AND(V1368&lt;&gt;""),V1368/INDEX($J$3:$J1368,MATCH(MAX($J$3:$J1368)+1,$J$3:$J1368,1)),"")</f>
        <v/>
      </c>
      <c r="AC1368" s="10" t="str">
        <f>IF(AND(Z1368&lt;&gt;""),Z1368/INDEX($J$3:$J1368,MATCH(MAX($J$3:$J1368)+1,$J$3:$J1368,1)),"")</f>
        <v/>
      </c>
      <c r="AG1368" s="10" t="str">
        <f>IF(AND(AD1368&lt;&gt;""),AD1368/INDEX($J$3:$J1368,MATCH(MAX($J$3:$J1368)+1,$J$3:$J1368,1)),"")</f>
        <v/>
      </c>
      <c r="AK1368" s="10" t="str">
        <f>IF(AND(AH1368&lt;&gt;""),AH1368/INDEX($J$3:$J1368,MATCH(MAX($J$3:$J1368)+1,$J$3:$J1368,1)),"")</f>
        <v/>
      </c>
      <c r="AO1368" s="10" t="str">
        <f>IF(AND(AL1368&lt;&gt;""),AL1368/INDEX($J$3:$J1368,MATCH(MAX($J$3:$J1368)+1,$J$3:$J1368,1)),"")</f>
        <v/>
      </c>
      <c r="AS1368" s="10" t="str">
        <f>IF(AND(AP1368&lt;&gt;""),AP1368/INDEX($J$3:$J1368,MATCH(MAX($J$3:$J1368)+1,$J$3:$J1368,1)),"")</f>
        <v/>
      </c>
      <c r="AW1368" s="10" t="str">
        <f>IF(AND(AT1368&lt;&gt;""),AT1368/INDEX($J$3:$J1368,MATCH(MAX($J$3:$J1368)+1,$J$3:$J1368,1)),"")</f>
        <v/>
      </c>
      <c r="AX1368" s="12" t="str">
        <f t="shared" si="926"/>
        <v/>
      </c>
      <c r="BA1368" s="90" t="str">
        <f t="shared" si="927"/>
        <v/>
      </c>
      <c r="CK1368" s="10" t="str">
        <f>IF(AND(CH1368&lt;&gt;""),CH1368/INDEX($J$3:$J1368,MATCH(MAX($J$3:$J1368)+1,$J$3:$J1368,1)),"")</f>
        <v/>
      </c>
      <c r="CO1368" s="10" t="str">
        <f>IF(AND(CL1368&lt;&gt;""),CL1368/INDEX($J$3:$J1368,MATCH(MAX($J$3:$J1368)+1,$J$3:$J1368,1)),"")</f>
        <v/>
      </c>
    </row>
    <row r="1369" spans="2:93">
      <c r="B1369" t="s">
        <v>34</v>
      </c>
      <c r="I1369" s="10" t="str">
        <f t="shared" si="928"/>
        <v/>
      </c>
      <c r="Q1369" s="10" t="str">
        <f>IF(AND(N1369&lt;&gt;""),N1369/INDEX($J$3:$J1369,MATCH(MAX($J$3:$J1369)+1,$J$3:$J1369,1)),"")</f>
        <v/>
      </c>
      <c r="U1369" s="10" t="str">
        <f>IF(AND(R1369&lt;&gt;""),R1369/INDEX($J$3:$J1369,MATCH(MAX($J$3:$J1369)+1,$J$3:$J1369,1)),"")</f>
        <v/>
      </c>
      <c r="Y1369" s="10" t="str">
        <f>IF(AND(V1369&lt;&gt;""),V1369/INDEX($J$3:$J1369,MATCH(MAX($J$3:$J1369)+1,$J$3:$J1369,1)),"")</f>
        <v/>
      </c>
      <c r="AC1369" s="10" t="str">
        <f>IF(AND(Z1369&lt;&gt;""),Z1369/INDEX($J$3:$J1369,MATCH(MAX($J$3:$J1369)+1,$J$3:$J1369,1)),"")</f>
        <v/>
      </c>
      <c r="AG1369" s="10" t="str">
        <f>IF(AND(AD1369&lt;&gt;""),AD1369/INDEX($J$3:$J1369,MATCH(MAX($J$3:$J1369)+1,$J$3:$J1369,1)),"")</f>
        <v/>
      </c>
      <c r="AK1369" s="10" t="str">
        <f>IF(AND(AH1369&lt;&gt;""),AH1369/INDEX($J$3:$J1369,MATCH(MAX($J$3:$J1369)+1,$J$3:$J1369,1)),"")</f>
        <v/>
      </c>
      <c r="AO1369" s="10" t="str">
        <f>IF(AND(AL1369&lt;&gt;""),AL1369/INDEX($J$3:$J1369,MATCH(MAX($J$3:$J1369)+1,$J$3:$J1369,1)),"")</f>
        <v/>
      </c>
      <c r="AS1369" s="10" t="str">
        <f>IF(AND(AP1369&lt;&gt;""),AP1369/INDEX($J$3:$J1369,MATCH(MAX($J$3:$J1369)+1,$J$3:$J1369,1)),"")</f>
        <v/>
      </c>
      <c r="AW1369" s="10" t="str">
        <f>IF(AND(AT1369&lt;&gt;""),AT1369/INDEX($J$3:$J1369,MATCH(MAX($J$3:$J1369)+1,$J$3:$J1369,1)),"")</f>
        <v/>
      </c>
      <c r="AX1369" s="12" t="str">
        <f t="shared" si="926"/>
        <v/>
      </c>
      <c r="BA1369" s="90" t="str">
        <f t="shared" si="927"/>
        <v/>
      </c>
      <c r="CK1369" s="10" t="str">
        <f>IF(AND(CH1369&lt;&gt;""),CH1369/INDEX($J$3:$J1369,MATCH(MAX($J$3:$J1369)+1,$J$3:$J1369,1)),"")</f>
        <v/>
      </c>
      <c r="CO1369" s="10" t="str">
        <f>IF(AND(CL1369&lt;&gt;""),CL1369/INDEX($J$3:$J1369,MATCH(MAX($J$3:$J1369)+1,$J$3:$J1369,1)),"")</f>
        <v/>
      </c>
    </row>
    <row r="1370" spans="2:93">
      <c r="B1370" t="s">
        <v>34</v>
      </c>
      <c r="I1370" s="10" t="str">
        <f t="shared" si="928"/>
        <v/>
      </c>
      <c r="Q1370" s="10" t="str">
        <f>IF(AND(N1370&lt;&gt;""),N1370/INDEX($J$3:$J1370,MATCH(MAX($J$3:$J1370)+1,$J$3:$J1370,1)),"")</f>
        <v/>
      </c>
      <c r="U1370" s="10" t="str">
        <f>IF(AND(R1370&lt;&gt;""),R1370/INDEX($J$3:$J1370,MATCH(MAX($J$3:$J1370)+1,$J$3:$J1370,1)),"")</f>
        <v/>
      </c>
      <c r="Y1370" s="10" t="str">
        <f>IF(AND(V1370&lt;&gt;""),V1370/INDEX($J$3:$J1370,MATCH(MAX($J$3:$J1370)+1,$J$3:$J1370,1)),"")</f>
        <v/>
      </c>
      <c r="AC1370" s="10" t="str">
        <f>IF(AND(Z1370&lt;&gt;""),Z1370/INDEX($J$3:$J1370,MATCH(MAX($J$3:$J1370)+1,$J$3:$J1370,1)),"")</f>
        <v/>
      </c>
      <c r="AG1370" s="10" t="str">
        <f>IF(AND(AD1370&lt;&gt;""),AD1370/INDEX($J$3:$J1370,MATCH(MAX($J$3:$J1370)+1,$J$3:$J1370,1)),"")</f>
        <v/>
      </c>
      <c r="AK1370" s="10" t="str">
        <f>IF(AND(AH1370&lt;&gt;""),AH1370/INDEX($J$3:$J1370,MATCH(MAX($J$3:$J1370)+1,$J$3:$J1370,1)),"")</f>
        <v/>
      </c>
      <c r="AO1370" s="10" t="str">
        <f>IF(AND(AL1370&lt;&gt;""),AL1370/INDEX($J$3:$J1370,MATCH(MAX($J$3:$J1370)+1,$J$3:$J1370,1)),"")</f>
        <v/>
      </c>
      <c r="AS1370" s="10" t="str">
        <f>IF(AND(AP1370&lt;&gt;""),AP1370/INDEX($J$3:$J1370,MATCH(MAX($J$3:$J1370)+1,$J$3:$J1370,1)),"")</f>
        <v/>
      </c>
      <c r="AW1370" s="10" t="str">
        <f>IF(AND(AT1370&lt;&gt;""),AT1370/INDEX($J$3:$J1370,MATCH(MAX($J$3:$J1370)+1,$J$3:$J1370,1)),"")</f>
        <v/>
      </c>
      <c r="AX1370" s="12" t="str">
        <f t="shared" si="926"/>
        <v/>
      </c>
      <c r="BA1370" s="90" t="str">
        <f t="shared" si="927"/>
        <v/>
      </c>
      <c r="CK1370" s="10" t="str">
        <f>IF(AND(CH1370&lt;&gt;""),CH1370/INDEX($J$3:$J1370,MATCH(MAX($J$3:$J1370)+1,$J$3:$J1370,1)),"")</f>
        <v/>
      </c>
      <c r="CO1370" s="10" t="str">
        <f>IF(AND(CL1370&lt;&gt;""),CL1370/INDEX($J$3:$J1370,MATCH(MAX($J$3:$J1370)+1,$J$3:$J1370,1)),"")</f>
        <v/>
      </c>
    </row>
    <row r="1371" spans="2:93">
      <c r="B1371" t="s">
        <v>34</v>
      </c>
      <c r="I1371" s="10" t="str">
        <f t="shared" si="928"/>
        <v/>
      </c>
      <c r="Q1371" s="10" t="str">
        <f>IF(AND(N1371&lt;&gt;""),N1371/INDEX($J$3:$J1371,MATCH(MAX($J$3:$J1371)+1,$J$3:$J1371,1)),"")</f>
        <v/>
      </c>
      <c r="U1371" s="10" t="str">
        <f>IF(AND(R1371&lt;&gt;""),R1371/INDEX($J$3:$J1371,MATCH(MAX($J$3:$J1371)+1,$J$3:$J1371,1)),"")</f>
        <v/>
      </c>
      <c r="Y1371" s="10" t="str">
        <f>IF(AND(V1371&lt;&gt;""),V1371/INDEX($J$3:$J1371,MATCH(MAX($J$3:$J1371)+1,$J$3:$J1371,1)),"")</f>
        <v/>
      </c>
      <c r="AC1371" s="10" t="str">
        <f>IF(AND(Z1371&lt;&gt;""),Z1371/INDEX($J$3:$J1371,MATCH(MAX($J$3:$J1371)+1,$J$3:$J1371,1)),"")</f>
        <v/>
      </c>
      <c r="AG1371" s="10" t="str">
        <f>IF(AND(AD1371&lt;&gt;""),AD1371/INDEX($J$3:$J1371,MATCH(MAX($J$3:$J1371)+1,$J$3:$J1371,1)),"")</f>
        <v/>
      </c>
      <c r="AK1371" s="10" t="str">
        <f>IF(AND(AH1371&lt;&gt;""),AH1371/INDEX($J$3:$J1371,MATCH(MAX($J$3:$J1371)+1,$J$3:$J1371,1)),"")</f>
        <v/>
      </c>
      <c r="AO1371" s="10" t="str">
        <f>IF(AND(AL1371&lt;&gt;""),AL1371/INDEX($J$3:$J1371,MATCH(MAX($J$3:$J1371)+1,$J$3:$J1371,1)),"")</f>
        <v/>
      </c>
      <c r="AS1371" s="10" t="str">
        <f>IF(AND(AP1371&lt;&gt;""),AP1371/INDEX($J$3:$J1371,MATCH(MAX($J$3:$J1371)+1,$J$3:$J1371,1)),"")</f>
        <v/>
      </c>
      <c r="AW1371" s="10" t="str">
        <f>IF(AND(AT1371&lt;&gt;""),AT1371/INDEX($J$3:$J1371,MATCH(MAX($J$3:$J1371)+1,$J$3:$J1371,1)),"")</f>
        <v/>
      </c>
      <c r="AX1371" s="12" t="str">
        <f t="shared" si="926"/>
        <v/>
      </c>
      <c r="BA1371" s="90" t="str">
        <f t="shared" si="927"/>
        <v/>
      </c>
      <c r="CK1371" s="10" t="str">
        <f>IF(AND(CH1371&lt;&gt;""),CH1371/INDEX($J$3:$J1371,MATCH(MAX($J$3:$J1371)+1,$J$3:$J1371,1)),"")</f>
        <v/>
      </c>
      <c r="CO1371" s="10" t="str">
        <f>IF(AND(CL1371&lt;&gt;""),CL1371/INDEX($J$3:$J1371,MATCH(MAX($J$3:$J1371)+1,$J$3:$J1371,1)),"")</f>
        <v/>
      </c>
    </row>
    <row r="1372" spans="2:93">
      <c r="B1372" t="s">
        <v>34</v>
      </c>
      <c r="I1372" s="10" t="str">
        <f t="shared" si="928"/>
        <v/>
      </c>
      <c r="Q1372" s="10" t="str">
        <f>IF(AND(N1372&lt;&gt;""),N1372/INDEX($J$3:$J1372,MATCH(MAX($J$3:$J1372)+1,$J$3:$J1372,1)),"")</f>
        <v/>
      </c>
      <c r="U1372" s="10" t="str">
        <f>IF(AND(R1372&lt;&gt;""),R1372/INDEX($J$3:$J1372,MATCH(MAX($J$3:$J1372)+1,$J$3:$J1372,1)),"")</f>
        <v/>
      </c>
      <c r="Y1372" s="10" t="str">
        <f>IF(AND(V1372&lt;&gt;""),V1372/INDEX($J$3:$J1372,MATCH(MAX($J$3:$J1372)+1,$J$3:$J1372,1)),"")</f>
        <v/>
      </c>
      <c r="AC1372" s="10" t="str">
        <f>IF(AND(Z1372&lt;&gt;""),Z1372/INDEX($J$3:$J1372,MATCH(MAX($J$3:$J1372)+1,$J$3:$J1372,1)),"")</f>
        <v/>
      </c>
      <c r="AG1372" s="10" t="str">
        <f>IF(AND(AD1372&lt;&gt;""),AD1372/INDEX($J$3:$J1372,MATCH(MAX($J$3:$J1372)+1,$J$3:$J1372,1)),"")</f>
        <v/>
      </c>
      <c r="AK1372" s="10" t="str">
        <f>IF(AND(AH1372&lt;&gt;""),AH1372/INDEX($J$3:$J1372,MATCH(MAX($J$3:$J1372)+1,$J$3:$J1372,1)),"")</f>
        <v/>
      </c>
      <c r="AO1372" s="10" t="str">
        <f>IF(AND(AL1372&lt;&gt;""),AL1372/INDEX($J$3:$J1372,MATCH(MAX($J$3:$J1372)+1,$J$3:$J1372,1)),"")</f>
        <v/>
      </c>
      <c r="AS1372" s="10" t="str">
        <f>IF(AND(AP1372&lt;&gt;""),AP1372/INDEX($J$3:$J1372,MATCH(MAX($J$3:$J1372)+1,$J$3:$J1372,1)),"")</f>
        <v/>
      </c>
      <c r="AW1372" s="10" t="str">
        <f>IF(AND(AT1372&lt;&gt;""),AT1372/INDEX($J$3:$J1372,MATCH(MAX($J$3:$J1372)+1,$J$3:$J1372,1)),"")</f>
        <v/>
      </c>
      <c r="AX1372" s="12" t="str">
        <f t="shared" si="926"/>
        <v/>
      </c>
      <c r="BA1372" s="90" t="str">
        <f t="shared" si="927"/>
        <v/>
      </c>
      <c r="CK1372" s="10" t="str">
        <f>IF(AND(CH1372&lt;&gt;""),CH1372/INDEX($J$3:$J1372,MATCH(MAX($J$3:$J1372)+1,$J$3:$J1372,1)),"")</f>
        <v/>
      </c>
      <c r="CO1372" s="10" t="str">
        <f>IF(AND(CL1372&lt;&gt;""),CL1372/INDEX($J$3:$J1372,MATCH(MAX($J$3:$J1372)+1,$J$3:$J1372,1)),"")</f>
        <v/>
      </c>
    </row>
    <row r="1373" spans="2:93">
      <c r="B1373" t="s">
        <v>34</v>
      </c>
      <c r="I1373" s="10" t="str">
        <f t="shared" si="928"/>
        <v/>
      </c>
      <c r="Q1373" s="10" t="str">
        <f>IF(AND(N1373&lt;&gt;""),N1373/INDEX($J$3:$J1373,MATCH(MAX($J$3:$J1373)+1,$J$3:$J1373,1)),"")</f>
        <v/>
      </c>
      <c r="U1373" s="10" t="str">
        <f>IF(AND(R1373&lt;&gt;""),R1373/INDEX($J$3:$J1373,MATCH(MAX($J$3:$J1373)+1,$J$3:$J1373,1)),"")</f>
        <v/>
      </c>
      <c r="Y1373" s="10" t="str">
        <f>IF(AND(V1373&lt;&gt;""),V1373/INDEX($J$3:$J1373,MATCH(MAX($J$3:$J1373)+1,$J$3:$J1373,1)),"")</f>
        <v/>
      </c>
      <c r="AC1373" s="10" t="str">
        <f>IF(AND(Z1373&lt;&gt;""),Z1373/INDEX($J$3:$J1373,MATCH(MAX($J$3:$J1373)+1,$J$3:$J1373,1)),"")</f>
        <v/>
      </c>
      <c r="AG1373" s="10" t="str">
        <f>IF(AND(AD1373&lt;&gt;""),AD1373/INDEX($J$3:$J1373,MATCH(MAX($J$3:$J1373)+1,$J$3:$J1373,1)),"")</f>
        <v/>
      </c>
      <c r="AK1373" s="10" t="str">
        <f>IF(AND(AH1373&lt;&gt;""),AH1373/INDEX($J$3:$J1373,MATCH(MAX($J$3:$J1373)+1,$J$3:$J1373,1)),"")</f>
        <v/>
      </c>
      <c r="AO1373" s="10" t="str">
        <f>IF(AND(AL1373&lt;&gt;""),AL1373/INDEX($J$3:$J1373,MATCH(MAX($J$3:$J1373)+1,$J$3:$J1373,1)),"")</f>
        <v/>
      </c>
      <c r="AS1373" s="10" t="str">
        <f>IF(AND(AP1373&lt;&gt;""),AP1373/INDEX($J$3:$J1373,MATCH(MAX($J$3:$J1373)+1,$J$3:$J1373,1)),"")</f>
        <v/>
      </c>
      <c r="AW1373" s="10" t="str">
        <f>IF(AND(AT1373&lt;&gt;""),AT1373/INDEX($J$3:$J1373,MATCH(MAX($J$3:$J1373)+1,$J$3:$J1373,1)),"")</f>
        <v/>
      </c>
      <c r="AX1373" s="12" t="str">
        <f t="shared" si="926"/>
        <v/>
      </c>
      <c r="BA1373" s="90" t="str">
        <f t="shared" si="927"/>
        <v/>
      </c>
      <c r="CK1373" s="10" t="str">
        <f>IF(AND(CH1373&lt;&gt;""),CH1373/INDEX($J$3:$J1373,MATCH(MAX($J$3:$J1373)+1,$J$3:$J1373,1)),"")</f>
        <v/>
      </c>
      <c r="CO1373" s="10" t="str">
        <f>IF(AND(CL1373&lt;&gt;""),CL1373/INDEX($J$3:$J1373,MATCH(MAX($J$3:$J1373)+1,$J$3:$J1373,1)),"")</f>
        <v/>
      </c>
    </row>
    <row r="1374" spans="2:93">
      <c r="B1374" t="s">
        <v>34</v>
      </c>
      <c r="I1374" s="10" t="str">
        <f t="shared" si="928"/>
        <v/>
      </c>
      <c r="Q1374" s="10" t="str">
        <f>IF(AND(N1374&lt;&gt;""),N1374/INDEX($J$3:$J1374,MATCH(MAX($J$3:$J1374)+1,$J$3:$J1374,1)),"")</f>
        <v/>
      </c>
      <c r="U1374" s="10" t="str">
        <f>IF(AND(R1374&lt;&gt;""),R1374/INDEX($J$3:$J1374,MATCH(MAX($J$3:$J1374)+1,$J$3:$J1374,1)),"")</f>
        <v/>
      </c>
      <c r="Y1374" s="10" t="str">
        <f>IF(AND(V1374&lt;&gt;""),V1374/INDEX($J$3:$J1374,MATCH(MAX($J$3:$J1374)+1,$J$3:$J1374,1)),"")</f>
        <v/>
      </c>
      <c r="AC1374" s="10" t="str">
        <f>IF(AND(Z1374&lt;&gt;""),Z1374/INDEX($J$3:$J1374,MATCH(MAX($J$3:$J1374)+1,$J$3:$J1374,1)),"")</f>
        <v/>
      </c>
      <c r="AG1374" s="10" t="str">
        <f>IF(AND(AD1374&lt;&gt;""),AD1374/INDEX($J$3:$J1374,MATCH(MAX($J$3:$J1374)+1,$J$3:$J1374,1)),"")</f>
        <v/>
      </c>
      <c r="AK1374" s="10" t="str">
        <f>IF(AND(AH1374&lt;&gt;""),AH1374/INDEX($J$3:$J1374,MATCH(MAX($J$3:$J1374)+1,$J$3:$J1374,1)),"")</f>
        <v/>
      </c>
      <c r="AO1374" s="10" t="str">
        <f>IF(AND(AL1374&lt;&gt;""),AL1374/INDEX($J$3:$J1374,MATCH(MAX($J$3:$J1374)+1,$J$3:$J1374,1)),"")</f>
        <v/>
      </c>
      <c r="AS1374" s="10" t="str">
        <f>IF(AND(AP1374&lt;&gt;""),AP1374/INDEX($J$3:$J1374,MATCH(MAX($J$3:$J1374)+1,$J$3:$J1374,1)),"")</f>
        <v/>
      </c>
      <c r="AW1374" s="10" t="str">
        <f>IF(AND(AT1374&lt;&gt;""),AT1374/INDEX($J$3:$J1374,MATCH(MAX($J$3:$J1374)+1,$J$3:$J1374,1)),"")</f>
        <v/>
      </c>
      <c r="AX1374" s="12" t="str">
        <f t="shared" si="926"/>
        <v/>
      </c>
      <c r="BA1374" s="90" t="str">
        <f t="shared" si="927"/>
        <v/>
      </c>
      <c r="CK1374" s="10" t="str">
        <f>IF(AND(CH1374&lt;&gt;""),CH1374/INDEX($J$3:$J1374,MATCH(MAX($J$3:$J1374)+1,$J$3:$J1374,1)),"")</f>
        <v/>
      </c>
      <c r="CO1374" s="10" t="str">
        <f>IF(AND(CL1374&lt;&gt;""),CL1374/INDEX($J$3:$J1374,MATCH(MAX($J$3:$J1374)+1,$J$3:$J1374,1)),"")</f>
        <v/>
      </c>
    </row>
    <row r="1375" spans="2:93">
      <c r="B1375" t="s">
        <v>34</v>
      </c>
      <c r="I1375" s="10" t="str">
        <f t="shared" si="928"/>
        <v/>
      </c>
      <c r="Q1375" s="10" t="str">
        <f>IF(AND(N1375&lt;&gt;""),N1375/INDEX($J$3:$J1375,MATCH(MAX($J$3:$J1375)+1,$J$3:$J1375,1)),"")</f>
        <v/>
      </c>
      <c r="U1375" s="10" t="str">
        <f>IF(AND(R1375&lt;&gt;""),R1375/INDEX($J$3:$J1375,MATCH(MAX($J$3:$J1375)+1,$J$3:$J1375,1)),"")</f>
        <v/>
      </c>
      <c r="Y1375" s="10" t="str">
        <f>IF(AND(V1375&lt;&gt;""),V1375/INDEX($J$3:$J1375,MATCH(MAX($J$3:$J1375)+1,$J$3:$J1375,1)),"")</f>
        <v/>
      </c>
      <c r="AC1375" s="10" t="str">
        <f>IF(AND(Z1375&lt;&gt;""),Z1375/INDEX($J$3:$J1375,MATCH(MAX($J$3:$J1375)+1,$J$3:$J1375,1)),"")</f>
        <v/>
      </c>
      <c r="AG1375" s="10" t="str">
        <f>IF(AND(AD1375&lt;&gt;""),AD1375/INDEX($J$3:$J1375,MATCH(MAX($J$3:$J1375)+1,$J$3:$J1375,1)),"")</f>
        <v/>
      </c>
      <c r="AK1375" s="10" t="str">
        <f>IF(AND(AH1375&lt;&gt;""),AH1375/INDEX($J$3:$J1375,MATCH(MAX($J$3:$J1375)+1,$J$3:$J1375,1)),"")</f>
        <v/>
      </c>
      <c r="AO1375" s="10" t="str">
        <f>IF(AND(AL1375&lt;&gt;""),AL1375/INDEX($J$3:$J1375,MATCH(MAX($J$3:$J1375)+1,$J$3:$J1375,1)),"")</f>
        <v/>
      </c>
      <c r="AS1375" s="10" t="str">
        <f>IF(AND(AP1375&lt;&gt;""),AP1375/INDEX($J$3:$J1375,MATCH(MAX($J$3:$J1375)+1,$J$3:$J1375,1)),"")</f>
        <v/>
      </c>
      <c r="AW1375" s="10" t="str">
        <f>IF(AND(AT1375&lt;&gt;""),AT1375/INDEX($J$3:$J1375,MATCH(MAX($J$3:$J1375)+1,$J$3:$J1375,1)),"")</f>
        <v/>
      </c>
      <c r="AX1375" s="12" t="str">
        <f t="shared" si="926"/>
        <v/>
      </c>
      <c r="BA1375" s="90" t="str">
        <f t="shared" si="927"/>
        <v/>
      </c>
      <c r="CK1375" s="10" t="str">
        <f>IF(AND(CH1375&lt;&gt;""),CH1375/INDEX($J$3:$J1375,MATCH(MAX($J$3:$J1375)+1,$J$3:$J1375,1)),"")</f>
        <v/>
      </c>
      <c r="CO1375" s="10" t="str">
        <f>IF(AND(CL1375&lt;&gt;""),CL1375/INDEX($J$3:$J1375,MATCH(MAX($J$3:$J1375)+1,$J$3:$J1375,1)),"")</f>
        <v/>
      </c>
    </row>
    <row r="1376" spans="2:93">
      <c r="B1376" t="s">
        <v>34</v>
      </c>
      <c r="I1376" s="10" t="str">
        <f t="shared" si="928"/>
        <v/>
      </c>
      <c r="Q1376" s="10" t="str">
        <f>IF(AND(N1376&lt;&gt;""),N1376/INDEX($J$3:$J1376,MATCH(MAX($J$3:$J1376)+1,$J$3:$J1376,1)),"")</f>
        <v/>
      </c>
      <c r="U1376" s="10" t="str">
        <f>IF(AND(R1376&lt;&gt;""),R1376/INDEX($J$3:$J1376,MATCH(MAX($J$3:$J1376)+1,$J$3:$J1376,1)),"")</f>
        <v/>
      </c>
      <c r="Y1376" s="10" t="str">
        <f>IF(AND(V1376&lt;&gt;""),V1376/INDEX($J$3:$J1376,MATCH(MAX($J$3:$J1376)+1,$J$3:$J1376,1)),"")</f>
        <v/>
      </c>
      <c r="AC1376" s="10" t="str">
        <f>IF(AND(Z1376&lt;&gt;""),Z1376/INDEX($J$3:$J1376,MATCH(MAX($J$3:$J1376)+1,$J$3:$J1376,1)),"")</f>
        <v/>
      </c>
      <c r="AG1376" s="10" t="str">
        <f>IF(AND(AD1376&lt;&gt;""),AD1376/INDEX($J$3:$J1376,MATCH(MAX($J$3:$J1376)+1,$J$3:$J1376,1)),"")</f>
        <v/>
      </c>
      <c r="AK1376" s="10" t="str">
        <f>IF(AND(AH1376&lt;&gt;""),AH1376/INDEX($J$3:$J1376,MATCH(MAX($J$3:$J1376)+1,$J$3:$J1376,1)),"")</f>
        <v/>
      </c>
      <c r="AO1376" s="10" t="str">
        <f>IF(AND(AL1376&lt;&gt;""),AL1376/INDEX($J$3:$J1376,MATCH(MAX($J$3:$J1376)+1,$J$3:$J1376,1)),"")</f>
        <v/>
      </c>
      <c r="AS1376" s="10" t="str">
        <f>IF(AND(AP1376&lt;&gt;""),AP1376/INDEX($J$3:$J1376,MATCH(MAX($J$3:$J1376)+1,$J$3:$J1376,1)),"")</f>
        <v/>
      </c>
      <c r="AW1376" s="10" t="str">
        <f>IF(AND(AT1376&lt;&gt;""),AT1376/INDEX($J$3:$J1376,MATCH(MAX($J$3:$J1376)+1,$J$3:$J1376,1)),"")</f>
        <v/>
      </c>
      <c r="AX1376" s="12" t="str">
        <f t="shared" si="926"/>
        <v/>
      </c>
      <c r="BA1376" s="90" t="str">
        <f t="shared" si="927"/>
        <v/>
      </c>
      <c r="CK1376" s="10" t="str">
        <f>IF(AND(CH1376&lt;&gt;""),CH1376/INDEX($J$3:$J1376,MATCH(MAX($J$3:$J1376)+1,$J$3:$J1376,1)),"")</f>
        <v/>
      </c>
      <c r="CO1376" s="10" t="str">
        <f>IF(AND(CL1376&lt;&gt;""),CL1376/INDEX($J$3:$J1376,MATCH(MAX($J$3:$J1376)+1,$J$3:$J1376,1)),"")</f>
        <v/>
      </c>
    </row>
    <row r="1377" spans="2:93">
      <c r="B1377" t="s">
        <v>34</v>
      </c>
      <c r="I1377" s="10" t="str">
        <f t="shared" si="928"/>
        <v/>
      </c>
      <c r="Q1377" s="10" t="str">
        <f>IF(AND(N1377&lt;&gt;""),N1377/INDEX($J$3:$J1377,MATCH(MAX($J$3:$J1377)+1,$J$3:$J1377,1)),"")</f>
        <v/>
      </c>
      <c r="U1377" s="10" t="str">
        <f>IF(AND(R1377&lt;&gt;""),R1377/INDEX($J$3:$J1377,MATCH(MAX($J$3:$J1377)+1,$J$3:$J1377,1)),"")</f>
        <v/>
      </c>
      <c r="Y1377" s="10" t="str">
        <f>IF(AND(V1377&lt;&gt;""),V1377/INDEX($J$3:$J1377,MATCH(MAX($J$3:$J1377)+1,$J$3:$J1377,1)),"")</f>
        <v/>
      </c>
      <c r="AC1377" s="10" t="str">
        <f>IF(AND(Z1377&lt;&gt;""),Z1377/INDEX($J$3:$J1377,MATCH(MAX($J$3:$J1377)+1,$J$3:$J1377,1)),"")</f>
        <v/>
      </c>
      <c r="AG1377" s="10" t="str">
        <f>IF(AND(AD1377&lt;&gt;""),AD1377/INDEX($J$3:$J1377,MATCH(MAX($J$3:$J1377)+1,$J$3:$J1377,1)),"")</f>
        <v/>
      </c>
      <c r="AK1377" s="10" t="str">
        <f>IF(AND(AH1377&lt;&gt;""),AH1377/INDEX($J$3:$J1377,MATCH(MAX($J$3:$J1377)+1,$J$3:$J1377,1)),"")</f>
        <v/>
      </c>
      <c r="AO1377" s="10" t="str">
        <f>IF(AND(AL1377&lt;&gt;""),AL1377/INDEX($J$3:$J1377,MATCH(MAX($J$3:$J1377)+1,$J$3:$J1377,1)),"")</f>
        <v/>
      </c>
      <c r="AS1377" s="10" t="str">
        <f>IF(AND(AP1377&lt;&gt;""),AP1377/INDEX($J$3:$J1377,MATCH(MAX($J$3:$J1377)+1,$J$3:$J1377,1)),"")</f>
        <v/>
      </c>
      <c r="AW1377" s="10" t="str">
        <f>IF(AND(AT1377&lt;&gt;""),AT1377/INDEX($J$3:$J1377,MATCH(MAX($J$3:$J1377)+1,$J$3:$J1377,1)),"")</f>
        <v/>
      </c>
      <c r="AX1377" s="12" t="str">
        <f t="shared" si="926"/>
        <v/>
      </c>
      <c r="BA1377" s="90" t="str">
        <f t="shared" si="927"/>
        <v/>
      </c>
      <c r="CK1377" s="10" t="str">
        <f>IF(AND(CH1377&lt;&gt;""),CH1377/INDEX($J$3:$J1377,MATCH(MAX($J$3:$J1377)+1,$J$3:$J1377,1)),"")</f>
        <v/>
      </c>
      <c r="CO1377" s="10" t="str">
        <f>IF(AND(CL1377&lt;&gt;""),CL1377/INDEX($J$3:$J1377,MATCH(MAX($J$3:$J1377)+1,$J$3:$J1377,1)),"")</f>
        <v/>
      </c>
    </row>
    <row r="1378" spans="2:93">
      <c r="B1378" t="s">
        <v>34</v>
      </c>
      <c r="I1378" s="10" t="str">
        <f t="shared" si="928"/>
        <v/>
      </c>
      <c r="Q1378" s="10" t="str">
        <f>IF(AND(N1378&lt;&gt;""),N1378/INDEX($J$3:$J1378,MATCH(MAX($J$3:$J1378)+1,$J$3:$J1378,1)),"")</f>
        <v/>
      </c>
      <c r="U1378" s="10" t="str">
        <f>IF(AND(R1378&lt;&gt;""),R1378/INDEX($J$3:$J1378,MATCH(MAX($J$3:$J1378)+1,$J$3:$J1378,1)),"")</f>
        <v/>
      </c>
      <c r="Y1378" s="10" t="str">
        <f>IF(AND(V1378&lt;&gt;""),V1378/INDEX($J$3:$J1378,MATCH(MAX($J$3:$J1378)+1,$J$3:$J1378,1)),"")</f>
        <v/>
      </c>
      <c r="AC1378" s="10" t="str">
        <f>IF(AND(Z1378&lt;&gt;""),Z1378/INDEX($J$3:$J1378,MATCH(MAX($J$3:$J1378)+1,$J$3:$J1378,1)),"")</f>
        <v/>
      </c>
      <c r="AG1378" s="10" t="str">
        <f>IF(AND(AD1378&lt;&gt;""),AD1378/INDEX($J$3:$J1378,MATCH(MAX($J$3:$J1378)+1,$J$3:$J1378,1)),"")</f>
        <v/>
      </c>
      <c r="AK1378" s="10" t="str">
        <f>IF(AND(AH1378&lt;&gt;""),AH1378/INDEX($J$3:$J1378,MATCH(MAX($J$3:$J1378)+1,$J$3:$J1378,1)),"")</f>
        <v/>
      </c>
      <c r="AO1378" s="10" t="str">
        <f>IF(AND(AL1378&lt;&gt;""),AL1378/INDEX($J$3:$J1378,MATCH(MAX($J$3:$J1378)+1,$J$3:$J1378,1)),"")</f>
        <v/>
      </c>
      <c r="AS1378" s="10" t="str">
        <f>IF(AND(AP1378&lt;&gt;""),AP1378/INDEX($J$3:$J1378,MATCH(MAX($J$3:$J1378)+1,$J$3:$J1378,1)),"")</f>
        <v/>
      </c>
      <c r="AW1378" s="10" t="str">
        <f>IF(AND(AT1378&lt;&gt;""),AT1378/INDEX($J$3:$J1378,MATCH(MAX($J$3:$J1378)+1,$J$3:$J1378,1)),"")</f>
        <v/>
      </c>
      <c r="AX1378" s="12" t="str">
        <f t="shared" si="926"/>
        <v/>
      </c>
      <c r="BA1378" s="90" t="str">
        <f t="shared" si="927"/>
        <v/>
      </c>
      <c r="CK1378" s="10" t="str">
        <f>IF(AND(CH1378&lt;&gt;""),CH1378/INDEX($J$3:$J1378,MATCH(MAX($J$3:$J1378)+1,$J$3:$J1378,1)),"")</f>
        <v/>
      </c>
      <c r="CO1378" s="10" t="str">
        <f>IF(AND(CL1378&lt;&gt;""),CL1378/INDEX($J$3:$J1378,MATCH(MAX($J$3:$J1378)+1,$J$3:$J1378,1)),"")</f>
        <v/>
      </c>
    </row>
    <row r="1379" spans="2:93">
      <c r="B1379" t="s">
        <v>34</v>
      </c>
      <c r="I1379" s="10" t="str">
        <f t="shared" si="928"/>
        <v/>
      </c>
      <c r="Q1379" s="10" t="str">
        <f>IF(AND(N1379&lt;&gt;""),N1379/INDEX($J$3:$J1379,MATCH(MAX($J$3:$J1379)+1,$J$3:$J1379,1)),"")</f>
        <v/>
      </c>
      <c r="U1379" s="10" t="str">
        <f>IF(AND(R1379&lt;&gt;""),R1379/INDEX($J$3:$J1379,MATCH(MAX($J$3:$J1379)+1,$J$3:$J1379,1)),"")</f>
        <v/>
      </c>
      <c r="Y1379" s="10" t="str">
        <f>IF(AND(V1379&lt;&gt;""),V1379/INDEX($J$3:$J1379,MATCH(MAX($J$3:$J1379)+1,$J$3:$J1379,1)),"")</f>
        <v/>
      </c>
      <c r="AC1379" s="10" t="str">
        <f>IF(AND(Z1379&lt;&gt;""),Z1379/INDEX($J$3:$J1379,MATCH(MAX($J$3:$J1379)+1,$J$3:$J1379,1)),"")</f>
        <v/>
      </c>
      <c r="AG1379" s="10" t="str">
        <f>IF(AND(AD1379&lt;&gt;""),AD1379/INDEX($J$3:$J1379,MATCH(MAX($J$3:$J1379)+1,$J$3:$J1379,1)),"")</f>
        <v/>
      </c>
      <c r="AK1379" s="10" t="str">
        <f>IF(AND(AH1379&lt;&gt;""),AH1379/INDEX($J$3:$J1379,MATCH(MAX($J$3:$J1379)+1,$J$3:$J1379,1)),"")</f>
        <v/>
      </c>
      <c r="AO1379" s="10" t="str">
        <f>IF(AND(AL1379&lt;&gt;""),AL1379/INDEX($J$3:$J1379,MATCH(MAX($J$3:$J1379)+1,$J$3:$J1379,1)),"")</f>
        <v/>
      </c>
      <c r="AS1379" s="10" t="str">
        <f>IF(AND(AP1379&lt;&gt;""),AP1379/INDEX($J$3:$J1379,MATCH(MAX($J$3:$J1379)+1,$J$3:$J1379,1)),"")</f>
        <v/>
      </c>
      <c r="AW1379" s="10" t="str">
        <f>IF(AND(AT1379&lt;&gt;""),AT1379/INDEX($J$3:$J1379,MATCH(MAX($J$3:$J1379)+1,$J$3:$J1379,1)),"")</f>
        <v/>
      </c>
      <c r="AX1379" s="12" t="str">
        <f t="shared" si="926"/>
        <v/>
      </c>
      <c r="BA1379" s="90" t="str">
        <f t="shared" si="927"/>
        <v/>
      </c>
      <c r="CK1379" s="10" t="str">
        <f>IF(AND(CH1379&lt;&gt;""),CH1379/INDEX($J$3:$J1379,MATCH(MAX($J$3:$J1379)+1,$J$3:$J1379,1)),"")</f>
        <v/>
      </c>
      <c r="CO1379" s="10" t="str">
        <f>IF(AND(CL1379&lt;&gt;""),CL1379/INDEX($J$3:$J1379,MATCH(MAX($J$3:$J1379)+1,$J$3:$J1379,1)),"")</f>
        <v/>
      </c>
    </row>
    <row r="1380" spans="2:93">
      <c r="B1380" t="s">
        <v>34</v>
      </c>
      <c r="I1380" s="10" t="str">
        <f t="shared" si="928"/>
        <v/>
      </c>
      <c r="Q1380" s="10" t="str">
        <f>IF(AND(N1380&lt;&gt;""),N1380/INDEX($J$3:$J1380,MATCH(MAX($J$3:$J1380)+1,$J$3:$J1380,1)),"")</f>
        <v/>
      </c>
      <c r="U1380" s="10" t="str">
        <f>IF(AND(R1380&lt;&gt;""),R1380/INDEX($J$3:$J1380,MATCH(MAX($J$3:$J1380)+1,$J$3:$J1380,1)),"")</f>
        <v/>
      </c>
      <c r="Y1380" s="10" t="str">
        <f>IF(AND(V1380&lt;&gt;""),V1380/INDEX($J$3:$J1380,MATCH(MAX($J$3:$J1380)+1,$J$3:$J1380,1)),"")</f>
        <v/>
      </c>
      <c r="AC1380" s="10" t="str">
        <f>IF(AND(Z1380&lt;&gt;""),Z1380/INDEX($J$3:$J1380,MATCH(MAX($J$3:$J1380)+1,$J$3:$J1380,1)),"")</f>
        <v/>
      </c>
      <c r="AG1380" s="10" t="str">
        <f>IF(AND(AD1380&lt;&gt;""),AD1380/INDEX($J$3:$J1380,MATCH(MAX($J$3:$J1380)+1,$J$3:$J1380,1)),"")</f>
        <v/>
      </c>
      <c r="AK1380" s="10" t="str">
        <f>IF(AND(AH1380&lt;&gt;""),AH1380/INDEX($J$3:$J1380,MATCH(MAX($J$3:$J1380)+1,$J$3:$J1380,1)),"")</f>
        <v/>
      </c>
      <c r="AO1380" s="10" t="str">
        <f>IF(AND(AL1380&lt;&gt;""),AL1380/INDEX($J$3:$J1380,MATCH(MAX($J$3:$J1380)+1,$J$3:$J1380,1)),"")</f>
        <v/>
      </c>
      <c r="AS1380" s="10" t="str">
        <f>IF(AND(AP1380&lt;&gt;""),AP1380/INDEX($J$3:$J1380,MATCH(MAX($J$3:$J1380)+1,$J$3:$J1380,1)),"")</f>
        <v/>
      </c>
      <c r="AW1380" s="10" t="str">
        <f>IF(AND(AT1380&lt;&gt;""),AT1380/INDEX($J$3:$J1380,MATCH(MAX($J$3:$J1380)+1,$J$3:$J1380,1)),"")</f>
        <v/>
      </c>
      <c r="AX1380" s="12" t="str">
        <f t="shared" si="926"/>
        <v/>
      </c>
      <c r="BA1380" s="90" t="str">
        <f t="shared" si="927"/>
        <v/>
      </c>
      <c r="CK1380" s="10" t="str">
        <f>IF(AND(CH1380&lt;&gt;""),CH1380/INDEX($J$3:$J1380,MATCH(MAX($J$3:$J1380)+1,$J$3:$J1380,1)),"")</f>
        <v/>
      </c>
      <c r="CO1380" s="10" t="str">
        <f>IF(AND(CL1380&lt;&gt;""),CL1380/INDEX($J$3:$J1380,MATCH(MAX($J$3:$J1380)+1,$J$3:$J1380,1)),"")</f>
        <v/>
      </c>
    </row>
    <row r="1381" spans="2:93">
      <c r="B1381" t="s">
        <v>34</v>
      </c>
      <c r="I1381" s="10" t="str">
        <f t="shared" si="928"/>
        <v/>
      </c>
      <c r="Q1381" s="10" t="str">
        <f>IF(AND(N1381&lt;&gt;""),N1381/INDEX($J$3:$J1381,MATCH(MAX($J$3:$J1381)+1,$J$3:$J1381,1)),"")</f>
        <v/>
      </c>
      <c r="U1381" s="10" t="str">
        <f>IF(AND(R1381&lt;&gt;""),R1381/INDEX($J$3:$J1381,MATCH(MAX($J$3:$J1381)+1,$J$3:$J1381,1)),"")</f>
        <v/>
      </c>
      <c r="Y1381" s="10" t="str">
        <f>IF(AND(V1381&lt;&gt;""),V1381/INDEX($J$3:$J1381,MATCH(MAX($J$3:$J1381)+1,$J$3:$J1381,1)),"")</f>
        <v/>
      </c>
      <c r="AC1381" s="10" t="str">
        <f>IF(AND(Z1381&lt;&gt;""),Z1381/INDEX($J$3:$J1381,MATCH(MAX($J$3:$J1381)+1,$J$3:$J1381,1)),"")</f>
        <v/>
      </c>
      <c r="AG1381" s="10" t="str">
        <f>IF(AND(AD1381&lt;&gt;""),AD1381/INDEX($J$3:$J1381,MATCH(MAX($J$3:$J1381)+1,$J$3:$J1381,1)),"")</f>
        <v/>
      </c>
      <c r="AK1381" s="10" t="str">
        <f>IF(AND(AH1381&lt;&gt;""),AH1381/INDEX($J$3:$J1381,MATCH(MAX($J$3:$J1381)+1,$J$3:$J1381,1)),"")</f>
        <v/>
      </c>
      <c r="AO1381" s="10" t="str">
        <f>IF(AND(AL1381&lt;&gt;""),AL1381/INDEX($J$3:$J1381,MATCH(MAX($J$3:$J1381)+1,$J$3:$J1381,1)),"")</f>
        <v/>
      </c>
      <c r="AS1381" s="10" t="str">
        <f>IF(AND(AP1381&lt;&gt;""),AP1381/INDEX($J$3:$J1381,MATCH(MAX($J$3:$J1381)+1,$J$3:$J1381,1)),"")</f>
        <v/>
      </c>
      <c r="AW1381" s="10" t="str">
        <f>IF(AND(AT1381&lt;&gt;""),AT1381/INDEX($J$3:$J1381,MATCH(MAX($J$3:$J1381)+1,$J$3:$J1381,1)),"")</f>
        <v/>
      </c>
      <c r="AX1381" s="12" t="str">
        <f t="shared" si="926"/>
        <v/>
      </c>
      <c r="BA1381" s="90" t="str">
        <f t="shared" si="927"/>
        <v/>
      </c>
      <c r="CK1381" s="10" t="str">
        <f>IF(AND(CH1381&lt;&gt;""),CH1381/INDEX($J$3:$J1381,MATCH(MAX($J$3:$J1381)+1,$J$3:$J1381,1)),"")</f>
        <v/>
      </c>
      <c r="CO1381" s="10" t="str">
        <f>IF(AND(CL1381&lt;&gt;""),CL1381/INDEX($J$3:$J1381,MATCH(MAX($J$3:$J1381)+1,$J$3:$J1381,1)),"")</f>
        <v/>
      </c>
    </row>
    <row r="1382" spans="2:93">
      <c r="B1382" t="s">
        <v>34</v>
      </c>
      <c r="I1382" s="10" t="str">
        <f t="shared" si="928"/>
        <v/>
      </c>
      <c r="Q1382" s="10" t="str">
        <f>IF(AND(N1382&lt;&gt;""),N1382/INDEX($J$3:$J1382,MATCH(MAX($J$3:$J1382)+1,$J$3:$J1382,1)),"")</f>
        <v/>
      </c>
      <c r="U1382" s="10" t="str">
        <f>IF(AND(R1382&lt;&gt;""),R1382/INDEX($J$3:$J1382,MATCH(MAX($J$3:$J1382)+1,$J$3:$J1382,1)),"")</f>
        <v/>
      </c>
      <c r="Y1382" s="10" t="str">
        <f>IF(AND(V1382&lt;&gt;""),V1382/INDEX($J$3:$J1382,MATCH(MAX($J$3:$J1382)+1,$J$3:$J1382,1)),"")</f>
        <v/>
      </c>
      <c r="AC1382" s="10" t="str">
        <f>IF(AND(Z1382&lt;&gt;""),Z1382/INDEX($J$3:$J1382,MATCH(MAX($J$3:$J1382)+1,$J$3:$J1382,1)),"")</f>
        <v/>
      </c>
      <c r="AG1382" s="10" t="str">
        <f>IF(AND(AD1382&lt;&gt;""),AD1382/INDEX($J$3:$J1382,MATCH(MAX($J$3:$J1382)+1,$J$3:$J1382,1)),"")</f>
        <v/>
      </c>
      <c r="AK1382" s="10" t="str">
        <f>IF(AND(AH1382&lt;&gt;""),AH1382/INDEX($J$3:$J1382,MATCH(MAX($J$3:$J1382)+1,$J$3:$J1382,1)),"")</f>
        <v/>
      </c>
      <c r="AO1382" s="10" t="str">
        <f>IF(AND(AL1382&lt;&gt;""),AL1382/INDEX($J$3:$J1382,MATCH(MAX($J$3:$J1382)+1,$J$3:$J1382,1)),"")</f>
        <v/>
      </c>
      <c r="AS1382" s="10" t="str">
        <f>IF(AND(AP1382&lt;&gt;""),AP1382/INDEX($J$3:$J1382,MATCH(MAX($J$3:$J1382)+1,$J$3:$J1382,1)),"")</f>
        <v/>
      </c>
      <c r="AW1382" s="10" t="str">
        <f>IF(AND(AT1382&lt;&gt;""),AT1382/INDEX($J$3:$J1382,MATCH(MAX($J$3:$J1382)+1,$J$3:$J1382,1)),"")</f>
        <v/>
      </c>
      <c r="AX1382" s="12" t="str">
        <f t="shared" si="926"/>
        <v/>
      </c>
      <c r="BA1382" s="90" t="str">
        <f t="shared" si="927"/>
        <v/>
      </c>
      <c r="CK1382" s="10" t="str">
        <f>IF(AND(CH1382&lt;&gt;""),CH1382/INDEX($J$3:$J1382,MATCH(MAX($J$3:$J1382)+1,$J$3:$J1382,1)),"")</f>
        <v/>
      </c>
      <c r="CO1382" s="10" t="str">
        <f>IF(AND(CL1382&lt;&gt;""),CL1382/INDEX($J$3:$J1382,MATCH(MAX($J$3:$J1382)+1,$J$3:$J1382,1)),"")</f>
        <v/>
      </c>
    </row>
    <row r="1383" spans="2:93">
      <c r="B1383" t="s">
        <v>34</v>
      </c>
      <c r="I1383" s="10" t="str">
        <f t="shared" si="928"/>
        <v/>
      </c>
      <c r="Q1383" s="10" t="str">
        <f>IF(AND(N1383&lt;&gt;""),N1383/INDEX($J$3:$J1383,MATCH(MAX($J$3:$J1383)+1,$J$3:$J1383,1)),"")</f>
        <v/>
      </c>
      <c r="U1383" s="10" t="str">
        <f>IF(AND(R1383&lt;&gt;""),R1383/INDEX($J$3:$J1383,MATCH(MAX($J$3:$J1383)+1,$J$3:$J1383,1)),"")</f>
        <v/>
      </c>
      <c r="Y1383" s="10" t="str">
        <f>IF(AND(V1383&lt;&gt;""),V1383/INDEX($J$3:$J1383,MATCH(MAX($J$3:$J1383)+1,$J$3:$J1383,1)),"")</f>
        <v/>
      </c>
      <c r="AC1383" s="10" t="str">
        <f>IF(AND(Z1383&lt;&gt;""),Z1383/INDEX($J$3:$J1383,MATCH(MAX($J$3:$J1383)+1,$J$3:$J1383,1)),"")</f>
        <v/>
      </c>
      <c r="AG1383" s="10" t="str">
        <f>IF(AND(AD1383&lt;&gt;""),AD1383/INDEX($J$3:$J1383,MATCH(MAX($J$3:$J1383)+1,$J$3:$J1383,1)),"")</f>
        <v/>
      </c>
      <c r="AK1383" s="10" t="str">
        <f>IF(AND(AH1383&lt;&gt;""),AH1383/INDEX($J$3:$J1383,MATCH(MAX($J$3:$J1383)+1,$J$3:$J1383,1)),"")</f>
        <v/>
      </c>
      <c r="AO1383" s="10" t="str">
        <f>IF(AND(AL1383&lt;&gt;""),AL1383/INDEX($J$3:$J1383,MATCH(MAX($J$3:$J1383)+1,$J$3:$J1383,1)),"")</f>
        <v/>
      </c>
      <c r="AS1383" s="10" t="str">
        <f>IF(AND(AP1383&lt;&gt;""),AP1383/INDEX($J$3:$J1383,MATCH(MAX($J$3:$J1383)+1,$J$3:$J1383,1)),"")</f>
        <v/>
      </c>
      <c r="AW1383" s="10" t="str">
        <f>IF(AND(AT1383&lt;&gt;""),AT1383/INDEX($J$3:$J1383,MATCH(MAX($J$3:$J1383)+1,$J$3:$J1383,1)),"")</f>
        <v/>
      </c>
      <c r="AX1383" s="12" t="str">
        <f t="shared" si="926"/>
        <v/>
      </c>
      <c r="BA1383" s="90" t="str">
        <f t="shared" si="927"/>
        <v/>
      </c>
      <c r="CK1383" s="10" t="str">
        <f>IF(AND(CH1383&lt;&gt;""),CH1383/INDEX($J$3:$J1383,MATCH(MAX($J$3:$J1383)+1,$J$3:$J1383,1)),"")</f>
        <v/>
      </c>
      <c r="CO1383" s="10" t="str">
        <f>IF(AND(CL1383&lt;&gt;""),CL1383/INDEX($J$3:$J1383,MATCH(MAX($J$3:$J1383)+1,$J$3:$J1383,1)),"")</f>
        <v/>
      </c>
    </row>
    <row r="1384" spans="2:93">
      <c r="B1384" t="s">
        <v>34</v>
      </c>
      <c r="I1384" s="10" t="str">
        <f t="shared" si="928"/>
        <v/>
      </c>
      <c r="Q1384" s="10" t="str">
        <f>IF(AND(N1384&lt;&gt;""),N1384/INDEX($J$3:$J1384,MATCH(MAX($J$3:$J1384)+1,$J$3:$J1384,1)),"")</f>
        <v/>
      </c>
      <c r="U1384" s="10" t="str">
        <f>IF(AND(R1384&lt;&gt;""),R1384/INDEX($J$3:$J1384,MATCH(MAX($J$3:$J1384)+1,$J$3:$J1384,1)),"")</f>
        <v/>
      </c>
      <c r="Y1384" s="10" t="str">
        <f>IF(AND(V1384&lt;&gt;""),V1384/INDEX($J$3:$J1384,MATCH(MAX($J$3:$J1384)+1,$J$3:$J1384,1)),"")</f>
        <v/>
      </c>
      <c r="AC1384" s="10" t="str">
        <f>IF(AND(Z1384&lt;&gt;""),Z1384/INDEX($J$3:$J1384,MATCH(MAX($J$3:$J1384)+1,$J$3:$J1384,1)),"")</f>
        <v/>
      </c>
      <c r="AG1384" s="10" t="str">
        <f>IF(AND(AD1384&lt;&gt;""),AD1384/INDEX($J$3:$J1384,MATCH(MAX($J$3:$J1384)+1,$J$3:$J1384,1)),"")</f>
        <v/>
      </c>
      <c r="AK1384" s="10" t="str">
        <f>IF(AND(AH1384&lt;&gt;""),AH1384/INDEX($J$3:$J1384,MATCH(MAX($J$3:$J1384)+1,$J$3:$J1384,1)),"")</f>
        <v/>
      </c>
      <c r="AO1384" s="10" t="str">
        <f>IF(AND(AL1384&lt;&gt;""),AL1384/INDEX($J$3:$J1384,MATCH(MAX($J$3:$J1384)+1,$J$3:$J1384,1)),"")</f>
        <v/>
      </c>
      <c r="AS1384" s="10" t="str">
        <f>IF(AND(AP1384&lt;&gt;""),AP1384/INDEX($J$3:$J1384,MATCH(MAX($J$3:$J1384)+1,$J$3:$J1384,1)),"")</f>
        <v/>
      </c>
      <c r="AW1384" s="10" t="str">
        <f>IF(AND(AT1384&lt;&gt;""),AT1384/INDEX($J$3:$J1384,MATCH(MAX($J$3:$J1384)+1,$J$3:$J1384,1)),"")</f>
        <v/>
      </c>
      <c r="AX1384" s="12" t="str">
        <f t="shared" si="926"/>
        <v/>
      </c>
      <c r="BA1384" s="90" t="str">
        <f t="shared" si="927"/>
        <v/>
      </c>
      <c r="CK1384" s="10" t="str">
        <f>IF(AND(CH1384&lt;&gt;""),CH1384/INDEX($J$3:$J1384,MATCH(MAX($J$3:$J1384)+1,$J$3:$J1384,1)),"")</f>
        <v/>
      </c>
      <c r="CO1384" s="10" t="str">
        <f>IF(AND(CL1384&lt;&gt;""),CL1384/INDEX($J$3:$J1384,MATCH(MAX($J$3:$J1384)+1,$J$3:$J1384,1)),"")</f>
        <v/>
      </c>
    </row>
    <row r="1385" spans="2:93">
      <c r="B1385" t="s">
        <v>34</v>
      </c>
      <c r="I1385" s="10" t="str">
        <f t="shared" si="928"/>
        <v/>
      </c>
      <c r="Q1385" s="10" t="str">
        <f>IF(AND(N1385&lt;&gt;""),N1385/INDEX($J$3:$J1385,MATCH(MAX($J$3:$J1385)+1,$J$3:$J1385,1)),"")</f>
        <v/>
      </c>
      <c r="U1385" s="10" t="str">
        <f>IF(AND(R1385&lt;&gt;""),R1385/INDEX($J$3:$J1385,MATCH(MAX($J$3:$J1385)+1,$J$3:$J1385,1)),"")</f>
        <v/>
      </c>
      <c r="Y1385" s="10" t="str">
        <f>IF(AND(V1385&lt;&gt;""),V1385/INDEX($J$3:$J1385,MATCH(MAX($J$3:$J1385)+1,$J$3:$J1385,1)),"")</f>
        <v/>
      </c>
      <c r="AC1385" s="10" t="str">
        <f>IF(AND(Z1385&lt;&gt;""),Z1385/INDEX($J$3:$J1385,MATCH(MAX($J$3:$J1385)+1,$J$3:$J1385,1)),"")</f>
        <v/>
      </c>
      <c r="AG1385" s="10" t="str">
        <f>IF(AND(AD1385&lt;&gt;""),AD1385/INDEX($J$3:$J1385,MATCH(MAX($J$3:$J1385)+1,$J$3:$J1385,1)),"")</f>
        <v/>
      </c>
      <c r="AK1385" s="10" t="str">
        <f>IF(AND(AH1385&lt;&gt;""),AH1385/INDEX($J$3:$J1385,MATCH(MAX($J$3:$J1385)+1,$J$3:$J1385,1)),"")</f>
        <v/>
      </c>
      <c r="AO1385" s="10" t="str">
        <f>IF(AND(AL1385&lt;&gt;""),AL1385/INDEX($J$3:$J1385,MATCH(MAX($J$3:$J1385)+1,$J$3:$J1385,1)),"")</f>
        <v/>
      </c>
      <c r="AS1385" s="10" t="str">
        <f>IF(AND(AP1385&lt;&gt;""),AP1385/INDEX($J$3:$J1385,MATCH(MAX($J$3:$J1385)+1,$J$3:$J1385,1)),"")</f>
        <v/>
      </c>
      <c r="AW1385" s="10" t="str">
        <f>IF(AND(AT1385&lt;&gt;""),AT1385/INDEX($J$3:$J1385,MATCH(MAX($J$3:$J1385)+1,$J$3:$J1385,1)),"")</f>
        <v/>
      </c>
      <c r="AX1385" s="12" t="str">
        <f t="shared" si="926"/>
        <v/>
      </c>
      <c r="BA1385" s="90" t="str">
        <f t="shared" si="927"/>
        <v/>
      </c>
      <c r="CK1385" s="10" t="str">
        <f>IF(AND(CH1385&lt;&gt;""),CH1385/INDEX($J$3:$J1385,MATCH(MAX($J$3:$J1385)+1,$J$3:$J1385,1)),"")</f>
        <v/>
      </c>
      <c r="CO1385" s="10" t="str">
        <f>IF(AND(CL1385&lt;&gt;""),CL1385/INDEX($J$3:$J1385,MATCH(MAX($J$3:$J1385)+1,$J$3:$J1385,1)),"")</f>
        <v/>
      </c>
    </row>
    <row r="1386" spans="2:93">
      <c r="B1386" t="s">
        <v>34</v>
      </c>
      <c r="I1386" s="10" t="str">
        <f t="shared" si="928"/>
        <v/>
      </c>
      <c r="Q1386" s="10" t="str">
        <f>IF(AND(N1386&lt;&gt;""),N1386/INDEX($J$3:$J1386,MATCH(MAX($J$3:$J1386)+1,$J$3:$J1386,1)),"")</f>
        <v/>
      </c>
      <c r="U1386" s="10" t="str">
        <f>IF(AND(R1386&lt;&gt;""),R1386/INDEX($J$3:$J1386,MATCH(MAX($J$3:$J1386)+1,$J$3:$J1386,1)),"")</f>
        <v/>
      </c>
      <c r="Y1386" s="10" t="str">
        <f>IF(AND(V1386&lt;&gt;""),V1386/INDEX($J$3:$J1386,MATCH(MAX($J$3:$J1386)+1,$J$3:$J1386,1)),"")</f>
        <v/>
      </c>
      <c r="AC1386" s="10" t="str">
        <f>IF(AND(Z1386&lt;&gt;""),Z1386/INDEX($J$3:$J1386,MATCH(MAX($J$3:$J1386)+1,$J$3:$J1386,1)),"")</f>
        <v/>
      </c>
      <c r="AG1386" s="10" t="str">
        <f>IF(AND(AD1386&lt;&gt;""),AD1386/INDEX($J$3:$J1386,MATCH(MAX($J$3:$J1386)+1,$J$3:$J1386,1)),"")</f>
        <v/>
      </c>
      <c r="AK1386" s="10" t="str">
        <f>IF(AND(AH1386&lt;&gt;""),AH1386/INDEX($J$3:$J1386,MATCH(MAX($J$3:$J1386)+1,$J$3:$J1386,1)),"")</f>
        <v/>
      </c>
      <c r="AO1386" s="10" t="str">
        <f>IF(AND(AL1386&lt;&gt;""),AL1386/INDEX($J$3:$J1386,MATCH(MAX($J$3:$J1386)+1,$J$3:$J1386,1)),"")</f>
        <v/>
      </c>
      <c r="AS1386" s="10" t="str">
        <f>IF(AND(AP1386&lt;&gt;""),AP1386/INDEX($J$3:$J1386,MATCH(MAX($J$3:$J1386)+1,$J$3:$J1386,1)),"")</f>
        <v/>
      </c>
      <c r="AW1386" s="10" t="str">
        <f>IF(AND(AT1386&lt;&gt;""),AT1386/INDEX($J$3:$J1386,MATCH(MAX($J$3:$J1386)+1,$J$3:$J1386,1)),"")</f>
        <v/>
      </c>
      <c r="AX1386" s="12" t="str">
        <f t="shared" si="926"/>
        <v/>
      </c>
      <c r="BA1386" s="90" t="str">
        <f t="shared" si="927"/>
        <v/>
      </c>
      <c r="CK1386" s="10" t="str">
        <f>IF(AND(CH1386&lt;&gt;""),CH1386/INDEX($J$3:$J1386,MATCH(MAX($J$3:$J1386)+1,$J$3:$J1386,1)),"")</f>
        <v/>
      </c>
      <c r="CO1386" s="10" t="str">
        <f>IF(AND(CL1386&lt;&gt;""),CL1386/INDEX($J$3:$J1386,MATCH(MAX($J$3:$J1386)+1,$J$3:$J1386,1)),"")</f>
        <v/>
      </c>
    </row>
    <row r="1387" spans="2:93">
      <c r="B1387" t="s">
        <v>34</v>
      </c>
      <c r="I1387" s="10" t="str">
        <f t="shared" si="928"/>
        <v/>
      </c>
      <c r="Q1387" s="10" t="str">
        <f>IF(AND(N1387&lt;&gt;""),N1387/INDEX($J$3:$J1387,MATCH(MAX($J$3:$J1387)+1,$J$3:$J1387,1)),"")</f>
        <v/>
      </c>
      <c r="U1387" s="10" t="str">
        <f>IF(AND(R1387&lt;&gt;""),R1387/INDEX($J$3:$J1387,MATCH(MAX($J$3:$J1387)+1,$J$3:$J1387,1)),"")</f>
        <v/>
      </c>
      <c r="Y1387" s="10" t="str">
        <f>IF(AND(V1387&lt;&gt;""),V1387/INDEX($J$3:$J1387,MATCH(MAX($J$3:$J1387)+1,$J$3:$J1387,1)),"")</f>
        <v/>
      </c>
      <c r="AC1387" s="10" t="str">
        <f>IF(AND(Z1387&lt;&gt;""),Z1387/INDEX($J$3:$J1387,MATCH(MAX($J$3:$J1387)+1,$J$3:$J1387,1)),"")</f>
        <v/>
      </c>
      <c r="AG1387" s="10" t="str">
        <f>IF(AND(AD1387&lt;&gt;""),AD1387/INDEX($J$3:$J1387,MATCH(MAX($J$3:$J1387)+1,$J$3:$J1387,1)),"")</f>
        <v/>
      </c>
      <c r="AK1387" s="10" t="str">
        <f>IF(AND(AH1387&lt;&gt;""),AH1387/INDEX($J$3:$J1387,MATCH(MAX($J$3:$J1387)+1,$J$3:$J1387,1)),"")</f>
        <v/>
      </c>
      <c r="AO1387" s="10" t="str">
        <f>IF(AND(AL1387&lt;&gt;""),AL1387/INDEX($J$3:$J1387,MATCH(MAX($J$3:$J1387)+1,$J$3:$J1387,1)),"")</f>
        <v/>
      </c>
      <c r="AS1387" s="10" t="str">
        <f>IF(AND(AP1387&lt;&gt;""),AP1387/INDEX($J$3:$J1387,MATCH(MAX($J$3:$J1387)+1,$J$3:$J1387,1)),"")</f>
        <v/>
      </c>
      <c r="AW1387" s="10" t="str">
        <f>IF(AND(AT1387&lt;&gt;""),AT1387/INDEX($J$3:$J1387,MATCH(MAX($J$3:$J1387)+1,$J$3:$J1387,1)),"")</f>
        <v/>
      </c>
      <c r="AX1387" s="12" t="str">
        <f t="shared" si="926"/>
        <v/>
      </c>
      <c r="BA1387" s="90" t="str">
        <f t="shared" si="927"/>
        <v/>
      </c>
      <c r="CK1387" s="10" t="str">
        <f>IF(AND(CH1387&lt;&gt;""),CH1387/INDEX($J$3:$J1387,MATCH(MAX($J$3:$J1387)+1,$J$3:$J1387,1)),"")</f>
        <v/>
      </c>
      <c r="CO1387" s="10" t="str">
        <f>IF(AND(CL1387&lt;&gt;""),CL1387/INDEX($J$3:$J1387,MATCH(MAX($J$3:$J1387)+1,$J$3:$J1387,1)),"")</f>
        <v/>
      </c>
    </row>
    <row r="1388" spans="2:93">
      <c r="B1388" t="s">
        <v>34</v>
      </c>
      <c r="I1388" s="10" t="str">
        <f t="shared" si="928"/>
        <v/>
      </c>
      <c r="Q1388" s="10" t="str">
        <f>IF(AND(N1388&lt;&gt;""),N1388/INDEX($J$3:$J1388,MATCH(MAX($J$3:$J1388)+1,$J$3:$J1388,1)),"")</f>
        <v/>
      </c>
      <c r="U1388" s="10" t="str">
        <f>IF(AND(R1388&lt;&gt;""),R1388/INDEX($J$3:$J1388,MATCH(MAX($J$3:$J1388)+1,$J$3:$J1388,1)),"")</f>
        <v/>
      </c>
      <c r="Y1388" s="10" t="str">
        <f>IF(AND(V1388&lt;&gt;""),V1388/INDEX($J$3:$J1388,MATCH(MAX($J$3:$J1388)+1,$J$3:$J1388,1)),"")</f>
        <v/>
      </c>
      <c r="AC1388" s="10" t="str">
        <f>IF(AND(Z1388&lt;&gt;""),Z1388/INDEX($J$3:$J1388,MATCH(MAX($J$3:$J1388)+1,$J$3:$J1388,1)),"")</f>
        <v/>
      </c>
      <c r="AG1388" s="10" t="str">
        <f>IF(AND(AD1388&lt;&gt;""),AD1388/INDEX($J$3:$J1388,MATCH(MAX($J$3:$J1388)+1,$J$3:$J1388,1)),"")</f>
        <v/>
      </c>
      <c r="AK1388" s="10" t="str">
        <f>IF(AND(AH1388&lt;&gt;""),AH1388/INDEX($J$3:$J1388,MATCH(MAX($J$3:$J1388)+1,$J$3:$J1388,1)),"")</f>
        <v/>
      </c>
      <c r="AO1388" s="10" t="str">
        <f>IF(AND(AL1388&lt;&gt;""),AL1388/INDEX($J$3:$J1388,MATCH(MAX($J$3:$J1388)+1,$J$3:$J1388,1)),"")</f>
        <v/>
      </c>
      <c r="AS1388" s="10" t="str">
        <f>IF(AND(AP1388&lt;&gt;""),AP1388/INDEX($J$3:$J1388,MATCH(MAX($J$3:$J1388)+1,$J$3:$J1388,1)),"")</f>
        <v/>
      </c>
      <c r="AW1388" s="10" t="str">
        <f>IF(AND(AT1388&lt;&gt;""),AT1388/INDEX($J$3:$J1388,MATCH(MAX($J$3:$J1388)+1,$J$3:$J1388,1)),"")</f>
        <v/>
      </c>
      <c r="AX1388" s="12" t="str">
        <f t="shared" si="926"/>
        <v/>
      </c>
      <c r="BA1388" s="90" t="str">
        <f t="shared" si="927"/>
        <v/>
      </c>
      <c r="CK1388" s="10" t="str">
        <f>IF(AND(CH1388&lt;&gt;""),CH1388/INDEX($J$3:$J1388,MATCH(MAX($J$3:$J1388)+1,$J$3:$J1388,1)),"")</f>
        <v/>
      </c>
      <c r="CO1388" s="10" t="str">
        <f>IF(AND(CL1388&lt;&gt;""),CL1388/INDEX($J$3:$J1388,MATCH(MAX($J$3:$J1388)+1,$J$3:$J1388,1)),"")</f>
        <v/>
      </c>
    </row>
    <row r="1389" spans="2:93">
      <c r="B1389" t="s">
        <v>34</v>
      </c>
      <c r="I1389" s="10" t="str">
        <f t="shared" si="928"/>
        <v/>
      </c>
      <c r="Q1389" s="10" t="str">
        <f>IF(AND(N1389&lt;&gt;""),N1389/INDEX($J$3:$J1389,MATCH(MAX($J$3:$J1389)+1,$J$3:$J1389,1)),"")</f>
        <v/>
      </c>
      <c r="U1389" s="10" t="str">
        <f>IF(AND(R1389&lt;&gt;""),R1389/INDEX($J$3:$J1389,MATCH(MAX($J$3:$J1389)+1,$J$3:$J1389,1)),"")</f>
        <v/>
      </c>
      <c r="Y1389" s="10" t="str">
        <f>IF(AND(V1389&lt;&gt;""),V1389/INDEX($J$3:$J1389,MATCH(MAX($J$3:$J1389)+1,$J$3:$J1389,1)),"")</f>
        <v/>
      </c>
      <c r="AC1389" s="10" t="str">
        <f>IF(AND(Z1389&lt;&gt;""),Z1389/INDEX($J$3:$J1389,MATCH(MAX($J$3:$J1389)+1,$J$3:$J1389,1)),"")</f>
        <v/>
      </c>
      <c r="AG1389" s="10" t="str">
        <f>IF(AND(AD1389&lt;&gt;""),AD1389/INDEX($J$3:$J1389,MATCH(MAX($J$3:$J1389)+1,$J$3:$J1389,1)),"")</f>
        <v/>
      </c>
      <c r="AK1389" s="10" t="str">
        <f>IF(AND(AH1389&lt;&gt;""),AH1389/INDEX($J$3:$J1389,MATCH(MAX($J$3:$J1389)+1,$J$3:$J1389,1)),"")</f>
        <v/>
      </c>
      <c r="AO1389" s="10" t="str">
        <f>IF(AND(AL1389&lt;&gt;""),AL1389/INDEX($J$3:$J1389,MATCH(MAX($J$3:$J1389)+1,$J$3:$J1389,1)),"")</f>
        <v/>
      </c>
      <c r="AS1389" s="10" t="str">
        <f>IF(AND(AP1389&lt;&gt;""),AP1389/INDEX($J$3:$J1389,MATCH(MAX($J$3:$J1389)+1,$J$3:$J1389,1)),"")</f>
        <v/>
      </c>
      <c r="AW1389" s="10" t="str">
        <f>IF(AND(AT1389&lt;&gt;""),AT1389/INDEX($J$3:$J1389,MATCH(MAX($J$3:$J1389)+1,$J$3:$J1389,1)),"")</f>
        <v/>
      </c>
      <c r="AX1389" s="12" t="str">
        <f t="shared" si="926"/>
        <v/>
      </c>
      <c r="BA1389" s="90" t="str">
        <f t="shared" si="927"/>
        <v/>
      </c>
      <c r="CK1389" s="10" t="str">
        <f>IF(AND(CH1389&lt;&gt;""),CH1389/INDEX($J$3:$J1389,MATCH(MAX($J$3:$J1389)+1,$J$3:$J1389,1)),"")</f>
        <v/>
      </c>
      <c r="CO1389" s="10" t="str">
        <f>IF(AND(CL1389&lt;&gt;""),CL1389/INDEX($J$3:$J1389,MATCH(MAX($J$3:$J1389)+1,$J$3:$J1389,1)),"")</f>
        <v/>
      </c>
    </row>
    <row r="1390" spans="2:93">
      <c r="B1390" t="s">
        <v>34</v>
      </c>
      <c r="I1390" s="10" t="str">
        <f t="shared" si="928"/>
        <v/>
      </c>
      <c r="Q1390" s="10" t="str">
        <f>IF(AND(N1390&lt;&gt;""),N1390/INDEX($J$3:$J1390,MATCH(MAX($J$3:$J1390)+1,$J$3:$J1390,1)),"")</f>
        <v/>
      </c>
      <c r="U1390" s="10" t="str">
        <f>IF(AND(R1390&lt;&gt;""),R1390/INDEX($J$3:$J1390,MATCH(MAX($J$3:$J1390)+1,$J$3:$J1390,1)),"")</f>
        <v/>
      </c>
      <c r="Y1390" s="10" t="str">
        <f>IF(AND(V1390&lt;&gt;""),V1390/INDEX($J$3:$J1390,MATCH(MAX($J$3:$J1390)+1,$J$3:$J1390,1)),"")</f>
        <v/>
      </c>
      <c r="AC1390" s="10" t="str">
        <f>IF(AND(Z1390&lt;&gt;""),Z1390/INDEX($J$3:$J1390,MATCH(MAX($J$3:$J1390)+1,$J$3:$J1390,1)),"")</f>
        <v/>
      </c>
      <c r="AG1390" s="10" t="str">
        <f>IF(AND(AD1390&lt;&gt;""),AD1390/INDEX($J$3:$J1390,MATCH(MAX($J$3:$J1390)+1,$J$3:$J1390,1)),"")</f>
        <v/>
      </c>
      <c r="AK1390" s="10" t="str">
        <f>IF(AND(AH1390&lt;&gt;""),AH1390/INDEX($J$3:$J1390,MATCH(MAX($J$3:$J1390)+1,$J$3:$J1390,1)),"")</f>
        <v/>
      </c>
      <c r="AO1390" s="10" t="str">
        <f>IF(AND(AL1390&lt;&gt;""),AL1390/INDEX($J$3:$J1390,MATCH(MAX($J$3:$J1390)+1,$J$3:$J1390,1)),"")</f>
        <v/>
      </c>
      <c r="AS1390" s="10" t="str">
        <f>IF(AND(AP1390&lt;&gt;""),AP1390/INDEX($J$3:$J1390,MATCH(MAX($J$3:$J1390)+1,$J$3:$J1390,1)),"")</f>
        <v/>
      </c>
      <c r="AW1390" s="10" t="str">
        <f>IF(AND(AT1390&lt;&gt;""),AT1390/INDEX($J$3:$J1390,MATCH(MAX($J$3:$J1390)+1,$J$3:$J1390,1)),"")</f>
        <v/>
      </c>
      <c r="AX1390" s="12" t="str">
        <f t="shared" si="926"/>
        <v/>
      </c>
      <c r="BA1390" s="90" t="str">
        <f t="shared" si="927"/>
        <v/>
      </c>
      <c r="CK1390" s="10" t="str">
        <f>IF(AND(CH1390&lt;&gt;""),CH1390/INDEX($J$3:$J1390,MATCH(MAX($J$3:$J1390)+1,$J$3:$J1390,1)),"")</f>
        <v/>
      </c>
      <c r="CO1390" s="10" t="str">
        <f>IF(AND(CL1390&lt;&gt;""),CL1390/INDEX($J$3:$J1390,MATCH(MAX($J$3:$J1390)+1,$J$3:$J1390,1)),"")</f>
        <v/>
      </c>
    </row>
    <row r="1391" spans="2:93">
      <c r="B1391" t="s">
        <v>34</v>
      </c>
      <c r="I1391" s="10" t="str">
        <f t="shared" si="928"/>
        <v/>
      </c>
      <c r="Q1391" s="10" t="str">
        <f>IF(AND(N1391&lt;&gt;""),N1391/INDEX($J$3:$J1391,MATCH(MAX($J$3:$J1391)+1,$J$3:$J1391,1)),"")</f>
        <v/>
      </c>
      <c r="U1391" s="10" t="str">
        <f>IF(AND(R1391&lt;&gt;""),R1391/INDEX($J$3:$J1391,MATCH(MAX($J$3:$J1391)+1,$J$3:$J1391,1)),"")</f>
        <v/>
      </c>
      <c r="Y1391" s="10" t="str">
        <f>IF(AND(V1391&lt;&gt;""),V1391/INDEX($J$3:$J1391,MATCH(MAX($J$3:$J1391)+1,$J$3:$J1391,1)),"")</f>
        <v/>
      </c>
      <c r="AC1391" s="10" t="str">
        <f>IF(AND(Z1391&lt;&gt;""),Z1391/INDEX($J$3:$J1391,MATCH(MAX($J$3:$J1391)+1,$J$3:$J1391,1)),"")</f>
        <v/>
      </c>
      <c r="AG1391" s="10" t="str">
        <f>IF(AND(AD1391&lt;&gt;""),AD1391/INDEX($J$3:$J1391,MATCH(MAX($J$3:$J1391)+1,$J$3:$J1391,1)),"")</f>
        <v/>
      </c>
      <c r="AK1391" s="10" t="str">
        <f>IF(AND(AH1391&lt;&gt;""),AH1391/INDEX($J$3:$J1391,MATCH(MAX($J$3:$J1391)+1,$J$3:$J1391,1)),"")</f>
        <v/>
      </c>
      <c r="AO1391" s="10" t="str">
        <f>IF(AND(AL1391&lt;&gt;""),AL1391/INDEX($J$3:$J1391,MATCH(MAX($J$3:$J1391)+1,$J$3:$J1391,1)),"")</f>
        <v/>
      </c>
      <c r="AS1391" s="10" t="str">
        <f>IF(AND(AP1391&lt;&gt;""),AP1391/INDEX($J$3:$J1391,MATCH(MAX($J$3:$J1391)+1,$J$3:$J1391,1)),"")</f>
        <v/>
      </c>
      <c r="AW1391" s="10" t="str">
        <f>IF(AND(AT1391&lt;&gt;""),AT1391/INDEX($J$3:$J1391,MATCH(MAX($J$3:$J1391)+1,$J$3:$J1391,1)),"")</f>
        <v/>
      </c>
      <c r="AX1391" s="12" t="str">
        <f t="shared" si="926"/>
        <v/>
      </c>
      <c r="BA1391" s="90" t="str">
        <f t="shared" si="927"/>
        <v/>
      </c>
      <c r="CK1391" s="10" t="str">
        <f>IF(AND(CH1391&lt;&gt;""),CH1391/INDEX($J$3:$J1391,MATCH(MAX($J$3:$J1391)+1,$J$3:$J1391,1)),"")</f>
        <v/>
      </c>
      <c r="CO1391" s="10" t="str">
        <f>IF(AND(CL1391&lt;&gt;""),CL1391/INDEX($J$3:$J1391,MATCH(MAX($J$3:$J1391)+1,$J$3:$J1391,1)),"")</f>
        <v/>
      </c>
    </row>
    <row r="1392" spans="2:93">
      <c r="B1392" t="s">
        <v>34</v>
      </c>
      <c r="I1392" s="10" t="str">
        <f t="shared" si="928"/>
        <v/>
      </c>
      <c r="Q1392" s="10" t="str">
        <f>IF(AND(N1392&lt;&gt;""),N1392/INDEX($J$3:$J1392,MATCH(MAX($J$3:$J1392)+1,$J$3:$J1392,1)),"")</f>
        <v/>
      </c>
      <c r="U1392" s="10" t="str">
        <f>IF(AND(R1392&lt;&gt;""),R1392/INDEX($J$3:$J1392,MATCH(MAX($J$3:$J1392)+1,$J$3:$J1392,1)),"")</f>
        <v/>
      </c>
      <c r="Y1392" s="10" t="str">
        <f>IF(AND(V1392&lt;&gt;""),V1392/INDEX($J$3:$J1392,MATCH(MAX($J$3:$J1392)+1,$J$3:$J1392,1)),"")</f>
        <v/>
      </c>
      <c r="AC1392" s="10" t="str">
        <f>IF(AND(Z1392&lt;&gt;""),Z1392/INDEX($J$3:$J1392,MATCH(MAX($J$3:$J1392)+1,$J$3:$J1392,1)),"")</f>
        <v/>
      </c>
      <c r="AG1392" s="10" t="str">
        <f>IF(AND(AD1392&lt;&gt;""),AD1392/INDEX($J$3:$J1392,MATCH(MAX($J$3:$J1392)+1,$J$3:$J1392,1)),"")</f>
        <v/>
      </c>
      <c r="AK1392" s="10" t="str">
        <f>IF(AND(AH1392&lt;&gt;""),AH1392/INDEX($J$3:$J1392,MATCH(MAX($J$3:$J1392)+1,$J$3:$J1392,1)),"")</f>
        <v/>
      </c>
      <c r="AO1392" s="10" t="str">
        <f>IF(AND(AL1392&lt;&gt;""),AL1392/INDEX($J$3:$J1392,MATCH(MAX($J$3:$J1392)+1,$J$3:$J1392,1)),"")</f>
        <v/>
      </c>
      <c r="AS1392" s="10" t="str">
        <f>IF(AND(AP1392&lt;&gt;""),AP1392/INDEX($J$3:$J1392,MATCH(MAX($J$3:$J1392)+1,$J$3:$J1392,1)),"")</f>
        <v/>
      </c>
      <c r="AW1392" s="10" t="str">
        <f>IF(AND(AT1392&lt;&gt;""),AT1392/INDEX($J$3:$J1392,MATCH(MAX($J$3:$J1392)+1,$J$3:$J1392,1)),"")</f>
        <v/>
      </c>
      <c r="AX1392" s="12" t="str">
        <f t="shared" si="926"/>
        <v/>
      </c>
      <c r="BA1392" s="90" t="str">
        <f t="shared" si="927"/>
        <v/>
      </c>
      <c r="CK1392" s="10" t="str">
        <f>IF(AND(CH1392&lt;&gt;""),CH1392/INDEX($J$3:$J1392,MATCH(MAX($J$3:$J1392)+1,$J$3:$J1392,1)),"")</f>
        <v/>
      </c>
      <c r="CO1392" s="10" t="str">
        <f>IF(AND(CL1392&lt;&gt;""),CL1392/INDEX($J$3:$J1392,MATCH(MAX($J$3:$J1392)+1,$J$3:$J1392,1)),"")</f>
        <v/>
      </c>
    </row>
    <row r="1393" spans="2:93">
      <c r="B1393" t="s">
        <v>34</v>
      </c>
      <c r="I1393" s="10" t="str">
        <f t="shared" si="928"/>
        <v/>
      </c>
      <c r="Q1393" s="10" t="str">
        <f>IF(AND(N1393&lt;&gt;""),N1393/INDEX($J$3:$J1393,MATCH(MAX($J$3:$J1393)+1,$J$3:$J1393,1)),"")</f>
        <v/>
      </c>
      <c r="U1393" s="10" t="str">
        <f>IF(AND(R1393&lt;&gt;""),R1393/INDEX($J$3:$J1393,MATCH(MAX($J$3:$J1393)+1,$J$3:$J1393,1)),"")</f>
        <v/>
      </c>
      <c r="Y1393" s="10" t="str">
        <f>IF(AND(V1393&lt;&gt;""),V1393/INDEX($J$3:$J1393,MATCH(MAX($J$3:$J1393)+1,$J$3:$J1393,1)),"")</f>
        <v/>
      </c>
      <c r="AC1393" s="10" t="str">
        <f>IF(AND(Z1393&lt;&gt;""),Z1393/INDEX($J$3:$J1393,MATCH(MAX($J$3:$J1393)+1,$J$3:$J1393,1)),"")</f>
        <v/>
      </c>
      <c r="AG1393" s="10" t="str">
        <f>IF(AND(AD1393&lt;&gt;""),AD1393/INDEX($J$3:$J1393,MATCH(MAX($J$3:$J1393)+1,$J$3:$J1393,1)),"")</f>
        <v/>
      </c>
      <c r="AK1393" s="10" t="str">
        <f>IF(AND(AH1393&lt;&gt;""),AH1393/INDEX($J$3:$J1393,MATCH(MAX($J$3:$J1393)+1,$J$3:$J1393,1)),"")</f>
        <v/>
      </c>
      <c r="AO1393" s="10" t="str">
        <f>IF(AND(AL1393&lt;&gt;""),AL1393/INDEX($J$3:$J1393,MATCH(MAX($J$3:$J1393)+1,$J$3:$J1393,1)),"")</f>
        <v/>
      </c>
      <c r="AS1393" s="10" t="str">
        <f>IF(AND(AP1393&lt;&gt;""),AP1393/INDEX($J$3:$J1393,MATCH(MAX($J$3:$J1393)+1,$J$3:$J1393,1)),"")</f>
        <v/>
      </c>
      <c r="AW1393" s="10" t="str">
        <f>IF(AND(AT1393&lt;&gt;""),AT1393/INDEX($J$3:$J1393,MATCH(MAX($J$3:$J1393)+1,$J$3:$J1393,1)),"")</f>
        <v/>
      </c>
      <c r="AX1393" s="12" t="str">
        <f t="shared" si="926"/>
        <v/>
      </c>
      <c r="BA1393" s="90" t="str">
        <f t="shared" si="927"/>
        <v/>
      </c>
      <c r="CK1393" s="10" t="str">
        <f>IF(AND(CH1393&lt;&gt;""),CH1393/INDEX($J$3:$J1393,MATCH(MAX($J$3:$J1393)+1,$J$3:$J1393,1)),"")</f>
        <v/>
      </c>
      <c r="CO1393" s="10" t="str">
        <f>IF(AND(CL1393&lt;&gt;""),CL1393/INDEX($J$3:$J1393,MATCH(MAX($J$3:$J1393)+1,$J$3:$J1393,1)),"")</f>
        <v/>
      </c>
    </row>
    <row r="1394" spans="2:93">
      <c r="B1394" t="s">
        <v>34</v>
      </c>
      <c r="I1394" s="10" t="str">
        <f t="shared" si="928"/>
        <v/>
      </c>
      <c r="Q1394" s="10" t="str">
        <f>IF(AND(N1394&lt;&gt;""),N1394/INDEX($J$3:$J1394,MATCH(MAX($J$3:$J1394)+1,$J$3:$J1394,1)),"")</f>
        <v/>
      </c>
      <c r="U1394" s="10" t="str">
        <f>IF(AND(R1394&lt;&gt;""),R1394/INDEX($J$3:$J1394,MATCH(MAX($J$3:$J1394)+1,$J$3:$J1394,1)),"")</f>
        <v/>
      </c>
      <c r="Y1394" s="10" t="str">
        <f>IF(AND(V1394&lt;&gt;""),V1394/INDEX($J$3:$J1394,MATCH(MAX($J$3:$J1394)+1,$J$3:$J1394,1)),"")</f>
        <v/>
      </c>
      <c r="AC1394" s="10" t="str">
        <f>IF(AND(Z1394&lt;&gt;""),Z1394/INDEX($J$3:$J1394,MATCH(MAX($J$3:$J1394)+1,$J$3:$J1394,1)),"")</f>
        <v/>
      </c>
      <c r="AG1394" s="10" t="str">
        <f>IF(AND(AD1394&lt;&gt;""),AD1394/INDEX($J$3:$J1394,MATCH(MAX($J$3:$J1394)+1,$J$3:$J1394,1)),"")</f>
        <v/>
      </c>
      <c r="AK1394" s="10" t="str">
        <f>IF(AND(AH1394&lt;&gt;""),AH1394/INDEX($J$3:$J1394,MATCH(MAX($J$3:$J1394)+1,$J$3:$J1394,1)),"")</f>
        <v/>
      </c>
      <c r="AO1394" s="10" t="str">
        <f>IF(AND(AL1394&lt;&gt;""),AL1394/INDEX($J$3:$J1394,MATCH(MAX($J$3:$J1394)+1,$J$3:$J1394,1)),"")</f>
        <v/>
      </c>
      <c r="AS1394" s="10" t="str">
        <f>IF(AND(AP1394&lt;&gt;""),AP1394/INDEX($J$3:$J1394,MATCH(MAX($J$3:$J1394)+1,$J$3:$J1394,1)),"")</f>
        <v/>
      </c>
      <c r="AW1394" s="10" t="str">
        <f>IF(AND(AT1394&lt;&gt;""),AT1394/INDEX($J$3:$J1394,MATCH(MAX($J$3:$J1394)+1,$J$3:$J1394,1)),"")</f>
        <v/>
      </c>
      <c r="AX1394" s="12" t="str">
        <f t="shared" si="926"/>
        <v/>
      </c>
      <c r="BA1394" s="90" t="str">
        <f t="shared" si="927"/>
        <v/>
      </c>
      <c r="CK1394" s="10" t="str">
        <f>IF(AND(CH1394&lt;&gt;""),CH1394/INDEX($J$3:$J1394,MATCH(MAX($J$3:$J1394)+1,$J$3:$J1394,1)),"")</f>
        <v/>
      </c>
      <c r="CO1394" s="10" t="str">
        <f>IF(AND(CL1394&lt;&gt;""),CL1394/INDEX($J$3:$J1394,MATCH(MAX($J$3:$J1394)+1,$J$3:$J1394,1)),"")</f>
        <v/>
      </c>
    </row>
    <row r="1395" spans="2:93">
      <c r="B1395" t="s">
        <v>34</v>
      </c>
      <c r="I1395" s="10" t="str">
        <f t="shared" si="928"/>
        <v/>
      </c>
      <c r="Q1395" s="10" t="str">
        <f>IF(AND(N1395&lt;&gt;""),N1395/INDEX($J$3:$J1395,MATCH(MAX($J$3:$J1395)+1,$J$3:$J1395,1)),"")</f>
        <v/>
      </c>
      <c r="U1395" s="10" t="str">
        <f>IF(AND(R1395&lt;&gt;""),R1395/INDEX($J$3:$J1395,MATCH(MAX($J$3:$J1395)+1,$J$3:$J1395,1)),"")</f>
        <v/>
      </c>
      <c r="Y1395" s="10" t="str">
        <f>IF(AND(V1395&lt;&gt;""),V1395/INDEX($J$3:$J1395,MATCH(MAX($J$3:$J1395)+1,$J$3:$J1395,1)),"")</f>
        <v/>
      </c>
      <c r="AC1395" s="10" t="str">
        <f>IF(AND(Z1395&lt;&gt;""),Z1395/INDEX($J$3:$J1395,MATCH(MAX($J$3:$J1395)+1,$J$3:$J1395,1)),"")</f>
        <v/>
      </c>
      <c r="AG1395" s="10" t="str">
        <f>IF(AND(AD1395&lt;&gt;""),AD1395/INDEX($J$3:$J1395,MATCH(MAX($J$3:$J1395)+1,$J$3:$J1395,1)),"")</f>
        <v/>
      </c>
      <c r="AK1395" s="10" t="str">
        <f>IF(AND(AH1395&lt;&gt;""),AH1395/INDEX($J$3:$J1395,MATCH(MAX($J$3:$J1395)+1,$J$3:$J1395,1)),"")</f>
        <v/>
      </c>
      <c r="AO1395" s="10" t="str">
        <f>IF(AND(AL1395&lt;&gt;""),AL1395/INDEX($J$3:$J1395,MATCH(MAX($J$3:$J1395)+1,$J$3:$J1395,1)),"")</f>
        <v/>
      </c>
      <c r="AS1395" s="10" t="str">
        <f>IF(AND(AP1395&lt;&gt;""),AP1395/INDEX($J$3:$J1395,MATCH(MAX($J$3:$J1395)+1,$J$3:$J1395,1)),"")</f>
        <v/>
      </c>
      <c r="AW1395" s="10" t="str">
        <f>IF(AND(AT1395&lt;&gt;""),AT1395/INDEX($J$3:$J1395,MATCH(MAX($J$3:$J1395)+1,$J$3:$J1395,1)),"")</f>
        <v/>
      </c>
      <c r="AX1395" s="12" t="str">
        <f t="shared" si="926"/>
        <v/>
      </c>
      <c r="BA1395" s="90" t="str">
        <f t="shared" si="927"/>
        <v/>
      </c>
      <c r="CK1395" s="10" t="str">
        <f>IF(AND(CH1395&lt;&gt;""),CH1395/INDEX($J$3:$J1395,MATCH(MAX($J$3:$J1395)+1,$J$3:$J1395,1)),"")</f>
        <v/>
      </c>
      <c r="CO1395" s="10" t="str">
        <f>IF(AND(CL1395&lt;&gt;""),CL1395/INDEX($J$3:$J1395,MATCH(MAX($J$3:$J1395)+1,$J$3:$J1395,1)),"")</f>
        <v/>
      </c>
    </row>
    <row r="1396" spans="2:93">
      <c r="B1396" t="s">
        <v>34</v>
      </c>
      <c r="I1396" s="10" t="str">
        <f t="shared" si="928"/>
        <v/>
      </c>
      <c r="Q1396" s="10" t="str">
        <f>IF(AND(N1396&lt;&gt;""),N1396/INDEX($J$3:$J1396,MATCH(MAX($J$3:$J1396)+1,$J$3:$J1396,1)),"")</f>
        <v/>
      </c>
      <c r="U1396" s="10" t="str">
        <f>IF(AND(R1396&lt;&gt;""),R1396/INDEX($J$3:$J1396,MATCH(MAX($J$3:$J1396)+1,$J$3:$J1396,1)),"")</f>
        <v/>
      </c>
      <c r="Y1396" s="10" t="str">
        <f>IF(AND(V1396&lt;&gt;""),V1396/INDEX($J$3:$J1396,MATCH(MAX($J$3:$J1396)+1,$J$3:$J1396,1)),"")</f>
        <v/>
      </c>
      <c r="AC1396" s="10" t="str">
        <f>IF(AND(Z1396&lt;&gt;""),Z1396/INDEX($J$3:$J1396,MATCH(MAX($J$3:$J1396)+1,$J$3:$J1396,1)),"")</f>
        <v/>
      </c>
      <c r="AG1396" s="10" t="str">
        <f>IF(AND(AD1396&lt;&gt;""),AD1396/INDEX($J$3:$J1396,MATCH(MAX($J$3:$J1396)+1,$J$3:$J1396,1)),"")</f>
        <v/>
      </c>
      <c r="AK1396" s="10" t="str">
        <f>IF(AND(AH1396&lt;&gt;""),AH1396/INDEX($J$3:$J1396,MATCH(MAX($J$3:$J1396)+1,$J$3:$J1396,1)),"")</f>
        <v/>
      </c>
      <c r="AO1396" s="10" t="str">
        <f>IF(AND(AL1396&lt;&gt;""),AL1396/INDEX($J$3:$J1396,MATCH(MAX($J$3:$J1396)+1,$J$3:$J1396,1)),"")</f>
        <v/>
      </c>
      <c r="AS1396" s="10" t="str">
        <f>IF(AND(AP1396&lt;&gt;""),AP1396/INDEX($J$3:$J1396,MATCH(MAX($J$3:$J1396)+1,$J$3:$J1396,1)),"")</f>
        <v/>
      </c>
      <c r="AW1396" s="10" t="str">
        <f>IF(AND(AT1396&lt;&gt;""),AT1396/INDEX($J$3:$J1396,MATCH(MAX($J$3:$J1396)+1,$J$3:$J1396,1)),"")</f>
        <v/>
      </c>
      <c r="AX1396" s="12" t="str">
        <f t="shared" si="926"/>
        <v/>
      </c>
      <c r="BA1396" s="90" t="str">
        <f t="shared" si="927"/>
        <v/>
      </c>
      <c r="CK1396" s="10" t="str">
        <f>IF(AND(CH1396&lt;&gt;""),CH1396/INDEX($J$3:$J1396,MATCH(MAX($J$3:$J1396)+1,$J$3:$J1396,1)),"")</f>
        <v/>
      </c>
      <c r="CO1396" s="10" t="str">
        <f>IF(AND(CL1396&lt;&gt;""),CL1396/INDEX($J$3:$J1396,MATCH(MAX($J$3:$J1396)+1,$J$3:$J1396,1)),"")</f>
        <v/>
      </c>
    </row>
    <row r="1397" spans="2:93">
      <c r="B1397" t="s">
        <v>34</v>
      </c>
      <c r="I1397" s="10" t="str">
        <f t="shared" si="928"/>
        <v/>
      </c>
      <c r="Q1397" s="10" t="str">
        <f>IF(AND(N1397&lt;&gt;""),N1397/INDEX($J$3:$J1397,MATCH(MAX($J$3:$J1397)+1,$J$3:$J1397,1)),"")</f>
        <v/>
      </c>
      <c r="U1397" s="10" t="str">
        <f>IF(AND(R1397&lt;&gt;""),R1397/INDEX($J$3:$J1397,MATCH(MAX($J$3:$J1397)+1,$J$3:$J1397,1)),"")</f>
        <v/>
      </c>
      <c r="Y1397" s="10" t="str">
        <f>IF(AND(V1397&lt;&gt;""),V1397/INDEX($J$3:$J1397,MATCH(MAX($J$3:$J1397)+1,$J$3:$J1397,1)),"")</f>
        <v/>
      </c>
      <c r="AC1397" s="10" t="str">
        <f>IF(AND(Z1397&lt;&gt;""),Z1397/INDEX($J$3:$J1397,MATCH(MAX($J$3:$J1397)+1,$J$3:$J1397,1)),"")</f>
        <v/>
      </c>
      <c r="AG1397" s="10" t="str">
        <f>IF(AND(AD1397&lt;&gt;""),AD1397/INDEX($J$3:$J1397,MATCH(MAX($J$3:$J1397)+1,$J$3:$J1397,1)),"")</f>
        <v/>
      </c>
      <c r="AK1397" s="10" t="str">
        <f>IF(AND(AH1397&lt;&gt;""),AH1397/INDEX($J$3:$J1397,MATCH(MAX($J$3:$J1397)+1,$J$3:$J1397,1)),"")</f>
        <v/>
      </c>
      <c r="AO1397" s="10" t="str">
        <f>IF(AND(AL1397&lt;&gt;""),AL1397/INDEX($J$3:$J1397,MATCH(MAX($J$3:$J1397)+1,$J$3:$J1397,1)),"")</f>
        <v/>
      </c>
      <c r="AS1397" s="10" t="str">
        <f>IF(AND(AP1397&lt;&gt;""),AP1397/INDEX($J$3:$J1397,MATCH(MAX($J$3:$J1397)+1,$J$3:$J1397,1)),"")</f>
        <v/>
      </c>
      <c r="AW1397" s="10" t="str">
        <f>IF(AND(AT1397&lt;&gt;""),AT1397/INDEX($J$3:$J1397,MATCH(MAX($J$3:$J1397)+1,$J$3:$J1397,1)),"")</f>
        <v/>
      </c>
      <c r="AX1397" s="12" t="str">
        <f t="shared" si="926"/>
        <v/>
      </c>
      <c r="BA1397" s="90" t="str">
        <f t="shared" si="927"/>
        <v/>
      </c>
      <c r="CK1397" s="10" t="str">
        <f>IF(AND(CH1397&lt;&gt;""),CH1397/INDEX($J$3:$J1397,MATCH(MAX($J$3:$J1397)+1,$J$3:$J1397,1)),"")</f>
        <v/>
      </c>
      <c r="CO1397" s="10" t="str">
        <f>IF(AND(CL1397&lt;&gt;""),CL1397/INDEX($J$3:$J1397,MATCH(MAX($J$3:$J1397)+1,$J$3:$J1397,1)),"")</f>
        <v/>
      </c>
    </row>
    <row r="1398" spans="2:93">
      <c r="B1398" t="s">
        <v>34</v>
      </c>
      <c r="I1398" s="10" t="str">
        <f t="shared" si="928"/>
        <v/>
      </c>
      <c r="Q1398" s="10" t="str">
        <f>IF(AND(N1398&lt;&gt;""),N1398/INDEX($J$3:$J1398,MATCH(MAX($J$3:$J1398)+1,$J$3:$J1398,1)),"")</f>
        <v/>
      </c>
      <c r="U1398" s="10" t="str">
        <f>IF(AND(R1398&lt;&gt;""),R1398/INDEX($J$3:$J1398,MATCH(MAX($J$3:$J1398)+1,$J$3:$J1398,1)),"")</f>
        <v/>
      </c>
      <c r="Y1398" s="10" t="str">
        <f>IF(AND(V1398&lt;&gt;""),V1398/INDEX($J$3:$J1398,MATCH(MAX($J$3:$J1398)+1,$J$3:$J1398,1)),"")</f>
        <v/>
      </c>
      <c r="AC1398" s="10" t="str">
        <f>IF(AND(Z1398&lt;&gt;""),Z1398/INDEX($J$3:$J1398,MATCH(MAX($J$3:$J1398)+1,$J$3:$J1398,1)),"")</f>
        <v/>
      </c>
      <c r="AG1398" s="10" t="str">
        <f>IF(AND(AD1398&lt;&gt;""),AD1398/INDEX($J$3:$J1398,MATCH(MAX($J$3:$J1398)+1,$J$3:$J1398,1)),"")</f>
        <v/>
      </c>
      <c r="AK1398" s="10" t="str">
        <f>IF(AND(AH1398&lt;&gt;""),AH1398/INDEX($J$3:$J1398,MATCH(MAX($J$3:$J1398)+1,$J$3:$J1398,1)),"")</f>
        <v/>
      </c>
      <c r="AO1398" s="10" t="str">
        <f>IF(AND(AL1398&lt;&gt;""),AL1398/INDEX($J$3:$J1398,MATCH(MAX($J$3:$J1398)+1,$J$3:$J1398,1)),"")</f>
        <v/>
      </c>
      <c r="AS1398" s="10" t="str">
        <f>IF(AND(AP1398&lt;&gt;""),AP1398/INDEX($J$3:$J1398,MATCH(MAX($J$3:$J1398)+1,$J$3:$J1398,1)),"")</f>
        <v/>
      </c>
      <c r="AW1398" s="10" t="str">
        <f>IF(AND(AT1398&lt;&gt;""),AT1398/INDEX($J$3:$J1398,MATCH(MAX($J$3:$J1398)+1,$J$3:$J1398,1)),"")</f>
        <v/>
      </c>
      <c r="AX1398" s="12" t="str">
        <f t="shared" si="926"/>
        <v/>
      </c>
      <c r="BA1398" s="90" t="str">
        <f t="shared" si="927"/>
        <v/>
      </c>
      <c r="CK1398" s="10" t="str">
        <f>IF(AND(CH1398&lt;&gt;""),CH1398/INDEX($J$3:$J1398,MATCH(MAX($J$3:$J1398)+1,$J$3:$J1398,1)),"")</f>
        <v/>
      </c>
      <c r="CO1398" s="10" t="str">
        <f>IF(AND(CL1398&lt;&gt;""),CL1398/INDEX($J$3:$J1398,MATCH(MAX($J$3:$J1398)+1,$J$3:$J1398,1)),"")</f>
        <v/>
      </c>
    </row>
    <row r="1399" spans="2:93">
      <c r="B1399" t="s">
        <v>34</v>
      </c>
      <c r="I1399" s="10" t="str">
        <f t="shared" si="928"/>
        <v/>
      </c>
      <c r="Q1399" s="10" t="str">
        <f>IF(AND(N1399&lt;&gt;""),N1399/INDEX($J$3:$J1399,MATCH(MAX($J$3:$J1399)+1,$J$3:$J1399,1)),"")</f>
        <v/>
      </c>
      <c r="U1399" s="10" t="str">
        <f>IF(AND(R1399&lt;&gt;""),R1399/INDEX($J$3:$J1399,MATCH(MAX($J$3:$J1399)+1,$J$3:$J1399,1)),"")</f>
        <v/>
      </c>
      <c r="Y1399" s="10" t="str">
        <f>IF(AND(V1399&lt;&gt;""),V1399/INDEX($J$3:$J1399,MATCH(MAX($J$3:$J1399)+1,$J$3:$J1399,1)),"")</f>
        <v/>
      </c>
      <c r="AC1399" s="10" t="str">
        <f>IF(AND(Z1399&lt;&gt;""),Z1399/INDEX($J$3:$J1399,MATCH(MAX($J$3:$J1399)+1,$J$3:$J1399,1)),"")</f>
        <v/>
      </c>
      <c r="AG1399" s="10" t="str">
        <f>IF(AND(AD1399&lt;&gt;""),AD1399/INDEX($J$3:$J1399,MATCH(MAX($J$3:$J1399)+1,$J$3:$J1399,1)),"")</f>
        <v/>
      </c>
      <c r="AK1399" s="10" t="str">
        <f>IF(AND(AH1399&lt;&gt;""),AH1399/INDEX($J$3:$J1399,MATCH(MAX($J$3:$J1399)+1,$J$3:$J1399,1)),"")</f>
        <v/>
      </c>
      <c r="AO1399" s="10" t="str">
        <f>IF(AND(AL1399&lt;&gt;""),AL1399/INDEX($J$3:$J1399,MATCH(MAX($J$3:$J1399)+1,$J$3:$J1399,1)),"")</f>
        <v/>
      </c>
      <c r="AS1399" s="10" t="str">
        <f>IF(AND(AP1399&lt;&gt;""),AP1399/INDEX($J$3:$J1399,MATCH(MAX($J$3:$J1399)+1,$J$3:$J1399,1)),"")</f>
        <v/>
      </c>
      <c r="AW1399" s="10" t="str">
        <f>IF(AND(AT1399&lt;&gt;""),AT1399/INDEX($J$3:$J1399,MATCH(MAX($J$3:$J1399)+1,$J$3:$J1399,1)),"")</f>
        <v/>
      </c>
      <c r="AX1399" s="12" t="str">
        <f t="shared" si="926"/>
        <v/>
      </c>
      <c r="BA1399" s="90" t="str">
        <f t="shared" si="927"/>
        <v/>
      </c>
      <c r="CK1399" s="10" t="str">
        <f>IF(AND(CH1399&lt;&gt;""),CH1399/INDEX($J$3:$J1399,MATCH(MAX($J$3:$J1399)+1,$J$3:$J1399,1)),"")</f>
        <v/>
      </c>
      <c r="CO1399" s="10" t="str">
        <f>IF(AND(CL1399&lt;&gt;""),CL1399/INDEX($J$3:$J1399,MATCH(MAX($J$3:$J1399)+1,$J$3:$J1399,1)),"")</f>
        <v/>
      </c>
    </row>
    <row r="1400" spans="2:93">
      <c r="B1400" t="s">
        <v>34</v>
      </c>
      <c r="I1400" s="10" t="str">
        <f t="shared" si="928"/>
        <v/>
      </c>
      <c r="Q1400" s="10" t="str">
        <f>IF(AND(N1400&lt;&gt;""),N1400/INDEX($J$3:$J1400,MATCH(MAX($J$3:$J1400)+1,$J$3:$J1400,1)),"")</f>
        <v/>
      </c>
      <c r="U1400" s="10" t="str">
        <f>IF(AND(R1400&lt;&gt;""),R1400/INDEX($J$3:$J1400,MATCH(MAX($J$3:$J1400)+1,$J$3:$J1400,1)),"")</f>
        <v/>
      </c>
      <c r="Y1400" s="10" t="str">
        <f>IF(AND(V1400&lt;&gt;""),V1400/INDEX($J$3:$J1400,MATCH(MAX($J$3:$J1400)+1,$J$3:$J1400,1)),"")</f>
        <v/>
      </c>
      <c r="AC1400" s="10" t="str">
        <f>IF(AND(Z1400&lt;&gt;""),Z1400/INDEX($J$3:$J1400,MATCH(MAX($J$3:$J1400)+1,$J$3:$J1400,1)),"")</f>
        <v/>
      </c>
      <c r="AG1400" s="10" t="str">
        <f>IF(AND(AD1400&lt;&gt;""),AD1400/INDEX($J$3:$J1400,MATCH(MAX($J$3:$J1400)+1,$J$3:$J1400,1)),"")</f>
        <v/>
      </c>
      <c r="AK1400" s="10" t="str">
        <f>IF(AND(AH1400&lt;&gt;""),AH1400/INDEX($J$3:$J1400,MATCH(MAX($J$3:$J1400)+1,$J$3:$J1400,1)),"")</f>
        <v/>
      </c>
      <c r="AO1400" s="10" t="str">
        <f>IF(AND(AL1400&lt;&gt;""),AL1400/INDEX($J$3:$J1400,MATCH(MAX($J$3:$J1400)+1,$J$3:$J1400,1)),"")</f>
        <v/>
      </c>
      <c r="AS1400" s="10" t="str">
        <f>IF(AND(AP1400&lt;&gt;""),AP1400/INDEX($J$3:$J1400,MATCH(MAX($J$3:$J1400)+1,$J$3:$J1400,1)),"")</f>
        <v/>
      </c>
      <c r="AW1400" s="10" t="str">
        <f>IF(AND(AT1400&lt;&gt;""),AT1400/INDEX($J$3:$J1400,MATCH(MAX($J$3:$J1400)+1,$J$3:$J1400,1)),"")</f>
        <v/>
      </c>
      <c r="AX1400" s="12" t="str">
        <f t="shared" si="926"/>
        <v/>
      </c>
      <c r="BA1400" s="90" t="str">
        <f t="shared" si="927"/>
        <v/>
      </c>
      <c r="CK1400" s="10" t="str">
        <f>IF(AND(CH1400&lt;&gt;""),CH1400/INDEX($J$3:$J1400,MATCH(MAX($J$3:$J1400)+1,$J$3:$J1400,1)),"")</f>
        <v/>
      </c>
      <c r="CO1400" s="10" t="str">
        <f>IF(AND(CL1400&lt;&gt;""),CL1400/INDEX($J$3:$J1400,MATCH(MAX($J$3:$J1400)+1,$J$3:$J1400,1)),"")</f>
        <v/>
      </c>
    </row>
    <row r="1401" spans="2:93">
      <c r="B1401" t="s">
        <v>34</v>
      </c>
      <c r="I1401" s="10" t="str">
        <f t="shared" si="928"/>
        <v/>
      </c>
      <c r="Q1401" s="10" t="str">
        <f>IF(AND(N1401&lt;&gt;""),N1401/INDEX($J$3:$J1401,MATCH(MAX($J$3:$J1401)+1,$J$3:$J1401,1)),"")</f>
        <v/>
      </c>
      <c r="U1401" s="10" t="str">
        <f>IF(AND(R1401&lt;&gt;""),R1401/INDEX($J$3:$J1401,MATCH(MAX($J$3:$J1401)+1,$J$3:$J1401,1)),"")</f>
        <v/>
      </c>
      <c r="Y1401" s="10" t="str">
        <f>IF(AND(V1401&lt;&gt;""),V1401/INDEX($J$3:$J1401,MATCH(MAX($J$3:$J1401)+1,$J$3:$J1401,1)),"")</f>
        <v/>
      </c>
      <c r="AC1401" s="10" t="str">
        <f>IF(AND(Z1401&lt;&gt;""),Z1401/INDEX($J$3:$J1401,MATCH(MAX($J$3:$J1401)+1,$J$3:$J1401,1)),"")</f>
        <v/>
      </c>
      <c r="AG1401" s="10" t="str">
        <f>IF(AND(AD1401&lt;&gt;""),AD1401/INDEX($J$3:$J1401,MATCH(MAX($J$3:$J1401)+1,$J$3:$J1401,1)),"")</f>
        <v/>
      </c>
      <c r="AK1401" s="10" t="str">
        <f>IF(AND(AH1401&lt;&gt;""),AH1401/INDEX($J$3:$J1401,MATCH(MAX($J$3:$J1401)+1,$J$3:$J1401,1)),"")</f>
        <v/>
      </c>
      <c r="AO1401" s="10" t="str">
        <f>IF(AND(AL1401&lt;&gt;""),AL1401/INDEX($J$3:$J1401,MATCH(MAX($J$3:$J1401)+1,$J$3:$J1401,1)),"")</f>
        <v/>
      </c>
      <c r="AS1401" s="10" t="str">
        <f>IF(AND(AP1401&lt;&gt;""),AP1401/INDEX($J$3:$J1401,MATCH(MAX($J$3:$J1401)+1,$J$3:$J1401,1)),"")</f>
        <v/>
      </c>
      <c r="AW1401" s="10" t="str">
        <f>IF(AND(AT1401&lt;&gt;""),AT1401/INDEX($J$3:$J1401,MATCH(MAX($J$3:$J1401)+1,$J$3:$J1401,1)),"")</f>
        <v/>
      </c>
      <c r="AX1401" s="12" t="str">
        <f t="shared" si="926"/>
        <v/>
      </c>
      <c r="BA1401" s="90" t="str">
        <f t="shared" si="927"/>
        <v/>
      </c>
      <c r="CK1401" s="10" t="str">
        <f>IF(AND(CH1401&lt;&gt;""),CH1401/INDEX($J$3:$J1401,MATCH(MAX($J$3:$J1401)+1,$J$3:$J1401,1)),"")</f>
        <v/>
      </c>
      <c r="CO1401" s="10" t="str">
        <f>IF(AND(CL1401&lt;&gt;""),CL1401/INDEX($J$3:$J1401,MATCH(MAX($J$3:$J1401)+1,$J$3:$J1401,1)),"")</f>
        <v/>
      </c>
    </row>
    <row r="1402" spans="2:93">
      <c r="B1402" t="s">
        <v>34</v>
      </c>
      <c r="I1402" s="10" t="str">
        <f t="shared" si="928"/>
        <v/>
      </c>
      <c r="Q1402" s="10" t="str">
        <f>IF(AND(N1402&lt;&gt;""),N1402/INDEX($J$3:$J1402,MATCH(MAX($J$3:$J1402)+1,$J$3:$J1402,1)),"")</f>
        <v/>
      </c>
      <c r="U1402" s="10" t="str">
        <f>IF(AND(R1402&lt;&gt;""),R1402/INDEX($J$3:$J1402,MATCH(MAX($J$3:$J1402)+1,$J$3:$J1402,1)),"")</f>
        <v/>
      </c>
      <c r="Y1402" s="10" t="str">
        <f>IF(AND(V1402&lt;&gt;""),V1402/INDEX($J$3:$J1402,MATCH(MAX($J$3:$J1402)+1,$J$3:$J1402,1)),"")</f>
        <v/>
      </c>
      <c r="AC1402" s="10" t="str">
        <f>IF(AND(Z1402&lt;&gt;""),Z1402/INDEX($J$3:$J1402,MATCH(MAX($J$3:$J1402)+1,$J$3:$J1402,1)),"")</f>
        <v/>
      </c>
      <c r="AG1402" s="10" t="str">
        <f>IF(AND(AD1402&lt;&gt;""),AD1402/INDEX($J$3:$J1402,MATCH(MAX($J$3:$J1402)+1,$J$3:$J1402,1)),"")</f>
        <v/>
      </c>
      <c r="AK1402" s="10" t="str">
        <f>IF(AND(AH1402&lt;&gt;""),AH1402/INDEX($J$3:$J1402,MATCH(MAX($J$3:$J1402)+1,$J$3:$J1402,1)),"")</f>
        <v/>
      </c>
      <c r="AO1402" s="10" t="str">
        <f>IF(AND(AL1402&lt;&gt;""),AL1402/INDEX($J$3:$J1402,MATCH(MAX($J$3:$J1402)+1,$J$3:$J1402,1)),"")</f>
        <v/>
      </c>
      <c r="AS1402" s="10" t="str">
        <f>IF(AND(AP1402&lt;&gt;""),AP1402/INDEX($J$3:$J1402,MATCH(MAX($J$3:$J1402)+1,$J$3:$J1402,1)),"")</f>
        <v/>
      </c>
      <c r="AW1402" s="10" t="str">
        <f>IF(AND(AT1402&lt;&gt;""),AT1402/INDEX($J$3:$J1402,MATCH(MAX($J$3:$J1402)+1,$J$3:$J1402,1)),"")</f>
        <v/>
      </c>
      <c r="AX1402" s="12" t="str">
        <f t="shared" ref="AX1402:AX1465" si="929">IF(IF(M1402="",N1402+R1402+V1402+Z1402+AD1402+AH1402+AL1402+CH1402+CL1402+IF(AP1402="",0,AP1402)+AT1402,"")=0,"",IF(M1402="",N1402+R1402+V1402+Z1402+AD1402+AH1402+AL1402+CH1402+CL1402+IF(AP1402="",0,AP1402)+AT1402,""))</f>
        <v/>
      </c>
      <c r="BA1402" s="90" t="str">
        <f t="shared" ref="BA1402:BA1465" si="930">IF(SUM(Q1402,U1402,Y1402,AC1402,AG1402,AK1402,AO1402,AW1402,AS1402)=0,"",SUM(Q1402,U1402,Y1402,AC1402,AG1402,AK1402,AO1402,AW1402,AS1402))</f>
        <v/>
      </c>
      <c r="CK1402" s="10" t="str">
        <f>IF(AND(CH1402&lt;&gt;""),CH1402/INDEX($J$3:$J1402,MATCH(MAX($J$3:$J1402)+1,$J$3:$J1402,1)),"")</f>
        <v/>
      </c>
      <c r="CO1402" s="10" t="str">
        <f>IF(AND(CL1402&lt;&gt;""),CL1402/INDEX($J$3:$J1402,MATCH(MAX($J$3:$J1402)+1,$J$3:$J1402,1)),"")</f>
        <v/>
      </c>
    </row>
    <row r="1403" spans="2:93">
      <c r="B1403" t="s">
        <v>34</v>
      </c>
      <c r="I1403" s="10" t="str">
        <f t="shared" si="928"/>
        <v/>
      </c>
      <c r="Q1403" s="10" t="str">
        <f>IF(AND(N1403&lt;&gt;""),N1403/INDEX($J$3:$J1403,MATCH(MAX($J$3:$J1403)+1,$J$3:$J1403,1)),"")</f>
        <v/>
      </c>
      <c r="U1403" s="10" t="str">
        <f>IF(AND(R1403&lt;&gt;""),R1403/INDEX($J$3:$J1403,MATCH(MAX($J$3:$J1403)+1,$J$3:$J1403,1)),"")</f>
        <v/>
      </c>
      <c r="Y1403" s="10" t="str">
        <f>IF(AND(V1403&lt;&gt;""),V1403/INDEX($J$3:$J1403,MATCH(MAX($J$3:$J1403)+1,$J$3:$J1403,1)),"")</f>
        <v/>
      </c>
      <c r="AC1403" s="10" t="str">
        <f>IF(AND(Z1403&lt;&gt;""),Z1403/INDEX($J$3:$J1403,MATCH(MAX($J$3:$J1403)+1,$J$3:$J1403,1)),"")</f>
        <v/>
      </c>
      <c r="AG1403" s="10" t="str">
        <f>IF(AND(AD1403&lt;&gt;""),AD1403/INDEX($J$3:$J1403,MATCH(MAX($J$3:$J1403)+1,$J$3:$J1403,1)),"")</f>
        <v/>
      </c>
      <c r="AK1403" s="10" t="str">
        <f>IF(AND(AH1403&lt;&gt;""),AH1403/INDEX($J$3:$J1403,MATCH(MAX($J$3:$J1403)+1,$J$3:$J1403,1)),"")</f>
        <v/>
      </c>
      <c r="AO1403" s="10" t="str">
        <f>IF(AND(AL1403&lt;&gt;""),AL1403/INDEX($J$3:$J1403,MATCH(MAX($J$3:$J1403)+1,$J$3:$J1403,1)),"")</f>
        <v/>
      </c>
      <c r="AS1403" s="10" t="str">
        <f>IF(AND(AP1403&lt;&gt;""),AP1403/INDEX($J$3:$J1403,MATCH(MAX($J$3:$J1403)+1,$J$3:$J1403,1)),"")</f>
        <v/>
      </c>
      <c r="AW1403" s="10" t="str">
        <f>IF(AND(AT1403&lt;&gt;""),AT1403/INDEX($J$3:$J1403,MATCH(MAX($J$3:$J1403)+1,$J$3:$J1403,1)),"")</f>
        <v/>
      </c>
      <c r="AX1403" s="12" t="str">
        <f t="shared" si="929"/>
        <v/>
      </c>
      <c r="BA1403" s="90" t="str">
        <f t="shared" si="930"/>
        <v/>
      </c>
      <c r="CK1403" s="10" t="str">
        <f>IF(AND(CH1403&lt;&gt;""),CH1403/INDEX($J$3:$J1403,MATCH(MAX($J$3:$J1403)+1,$J$3:$J1403,1)),"")</f>
        <v/>
      </c>
      <c r="CO1403" s="10" t="str">
        <f>IF(AND(CL1403&lt;&gt;""),CL1403/INDEX($J$3:$J1403,MATCH(MAX($J$3:$J1403)+1,$J$3:$J1403,1)),"")</f>
        <v/>
      </c>
    </row>
    <row r="1404" spans="2:93">
      <c r="B1404" t="s">
        <v>34</v>
      </c>
      <c r="I1404" s="10" t="str">
        <f t="shared" si="928"/>
        <v/>
      </c>
      <c r="Q1404" s="10" t="str">
        <f>IF(AND(N1404&lt;&gt;""),N1404/INDEX($J$3:$J1404,MATCH(MAX($J$3:$J1404)+1,$J$3:$J1404,1)),"")</f>
        <v/>
      </c>
      <c r="U1404" s="10" t="str">
        <f>IF(AND(R1404&lt;&gt;""),R1404/INDEX($J$3:$J1404,MATCH(MAX($J$3:$J1404)+1,$J$3:$J1404,1)),"")</f>
        <v/>
      </c>
      <c r="Y1404" s="10" t="str">
        <f>IF(AND(V1404&lt;&gt;""),V1404/INDEX($J$3:$J1404,MATCH(MAX($J$3:$J1404)+1,$J$3:$J1404,1)),"")</f>
        <v/>
      </c>
      <c r="AC1404" s="10" t="str">
        <f>IF(AND(Z1404&lt;&gt;""),Z1404/INDEX($J$3:$J1404,MATCH(MAX($J$3:$J1404)+1,$J$3:$J1404,1)),"")</f>
        <v/>
      </c>
      <c r="AG1404" s="10" t="str">
        <f>IF(AND(AD1404&lt;&gt;""),AD1404/INDEX($J$3:$J1404,MATCH(MAX($J$3:$J1404)+1,$J$3:$J1404,1)),"")</f>
        <v/>
      </c>
      <c r="AK1404" s="10" t="str">
        <f>IF(AND(AH1404&lt;&gt;""),AH1404/INDEX($J$3:$J1404,MATCH(MAX($J$3:$J1404)+1,$J$3:$J1404,1)),"")</f>
        <v/>
      </c>
      <c r="AO1404" s="10" t="str">
        <f>IF(AND(AL1404&lt;&gt;""),AL1404/INDEX($J$3:$J1404,MATCH(MAX($J$3:$J1404)+1,$J$3:$J1404,1)),"")</f>
        <v/>
      </c>
      <c r="AS1404" s="10" t="str">
        <f>IF(AND(AP1404&lt;&gt;""),AP1404/INDEX($J$3:$J1404,MATCH(MAX($J$3:$J1404)+1,$J$3:$J1404,1)),"")</f>
        <v/>
      </c>
      <c r="AW1404" s="10" t="str">
        <f>IF(AND(AT1404&lt;&gt;""),AT1404/INDEX($J$3:$J1404,MATCH(MAX($J$3:$J1404)+1,$J$3:$J1404,1)),"")</f>
        <v/>
      </c>
      <c r="AX1404" s="12" t="str">
        <f t="shared" si="929"/>
        <v/>
      </c>
      <c r="BA1404" s="90" t="str">
        <f t="shared" si="930"/>
        <v/>
      </c>
      <c r="CK1404" s="10" t="str">
        <f>IF(AND(CH1404&lt;&gt;""),CH1404/INDEX($J$3:$J1404,MATCH(MAX($J$3:$J1404)+1,$J$3:$J1404,1)),"")</f>
        <v/>
      </c>
      <c r="CO1404" s="10" t="str">
        <f>IF(AND(CL1404&lt;&gt;""),CL1404/INDEX($J$3:$J1404,MATCH(MAX($J$3:$J1404)+1,$J$3:$J1404,1)),"")</f>
        <v/>
      </c>
    </row>
    <row r="1405" spans="2:93">
      <c r="B1405" t="s">
        <v>34</v>
      </c>
      <c r="I1405" s="10" t="str">
        <f t="shared" si="928"/>
        <v/>
      </c>
      <c r="Q1405" s="10" t="str">
        <f>IF(AND(N1405&lt;&gt;""),N1405/INDEX($J$3:$J1405,MATCH(MAX($J$3:$J1405)+1,$J$3:$J1405,1)),"")</f>
        <v/>
      </c>
      <c r="U1405" s="10" t="str">
        <f>IF(AND(R1405&lt;&gt;""),R1405/INDEX($J$3:$J1405,MATCH(MAX($J$3:$J1405)+1,$J$3:$J1405,1)),"")</f>
        <v/>
      </c>
      <c r="Y1405" s="10" t="str">
        <f>IF(AND(V1405&lt;&gt;""),V1405/INDEX($J$3:$J1405,MATCH(MAX($J$3:$J1405)+1,$J$3:$J1405,1)),"")</f>
        <v/>
      </c>
      <c r="AC1405" s="10" t="str">
        <f>IF(AND(Z1405&lt;&gt;""),Z1405/INDEX($J$3:$J1405,MATCH(MAX($J$3:$J1405)+1,$J$3:$J1405,1)),"")</f>
        <v/>
      </c>
      <c r="AG1405" s="10" t="str">
        <f>IF(AND(AD1405&lt;&gt;""),AD1405/INDEX($J$3:$J1405,MATCH(MAX($J$3:$J1405)+1,$J$3:$J1405,1)),"")</f>
        <v/>
      </c>
      <c r="AK1405" s="10" t="str">
        <f>IF(AND(AH1405&lt;&gt;""),AH1405/INDEX($J$3:$J1405,MATCH(MAX($J$3:$J1405)+1,$J$3:$J1405,1)),"")</f>
        <v/>
      </c>
      <c r="AO1405" s="10" t="str">
        <f>IF(AND(AL1405&lt;&gt;""),AL1405/INDEX($J$3:$J1405,MATCH(MAX($J$3:$J1405)+1,$J$3:$J1405,1)),"")</f>
        <v/>
      </c>
      <c r="AS1405" s="10" t="str">
        <f>IF(AND(AP1405&lt;&gt;""),AP1405/INDEX($J$3:$J1405,MATCH(MAX($J$3:$J1405)+1,$J$3:$J1405,1)),"")</f>
        <v/>
      </c>
      <c r="AW1405" s="10" t="str">
        <f>IF(AND(AT1405&lt;&gt;""),AT1405/INDEX($J$3:$J1405,MATCH(MAX($J$3:$J1405)+1,$J$3:$J1405,1)),"")</f>
        <v/>
      </c>
      <c r="AX1405" s="12" t="str">
        <f t="shared" si="929"/>
        <v/>
      </c>
      <c r="BA1405" s="90" t="str">
        <f t="shared" si="930"/>
        <v/>
      </c>
      <c r="CK1405" s="10" t="str">
        <f>IF(AND(CH1405&lt;&gt;""),CH1405/INDEX($J$3:$J1405,MATCH(MAX($J$3:$J1405)+1,$J$3:$J1405,1)),"")</f>
        <v/>
      </c>
      <c r="CO1405" s="10" t="str">
        <f>IF(AND(CL1405&lt;&gt;""),CL1405/INDEX($J$3:$J1405,MATCH(MAX($J$3:$J1405)+1,$J$3:$J1405,1)),"")</f>
        <v/>
      </c>
    </row>
    <row r="1406" spans="2:93">
      <c r="B1406" t="s">
        <v>34</v>
      </c>
      <c r="I1406" s="10" t="str">
        <f t="shared" si="928"/>
        <v/>
      </c>
      <c r="Q1406" s="10" t="str">
        <f>IF(AND(N1406&lt;&gt;""),N1406/INDEX($J$3:$J1406,MATCH(MAX($J$3:$J1406)+1,$J$3:$J1406,1)),"")</f>
        <v/>
      </c>
      <c r="U1406" s="10" t="str">
        <f>IF(AND(R1406&lt;&gt;""),R1406/INDEX($J$3:$J1406,MATCH(MAX($J$3:$J1406)+1,$J$3:$J1406,1)),"")</f>
        <v/>
      </c>
      <c r="Y1406" s="10" t="str">
        <f>IF(AND(V1406&lt;&gt;""),V1406/INDEX($J$3:$J1406,MATCH(MAX($J$3:$J1406)+1,$J$3:$J1406,1)),"")</f>
        <v/>
      </c>
      <c r="AC1406" s="10" t="str">
        <f>IF(AND(Z1406&lt;&gt;""),Z1406/INDEX($J$3:$J1406,MATCH(MAX($J$3:$J1406)+1,$J$3:$J1406,1)),"")</f>
        <v/>
      </c>
      <c r="AG1406" s="10" t="str">
        <f>IF(AND(AD1406&lt;&gt;""),AD1406/INDEX($J$3:$J1406,MATCH(MAX($J$3:$J1406)+1,$J$3:$J1406,1)),"")</f>
        <v/>
      </c>
      <c r="AK1406" s="10" t="str">
        <f>IF(AND(AH1406&lt;&gt;""),AH1406/INDEX($J$3:$J1406,MATCH(MAX($J$3:$J1406)+1,$J$3:$J1406,1)),"")</f>
        <v/>
      </c>
      <c r="AO1406" s="10" t="str">
        <f>IF(AND(AL1406&lt;&gt;""),AL1406/INDEX($J$3:$J1406,MATCH(MAX($J$3:$J1406)+1,$J$3:$J1406,1)),"")</f>
        <v/>
      </c>
      <c r="AS1406" s="10" t="str">
        <f>IF(AND(AP1406&lt;&gt;""),AP1406/INDEX($J$3:$J1406,MATCH(MAX($J$3:$J1406)+1,$J$3:$J1406,1)),"")</f>
        <v/>
      </c>
      <c r="AW1406" s="10" t="str">
        <f>IF(AND(AT1406&lt;&gt;""),AT1406/INDEX($J$3:$J1406,MATCH(MAX($J$3:$J1406)+1,$J$3:$J1406,1)),"")</f>
        <v/>
      </c>
      <c r="AX1406" s="12" t="str">
        <f t="shared" si="929"/>
        <v/>
      </c>
      <c r="BA1406" s="90" t="str">
        <f t="shared" si="930"/>
        <v/>
      </c>
      <c r="CK1406" s="10" t="str">
        <f>IF(AND(CH1406&lt;&gt;""),CH1406/INDEX($J$3:$J1406,MATCH(MAX($J$3:$J1406)+1,$J$3:$J1406,1)),"")</f>
        <v/>
      </c>
      <c r="CO1406" s="10" t="str">
        <f>IF(AND(CL1406&lt;&gt;""),CL1406/INDEX($J$3:$J1406,MATCH(MAX($J$3:$J1406)+1,$J$3:$J1406,1)),"")</f>
        <v/>
      </c>
    </row>
    <row r="1407" spans="2:93">
      <c r="B1407" t="s">
        <v>34</v>
      </c>
      <c r="I1407" s="10" t="str">
        <f t="shared" si="928"/>
        <v/>
      </c>
      <c r="Q1407" s="10" t="str">
        <f>IF(AND(N1407&lt;&gt;""),N1407/INDEX($J$3:$J1407,MATCH(MAX($J$3:$J1407)+1,$J$3:$J1407,1)),"")</f>
        <v/>
      </c>
      <c r="U1407" s="10" t="str">
        <f>IF(AND(R1407&lt;&gt;""),R1407/INDEX($J$3:$J1407,MATCH(MAX($J$3:$J1407)+1,$J$3:$J1407,1)),"")</f>
        <v/>
      </c>
      <c r="Y1407" s="10" t="str">
        <f>IF(AND(V1407&lt;&gt;""),V1407/INDEX($J$3:$J1407,MATCH(MAX($J$3:$J1407)+1,$J$3:$J1407,1)),"")</f>
        <v/>
      </c>
      <c r="AC1407" s="10" t="str">
        <f>IF(AND(Z1407&lt;&gt;""),Z1407/INDEX($J$3:$J1407,MATCH(MAX($J$3:$J1407)+1,$J$3:$J1407,1)),"")</f>
        <v/>
      </c>
      <c r="AG1407" s="10" t="str">
        <f>IF(AND(AD1407&lt;&gt;""),AD1407/INDEX($J$3:$J1407,MATCH(MAX($J$3:$J1407)+1,$J$3:$J1407,1)),"")</f>
        <v/>
      </c>
      <c r="AK1407" s="10" t="str">
        <f>IF(AND(AH1407&lt;&gt;""),AH1407/INDEX($J$3:$J1407,MATCH(MAX($J$3:$J1407)+1,$J$3:$J1407,1)),"")</f>
        <v/>
      </c>
      <c r="AO1407" s="10" t="str">
        <f>IF(AND(AL1407&lt;&gt;""),AL1407/INDEX($J$3:$J1407,MATCH(MAX($J$3:$J1407)+1,$J$3:$J1407,1)),"")</f>
        <v/>
      </c>
      <c r="AS1407" s="10" t="str">
        <f>IF(AND(AP1407&lt;&gt;""),AP1407/INDEX($J$3:$J1407,MATCH(MAX($J$3:$J1407)+1,$J$3:$J1407,1)),"")</f>
        <v/>
      </c>
      <c r="AW1407" s="10" t="str">
        <f>IF(AND(AT1407&lt;&gt;""),AT1407/INDEX($J$3:$J1407,MATCH(MAX($J$3:$J1407)+1,$J$3:$J1407,1)),"")</f>
        <v/>
      </c>
      <c r="AX1407" s="12" t="str">
        <f t="shared" si="929"/>
        <v/>
      </c>
      <c r="BA1407" s="90" t="str">
        <f t="shared" si="930"/>
        <v/>
      </c>
      <c r="CK1407" s="10" t="str">
        <f>IF(AND(CH1407&lt;&gt;""),CH1407/INDEX($J$3:$J1407,MATCH(MAX($J$3:$J1407)+1,$J$3:$J1407,1)),"")</f>
        <v/>
      </c>
      <c r="CO1407" s="10" t="str">
        <f>IF(AND(CL1407&lt;&gt;""),CL1407/INDEX($J$3:$J1407,MATCH(MAX($J$3:$J1407)+1,$J$3:$J1407,1)),"")</f>
        <v/>
      </c>
    </row>
    <row r="1408" spans="2:93">
      <c r="B1408" t="s">
        <v>34</v>
      </c>
      <c r="I1408" s="10" t="str">
        <f t="shared" si="928"/>
        <v/>
      </c>
      <c r="Q1408" s="10" t="str">
        <f>IF(AND(N1408&lt;&gt;""),N1408/INDEX($J$3:$J1408,MATCH(MAX($J$3:$J1408)+1,$J$3:$J1408,1)),"")</f>
        <v/>
      </c>
      <c r="U1408" s="10" t="str">
        <f>IF(AND(R1408&lt;&gt;""),R1408/INDEX($J$3:$J1408,MATCH(MAX($J$3:$J1408)+1,$J$3:$J1408,1)),"")</f>
        <v/>
      </c>
      <c r="Y1408" s="10" t="str">
        <f>IF(AND(V1408&lt;&gt;""),V1408/INDEX($J$3:$J1408,MATCH(MAX($J$3:$J1408)+1,$J$3:$J1408,1)),"")</f>
        <v/>
      </c>
      <c r="AC1408" s="10" t="str">
        <f>IF(AND(Z1408&lt;&gt;""),Z1408/INDEX($J$3:$J1408,MATCH(MAX($J$3:$J1408)+1,$J$3:$J1408,1)),"")</f>
        <v/>
      </c>
      <c r="AG1408" s="10" t="str">
        <f>IF(AND(AD1408&lt;&gt;""),AD1408/INDEX($J$3:$J1408,MATCH(MAX($J$3:$J1408)+1,$J$3:$J1408,1)),"")</f>
        <v/>
      </c>
      <c r="AK1408" s="10" t="str">
        <f>IF(AND(AH1408&lt;&gt;""),AH1408/INDEX($J$3:$J1408,MATCH(MAX($J$3:$J1408)+1,$J$3:$J1408,1)),"")</f>
        <v/>
      </c>
      <c r="AO1408" s="10" t="str">
        <f>IF(AND(AL1408&lt;&gt;""),AL1408/INDEX($J$3:$J1408,MATCH(MAX($J$3:$J1408)+1,$J$3:$J1408,1)),"")</f>
        <v/>
      </c>
      <c r="AS1408" s="10" t="str">
        <f>IF(AND(AP1408&lt;&gt;""),AP1408/INDEX($J$3:$J1408,MATCH(MAX($J$3:$J1408)+1,$J$3:$J1408,1)),"")</f>
        <v/>
      </c>
      <c r="AW1408" s="10" t="str">
        <f>IF(AND(AT1408&lt;&gt;""),AT1408/INDEX($J$3:$J1408,MATCH(MAX($J$3:$J1408)+1,$J$3:$J1408,1)),"")</f>
        <v/>
      </c>
      <c r="AX1408" s="12" t="str">
        <f t="shared" si="929"/>
        <v/>
      </c>
      <c r="BA1408" s="90" t="str">
        <f t="shared" si="930"/>
        <v/>
      </c>
      <c r="CK1408" s="10" t="str">
        <f>IF(AND(CH1408&lt;&gt;""),CH1408/INDEX($J$3:$J1408,MATCH(MAX($J$3:$J1408)+1,$J$3:$J1408,1)),"")</f>
        <v/>
      </c>
      <c r="CO1408" s="10" t="str">
        <f>IF(AND(CL1408&lt;&gt;""),CL1408/INDEX($J$3:$J1408,MATCH(MAX($J$3:$J1408)+1,$J$3:$J1408,1)),"")</f>
        <v/>
      </c>
    </row>
    <row r="1409" spans="2:93">
      <c r="B1409" t="s">
        <v>34</v>
      </c>
      <c r="I1409" s="10" t="str">
        <f t="shared" si="928"/>
        <v/>
      </c>
      <c r="Q1409" s="10" t="str">
        <f>IF(AND(N1409&lt;&gt;""),N1409/INDEX($J$3:$J1409,MATCH(MAX($J$3:$J1409)+1,$J$3:$J1409,1)),"")</f>
        <v/>
      </c>
      <c r="U1409" s="10" t="str">
        <f>IF(AND(R1409&lt;&gt;""),R1409/INDEX($J$3:$J1409,MATCH(MAX($J$3:$J1409)+1,$J$3:$J1409,1)),"")</f>
        <v/>
      </c>
      <c r="Y1409" s="10" t="str">
        <f>IF(AND(V1409&lt;&gt;""),V1409/INDEX($J$3:$J1409,MATCH(MAX($J$3:$J1409)+1,$J$3:$J1409,1)),"")</f>
        <v/>
      </c>
      <c r="AC1409" s="10" t="str">
        <f>IF(AND(Z1409&lt;&gt;""),Z1409/INDEX($J$3:$J1409,MATCH(MAX($J$3:$J1409)+1,$J$3:$J1409,1)),"")</f>
        <v/>
      </c>
      <c r="AG1409" s="10" t="str">
        <f>IF(AND(AD1409&lt;&gt;""),AD1409/INDEX($J$3:$J1409,MATCH(MAX($J$3:$J1409)+1,$J$3:$J1409,1)),"")</f>
        <v/>
      </c>
      <c r="AK1409" s="10" t="str">
        <f>IF(AND(AH1409&lt;&gt;""),AH1409/INDEX($J$3:$J1409,MATCH(MAX($J$3:$J1409)+1,$J$3:$J1409,1)),"")</f>
        <v/>
      </c>
      <c r="AO1409" s="10" t="str">
        <f>IF(AND(AL1409&lt;&gt;""),AL1409/INDEX($J$3:$J1409,MATCH(MAX($J$3:$J1409)+1,$J$3:$J1409,1)),"")</f>
        <v/>
      </c>
      <c r="AS1409" s="10" t="str">
        <f>IF(AND(AP1409&lt;&gt;""),AP1409/INDEX($J$3:$J1409,MATCH(MAX($J$3:$J1409)+1,$J$3:$J1409,1)),"")</f>
        <v/>
      </c>
      <c r="AW1409" s="10" t="str">
        <f>IF(AND(AT1409&lt;&gt;""),AT1409/INDEX($J$3:$J1409,MATCH(MAX($J$3:$J1409)+1,$J$3:$J1409,1)),"")</f>
        <v/>
      </c>
      <c r="AX1409" s="12" t="str">
        <f t="shared" si="929"/>
        <v/>
      </c>
      <c r="BA1409" s="90" t="str">
        <f t="shared" si="930"/>
        <v/>
      </c>
      <c r="CK1409" s="10" t="str">
        <f>IF(AND(CH1409&lt;&gt;""),CH1409/INDEX($J$3:$J1409,MATCH(MAX($J$3:$J1409)+1,$J$3:$J1409,1)),"")</f>
        <v/>
      </c>
      <c r="CO1409" s="10" t="str">
        <f>IF(AND(CL1409&lt;&gt;""),CL1409/INDEX($J$3:$J1409,MATCH(MAX($J$3:$J1409)+1,$J$3:$J1409,1)),"")</f>
        <v/>
      </c>
    </row>
    <row r="1410" spans="2:93">
      <c r="B1410" t="s">
        <v>34</v>
      </c>
      <c r="I1410" s="10" t="str">
        <f t="shared" si="928"/>
        <v/>
      </c>
      <c r="Q1410" s="10" t="str">
        <f>IF(AND(N1410&lt;&gt;""),N1410/INDEX($J$3:$J1410,MATCH(MAX($J$3:$J1410)+1,$J$3:$J1410,1)),"")</f>
        <v/>
      </c>
      <c r="U1410" s="10" t="str">
        <f>IF(AND(R1410&lt;&gt;""),R1410/INDEX($J$3:$J1410,MATCH(MAX($J$3:$J1410)+1,$J$3:$J1410,1)),"")</f>
        <v/>
      </c>
      <c r="Y1410" s="10" t="str">
        <f>IF(AND(V1410&lt;&gt;""),V1410/INDEX($J$3:$J1410,MATCH(MAX($J$3:$J1410)+1,$J$3:$J1410,1)),"")</f>
        <v/>
      </c>
      <c r="AC1410" s="10" t="str">
        <f>IF(AND(Z1410&lt;&gt;""),Z1410/INDEX($J$3:$J1410,MATCH(MAX($J$3:$J1410)+1,$J$3:$J1410,1)),"")</f>
        <v/>
      </c>
      <c r="AG1410" s="10" t="str">
        <f>IF(AND(AD1410&lt;&gt;""),AD1410/INDEX($J$3:$J1410,MATCH(MAX($J$3:$J1410)+1,$J$3:$J1410,1)),"")</f>
        <v/>
      </c>
      <c r="AK1410" s="10" t="str">
        <f>IF(AND(AH1410&lt;&gt;""),AH1410/INDEX($J$3:$J1410,MATCH(MAX($J$3:$J1410)+1,$J$3:$J1410,1)),"")</f>
        <v/>
      </c>
      <c r="AO1410" s="10" t="str">
        <f>IF(AND(AL1410&lt;&gt;""),AL1410/INDEX($J$3:$J1410,MATCH(MAX($J$3:$J1410)+1,$J$3:$J1410,1)),"")</f>
        <v/>
      </c>
      <c r="AS1410" s="10" t="str">
        <f>IF(AND(AP1410&lt;&gt;""),AP1410/INDEX($J$3:$J1410,MATCH(MAX($J$3:$J1410)+1,$J$3:$J1410,1)),"")</f>
        <v/>
      </c>
      <c r="AW1410" s="10" t="str">
        <f>IF(AND(AT1410&lt;&gt;""),AT1410/INDEX($J$3:$J1410,MATCH(MAX($J$3:$J1410)+1,$J$3:$J1410,1)),"")</f>
        <v/>
      </c>
      <c r="AX1410" s="12" t="str">
        <f t="shared" si="929"/>
        <v/>
      </c>
      <c r="BA1410" s="90" t="str">
        <f t="shared" si="930"/>
        <v/>
      </c>
      <c r="CK1410" s="10" t="str">
        <f>IF(AND(CH1410&lt;&gt;""),CH1410/INDEX($J$3:$J1410,MATCH(MAX($J$3:$J1410)+1,$J$3:$J1410,1)),"")</f>
        <v/>
      </c>
      <c r="CO1410" s="10" t="str">
        <f>IF(AND(CL1410&lt;&gt;""),CL1410/INDEX($J$3:$J1410,MATCH(MAX($J$3:$J1410)+1,$J$3:$J1410,1)),"")</f>
        <v/>
      </c>
    </row>
    <row r="1411" spans="2:93">
      <c r="B1411" t="s">
        <v>34</v>
      </c>
      <c r="I1411" s="10" t="str">
        <f t="shared" si="928"/>
        <v/>
      </c>
      <c r="Q1411" s="10" t="str">
        <f>IF(AND(N1411&lt;&gt;""),N1411/INDEX($J$3:$J1411,MATCH(MAX($J$3:$J1411)+1,$J$3:$J1411,1)),"")</f>
        <v/>
      </c>
      <c r="U1411" s="10" t="str">
        <f>IF(AND(R1411&lt;&gt;""),R1411/INDEX($J$3:$J1411,MATCH(MAX($J$3:$J1411)+1,$J$3:$J1411,1)),"")</f>
        <v/>
      </c>
      <c r="Y1411" s="10" t="str">
        <f>IF(AND(V1411&lt;&gt;""),V1411/INDEX($J$3:$J1411,MATCH(MAX($J$3:$J1411)+1,$J$3:$J1411,1)),"")</f>
        <v/>
      </c>
      <c r="AC1411" s="10" t="str">
        <f>IF(AND(Z1411&lt;&gt;""),Z1411/INDEX($J$3:$J1411,MATCH(MAX($J$3:$J1411)+1,$J$3:$J1411,1)),"")</f>
        <v/>
      </c>
      <c r="AG1411" s="10" t="str">
        <f>IF(AND(AD1411&lt;&gt;""),AD1411/INDEX($J$3:$J1411,MATCH(MAX($J$3:$J1411)+1,$J$3:$J1411,1)),"")</f>
        <v/>
      </c>
      <c r="AK1411" s="10" t="str">
        <f>IF(AND(AH1411&lt;&gt;""),AH1411/INDEX($J$3:$J1411,MATCH(MAX($J$3:$J1411)+1,$J$3:$J1411,1)),"")</f>
        <v/>
      </c>
      <c r="AO1411" s="10" t="str">
        <f>IF(AND(AL1411&lt;&gt;""),AL1411/INDEX($J$3:$J1411,MATCH(MAX($J$3:$J1411)+1,$J$3:$J1411,1)),"")</f>
        <v/>
      </c>
      <c r="AS1411" s="10" t="str">
        <f>IF(AND(AP1411&lt;&gt;""),AP1411/INDEX($J$3:$J1411,MATCH(MAX($J$3:$J1411)+1,$J$3:$J1411,1)),"")</f>
        <v/>
      </c>
      <c r="AW1411" s="10" t="str">
        <f>IF(AND(AT1411&lt;&gt;""),AT1411/INDEX($J$3:$J1411,MATCH(MAX($J$3:$J1411)+1,$J$3:$J1411,1)),"")</f>
        <v/>
      </c>
      <c r="AX1411" s="12" t="str">
        <f t="shared" si="929"/>
        <v/>
      </c>
      <c r="BA1411" s="90" t="str">
        <f t="shared" si="930"/>
        <v/>
      </c>
      <c r="CK1411" s="10" t="str">
        <f>IF(AND(CH1411&lt;&gt;""),CH1411/INDEX($J$3:$J1411,MATCH(MAX($J$3:$J1411)+1,$J$3:$J1411,1)),"")</f>
        <v/>
      </c>
      <c r="CO1411" s="10" t="str">
        <f>IF(AND(CL1411&lt;&gt;""),CL1411/INDEX($J$3:$J1411,MATCH(MAX($J$3:$J1411)+1,$J$3:$J1411,1)),"")</f>
        <v/>
      </c>
    </row>
    <row r="1412" spans="2:93">
      <c r="B1412" t="s">
        <v>34</v>
      </c>
      <c r="I1412" s="10" t="str">
        <f t="shared" si="928"/>
        <v/>
      </c>
      <c r="Q1412" s="10" t="str">
        <f>IF(AND(N1412&lt;&gt;""),N1412/INDEX($J$3:$J1412,MATCH(MAX($J$3:$J1412)+1,$J$3:$J1412,1)),"")</f>
        <v/>
      </c>
      <c r="U1412" s="10" t="str">
        <f>IF(AND(R1412&lt;&gt;""),R1412/INDEX($J$3:$J1412,MATCH(MAX($J$3:$J1412)+1,$J$3:$J1412,1)),"")</f>
        <v/>
      </c>
      <c r="Y1412" s="10" t="str">
        <f>IF(AND(V1412&lt;&gt;""),V1412/INDEX($J$3:$J1412,MATCH(MAX($J$3:$J1412)+1,$J$3:$J1412,1)),"")</f>
        <v/>
      </c>
      <c r="AC1412" s="10" t="str">
        <f>IF(AND(Z1412&lt;&gt;""),Z1412/INDEX($J$3:$J1412,MATCH(MAX($J$3:$J1412)+1,$J$3:$J1412,1)),"")</f>
        <v/>
      </c>
      <c r="AG1412" s="10" t="str">
        <f>IF(AND(AD1412&lt;&gt;""),AD1412/INDEX($J$3:$J1412,MATCH(MAX($J$3:$J1412)+1,$J$3:$J1412,1)),"")</f>
        <v/>
      </c>
      <c r="AK1412" s="10" t="str">
        <f>IF(AND(AH1412&lt;&gt;""),AH1412/INDEX($J$3:$J1412,MATCH(MAX($J$3:$J1412)+1,$J$3:$J1412,1)),"")</f>
        <v/>
      </c>
      <c r="AO1412" s="10" t="str">
        <f>IF(AND(AL1412&lt;&gt;""),AL1412/INDEX($J$3:$J1412,MATCH(MAX($J$3:$J1412)+1,$J$3:$J1412,1)),"")</f>
        <v/>
      </c>
      <c r="AS1412" s="10" t="str">
        <f>IF(AND(AP1412&lt;&gt;""),AP1412/INDEX($J$3:$J1412,MATCH(MAX($J$3:$J1412)+1,$J$3:$J1412,1)),"")</f>
        <v/>
      </c>
      <c r="AW1412" s="10" t="str">
        <f>IF(AND(AT1412&lt;&gt;""),AT1412/INDEX($J$3:$J1412,MATCH(MAX($J$3:$J1412)+1,$J$3:$J1412,1)),"")</f>
        <v/>
      </c>
      <c r="AX1412" s="12" t="str">
        <f t="shared" si="929"/>
        <v/>
      </c>
      <c r="BA1412" s="90" t="str">
        <f t="shared" si="930"/>
        <v/>
      </c>
      <c r="CK1412" s="10" t="str">
        <f>IF(AND(CH1412&lt;&gt;""),CH1412/INDEX($J$3:$J1412,MATCH(MAX($J$3:$J1412)+1,$J$3:$J1412,1)),"")</f>
        <v/>
      </c>
      <c r="CO1412" s="10" t="str">
        <f>IF(AND(CL1412&lt;&gt;""),CL1412/INDEX($J$3:$J1412,MATCH(MAX($J$3:$J1412)+1,$J$3:$J1412,1)),"")</f>
        <v/>
      </c>
    </row>
    <row r="1413" spans="2:93">
      <c r="B1413" t="s">
        <v>34</v>
      </c>
      <c r="I1413" s="10" t="str">
        <f t="shared" si="928"/>
        <v/>
      </c>
      <c r="Q1413" s="10" t="str">
        <f>IF(AND(N1413&lt;&gt;""),N1413/INDEX($J$3:$J1413,MATCH(MAX($J$3:$J1413)+1,$J$3:$J1413,1)),"")</f>
        <v/>
      </c>
      <c r="U1413" s="10" t="str">
        <f>IF(AND(R1413&lt;&gt;""),R1413/INDEX($J$3:$J1413,MATCH(MAX($J$3:$J1413)+1,$J$3:$J1413,1)),"")</f>
        <v/>
      </c>
      <c r="Y1413" s="10" t="str">
        <f>IF(AND(V1413&lt;&gt;""),V1413/INDEX($J$3:$J1413,MATCH(MAX($J$3:$J1413)+1,$J$3:$J1413,1)),"")</f>
        <v/>
      </c>
      <c r="AC1413" s="10" t="str">
        <f>IF(AND(Z1413&lt;&gt;""),Z1413/INDEX($J$3:$J1413,MATCH(MAX($J$3:$J1413)+1,$J$3:$J1413,1)),"")</f>
        <v/>
      </c>
      <c r="AG1413" s="10" t="str">
        <f>IF(AND(AD1413&lt;&gt;""),AD1413/INDEX($J$3:$J1413,MATCH(MAX($J$3:$J1413)+1,$J$3:$J1413,1)),"")</f>
        <v/>
      </c>
      <c r="AK1413" s="10" t="str">
        <f>IF(AND(AH1413&lt;&gt;""),AH1413/INDEX($J$3:$J1413,MATCH(MAX($J$3:$J1413)+1,$J$3:$J1413,1)),"")</f>
        <v/>
      </c>
      <c r="AO1413" s="10" t="str">
        <f>IF(AND(AL1413&lt;&gt;""),AL1413/INDEX($J$3:$J1413,MATCH(MAX($J$3:$J1413)+1,$J$3:$J1413,1)),"")</f>
        <v/>
      </c>
      <c r="AS1413" s="10" t="str">
        <f>IF(AND(AP1413&lt;&gt;""),AP1413/INDEX($J$3:$J1413,MATCH(MAX($J$3:$J1413)+1,$J$3:$J1413,1)),"")</f>
        <v/>
      </c>
      <c r="AW1413" s="10" t="str">
        <f>IF(AND(AT1413&lt;&gt;""),AT1413/INDEX($J$3:$J1413,MATCH(MAX($J$3:$J1413)+1,$J$3:$J1413,1)),"")</f>
        <v/>
      </c>
      <c r="AX1413" s="12" t="str">
        <f t="shared" si="929"/>
        <v/>
      </c>
      <c r="BA1413" s="90" t="str">
        <f t="shared" si="930"/>
        <v/>
      </c>
      <c r="CK1413" s="10" t="str">
        <f>IF(AND(CH1413&lt;&gt;""),CH1413/INDEX($J$3:$J1413,MATCH(MAX($J$3:$J1413)+1,$J$3:$J1413,1)),"")</f>
        <v/>
      </c>
      <c r="CO1413" s="10" t="str">
        <f>IF(AND(CL1413&lt;&gt;""),CL1413/INDEX($J$3:$J1413,MATCH(MAX($J$3:$J1413)+1,$J$3:$J1413,1)),"")</f>
        <v/>
      </c>
    </row>
    <row r="1414" spans="2:93">
      <c r="B1414" t="s">
        <v>34</v>
      </c>
      <c r="I1414" s="10" t="str">
        <f t="shared" si="928"/>
        <v/>
      </c>
      <c r="Q1414" s="10" t="str">
        <f>IF(AND(N1414&lt;&gt;""),N1414/INDEX($J$3:$J1414,MATCH(MAX($J$3:$J1414)+1,$J$3:$J1414,1)),"")</f>
        <v/>
      </c>
      <c r="U1414" s="10" t="str">
        <f>IF(AND(R1414&lt;&gt;""),R1414/INDEX($J$3:$J1414,MATCH(MAX($J$3:$J1414)+1,$J$3:$J1414,1)),"")</f>
        <v/>
      </c>
      <c r="Y1414" s="10" t="str">
        <f>IF(AND(V1414&lt;&gt;""),V1414/INDEX($J$3:$J1414,MATCH(MAX($J$3:$J1414)+1,$J$3:$J1414,1)),"")</f>
        <v/>
      </c>
      <c r="AC1414" s="10" t="str">
        <f>IF(AND(Z1414&lt;&gt;""),Z1414/INDEX($J$3:$J1414,MATCH(MAX($J$3:$J1414)+1,$J$3:$J1414,1)),"")</f>
        <v/>
      </c>
      <c r="AG1414" s="10" t="str">
        <f>IF(AND(AD1414&lt;&gt;""),AD1414/INDEX($J$3:$J1414,MATCH(MAX($J$3:$J1414)+1,$J$3:$J1414,1)),"")</f>
        <v/>
      </c>
      <c r="AK1414" s="10" t="str">
        <f>IF(AND(AH1414&lt;&gt;""),AH1414/INDEX($J$3:$J1414,MATCH(MAX($J$3:$J1414)+1,$J$3:$J1414,1)),"")</f>
        <v/>
      </c>
      <c r="AO1414" s="10" t="str">
        <f>IF(AND(AL1414&lt;&gt;""),AL1414/INDEX($J$3:$J1414,MATCH(MAX($J$3:$J1414)+1,$J$3:$J1414,1)),"")</f>
        <v/>
      </c>
      <c r="AS1414" s="10" t="str">
        <f>IF(AND(AP1414&lt;&gt;""),AP1414/INDEX($J$3:$J1414,MATCH(MAX($J$3:$J1414)+1,$J$3:$J1414,1)),"")</f>
        <v/>
      </c>
      <c r="AW1414" s="10" t="str">
        <f>IF(AND(AT1414&lt;&gt;""),AT1414/INDEX($J$3:$J1414,MATCH(MAX($J$3:$J1414)+1,$J$3:$J1414,1)),"")</f>
        <v/>
      </c>
      <c r="AX1414" s="12" t="str">
        <f t="shared" si="929"/>
        <v/>
      </c>
      <c r="BA1414" s="90" t="str">
        <f t="shared" si="930"/>
        <v/>
      </c>
      <c r="CK1414" s="10" t="str">
        <f>IF(AND(CH1414&lt;&gt;""),CH1414/INDEX($J$3:$J1414,MATCH(MAX($J$3:$J1414)+1,$J$3:$J1414,1)),"")</f>
        <v/>
      </c>
      <c r="CO1414" s="10" t="str">
        <f>IF(AND(CL1414&lt;&gt;""),CL1414/INDEX($J$3:$J1414,MATCH(MAX($J$3:$J1414)+1,$J$3:$J1414,1)),"")</f>
        <v/>
      </c>
    </row>
    <row r="1415" spans="2:93">
      <c r="B1415" t="s">
        <v>34</v>
      </c>
      <c r="I1415" s="10" t="str">
        <f t="shared" si="928"/>
        <v/>
      </c>
      <c r="Q1415" s="10" t="str">
        <f>IF(AND(N1415&lt;&gt;""),N1415/INDEX($J$3:$J1415,MATCH(MAX($J$3:$J1415)+1,$J$3:$J1415,1)),"")</f>
        <v/>
      </c>
      <c r="U1415" s="10" t="str">
        <f>IF(AND(R1415&lt;&gt;""),R1415/INDEX($J$3:$J1415,MATCH(MAX($J$3:$J1415)+1,$J$3:$J1415,1)),"")</f>
        <v/>
      </c>
      <c r="Y1415" s="10" t="str">
        <f>IF(AND(V1415&lt;&gt;""),V1415/INDEX($J$3:$J1415,MATCH(MAX($J$3:$J1415)+1,$J$3:$J1415,1)),"")</f>
        <v/>
      </c>
      <c r="AC1415" s="10" t="str">
        <f>IF(AND(Z1415&lt;&gt;""),Z1415/INDEX($J$3:$J1415,MATCH(MAX($J$3:$J1415)+1,$J$3:$J1415,1)),"")</f>
        <v/>
      </c>
      <c r="AG1415" s="10" t="str">
        <f>IF(AND(AD1415&lt;&gt;""),AD1415/INDEX($J$3:$J1415,MATCH(MAX($J$3:$J1415)+1,$J$3:$J1415,1)),"")</f>
        <v/>
      </c>
      <c r="AK1415" s="10" t="str">
        <f>IF(AND(AH1415&lt;&gt;""),AH1415/INDEX($J$3:$J1415,MATCH(MAX($J$3:$J1415)+1,$J$3:$J1415,1)),"")</f>
        <v/>
      </c>
      <c r="AO1415" s="10" t="str">
        <f>IF(AND(AL1415&lt;&gt;""),AL1415/INDEX($J$3:$J1415,MATCH(MAX($J$3:$J1415)+1,$J$3:$J1415,1)),"")</f>
        <v/>
      </c>
      <c r="AS1415" s="10" t="str">
        <f>IF(AND(AP1415&lt;&gt;""),AP1415/INDEX($J$3:$J1415,MATCH(MAX($J$3:$J1415)+1,$J$3:$J1415,1)),"")</f>
        <v/>
      </c>
      <c r="AW1415" s="10" t="str">
        <f>IF(AND(AT1415&lt;&gt;""),AT1415/INDEX($J$3:$J1415,MATCH(MAX($J$3:$J1415)+1,$J$3:$J1415,1)),"")</f>
        <v/>
      </c>
      <c r="AX1415" s="12" t="str">
        <f t="shared" si="929"/>
        <v/>
      </c>
      <c r="BA1415" s="90" t="str">
        <f t="shared" si="930"/>
        <v/>
      </c>
      <c r="CK1415" s="10" t="str">
        <f>IF(AND(CH1415&lt;&gt;""),CH1415/INDEX($J$3:$J1415,MATCH(MAX($J$3:$J1415)+1,$J$3:$J1415,1)),"")</f>
        <v/>
      </c>
      <c r="CO1415" s="10" t="str">
        <f>IF(AND(CL1415&lt;&gt;""),CL1415/INDEX($J$3:$J1415,MATCH(MAX($J$3:$J1415)+1,$J$3:$J1415,1)),"")</f>
        <v/>
      </c>
    </row>
    <row r="1416" spans="2:93">
      <c r="B1416" t="s">
        <v>34</v>
      </c>
      <c r="I1416" s="10" t="str">
        <f t="shared" si="928"/>
        <v/>
      </c>
      <c r="Q1416" s="10" t="str">
        <f>IF(AND(N1416&lt;&gt;""),N1416/INDEX($J$3:$J1416,MATCH(MAX($J$3:$J1416)+1,$J$3:$J1416,1)),"")</f>
        <v/>
      </c>
      <c r="U1416" s="10" t="str">
        <f>IF(AND(R1416&lt;&gt;""),R1416/INDEX($J$3:$J1416,MATCH(MAX($J$3:$J1416)+1,$J$3:$J1416,1)),"")</f>
        <v/>
      </c>
      <c r="Y1416" s="10" t="str">
        <f>IF(AND(V1416&lt;&gt;""),V1416/INDEX($J$3:$J1416,MATCH(MAX($J$3:$J1416)+1,$J$3:$J1416,1)),"")</f>
        <v/>
      </c>
      <c r="AC1416" s="10" t="str">
        <f>IF(AND(Z1416&lt;&gt;""),Z1416/INDEX($J$3:$J1416,MATCH(MAX($J$3:$J1416)+1,$J$3:$J1416,1)),"")</f>
        <v/>
      </c>
      <c r="AG1416" s="10" t="str">
        <f>IF(AND(AD1416&lt;&gt;""),AD1416/INDEX($J$3:$J1416,MATCH(MAX($J$3:$J1416)+1,$J$3:$J1416,1)),"")</f>
        <v/>
      </c>
      <c r="AK1416" s="10" t="str">
        <f>IF(AND(AH1416&lt;&gt;""),AH1416/INDEX($J$3:$J1416,MATCH(MAX($J$3:$J1416)+1,$J$3:$J1416,1)),"")</f>
        <v/>
      </c>
      <c r="AO1416" s="10" t="str">
        <f>IF(AND(AL1416&lt;&gt;""),AL1416/INDEX($J$3:$J1416,MATCH(MAX($J$3:$J1416)+1,$J$3:$J1416,1)),"")</f>
        <v/>
      </c>
      <c r="AS1416" s="10" t="str">
        <f>IF(AND(AP1416&lt;&gt;""),AP1416/INDEX($J$3:$J1416,MATCH(MAX($J$3:$J1416)+1,$J$3:$J1416,1)),"")</f>
        <v/>
      </c>
      <c r="AW1416" s="10" t="str">
        <f>IF(AND(AT1416&lt;&gt;""),AT1416/INDEX($J$3:$J1416,MATCH(MAX($J$3:$J1416)+1,$J$3:$J1416,1)),"")</f>
        <v/>
      </c>
      <c r="AX1416" s="12" t="str">
        <f t="shared" si="929"/>
        <v/>
      </c>
      <c r="BA1416" s="90" t="str">
        <f t="shared" si="930"/>
        <v/>
      </c>
      <c r="CK1416" s="10" t="str">
        <f>IF(AND(CH1416&lt;&gt;""),CH1416/INDEX($J$3:$J1416,MATCH(MAX($J$3:$J1416)+1,$J$3:$J1416,1)),"")</f>
        <v/>
      </c>
      <c r="CO1416" s="10" t="str">
        <f>IF(AND(CL1416&lt;&gt;""),CL1416/INDEX($J$3:$J1416,MATCH(MAX($J$3:$J1416)+1,$J$3:$J1416,1)),"")</f>
        <v/>
      </c>
    </row>
    <row r="1417" spans="2:93">
      <c r="B1417" t="s">
        <v>34</v>
      </c>
      <c r="I1417" s="10" t="str">
        <f t="shared" si="928"/>
        <v/>
      </c>
      <c r="Q1417" s="10" t="str">
        <f>IF(AND(N1417&lt;&gt;""),N1417/INDEX($J$3:$J1417,MATCH(MAX($J$3:$J1417)+1,$J$3:$J1417,1)),"")</f>
        <v/>
      </c>
      <c r="U1417" s="10" t="str">
        <f>IF(AND(R1417&lt;&gt;""),R1417/INDEX($J$3:$J1417,MATCH(MAX($J$3:$J1417)+1,$J$3:$J1417,1)),"")</f>
        <v/>
      </c>
      <c r="Y1417" s="10" t="str">
        <f>IF(AND(V1417&lt;&gt;""),V1417/INDEX($J$3:$J1417,MATCH(MAX($J$3:$J1417)+1,$J$3:$J1417,1)),"")</f>
        <v/>
      </c>
      <c r="AC1417" s="10" t="str">
        <f>IF(AND(Z1417&lt;&gt;""),Z1417/INDEX($J$3:$J1417,MATCH(MAX($J$3:$J1417)+1,$J$3:$J1417,1)),"")</f>
        <v/>
      </c>
      <c r="AG1417" s="10" t="str">
        <f>IF(AND(AD1417&lt;&gt;""),AD1417/INDEX($J$3:$J1417,MATCH(MAX($J$3:$J1417)+1,$J$3:$J1417,1)),"")</f>
        <v/>
      </c>
      <c r="AK1417" s="10" t="str">
        <f>IF(AND(AH1417&lt;&gt;""),AH1417/INDEX($J$3:$J1417,MATCH(MAX($J$3:$J1417)+1,$J$3:$J1417,1)),"")</f>
        <v/>
      </c>
      <c r="AO1417" s="10" t="str">
        <f>IF(AND(AL1417&lt;&gt;""),AL1417/INDEX($J$3:$J1417,MATCH(MAX($J$3:$J1417)+1,$J$3:$J1417,1)),"")</f>
        <v/>
      </c>
      <c r="AS1417" s="10" t="str">
        <f>IF(AND(AP1417&lt;&gt;""),AP1417/INDEX($J$3:$J1417,MATCH(MAX($J$3:$J1417)+1,$J$3:$J1417,1)),"")</f>
        <v/>
      </c>
      <c r="AW1417" s="10" t="str">
        <f>IF(AND(AT1417&lt;&gt;""),AT1417/INDEX($J$3:$J1417,MATCH(MAX($J$3:$J1417)+1,$J$3:$J1417,1)),"")</f>
        <v/>
      </c>
      <c r="AX1417" s="12" t="str">
        <f t="shared" si="929"/>
        <v/>
      </c>
      <c r="BA1417" s="90" t="str">
        <f t="shared" si="930"/>
        <v/>
      </c>
      <c r="CK1417" s="10" t="str">
        <f>IF(AND(CH1417&lt;&gt;""),CH1417/INDEX($J$3:$J1417,MATCH(MAX($J$3:$J1417)+1,$J$3:$J1417,1)),"")</f>
        <v/>
      </c>
      <c r="CO1417" s="10" t="str">
        <f>IF(AND(CL1417&lt;&gt;""),CL1417/INDEX($J$3:$J1417,MATCH(MAX($J$3:$J1417)+1,$J$3:$J1417,1)),"")</f>
        <v/>
      </c>
    </row>
    <row r="1418" spans="2:93">
      <c r="B1418" t="s">
        <v>34</v>
      </c>
      <c r="I1418" s="10" t="str">
        <f t="shared" si="928"/>
        <v/>
      </c>
      <c r="Q1418" s="10" t="str">
        <f>IF(AND(N1418&lt;&gt;""),N1418/INDEX($J$3:$J1418,MATCH(MAX($J$3:$J1418)+1,$J$3:$J1418,1)),"")</f>
        <v/>
      </c>
      <c r="U1418" s="10" t="str">
        <f>IF(AND(R1418&lt;&gt;""),R1418/INDEX($J$3:$J1418,MATCH(MAX($J$3:$J1418)+1,$J$3:$J1418,1)),"")</f>
        <v/>
      </c>
      <c r="Y1418" s="10" t="str">
        <f>IF(AND(V1418&lt;&gt;""),V1418/INDEX($J$3:$J1418,MATCH(MAX($J$3:$J1418)+1,$J$3:$J1418,1)),"")</f>
        <v/>
      </c>
      <c r="AC1418" s="10" t="str">
        <f>IF(AND(Z1418&lt;&gt;""),Z1418/INDEX($J$3:$J1418,MATCH(MAX($J$3:$J1418)+1,$J$3:$J1418,1)),"")</f>
        <v/>
      </c>
      <c r="AG1418" s="10" t="str">
        <f>IF(AND(AD1418&lt;&gt;""),AD1418/INDEX($J$3:$J1418,MATCH(MAX($J$3:$J1418)+1,$J$3:$J1418,1)),"")</f>
        <v/>
      </c>
      <c r="AK1418" s="10" t="str">
        <f>IF(AND(AH1418&lt;&gt;""),AH1418/INDEX($J$3:$J1418,MATCH(MAX($J$3:$J1418)+1,$J$3:$J1418,1)),"")</f>
        <v/>
      </c>
      <c r="AO1418" s="10" t="str">
        <f>IF(AND(AL1418&lt;&gt;""),AL1418/INDEX($J$3:$J1418,MATCH(MAX($J$3:$J1418)+1,$J$3:$J1418,1)),"")</f>
        <v/>
      </c>
      <c r="AS1418" s="10" t="str">
        <f>IF(AND(AP1418&lt;&gt;""),AP1418/INDEX($J$3:$J1418,MATCH(MAX($J$3:$J1418)+1,$J$3:$J1418,1)),"")</f>
        <v/>
      </c>
      <c r="AW1418" s="10" t="str">
        <f>IF(AND(AT1418&lt;&gt;""),AT1418/INDEX($J$3:$J1418,MATCH(MAX($J$3:$J1418)+1,$J$3:$J1418,1)),"")</f>
        <v/>
      </c>
      <c r="AX1418" s="12" t="str">
        <f t="shared" si="929"/>
        <v/>
      </c>
      <c r="BA1418" s="90" t="str">
        <f t="shared" si="930"/>
        <v/>
      </c>
      <c r="CK1418" s="10" t="str">
        <f>IF(AND(CH1418&lt;&gt;""),CH1418/INDEX($J$3:$J1418,MATCH(MAX($J$3:$J1418)+1,$J$3:$J1418,1)),"")</f>
        <v/>
      </c>
      <c r="CO1418" s="10" t="str">
        <f>IF(AND(CL1418&lt;&gt;""),CL1418/INDEX($J$3:$J1418,MATCH(MAX($J$3:$J1418)+1,$J$3:$J1418,1)),"")</f>
        <v/>
      </c>
    </row>
    <row r="1419" spans="2:93">
      <c r="B1419" t="s">
        <v>34</v>
      </c>
      <c r="I1419" s="10" t="str">
        <f t="shared" ref="I1419:I1482" si="931">IF(AND(F1419&lt;&gt;"",G1419&lt;&gt;""),G1419/F1419,"")</f>
        <v/>
      </c>
      <c r="Q1419" s="10" t="str">
        <f>IF(AND(N1419&lt;&gt;""),N1419/INDEX($J$3:$J1419,MATCH(MAX($J$3:$J1419)+1,$J$3:$J1419,1)),"")</f>
        <v/>
      </c>
      <c r="U1419" s="10" t="str">
        <f>IF(AND(R1419&lt;&gt;""),R1419/INDEX($J$3:$J1419,MATCH(MAX($J$3:$J1419)+1,$J$3:$J1419,1)),"")</f>
        <v/>
      </c>
      <c r="Y1419" s="10" t="str">
        <f>IF(AND(V1419&lt;&gt;""),V1419/INDEX($J$3:$J1419,MATCH(MAX($J$3:$J1419)+1,$J$3:$J1419,1)),"")</f>
        <v/>
      </c>
      <c r="AC1419" s="10" t="str">
        <f>IF(AND(Z1419&lt;&gt;""),Z1419/INDEX($J$3:$J1419,MATCH(MAX($J$3:$J1419)+1,$J$3:$J1419,1)),"")</f>
        <v/>
      </c>
      <c r="AG1419" s="10" t="str">
        <f>IF(AND(AD1419&lt;&gt;""),AD1419/INDEX($J$3:$J1419,MATCH(MAX($J$3:$J1419)+1,$J$3:$J1419,1)),"")</f>
        <v/>
      </c>
      <c r="AK1419" s="10" t="str">
        <f>IF(AND(AH1419&lt;&gt;""),AH1419/INDEX($J$3:$J1419,MATCH(MAX($J$3:$J1419)+1,$J$3:$J1419,1)),"")</f>
        <v/>
      </c>
      <c r="AO1419" s="10" t="str">
        <f>IF(AND(AL1419&lt;&gt;""),AL1419/INDEX($J$3:$J1419,MATCH(MAX($J$3:$J1419)+1,$J$3:$J1419,1)),"")</f>
        <v/>
      </c>
      <c r="AS1419" s="10" t="str">
        <f>IF(AND(AP1419&lt;&gt;""),AP1419/INDEX($J$3:$J1419,MATCH(MAX($J$3:$J1419)+1,$J$3:$J1419,1)),"")</f>
        <v/>
      </c>
      <c r="AW1419" s="10" t="str">
        <f>IF(AND(AT1419&lt;&gt;""),AT1419/INDEX($J$3:$J1419,MATCH(MAX($J$3:$J1419)+1,$J$3:$J1419,1)),"")</f>
        <v/>
      </c>
      <c r="AX1419" s="12" t="str">
        <f t="shared" si="929"/>
        <v/>
      </c>
      <c r="BA1419" s="90" t="str">
        <f t="shared" si="930"/>
        <v/>
      </c>
      <c r="CK1419" s="10" t="str">
        <f>IF(AND(CH1419&lt;&gt;""),CH1419/INDEX($J$3:$J1419,MATCH(MAX($J$3:$J1419)+1,$J$3:$J1419,1)),"")</f>
        <v/>
      </c>
      <c r="CO1419" s="10" t="str">
        <f>IF(AND(CL1419&lt;&gt;""),CL1419/INDEX($J$3:$J1419,MATCH(MAX($J$3:$J1419)+1,$J$3:$J1419,1)),"")</f>
        <v/>
      </c>
    </row>
    <row r="1420" spans="2:93">
      <c r="B1420" t="s">
        <v>34</v>
      </c>
      <c r="I1420" s="10" t="str">
        <f t="shared" si="931"/>
        <v/>
      </c>
      <c r="Q1420" s="10" t="str">
        <f>IF(AND(N1420&lt;&gt;""),N1420/INDEX($J$3:$J1420,MATCH(MAX($J$3:$J1420)+1,$J$3:$J1420,1)),"")</f>
        <v/>
      </c>
      <c r="U1420" s="10" t="str">
        <f>IF(AND(R1420&lt;&gt;""),R1420/INDEX($J$3:$J1420,MATCH(MAX($J$3:$J1420)+1,$J$3:$J1420,1)),"")</f>
        <v/>
      </c>
      <c r="Y1420" s="10" t="str">
        <f>IF(AND(V1420&lt;&gt;""),V1420/INDEX($J$3:$J1420,MATCH(MAX($J$3:$J1420)+1,$J$3:$J1420,1)),"")</f>
        <v/>
      </c>
      <c r="AC1420" s="10" t="str">
        <f>IF(AND(Z1420&lt;&gt;""),Z1420/INDEX($J$3:$J1420,MATCH(MAX($J$3:$J1420)+1,$J$3:$J1420,1)),"")</f>
        <v/>
      </c>
      <c r="AG1420" s="10" t="str">
        <f>IF(AND(AD1420&lt;&gt;""),AD1420/INDEX($J$3:$J1420,MATCH(MAX($J$3:$J1420)+1,$J$3:$J1420,1)),"")</f>
        <v/>
      </c>
      <c r="AK1420" s="10" t="str">
        <f>IF(AND(AH1420&lt;&gt;""),AH1420/INDEX($J$3:$J1420,MATCH(MAX($J$3:$J1420)+1,$J$3:$J1420,1)),"")</f>
        <v/>
      </c>
      <c r="AO1420" s="10" t="str">
        <f>IF(AND(AL1420&lt;&gt;""),AL1420/INDEX($J$3:$J1420,MATCH(MAX($J$3:$J1420)+1,$J$3:$J1420,1)),"")</f>
        <v/>
      </c>
      <c r="AS1420" s="10" t="str">
        <f>IF(AND(AP1420&lt;&gt;""),AP1420/INDEX($J$3:$J1420,MATCH(MAX($J$3:$J1420)+1,$J$3:$J1420,1)),"")</f>
        <v/>
      </c>
      <c r="AW1420" s="10" t="str">
        <f>IF(AND(AT1420&lt;&gt;""),AT1420/INDEX($J$3:$J1420,MATCH(MAX($J$3:$J1420)+1,$J$3:$J1420,1)),"")</f>
        <v/>
      </c>
      <c r="AX1420" s="12" t="str">
        <f t="shared" si="929"/>
        <v/>
      </c>
      <c r="BA1420" s="90" t="str">
        <f t="shared" si="930"/>
        <v/>
      </c>
      <c r="CK1420" s="10" t="str">
        <f>IF(AND(CH1420&lt;&gt;""),CH1420/INDEX($J$3:$J1420,MATCH(MAX($J$3:$J1420)+1,$J$3:$J1420,1)),"")</f>
        <v/>
      </c>
      <c r="CO1420" s="10" t="str">
        <f>IF(AND(CL1420&lt;&gt;""),CL1420/INDEX($J$3:$J1420,MATCH(MAX($J$3:$J1420)+1,$J$3:$J1420,1)),"")</f>
        <v/>
      </c>
    </row>
    <row r="1421" spans="2:93">
      <c r="B1421" t="s">
        <v>34</v>
      </c>
      <c r="I1421" s="10" t="str">
        <f t="shared" si="931"/>
        <v/>
      </c>
      <c r="Q1421" s="10" t="str">
        <f>IF(AND(N1421&lt;&gt;""),N1421/INDEX($J$3:$J1421,MATCH(MAX($J$3:$J1421)+1,$J$3:$J1421,1)),"")</f>
        <v/>
      </c>
      <c r="U1421" s="10" t="str">
        <f>IF(AND(R1421&lt;&gt;""),R1421/INDEX($J$3:$J1421,MATCH(MAX($J$3:$J1421)+1,$J$3:$J1421,1)),"")</f>
        <v/>
      </c>
      <c r="Y1421" s="10" t="str">
        <f>IF(AND(V1421&lt;&gt;""),V1421/INDEX($J$3:$J1421,MATCH(MAX($J$3:$J1421)+1,$J$3:$J1421,1)),"")</f>
        <v/>
      </c>
      <c r="AC1421" s="10" t="str">
        <f>IF(AND(Z1421&lt;&gt;""),Z1421/INDEX($J$3:$J1421,MATCH(MAX($J$3:$J1421)+1,$J$3:$J1421,1)),"")</f>
        <v/>
      </c>
      <c r="AG1421" s="10" t="str">
        <f>IF(AND(AD1421&lt;&gt;""),AD1421/INDEX($J$3:$J1421,MATCH(MAX($J$3:$J1421)+1,$J$3:$J1421,1)),"")</f>
        <v/>
      </c>
      <c r="AK1421" s="10" t="str">
        <f>IF(AND(AH1421&lt;&gt;""),AH1421/INDEX($J$3:$J1421,MATCH(MAX($J$3:$J1421)+1,$J$3:$J1421,1)),"")</f>
        <v/>
      </c>
      <c r="AO1421" s="10" t="str">
        <f>IF(AND(AL1421&lt;&gt;""),AL1421/INDEX($J$3:$J1421,MATCH(MAX($J$3:$J1421)+1,$J$3:$J1421,1)),"")</f>
        <v/>
      </c>
      <c r="AS1421" s="10" t="str">
        <f>IF(AND(AP1421&lt;&gt;""),AP1421/INDEX($J$3:$J1421,MATCH(MAX($J$3:$J1421)+1,$J$3:$J1421,1)),"")</f>
        <v/>
      </c>
      <c r="AW1421" s="10" t="str">
        <f>IF(AND(AT1421&lt;&gt;""),AT1421/INDEX($J$3:$J1421,MATCH(MAX($J$3:$J1421)+1,$J$3:$J1421,1)),"")</f>
        <v/>
      </c>
      <c r="AX1421" s="12" t="str">
        <f t="shared" si="929"/>
        <v/>
      </c>
      <c r="BA1421" s="90" t="str">
        <f t="shared" si="930"/>
        <v/>
      </c>
      <c r="CK1421" s="10" t="str">
        <f>IF(AND(CH1421&lt;&gt;""),CH1421/INDEX($J$3:$J1421,MATCH(MAX($J$3:$J1421)+1,$J$3:$J1421,1)),"")</f>
        <v/>
      </c>
      <c r="CO1421" s="10" t="str">
        <f>IF(AND(CL1421&lt;&gt;""),CL1421/INDEX($J$3:$J1421,MATCH(MAX($J$3:$J1421)+1,$J$3:$J1421,1)),"")</f>
        <v/>
      </c>
    </row>
    <row r="1422" spans="2:93">
      <c r="B1422" t="s">
        <v>34</v>
      </c>
      <c r="I1422" s="10" t="str">
        <f t="shared" si="931"/>
        <v/>
      </c>
      <c r="Q1422" s="10" t="str">
        <f>IF(AND(N1422&lt;&gt;""),N1422/INDEX($J$3:$J1422,MATCH(MAX($J$3:$J1422)+1,$J$3:$J1422,1)),"")</f>
        <v/>
      </c>
      <c r="U1422" s="10" t="str">
        <f>IF(AND(R1422&lt;&gt;""),R1422/INDEX($J$3:$J1422,MATCH(MAX($J$3:$J1422)+1,$J$3:$J1422,1)),"")</f>
        <v/>
      </c>
      <c r="Y1422" s="10" t="str">
        <f>IF(AND(V1422&lt;&gt;""),V1422/INDEX($J$3:$J1422,MATCH(MAX($J$3:$J1422)+1,$J$3:$J1422,1)),"")</f>
        <v/>
      </c>
      <c r="AC1422" s="10" t="str">
        <f>IF(AND(Z1422&lt;&gt;""),Z1422/INDEX($J$3:$J1422,MATCH(MAX($J$3:$J1422)+1,$J$3:$J1422,1)),"")</f>
        <v/>
      </c>
      <c r="AG1422" s="10" t="str">
        <f>IF(AND(AD1422&lt;&gt;""),AD1422/INDEX($J$3:$J1422,MATCH(MAX($J$3:$J1422)+1,$J$3:$J1422,1)),"")</f>
        <v/>
      </c>
      <c r="AK1422" s="10" t="str">
        <f>IF(AND(AH1422&lt;&gt;""),AH1422/INDEX($J$3:$J1422,MATCH(MAX($J$3:$J1422)+1,$J$3:$J1422,1)),"")</f>
        <v/>
      </c>
      <c r="AO1422" s="10" t="str">
        <f>IF(AND(AL1422&lt;&gt;""),AL1422/INDEX($J$3:$J1422,MATCH(MAX($J$3:$J1422)+1,$J$3:$J1422,1)),"")</f>
        <v/>
      </c>
      <c r="AS1422" s="10" t="str">
        <f>IF(AND(AP1422&lt;&gt;""),AP1422/INDEX($J$3:$J1422,MATCH(MAX($J$3:$J1422)+1,$J$3:$J1422,1)),"")</f>
        <v/>
      </c>
      <c r="AW1422" s="10" t="str">
        <f>IF(AND(AT1422&lt;&gt;""),AT1422/INDEX($J$3:$J1422,MATCH(MAX($J$3:$J1422)+1,$J$3:$J1422,1)),"")</f>
        <v/>
      </c>
      <c r="AX1422" s="12" t="str">
        <f t="shared" si="929"/>
        <v/>
      </c>
      <c r="BA1422" s="90" t="str">
        <f t="shared" si="930"/>
        <v/>
      </c>
      <c r="CK1422" s="10" t="str">
        <f>IF(AND(CH1422&lt;&gt;""),CH1422/INDEX($J$3:$J1422,MATCH(MAX($J$3:$J1422)+1,$J$3:$J1422,1)),"")</f>
        <v/>
      </c>
      <c r="CO1422" s="10" t="str">
        <f>IF(AND(CL1422&lt;&gt;""),CL1422/INDEX($J$3:$J1422,MATCH(MAX($J$3:$J1422)+1,$J$3:$J1422,1)),"")</f>
        <v/>
      </c>
    </row>
    <row r="1423" spans="2:93">
      <c r="B1423" t="s">
        <v>34</v>
      </c>
      <c r="I1423" s="10" t="str">
        <f t="shared" si="931"/>
        <v/>
      </c>
      <c r="Q1423" s="10" t="str">
        <f>IF(AND(N1423&lt;&gt;""),N1423/INDEX($J$3:$J1423,MATCH(MAX($J$3:$J1423)+1,$J$3:$J1423,1)),"")</f>
        <v/>
      </c>
      <c r="U1423" s="10" t="str">
        <f>IF(AND(R1423&lt;&gt;""),R1423/INDEX($J$3:$J1423,MATCH(MAX($J$3:$J1423)+1,$J$3:$J1423,1)),"")</f>
        <v/>
      </c>
      <c r="Y1423" s="10" t="str">
        <f>IF(AND(V1423&lt;&gt;""),V1423/INDEX($J$3:$J1423,MATCH(MAX($J$3:$J1423)+1,$J$3:$J1423,1)),"")</f>
        <v/>
      </c>
      <c r="AC1423" s="10" t="str">
        <f>IF(AND(Z1423&lt;&gt;""),Z1423/INDEX($J$3:$J1423,MATCH(MAX($J$3:$J1423)+1,$J$3:$J1423,1)),"")</f>
        <v/>
      </c>
      <c r="AG1423" s="10" t="str">
        <f>IF(AND(AD1423&lt;&gt;""),AD1423/INDEX($J$3:$J1423,MATCH(MAX($J$3:$J1423)+1,$J$3:$J1423,1)),"")</f>
        <v/>
      </c>
      <c r="AK1423" s="10" t="str">
        <f>IF(AND(AH1423&lt;&gt;""),AH1423/INDEX($J$3:$J1423,MATCH(MAX($J$3:$J1423)+1,$J$3:$J1423,1)),"")</f>
        <v/>
      </c>
      <c r="AO1423" s="10" t="str">
        <f>IF(AND(AL1423&lt;&gt;""),AL1423/INDEX($J$3:$J1423,MATCH(MAX($J$3:$J1423)+1,$J$3:$J1423,1)),"")</f>
        <v/>
      </c>
      <c r="AS1423" s="10" t="str">
        <f>IF(AND(AP1423&lt;&gt;""),AP1423/INDEX($J$3:$J1423,MATCH(MAX($J$3:$J1423)+1,$J$3:$J1423,1)),"")</f>
        <v/>
      </c>
      <c r="AW1423" s="10" t="str">
        <f>IF(AND(AT1423&lt;&gt;""),AT1423/INDEX($J$3:$J1423,MATCH(MAX($J$3:$J1423)+1,$J$3:$J1423,1)),"")</f>
        <v/>
      </c>
      <c r="AX1423" s="12" t="str">
        <f t="shared" si="929"/>
        <v/>
      </c>
      <c r="BA1423" s="90" t="str">
        <f t="shared" si="930"/>
        <v/>
      </c>
      <c r="CK1423" s="10" t="str">
        <f>IF(AND(CH1423&lt;&gt;""),CH1423/INDEX($J$3:$J1423,MATCH(MAX($J$3:$J1423)+1,$J$3:$J1423,1)),"")</f>
        <v/>
      </c>
      <c r="CO1423" s="10" t="str">
        <f>IF(AND(CL1423&lt;&gt;""),CL1423/INDEX($J$3:$J1423,MATCH(MAX($J$3:$J1423)+1,$J$3:$J1423,1)),"")</f>
        <v/>
      </c>
    </row>
    <row r="1424" spans="2:93">
      <c r="B1424" t="s">
        <v>34</v>
      </c>
      <c r="I1424" s="10" t="str">
        <f t="shared" si="931"/>
        <v/>
      </c>
      <c r="Q1424" s="10" t="str">
        <f>IF(AND(N1424&lt;&gt;""),N1424/INDEX($J$3:$J1424,MATCH(MAX($J$3:$J1424)+1,$J$3:$J1424,1)),"")</f>
        <v/>
      </c>
      <c r="U1424" s="10" t="str">
        <f>IF(AND(R1424&lt;&gt;""),R1424/INDEX($J$3:$J1424,MATCH(MAX($J$3:$J1424)+1,$J$3:$J1424,1)),"")</f>
        <v/>
      </c>
      <c r="Y1424" s="10" t="str">
        <f>IF(AND(V1424&lt;&gt;""),V1424/INDEX($J$3:$J1424,MATCH(MAX($J$3:$J1424)+1,$J$3:$J1424,1)),"")</f>
        <v/>
      </c>
      <c r="AC1424" s="10" t="str">
        <f>IF(AND(Z1424&lt;&gt;""),Z1424/INDEX($J$3:$J1424,MATCH(MAX($J$3:$J1424)+1,$J$3:$J1424,1)),"")</f>
        <v/>
      </c>
      <c r="AG1424" s="10" t="str">
        <f>IF(AND(AD1424&lt;&gt;""),AD1424/INDEX($J$3:$J1424,MATCH(MAX($J$3:$J1424)+1,$J$3:$J1424,1)),"")</f>
        <v/>
      </c>
      <c r="AK1424" s="10" t="str">
        <f>IF(AND(AH1424&lt;&gt;""),AH1424/INDEX($J$3:$J1424,MATCH(MAX($J$3:$J1424)+1,$J$3:$J1424,1)),"")</f>
        <v/>
      </c>
      <c r="AO1424" s="10" t="str">
        <f>IF(AND(AL1424&lt;&gt;""),AL1424/INDEX($J$3:$J1424,MATCH(MAX($J$3:$J1424)+1,$J$3:$J1424,1)),"")</f>
        <v/>
      </c>
      <c r="AS1424" s="10" t="str">
        <f>IF(AND(AP1424&lt;&gt;""),AP1424/INDEX($J$3:$J1424,MATCH(MAX($J$3:$J1424)+1,$J$3:$J1424,1)),"")</f>
        <v/>
      </c>
      <c r="AW1424" s="10" t="str">
        <f>IF(AND(AT1424&lt;&gt;""),AT1424/INDEX($J$3:$J1424,MATCH(MAX($J$3:$J1424)+1,$J$3:$J1424,1)),"")</f>
        <v/>
      </c>
      <c r="AX1424" s="12" t="str">
        <f t="shared" si="929"/>
        <v/>
      </c>
      <c r="BA1424" s="90" t="str">
        <f t="shared" si="930"/>
        <v/>
      </c>
      <c r="CK1424" s="10" t="str">
        <f>IF(AND(CH1424&lt;&gt;""),CH1424/INDEX($J$3:$J1424,MATCH(MAX($J$3:$J1424)+1,$J$3:$J1424,1)),"")</f>
        <v/>
      </c>
      <c r="CO1424" s="10" t="str">
        <f>IF(AND(CL1424&lt;&gt;""),CL1424/INDEX($J$3:$J1424,MATCH(MAX($J$3:$J1424)+1,$J$3:$J1424,1)),"")</f>
        <v/>
      </c>
    </row>
    <row r="1425" spans="2:93">
      <c r="B1425" t="s">
        <v>34</v>
      </c>
      <c r="I1425" s="10" t="str">
        <f t="shared" si="931"/>
        <v/>
      </c>
      <c r="Q1425" s="10" t="str">
        <f>IF(AND(N1425&lt;&gt;""),N1425/INDEX($J$3:$J1425,MATCH(MAX($J$3:$J1425)+1,$J$3:$J1425,1)),"")</f>
        <v/>
      </c>
      <c r="U1425" s="10" t="str">
        <f>IF(AND(R1425&lt;&gt;""),R1425/INDEX($J$3:$J1425,MATCH(MAX($J$3:$J1425)+1,$J$3:$J1425,1)),"")</f>
        <v/>
      </c>
      <c r="Y1425" s="10" t="str">
        <f>IF(AND(V1425&lt;&gt;""),V1425/INDEX($J$3:$J1425,MATCH(MAX($J$3:$J1425)+1,$J$3:$J1425,1)),"")</f>
        <v/>
      </c>
      <c r="AC1425" s="10" t="str">
        <f>IF(AND(Z1425&lt;&gt;""),Z1425/INDEX($J$3:$J1425,MATCH(MAX($J$3:$J1425)+1,$J$3:$J1425,1)),"")</f>
        <v/>
      </c>
      <c r="AG1425" s="10" t="str">
        <f>IF(AND(AD1425&lt;&gt;""),AD1425/INDEX($J$3:$J1425,MATCH(MAX($J$3:$J1425)+1,$J$3:$J1425,1)),"")</f>
        <v/>
      </c>
      <c r="AK1425" s="10" t="str">
        <f>IF(AND(AH1425&lt;&gt;""),AH1425/INDEX($J$3:$J1425,MATCH(MAX($J$3:$J1425)+1,$J$3:$J1425,1)),"")</f>
        <v/>
      </c>
      <c r="AO1425" s="10" t="str">
        <f>IF(AND(AL1425&lt;&gt;""),AL1425/INDEX($J$3:$J1425,MATCH(MAX($J$3:$J1425)+1,$J$3:$J1425,1)),"")</f>
        <v/>
      </c>
      <c r="AS1425" s="10" t="str">
        <f>IF(AND(AP1425&lt;&gt;""),AP1425/INDEX($J$3:$J1425,MATCH(MAX($J$3:$J1425)+1,$J$3:$J1425,1)),"")</f>
        <v/>
      </c>
      <c r="AW1425" s="10" t="str">
        <f>IF(AND(AT1425&lt;&gt;""),AT1425/INDEX($J$3:$J1425,MATCH(MAX($J$3:$J1425)+1,$J$3:$J1425,1)),"")</f>
        <v/>
      </c>
      <c r="AX1425" s="12" t="str">
        <f t="shared" si="929"/>
        <v/>
      </c>
      <c r="BA1425" s="90" t="str">
        <f t="shared" si="930"/>
        <v/>
      </c>
      <c r="CK1425" s="10" t="str">
        <f>IF(AND(CH1425&lt;&gt;""),CH1425/INDEX($J$3:$J1425,MATCH(MAX($J$3:$J1425)+1,$J$3:$J1425,1)),"")</f>
        <v/>
      </c>
      <c r="CO1425" s="10" t="str">
        <f>IF(AND(CL1425&lt;&gt;""),CL1425/INDEX($J$3:$J1425,MATCH(MAX($J$3:$J1425)+1,$J$3:$J1425,1)),"")</f>
        <v/>
      </c>
    </row>
    <row r="1426" spans="2:93">
      <c r="B1426" t="s">
        <v>34</v>
      </c>
      <c r="I1426" s="10" t="str">
        <f t="shared" si="931"/>
        <v/>
      </c>
      <c r="Q1426" s="10" t="str">
        <f>IF(AND(N1426&lt;&gt;""),N1426/INDEX($J$3:$J1426,MATCH(MAX($J$3:$J1426)+1,$J$3:$J1426,1)),"")</f>
        <v/>
      </c>
      <c r="U1426" s="10" t="str">
        <f>IF(AND(R1426&lt;&gt;""),R1426/INDEX($J$3:$J1426,MATCH(MAX($J$3:$J1426)+1,$J$3:$J1426,1)),"")</f>
        <v/>
      </c>
      <c r="Y1426" s="10" t="str">
        <f>IF(AND(V1426&lt;&gt;""),V1426/INDEX($J$3:$J1426,MATCH(MAX($J$3:$J1426)+1,$J$3:$J1426,1)),"")</f>
        <v/>
      </c>
      <c r="AC1426" s="10" t="str">
        <f>IF(AND(Z1426&lt;&gt;""),Z1426/INDEX($J$3:$J1426,MATCH(MAX($J$3:$J1426)+1,$J$3:$J1426,1)),"")</f>
        <v/>
      </c>
      <c r="AG1426" s="10" t="str">
        <f>IF(AND(AD1426&lt;&gt;""),AD1426/INDEX($J$3:$J1426,MATCH(MAX($J$3:$J1426)+1,$J$3:$J1426,1)),"")</f>
        <v/>
      </c>
      <c r="AK1426" s="10" t="str">
        <f>IF(AND(AH1426&lt;&gt;""),AH1426/INDEX($J$3:$J1426,MATCH(MAX($J$3:$J1426)+1,$J$3:$J1426,1)),"")</f>
        <v/>
      </c>
      <c r="AO1426" s="10" t="str">
        <f>IF(AND(AL1426&lt;&gt;""),AL1426/INDEX($J$3:$J1426,MATCH(MAX($J$3:$J1426)+1,$J$3:$J1426,1)),"")</f>
        <v/>
      </c>
      <c r="AS1426" s="10" t="str">
        <f>IF(AND(AP1426&lt;&gt;""),AP1426/INDEX($J$3:$J1426,MATCH(MAX($J$3:$J1426)+1,$J$3:$J1426,1)),"")</f>
        <v/>
      </c>
      <c r="AW1426" s="10" t="str">
        <f>IF(AND(AT1426&lt;&gt;""),AT1426/INDEX($J$3:$J1426,MATCH(MAX($J$3:$J1426)+1,$J$3:$J1426,1)),"")</f>
        <v/>
      </c>
      <c r="AX1426" s="12" t="str">
        <f t="shared" si="929"/>
        <v/>
      </c>
      <c r="BA1426" s="90" t="str">
        <f t="shared" si="930"/>
        <v/>
      </c>
      <c r="CK1426" s="10" t="str">
        <f>IF(AND(CH1426&lt;&gt;""),CH1426/INDEX($J$3:$J1426,MATCH(MAX($J$3:$J1426)+1,$J$3:$J1426,1)),"")</f>
        <v/>
      </c>
      <c r="CO1426" s="10" t="str">
        <f>IF(AND(CL1426&lt;&gt;""),CL1426/INDEX($J$3:$J1426,MATCH(MAX($J$3:$J1426)+1,$J$3:$J1426,1)),"")</f>
        <v/>
      </c>
    </row>
    <row r="1427" spans="2:93">
      <c r="B1427" t="s">
        <v>34</v>
      </c>
      <c r="I1427" s="10" t="str">
        <f t="shared" si="931"/>
        <v/>
      </c>
      <c r="Q1427" s="10" t="str">
        <f>IF(AND(N1427&lt;&gt;""),N1427/INDEX($J$3:$J1427,MATCH(MAX($J$3:$J1427)+1,$J$3:$J1427,1)),"")</f>
        <v/>
      </c>
      <c r="U1427" s="10" t="str">
        <f>IF(AND(R1427&lt;&gt;""),R1427/INDEX($J$3:$J1427,MATCH(MAX($J$3:$J1427)+1,$J$3:$J1427,1)),"")</f>
        <v/>
      </c>
      <c r="Y1427" s="10" t="str">
        <f>IF(AND(V1427&lt;&gt;""),V1427/INDEX($J$3:$J1427,MATCH(MAX($J$3:$J1427)+1,$J$3:$J1427,1)),"")</f>
        <v/>
      </c>
      <c r="AC1427" s="10" t="str">
        <f>IF(AND(Z1427&lt;&gt;""),Z1427/INDEX($J$3:$J1427,MATCH(MAX($J$3:$J1427)+1,$J$3:$J1427,1)),"")</f>
        <v/>
      </c>
      <c r="AG1427" s="10" t="str">
        <f>IF(AND(AD1427&lt;&gt;""),AD1427/INDEX($J$3:$J1427,MATCH(MAX($J$3:$J1427)+1,$J$3:$J1427,1)),"")</f>
        <v/>
      </c>
      <c r="AK1427" s="10" t="str">
        <f>IF(AND(AH1427&lt;&gt;""),AH1427/INDEX($J$3:$J1427,MATCH(MAX($J$3:$J1427)+1,$J$3:$J1427,1)),"")</f>
        <v/>
      </c>
      <c r="AO1427" s="10" t="str">
        <f>IF(AND(AL1427&lt;&gt;""),AL1427/INDEX($J$3:$J1427,MATCH(MAX($J$3:$J1427)+1,$J$3:$J1427,1)),"")</f>
        <v/>
      </c>
      <c r="AS1427" s="10" t="str">
        <f>IF(AND(AP1427&lt;&gt;""),AP1427/INDEX($J$3:$J1427,MATCH(MAX($J$3:$J1427)+1,$J$3:$J1427,1)),"")</f>
        <v/>
      </c>
      <c r="AW1427" s="10" t="str">
        <f>IF(AND(AT1427&lt;&gt;""),AT1427/INDEX($J$3:$J1427,MATCH(MAX($J$3:$J1427)+1,$J$3:$J1427,1)),"")</f>
        <v/>
      </c>
      <c r="AX1427" s="12" t="str">
        <f t="shared" si="929"/>
        <v/>
      </c>
      <c r="BA1427" s="90" t="str">
        <f t="shared" si="930"/>
        <v/>
      </c>
      <c r="CK1427" s="10" t="str">
        <f>IF(AND(CH1427&lt;&gt;""),CH1427/INDEX($J$3:$J1427,MATCH(MAX($J$3:$J1427)+1,$J$3:$J1427,1)),"")</f>
        <v/>
      </c>
      <c r="CO1427" s="10" t="str">
        <f>IF(AND(CL1427&lt;&gt;""),CL1427/INDEX($J$3:$J1427,MATCH(MAX($J$3:$J1427)+1,$J$3:$J1427,1)),"")</f>
        <v/>
      </c>
    </row>
    <row r="1428" spans="2:93">
      <c r="B1428" t="s">
        <v>34</v>
      </c>
      <c r="I1428" s="10" t="str">
        <f t="shared" si="931"/>
        <v/>
      </c>
      <c r="Q1428" s="10" t="str">
        <f>IF(AND(N1428&lt;&gt;""),N1428/INDEX($J$3:$J1428,MATCH(MAX($J$3:$J1428)+1,$J$3:$J1428,1)),"")</f>
        <v/>
      </c>
      <c r="U1428" s="10" t="str">
        <f>IF(AND(R1428&lt;&gt;""),R1428/INDEX($J$3:$J1428,MATCH(MAX($J$3:$J1428)+1,$J$3:$J1428,1)),"")</f>
        <v/>
      </c>
      <c r="Y1428" s="10" t="str">
        <f>IF(AND(V1428&lt;&gt;""),V1428/INDEX($J$3:$J1428,MATCH(MAX($J$3:$J1428)+1,$J$3:$J1428,1)),"")</f>
        <v/>
      </c>
      <c r="AC1428" s="10" t="str">
        <f>IF(AND(Z1428&lt;&gt;""),Z1428/INDEX($J$3:$J1428,MATCH(MAX($J$3:$J1428)+1,$J$3:$J1428,1)),"")</f>
        <v/>
      </c>
      <c r="AG1428" s="10" t="str">
        <f>IF(AND(AD1428&lt;&gt;""),AD1428/INDEX($J$3:$J1428,MATCH(MAX($J$3:$J1428)+1,$J$3:$J1428,1)),"")</f>
        <v/>
      </c>
      <c r="AK1428" s="10" t="str">
        <f>IF(AND(AH1428&lt;&gt;""),AH1428/INDEX($J$3:$J1428,MATCH(MAX($J$3:$J1428)+1,$J$3:$J1428,1)),"")</f>
        <v/>
      </c>
      <c r="AO1428" s="10" t="str">
        <f>IF(AND(AL1428&lt;&gt;""),AL1428/INDEX($J$3:$J1428,MATCH(MAX($J$3:$J1428)+1,$J$3:$J1428,1)),"")</f>
        <v/>
      </c>
      <c r="AS1428" s="10" t="str">
        <f>IF(AND(AP1428&lt;&gt;""),AP1428/INDEX($J$3:$J1428,MATCH(MAX($J$3:$J1428)+1,$J$3:$J1428,1)),"")</f>
        <v/>
      </c>
      <c r="AW1428" s="10" t="str">
        <f>IF(AND(AT1428&lt;&gt;""),AT1428/INDEX($J$3:$J1428,MATCH(MAX($J$3:$J1428)+1,$J$3:$J1428,1)),"")</f>
        <v/>
      </c>
      <c r="AX1428" s="12" t="str">
        <f t="shared" si="929"/>
        <v/>
      </c>
      <c r="BA1428" s="90" t="str">
        <f t="shared" si="930"/>
        <v/>
      </c>
      <c r="CK1428" s="10" t="str">
        <f>IF(AND(CH1428&lt;&gt;""),CH1428/INDEX($J$3:$J1428,MATCH(MAX($J$3:$J1428)+1,$J$3:$J1428,1)),"")</f>
        <v/>
      </c>
      <c r="CO1428" s="10" t="str">
        <f>IF(AND(CL1428&lt;&gt;""),CL1428/INDEX($J$3:$J1428,MATCH(MAX($J$3:$J1428)+1,$J$3:$J1428,1)),"")</f>
        <v/>
      </c>
    </row>
    <row r="1429" spans="2:93">
      <c r="B1429" t="s">
        <v>34</v>
      </c>
      <c r="I1429" s="10" t="str">
        <f t="shared" si="931"/>
        <v/>
      </c>
      <c r="Q1429" s="10" t="str">
        <f>IF(AND(N1429&lt;&gt;""),N1429/INDEX($J$3:$J1429,MATCH(MAX($J$3:$J1429)+1,$J$3:$J1429,1)),"")</f>
        <v/>
      </c>
      <c r="U1429" s="10" t="str">
        <f>IF(AND(R1429&lt;&gt;""),R1429/INDEX($J$3:$J1429,MATCH(MAX($J$3:$J1429)+1,$J$3:$J1429,1)),"")</f>
        <v/>
      </c>
      <c r="Y1429" s="10" t="str">
        <f>IF(AND(V1429&lt;&gt;""),V1429/INDEX($J$3:$J1429,MATCH(MAX($J$3:$J1429)+1,$J$3:$J1429,1)),"")</f>
        <v/>
      </c>
      <c r="AC1429" s="10" t="str">
        <f>IF(AND(Z1429&lt;&gt;""),Z1429/INDEX($J$3:$J1429,MATCH(MAX($J$3:$J1429)+1,$J$3:$J1429,1)),"")</f>
        <v/>
      </c>
      <c r="AG1429" s="10" t="str">
        <f>IF(AND(AD1429&lt;&gt;""),AD1429/INDEX($J$3:$J1429,MATCH(MAX($J$3:$J1429)+1,$J$3:$J1429,1)),"")</f>
        <v/>
      </c>
      <c r="AK1429" s="10" t="str">
        <f>IF(AND(AH1429&lt;&gt;""),AH1429/INDEX($J$3:$J1429,MATCH(MAX($J$3:$J1429)+1,$J$3:$J1429,1)),"")</f>
        <v/>
      </c>
      <c r="AO1429" s="10" t="str">
        <f>IF(AND(AL1429&lt;&gt;""),AL1429/INDEX($J$3:$J1429,MATCH(MAX($J$3:$J1429)+1,$J$3:$J1429,1)),"")</f>
        <v/>
      </c>
      <c r="AS1429" s="10" t="str">
        <f>IF(AND(AP1429&lt;&gt;""),AP1429/INDEX($J$3:$J1429,MATCH(MAX($J$3:$J1429)+1,$J$3:$J1429,1)),"")</f>
        <v/>
      </c>
      <c r="AW1429" s="10" t="str">
        <f>IF(AND(AT1429&lt;&gt;""),AT1429/INDEX($J$3:$J1429,MATCH(MAX($J$3:$J1429)+1,$J$3:$J1429,1)),"")</f>
        <v/>
      </c>
      <c r="AX1429" s="12" t="str">
        <f t="shared" si="929"/>
        <v/>
      </c>
      <c r="BA1429" s="90" t="str">
        <f t="shared" si="930"/>
        <v/>
      </c>
      <c r="CK1429" s="10" t="str">
        <f>IF(AND(CH1429&lt;&gt;""),CH1429/INDEX($J$3:$J1429,MATCH(MAX($J$3:$J1429)+1,$J$3:$J1429,1)),"")</f>
        <v/>
      </c>
      <c r="CO1429" s="10" t="str">
        <f>IF(AND(CL1429&lt;&gt;""),CL1429/INDEX($J$3:$J1429,MATCH(MAX($J$3:$J1429)+1,$J$3:$J1429,1)),"")</f>
        <v/>
      </c>
    </row>
    <row r="1430" spans="2:93">
      <c r="B1430" t="s">
        <v>34</v>
      </c>
      <c r="I1430" s="10" t="str">
        <f t="shared" si="931"/>
        <v/>
      </c>
      <c r="Q1430" s="10" t="str">
        <f>IF(AND(N1430&lt;&gt;""),N1430/INDEX($J$3:$J1430,MATCH(MAX($J$3:$J1430)+1,$J$3:$J1430,1)),"")</f>
        <v/>
      </c>
      <c r="U1430" s="10" t="str">
        <f>IF(AND(R1430&lt;&gt;""),R1430/INDEX($J$3:$J1430,MATCH(MAX($J$3:$J1430)+1,$J$3:$J1430,1)),"")</f>
        <v/>
      </c>
      <c r="Y1430" s="10" t="str">
        <f>IF(AND(V1430&lt;&gt;""),V1430/INDEX($J$3:$J1430,MATCH(MAX($J$3:$J1430)+1,$J$3:$J1430,1)),"")</f>
        <v/>
      </c>
      <c r="AC1430" s="10" t="str">
        <f>IF(AND(Z1430&lt;&gt;""),Z1430/INDEX($J$3:$J1430,MATCH(MAX($J$3:$J1430)+1,$J$3:$J1430,1)),"")</f>
        <v/>
      </c>
      <c r="AG1430" s="10" t="str">
        <f>IF(AND(AD1430&lt;&gt;""),AD1430/INDEX($J$3:$J1430,MATCH(MAX($J$3:$J1430)+1,$J$3:$J1430,1)),"")</f>
        <v/>
      </c>
      <c r="AK1430" s="10" t="str">
        <f>IF(AND(AH1430&lt;&gt;""),AH1430/INDEX($J$3:$J1430,MATCH(MAX($J$3:$J1430)+1,$J$3:$J1430,1)),"")</f>
        <v/>
      </c>
      <c r="AO1430" s="10" t="str">
        <f>IF(AND(AL1430&lt;&gt;""),AL1430/INDEX($J$3:$J1430,MATCH(MAX($J$3:$J1430)+1,$J$3:$J1430,1)),"")</f>
        <v/>
      </c>
      <c r="AS1430" s="10" t="str">
        <f>IF(AND(AP1430&lt;&gt;""),AP1430/INDEX($J$3:$J1430,MATCH(MAX($J$3:$J1430)+1,$J$3:$J1430,1)),"")</f>
        <v/>
      </c>
      <c r="AW1430" s="10" t="str">
        <f>IF(AND(AT1430&lt;&gt;""),AT1430/INDEX($J$3:$J1430,MATCH(MAX($J$3:$J1430)+1,$J$3:$J1430,1)),"")</f>
        <v/>
      </c>
      <c r="AX1430" s="12" t="str">
        <f t="shared" si="929"/>
        <v/>
      </c>
      <c r="BA1430" s="90" t="str">
        <f t="shared" si="930"/>
        <v/>
      </c>
      <c r="CK1430" s="10" t="str">
        <f>IF(AND(CH1430&lt;&gt;""),CH1430/INDEX($J$3:$J1430,MATCH(MAX($J$3:$J1430)+1,$J$3:$J1430,1)),"")</f>
        <v/>
      </c>
      <c r="CO1430" s="10" t="str">
        <f>IF(AND(CL1430&lt;&gt;""),CL1430/INDEX($J$3:$J1430,MATCH(MAX($J$3:$J1430)+1,$J$3:$J1430,1)),"")</f>
        <v/>
      </c>
    </row>
    <row r="1431" spans="2:93">
      <c r="B1431" t="s">
        <v>34</v>
      </c>
      <c r="I1431" s="10" t="str">
        <f t="shared" si="931"/>
        <v/>
      </c>
      <c r="Q1431" s="10" t="str">
        <f>IF(AND(N1431&lt;&gt;""),N1431/INDEX($J$3:$J1431,MATCH(MAX($J$3:$J1431)+1,$J$3:$J1431,1)),"")</f>
        <v/>
      </c>
      <c r="U1431" s="10" t="str">
        <f>IF(AND(R1431&lt;&gt;""),R1431/INDEX($J$3:$J1431,MATCH(MAX($J$3:$J1431)+1,$J$3:$J1431,1)),"")</f>
        <v/>
      </c>
      <c r="Y1431" s="10" t="str">
        <f>IF(AND(V1431&lt;&gt;""),V1431/INDEX($J$3:$J1431,MATCH(MAX($J$3:$J1431)+1,$J$3:$J1431,1)),"")</f>
        <v/>
      </c>
      <c r="AC1431" s="10" t="str">
        <f>IF(AND(Z1431&lt;&gt;""),Z1431/INDEX($J$3:$J1431,MATCH(MAX($J$3:$J1431)+1,$J$3:$J1431,1)),"")</f>
        <v/>
      </c>
      <c r="AG1431" s="10" t="str">
        <f>IF(AND(AD1431&lt;&gt;""),AD1431/INDEX($J$3:$J1431,MATCH(MAX($J$3:$J1431)+1,$J$3:$J1431,1)),"")</f>
        <v/>
      </c>
      <c r="AK1431" s="10" t="str">
        <f>IF(AND(AH1431&lt;&gt;""),AH1431/INDEX($J$3:$J1431,MATCH(MAX($J$3:$J1431)+1,$J$3:$J1431,1)),"")</f>
        <v/>
      </c>
      <c r="AO1431" s="10" t="str">
        <f>IF(AND(AL1431&lt;&gt;""),AL1431/INDEX($J$3:$J1431,MATCH(MAX($J$3:$J1431)+1,$J$3:$J1431,1)),"")</f>
        <v/>
      </c>
      <c r="AS1431" s="10" t="str">
        <f>IF(AND(AP1431&lt;&gt;""),AP1431/INDEX($J$3:$J1431,MATCH(MAX($J$3:$J1431)+1,$J$3:$J1431,1)),"")</f>
        <v/>
      </c>
      <c r="AW1431" s="10" t="str">
        <f>IF(AND(AT1431&lt;&gt;""),AT1431/INDEX($J$3:$J1431,MATCH(MAX($J$3:$J1431)+1,$J$3:$J1431,1)),"")</f>
        <v/>
      </c>
      <c r="AX1431" s="12" t="str">
        <f t="shared" si="929"/>
        <v/>
      </c>
      <c r="BA1431" s="90" t="str">
        <f t="shared" si="930"/>
        <v/>
      </c>
      <c r="CK1431" s="10" t="str">
        <f>IF(AND(CH1431&lt;&gt;""),CH1431/INDEX($J$3:$J1431,MATCH(MAX($J$3:$J1431)+1,$J$3:$J1431,1)),"")</f>
        <v/>
      </c>
      <c r="CO1431" s="10" t="str">
        <f>IF(AND(CL1431&lt;&gt;""),CL1431/INDEX($J$3:$J1431,MATCH(MAX($J$3:$J1431)+1,$J$3:$J1431,1)),"")</f>
        <v/>
      </c>
    </row>
    <row r="1432" spans="2:93">
      <c r="B1432" t="s">
        <v>34</v>
      </c>
      <c r="I1432" s="10" t="str">
        <f t="shared" si="931"/>
        <v/>
      </c>
      <c r="Q1432" s="10" t="str">
        <f>IF(AND(N1432&lt;&gt;""),N1432/INDEX($J$3:$J1432,MATCH(MAX($J$3:$J1432)+1,$J$3:$J1432,1)),"")</f>
        <v/>
      </c>
      <c r="U1432" s="10" t="str">
        <f>IF(AND(R1432&lt;&gt;""),R1432/INDEX($J$3:$J1432,MATCH(MAX($J$3:$J1432)+1,$J$3:$J1432,1)),"")</f>
        <v/>
      </c>
      <c r="Y1432" s="10" t="str">
        <f>IF(AND(V1432&lt;&gt;""),V1432/INDEX($J$3:$J1432,MATCH(MAX($J$3:$J1432)+1,$J$3:$J1432,1)),"")</f>
        <v/>
      </c>
      <c r="AC1432" s="10" t="str">
        <f>IF(AND(Z1432&lt;&gt;""),Z1432/INDEX($J$3:$J1432,MATCH(MAX($J$3:$J1432)+1,$J$3:$J1432,1)),"")</f>
        <v/>
      </c>
      <c r="AG1432" s="10" t="str">
        <f>IF(AND(AD1432&lt;&gt;""),AD1432/INDEX($J$3:$J1432,MATCH(MAX($J$3:$J1432)+1,$J$3:$J1432,1)),"")</f>
        <v/>
      </c>
      <c r="AK1432" s="10" t="str">
        <f>IF(AND(AH1432&lt;&gt;""),AH1432/INDEX($J$3:$J1432,MATCH(MAX($J$3:$J1432)+1,$J$3:$J1432,1)),"")</f>
        <v/>
      </c>
      <c r="AO1432" s="10" t="str">
        <f>IF(AND(AL1432&lt;&gt;""),AL1432/INDEX($J$3:$J1432,MATCH(MAX($J$3:$J1432)+1,$J$3:$J1432,1)),"")</f>
        <v/>
      </c>
      <c r="AS1432" s="10" t="str">
        <f>IF(AND(AP1432&lt;&gt;""),AP1432/INDEX($J$3:$J1432,MATCH(MAX($J$3:$J1432)+1,$J$3:$J1432,1)),"")</f>
        <v/>
      </c>
      <c r="AW1432" s="10" t="str">
        <f>IF(AND(AT1432&lt;&gt;""),AT1432/INDEX($J$3:$J1432,MATCH(MAX($J$3:$J1432)+1,$J$3:$J1432,1)),"")</f>
        <v/>
      </c>
      <c r="AX1432" s="12" t="str">
        <f t="shared" si="929"/>
        <v/>
      </c>
      <c r="BA1432" s="90" t="str">
        <f t="shared" si="930"/>
        <v/>
      </c>
      <c r="CK1432" s="10" t="str">
        <f>IF(AND(CH1432&lt;&gt;""),CH1432/INDEX($J$3:$J1432,MATCH(MAX($J$3:$J1432)+1,$J$3:$J1432,1)),"")</f>
        <v/>
      </c>
      <c r="CO1432" s="10" t="str">
        <f>IF(AND(CL1432&lt;&gt;""),CL1432/INDEX($J$3:$J1432,MATCH(MAX($J$3:$J1432)+1,$J$3:$J1432,1)),"")</f>
        <v/>
      </c>
    </row>
    <row r="1433" spans="2:93">
      <c r="B1433" t="s">
        <v>34</v>
      </c>
      <c r="I1433" s="10" t="str">
        <f t="shared" si="931"/>
        <v/>
      </c>
      <c r="Q1433" s="10" t="str">
        <f>IF(AND(N1433&lt;&gt;""),N1433/INDEX($J$3:$J1433,MATCH(MAX($J$3:$J1433)+1,$J$3:$J1433,1)),"")</f>
        <v/>
      </c>
      <c r="U1433" s="10" t="str">
        <f>IF(AND(R1433&lt;&gt;""),R1433/INDEX($J$3:$J1433,MATCH(MAX($J$3:$J1433)+1,$J$3:$J1433,1)),"")</f>
        <v/>
      </c>
      <c r="Y1433" s="10" t="str">
        <f>IF(AND(V1433&lt;&gt;""),V1433/INDEX($J$3:$J1433,MATCH(MAX($J$3:$J1433)+1,$J$3:$J1433,1)),"")</f>
        <v/>
      </c>
      <c r="AC1433" s="10" t="str">
        <f>IF(AND(Z1433&lt;&gt;""),Z1433/INDEX($J$3:$J1433,MATCH(MAX($J$3:$J1433)+1,$J$3:$J1433,1)),"")</f>
        <v/>
      </c>
      <c r="AG1433" s="10" t="str">
        <f>IF(AND(AD1433&lt;&gt;""),AD1433/INDEX($J$3:$J1433,MATCH(MAX($J$3:$J1433)+1,$J$3:$J1433,1)),"")</f>
        <v/>
      </c>
      <c r="AK1433" s="10" t="str">
        <f>IF(AND(AH1433&lt;&gt;""),AH1433/INDEX($J$3:$J1433,MATCH(MAX($J$3:$J1433)+1,$J$3:$J1433,1)),"")</f>
        <v/>
      </c>
      <c r="AO1433" s="10" t="str">
        <f>IF(AND(AL1433&lt;&gt;""),AL1433/INDEX($J$3:$J1433,MATCH(MAX($J$3:$J1433)+1,$J$3:$J1433,1)),"")</f>
        <v/>
      </c>
      <c r="AS1433" s="10" t="str">
        <f>IF(AND(AP1433&lt;&gt;""),AP1433/INDEX($J$3:$J1433,MATCH(MAX($J$3:$J1433)+1,$J$3:$J1433,1)),"")</f>
        <v/>
      </c>
      <c r="AW1433" s="10" t="str">
        <f>IF(AND(AT1433&lt;&gt;""),AT1433/INDEX($J$3:$J1433,MATCH(MAX($J$3:$J1433)+1,$J$3:$J1433,1)),"")</f>
        <v/>
      </c>
      <c r="AX1433" s="12" t="str">
        <f t="shared" si="929"/>
        <v/>
      </c>
      <c r="BA1433" s="90" t="str">
        <f t="shared" si="930"/>
        <v/>
      </c>
      <c r="CK1433" s="10" t="str">
        <f>IF(AND(CH1433&lt;&gt;""),CH1433/INDEX($J$3:$J1433,MATCH(MAX($J$3:$J1433)+1,$J$3:$J1433,1)),"")</f>
        <v/>
      </c>
      <c r="CO1433" s="10" t="str">
        <f>IF(AND(CL1433&lt;&gt;""),CL1433/INDEX($J$3:$J1433,MATCH(MAX($J$3:$J1433)+1,$J$3:$J1433,1)),"")</f>
        <v/>
      </c>
    </row>
    <row r="1434" spans="2:93">
      <c r="B1434" t="s">
        <v>34</v>
      </c>
      <c r="I1434" s="10" t="str">
        <f t="shared" si="931"/>
        <v/>
      </c>
      <c r="Q1434" s="10" t="str">
        <f>IF(AND(N1434&lt;&gt;""),N1434/INDEX($J$3:$J1434,MATCH(MAX($J$3:$J1434)+1,$J$3:$J1434,1)),"")</f>
        <v/>
      </c>
      <c r="U1434" s="10" t="str">
        <f>IF(AND(R1434&lt;&gt;""),R1434/INDEX($J$3:$J1434,MATCH(MAX($J$3:$J1434)+1,$J$3:$J1434,1)),"")</f>
        <v/>
      </c>
      <c r="Y1434" s="10" t="str">
        <f>IF(AND(V1434&lt;&gt;""),V1434/INDEX($J$3:$J1434,MATCH(MAX($J$3:$J1434)+1,$J$3:$J1434,1)),"")</f>
        <v/>
      </c>
      <c r="AC1434" s="10" t="str">
        <f>IF(AND(Z1434&lt;&gt;""),Z1434/INDEX($J$3:$J1434,MATCH(MAX($J$3:$J1434)+1,$J$3:$J1434,1)),"")</f>
        <v/>
      </c>
      <c r="AG1434" s="10" t="str">
        <f>IF(AND(AD1434&lt;&gt;""),AD1434/INDEX($J$3:$J1434,MATCH(MAX($J$3:$J1434)+1,$J$3:$J1434,1)),"")</f>
        <v/>
      </c>
      <c r="AK1434" s="10" t="str">
        <f>IF(AND(AH1434&lt;&gt;""),AH1434/INDEX($J$3:$J1434,MATCH(MAX($J$3:$J1434)+1,$J$3:$J1434,1)),"")</f>
        <v/>
      </c>
      <c r="AO1434" s="10" t="str">
        <f>IF(AND(AL1434&lt;&gt;""),AL1434/INDEX($J$3:$J1434,MATCH(MAX($J$3:$J1434)+1,$J$3:$J1434,1)),"")</f>
        <v/>
      </c>
      <c r="AS1434" s="10" t="str">
        <f>IF(AND(AP1434&lt;&gt;""),AP1434/INDEX($J$3:$J1434,MATCH(MAX($J$3:$J1434)+1,$J$3:$J1434,1)),"")</f>
        <v/>
      </c>
      <c r="AW1434" s="10" t="str">
        <f>IF(AND(AT1434&lt;&gt;""),AT1434/INDEX($J$3:$J1434,MATCH(MAX($J$3:$J1434)+1,$J$3:$J1434,1)),"")</f>
        <v/>
      </c>
      <c r="AX1434" s="12" t="str">
        <f t="shared" si="929"/>
        <v/>
      </c>
      <c r="BA1434" s="90" t="str">
        <f t="shared" si="930"/>
        <v/>
      </c>
      <c r="CK1434" s="10" t="str">
        <f>IF(AND(CH1434&lt;&gt;""),CH1434/INDEX($J$3:$J1434,MATCH(MAX($J$3:$J1434)+1,$J$3:$J1434,1)),"")</f>
        <v/>
      </c>
      <c r="CO1434" s="10" t="str">
        <f>IF(AND(CL1434&lt;&gt;""),CL1434/INDEX($J$3:$J1434,MATCH(MAX($J$3:$J1434)+1,$J$3:$J1434,1)),"")</f>
        <v/>
      </c>
    </row>
    <row r="1435" spans="2:93">
      <c r="B1435" t="s">
        <v>34</v>
      </c>
      <c r="I1435" s="10" t="str">
        <f t="shared" si="931"/>
        <v/>
      </c>
      <c r="Q1435" s="10" t="str">
        <f>IF(AND(N1435&lt;&gt;""),N1435/INDEX($J$3:$J1435,MATCH(MAX($J$3:$J1435)+1,$J$3:$J1435,1)),"")</f>
        <v/>
      </c>
      <c r="U1435" s="10" t="str">
        <f>IF(AND(R1435&lt;&gt;""),R1435/INDEX($J$3:$J1435,MATCH(MAX($J$3:$J1435)+1,$J$3:$J1435,1)),"")</f>
        <v/>
      </c>
      <c r="Y1435" s="10" t="str">
        <f>IF(AND(V1435&lt;&gt;""),V1435/INDEX($J$3:$J1435,MATCH(MAX($J$3:$J1435)+1,$J$3:$J1435,1)),"")</f>
        <v/>
      </c>
      <c r="AC1435" s="10" t="str">
        <f>IF(AND(Z1435&lt;&gt;""),Z1435/INDEX($J$3:$J1435,MATCH(MAX($J$3:$J1435)+1,$J$3:$J1435,1)),"")</f>
        <v/>
      </c>
      <c r="AG1435" s="10" t="str">
        <f>IF(AND(AD1435&lt;&gt;""),AD1435/INDEX($J$3:$J1435,MATCH(MAX($J$3:$J1435)+1,$J$3:$J1435,1)),"")</f>
        <v/>
      </c>
      <c r="AK1435" s="10" t="str">
        <f>IF(AND(AH1435&lt;&gt;""),AH1435/INDEX($J$3:$J1435,MATCH(MAX($J$3:$J1435)+1,$J$3:$J1435,1)),"")</f>
        <v/>
      </c>
      <c r="AO1435" s="10" t="str">
        <f>IF(AND(AL1435&lt;&gt;""),AL1435/INDEX($J$3:$J1435,MATCH(MAX($J$3:$J1435)+1,$J$3:$J1435,1)),"")</f>
        <v/>
      </c>
      <c r="AS1435" s="10" t="str">
        <f>IF(AND(AP1435&lt;&gt;""),AP1435/INDEX($J$3:$J1435,MATCH(MAX($J$3:$J1435)+1,$J$3:$J1435,1)),"")</f>
        <v/>
      </c>
      <c r="AW1435" s="10" t="str">
        <f>IF(AND(AT1435&lt;&gt;""),AT1435/INDEX($J$3:$J1435,MATCH(MAX($J$3:$J1435)+1,$J$3:$J1435,1)),"")</f>
        <v/>
      </c>
      <c r="AX1435" s="12" t="str">
        <f t="shared" si="929"/>
        <v/>
      </c>
      <c r="BA1435" s="90" t="str">
        <f t="shared" si="930"/>
        <v/>
      </c>
      <c r="CK1435" s="10" t="str">
        <f>IF(AND(CH1435&lt;&gt;""),CH1435/INDEX($J$3:$J1435,MATCH(MAX($J$3:$J1435)+1,$J$3:$J1435,1)),"")</f>
        <v/>
      </c>
      <c r="CO1435" s="10" t="str">
        <f>IF(AND(CL1435&lt;&gt;""),CL1435/INDEX($J$3:$J1435,MATCH(MAX($J$3:$J1435)+1,$J$3:$J1435,1)),"")</f>
        <v/>
      </c>
    </row>
    <row r="1436" spans="2:93">
      <c r="B1436" t="s">
        <v>34</v>
      </c>
      <c r="I1436" s="10" t="str">
        <f t="shared" si="931"/>
        <v/>
      </c>
      <c r="Q1436" s="10" t="str">
        <f>IF(AND(N1436&lt;&gt;""),N1436/INDEX($J$3:$J1436,MATCH(MAX($J$3:$J1436)+1,$J$3:$J1436,1)),"")</f>
        <v/>
      </c>
      <c r="U1436" s="10" t="str">
        <f>IF(AND(R1436&lt;&gt;""),R1436/INDEX($J$3:$J1436,MATCH(MAX($J$3:$J1436)+1,$J$3:$J1436,1)),"")</f>
        <v/>
      </c>
      <c r="Y1436" s="10" t="str">
        <f>IF(AND(V1436&lt;&gt;""),V1436/INDEX($J$3:$J1436,MATCH(MAX($J$3:$J1436)+1,$J$3:$J1436,1)),"")</f>
        <v/>
      </c>
      <c r="AC1436" s="10" t="str">
        <f>IF(AND(Z1436&lt;&gt;""),Z1436/INDEX($J$3:$J1436,MATCH(MAX($J$3:$J1436)+1,$J$3:$J1436,1)),"")</f>
        <v/>
      </c>
      <c r="AG1436" s="10" t="str">
        <f>IF(AND(AD1436&lt;&gt;""),AD1436/INDEX($J$3:$J1436,MATCH(MAX($J$3:$J1436)+1,$J$3:$J1436,1)),"")</f>
        <v/>
      </c>
      <c r="AK1436" s="10" t="str">
        <f>IF(AND(AH1436&lt;&gt;""),AH1436/INDEX($J$3:$J1436,MATCH(MAX($J$3:$J1436)+1,$J$3:$J1436,1)),"")</f>
        <v/>
      </c>
      <c r="AO1436" s="10" t="str">
        <f>IF(AND(AL1436&lt;&gt;""),AL1436/INDEX($J$3:$J1436,MATCH(MAX($J$3:$J1436)+1,$J$3:$J1436,1)),"")</f>
        <v/>
      </c>
      <c r="AS1436" s="10" t="str">
        <f>IF(AND(AP1436&lt;&gt;""),AP1436/INDEX($J$3:$J1436,MATCH(MAX($J$3:$J1436)+1,$J$3:$J1436,1)),"")</f>
        <v/>
      </c>
      <c r="AW1436" s="10" t="str">
        <f>IF(AND(AT1436&lt;&gt;""),AT1436/INDEX($J$3:$J1436,MATCH(MAX($J$3:$J1436)+1,$J$3:$J1436,1)),"")</f>
        <v/>
      </c>
      <c r="AX1436" s="12" t="str">
        <f t="shared" si="929"/>
        <v/>
      </c>
      <c r="BA1436" s="90" t="str">
        <f t="shared" si="930"/>
        <v/>
      </c>
      <c r="CK1436" s="10" t="str">
        <f>IF(AND(CH1436&lt;&gt;""),CH1436/INDEX($J$3:$J1436,MATCH(MAX($J$3:$J1436)+1,$J$3:$J1436,1)),"")</f>
        <v/>
      </c>
      <c r="CO1436" s="10" t="str">
        <f>IF(AND(CL1436&lt;&gt;""),CL1436/INDEX($J$3:$J1436,MATCH(MAX($J$3:$J1436)+1,$J$3:$J1436,1)),"")</f>
        <v/>
      </c>
    </row>
    <row r="1437" spans="2:93">
      <c r="B1437" t="s">
        <v>34</v>
      </c>
      <c r="I1437" s="10" t="str">
        <f t="shared" si="931"/>
        <v/>
      </c>
      <c r="Q1437" s="10" t="str">
        <f>IF(AND(N1437&lt;&gt;""),N1437/INDEX($J$3:$J1437,MATCH(MAX($J$3:$J1437)+1,$J$3:$J1437,1)),"")</f>
        <v/>
      </c>
      <c r="U1437" s="10" t="str">
        <f>IF(AND(R1437&lt;&gt;""),R1437/INDEX($J$3:$J1437,MATCH(MAX($J$3:$J1437)+1,$J$3:$J1437,1)),"")</f>
        <v/>
      </c>
      <c r="Y1437" s="10" t="str">
        <f>IF(AND(V1437&lt;&gt;""),V1437/INDEX($J$3:$J1437,MATCH(MAX($J$3:$J1437)+1,$J$3:$J1437,1)),"")</f>
        <v/>
      </c>
      <c r="AC1437" s="10" t="str">
        <f>IF(AND(Z1437&lt;&gt;""),Z1437/INDEX($J$3:$J1437,MATCH(MAX($J$3:$J1437)+1,$J$3:$J1437,1)),"")</f>
        <v/>
      </c>
      <c r="AG1437" s="10" t="str">
        <f>IF(AND(AD1437&lt;&gt;""),AD1437/INDEX($J$3:$J1437,MATCH(MAX($J$3:$J1437)+1,$J$3:$J1437,1)),"")</f>
        <v/>
      </c>
      <c r="AK1437" s="10" t="str">
        <f>IF(AND(AH1437&lt;&gt;""),AH1437/INDEX($J$3:$J1437,MATCH(MAX($J$3:$J1437)+1,$J$3:$J1437,1)),"")</f>
        <v/>
      </c>
      <c r="AO1437" s="10" t="str">
        <f>IF(AND(AL1437&lt;&gt;""),AL1437/INDEX($J$3:$J1437,MATCH(MAX($J$3:$J1437)+1,$J$3:$J1437,1)),"")</f>
        <v/>
      </c>
      <c r="AS1437" s="10" t="str">
        <f>IF(AND(AP1437&lt;&gt;""),AP1437/INDEX($J$3:$J1437,MATCH(MAX($J$3:$J1437)+1,$J$3:$J1437,1)),"")</f>
        <v/>
      </c>
      <c r="AW1437" s="10" t="str">
        <f>IF(AND(AT1437&lt;&gt;""),AT1437/INDEX($J$3:$J1437,MATCH(MAX($J$3:$J1437)+1,$J$3:$J1437,1)),"")</f>
        <v/>
      </c>
      <c r="AX1437" s="12" t="str">
        <f t="shared" si="929"/>
        <v/>
      </c>
      <c r="BA1437" s="90" t="str">
        <f t="shared" si="930"/>
        <v/>
      </c>
      <c r="CK1437" s="10" t="str">
        <f>IF(AND(CH1437&lt;&gt;""),CH1437/INDEX($J$3:$J1437,MATCH(MAX($J$3:$J1437)+1,$J$3:$J1437,1)),"")</f>
        <v/>
      </c>
      <c r="CO1437" s="10" t="str">
        <f>IF(AND(CL1437&lt;&gt;""),CL1437/INDEX($J$3:$J1437,MATCH(MAX($J$3:$J1437)+1,$J$3:$J1437,1)),"")</f>
        <v/>
      </c>
    </row>
    <row r="1438" spans="2:93">
      <c r="B1438" t="s">
        <v>34</v>
      </c>
      <c r="I1438" s="10" t="str">
        <f t="shared" si="931"/>
        <v/>
      </c>
      <c r="Q1438" s="10" t="str">
        <f>IF(AND(N1438&lt;&gt;""),N1438/INDEX($J$3:$J1438,MATCH(MAX($J$3:$J1438)+1,$J$3:$J1438,1)),"")</f>
        <v/>
      </c>
      <c r="U1438" s="10" t="str">
        <f>IF(AND(R1438&lt;&gt;""),R1438/INDEX($J$3:$J1438,MATCH(MAX($J$3:$J1438)+1,$J$3:$J1438,1)),"")</f>
        <v/>
      </c>
      <c r="Y1438" s="10" t="str">
        <f>IF(AND(V1438&lt;&gt;""),V1438/INDEX($J$3:$J1438,MATCH(MAX($J$3:$J1438)+1,$J$3:$J1438,1)),"")</f>
        <v/>
      </c>
      <c r="AC1438" s="10" t="str">
        <f>IF(AND(Z1438&lt;&gt;""),Z1438/INDEX($J$3:$J1438,MATCH(MAX($J$3:$J1438)+1,$J$3:$J1438,1)),"")</f>
        <v/>
      </c>
      <c r="AG1438" s="10" t="str">
        <f>IF(AND(AD1438&lt;&gt;""),AD1438/INDEX($J$3:$J1438,MATCH(MAX($J$3:$J1438)+1,$J$3:$J1438,1)),"")</f>
        <v/>
      </c>
      <c r="AK1438" s="10" t="str">
        <f>IF(AND(AH1438&lt;&gt;""),AH1438/INDEX($J$3:$J1438,MATCH(MAX($J$3:$J1438)+1,$J$3:$J1438,1)),"")</f>
        <v/>
      </c>
      <c r="AO1438" s="10" t="str">
        <f>IF(AND(AL1438&lt;&gt;""),AL1438/INDEX($J$3:$J1438,MATCH(MAX($J$3:$J1438)+1,$J$3:$J1438,1)),"")</f>
        <v/>
      </c>
      <c r="AS1438" s="10" t="str">
        <f>IF(AND(AP1438&lt;&gt;""),AP1438/INDEX($J$3:$J1438,MATCH(MAX($J$3:$J1438)+1,$J$3:$J1438,1)),"")</f>
        <v/>
      </c>
      <c r="AW1438" s="10" t="str">
        <f>IF(AND(AT1438&lt;&gt;""),AT1438/INDEX($J$3:$J1438,MATCH(MAX($J$3:$J1438)+1,$J$3:$J1438,1)),"")</f>
        <v/>
      </c>
      <c r="AX1438" s="12" t="str">
        <f t="shared" si="929"/>
        <v/>
      </c>
      <c r="BA1438" s="90" t="str">
        <f t="shared" si="930"/>
        <v/>
      </c>
      <c r="CK1438" s="10" t="str">
        <f>IF(AND(CH1438&lt;&gt;""),CH1438/INDEX($J$3:$J1438,MATCH(MAX($J$3:$J1438)+1,$J$3:$J1438,1)),"")</f>
        <v/>
      </c>
      <c r="CO1438" s="10" t="str">
        <f>IF(AND(CL1438&lt;&gt;""),CL1438/INDEX($J$3:$J1438,MATCH(MAX($J$3:$J1438)+1,$J$3:$J1438,1)),"")</f>
        <v/>
      </c>
    </row>
    <row r="1439" spans="2:93">
      <c r="B1439" t="s">
        <v>34</v>
      </c>
      <c r="I1439" s="10" t="str">
        <f t="shared" si="931"/>
        <v/>
      </c>
      <c r="Q1439" s="10" t="str">
        <f>IF(AND(N1439&lt;&gt;""),N1439/INDEX($J$3:$J1439,MATCH(MAX($J$3:$J1439)+1,$J$3:$J1439,1)),"")</f>
        <v/>
      </c>
      <c r="U1439" s="10" t="str">
        <f>IF(AND(R1439&lt;&gt;""),R1439/INDEX($J$3:$J1439,MATCH(MAX($J$3:$J1439)+1,$J$3:$J1439,1)),"")</f>
        <v/>
      </c>
      <c r="Y1439" s="10" t="str">
        <f>IF(AND(V1439&lt;&gt;""),V1439/INDEX($J$3:$J1439,MATCH(MAX($J$3:$J1439)+1,$J$3:$J1439,1)),"")</f>
        <v/>
      </c>
      <c r="AC1439" s="10" t="str">
        <f>IF(AND(Z1439&lt;&gt;""),Z1439/INDEX($J$3:$J1439,MATCH(MAX($J$3:$J1439)+1,$J$3:$J1439,1)),"")</f>
        <v/>
      </c>
      <c r="AG1439" s="10" t="str">
        <f>IF(AND(AD1439&lt;&gt;""),AD1439/INDEX($J$3:$J1439,MATCH(MAX($J$3:$J1439)+1,$J$3:$J1439,1)),"")</f>
        <v/>
      </c>
      <c r="AK1439" s="10" t="str">
        <f>IF(AND(AH1439&lt;&gt;""),AH1439/INDEX($J$3:$J1439,MATCH(MAX($J$3:$J1439)+1,$J$3:$J1439,1)),"")</f>
        <v/>
      </c>
      <c r="AO1439" s="10" t="str">
        <f>IF(AND(AL1439&lt;&gt;""),AL1439/INDEX($J$3:$J1439,MATCH(MAX($J$3:$J1439)+1,$J$3:$J1439,1)),"")</f>
        <v/>
      </c>
      <c r="AS1439" s="10" t="str">
        <f>IF(AND(AP1439&lt;&gt;""),AP1439/INDEX($J$3:$J1439,MATCH(MAX($J$3:$J1439)+1,$J$3:$J1439,1)),"")</f>
        <v/>
      </c>
      <c r="AW1439" s="10" t="str">
        <f>IF(AND(AT1439&lt;&gt;""),AT1439/INDEX($J$3:$J1439,MATCH(MAX($J$3:$J1439)+1,$J$3:$J1439,1)),"")</f>
        <v/>
      </c>
      <c r="AX1439" s="12" t="str">
        <f t="shared" si="929"/>
        <v/>
      </c>
      <c r="BA1439" s="90" t="str">
        <f t="shared" si="930"/>
        <v/>
      </c>
      <c r="CK1439" s="10" t="str">
        <f>IF(AND(CH1439&lt;&gt;""),CH1439/INDEX($J$3:$J1439,MATCH(MAX($J$3:$J1439)+1,$J$3:$J1439,1)),"")</f>
        <v/>
      </c>
      <c r="CO1439" s="10" t="str">
        <f>IF(AND(CL1439&lt;&gt;""),CL1439/INDEX($J$3:$J1439,MATCH(MAX($J$3:$J1439)+1,$J$3:$J1439,1)),"")</f>
        <v/>
      </c>
    </row>
    <row r="1440" spans="2:93">
      <c r="B1440" t="s">
        <v>34</v>
      </c>
      <c r="I1440" s="10" t="str">
        <f t="shared" si="931"/>
        <v/>
      </c>
      <c r="Q1440" s="10" t="str">
        <f>IF(AND(N1440&lt;&gt;""),N1440/INDEX($J$3:$J1440,MATCH(MAX($J$3:$J1440)+1,$J$3:$J1440,1)),"")</f>
        <v/>
      </c>
      <c r="U1440" s="10" t="str">
        <f>IF(AND(R1440&lt;&gt;""),R1440/INDEX($J$3:$J1440,MATCH(MAX($J$3:$J1440)+1,$J$3:$J1440,1)),"")</f>
        <v/>
      </c>
      <c r="Y1440" s="10" t="str">
        <f>IF(AND(V1440&lt;&gt;""),V1440/INDEX($J$3:$J1440,MATCH(MAX($J$3:$J1440)+1,$J$3:$J1440,1)),"")</f>
        <v/>
      </c>
      <c r="AC1440" s="10" t="str">
        <f>IF(AND(Z1440&lt;&gt;""),Z1440/INDEX($J$3:$J1440,MATCH(MAX($J$3:$J1440)+1,$J$3:$J1440,1)),"")</f>
        <v/>
      </c>
      <c r="AG1440" s="10" t="str">
        <f>IF(AND(AD1440&lt;&gt;""),AD1440/INDEX($J$3:$J1440,MATCH(MAX($J$3:$J1440)+1,$J$3:$J1440,1)),"")</f>
        <v/>
      </c>
      <c r="AK1440" s="10" t="str">
        <f>IF(AND(AH1440&lt;&gt;""),AH1440/INDEX($J$3:$J1440,MATCH(MAX($J$3:$J1440)+1,$J$3:$J1440,1)),"")</f>
        <v/>
      </c>
      <c r="AO1440" s="10" t="str">
        <f>IF(AND(AL1440&lt;&gt;""),AL1440/INDEX($J$3:$J1440,MATCH(MAX($J$3:$J1440)+1,$J$3:$J1440,1)),"")</f>
        <v/>
      </c>
      <c r="AS1440" s="10" t="str">
        <f>IF(AND(AP1440&lt;&gt;""),AP1440/INDEX($J$3:$J1440,MATCH(MAX($J$3:$J1440)+1,$J$3:$J1440,1)),"")</f>
        <v/>
      </c>
      <c r="AW1440" s="10" t="str">
        <f>IF(AND(AT1440&lt;&gt;""),AT1440/INDEX($J$3:$J1440,MATCH(MAX($J$3:$J1440)+1,$J$3:$J1440,1)),"")</f>
        <v/>
      </c>
      <c r="AX1440" s="12" t="str">
        <f t="shared" si="929"/>
        <v/>
      </c>
      <c r="BA1440" s="90" t="str">
        <f t="shared" si="930"/>
        <v/>
      </c>
      <c r="CK1440" s="10" t="str">
        <f>IF(AND(CH1440&lt;&gt;""),CH1440/INDEX($J$3:$J1440,MATCH(MAX($J$3:$J1440)+1,$J$3:$J1440,1)),"")</f>
        <v/>
      </c>
      <c r="CO1440" s="10" t="str">
        <f>IF(AND(CL1440&lt;&gt;""),CL1440/INDEX($J$3:$J1440,MATCH(MAX($J$3:$J1440)+1,$J$3:$J1440,1)),"")</f>
        <v/>
      </c>
    </row>
    <row r="1441" spans="2:93">
      <c r="B1441" t="s">
        <v>34</v>
      </c>
      <c r="I1441" s="10" t="str">
        <f t="shared" si="931"/>
        <v/>
      </c>
      <c r="Q1441" s="10" t="str">
        <f>IF(AND(N1441&lt;&gt;""),N1441/INDEX($J$3:$J1441,MATCH(MAX($J$3:$J1441)+1,$J$3:$J1441,1)),"")</f>
        <v/>
      </c>
      <c r="U1441" s="10" t="str">
        <f>IF(AND(R1441&lt;&gt;""),R1441/INDEX($J$3:$J1441,MATCH(MAX($J$3:$J1441)+1,$J$3:$J1441,1)),"")</f>
        <v/>
      </c>
      <c r="Y1441" s="10" t="str">
        <f>IF(AND(V1441&lt;&gt;""),V1441/INDEX($J$3:$J1441,MATCH(MAX($J$3:$J1441)+1,$J$3:$J1441,1)),"")</f>
        <v/>
      </c>
      <c r="AC1441" s="10" t="str">
        <f>IF(AND(Z1441&lt;&gt;""),Z1441/INDEX($J$3:$J1441,MATCH(MAX($J$3:$J1441)+1,$J$3:$J1441,1)),"")</f>
        <v/>
      </c>
      <c r="AG1441" s="10" t="str">
        <f>IF(AND(AD1441&lt;&gt;""),AD1441/INDEX($J$3:$J1441,MATCH(MAX($J$3:$J1441)+1,$J$3:$J1441,1)),"")</f>
        <v/>
      </c>
      <c r="AK1441" s="10" t="str">
        <f>IF(AND(AH1441&lt;&gt;""),AH1441/INDEX($J$3:$J1441,MATCH(MAX($J$3:$J1441)+1,$J$3:$J1441,1)),"")</f>
        <v/>
      </c>
      <c r="AO1441" s="10" t="str">
        <f>IF(AND(AL1441&lt;&gt;""),AL1441/INDEX($J$3:$J1441,MATCH(MAX($J$3:$J1441)+1,$J$3:$J1441,1)),"")</f>
        <v/>
      </c>
      <c r="AS1441" s="10" t="str">
        <f>IF(AND(AP1441&lt;&gt;""),AP1441/INDEX($J$3:$J1441,MATCH(MAX($J$3:$J1441)+1,$J$3:$J1441,1)),"")</f>
        <v/>
      </c>
      <c r="AW1441" s="10" t="str">
        <f>IF(AND(AT1441&lt;&gt;""),AT1441/INDEX($J$3:$J1441,MATCH(MAX($J$3:$J1441)+1,$J$3:$J1441,1)),"")</f>
        <v/>
      </c>
      <c r="AX1441" s="12" t="str">
        <f t="shared" si="929"/>
        <v/>
      </c>
      <c r="BA1441" s="90" t="str">
        <f t="shared" si="930"/>
        <v/>
      </c>
      <c r="CK1441" s="10" t="str">
        <f>IF(AND(CH1441&lt;&gt;""),CH1441/INDEX($J$3:$J1441,MATCH(MAX($J$3:$J1441)+1,$J$3:$J1441,1)),"")</f>
        <v/>
      </c>
      <c r="CO1441" s="10" t="str">
        <f>IF(AND(CL1441&lt;&gt;""),CL1441/INDEX($J$3:$J1441,MATCH(MAX($J$3:$J1441)+1,$J$3:$J1441,1)),"")</f>
        <v/>
      </c>
    </row>
    <row r="1442" spans="2:93">
      <c r="B1442" t="s">
        <v>34</v>
      </c>
      <c r="I1442" s="10" t="str">
        <f t="shared" si="931"/>
        <v/>
      </c>
      <c r="Q1442" s="10" t="str">
        <f>IF(AND(N1442&lt;&gt;""),N1442/INDEX($J$3:$J1442,MATCH(MAX($J$3:$J1442)+1,$J$3:$J1442,1)),"")</f>
        <v/>
      </c>
      <c r="U1442" s="10" t="str">
        <f>IF(AND(R1442&lt;&gt;""),R1442/INDEX($J$3:$J1442,MATCH(MAX($J$3:$J1442)+1,$J$3:$J1442,1)),"")</f>
        <v/>
      </c>
      <c r="Y1442" s="10" t="str">
        <f>IF(AND(V1442&lt;&gt;""),V1442/INDEX($J$3:$J1442,MATCH(MAX($J$3:$J1442)+1,$J$3:$J1442,1)),"")</f>
        <v/>
      </c>
      <c r="AC1442" s="10" t="str">
        <f>IF(AND(Z1442&lt;&gt;""),Z1442/INDEX($J$3:$J1442,MATCH(MAX($J$3:$J1442)+1,$J$3:$J1442,1)),"")</f>
        <v/>
      </c>
      <c r="AG1442" s="10" t="str">
        <f>IF(AND(AD1442&lt;&gt;""),AD1442/INDEX($J$3:$J1442,MATCH(MAX($J$3:$J1442)+1,$J$3:$J1442,1)),"")</f>
        <v/>
      </c>
      <c r="AK1442" s="10" t="str">
        <f>IF(AND(AH1442&lt;&gt;""),AH1442/INDEX($J$3:$J1442,MATCH(MAX($J$3:$J1442)+1,$J$3:$J1442,1)),"")</f>
        <v/>
      </c>
      <c r="AO1442" s="10" t="str">
        <f>IF(AND(AL1442&lt;&gt;""),AL1442/INDEX($J$3:$J1442,MATCH(MAX($J$3:$J1442)+1,$J$3:$J1442,1)),"")</f>
        <v/>
      </c>
      <c r="AS1442" s="10" t="str">
        <f>IF(AND(AP1442&lt;&gt;""),AP1442/INDEX($J$3:$J1442,MATCH(MAX($J$3:$J1442)+1,$J$3:$J1442,1)),"")</f>
        <v/>
      </c>
      <c r="AW1442" s="10" t="str">
        <f>IF(AND(AT1442&lt;&gt;""),AT1442/INDEX($J$3:$J1442,MATCH(MAX($J$3:$J1442)+1,$J$3:$J1442,1)),"")</f>
        <v/>
      </c>
      <c r="AX1442" s="12" t="str">
        <f t="shared" si="929"/>
        <v/>
      </c>
      <c r="BA1442" s="90" t="str">
        <f t="shared" si="930"/>
        <v/>
      </c>
      <c r="CK1442" s="10" t="str">
        <f>IF(AND(CH1442&lt;&gt;""),CH1442/INDEX($J$3:$J1442,MATCH(MAX($J$3:$J1442)+1,$J$3:$J1442,1)),"")</f>
        <v/>
      </c>
      <c r="CO1442" s="10" t="str">
        <f>IF(AND(CL1442&lt;&gt;""),CL1442/INDEX($J$3:$J1442,MATCH(MAX($J$3:$J1442)+1,$J$3:$J1442,1)),"")</f>
        <v/>
      </c>
    </row>
    <row r="1443" spans="2:93">
      <c r="B1443" t="s">
        <v>34</v>
      </c>
      <c r="I1443" s="10" t="str">
        <f t="shared" si="931"/>
        <v/>
      </c>
      <c r="Q1443" s="10" t="str">
        <f>IF(AND(N1443&lt;&gt;""),N1443/INDEX($J$3:$J1443,MATCH(MAX($J$3:$J1443)+1,$J$3:$J1443,1)),"")</f>
        <v/>
      </c>
      <c r="U1443" s="10" t="str">
        <f>IF(AND(R1443&lt;&gt;""),R1443/INDEX($J$3:$J1443,MATCH(MAX($J$3:$J1443)+1,$J$3:$J1443,1)),"")</f>
        <v/>
      </c>
      <c r="Y1443" s="10" t="str">
        <f>IF(AND(V1443&lt;&gt;""),V1443/INDEX($J$3:$J1443,MATCH(MAX($J$3:$J1443)+1,$J$3:$J1443,1)),"")</f>
        <v/>
      </c>
      <c r="AC1443" s="10" t="str">
        <f>IF(AND(Z1443&lt;&gt;""),Z1443/INDEX($J$3:$J1443,MATCH(MAX($J$3:$J1443)+1,$J$3:$J1443,1)),"")</f>
        <v/>
      </c>
      <c r="AG1443" s="10" t="str">
        <f>IF(AND(AD1443&lt;&gt;""),AD1443/INDEX($J$3:$J1443,MATCH(MAX($J$3:$J1443)+1,$J$3:$J1443,1)),"")</f>
        <v/>
      </c>
      <c r="AK1443" s="10" t="str">
        <f>IF(AND(AH1443&lt;&gt;""),AH1443/INDEX($J$3:$J1443,MATCH(MAX($J$3:$J1443)+1,$J$3:$J1443,1)),"")</f>
        <v/>
      </c>
      <c r="AO1443" s="10" t="str">
        <f>IF(AND(AL1443&lt;&gt;""),AL1443/INDEX($J$3:$J1443,MATCH(MAX($J$3:$J1443)+1,$J$3:$J1443,1)),"")</f>
        <v/>
      </c>
      <c r="AS1443" s="10" t="str">
        <f>IF(AND(AP1443&lt;&gt;""),AP1443/INDEX($J$3:$J1443,MATCH(MAX($J$3:$J1443)+1,$J$3:$J1443,1)),"")</f>
        <v/>
      </c>
      <c r="AW1443" s="10" t="str">
        <f>IF(AND(AT1443&lt;&gt;""),AT1443/INDEX($J$3:$J1443,MATCH(MAX($J$3:$J1443)+1,$J$3:$J1443,1)),"")</f>
        <v/>
      </c>
      <c r="AX1443" s="12" t="str">
        <f t="shared" si="929"/>
        <v/>
      </c>
      <c r="BA1443" s="90" t="str">
        <f t="shared" si="930"/>
        <v/>
      </c>
      <c r="CK1443" s="10" t="str">
        <f>IF(AND(CH1443&lt;&gt;""),CH1443/INDEX($J$3:$J1443,MATCH(MAX($J$3:$J1443)+1,$J$3:$J1443,1)),"")</f>
        <v/>
      </c>
      <c r="CO1443" s="10" t="str">
        <f>IF(AND(CL1443&lt;&gt;""),CL1443/INDEX($J$3:$J1443,MATCH(MAX($J$3:$J1443)+1,$J$3:$J1443,1)),"")</f>
        <v/>
      </c>
    </row>
    <row r="1444" spans="2:93">
      <c r="B1444" t="s">
        <v>34</v>
      </c>
      <c r="I1444" s="10" t="str">
        <f t="shared" si="931"/>
        <v/>
      </c>
      <c r="Q1444" s="10" t="str">
        <f>IF(AND(N1444&lt;&gt;""),N1444/INDEX($J$3:$J1444,MATCH(MAX($J$3:$J1444)+1,$J$3:$J1444,1)),"")</f>
        <v/>
      </c>
      <c r="U1444" s="10" t="str">
        <f>IF(AND(R1444&lt;&gt;""),R1444/INDEX($J$3:$J1444,MATCH(MAX($J$3:$J1444)+1,$J$3:$J1444,1)),"")</f>
        <v/>
      </c>
      <c r="Y1444" s="10" t="str">
        <f>IF(AND(V1444&lt;&gt;""),V1444/INDEX($J$3:$J1444,MATCH(MAX($J$3:$J1444)+1,$J$3:$J1444,1)),"")</f>
        <v/>
      </c>
      <c r="AC1444" s="10" t="str">
        <f>IF(AND(Z1444&lt;&gt;""),Z1444/INDEX($J$3:$J1444,MATCH(MAX($J$3:$J1444)+1,$J$3:$J1444,1)),"")</f>
        <v/>
      </c>
      <c r="AG1444" s="10" t="str">
        <f>IF(AND(AD1444&lt;&gt;""),AD1444/INDEX($J$3:$J1444,MATCH(MAX($J$3:$J1444)+1,$J$3:$J1444,1)),"")</f>
        <v/>
      </c>
      <c r="AK1444" s="10" t="str">
        <f>IF(AND(AH1444&lt;&gt;""),AH1444/INDEX($J$3:$J1444,MATCH(MAX($J$3:$J1444)+1,$J$3:$J1444,1)),"")</f>
        <v/>
      </c>
      <c r="AO1444" s="10" t="str">
        <f>IF(AND(AL1444&lt;&gt;""),AL1444/INDEX($J$3:$J1444,MATCH(MAX($J$3:$J1444)+1,$J$3:$J1444,1)),"")</f>
        <v/>
      </c>
      <c r="AS1444" s="10" t="str">
        <f>IF(AND(AP1444&lt;&gt;""),AP1444/INDEX($J$3:$J1444,MATCH(MAX($J$3:$J1444)+1,$J$3:$J1444,1)),"")</f>
        <v/>
      </c>
      <c r="AW1444" s="10" t="str">
        <f>IF(AND(AT1444&lt;&gt;""),AT1444/INDEX($J$3:$J1444,MATCH(MAX($J$3:$J1444)+1,$J$3:$J1444,1)),"")</f>
        <v/>
      </c>
      <c r="AX1444" s="12" t="str">
        <f t="shared" si="929"/>
        <v/>
      </c>
      <c r="BA1444" s="90" t="str">
        <f t="shared" si="930"/>
        <v/>
      </c>
      <c r="CK1444" s="10" t="str">
        <f>IF(AND(CH1444&lt;&gt;""),CH1444/INDEX($J$3:$J1444,MATCH(MAX($J$3:$J1444)+1,$J$3:$J1444,1)),"")</f>
        <v/>
      </c>
      <c r="CO1444" s="10" t="str">
        <f>IF(AND(CL1444&lt;&gt;""),CL1444/INDEX($J$3:$J1444,MATCH(MAX($J$3:$J1444)+1,$J$3:$J1444,1)),"")</f>
        <v/>
      </c>
    </row>
    <row r="1445" spans="2:93">
      <c r="B1445" t="s">
        <v>34</v>
      </c>
      <c r="I1445" s="10" t="str">
        <f t="shared" si="931"/>
        <v/>
      </c>
      <c r="Q1445" s="10" t="str">
        <f>IF(AND(N1445&lt;&gt;""),N1445/INDEX($J$3:$J1445,MATCH(MAX($J$3:$J1445)+1,$J$3:$J1445,1)),"")</f>
        <v/>
      </c>
      <c r="U1445" s="10" t="str">
        <f>IF(AND(R1445&lt;&gt;""),R1445/INDEX($J$3:$J1445,MATCH(MAX($J$3:$J1445)+1,$J$3:$J1445,1)),"")</f>
        <v/>
      </c>
      <c r="Y1445" s="10" t="str">
        <f>IF(AND(V1445&lt;&gt;""),V1445/INDEX($J$3:$J1445,MATCH(MAX($J$3:$J1445)+1,$J$3:$J1445,1)),"")</f>
        <v/>
      </c>
      <c r="AC1445" s="10" t="str">
        <f>IF(AND(Z1445&lt;&gt;""),Z1445/INDEX($J$3:$J1445,MATCH(MAX($J$3:$J1445)+1,$J$3:$J1445,1)),"")</f>
        <v/>
      </c>
      <c r="AG1445" s="10" t="str">
        <f>IF(AND(AD1445&lt;&gt;""),AD1445/INDEX($J$3:$J1445,MATCH(MAX($J$3:$J1445)+1,$J$3:$J1445,1)),"")</f>
        <v/>
      </c>
      <c r="AK1445" s="10" t="str">
        <f>IF(AND(AH1445&lt;&gt;""),AH1445/INDEX($J$3:$J1445,MATCH(MAX($J$3:$J1445)+1,$J$3:$J1445,1)),"")</f>
        <v/>
      </c>
      <c r="AO1445" s="10" t="str">
        <f>IF(AND(AL1445&lt;&gt;""),AL1445/INDEX($J$3:$J1445,MATCH(MAX($J$3:$J1445)+1,$J$3:$J1445,1)),"")</f>
        <v/>
      </c>
      <c r="AS1445" s="10" t="str">
        <f>IF(AND(AP1445&lt;&gt;""),AP1445/INDEX($J$3:$J1445,MATCH(MAX($J$3:$J1445)+1,$J$3:$J1445,1)),"")</f>
        <v/>
      </c>
      <c r="AW1445" s="10" t="str">
        <f>IF(AND(AT1445&lt;&gt;""),AT1445/INDEX($J$3:$J1445,MATCH(MAX($J$3:$J1445)+1,$J$3:$J1445,1)),"")</f>
        <v/>
      </c>
      <c r="AX1445" s="12" t="str">
        <f t="shared" si="929"/>
        <v/>
      </c>
      <c r="BA1445" s="90" t="str">
        <f t="shared" si="930"/>
        <v/>
      </c>
      <c r="CK1445" s="10" t="str">
        <f>IF(AND(CH1445&lt;&gt;""),CH1445/INDEX($J$3:$J1445,MATCH(MAX($J$3:$J1445)+1,$J$3:$J1445,1)),"")</f>
        <v/>
      </c>
      <c r="CO1445" s="10" t="str">
        <f>IF(AND(CL1445&lt;&gt;""),CL1445/INDEX($J$3:$J1445,MATCH(MAX($J$3:$J1445)+1,$J$3:$J1445,1)),"")</f>
        <v/>
      </c>
    </row>
    <row r="1446" spans="2:93">
      <c r="B1446" t="s">
        <v>34</v>
      </c>
      <c r="I1446" s="10" t="str">
        <f t="shared" si="931"/>
        <v/>
      </c>
      <c r="Q1446" s="10" t="str">
        <f>IF(AND(N1446&lt;&gt;""),N1446/INDEX($J$3:$J1446,MATCH(MAX($J$3:$J1446)+1,$J$3:$J1446,1)),"")</f>
        <v/>
      </c>
      <c r="U1446" s="10" t="str">
        <f>IF(AND(R1446&lt;&gt;""),R1446/INDEX($J$3:$J1446,MATCH(MAX($J$3:$J1446)+1,$J$3:$J1446,1)),"")</f>
        <v/>
      </c>
      <c r="Y1446" s="10" t="str">
        <f>IF(AND(V1446&lt;&gt;""),V1446/INDEX($J$3:$J1446,MATCH(MAX($J$3:$J1446)+1,$J$3:$J1446,1)),"")</f>
        <v/>
      </c>
      <c r="AC1446" s="10" t="str">
        <f>IF(AND(Z1446&lt;&gt;""),Z1446/INDEX($J$3:$J1446,MATCH(MAX($J$3:$J1446)+1,$J$3:$J1446,1)),"")</f>
        <v/>
      </c>
      <c r="AG1446" s="10" t="str">
        <f>IF(AND(AD1446&lt;&gt;""),AD1446/INDEX($J$3:$J1446,MATCH(MAX($J$3:$J1446)+1,$J$3:$J1446,1)),"")</f>
        <v/>
      </c>
      <c r="AK1446" s="10" t="str">
        <f>IF(AND(AH1446&lt;&gt;""),AH1446/INDEX($J$3:$J1446,MATCH(MAX($J$3:$J1446)+1,$J$3:$J1446,1)),"")</f>
        <v/>
      </c>
      <c r="AO1446" s="10" t="str">
        <f>IF(AND(AL1446&lt;&gt;""),AL1446/INDEX($J$3:$J1446,MATCH(MAX($J$3:$J1446)+1,$J$3:$J1446,1)),"")</f>
        <v/>
      </c>
      <c r="AS1446" s="10" t="str">
        <f>IF(AND(AP1446&lt;&gt;""),AP1446/INDEX($J$3:$J1446,MATCH(MAX($J$3:$J1446)+1,$J$3:$J1446,1)),"")</f>
        <v/>
      </c>
      <c r="AW1446" s="10" t="str">
        <f>IF(AND(AT1446&lt;&gt;""),AT1446/INDEX($J$3:$J1446,MATCH(MAX($J$3:$J1446)+1,$J$3:$J1446,1)),"")</f>
        <v/>
      </c>
      <c r="AX1446" s="12" t="str">
        <f t="shared" si="929"/>
        <v/>
      </c>
      <c r="BA1446" s="90" t="str">
        <f t="shared" si="930"/>
        <v/>
      </c>
      <c r="CK1446" s="10" t="str">
        <f>IF(AND(CH1446&lt;&gt;""),CH1446/INDEX($J$3:$J1446,MATCH(MAX($J$3:$J1446)+1,$J$3:$J1446,1)),"")</f>
        <v/>
      </c>
      <c r="CO1446" s="10" t="str">
        <f>IF(AND(CL1446&lt;&gt;""),CL1446/INDEX($J$3:$J1446,MATCH(MAX($J$3:$J1446)+1,$J$3:$J1446,1)),"")</f>
        <v/>
      </c>
    </row>
    <row r="1447" spans="2:93">
      <c r="B1447" t="s">
        <v>34</v>
      </c>
      <c r="I1447" s="10" t="str">
        <f t="shared" si="931"/>
        <v/>
      </c>
      <c r="Q1447" s="10" t="str">
        <f>IF(AND(N1447&lt;&gt;""),N1447/INDEX($J$3:$J1447,MATCH(MAX($J$3:$J1447)+1,$J$3:$J1447,1)),"")</f>
        <v/>
      </c>
      <c r="U1447" s="10" t="str">
        <f>IF(AND(R1447&lt;&gt;""),R1447/INDEX($J$3:$J1447,MATCH(MAX($J$3:$J1447)+1,$J$3:$J1447,1)),"")</f>
        <v/>
      </c>
      <c r="Y1447" s="10" t="str">
        <f>IF(AND(V1447&lt;&gt;""),V1447/INDEX($J$3:$J1447,MATCH(MAX($J$3:$J1447)+1,$J$3:$J1447,1)),"")</f>
        <v/>
      </c>
      <c r="AC1447" s="10" t="str">
        <f>IF(AND(Z1447&lt;&gt;""),Z1447/INDEX($J$3:$J1447,MATCH(MAX($J$3:$J1447)+1,$J$3:$J1447,1)),"")</f>
        <v/>
      </c>
      <c r="AG1447" s="10" t="str">
        <f>IF(AND(AD1447&lt;&gt;""),AD1447/INDEX($J$3:$J1447,MATCH(MAX($J$3:$J1447)+1,$J$3:$J1447,1)),"")</f>
        <v/>
      </c>
      <c r="AK1447" s="10" t="str">
        <f>IF(AND(AH1447&lt;&gt;""),AH1447/INDEX($J$3:$J1447,MATCH(MAX($J$3:$J1447)+1,$J$3:$J1447,1)),"")</f>
        <v/>
      </c>
      <c r="AO1447" s="10" t="str">
        <f>IF(AND(AL1447&lt;&gt;""),AL1447/INDEX($J$3:$J1447,MATCH(MAX($J$3:$J1447)+1,$J$3:$J1447,1)),"")</f>
        <v/>
      </c>
      <c r="AS1447" s="10" t="str">
        <f>IF(AND(AP1447&lt;&gt;""),AP1447/INDEX($J$3:$J1447,MATCH(MAX($J$3:$J1447)+1,$J$3:$J1447,1)),"")</f>
        <v/>
      </c>
      <c r="AW1447" s="10" t="str">
        <f>IF(AND(AT1447&lt;&gt;""),AT1447/INDEX($J$3:$J1447,MATCH(MAX($J$3:$J1447)+1,$J$3:$J1447,1)),"")</f>
        <v/>
      </c>
      <c r="AX1447" s="12" t="str">
        <f t="shared" si="929"/>
        <v/>
      </c>
      <c r="BA1447" s="90" t="str">
        <f t="shared" si="930"/>
        <v/>
      </c>
      <c r="CK1447" s="10" t="str">
        <f>IF(AND(CH1447&lt;&gt;""),CH1447/INDEX($J$3:$J1447,MATCH(MAX($J$3:$J1447)+1,$J$3:$J1447,1)),"")</f>
        <v/>
      </c>
      <c r="CO1447" s="10" t="str">
        <f>IF(AND(CL1447&lt;&gt;""),CL1447/INDEX($J$3:$J1447,MATCH(MAX($J$3:$J1447)+1,$J$3:$J1447,1)),"")</f>
        <v/>
      </c>
    </row>
    <row r="1448" spans="2:93">
      <c r="B1448" t="s">
        <v>34</v>
      </c>
      <c r="I1448" s="10" t="str">
        <f t="shared" si="931"/>
        <v/>
      </c>
      <c r="Q1448" s="10" t="str">
        <f>IF(AND(N1448&lt;&gt;""),N1448/INDEX($J$3:$J1448,MATCH(MAX($J$3:$J1448)+1,$J$3:$J1448,1)),"")</f>
        <v/>
      </c>
      <c r="U1448" s="10" t="str">
        <f>IF(AND(R1448&lt;&gt;""),R1448/INDEX($J$3:$J1448,MATCH(MAX($J$3:$J1448)+1,$J$3:$J1448,1)),"")</f>
        <v/>
      </c>
      <c r="Y1448" s="10" t="str">
        <f>IF(AND(V1448&lt;&gt;""),V1448/INDEX($J$3:$J1448,MATCH(MAX($J$3:$J1448)+1,$J$3:$J1448,1)),"")</f>
        <v/>
      </c>
      <c r="AC1448" s="10" t="str">
        <f>IF(AND(Z1448&lt;&gt;""),Z1448/INDEX($J$3:$J1448,MATCH(MAX($J$3:$J1448)+1,$J$3:$J1448,1)),"")</f>
        <v/>
      </c>
      <c r="AG1448" s="10" t="str">
        <f>IF(AND(AD1448&lt;&gt;""),AD1448/INDEX($J$3:$J1448,MATCH(MAX($J$3:$J1448)+1,$J$3:$J1448,1)),"")</f>
        <v/>
      </c>
      <c r="AK1448" s="10" t="str">
        <f>IF(AND(AH1448&lt;&gt;""),AH1448/INDEX($J$3:$J1448,MATCH(MAX($J$3:$J1448)+1,$J$3:$J1448,1)),"")</f>
        <v/>
      </c>
      <c r="AO1448" s="10" t="str">
        <f>IF(AND(AL1448&lt;&gt;""),AL1448/INDEX($J$3:$J1448,MATCH(MAX($J$3:$J1448)+1,$J$3:$J1448,1)),"")</f>
        <v/>
      </c>
      <c r="AS1448" s="10" t="str">
        <f>IF(AND(AP1448&lt;&gt;""),AP1448/INDEX($J$3:$J1448,MATCH(MAX($J$3:$J1448)+1,$J$3:$J1448,1)),"")</f>
        <v/>
      </c>
      <c r="AW1448" s="10" t="str">
        <f>IF(AND(AT1448&lt;&gt;""),AT1448/INDEX($J$3:$J1448,MATCH(MAX($J$3:$J1448)+1,$J$3:$J1448,1)),"")</f>
        <v/>
      </c>
      <c r="AX1448" s="12" t="str">
        <f t="shared" si="929"/>
        <v/>
      </c>
      <c r="BA1448" s="90" t="str">
        <f t="shared" si="930"/>
        <v/>
      </c>
      <c r="CK1448" s="10" t="str">
        <f>IF(AND(CH1448&lt;&gt;""),CH1448/INDEX($J$3:$J1448,MATCH(MAX($J$3:$J1448)+1,$J$3:$J1448,1)),"")</f>
        <v/>
      </c>
      <c r="CO1448" s="10" t="str">
        <f>IF(AND(CL1448&lt;&gt;""),CL1448/INDEX($J$3:$J1448,MATCH(MAX($J$3:$J1448)+1,$J$3:$J1448,1)),"")</f>
        <v/>
      </c>
    </row>
    <row r="1449" spans="2:93">
      <c r="B1449" t="s">
        <v>34</v>
      </c>
      <c r="I1449" s="10" t="str">
        <f t="shared" si="931"/>
        <v/>
      </c>
      <c r="Q1449" s="10" t="str">
        <f>IF(AND(N1449&lt;&gt;""),N1449/INDEX($J$3:$J1449,MATCH(MAX($J$3:$J1449)+1,$J$3:$J1449,1)),"")</f>
        <v/>
      </c>
      <c r="U1449" s="10" t="str">
        <f>IF(AND(R1449&lt;&gt;""),R1449/INDEX($J$3:$J1449,MATCH(MAX($J$3:$J1449)+1,$J$3:$J1449,1)),"")</f>
        <v/>
      </c>
      <c r="Y1449" s="10" t="str">
        <f>IF(AND(V1449&lt;&gt;""),V1449/INDEX($J$3:$J1449,MATCH(MAX($J$3:$J1449)+1,$J$3:$J1449,1)),"")</f>
        <v/>
      </c>
      <c r="AC1449" s="10" t="str">
        <f>IF(AND(Z1449&lt;&gt;""),Z1449/INDEX($J$3:$J1449,MATCH(MAX($J$3:$J1449)+1,$J$3:$J1449,1)),"")</f>
        <v/>
      </c>
      <c r="AG1449" s="10" t="str">
        <f>IF(AND(AD1449&lt;&gt;""),AD1449/INDEX($J$3:$J1449,MATCH(MAX($J$3:$J1449)+1,$J$3:$J1449,1)),"")</f>
        <v/>
      </c>
      <c r="AK1449" s="10" t="str">
        <f>IF(AND(AH1449&lt;&gt;""),AH1449/INDEX($J$3:$J1449,MATCH(MAX($J$3:$J1449)+1,$J$3:$J1449,1)),"")</f>
        <v/>
      </c>
      <c r="AO1449" s="10" t="str">
        <f>IF(AND(AL1449&lt;&gt;""),AL1449/INDEX($J$3:$J1449,MATCH(MAX($J$3:$J1449)+1,$J$3:$J1449,1)),"")</f>
        <v/>
      </c>
      <c r="AS1449" s="10" t="str">
        <f>IF(AND(AP1449&lt;&gt;""),AP1449/INDEX($J$3:$J1449,MATCH(MAX($J$3:$J1449)+1,$J$3:$J1449,1)),"")</f>
        <v/>
      </c>
      <c r="AW1449" s="10" t="str">
        <f>IF(AND(AT1449&lt;&gt;""),AT1449/INDEX($J$3:$J1449,MATCH(MAX($J$3:$J1449)+1,$J$3:$J1449,1)),"")</f>
        <v/>
      </c>
      <c r="AX1449" s="12" t="str">
        <f t="shared" si="929"/>
        <v/>
      </c>
      <c r="BA1449" s="90" t="str">
        <f t="shared" si="930"/>
        <v/>
      </c>
      <c r="CK1449" s="10" t="str">
        <f>IF(AND(CH1449&lt;&gt;""),CH1449/INDEX($J$3:$J1449,MATCH(MAX($J$3:$J1449)+1,$J$3:$J1449,1)),"")</f>
        <v/>
      </c>
      <c r="CO1449" s="10" t="str">
        <f>IF(AND(CL1449&lt;&gt;""),CL1449/INDEX($J$3:$J1449,MATCH(MAX($J$3:$J1449)+1,$J$3:$J1449,1)),"")</f>
        <v/>
      </c>
    </row>
    <row r="1450" spans="2:93">
      <c r="B1450" t="s">
        <v>34</v>
      </c>
      <c r="I1450" s="10" t="str">
        <f t="shared" si="931"/>
        <v/>
      </c>
      <c r="Q1450" s="10" t="str">
        <f>IF(AND(N1450&lt;&gt;""),N1450/INDEX($J$3:$J1450,MATCH(MAX($J$3:$J1450)+1,$J$3:$J1450,1)),"")</f>
        <v/>
      </c>
      <c r="U1450" s="10" t="str">
        <f>IF(AND(R1450&lt;&gt;""),R1450/INDEX($J$3:$J1450,MATCH(MAX($J$3:$J1450)+1,$J$3:$J1450,1)),"")</f>
        <v/>
      </c>
      <c r="Y1450" s="10" t="str">
        <f>IF(AND(V1450&lt;&gt;""),V1450/INDEX($J$3:$J1450,MATCH(MAX($J$3:$J1450)+1,$J$3:$J1450,1)),"")</f>
        <v/>
      </c>
      <c r="AC1450" s="10" t="str">
        <f>IF(AND(Z1450&lt;&gt;""),Z1450/INDEX($J$3:$J1450,MATCH(MAX($J$3:$J1450)+1,$J$3:$J1450,1)),"")</f>
        <v/>
      </c>
      <c r="AG1450" s="10" t="str">
        <f>IF(AND(AD1450&lt;&gt;""),AD1450/INDEX($J$3:$J1450,MATCH(MAX($J$3:$J1450)+1,$J$3:$J1450,1)),"")</f>
        <v/>
      </c>
      <c r="AK1450" s="10" t="str">
        <f>IF(AND(AH1450&lt;&gt;""),AH1450/INDEX($J$3:$J1450,MATCH(MAX($J$3:$J1450)+1,$J$3:$J1450,1)),"")</f>
        <v/>
      </c>
      <c r="AO1450" s="10" t="str">
        <f>IF(AND(AL1450&lt;&gt;""),AL1450/INDEX($J$3:$J1450,MATCH(MAX($J$3:$J1450)+1,$J$3:$J1450,1)),"")</f>
        <v/>
      </c>
      <c r="AS1450" s="10" t="str">
        <f>IF(AND(AP1450&lt;&gt;""),AP1450/INDEX($J$3:$J1450,MATCH(MAX($J$3:$J1450)+1,$J$3:$J1450,1)),"")</f>
        <v/>
      </c>
      <c r="AW1450" s="10" t="str">
        <f>IF(AND(AT1450&lt;&gt;""),AT1450/INDEX($J$3:$J1450,MATCH(MAX($J$3:$J1450)+1,$J$3:$J1450,1)),"")</f>
        <v/>
      </c>
      <c r="AX1450" s="12" t="str">
        <f t="shared" si="929"/>
        <v/>
      </c>
      <c r="BA1450" s="90" t="str">
        <f t="shared" si="930"/>
        <v/>
      </c>
      <c r="CK1450" s="10" t="str">
        <f>IF(AND(CH1450&lt;&gt;""),CH1450/INDEX($J$3:$J1450,MATCH(MAX($J$3:$J1450)+1,$J$3:$J1450,1)),"")</f>
        <v/>
      </c>
      <c r="CO1450" s="10" t="str">
        <f>IF(AND(CL1450&lt;&gt;""),CL1450/INDEX($J$3:$J1450,MATCH(MAX($J$3:$J1450)+1,$J$3:$J1450,1)),"")</f>
        <v/>
      </c>
    </row>
    <row r="1451" spans="2:93">
      <c r="B1451" t="s">
        <v>34</v>
      </c>
      <c r="I1451" s="10" t="str">
        <f t="shared" si="931"/>
        <v/>
      </c>
      <c r="Q1451" s="10" t="str">
        <f>IF(AND(N1451&lt;&gt;""),N1451/INDEX($J$3:$J1451,MATCH(MAX($J$3:$J1451)+1,$J$3:$J1451,1)),"")</f>
        <v/>
      </c>
      <c r="U1451" s="10" t="str">
        <f>IF(AND(R1451&lt;&gt;""),R1451/INDEX($J$3:$J1451,MATCH(MAX($J$3:$J1451)+1,$J$3:$J1451,1)),"")</f>
        <v/>
      </c>
      <c r="Y1451" s="10" t="str">
        <f>IF(AND(V1451&lt;&gt;""),V1451/INDEX($J$3:$J1451,MATCH(MAX($J$3:$J1451)+1,$J$3:$J1451,1)),"")</f>
        <v/>
      </c>
      <c r="AC1451" s="10" t="str">
        <f>IF(AND(Z1451&lt;&gt;""),Z1451/INDEX($J$3:$J1451,MATCH(MAX($J$3:$J1451)+1,$J$3:$J1451,1)),"")</f>
        <v/>
      </c>
      <c r="AG1451" s="10" t="str">
        <f>IF(AND(AD1451&lt;&gt;""),AD1451/INDEX($J$3:$J1451,MATCH(MAX($J$3:$J1451)+1,$J$3:$J1451,1)),"")</f>
        <v/>
      </c>
      <c r="AK1451" s="10" t="str">
        <f>IF(AND(AH1451&lt;&gt;""),AH1451/INDEX($J$3:$J1451,MATCH(MAX($J$3:$J1451)+1,$J$3:$J1451,1)),"")</f>
        <v/>
      </c>
      <c r="AO1451" s="10" t="str">
        <f>IF(AND(AL1451&lt;&gt;""),AL1451/INDEX($J$3:$J1451,MATCH(MAX($J$3:$J1451)+1,$J$3:$J1451,1)),"")</f>
        <v/>
      </c>
      <c r="AS1451" s="10" t="str">
        <f>IF(AND(AP1451&lt;&gt;""),AP1451/INDEX($J$3:$J1451,MATCH(MAX($J$3:$J1451)+1,$J$3:$J1451,1)),"")</f>
        <v/>
      </c>
      <c r="AW1451" s="10" t="str">
        <f>IF(AND(AT1451&lt;&gt;""),AT1451/INDEX($J$3:$J1451,MATCH(MAX($J$3:$J1451)+1,$J$3:$J1451,1)),"")</f>
        <v/>
      </c>
      <c r="AX1451" s="12" t="str">
        <f t="shared" si="929"/>
        <v/>
      </c>
      <c r="BA1451" s="90" t="str">
        <f t="shared" si="930"/>
        <v/>
      </c>
      <c r="CK1451" s="10" t="str">
        <f>IF(AND(CH1451&lt;&gt;""),CH1451/INDEX($J$3:$J1451,MATCH(MAX($J$3:$J1451)+1,$J$3:$J1451,1)),"")</f>
        <v/>
      </c>
      <c r="CO1451" s="10" t="str">
        <f>IF(AND(CL1451&lt;&gt;""),CL1451/INDEX($J$3:$J1451,MATCH(MAX($J$3:$J1451)+1,$J$3:$J1451,1)),"")</f>
        <v/>
      </c>
    </row>
    <row r="1452" spans="2:93">
      <c r="B1452" t="s">
        <v>34</v>
      </c>
      <c r="I1452" s="10" t="str">
        <f t="shared" si="931"/>
        <v/>
      </c>
      <c r="Q1452" s="10" t="str">
        <f>IF(AND(N1452&lt;&gt;""),N1452/INDEX($J$3:$J1452,MATCH(MAX($J$3:$J1452)+1,$J$3:$J1452,1)),"")</f>
        <v/>
      </c>
      <c r="U1452" s="10" t="str">
        <f>IF(AND(R1452&lt;&gt;""),R1452/INDEX($J$3:$J1452,MATCH(MAX($J$3:$J1452)+1,$J$3:$J1452,1)),"")</f>
        <v/>
      </c>
      <c r="Y1452" s="10" t="str">
        <f>IF(AND(V1452&lt;&gt;""),V1452/INDEX($J$3:$J1452,MATCH(MAX($J$3:$J1452)+1,$J$3:$J1452,1)),"")</f>
        <v/>
      </c>
      <c r="AC1452" s="10" t="str">
        <f>IF(AND(Z1452&lt;&gt;""),Z1452/INDEX($J$3:$J1452,MATCH(MAX($J$3:$J1452)+1,$J$3:$J1452,1)),"")</f>
        <v/>
      </c>
      <c r="AG1452" s="10" t="str">
        <f>IF(AND(AD1452&lt;&gt;""),AD1452/INDEX($J$3:$J1452,MATCH(MAX($J$3:$J1452)+1,$J$3:$J1452,1)),"")</f>
        <v/>
      </c>
      <c r="AK1452" s="10" t="str">
        <f>IF(AND(AH1452&lt;&gt;""),AH1452/INDEX($J$3:$J1452,MATCH(MAX($J$3:$J1452)+1,$J$3:$J1452,1)),"")</f>
        <v/>
      </c>
      <c r="AO1452" s="10" t="str">
        <f>IF(AND(AL1452&lt;&gt;""),AL1452/INDEX($J$3:$J1452,MATCH(MAX($J$3:$J1452)+1,$J$3:$J1452,1)),"")</f>
        <v/>
      </c>
      <c r="AS1452" s="10" t="str">
        <f>IF(AND(AP1452&lt;&gt;""),AP1452/INDEX($J$3:$J1452,MATCH(MAX($J$3:$J1452)+1,$J$3:$J1452,1)),"")</f>
        <v/>
      </c>
      <c r="AW1452" s="10" t="str">
        <f>IF(AND(AT1452&lt;&gt;""),AT1452/INDEX($J$3:$J1452,MATCH(MAX($J$3:$J1452)+1,$J$3:$J1452,1)),"")</f>
        <v/>
      </c>
      <c r="AX1452" s="12" t="str">
        <f t="shared" si="929"/>
        <v/>
      </c>
      <c r="BA1452" s="90" t="str">
        <f t="shared" si="930"/>
        <v/>
      </c>
      <c r="CK1452" s="10" t="str">
        <f>IF(AND(CH1452&lt;&gt;""),CH1452/INDEX($J$3:$J1452,MATCH(MAX($J$3:$J1452)+1,$J$3:$J1452,1)),"")</f>
        <v/>
      </c>
      <c r="CO1452" s="10" t="str">
        <f>IF(AND(CL1452&lt;&gt;""),CL1452/INDEX($J$3:$J1452,MATCH(MAX($J$3:$J1452)+1,$J$3:$J1452,1)),"")</f>
        <v/>
      </c>
    </row>
    <row r="1453" spans="2:93">
      <c r="B1453" t="s">
        <v>34</v>
      </c>
      <c r="I1453" s="10" t="str">
        <f t="shared" si="931"/>
        <v/>
      </c>
      <c r="Q1453" s="10" t="str">
        <f>IF(AND(N1453&lt;&gt;""),N1453/INDEX($J$3:$J1453,MATCH(MAX($J$3:$J1453)+1,$J$3:$J1453,1)),"")</f>
        <v/>
      </c>
      <c r="U1453" s="10" t="str">
        <f>IF(AND(R1453&lt;&gt;""),R1453/INDEX($J$3:$J1453,MATCH(MAX($J$3:$J1453)+1,$J$3:$J1453,1)),"")</f>
        <v/>
      </c>
      <c r="Y1453" s="10" t="str">
        <f>IF(AND(V1453&lt;&gt;""),V1453/INDEX($J$3:$J1453,MATCH(MAX($J$3:$J1453)+1,$J$3:$J1453,1)),"")</f>
        <v/>
      </c>
      <c r="AC1453" s="10" t="str">
        <f>IF(AND(Z1453&lt;&gt;""),Z1453/INDEX($J$3:$J1453,MATCH(MAX($J$3:$J1453)+1,$J$3:$J1453,1)),"")</f>
        <v/>
      </c>
      <c r="AG1453" s="10" t="str">
        <f>IF(AND(AD1453&lt;&gt;""),AD1453/INDEX($J$3:$J1453,MATCH(MAX($J$3:$J1453)+1,$J$3:$J1453,1)),"")</f>
        <v/>
      </c>
      <c r="AK1453" s="10" t="str">
        <f>IF(AND(AH1453&lt;&gt;""),AH1453/INDEX($J$3:$J1453,MATCH(MAX($J$3:$J1453)+1,$J$3:$J1453,1)),"")</f>
        <v/>
      </c>
      <c r="AO1453" s="10" t="str">
        <f>IF(AND(AL1453&lt;&gt;""),AL1453/INDEX($J$3:$J1453,MATCH(MAX($J$3:$J1453)+1,$J$3:$J1453,1)),"")</f>
        <v/>
      </c>
      <c r="AS1453" s="10" t="str">
        <f>IF(AND(AP1453&lt;&gt;""),AP1453/INDEX($J$3:$J1453,MATCH(MAX($J$3:$J1453)+1,$J$3:$J1453,1)),"")</f>
        <v/>
      </c>
      <c r="AW1453" s="10" t="str">
        <f>IF(AND(AT1453&lt;&gt;""),AT1453/INDEX($J$3:$J1453,MATCH(MAX($J$3:$J1453)+1,$J$3:$J1453,1)),"")</f>
        <v/>
      </c>
      <c r="AX1453" s="12" t="str">
        <f t="shared" si="929"/>
        <v/>
      </c>
      <c r="BA1453" s="90" t="str">
        <f t="shared" si="930"/>
        <v/>
      </c>
      <c r="CK1453" s="10" t="str">
        <f>IF(AND(CH1453&lt;&gt;""),CH1453/INDEX($J$3:$J1453,MATCH(MAX($J$3:$J1453)+1,$J$3:$J1453,1)),"")</f>
        <v/>
      </c>
      <c r="CO1453" s="10" t="str">
        <f>IF(AND(CL1453&lt;&gt;""),CL1453/INDEX($J$3:$J1453,MATCH(MAX($J$3:$J1453)+1,$J$3:$J1453,1)),"")</f>
        <v/>
      </c>
    </row>
    <row r="1454" spans="2:93">
      <c r="B1454" t="s">
        <v>34</v>
      </c>
      <c r="I1454" s="10" t="str">
        <f t="shared" si="931"/>
        <v/>
      </c>
      <c r="Q1454" s="10" t="str">
        <f>IF(AND(N1454&lt;&gt;""),N1454/INDEX($J$3:$J1454,MATCH(MAX($J$3:$J1454)+1,$J$3:$J1454,1)),"")</f>
        <v/>
      </c>
      <c r="U1454" s="10" t="str">
        <f>IF(AND(R1454&lt;&gt;""),R1454/INDEX($J$3:$J1454,MATCH(MAX($J$3:$J1454)+1,$J$3:$J1454,1)),"")</f>
        <v/>
      </c>
      <c r="Y1454" s="10" t="str">
        <f>IF(AND(V1454&lt;&gt;""),V1454/INDEX($J$3:$J1454,MATCH(MAX($J$3:$J1454)+1,$J$3:$J1454,1)),"")</f>
        <v/>
      </c>
      <c r="AC1454" s="10" t="str">
        <f>IF(AND(Z1454&lt;&gt;""),Z1454/INDEX($J$3:$J1454,MATCH(MAX($J$3:$J1454)+1,$J$3:$J1454,1)),"")</f>
        <v/>
      </c>
      <c r="AG1454" s="10" t="str">
        <f>IF(AND(AD1454&lt;&gt;""),AD1454/INDEX($J$3:$J1454,MATCH(MAX($J$3:$J1454)+1,$J$3:$J1454,1)),"")</f>
        <v/>
      </c>
      <c r="AK1454" s="10" t="str">
        <f>IF(AND(AH1454&lt;&gt;""),AH1454/INDEX($J$3:$J1454,MATCH(MAX($J$3:$J1454)+1,$J$3:$J1454,1)),"")</f>
        <v/>
      </c>
      <c r="AO1454" s="10" t="str">
        <f>IF(AND(AL1454&lt;&gt;""),AL1454/INDEX($J$3:$J1454,MATCH(MAX($J$3:$J1454)+1,$J$3:$J1454,1)),"")</f>
        <v/>
      </c>
      <c r="AS1454" s="10" t="str">
        <f>IF(AND(AP1454&lt;&gt;""),AP1454/INDEX($J$3:$J1454,MATCH(MAX($J$3:$J1454)+1,$J$3:$J1454,1)),"")</f>
        <v/>
      </c>
      <c r="AW1454" s="10" t="str">
        <f>IF(AND(AT1454&lt;&gt;""),AT1454/INDEX($J$3:$J1454,MATCH(MAX($J$3:$J1454)+1,$J$3:$J1454,1)),"")</f>
        <v/>
      </c>
      <c r="AX1454" s="12" t="str">
        <f t="shared" si="929"/>
        <v/>
      </c>
      <c r="BA1454" s="90" t="str">
        <f t="shared" si="930"/>
        <v/>
      </c>
      <c r="CK1454" s="10" t="str">
        <f>IF(AND(CH1454&lt;&gt;""),CH1454/INDEX($J$3:$J1454,MATCH(MAX($J$3:$J1454)+1,$J$3:$J1454,1)),"")</f>
        <v/>
      </c>
      <c r="CO1454" s="10" t="str">
        <f>IF(AND(CL1454&lt;&gt;""),CL1454/INDEX($J$3:$J1454,MATCH(MAX($J$3:$J1454)+1,$J$3:$J1454,1)),"")</f>
        <v/>
      </c>
    </row>
    <row r="1455" spans="2:93">
      <c r="B1455" t="s">
        <v>34</v>
      </c>
      <c r="I1455" s="10" t="str">
        <f t="shared" si="931"/>
        <v/>
      </c>
      <c r="Q1455" s="10" t="str">
        <f>IF(AND(N1455&lt;&gt;""),N1455/INDEX($J$3:$J1455,MATCH(MAX($J$3:$J1455)+1,$J$3:$J1455,1)),"")</f>
        <v/>
      </c>
      <c r="U1455" s="10" t="str">
        <f>IF(AND(R1455&lt;&gt;""),R1455/INDEX($J$3:$J1455,MATCH(MAX($J$3:$J1455)+1,$J$3:$J1455,1)),"")</f>
        <v/>
      </c>
      <c r="Y1455" s="10" t="str">
        <f>IF(AND(V1455&lt;&gt;""),V1455/INDEX($J$3:$J1455,MATCH(MAX($J$3:$J1455)+1,$J$3:$J1455,1)),"")</f>
        <v/>
      </c>
      <c r="AC1455" s="10" t="str">
        <f>IF(AND(Z1455&lt;&gt;""),Z1455/INDEX($J$3:$J1455,MATCH(MAX($J$3:$J1455)+1,$J$3:$J1455,1)),"")</f>
        <v/>
      </c>
      <c r="AG1455" s="10" t="str">
        <f>IF(AND(AD1455&lt;&gt;""),AD1455/INDEX($J$3:$J1455,MATCH(MAX($J$3:$J1455)+1,$J$3:$J1455,1)),"")</f>
        <v/>
      </c>
      <c r="AK1455" s="10" t="str">
        <f>IF(AND(AH1455&lt;&gt;""),AH1455/INDEX($J$3:$J1455,MATCH(MAX($J$3:$J1455)+1,$J$3:$J1455,1)),"")</f>
        <v/>
      </c>
      <c r="AO1455" s="10" t="str">
        <f>IF(AND(AL1455&lt;&gt;""),AL1455/INDEX($J$3:$J1455,MATCH(MAX($J$3:$J1455)+1,$J$3:$J1455,1)),"")</f>
        <v/>
      </c>
      <c r="AS1455" s="10" t="str">
        <f>IF(AND(AP1455&lt;&gt;""),AP1455/INDEX($J$3:$J1455,MATCH(MAX($J$3:$J1455)+1,$J$3:$J1455,1)),"")</f>
        <v/>
      </c>
      <c r="AW1455" s="10" t="str">
        <f>IF(AND(AT1455&lt;&gt;""),AT1455/INDEX($J$3:$J1455,MATCH(MAX($J$3:$J1455)+1,$J$3:$J1455,1)),"")</f>
        <v/>
      </c>
      <c r="AX1455" s="12" t="str">
        <f t="shared" si="929"/>
        <v/>
      </c>
      <c r="BA1455" s="90" t="str">
        <f t="shared" si="930"/>
        <v/>
      </c>
      <c r="CK1455" s="10" t="str">
        <f>IF(AND(CH1455&lt;&gt;""),CH1455/INDEX($J$3:$J1455,MATCH(MAX($J$3:$J1455)+1,$J$3:$J1455,1)),"")</f>
        <v/>
      </c>
      <c r="CO1455" s="10" t="str">
        <f>IF(AND(CL1455&lt;&gt;""),CL1455/INDEX($J$3:$J1455,MATCH(MAX($J$3:$J1455)+1,$J$3:$J1455,1)),"")</f>
        <v/>
      </c>
    </row>
    <row r="1456" spans="2:93">
      <c r="B1456" t="s">
        <v>34</v>
      </c>
      <c r="I1456" s="10" t="str">
        <f t="shared" si="931"/>
        <v/>
      </c>
      <c r="Q1456" s="10" t="str">
        <f>IF(AND(N1456&lt;&gt;""),N1456/INDEX($J$3:$J1456,MATCH(MAX($J$3:$J1456)+1,$J$3:$J1456,1)),"")</f>
        <v/>
      </c>
      <c r="U1456" s="10" t="str">
        <f>IF(AND(R1456&lt;&gt;""),R1456/INDEX($J$3:$J1456,MATCH(MAX($J$3:$J1456)+1,$J$3:$J1456,1)),"")</f>
        <v/>
      </c>
      <c r="Y1456" s="10" t="str">
        <f>IF(AND(V1456&lt;&gt;""),V1456/INDEX($J$3:$J1456,MATCH(MAX($J$3:$J1456)+1,$J$3:$J1456,1)),"")</f>
        <v/>
      </c>
      <c r="AC1456" s="10" t="str">
        <f>IF(AND(Z1456&lt;&gt;""),Z1456/INDEX($J$3:$J1456,MATCH(MAX($J$3:$J1456)+1,$J$3:$J1456,1)),"")</f>
        <v/>
      </c>
      <c r="AG1456" s="10" t="str">
        <f>IF(AND(AD1456&lt;&gt;""),AD1456/INDEX($J$3:$J1456,MATCH(MAX($J$3:$J1456)+1,$J$3:$J1456,1)),"")</f>
        <v/>
      </c>
      <c r="AK1456" s="10" t="str">
        <f>IF(AND(AH1456&lt;&gt;""),AH1456/INDEX($J$3:$J1456,MATCH(MAX($J$3:$J1456)+1,$J$3:$J1456,1)),"")</f>
        <v/>
      </c>
      <c r="AO1456" s="10" t="str">
        <f>IF(AND(AL1456&lt;&gt;""),AL1456/INDEX($J$3:$J1456,MATCH(MAX($J$3:$J1456)+1,$J$3:$J1456,1)),"")</f>
        <v/>
      </c>
      <c r="AS1456" s="10" t="str">
        <f>IF(AND(AP1456&lt;&gt;""),AP1456/INDEX($J$3:$J1456,MATCH(MAX($J$3:$J1456)+1,$J$3:$J1456,1)),"")</f>
        <v/>
      </c>
      <c r="AW1456" s="10" t="str">
        <f>IF(AND(AT1456&lt;&gt;""),AT1456/INDEX($J$3:$J1456,MATCH(MAX($J$3:$J1456)+1,$J$3:$J1456,1)),"")</f>
        <v/>
      </c>
      <c r="AX1456" s="12" t="str">
        <f t="shared" si="929"/>
        <v/>
      </c>
      <c r="BA1456" s="90" t="str">
        <f t="shared" si="930"/>
        <v/>
      </c>
      <c r="CK1456" s="10" t="str">
        <f>IF(AND(CH1456&lt;&gt;""),CH1456/INDEX($J$3:$J1456,MATCH(MAX($J$3:$J1456)+1,$J$3:$J1456,1)),"")</f>
        <v/>
      </c>
      <c r="CO1456" s="10" t="str">
        <f>IF(AND(CL1456&lt;&gt;""),CL1456/INDEX($J$3:$J1456,MATCH(MAX($J$3:$J1456)+1,$J$3:$J1456,1)),"")</f>
        <v/>
      </c>
    </row>
    <row r="1457" spans="2:93">
      <c r="B1457" t="s">
        <v>34</v>
      </c>
      <c r="I1457" s="10" t="str">
        <f t="shared" si="931"/>
        <v/>
      </c>
      <c r="Q1457" s="10" t="str">
        <f>IF(AND(N1457&lt;&gt;""),N1457/INDEX($J$3:$J1457,MATCH(MAX($J$3:$J1457)+1,$J$3:$J1457,1)),"")</f>
        <v/>
      </c>
      <c r="U1457" s="10" t="str">
        <f>IF(AND(R1457&lt;&gt;""),R1457/INDEX($J$3:$J1457,MATCH(MAX($J$3:$J1457)+1,$J$3:$J1457,1)),"")</f>
        <v/>
      </c>
      <c r="Y1457" s="10" t="str">
        <f>IF(AND(V1457&lt;&gt;""),V1457/INDEX($J$3:$J1457,MATCH(MAX($J$3:$J1457)+1,$J$3:$J1457,1)),"")</f>
        <v/>
      </c>
      <c r="AC1457" s="10" t="str">
        <f>IF(AND(Z1457&lt;&gt;""),Z1457/INDEX($J$3:$J1457,MATCH(MAX($J$3:$J1457)+1,$J$3:$J1457,1)),"")</f>
        <v/>
      </c>
      <c r="AG1457" s="10" t="str">
        <f>IF(AND(AD1457&lt;&gt;""),AD1457/INDEX($J$3:$J1457,MATCH(MAX($J$3:$J1457)+1,$J$3:$J1457,1)),"")</f>
        <v/>
      </c>
      <c r="AK1457" s="10" t="str">
        <f>IF(AND(AH1457&lt;&gt;""),AH1457/INDEX($J$3:$J1457,MATCH(MAX($J$3:$J1457)+1,$J$3:$J1457,1)),"")</f>
        <v/>
      </c>
      <c r="AO1457" s="10" t="str">
        <f>IF(AND(AL1457&lt;&gt;""),AL1457/INDEX($J$3:$J1457,MATCH(MAX($J$3:$J1457)+1,$J$3:$J1457,1)),"")</f>
        <v/>
      </c>
      <c r="AS1457" s="10" t="str">
        <f>IF(AND(AP1457&lt;&gt;""),AP1457/INDEX($J$3:$J1457,MATCH(MAX($J$3:$J1457)+1,$J$3:$J1457,1)),"")</f>
        <v/>
      </c>
      <c r="AW1457" s="10" t="str">
        <f>IF(AND(AT1457&lt;&gt;""),AT1457/INDEX($J$3:$J1457,MATCH(MAX($J$3:$J1457)+1,$J$3:$J1457,1)),"")</f>
        <v/>
      </c>
      <c r="AX1457" s="12" t="str">
        <f t="shared" si="929"/>
        <v/>
      </c>
      <c r="BA1457" s="90" t="str">
        <f t="shared" si="930"/>
        <v/>
      </c>
      <c r="CK1457" s="10" t="str">
        <f>IF(AND(CH1457&lt;&gt;""),CH1457/INDEX($J$3:$J1457,MATCH(MAX($J$3:$J1457)+1,$J$3:$J1457,1)),"")</f>
        <v/>
      </c>
      <c r="CO1457" s="10" t="str">
        <f>IF(AND(CL1457&lt;&gt;""),CL1457/INDEX($J$3:$J1457,MATCH(MAX($J$3:$J1457)+1,$J$3:$J1457,1)),"")</f>
        <v/>
      </c>
    </row>
    <row r="1458" spans="2:93">
      <c r="B1458" t="s">
        <v>34</v>
      </c>
      <c r="I1458" s="10" t="str">
        <f t="shared" si="931"/>
        <v/>
      </c>
      <c r="Q1458" s="10" t="str">
        <f>IF(AND(N1458&lt;&gt;""),N1458/INDEX($J$3:$J1458,MATCH(MAX($J$3:$J1458)+1,$J$3:$J1458,1)),"")</f>
        <v/>
      </c>
      <c r="U1458" s="10" t="str">
        <f>IF(AND(R1458&lt;&gt;""),R1458/INDEX($J$3:$J1458,MATCH(MAX($J$3:$J1458)+1,$J$3:$J1458,1)),"")</f>
        <v/>
      </c>
      <c r="Y1458" s="10" t="str">
        <f>IF(AND(V1458&lt;&gt;""),V1458/INDEX($J$3:$J1458,MATCH(MAX($J$3:$J1458)+1,$J$3:$J1458,1)),"")</f>
        <v/>
      </c>
      <c r="AC1458" s="10" t="str">
        <f>IF(AND(Z1458&lt;&gt;""),Z1458/INDEX($J$3:$J1458,MATCH(MAX($J$3:$J1458)+1,$J$3:$J1458,1)),"")</f>
        <v/>
      </c>
      <c r="AG1458" s="10" t="str">
        <f>IF(AND(AD1458&lt;&gt;""),AD1458/INDEX($J$3:$J1458,MATCH(MAX($J$3:$J1458)+1,$J$3:$J1458,1)),"")</f>
        <v/>
      </c>
      <c r="AK1458" s="10" t="str">
        <f>IF(AND(AH1458&lt;&gt;""),AH1458/INDEX($J$3:$J1458,MATCH(MAX($J$3:$J1458)+1,$J$3:$J1458,1)),"")</f>
        <v/>
      </c>
      <c r="AO1458" s="10" t="str">
        <f>IF(AND(AL1458&lt;&gt;""),AL1458/INDEX($J$3:$J1458,MATCH(MAX($J$3:$J1458)+1,$J$3:$J1458,1)),"")</f>
        <v/>
      </c>
      <c r="AS1458" s="10" t="str">
        <f>IF(AND(AP1458&lt;&gt;""),AP1458/INDEX($J$3:$J1458,MATCH(MAX($J$3:$J1458)+1,$J$3:$J1458,1)),"")</f>
        <v/>
      </c>
      <c r="AW1458" s="10" t="str">
        <f>IF(AND(AT1458&lt;&gt;""),AT1458/INDEX($J$3:$J1458,MATCH(MAX($J$3:$J1458)+1,$J$3:$J1458,1)),"")</f>
        <v/>
      </c>
      <c r="AX1458" s="12" t="str">
        <f t="shared" si="929"/>
        <v/>
      </c>
      <c r="BA1458" s="90" t="str">
        <f t="shared" si="930"/>
        <v/>
      </c>
      <c r="CK1458" s="10" t="str">
        <f>IF(AND(CH1458&lt;&gt;""),CH1458/INDEX($J$3:$J1458,MATCH(MAX($J$3:$J1458)+1,$J$3:$J1458,1)),"")</f>
        <v/>
      </c>
      <c r="CO1458" s="10" t="str">
        <f>IF(AND(CL1458&lt;&gt;""),CL1458/INDEX($J$3:$J1458,MATCH(MAX($J$3:$J1458)+1,$J$3:$J1458,1)),"")</f>
        <v/>
      </c>
    </row>
    <row r="1459" spans="2:93">
      <c r="B1459" t="s">
        <v>34</v>
      </c>
      <c r="I1459" s="10" t="str">
        <f t="shared" si="931"/>
        <v/>
      </c>
      <c r="Q1459" s="10" t="str">
        <f>IF(AND(N1459&lt;&gt;""),N1459/INDEX($J$3:$J1459,MATCH(MAX($J$3:$J1459)+1,$J$3:$J1459,1)),"")</f>
        <v/>
      </c>
      <c r="U1459" s="10" t="str">
        <f>IF(AND(R1459&lt;&gt;""),R1459/INDEX($J$3:$J1459,MATCH(MAX($J$3:$J1459)+1,$J$3:$J1459,1)),"")</f>
        <v/>
      </c>
      <c r="Y1459" s="10" t="str">
        <f>IF(AND(V1459&lt;&gt;""),V1459/INDEX($J$3:$J1459,MATCH(MAX($J$3:$J1459)+1,$J$3:$J1459,1)),"")</f>
        <v/>
      </c>
      <c r="AC1459" s="10" t="str">
        <f>IF(AND(Z1459&lt;&gt;""),Z1459/INDEX($J$3:$J1459,MATCH(MAX($J$3:$J1459)+1,$J$3:$J1459,1)),"")</f>
        <v/>
      </c>
      <c r="AG1459" s="10" t="str">
        <f>IF(AND(AD1459&lt;&gt;""),AD1459/INDEX($J$3:$J1459,MATCH(MAX($J$3:$J1459)+1,$J$3:$J1459,1)),"")</f>
        <v/>
      </c>
      <c r="AK1459" s="10" t="str">
        <f>IF(AND(AH1459&lt;&gt;""),AH1459/INDEX($J$3:$J1459,MATCH(MAX($J$3:$J1459)+1,$J$3:$J1459,1)),"")</f>
        <v/>
      </c>
      <c r="AO1459" s="10" t="str">
        <f>IF(AND(AL1459&lt;&gt;""),AL1459/INDEX($J$3:$J1459,MATCH(MAX($J$3:$J1459)+1,$J$3:$J1459,1)),"")</f>
        <v/>
      </c>
      <c r="AS1459" s="10" t="str">
        <f>IF(AND(AP1459&lt;&gt;""),AP1459/INDEX($J$3:$J1459,MATCH(MAX($J$3:$J1459)+1,$J$3:$J1459,1)),"")</f>
        <v/>
      </c>
      <c r="AW1459" s="10" t="str">
        <f>IF(AND(AT1459&lt;&gt;""),AT1459/INDEX($J$3:$J1459,MATCH(MAX($J$3:$J1459)+1,$J$3:$J1459,1)),"")</f>
        <v/>
      </c>
      <c r="AX1459" s="12" t="str">
        <f t="shared" si="929"/>
        <v/>
      </c>
      <c r="BA1459" s="90" t="str">
        <f t="shared" si="930"/>
        <v/>
      </c>
      <c r="CK1459" s="10" t="str">
        <f>IF(AND(CH1459&lt;&gt;""),CH1459/INDEX($J$3:$J1459,MATCH(MAX($J$3:$J1459)+1,$J$3:$J1459,1)),"")</f>
        <v/>
      </c>
      <c r="CO1459" s="10" t="str">
        <f>IF(AND(CL1459&lt;&gt;""),CL1459/INDEX($J$3:$J1459,MATCH(MAX($J$3:$J1459)+1,$J$3:$J1459,1)),"")</f>
        <v/>
      </c>
    </row>
    <row r="1460" spans="2:93">
      <c r="B1460" t="s">
        <v>34</v>
      </c>
      <c r="I1460" s="10" t="str">
        <f t="shared" si="931"/>
        <v/>
      </c>
      <c r="Q1460" s="10" t="str">
        <f>IF(AND(N1460&lt;&gt;""),N1460/INDEX($J$3:$J1460,MATCH(MAX($J$3:$J1460)+1,$J$3:$J1460,1)),"")</f>
        <v/>
      </c>
      <c r="U1460" s="10" t="str">
        <f>IF(AND(R1460&lt;&gt;""),R1460/INDEX($J$3:$J1460,MATCH(MAX($J$3:$J1460)+1,$J$3:$J1460,1)),"")</f>
        <v/>
      </c>
      <c r="Y1460" s="10" t="str">
        <f>IF(AND(V1460&lt;&gt;""),V1460/INDEX($J$3:$J1460,MATCH(MAX($J$3:$J1460)+1,$J$3:$J1460,1)),"")</f>
        <v/>
      </c>
      <c r="AC1460" s="10" t="str">
        <f>IF(AND(Z1460&lt;&gt;""),Z1460/INDEX($J$3:$J1460,MATCH(MAX($J$3:$J1460)+1,$J$3:$J1460,1)),"")</f>
        <v/>
      </c>
      <c r="AG1460" s="10" t="str">
        <f>IF(AND(AD1460&lt;&gt;""),AD1460/INDEX($J$3:$J1460,MATCH(MAX($J$3:$J1460)+1,$J$3:$J1460,1)),"")</f>
        <v/>
      </c>
      <c r="AK1460" s="10" t="str">
        <f>IF(AND(AH1460&lt;&gt;""),AH1460/INDEX($J$3:$J1460,MATCH(MAX($J$3:$J1460)+1,$J$3:$J1460,1)),"")</f>
        <v/>
      </c>
      <c r="AO1460" s="10" t="str">
        <f>IF(AND(AL1460&lt;&gt;""),AL1460/INDEX($J$3:$J1460,MATCH(MAX($J$3:$J1460)+1,$J$3:$J1460,1)),"")</f>
        <v/>
      </c>
      <c r="AS1460" s="10" t="str">
        <f>IF(AND(AP1460&lt;&gt;""),AP1460/INDEX($J$3:$J1460,MATCH(MAX($J$3:$J1460)+1,$J$3:$J1460,1)),"")</f>
        <v/>
      </c>
      <c r="AW1460" s="10" t="str">
        <f>IF(AND(AT1460&lt;&gt;""),AT1460/INDEX($J$3:$J1460,MATCH(MAX($J$3:$J1460)+1,$J$3:$J1460,1)),"")</f>
        <v/>
      </c>
      <c r="AX1460" s="12" t="str">
        <f t="shared" si="929"/>
        <v/>
      </c>
      <c r="BA1460" s="90" t="str">
        <f t="shared" si="930"/>
        <v/>
      </c>
      <c r="CK1460" s="10" t="str">
        <f>IF(AND(CH1460&lt;&gt;""),CH1460/INDEX($J$3:$J1460,MATCH(MAX($J$3:$J1460)+1,$J$3:$J1460,1)),"")</f>
        <v/>
      </c>
      <c r="CO1460" s="10" t="str">
        <f>IF(AND(CL1460&lt;&gt;""),CL1460/INDEX($J$3:$J1460,MATCH(MAX($J$3:$J1460)+1,$J$3:$J1460,1)),"")</f>
        <v/>
      </c>
    </row>
    <row r="1461" spans="2:93">
      <c r="B1461" t="s">
        <v>34</v>
      </c>
      <c r="I1461" s="10" t="str">
        <f t="shared" si="931"/>
        <v/>
      </c>
      <c r="Q1461" s="10" t="str">
        <f>IF(AND(N1461&lt;&gt;""),N1461/INDEX($J$3:$J1461,MATCH(MAX($J$3:$J1461)+1,$J$3:$J1461,1)),"")</f>
        <v/>
      </c>
      <c r="U1461" s="10" t="str">
        <f>IF(AND(R1461&lt;&gt;""),R1461/INDEX($J$3:$J1461,MATCH(MAX($J$3:$J1461)+1,$J$3:$J1461,1)),"")</f>
        <v/>
      </c>
      <c r="Y1461" s="10" t="str">
        <f>IF(AND(V1461&lt;&gt;""),V1461/INDEX($J$3:$J1461,MATCH(MAX($J$3:$J1461)+1,$J$3:$J1461,1)),"")</f>
        <v/>
      </c>
      <c r="AC1461" s="10" t="str">
        <f>IF(AND(Z1461&lt;&gt;""),Z1461/INDEX($J$3:$J1461,MATCH(MAX($J$3:$J1461)+1,$J$3:$J1461,1)),"")</f>
        <v/>
      </c>
      <c r="AG1461" s="10" t="str">
        <f>IF(AND(AD1461&lt;&gt;""),AD1461/INDEX($J$3:$J1461,MATCH(MAX($J$3:$J1461)+1,$J$3:$J1461,1)),"")</f>
        <v/>
      </c>
      <c r="AK1461" s="10" t="str">
        <f>IF(AND(AH1461&lt;&gt;""),AH1461/INDEX($J$3:$J1461,MATCH(MAX($J$3:$J1461)+1,$J$3:$J1461,1)),"")</f>
        <v/>
      </c>
      <c r="AO1461" s="10" t="str">
        <f>IF(AND(AL1461&lt;&gt;""),AL1461/INDEX($J$3:$J1461,MATCH(MAX($J$3:$J1461)+1,$J$3:$J1461,1)),"")</f>
        <v/>
      </c>
      <c r="AS1461" s="10" t="str">
        <f>IF(AND(AP1461&lt;&gt;""),AP1461/INDEX($J$3:$J1461,MATCH(MAX($J$3:$J1461)+1,$J$3:$J1461,1)),"")</f>
        <v/>
      </c>
      <c r="AW1461" s="10" t="str">
        <f>IF(AND(AT1461&lt;&gt;""),AT1461/INDEX($J$3:$J1461,MATCH(MAX($J$3:$J1461)+1,$J$3:$J1461,1)),"")</f>
        <v/>
      </c>
      <c r="AX1461" s="12" t="str">
        <f t="shared" si="929"/>
        <v/>
      </c>
      <c r="BA1461" s="90" t="str">
        <f t="shared" si="930"/>
        <v/>
      </c>
      <c r="CK1461" s="10" t="str">
        <f>IF(AND(CH1461&lt;&gt;""),CH1461/INDEX($J$3:$J1461,MATCH(MAX($J$3:$J1461)+1,$J$3:$J1461,1)),"")</f>
        <v/>
      </c>
      <c r="CO1461" s="10" t="str">
        <f>IF(AND(CL1461&lt;&gt;""),CL1461/INDEX($J$3:$J1461,MATCH(MAX($J$3:$J1461)+1,$J$3:$J1461,1)),"")</f>
        <v/>
      </c>
    </row>
    <row r="1462" spans="2:93">
      <c r="B1462" t="s">
        <v>34</v>
      </c>
      <c r="I1462" s="10" t="str">
        <f t="shared" si="931"/>
        <v/>
      </c>
      <c r="Q1462" s="10" t="str">
        <f>IF(AND(N1462&lt;&gt;""),N1462/INDEX($J$3:$J1462,MATCH(MAX($J$3:$J1462)+1,$J$3:$J1462,1)),"")</f>
        <v/>
      </c>
      <c r="U1462" s="10" t="str">
        <f>IF(AND(R1462&lt;&gt;""),R1462/INDEX($J$3:$J1462,MATCH(MAX($J$3:$J1462)+1,$J$3:$J1462,1)),"")</f>
        <v/>
      </c>
      <c r="Y1462" s="10" t="str">
        <f>IF(AND(V1462&lt;&gt;""),V1462/INDEX($J$3:$J1462,MATCH(MAX($J$3:$J1462)+1,$J$3:$J1462,1)),"")</f>
        <v/>
      </c>
      <c r="AC1462" s="10" t="str">
        <f>IF(AND(Z1462&lt;&gt;""),Z1462/INDEX($J$3:$J1462,MATCH(MAX($J$3:$J1462)+1,$J$3:$J1462,1)),"")</f>
        <v/>
      </c>
      <c r="AG1462" s="10" t="str">
        <f>IF(AND(AD1462&lt;&gt;""),AD1462/INDEX($J$3:$J1462,MATCH(MAX($J$3:$J1462)+1,$J$3:$J1462,1)),"")</f>
        <v/>
      </c>
      <c r="AK1462" s="10" t="str">
        <f>IF(AND(AH1462&lt;&gt;""),AH1462/INDEX($J$3:$J1462,MATCH(MAX($J$3:$J1462)+1,$J$3:$J1462,1)),"")</f>
        <v/>
      </c>
      <c r="AO1462" s="10" t="str">
        <f>IF(AND(AL1462&lt;&gt;""),AL1462/INDEX($J$3:$J1462,MATCH(MAX($J$3:$J1462)+1,$J$3:$J1462,1)),"")</f>
        <v/>
      </c>
      <c r="AS1462" s="10" t="str">
        <f>IF(AND(AP1462&lt;&gt;""),AP1462/INDEX($J$3:$J1462,MATCH(MAX($J$3:$J1462)+1,$J$3:$J1462,1)),"")</f>
        <v/>
      </c>
      <c r="AW1462" s="10" t="str">
        <f>IF(AND(AT1462&lt;&gt;""),AT1462/INDEX($J$3:$J1462,MATCH(MAX($J$3:$J1462)+1,$J$3:$J1462,1)),"")</f>
        <v/>
      </c>
      <c r="AX1462" s="12" t="str">
        <f t="shared" si="929"/>
        <v/>
      </c>
      <c r="BA1462" s="90" t="str">
        <f t="shared" si="930"/>
        <v/>
      </c>
      <c r="CK1462" s="10" t="str">
        <f>IF(AND(CH1462&lt;&gt;""),CH1462/INDEX($J$3:$J1462,MATCH(MAX($J$3:$J1462)+1,$J$3:$J1462,1)),"")</f>
        <v/>
      </c>
      <c r="CO1462" s="10" t="str">
        <f>IF(AND(CL1462&lt;&gt;""),CL1462/INDEX($J$3:$J1462,MATCH(MAX($J$3:$J1462)+1,$J$3:$J1462,1)),"")</f>
        <v/>
      </c>
    </row>
    <row r="1463" spans="2:93">
      <c r="B1463" t="s">
        <v>34</v>
      </c>
      <c r="I1463" s="10" t="str">
        <f t="shared" si="931"/>
        <v/>
      </c>
      <c r="Q1463" s="10" t="str">
        <f>IF(AND(N1463&lt;&gt;""),N1463/INDEX($J$3:$J1463,MATCH(MAX($J$3:$J1463)+1,$J$3:$J1463,1)),"")</f>
        <v/>
      </c>
      <c r="U1463" s="10" t="str">
        <f>IF(AND(R1463&lt;&gt;""),R1463/INDEX($J$3:$J1463,MATCH(MAX($J$3:$J1463)+1,$J$3:$J1463,1)),"")</f>
        <v/>
      </c>
      <c r="Y1463" s="10" t="str">
        <f>IF(AND(V1463&lt;&gt;""),V1463/INDEX($J$3:$J1463,MATCH(MAX($J$3:$J1463)+1,$J$3:$J1463,1)),"")</f>
        <v/>
      </c>
      <c r="AC1463" s="10" t="str">
        <f>IF(AND(Z1463&lt;&gt;""),Z1463/INDEX($J$3:$J1463,MATCH(MAX($J$3:$J1463)+1,$J$3:$J1463,1)),"")</f>
        <v/>
      </c>
      <c r="AG1463" s="10" t="str">
        <f>IF(AND(AD1463&lt;&gt;""),AD1463/INDEX($J$3:$J1463,MATCH(MAX($J$3:$J1463)+1,$J$3:$J1463,1)),"")</f>
        <v/>
      </c>
      <c r="AK1463" s="10" t="str">
        <f>IF(AND(AH1463&lt;&gt;""),AH1463/INDEX($J$3:$J1463,MATCH(MAX($J$3:$J1463)+1,$J$3:$J1463,1)),"")</f>
        <v/>
      </c>
      <c r="AO1463" s="10" t="str">
        <f>IF(AND(AL1463&lt;&gt;""),AL1463/INDEX($J$3:$J1463,MATCH(MAX($J$3:$J1463)+1,$J$3:$J1463,1)),"")</f>
        <v/>
      </c>
      <c r="AS1463" s="10" t="str">
        <f>IF(AND(AP1463&lt;&gt;""),AP1463/INDEX($J$3:$J1463,MATCH(MAX($J$3:$J1463)+1,$J$3:$J1463,1)),"")</f>
        <v/>
      </c>
      <c r="AW1463" s="10" t="str">
        <f>IF(AND(AT1463&lt;&gt;""),AT1463/INDEX($J$3:$J1463,MATCH(MAX($J$3:$J1463)+1,$J$3:$J1463,1)),"")</f>
        <v/>
      </c>
      <c r="AX1463" s="12" t="str">
        <f t="shared" si="929"/>
        <v/>
      </c>
      <c r="BA1463" s="90" t="str">
        <f t="shared" si="930"/>
        <v/>
      </c>
      <c r="CK1463" s="10" t="str">
        <f>IF(AND(CH1463&lt;&gt;""),CH1463/INDEX($J$3:$J1463,MATCH(MAX($J$3:$J1463)+1,$J$3:$J1463,1)),"")</f>
        <v/>
      </c>
      <c r="CO1463" s="10" t="str">
        <f>IF(AND(CL1463&lt;&gt;""),CL1463/INDEX($J$3:$J1463,MATCH(MAX($J$3:$J1463)+1,$J$3:$J1463,1)),"")</f>
        <v/>
      </c>
    </row>
    <row r="1464" spans="2:93">
      <c r="B1464" t="s">
        <v>34</v>
      </c>
      <c r="I1464" s="10" t="str">
        <f t="shared" si="931"/>
        <v/>
      </c>
      <c r="Q1464" s="10" t="str">
        <f>IF(AND(N1464&lt;&gt;""),N1464/INDEX($J$3:$J1464,MATCH(MAX($J$3:$J1464)+1,$J$3:$J1464,1)),"")</f>
        <v/>
      </c>
      <c r="U1464" s="10" t="str">
        <f>IF(AND(R1464&lt;&gt;""),R1464/INDEX($J$3:$J1464,MATCH(MAX($J$3:$J1464)+1,$J$3:$J1464,1)),"")</f>
        <v/>
      </c>
      <c r="Y1464" s="10" t="str">
        <f>IF(AND(V1464&lt;&gt;""),V1464/INDEX($J$3:$J1464,MATCH(MAX($J$3:$J1464)+1,$J$3:$J1464,1)),"")</f>
        <v/>
      </c>
      <c r="AC1464" s="10" t="str">
        <f>IF(AND(Z1464&lt;&gt;""),Z1464/INDEX($J$3:$J1464,MATCH(MAX($J$3:$J1464)+1,$J$3:$J1464,1)),"")</f>
        <v/>
      </c>
      <c r="AG1464" s="10" t="str">
        <f>IF(AND(AD1464&lt;&gt;""),AD1464/INDEX($J$3:$J1464,MATCH(MAX($J$3:$J1464)+1,$J$3:$J1464,1)),"")</f>
        <v/>
      </c>
      <c r="AK1464" s="10" t="str">
        <f>IF(AND(AH1464&lt;&gt;""),AH1464/INDEX($J$3:$J1464,MATCH(MAX($J$3:$J1464)+1,$J$3:$J1464,1)),"")</f>
        <v/>
      </c>
      <c r="AO1464" s="10" t="str">
        <f>IF(AND(AL1464&lt;&gt;""),AL1464/INDEX($J$3:$J1464,MATCH(MAX($J$3:$J1464)+1,$J$3:$J1464,1)),"")</f>
        <v/>
      </c>
      <c r="AS1464" s="10" t="str">
        <f>IF(AND(AP1464&lt;&gt;""),AP1464/INDEX($J$3:$J1464,MATCH(MAX($J$3:$J1464)+1,$J$3:$J1464,1)),"")</f>
        <v/>
      </c>
      <c r="AW1464" s="10" t="str">
        <f>IF(AND(AT1464&lt;&gt;""),AT1464/INDEX($J$3:$J1464,MATCH(MAX($J$3:$J1464)+1,$J$3:$J1464,1)),"")</f>
        <v/>
      </c>
      <c r="AX1464" s="12" t="str">
        <f t="shared" si="929"/>
        <v/>
      </c>
      <c r="BA1464" s="90" t="str">
        <f t="shared" si="930"/>
        <v/>
      </c>
      <c r="CK1464" s="10" t="str">
        <f>IF(AND(CH1464&lt;&gt;""),CH1464/INDEX($J$3:$J1464,MATCH(MAX($J$3:$J1464)+1,$J$3:$J1464,1)),"")</f>
        <v/>
      </c>
      <c r="CO1464" s="10" t="str">
        <f>IF(AND(CL1464&lt;&gt;""),CL1464/INDEX($J$3:$J1464,MATCH(MAX($J$3:$J1464)+1,$J$3:$J1464,1)),"")</f>
        <v/>
      </c>
    </row>
    <row r="1465" spans="2:93">
      <c r="B1465" t="s">
        <v>34</v>
      </c>
      <c r="I1465" s="10" t="str">
        <f t="shared" si="931"/>
        <v/>
      </c>
      <c r="Q1465" s="10" t="str">
        <f>IF(AND(N1465&lt;&gt;""),N1465/INDEX($J$3:$J1465,MATCH(MAX($J$3:$J1465)+1,$J$3:$J1465,1)),"")</f>
        <v/>
      </c>
      <c r="U1465" s="10" t="str">
        <f>IF(AND(R1465&lt;&gt;""),R1465/INDEX($J$3:$J1465,MATCH(MAX($J$3:$J1465)+1,$J$3:$J1465,1)),"")</f>
        <v/>
      </c>
      <c r="Y1465" s="10" t="str">
        <f>IF(AND(V1465&lt;&gt;""),V1465/INDEX($J$3:$J1465,MATCH(MAX($J$3:$J1465)+1,$J$3:$J1465,1)),"")</f>
        <v/>
      </c>
      <c r="AC1465" s="10" t="str">
        <f>IF(AND(Z1465&lt;&gt;""),Z1465/INDEX($J$3:$J1465,MATCH(MAX($J$3:$J1465)+1,$J$3:$J1465,1)),"")</f>
        <v/>
      </c>
      <c r="AG1465" s="10" t="str">
        <f>IF(AND(AD1465&lt;&gt;""),AD1465/INDEX($J$3:$J1465,MATCH(MAX($J$3:$J1465)+1,$J$3:$J1465,1)),"")</f>
        <v/>
      </c>
      <c r="AK1465" s="10" t="str">
        <f>IF(AND(AH1465&lt;&gt;""),AH1465/INDEX($J$3:$J1465,MATCH(MAX($J$3:$J1465)+1,$J$3:$J1465,1)),"")</f>
        <v/>
      </c>
      <c r="AO1465" s="10" t="str">
        <f>IF(AND(AL1465&lt;&gt;""),AL1465/INDEX($J$3:$J1465,MATCH(MAX($J$3:$J1465)+1,$J$3:$J1465,1)),"")</f>
        <v/>
      </c>
      <c r="AS1465" s="10" t="str">
        <f>IF(AND(AP1465&lt;&gt;""),AP1465/INDEX($J$3:$J1465,MATCH(MAX($J$3:$J1465)+1,$J$3:$J1465,1)),"")</f>
        <v/>
      </c>
      <c r="AW1465" s="10" t="str">
        <f>IF(AND(AT1465&lt;&gt;""),AT1465/INDEX($J$3:$J1465,MATCH(MAX($J$3:$J1465)+1,$J$3:$J1465,1)),"")</f>
        <v/>
      </c>
      <c r="AX1465" s="12" t="str">
        <f t="shared" si="929"/>
        <v/>
      </c>
      <c r="BA1465" s="90" t="str">
        <f t="shared" si="930"/>
        <v/>
      </c>
      <c r="CK1465" s="10" t="str">
        <f>IF(AND(CH1465&lt;&gt;""),CH1465/INDEX($J$3:$J1465,MATCH(MAX($J$3:$J1465)+1,$J$3:$J1465,1)),"")</f>
        <v/>
      </c>
      <c r="CO1465" s="10" t="str">
        <f>IF(AND(CL1465&lt;&gt;""),CL1465/INDEX($J$3:$J1465,MATCH(MAX($J$3:$J1465)+1,$J$3:$J1465,1)),"")</f>
        <v/>
      </c>
    </row>
    <row r="1466" spans="2:93">
      <c r="B1466" t="s">
        <v>34</v>
      </c>
      <c r="I1466" s="10" t="str">
        <f t="shared" si="931"/>
        <v/>
      </c>
      <c r="Q1466" s="10" t="str">
        <f>IF(AND(N1466&lt;&gt;""),N1466/INDEX($J$3:$J1466,MATCH(MAX($J$3:$J1466)+1,$J$3:$J1466,1)),"")</f>
        <v/>
      </c>
      <c r="U1466" s="10" t="str">
        <f>IF(AND(R1466&lt;&gt;""),R1466/INDEX($J$3:$J1466,MATCH(MAX($J$3:$J1466)+1,$J$3:$J1466,1)),"")</f>
        <v/>
      </c>
      <c r="Y1466" s="10" t="str">
        <f>IF(AND(V1466&lt;&gt;""),V1466/INDEX($J$3:$J1466,MATCH(MAX($J$3:$J1466)+1,$J$3:$J1466,1)),"")</f>
        <v/>
      </c>
      <c r="AC1466" s="10" t="str">
        <f>IF(AND(Z1466&lt;&gt;""),Z1466/INDEX($J$3:$J1466,MATCH(MAX($J$3:$J1466)+1,$J$3:$J1466,1)),"")</f>
        <v/>
      </c>
      <c r="AG1466" s="10" t="str">
        <f>IF(AND(AD1466&lt;&gt;""),AD1466/INDEX($J$3:$J1466,MATCH(MAX($J$3:$J1466)+1,$J$3:$J1466,1)),"")</f>
        <v/>
      </c>
      <c r="AK1466" s="10" t="str">
        <f>IF(AND(AH1466&lt;&gt;""),AH1466/INDEX($J$3:$J1466,MATCH(MAX($J$3:$J1466)+1,$J$3:$J1466,1)),"")</f>
        <v/>
      </c>
      <c r="AO1466" s="10" t="str">
        <f>IF(AND(AL1466&lt;&gt;""),AL1466/INDEX($J$3:$J1466,MATCH(MAX($J$3:$J1466)+1,$J$3:$J1466,1)),"")</f>
        <v/>
      </c>
      <c r="AS1466" s="10" t="str">
        <f>IF(AND(AP1466&lt;&gt;""),AP1466/INDEX($J$3:$J1466,MATCH(MAX($J$3:$J1466)+1,$J$3:$J1466,1)),"")</f>
        <v/>
      </c>
      <c r="AW1466" s="10" t="str">
        <f>IF(AND(AT1466&lt;&gt;""),AT1466/INDEX($J$3:$J1466,MATCH(MAX($J$3:$J1466)+1,$J$3:$J1466,1)),"")</f>
        <v/>
      </c>
      <c r="AX1466" s="12" t="str">
        <f t="shared" ref="AX1466:AX1489" si="932">IF(IF(M1466="",N1466+R1466+V1466+Z1466+AD1466+AH1466+AL1466+CH1466+CL1466+IF(AP1466="",0,AP1466)+AT1466,"")=0,"",IF(M1466="",N1466+R1466+V1466+Z1466+AD1466+AH1466+AL1466+CH1466+CL1466+IF(AP1466="",0,AP1466)+AT1466,""))</f>
        <v/>
      </c>
      <c r="BA1466" s="90" t="str">
        <f t="shared" ref="BA1466:BA1489" si="933">IF(SUM(Q1466,U1466,Y1466,AC1466,AG1466,AK1466,AO1466,AW1466,AS1466)=0,"",SUM(Q1466,U1466,Y1466,AC1466,AG1466,AK1466,AO1466,AW1466,AS1466))</f>
        <v/>
      </c>
      <c r="CK1466" s="10" t="str">
        <f>IF(AND(CH1466&lt;&gt;""),CH1466/INDEX($J$3:$J1466,MATCH(MAX($J$3:$J1466)+1,$J$3:$J1466,1)),"")</f>
        <v/>
      </c>
      <c r="CO1466" s="10" t="str">
        <f>IF(AND(CL1466&lt;&gt;""),CL1466/INDEX($J$3:$J1466,MATCH(MAX($J$3:$J1466)+1,$J$3:$J1466,1)),"")</f>
        <v/>
      </c>
    </row>
    <row r="1467" spans="2:93">
      <c r="B1467" t="s">
        <v>34</v>
      </c>
      <c r="I1467" s="10" t="str">
        <f t="shared" si="931"/>
        <v/>
      </c>
      <c r="Q1467" s="10" t="str">
        <f>IF(AND(N1467&lt;&gt;""),N1467/INDEX($J$3:$J1467,MATCH(MAX($J$3:$J1467)+1,$J$3:$J1467,1)),"")</f>
        <v/>
      </c>
      <c r="U1467" s="10" t="str">
        <f>IF(AND(R1467&lt;&gt;""),R1467/INDEX($J$3:$J1467,MATCH(MAX($J$3:$J1467)+1,$J$3:$J1467,1)),"")</f>
        <v/>
      </c>
      <c r="Y1467" s="10" t="str">
        <f>IF(AND(V1467&lt;&gt;""),V1467/INDEX($J$3:$J1467,MATCH(MAX($J$3:$J1467)+1,$J$3:$J1467,1)),"")</f>
        <v/>
      </c>
      <c r="AC1467" s="10" t="str">
        <f>IF(AND(Z1467&lt;&gt;""),Z1467/INDEX($J$3:$J1467,MATCH(MAX($J$3:$J1467)+1,$J$3:$J1467,1)),"")</f>
        <v/>
      </c>
      <c r="AG1467" s="10" t="str">
        <f>IF(AND(AD1467&lt;&gt;""),AD1467/INDEX($J$3:$J1467,MATCH(MAX($J$3:$J1467)+1,$J$3:$J1467,1)),"")</f>
        <v/>
      </c>
      <c r="AK1467" s="10" t="str">
        <f>IF(AND(AH1467&lt;&gt;""),AH1467/INDEX($J$3:$J1467,MATCH(MAX($J$3:$J1467)+1,$J$3:$J1467,1)),"")</f>
        <v/>
      </c>
      <c r="AO1467" s="10" t="str">
        <f>IF(AND(AL1467&lt;&gt;""),AL1467/INDEX($J$3:$J1467,MATCH(MAX($J$3:$J1467)+1,$J$3:$J1467,1)),"")</f>
        <v/>
      </c>
      <c r="AS1467" s="10" t="str">
        <f>IF(AND(AP1467&lt;&gt;""),AP1467/INDEX($J$3:$J1467,MATCH(MAX($J$3:$J1467)+1,$J$3:$J1467,1)),"")</f>
        <v/>
      </c>
      <c r="AW1467" s="10" t="str">
        <f>IF(AND(AT1467&lt;&gt;""),AT1467/INDEX($J$3:$J1467,MATCH(MAX($J$3:$J1467)+1,$J$3:$J1467,1)),"")</f>
        <v/>
      </c>
      <c r="AX1467" s="12" t="str">
        <f t="shared" si="932"/>
        <v/>
      </c>
      <c r="BA1467" s="90" t="str">
        <f t="shared" si="933"/>
        <v/>
      </c>
      <c r="CK1467" s="10" t="str">
        <f>IF(AND(CH1467&lt;&gt;""),CH1467/INDEX($J$3:$J1467,MATCH(MAX($J$3:$J1467)+1,$J$3:$J1467,1)),"")</f>
        <v/>
      </c>
      <c r="CO1467" s="10" t="str">
        <f>IF(AND(CL1467&lt;&gt;""),CL1467/INDEX($J$3:$J1467,MATCH(MAX($J$3:$J1467)+1,$J$3:$J1467,1)),"")</f>
        <v/>
      </c>
    </row>
    <row r="1468" spans="2:93">
      <c r="B1468" t="s">
        <v>34</v>
      </c>
      <c r="I1468" s="10" t="str">
        <f t="shared" si="931"/>
        <v/>
      </c>
      <c r="Q1468" s="10" t="str">
        <f>IF(AND(N1468&lt;&gt;""),N1468/INDEX($J$3:$J1468,MATCH(MAX($J$3:$J1468)+1,$J$3:$J1468,1)),"")</f>
        <v/>
      </c>
      <c r="U1468" s="10" t="str">
        <f>IF(AND(R1468&lt;&gt;""),R1468/INDEX($J$3:$J1468,MATCH(MAX($J$3:$J1468)+1,$J$3:$J1468,1)),"")</f>
        <v/>
      </c>
      <c r="Y1468" s="10" t="str">
        <f>IF(AND(V1468&lt;&gt;""),V1468/INDEX($J$3:$J1468,MATCH(MAX($J$3:$J1468)+1,$J$3:$J1468,1)),"")</f>
        <v/>
      </c>
      <c r="AC1468" s="10" t="str">
        <f>IF(AND(Z1468&lt;&gt;""),Z1468/INDEX($J$3:$J1468,MATCH(MAX($J$3:$J1468)+1,$J$3:$J1468,1)),"")</f>
        <v/>
      </c>
      <c r="AG1468" s="10" t="str">
        <f>IF(AND(AD1468&lt;&gt;""),AD1468/INDEX($J$3:$J1468,MATCH(MAX($J$3:$J1468)+1,$J$3:$J1468,1)),"")</f>
        <v/>
      </c>
      <c r="AK1468" s="10" t="str">
        <f>IF(AND(AH1468&lt;&gt;""),AH1468/INDEX($J$3:$J1468,MATCH(MAX($J$3:$J1468)+1,$J$3:$J1468,1)),"")</f>
        <v/>
      </c>
      <c r="AO1468" s="10" t="str">
        <f>IF(AND(AL1468&lt;&gt;""),AL1468/INDEX($J$3:$J1468,MATCH(MAX($J$3:$J1468)+1,$J$3:$J1468,1)),"")</f>
        <v/>
      </c>
      <c r="AS1468" s="10" t="str">
        <f>IF(AND(AP1468&lt;&gt;""),AP1468/INDEX($J$3:$J1468,MATCH(MAX($J$3:$J1468)+1,$J$3:$J1468,1)),"")</f>
        <v/>
      </c>
      <c r="AW1468" s="10" t="str">
        <f>IF(AND(AT1468&lt;&gt;""),AT1468/INDEX($J$3:$J1468,MATCH(MAX($J$3:$J1468)+1,$J$3:$J1468,1)),"")</f>
        <v/>
      </c>
      <c r="AX1468" s="12" t="str">
        <f t="shared" si="932"/>
        <v/>
      </c>
      <c r="BA1468" s="90" t="str">
        <f t="shared" si="933"/>
        <v/>
      </c>
      <c r="CK1468" s="10" t="str">
        <f>IF(AND(CH1468&lt;&gt;""),CH1468/INDEX($J$3:$J1468,MATCH(MAX($J$3:$J1468)+1,$J$3:$J1468,1)),"")</f>
        <v/>
      </c>
      <c r="CO1468" s="10" t="str">
        <f>IF(AND(CL1468&lt;&gt;""),CL1468/INDEX($J$3:$J1468,MATCH(MAX($J$3:$J1468)+1,$J$3:$J1468,1)),"")</f>
        <v/>
      </c>
    </row>
    <row r="1469" spans="2:93">
      <c r="B1469" t="s">
        <v>34</v>
      </c>
      <c r="I1469" s="10" t="str">
        <f t="shared" si="931"/>
        <v/>
      </c>
      <c r="Q1469" s="10" t="str">
        <f>IF(AND(N1469&lt;&gt;""),N1469/INDEX($J$3:$J1469,MATCH(MAX($J$3:$J1469)+1,$J$3:$J1469,1)),"")</f>
        <v/>
      </c>
      <c r="U1469" s="10" t="str">
        <f>IF(AND(R1469&lt;&gt;""),R1469/INDEX($J$3:$J1469,MATCH(MAX($J$3:$J1469)+1,$J$3:$J1469,1)),"")</f>
        <v/>
      </c>
      <c r="Y1469" s="10" t="str">
        <f>IF(AND(V1469&lt;&gt;""),V1469/INDEX($J$3:$J1469,MATCH(MAX($J$3:$J1469)+1,$J$3:$J1469,1)),"")</f>
        <v/>
      </c>
      <c r="AC1469" s="10" t="str">
        <f>IF(AND(Z1469&lt;&gt;""),Z1469/INDEX($J$3:$J1469,MATCH(MAX($J$3:$J1469)+1,$J$3:$J1469,1)),"")</f>
        <v/>
      </c>
      <c r="AG1469" s="10" t="str">
        <f>IF(AND(AD1469&lt;&gt;""),AD1469/INDEX($J$3:$J1469,MATCH(MAX($J$3:$J1469)+1,$J$3:$J1469,1)),"")</f>
        <v/>
      </c>
      <c r="AK1469" s="10" t="str">
        <f>IF(AND(AH1469&lt;&gt;""),AH1469/INDEX($J$3:$J1469,MATCH(MAX($J$3:$J1469)+1,$J$3:$J1469,1)),"")</f>
        <v/>
      </c>
      <c r="AO1469" s="10" t="str">
        <f>IF(AND(AL1469&lt;&gt;""),AL1469/INDEX($J$3:$J1469,MATCH(MAX($J$3:$J1469)+1,$J$3:$J1469,1)),"")</f>
        <v/>
      </c>
      <c r="AS1469" s="10" t="str">
        <f>IF(AND(AP1469&lt;&gt;""),AP1469/INDEX($J$3:$J1469,MATCH(MAX($J$3:$J1469)+1,$J$3:$J1469,1)),"")</f>
        <v/>
      </c>
      <c r="AW1469" s="10" t="str">
        <f>IF(AND(AT1469&lt;&gt;""),AT1469/INDEX($J$3:$J1469,MATCH(MAX($J$3:$J1469)+1,$J$3:$J1469,1)),"")</f>
        <v/>
      </c>
      <c r="AX1469" s="12" t="str">
        <f t="shared" si="932"/>
        <v/>
      </c>
      <c r="BA1469" s="90" t="str">
        <f t="shared" si="933"/>
        <v/>
      </c>
      <c r="CK1469" s="10" t="str">
        <f>IF(AND(CH1469&lt;&gt;""),CH1469/INDEX($J$3:$J1469,MATCH(MAX($J$3:$J1469)+1,$J$3:$J1469,1)),"")</f>
        <v/>
      </c>
      <c r="CO1469" s="10" t="str">
        <f>IF(AND(CL1469&lt;&gt;""),CL1469/INDEX($J$3:$J1469,MATCH(MAX($J$3:$J1469)+1,$J$3:$J1469,1)),"")</f>
        <v/>
      </c>
    </row>
    <row r="1470" spans="2:93">
      <c r="B1470" t="s">
        <v>34</v>
      </c>
      <c r="I1470" s="10" t="str">
        <f t="shared" si="931"/>
        <v/>
      </c>
      <c r="Q1470" s="10" t="str">
        <f>IF(AND(N1470&lt;&gt;""),N1470/INDEX($J$3:$J1470,MATCH(MAX($J$3:$J1470)+1,$J$3:$J1470,1)),"")</f>
        <v/>
      </c>
      <c r="U1470" s="10" t="str">
        <f>IF(AND(R1470&lt;&gt;""),R1470/INDEX($J$3:$J1470,MATCH(MAX($J$3:$J1470)+1,$J$3:$J1470,1)),"")</f>
        <v/>
      </c>
      <c r="Y1470" s="10" t="str">
        <f>IF(AND(V1470&lt;&gt;""),V1470/INDEX($J$3:$J1470,MATCH(MAX($J$3:$J1470)+1,$J$3:$J1470,1)),"")</f>
        <v/>
      </c>
      <c r="AC1470" s="10" t="str">
        <f>IF(AND(Z1470&lt;&gt;""),Z1470/INDEX($J$3:$J1470,MATCH(MAX($J$3:$J1470)+1,$J$3:$J1470,1)),"")</f>
        <v/>
      </c>
      <c r="AG1470" s="10" t="str">
        <f>IF(AND(AD1470&lt;&gt;""),AD1470/INDEX($J$3:$J1470,MATCH(MAX($J$3:$J1470)+1,$J$3:$J1470,1)),"")</f>
        <v/>
      </c>
      <c r="AK1470" s="10" t="str">
        <f>IF(AND(AH1470&lt;&gt;""),AH1470/INDEX($J$3:$J1470,MATCH(MAX($J$3:$J1470)+1,$J$3:$J1470,1)),"")</f>
        <v/>
      </c>
      <c r="AO1470" s="10" t="str">
        <f>IF(AND(AL1470&lt;&gt;""),AL1470/INDEX($J$3:$J1470,MATCH(MAX($J$3:$J1470)+1,$J$3:$J1470,1)),"")</f>
        <v/>
      </c>
      <c r="AS1470" s="10" t="str">
        <f>IF(AND(AP1470&lt;&gt;""),AP1470/INDEX($J$3:$J1470,MATCH(MAX($J$3:$J1470)+1,$J$3:$J1470,1)),"")</f>
        <v/>
      </c>
      <c r="AW1470" s="10" t="str">
        <f>IF(AND(AT1470&lt;&gt;""),AT1470/INDEX($J$3:$J1470,MATCH(MAX($J$3:$J1470)+1,$J$3:$J1470,1)),"")</f>
        <v/>
      </c>
      <c r="AX1470" s="12" t="str">
        <f t="shared" si="932"/>
        <v/>
      </c>
      <c r="BA1470" s="90" t="str">
        <f t="shared" si="933"/>
        <v/>
      </c>
      <c r="CK1470" s="10" t="str">
        <f>IF(AND(CH1470&lt;&gt;""),CH1470/INDEX($J$3:$J1470,MATCH(MAX($J$3:$J1470)+1,$J$3:$J1470,1)),"")</f>
        <v/>
      </c>
      <c r="CO1470" s="10" t="str">
        <f>IF(AND(CL1470&lt;&gt;""),CL1470/INDEX($J$3:$J1470,MATCH(MAX($J$3:$J1470)+1,$J$3:$J1470,1)),"")</f>
        <v/>
      </c>
    </row>
    <row r="1471" spans="2:93">
      <c r="B1471" t="s">
        <v>34</v>
      </c>
      <c r="I1471" s="10" t="str">
        <f t="shared" si="931"/>
        <v/>
      </c>
      <c r="Q1471" s="10" t="str">
        <f>IF(AND(N1471&lt;&gt;""),N1471/INDEX($J$3:$J1471,MATCH(MAX($J$3:$J1471)+1,$J$3:$J1471,1)),"")</f>
        <v/>
      </c>
      <c r="U1471" s="10" t="str">
        <f>IF(AND(R1471&lt;&gt;""),R1471/INDEX($J$3:$J1471,MATCH(MAX($J$3:$J1471)+1,$J$3:$J1471,1)),"")</f>
        <v/>
      </c>
      <c r="Y1471" s="10" t="str">
        <f>IF(AND(V1471&lt;&gt;""),V1471/INDEX($J$3:$J1471,MATCH(MAX($J$3:$J1471)+1,$J$3:$J1471,1)),"")</f>
        <v/>
      </c>
      <c r="AC1471" s="10" t="str">
        <f>IF(AND(Z1471&lt;&gt;""),Z1471/INDEX($J$3:$J1471,MATCH(MAX($J$3:$J1471)+1,$J$3:$J1471,1)),"")</f>
        <v/>
      </c>
      <c r="AG1471" s="10" t="str">
        <f>IF(AND(AD1471&lt;&gt;""),AD1471/INDEX($J$3:$J1471,MATCH(MAX($J$3:$J1471)+1,$J$3:$J1471,1)),"")</f>
        <v/>
      </c>
      <c r="AK1471" s="10" t="str">
        <f>IF(AND(AH1471&lt;&gt;""),AH1471/INDEX($J$3:$J1471,MATCH(MAX($J$3:$J1471)+1,$J$3:$J1471,1)),"")</f>
        <v/>
      </c>
      <c r="AO1471" s="10" t="str">
        <f>IF(AND(AL1471&lt;&gt;""),AL1471/INDEX($J$3:$J1471,MATCH(MAX($J$3:$J1471)+1,$J$3:$J1471,1)),"")</f>
        <v/>
      </c>
      <c r="AS1471" s="10" t="str">
        <f>IF(AND(AP1471&lt;&gt;""),AP1471/INDEX($J$3:$J1471,MATCH(MAX($J$3:$J1471)+1,$J$3:$J1471,1)),"")</f>
        <v/>
      </c>
      <c r="AW1471" s="10" t="str">
        <f>IF(AND(AT1471&lt;&gt;""),AT1471/INDEX($J$3:$J1471,MATCH(MAX($J$3:$J1471)+1,$J$3:$J1471,1)),"")</f>
        <v/>
      </c>
      <c r="AX1471" s="12" t="str">
        <f t="shared" si="932"/>
        <v/>
      </c>
      <c r="BA1471" s="90" t="str">
        <f t="shared" si="933"/>
        <v/>
      </c>
      <c r="CK1471" s="10" t="str">
        <f>IF(AND(CH1471&lt;&gt;""),CH1471/INDEX($J$3:$J1471,MATCH(MAX($J$3:$J1471)+1,$J$3:$J1471,1)),"")</f>
        <v/>
      </c>
      <c r="CO1471" s="10" t="str">
        <f>IF(AND(CL1471&lt;&gt;""),CL1471/INDEX($J$3:$J1471,MATCH(MAX($J$3:$J1471)+1,$J$3:$J1471,1)),"")</f>
        <v/>
      </c>
    </row>
    <row r="1472" spans="2:93">
      <c r="B1472" t="s">
        <v>34</v>
      </c>
      <c r="I1472" s="10" t="str">
        <f t="shared" si="931"/>
        <v/>
      </c>
      <c r="Q1472" s="10" t="str">
        <f>IF(AND(N1472&lt;&gt;""),N1472/INDEX($J$3:$J1472,MATCH(MAX($J$3:$J1472)+1,$J$3:$J1472,1)),"")</f>
        <v/>
      </c>
      <c r="U1472" s="10" t="str">
        <f>IF(AND(R1472&lt;&gt;""),R1472/INDEX($J$3:$J1472,MATCH(MAX($J$3:$J1472)+1,$J$3:$J1472,1)),"")</f>
        <v/>
      </c>
      <c r="Y1472" s="10" t="str">
        <f>IF(AND(V1472&lt;&gt;""),V1472/INDEX($J$3:$J1472,MATCH(MAX($J$3:$J1472)+1,$J$3:$J1472,1)),"")</f>
        <v/>
      </c>
      <c r="AC1472" s="10" t="str">
        <f>IF(AND(Z1472&lt;&gt;""),Z1472/INDEX($J$3:$J1472,MATCH(MAX($J$3:$J1472)+1,$J$3:$J1472,1)),"")</f>
        <v/>
      </c>
      <c r="AG1472" s="10" t="str">
        <f>IF(AND(AD1472&lt;&gt;""),AD1472/INDEX($J$3:$J1472,MATCH(MAX($J$3:$J1472)+1,$J$3:$J1472,1)),"")</f>
        <v/>
      </c>
      <c r="AK1472" s="10" t="str">
        <f>IF(AND(AH1472&lt;&gt;""),AH1472/INDEX($J$3:$J1472,MATCH(MAX($J$3:$J1472)+1,$J$3:$J1472,1)),"")</f>
        <v/>
      </c>
      <c r="AO1472" s="10" t="str">
        <f>IF(AND(AL1472&lt;&gt;""),AL1472/INDEX($J$3:$J1472,MATCH(MAX($J$3:$J1472)+1,$J$3:$J1472,1)),"")</f>
        <v/>
      </c>
      <c r="AS1472" s="10" t="str">
        <f>IF(AND(AP1472&lt;&gt;""),AP1472/INDEX($J$3:$J1472,MATCH(MAX($J$3:$J1472)+1,$J$3:$J1472,1)),"")</f>
        <v/>
      </c>
      <c r="AW1472" s="10" t="str">
        <f>IF(AND(AT1472&lt;&gt;""),AT1472/INDEX($J$3:$J1472,MATCH(MAX($J$3:$J1472)+1,$J$3:$J1472,1)),"")</f>
        <v/>
      </c>
      <c r="AX1472" s="12" t="str">
        <f t="shared" si="932"/>
        <v/>
      </c>
      <c r="BA1472" s="90" t="str">
        <f t="shared" si="933"/>
        <v/>
      </c>
      <c r="CK1472" s="10" t="str">
        <f>IF(AND(CH1472&lt;&gt;""),CH1472/INDEX($J$3:$J1472,MATCH(MAX($J$3:$J1472)+1,$J$3:$J1472,1)),"")</f>
        <v/>
      </c>
      <c r="CO1472" s="10" t="str">
        <f>IF(AND(CL1472&lt;&gt;""),CL1472/INDEX($J$3:$J1472,MATCH(MAX($J$3:$J1472)+1,$J$3:$J1472,1)),"")</f>
        <v/>
      </c>
    </row>
    <row r="1473" spans="2:93">
      <c r="B1473" t="s">
        <v>34</v>
      </c>
      <c r="I1473" s="10" t="str">
        <f t="shared" si="931"/>
        <v/>
      </c>
      <c r="Q1473" s="10" t="str">
        <f>IF(AND(N1473&lt;&gt;""),N1473/INDEX($J$3:$J1473,MATCH(MAX($J$3:$J1473)+1,$J$3:$J1473,1)),"")</f>
        <v/>
      </c>
      <c r="U1473" s="10" t="str">
        <f>IF(AND(R1473&lt;&gt;""),R1473/INDEX($J$3:$J1473,MATCH(MAX($J$3:$J1473)+1,$J$3:$J1473,1)),"")</f>
        <v/>
      </c>
      <c r="Y1473" s="10" t="str">
        <f>IF(AND(V1473&lt;&gt;""),V1473/INDEX($J$3:$J1473,MATCH(MAX($J$3:$J1473)+1,$J$3:$J1473,1)),"")</f>
        <v/>
      </c>
      <c r="AC1473" s="10" t="str">
        <f>IF(AND(Z1473&lt;&gt;""),Z1473/INDEX($J$3:$J1473,MATCH(MAX($J$3:$J1473)+1,$J$3:$J1473,1)),"")</f>
        <v/>
      </c>
      <c r="AG1473" s="10" t="str">
        <f>IF(AND(AD1473&lt;&gt;""),AD1473/INDEX($J$3:$J1473,MATCH(MAX($J$3:$J1473)+1,$J$3:$J1473,1)),"")</f>
        <v/>
      </c>
      <c r="AK1473" s="10" t="str">
        <f>IF(AND(AH1473&lt;&gt;""),AH1473/INDEX($J$3:$J1473,MATCH(MAX($J$3:$J1473)+1,$J$3:$J1473,1)),"")</f>
        <v/>
      </c>
      <c r="AO1473" s="10" t="str">
        <f>IF(AND(AL1473&lt;&gt;""),AL1473/INDEX($J$3:$J1473,MATCH(MAX($J$3:$J1473)+1,$J$3:$J1473,1)),"")</f>
        <v/>
      </c>
      <c r="AS1473" s="10" t="str">
        <f>IF(AND(AP1473&lt;&gt;""),AP1473/INDEX($J$3:$J1473,MATCH(MAX($J$3:$J1473)+1,$J$3:$J1473,1)),"")</f>
        <v/>
      </c>
      <c r="AW1473" s="10" t="str">
        <f>IF(AND(AT1473&lt;&gt;""),AT1473/INDEX($J$3:$J1473,MATCH(MAX($J$3:$J1473)+1,$J$3:$J1473,1)),"")</f>
        <v/>
      </c>
      <c r="AX1473" s="12" t="str">
        <f t="shared" si="932"/>
        <v/>
      </c>
      <c r="BA1473" s="90" t="str">
        <f t="shared" si="933"/>
        <v/>
      </c>
      <c r="CK1473" s="10" t="str">
        <f>IF(AND(CH1473&lt;&gt;""),CH1473/INDEX($J$3:$J1473,MATCH(MAX($J$3:$J1473)+1,$J$3:$J1473,1)),"")</f>
        <v/>
      </c>
      <c r="CO1473" s="10" t="str">
        <f>IF(AND(CL1473&lt;&gt;""),CL1473/INDEX($J$3:$J1473,MATCH(MAX($J$3:$J1473)+1,$J$3:$J1473,1)),"")</f>
        <v/>
      </c>
    </row>
    <row r="1474" spans="2:93">
      <c r="B1474" t="s">
        <v>34</v>
      </c>
      <c r="I1474" s="10" t="str">
        <f t="shared" si="931"/>
        <v/>
      </c>
      <c r="Q1474" s="10" t="str">
        <f>IF(AND(N1474&lt;&gt;""),N1474/INDEX($J$3:$J1474,MATCH(MAX($J$3:$J1474)+1,$J$3:$J1474,1)),"")</f>
        <v/>
      </c>
      <c r="U1474" s="10" t="str">
        <f>IF(AND(R1474&lt;&gt;""),R1474/INDEX($J$3:$J1474,MATCH(MAX($J$3:$J1474)+1,$J$3:$J1474,1)),"")</f>
        <v/>
      </c>
      <c r="Y1474" s="10" t="str">
        <f>IF(AND(V1474&lt;&gt;""),V1474/INDEX($J$3:$J1474,MATCH(MAX($J$3:$J1474)+1,$J$3:$J1474,1)),"")</f>
        <v/>
      </c>
      <c r="AC1474" s="10" t="str">
        <f>IF(AND(Z1474&lt;&gt;""),Z1474/INDEX($J$3:$J1474,MATCH(MAX($J$3:$J1474)+1,$J$3:$J1474,1)),"")</f>
        <v/>
      </c>
      <c r="AG1474" s="10" t="str">
        <f>IF(AND(AD1474&lt;&gt;""),AD1474/INDEX($J$3:$J1474,MATCH(MAX($J$3:$J1474)+1,$J$3:$J1474,1)),"")</f>
        <v/>
      </c>
      <c r="AK1474" s="10" t="str">
        <f>IF(AND(AH1474&lt;&gt;""),AH1474/INDEX($J$3:$J1474,MATCH(MAX($J$3:$J1474)+1,$J$3:$J1474,1)),"")</f>
        <v/>
      </c>
      <c r="AO1474" s="10" t="str">
        <f>IF(AND(AL1474&lt;&gt;""),AL1474/INDEX($J$3:$J1474,MATCH(MAX($J$3:$J1474)+1,$J$3:$J1474,1)),"")</f>
        <v/>
      </c>
      <c r="AS1474" s="10" t="str">
        <f>IF(AND(AP1474&lt;&gt;""),AP1474/INDEX($J$3:$J1474,MATCH(MAX($J$3:$J1474)+1,$J$3:$J1474,1)),"")</f>
        <v/>
      </c>
      <c r="AW1474" s="10" t="str">
        <f>IF(AND(AT1474&lt;&gt;""),AT1474/INDEX($J$3:$J1474,MATCH(MAX($J$3:$J1474)+1,$J$3:$J1474,1)),"")</f>
        <v/>
      </c>
      <c r="AX1474" s="12" t="str">
        <f t="shared" si="932"/>
        <v/>
      </c>
      <c r="BA1474" s="90" t="str">
        <f t="shared" si="933"/>
        <v/>
      </c>
      <c r="CK1474" s="10" t="str">
        <f>IF(AND(CH1474&lt;&gt;""),CH1474/INDEX($J$3:$J1474,MATCH(MAX($J$3:$J1474)+1,$J$3:$J1474,1)),"")</f>
        <v/>
      </c>
      <c r="CO1474" s="10" t="str">
        <f>IF(AND(CL1474&lt;&gt;""),CL1474/INDEX($J$3:$J1474,MATCH(MAX($J$3:$J1474)+1,$J$3:$J1474,1)),"")</f>
        <v/>
      </c>
    </row>
    <row r="1475" spans="2:93">
      <c r="B1475" t="s">
        <v>34</v>
      </c>
      <c r="I1475" s="10" t="str">
        <f t="shared" si="931"/>
        <v/>
      </c>
      <c r="Q1475" s="10" t="str">
        <f>IF(AND(N1475&lt;&gt;""),N1475/INDEX($J$3:$J1475,MATCH(MAX($J$3:$J1475)+1,$J$3:$J1475,1)),"")</f>
        <v/>
      </c>
      <c r="U1475" s="10" t="str">
        <f>IF(AND(R1475&lt;&gt;""),R1475/INDEX($J$3:$J1475,MATCH(MAX($J$3:$J1475)+1,$J$3:$J1475,1)),"")</f>
        <v/>
      </c>
      <c r="Y1475" s="10" t="str">
        <f>IF(AND(V1475&lt;&gt;""),V1475/INDEX($J$3:$J1475,MATCH(MAX($J$3:$J1475)+1,$J$3:$J1475,1)),"")</f>
        <v/>
      </c>
      <c r="AC1475" s="10" t="str">
        <f>IF(AND(Z1475&lt;&gt;""),Z1475/INDEX($J$3:$J1475,MATCH(MAX($J$3:$J1475)+1,$J$3:$J1475,1)),"")</f>
        <v/>
      </c>
      <c r="AG1475" s="10" t="str">
        <f>IF(AND(AD1475&lt;&gt;""),AD1475/INDEX($J$3:$J1475,MATCH(MAX($J$3:$J1475)+1,$J$3:$J1475,1)),"")</f>
        <v/>
      </c>
      <c r="AK1475" s="10" t="str">
        <f>IF(AND(AH1475&lt;&gt;""),AH1475/INDEX($J$3:$J1475,MATCH(MAX($J$3:$J1475)+1,$J$3:$J1475,1)),"")</f>
        <v/>
      </c>
      <c r="AO1475" s="10" t="str">
        <f>IF(AND(AL1475&lt;&gt;""),AL1475/INDEX($J$3:$J1475,MATCH(MAX($J$3:$J1475)+1,$J$3:$J1475,1)),"")</f>
        <v/>
      </c>
      <c r="AS1475" s="10" t="str">
        <f>IF(AND(AP1475&lt;&gt;""),AP1475/INDEX($J$3:$J1475,MATCH(MAX($J$3:$J1475)+1,$J$3:$J1475,1)),"")</f>
        <v/>
      </c>
      <c r="AW1475" s="10" t="str">
        <f>IF(AND(AT1475&lt;&gt;""),AT1475/INDEX($J$3:$J1475,MATCH(MAX($J$3:$J1475)+1,$J$3:$J1475,1)),"")</f>
        <v/>
      </c>
      <c r="AX1475" s="12" t="str">
        <f t="shared" si="932"/>
        <v/>
      </c>
      <c r="BA1475" s="90" t="str">
        <f t="shared" si="933"/>
        <v/>
      </c>
      <c r="CK1475" s="10" t="str">
        <f>IF(AND(CH1475&lt;&gt;""),CH1475/INDEX($J$3:$J1475,MATCH(MAX($J$3:$J1475)+1,$J$3:$J1475,1)),"")</f>
        <v/>
      </c>
      <c r="CO1475" s="10" t="str">
        <f>IF(AND(CL1475&lt;&gt;""),CL1475/INDEX($J$3:$J1475,MATCH(MAX($J$3:$J1475)+1,$J$3:$J1475,1)),"")</f>
        <v/>
      </c>
    </row>
    <row r="1476" spans="2:93">
      <c r="B1476" t="s">
        <v>34</v>
      </c>
      <c r="I1476" s="10" t="str">
        <f t="shared" si="931"/>
        <v/>
      </c>
      <c r="Q1476" s="10" t="str">
        <f>IF(AND(N1476&lt;&gt;""),N1476/INDEX($J$3:$J1476,MATCH(MAX($J$3:$J1476)+1,$J$3:$J1476,1)),"")</f>
        <v/>
      </c>
      <c r="U1476" s="10" t="str">
        <f>IF(AND(R1476&lt;&gt;""),R1476/INDEX($J$3:$J1476,MATCH(MAX($J$3:$J1476)+1,$J$3:$J1476,1)),"")</f>
        <v/>
      </c>
      <c r="Y1476" s="10" t="str">
        <f>IF(AND(V1476&lt;&gt;""),V1476/INDEX($J$3:$J1476,MATCH(MAX($J$3:$J1476)+1,$J$3:$J1476,1)),"")</f>
        <v/>
      </c>
      <c r="AC1476" s="10" t="str">
        <f>IF(AND(Z1476&lt;&gt;""),Z1476/INDEX($J$3:$J1476,MATCH(MAX($J$3:$J1476)+1,$J$3:$J1476,1)),"")</f>
        <v/>
      </c>
      <c r="AG1476" s="10" t="str">
        <f>IF(AND(AD1476&lt;&gt;""),AD1476/INDEX($J$3:$J1476,MATCH(MAX($J$3:$J1476)+1,$J$3:$J1476,1)),"")</f>
        <v/>
      </c>
      <c r="AK1476" s="10" t="str">
        <f>IF(AND(AH1476&lt;&gt;""),AH1476/INDEX($J$3:$J1476,MATCH(MAX($J$3:$J1476)+1,$J$3:$J1476,1)),"")</f>
        <v/>
      </c>
      <c r="AO1476" s="10" t="str">
        <f>IF(AND(AL1476&lt;&gt;""),AL1476/INDEX($J$3:$J1476,MATCH(MAX($J$3:$J1476)+1,$J$3:$J1476,1)),"")</f>
        <v/>
      </c>
      <c r="AS1476" s="10" t="str">
        <f>IF(AND(AP1476&lt;&gt;""),AP1476/INDEX($J$3:$J1476,MATCH(MAX($J$3:$J1476)+1,$J$3:$J1476,1)),"")</f>
        <v/>
      </c>
      <c r="AW1476" s="10" t="str">
        <f>IF(AND(AT1476&lt;&gt;""),AT1476/INDEX($J$3:$J1476,MATCH(MAX($J$3:$J1476)+1,$J$3:$J1476,1)),"")</f>
        <v/>
      </c>
      <c r="AX1476" s="12" t="str">
        <f t="shared" si="932"/>
        <v/>
      </c>
      <c r="BA1476" s="90" t="str">
        <f t="shared" si="933"/>
        <v/>
      </c>
      <c r="CK1476" s="10" t="str">
        <f>IF(AND(CH1476&lt;&gt;""),CH1476/INDEX($J$3:$J1476,MATCH(MAX($J$3:$J1476)+1,$J$3:$J1476,1)),"")</f>
        <v/>
      </c>
      <c r="CO1476" s="10" t="str">
        <f>IF(AND(CL1476&lt;&gt;""),CL1476/INDEX($J$3:$J1476,MATCH(MAX($J$3:$J1476)+1,$J$3:$J1476,1)),"")</f>
        <v/>
      </c>
    </row>
    <row r="1477" spans="2:93">
      <c r="B1477" t="s">
        <v>34</v>
      </c>
      <c r="I1477" s="10" t="str">
        <f t="shared" si="931"/>
        <v/>
      </c>
      <c r="Q1477" s="10" t="str">
        <f>IF(AND(N1477&lt;&gt;""),N1477/INDEX($J$3:$J1477,MATCH(MAX($J$3:$J1477)+1,$J$3:$J1477,1)),"")</f>
        <v/>
      </c>
      <c r="U1477" s="10" t="str">
        <f>IF(AND(R1477&lt;&gt;""),R1477/INDEX($J$3:$J1477,MATCH(MAX($J$3:$J1477)+1,$J$3:$J1477,1)),"")</f>
        <v/>
      </c>
      <c r="Y1477" s="10" t="str">
        <f>IF(AND(V1477&lt;&gt;""),V1477/INDEX($J$3:$J1477,MATCH(MAX($J$3:$J1477)+1,$J$3:$J1477,1)),"")</f>
        <v/>
      </c>
      <c r="AC1477" s="10" t="str">
        <f>IF(AND(Z1477&lt;&gt;""),Z1477/INDEX($J$3:$J1477,MATCH(MAX($J$3:$J1477)+1,$J$3:$J1477,1)),"")</f>
        <v/>
      </c>
      <c r="AG1477" s="10" t="str">
        <f>IF(AND(AD1477&lt;&gt;""),AD1477/INDEX($J$3:$J1477,MATCH(MAX($J$3:$J1477)+1,$J$3:$J1477,1)),"")</f>
        <v/>
      </c>
      <c r="AK1477" s="10" t="str">
        <f>IF(AND(AH1477&lt;&gt;""),AH1477/INDEX($J$3:$J1477,MATCH(MAX($J$3:$J1477)+1,$J$3:$J1477,1)),"")</f>
        <v/>
      </c>
      <c r="AO1477" s="10" t="str">
        <f>IF(AND(AL1477&lt;&gt;""),AL1477/INDEX($J$3:$J1477,MATCH(MAX($J$3:$J1477)+1,$J$3:$J1477,1)),"")</f>
        <v/>
      </c>
      <c r="AS1477" s="10" t="str">
        <f>IF(AND(AP1477&lt;&gt;""),AP1477/INDEX($J$3:$J1477,MATCH(MAX($J$3:$J1477)+1,$J$3:$J1477,1)),"")</f>
        <v/>
      </c>
      <c r="AW1477" s="10" t="str">
        <f>IF(AND(AT1477&lt;&gt;""),AT1477/INDEX($J$3:$J1477,MATCH(MAX($J$3:$J1477)+1,$J$3:$J1477,1)),"")</f>
        <v/>
      </c>
      <c r="AX1477" s="12" t="str">
        <f t="shared" si="932"/>
        <v/>
      </c>
      <c r="BA1477" s="90" t="str">
        <f t="shared" si="933"/>
        <v/>
      </c>
      <c r="CK1477" s="10" t="str">
        <f>IF(AND(CH1477&lt;&gt;""),CH1477/INDEX($J$3:$J1477,MATCH(MAX($J$3:$J1477)+1,$J$3:$J1477,1)),"")</f>
        <v/>
      </c>
      <c r="CO1477" s="10" t="str">
        <f>IF(AND(CL1477&lt;&gt;""),CL1477/INDEX($J$3:$J1477,MATCH(MAX($J$3:$J1477)+1,$J$3:$J1477,1)),"")</f>
        <v/>
      </c>
    </row>
    <row r="1478" spans="2:93">
      <c r="B1478" t="s">
        <v>34</v>
      </c>
      <c r="I1478" s="10" t="str">
        <f t="shared" si="931"/>
        <v/>
      </c>
      <c r="Q1478" s="10" t="str">
        <f>IF(AND(N1478&lt;&gt;""),N1478/INDEX($J$3:$J1478,MATCH(MAX($J$3:$J1478)+1,$J$3:$J1478,1)),"")</f>
        <v/>
      </c>
      <c r="U1478" s="10" t="str">
        <f>IF(AND(R1478&lt;&gt;""),R1478/INDEX($J$3:$J1478,MATCH(MAX($J$3:$J1478)+1,$J$3:$J1478,1)),"")</f>
        <v/>
      </c>
      <c r="Y1478" s="10" t="str">
        <f>IF(AND(V1478&lt;&gt;""),V1478/INDEX($J$3:$J1478,MATCH(MAX($J$3:$J1478)+1,$J$3:$J1478,1)),"")</f>
        <v/>
      </c>
      <c r="AC1478" s="10" t="str">
        <f>IF(AND(Z1478&lt;&gt;""),Z1478/INDEX($J$3:$J1478,MATCH(MAX($J$3:$J1478)+1,$J$3:$J1478,1)),"")</f>
        <v/>
      </c>
      <c r="AG1478" s="10" t="str">
        <f>IF(AND(AD1478&lt;&gt;""),AD1478/INDEX($J$3:$J1478,MATCH(MAX($J$3:$J1478)+1,$J$3:$J1478,1)),"")</f>
        <v/>
      </c>
      <c r="AK1478" s="10" t="str">
        <f>IF(AND(AH1478&lt;&gt;""),AH1478/INDEX($J$3:$J1478,MATCH(MAX($J$3:$J1478)+1,$J$3:$J1478,1)),"")</f>
        <v/>
      </c>
      <c r="AO1478" s="10" t="str">
        <f>IF(AND(AL1478&lt;&gt;""),AL1478/INDEX($J$3:$J1478,MATCH(MAX($J$3:$J1478)+1,$J$3:$J1478,1)),"")</f>
        <v/>
      </c>
      <c r="AS1478" s="10" t="str">
        <f>IF(AND(AP1478&lt;&gt;""),AP1478/INDEX($J$3:$J1478,MATCH(MAX($J$3:$J1478)+1,$J$3:$J1478,1)),"")</f>
        <v/>
      </c>
      <c r="AW1478" s="10" t="str">
        <f>IF(AND(AT1478&lt;&gt;""),AT1478/INDEX($J$3:$J1478,MATCH(MAX($J$3:$J1478)+1,$J$3:$J1478,1)),"")</f>
        <v/>
      </c>
      <c r="AX1478" s="12" t="str">
        <f t="shared" si="932"/>
        <v/>
      </c>
      <c r="BA1478" s="90" t="str">
        <f t="shared" si="933"/>
        <v/>
      </c>
      <c r="CK1478" s="10" t="str">
        <f>IF(AND(CH1478&lt;&gt;""),CH1478/INDEX($J$3:$J1478,MATCH(MAX($J$3:$J1478)+1,$J$3:$J1478,1)),"")</f>
        <v/>
      </c>
      <c r="CO1478" s="10" t="str">
        <f>IF(AND(CL1478&lt;&gt;""),CL1478/INDEX($J$3:$J1478,MATCH(MAX($J$3:$J1478)+1,$J$3:$J1478,1)),"")</f>
        <v/>
      </c>
    </row>
    <row r="1479" spans="2:93">
      <c r="B1479" t="s">
        <v>34</v>
      </c>
      <c r="I1479" s="10" t="str">
        <f t="shared" si="931"/>
        <v/>
      </c>
      <c r="Q1479" s="10" t="str">
        <f>IF(AND(N1479&lt;&gt;""),N1479/INDEX($J$3:$J1479,MATCH(MAX($J$3:$J1479)+1,$J$3:$J1479,1)),"")</f>
        <v/>
      </c>
      <c r="U1479" s="10" t="str">
        <f>IF(AND(R1479&lt;&gt;""),R1479/INDEX($J$3:$J1479,MATCH(MAX($J$3:$J1479)+1,$J$3:$J1479,1)),"")</f>
        <v/>
      </c>
      <c r="Y1479" s="10" t="str">
        <f>IF(AND(V1479&lt;&gt;""),V1479/INDEX($J$3:$J1479,MATCH(MAX($J$3:$J1479)+1,$J$3:$J1479,1)),"")</f>
        <v/>
      </c>
      <c r="AC1479" s="10" t="str">
        <f>IF(AND(Z1479&lt;&gt;""),Z1479/INDEX($J$3:$J1479,MATCH(MAX($J$3:$J1479)+1,$J$3:$J1479,1)),"")</f>
        <v/>
      </c>
      <c r="AG1479" s="10" t="str">
        <f>IF(AND(AD1479&lt;&gt;""),AD1479/INDEX($J$3:$J1479,MATCH(MAX($J$3:$J1479)+1,$J$3:$J1479,1)),"")</f>
        <v/>
      </c>
      <c r="AK1479" s="10" t="str">
        <f>IF(AND(AH1479&lt;&gt;""),AH1479/INDEX($J$3:$J1479,MATCH(MAX($J$3:$J1479)+1,$J$3:$J1479,1)),"")</f>
        <v/>
      </c>
      <c r="AO1479" s="10" t="str">
        <f>IF(AND(AL1479&lt;&gt;""),AL1479/INDEX($J$3:$J1479,MATCH(MAX($J$3:$J1479)+1,$J$3:$J1479,1)),"")</f>
        <v/>
      </c>
      <c r="AS1479" s="10" t="str">
        <f>IF(AND(AP1479&lt;&gt;""),AP1479/INDEX($J$3:$J1479,MATCH(MAX($J$3:$J1479)+1,$J$3:$J1479,1)),"")</f>
        <v/>
      </c>
      <c r="AW1479" s="10" t="str">
        <f>IF(AND(AT1479&lt;&gt;""),AT1479/INDEX($J$3:$J1479,MATCH(MAX($J$3:$J1479)+1,$J$3:$J1479,1)),"")</f>
        <v/>
      </c>
      <c r="AX1479" s="12" t="str">
        <f t="shared" si="932"/>
        <v/>
      </c>
      <c r="BA1479" s="90" t="str">
        <f t="shared" si="933"/>
        <v/>
      </c>
      <c r="CK1479" s="10" t="str">
        <f>IF(AND(CH1479&lt;&gt;""),CH1479/INDEX($J$3:$J1479,MATCH(MAX($J$3:$J1479)+1,$J$3:$J1479,1)),"")</f>
        <v/>
      </c>
      <c r="CO1479" s="10" t="str">
        <f>IF(AND(CL1479&lt;&gt;""),CL1479/INDEX($J$3:$J1479,MATCH(MAX($J$3:$J1479)+1,$J$3:$J1479,1)),"")</f>
        <v/>
      </c>
    </row>
    <row r="1480" spans="2:93">
      <c r="B1480" t="s">
        <v>34</v>
      </c>
      <c r="I1480" s="10" t="str">
        <f t="shared" si="931"/>
        <v/>
      </c>
      <c r="Q1480" s="10" t="str">
        <f>IF(AND(N1480&lt;&gt;""),N1480/INDEX($J$3:$J1480,MATCH(MAX($J$3:$J1480)+1,$J$3:$J1480,1)),"")</f>
        <v/>
      </c>
      <c r="U1480" s="10" t="str">
        <f>IF(AND(R1480&lt;&gt;""),R1480/INDEX($J$3:$J1480,MATCH(MAX($J$3:$J1480)+1,$J$3:$J1480,1)),"")</f>
        <v/>
      </c>
      <c r="Y1480" s="10" t="str">
        <f>IF(AND(V1480&lt;&gt;""),V1480/INDEX($J$3:$J1480,MATCH(MAX($J$3:$J1480)+1,$J$3:$J1480,1)),"")</f>
        <v/>
      </c>
      <c r="AC1480" s="10" t="str">
        <f>IF(AND(Z1480&lt;&gt;""),Z1480/INDEX($J$3:$J1480,MATCH(MAX($J$3:$J1480)+1,$J$3:$J1480,1)),"")</f>
        <v/>
      </c>
      <c r="AG1480" s="10" t="str">
        <f>IF(AND(AD1480&lt;&gt;""),AD1480/INDEX($J$3:$J1480,MATCH(MAX($J$3:$J1480)+1,$J$3:$J1480,1)),"")</f>
        <v/>
      </c>
      <c r="AK1480" s="10" t="str">
        <f>IF(AND(AH1480&lt;&gt;""),AH1480/INDEX($J$3:$J1480,MATCH(MAX($J$3:$J1480)+1,$J$3:$J1480,1)),"")</f>
        <v/>
      </c>
      <c r="AO1480" s="10" t="str">
        <f>IF(AND(AL1480&lt;&gt;""),AL1480/INDEX($J$3:$J1480,MATCH(MAX($J$3:$J1480)+1,$J$3:$J1480,1)),"")</f>
        <v/>
      </c>
      <c r="AS1480" s="10" t="str">
        <f>IF(AND(AP1480&lt;&gt;""),AP1480/INDEX($J$3:$J1480,MATCH(MAX($J$3:$J1480)+1,$J$3:$J1480,1)),"")</f>
        <v/>
      </c>
      <c r="AW1480" s="10" t="str">
        <f>IF(AND(AT1480&lt;&gt;""),AT1480/INDEX($J$3:$J1480,MATCH(MAX($J$3:$J1480)+1,$J$3:$J1480,1)),"")</f>
        <v/>
      </c>
      <c r="AX1480" s="12" t="str">
        <f t="shared" si="932"/>
        <v/>
      </c>
      <c r="BA1480" s="90" t="str">
        <f t="shared" si="933"/>
        <v/>
      </c>
      <c r="CK1480" s="10" t="str">
        <f>IF(AND(CH1480&lt;&gt;""),CH1480/INDEX($J$3:$J1480,MATCH(MAX($J$3:$J1480)+1,$J$3:$J1480,1)),"")</f>
        <v/>
      </c>
      <c r="CO1480" s="10" t="str">
        <f>IF(AND(CL1480&lt;&gt;""),CL1480/INDEX($J$3:$J1480,MATCH(MAX($J$3:$J1480)+1,$J$3:$J1480,1)),"")</f>
        <v/>
      </c>
    </row>
    <row r="1481" spans="2:93">
      <c r="B1481" t="s">
        <v>34</v>
      </c>
      <c r="I1481" s="10" t="str">
        <f t="shared" si="931"/>
        <v/>
      </c>
      <c r="Q1481" s="10" t="str">
        <f>IF(AND(N1481&lt;&gt;""),N1481/INDEX($J$3:$J1481,MATCH(MAX($J$3:$J1481)+1,$J$3:$J1481,1)),"")</f>
        <v/>
      </c>
      <c r="U1481" s="10" t="str">
        <f>IF(AND(R1481&lt;&gt;""),R1481/INDEX($J$3:$J1481,MATCH(MAX($J$3:$J1481)+1,$J$3:$J1481,1)),"")</f>
        <v/>
      </c>
      <c r="Y1481" s="10" t="str">
        <f>IF(AND(V1481&lt;&gt;""),V1481/INDEX($J$3:$J1481,MATCH(MAX($J$3:$J1481)+1,$J$3:$J1481,1)),"")</f>
        <v/>
      </c>
      <c r="AC1481" s="10" t="str">
        <f>IF(AND(Z1481&lt;&gt;""),Z1481/INDEX($J$3:$J1481,MATCH(MAX($J$3:$J1481)+1,$J$3:$J1481,1)),"")</f>
        <v/>
      </c>
      <c r="AG1481" s="10" t="str">
        <f>IF(AND(AD1481&lt;&gt;""),AD1481/INDEX($J$3:$J1481,MATCH(MAX($J$3:$J1481)+1,$J$3:$J1481,1)),"")</f>
        <v/>
      </c>
      <c r="AK1481" s="10" t="str">
        <f>IF(AND(AH1481&lt;&gt;""),AH1481/INDEX($J$3:$J1481,MATCH(MAX($J$3:$J1481)+1,$J$3:$J1481,1)),"")</f>
        <v/>
      </c>
      <c r="AO1481" s="10" t="str">
        <f>IF(AND(AL1481&lt;&gt;""),AL1481/INDEX($J$3:$J1481,MATCH(MAX($J$3:$J1481)+1,$J$3:$J1481,1)),"")</f>
        <v/>
      </c>
      <c r="AS1481" s="10" t="str">
        <f>IF(AND(AP1481&lt;&gt;""),AP1481/INDEX($J$3:$J1481,MATCH(MAX($J$3:$J1481)+1,$J$3:$J1481,1)),"")</f>
        <v/>
      </c>
      <c r="AW1481" s="10" t="str">
        <f>IF(AND(AT1481&lt;&gt;""),AT1481/INDEX($J$3:$J1481,MATCH(MAX($J$3:$J1481)+1,$J$3:$J1481,1)),"")</f>
        <v/>
      </c>
      <c r="AX1481" s="12" t="str">
        <f t="shared" si="932"/>
        <v/>
      </c>
      <c r="BA1481" s="90" t="str">
        <f t="shared" si="933"/>
        <v/>
      </c>
      <c r="CK1481" s="10" t="str">
        <f>IF(AND(CH1481&lt;&gt;""),CH1481/INDEX($J$3:$J1481,MATCH(MAX($J$3:$J1481)+1,$J$3:$J1481,1)),"")</f>
        <v/>
      </c>
      <c r="CO1481" s="10" t="str">
        <f>IF(AND(CL1481&lt;&gt;""),CL1481/INDEX($J$3:$J1481,MATCH(MAX($J$3:$J1481)+1,$J$3:$J1481,1)),"")</f>
        <v/>
      </c>
    </row>
    <row r="1482" spans="2:93">
      <c r="B1482" t="s">
        <v>34</v>
      </c>
      <c r="I1482" s="10" t="str">
        <f t="shared" si="931"/>
        <v/>
      </c>
      <c r="Q1482" s="10" t="str">
        <f>IF(AND(N1482&lt;&gt;""),N1482/INDEX($J$3:$J1482,MATCH(MAX($J$3:$J1482)+1,$J$3:$J1482,1)),"")</f>
        <v/>
      </c>
      <c r="U1482" s="10" t="str">
        <f>IF(AND(R1482&lt;&gt;""),R1482/INDEX($J$3:$J1482,MATCH(MAX($J$3:$J1482)+1,$J$3:$J1482,1)),"")</f>
        <v/>
      </c>
      <c r="Y1482" s="10" t="str">
        <f>IF(AND(V1482&lt;&gt;""),V1482/INDEX($J$3:$J1482,MATCH(MAX($J$3:$J1482)+1,$J$3:$J1482,1)),"")</f>
        <v/>
      </c>
      <c r="AC1482" s="10" t="str">
        <f>IF(AND(Z1482&lt;&gt;""),Z1482/INDEX($J$3:$J1482,MATCH(MAX($J$3:$J1482)+1,$J$3:$J1482,1)),"")</f>
        <v/>
      </c>
      <c r="AG1482" s="10" t="str">
        <f>IF(AND(AD1482&lt;&gt;""),AD1482/INDEX($J$3:$J1482,MATCH(MAX($J$3:$J1482)+1,$J$3:$J1482,1)),"")</f>
        <v/>
      </c>
      <c r="AK1482" s="10" t="str">
        <f>IF(AND(AH1482&lt;&gt;""),AH1482/INDEX($J$3:$J1482,MATCH(MAX($J$3:$J1482)+1,$J$3:$J1482,1)),"")</f>
        <v/>
      </c>
      <c r="AO1482" s="10" t="str">
        <f>IF(AND(AL1482&lt;&gt;""),AL1482/INDEX($J$3:$J1482,MATCH(MAX($J$3:$J1482)+1,$J$3:$J1482,1)),"")</f>
        <v/>
      </c>
      <c r="AS1482" s="10" t="str">
        <f>IF(AND(AP1482&lt;&gt;""),AP1482/INDEX($J$3:$J1482,MATCH(MAX($J$3:$J1482)+1,$J$3:$J1482,1)),"")</f>
        <v/>
      </c>
      <c r="AW1482" s="10" t="str">
        <f>IF(AND(AT1482&lt;&gt;""),AT1482/INDEX($J$3:$J1482,MATCH(MAX($J$3:$J1482)+1,$J$3:$J1482,1)),"")</f>
        <v/>
      </c>
      <c r="AX1482" s="12" t="str">
        <f t="shared" si="932"/>
        <v/>
      </c>
      <c r="BA1482" s="90" t="str">
        <f t="shared" si="933"/>
        <v/>
      </c>
      <c r="CK1482" s="10" t="str">
        <f>IF(AND(CH1482&lt;&gt;""),CH1482/INDEX($J$3:$J1482,MATCH(MAX($J$3:$J1482)+1,$J$3:$J1482,1)),"")</f>
        <v/>
      </c>
      <c r="CO1482" s="10" t="str">
        <f>IF(AND(CL1482&lt;&gt;""),CL1482/INDEX($J$3:$J1482,MATCH(MAX($J$3:$J1482)+1,$J$3:$J1482,1)),"")</f>
        <v/>
      </c>
    </row>
    <row r="1483" spans="2:93">
      <c r="B1483" t="s">
        <v>34</v>
      </c>
      <c r="I1483" s="10" t="str">
        <f t="shared" ref="I1483:I1489" si="934">IF(AND(F1483&lt;&gt;"",G1483&lt;&gt;""),G1483/F1483,"")</f>
        <v/>
      </c>
      <c r="Q1483" s="10" t="str">
        <f>IF(AND(N1483&lt;&gt;""),N1483/INDEX($J$3:$J1483,MATCH(MAX($J$3:$J1483)+1,$J$3:$J1483,1)),"")</f>
        <v/>
      </c>
      <c r="U1483" s="10" t="str">
        <f>IF(AND(R1483&lt;&gt;""),R1483/INDEX($J$3:$J1483,MATCH(MAX($J$3:$J1483)+1,$J$3:$J1483,1)),"")</f>
        <v/>
      </c>
      <c r="Y1483" s="10" t="str">
        <f>IF(AND(V1483&lt;&gt;""),V1483/INDEX($J$3:$J1483,MATCH(MAX($J$3:$J1483)+1,$J$3:$J1483,1)),"")</f>
        <v/>
      </c>
      <c r="AC1483" s="10" t="str">
        <f>IF(AND(Z1483&lt;&gt;""),Z1483/INDEX($J$3:$J1483,MATCH(MAX($J$3:$J1483)+1,$J$3:$J1483,1)),"")</f>
        <v/>
      </c>
      <c r="AG1483" s="10" t="str">
        <f>IF(AND(AD1483&lt;&gt;""),AD1483/INDEX($J$3:$J1483,MATCH(MAX($J$3:$J1483)+1,$J$3:$J1483,1)),"")</f>
        <v/>
      </c>
      <c r="AK1483" s="10" t="str">
        <f>IF(AND(AH1483&lt;&gt;""),AH1483/INDEX($J$3:$J1483,MATCH(MAX($J$3:$J1483)+1,$J$3:$J1483,1)),"")</f>
        <v/>
      </c>
      <c r="AO1483" s="10" t="str">
        <f>IF(AND(AL1483&lt;&gt;""),AL1483/INDEX($J$3:$J1483,MATCH(MAX($J$3:$J1483)+1,$J$3:$J1483,1)),"")</f>
        <v/>
      </c>
      <c r="AS1483" s="10" t="str">
        <f>IF(AND(AP1483&lt;&gt;""),AP1483/INDEX($J$3:$J1483,MATCH(MAX($J$3:$J1483)+1,$J$3:$J1483,1)),"")</f>
        <v/>
      </c>
      <c r="AW1483" s="10" t="str">
        <f>IF(AND(AT1483&lt;&gt;""),AT1483/INDEX($J$3:$J1483,MATCH(MAX($J$3:$J1483)+1,$J$3:$J1483,1)),"")</f>
        <v/>
      </c>
      <c r="AX1483" s="12" t="str">
        <f t="shared" si="932"/>
        <v/>
      </c>
      <c r="BA1483" s="90" t="str">
        <f t="shared" si="933"/>
        <v/>
      </c>
      <c r="CK1483" s="10" t="str">
        <f>IF(AND(CH1483&lt;&gt;""),CH1483/INDEX($J$3:$J1483,MATCH(MAX($J$3:$J1483)+1,$J$3:$J1483,1)),"")</f>
        <v/>
      </c>
      <c r="CO1483" s="10" t="str">
        <f>IF(AND(CL1483&lt;&gt;""),CL1483/INDEX($J$3:$J1483,MATCH(MAX($J$3:$J1483)+1,$J$3:$J1483,1)),"")</f>
        <v/>
      </c>
    </row>
    <row r="1484" spans="2:93">
      <c r="B1484" t="s">
        <v>34</v>
      </c>
      <c r="I1484" s="10" t="str">
        <f t="shared" si="934"/>
        <v/>
      </c>
      <c r="Q1484" s="10" t="str">
        <f>IF(AND(N1484&lt;&gt;""),N1484/INDEX($J$3:$J1484,MATCH(MAX($J$3:$J1484)+1,$J$3:$J1484,1)),"")</f>
        <v/>
      </c>
      <c r="U1484" s="10" t="str">
        <f>IF(AND(R1484&lt;&gt;""),R1484/INDEX($J$3:$J1484,MATCH(MAX($J$3:$J1484)+1,$J$3:$J1484,1)),"")</f>
        <v/>
      </c>
      <c r="Y1484" s="10" t="str">
        <f>IF(AND(V1484&lt;&gt;""),V1484/INDEX($J$3:$J1484,MATCH(MAX($J$3:$J1484)+1,$J$3:$J1484,1)),"")</f>
        <v/>
      </c>
      <c r="AC1484" s="10" t="str">
        <f>IF(AND(Z1484&lt;&gt;""),Z1484/INDEX($J$3:$J1484,MATCH(MAX($J$3:$J1484)+1,$J$3:$J1484,1)),"")</f>
        <v/>
      </c>
      <c r="AG1484" s="10" t="str">
        <f>IF(AND(AD1484&lt;&gt;""),AD1484/INDEX($J$3:$J1484,MATCH(MAX($J$3:$J1484)+1,$J$3:$J1484,1)),"")</f>
        <v/>
      </c>
      <c r="AK1484" s="10" t="str">
        <f>IF(AND(AH1484&lt;&gt;""),AH1484/INDEX($J$3:$J1484,MATCH(MAX($J$3:$J1484)+1,$J$3:$J1484,1)),"")</f>
        <v/>
      </c>
      <c r="AO1484" s="10" t="str">
        <f>IF(AND(AL1484&lt;&gt;""),AL1484/INDEX($J$3:$J1484,MATCH(MAX($J$3:$J1484)+1,$J$3:$J1484,1)),"")</f>
        <v/>
      </c>
      <c r="AS1484" s="10" t="str">
        <f>IF(AND(AP1484&lt;&gt;""),AP1484/INDEX($J$3:$J1484,MATCH(MAX($J$3:$J1484)+1,$J$3:$J1484,1)),"")</f>
        <v/>
      </c>
      <c r="AW1484" s="10" t="str">
        <f>IF(AND(AT1484&lt;&gt;""),AT1484/INDEX($J$3:$J1484,MATCH(MAX($J$3:$J1484)+1,$J$3:$J1484,1)),"")</f>
        <v/>
      </c>
      <c r="AX1484" s="12" t="str">
        <f t="shared" si="932"/>
        <v/>
      </c>
      <c r="BA1484" s="90" t="str">
        <f t="shared" si="933"/>
        <v/>
      </c>
      <c r="CK1484" s="10" t="str">
        <f>IF(AND(CH1484&lt;&gt;""),CH1484/INDEX($J$3:$J1484,MATCH(MAX($J$3:$J1484)+1,$J$3:$J1484,1)),"")</f>
        <v/>
      </c>
      <c r="CO1484" s="10" t="str">
        <f>IF(AND(CL1484&lt;&gt;""),CL1484/INDEX($J$3:$J1484,MATCH(MAX($J$3:$J1484)+1,$J$3:$J1484,1)),"")</f>
        <v/>
      </c>
    </row>
    <row r="1485" spans="2:93">
      <c r="B1485" t="s">
        <v>34</v>
      </c>
      <c r="I1485" s="10" t="str">
        <f t="shared" si="934"/>
        <v/>
      </c>
      <c r="Q1485" s="10" t="str">
        <f>IF(AND(N1485&lt;&gt;""),N1485/INDEX($J$3:$J1485,MATCH(MAX($J$3:$J1485)+1,$J$3:$J1485,1)),"")</f>
        <v/>
      </c>
      <c r="U1485" s="10" t="str">
        <f>IF(AND(R1485&lt;&gt;""),R1485/INDEX($J$3:$J1485,MATCH(MAX($J$3:$J1485)+1,$J$3:$J1485,1)),"")</f>
        <v/>
      </c>
      <c r="Y1485" s="10" t="str">
        <f>IF(AND(V1485&lt;&gt;""),V1485/INDEX($J$3:$J1485,MATCH(MAX($J$3:$J1485)+1,$J$3:$J1485,1)),"")</f>
        <v/>
      </c>
      <c r="AC1485" s="10" t="str">
        <f>IF(AND(Z1485&lt;&gt;""),Z1485/INDEX($J$3:$J1485,MATCH(MAX($J$3:$J1485)+1,$J$3:$J1485,1)),"")</f>
        <v/>
      </c>
      <c r="AG1485" s="10" t="str">
        <f>IF(AND(AD1485&lt;&gt;""),AD1485/INDEX($J$3:$J1485,MATCH(MAX($J$3:$J1485)+1,$J$3:$J1485,1)),"")</f>
        <v/>
      </c>
      <c r="AK1485" s="10" t="str">
        <f>IF(AND(AH1485&lt;&gt;""),AH1485/INDEX($J$3:$J1485,MATCH(MAX($J$3:$J1485)+1,$J$3:$J1485,1)),"")</f>
        <v/>
      </c>
      <c r="AO1485" s="10" t="str">
        <f>IF(AND(AL1485&lt;&gt;""),AL1485/INDEX($J$3:$J1485,MATCH(MAX($J$3:$J1485)+1,$J$3:$J1485,1)),"")</f>
        <v/>
      </c>
      <c r="AS1485" s="10" t="str">
        <f>IF(AND(AP1485&lt;&gt;""),AP1485/INDEX($J$3:$J1485,MATCH(MAX($J$3:$J1485)+1,$J$3:$J1485,1)),"")</f>
        <v/>
      </c>
      <c r="AW1485" s="10" t="str">
        <f>IF(AND(AT1485&lt;&gt;""),AT1485/INDEX($J$3:$J1485,MATCH(MAX($J$3:$J1485)+1,$J$3:$J1485,1)),"")</f>
        <v/>
      </c>
      <c r="AX1485" s="12" t="str">
        <f t="shared" si="932"/>
        <v/>
      </c>
      <c r="BA1485" s="90" t="str">
        <f t="shared" si="933"/>
        <v/>
      </c>
      <c r="CK1485" s="10" t="str">
        <f>IF(AND(CH1485&lt;&gt;""),CH1485/INDEX($J$3:$J1485,MATCH(MAX($J$3:$J1485)+1,$J$3:$J1485,1)),"")</f>
        <v/>
      </c>
      <c r="CO1485" s="10" t="str">
        <f>IF(AND(CL1485&lt;&gt;""),CL1485/INDEX($J$3:$J1485,MATCH(MAX($J$3:$J1485)+1,$J$3:$J1485,1)),"")</f>
        <v/>
      </c>
    </row>
    <row r="1486" spans="2:93">
      <c r="B1486" t="s">
        <v>34</v>
      </c>
      <c r="I1486" s="10" t="str">
        <f t="shared" si="934"/>
        <v/>
      </c>
      <c r="Q1486" s="10" t="str">
        <f>IF(AND(N1486&lt;&gt;""),N1486/INDEX($J$3:$J1486,MATCH(MAX($J$3:$J1486)+1,$J$3:$J1486,1)),"")</f>
        <v/>
      </c>
      <c r="U1486" s="10" t="str">
        <f>IF(AND(R1486&lt;&gt;""),R1486/INDEX($J$3:$J1486,MATCH(MAX($J$3:$J1486)+1,$J$3:$J1486,1)),"")</f>
        <v/>
      </c>
      <c r="Y1486" s="10" t="str">
        <f>IF(AND(V1486&lt;&gt;""),V1486/INDEX($J$3:$J1486,MATCH(MAX($J$3:$J1486)+1,$J$3:$J1486,1)),"")</f>
        <v/>
      </c>
      <c r="AC1486" s="10" t="str">
        <f>IF(AND(Z1486&lt;&gt;""),Z1486/INDEX($J$3:$J1486,MATCH(MAX($J$3:$J1486)+1,$J$3:$J1486,1)),"")</f>
        <v/>
      </c>
      <c r="AG1486" s="10" t="str">
        <f>IF(AND(AD1486&lt;&gt;""),AD1486/INDEX($J$3:$J1486,MATCH(MAX($J$3:$J1486)+1,$J$3:$J1486,1)),"")</f>
        <v/>
      </c>
      <c r="AK1486" s="10" t="str">
        <f>IF(AND(AH1486&lt;&gt;""),AH1486/INDEX($J$3:$J1486,MATCH(MAX($J$3:$J1486)+1,$J$3:$J1486,1)),"")</f>
        <v/>
      </c>
      <c r="AO1486" s="10" t="str">
        <f>IF(AND(AL1486&lt;&gt;""),AL1486/INDEX($J$3:$J1486,MATCH(MAX($J$3:$J1486)+1,$J$3:$J1486,1)),"")</f>
        <v/>
      </c>
      <c r="AS1486" s="10" t="str">
        <f>IF(AND(AP1486&lt;&gt;""),AP1486/INDEX($J$3:$J1486,MATCH(MAX($J$3:$J1486)+1,$J$3:$J1486,1)),"")</f>
        <v/>
      </c>
      <c r="AW1486" s="10" t="str">
        <f>IF(AND(AT1486&lt;&gt;""),AT1486/INDEX($J$3:$J1486,MATCH(MAX($J$3:$J1486)+1,$J$3:$J1486,1)),"")</f>
        <v/>
      </c>
      <c r="AX1486" s="12" t="str">
        <f t="shared" si="932"/>
        <v/>
      </c>
      <c r="BA1486" s="90" t="str">
        <f t="shared" si="933"/>
        <v/>
      </c>
      <c r="CK1486" s="10" t="str">
        <f>IF(AND(CH1486&lt;&gt;""),CH1486/INDEX($J$3:$J1486,MATCH(MAX($J$3:$J1486)+1,$J$3:$J1486,1)),"")</f>
        <v/>
      </c>
      <c r="CO1486" s="10" t="str">
        <f>IF(AND(CL1486&lt;&gt;""),CL1486/INDEX($J$3:$J1486,MATCH(MAX($J$3:$J1486)+1,$J$3:$J1486,1)),"")</f>
        <v/>
      </c>
    </row>
    <row r="1487" spans="2:93">
      <c r="B1487" t="s">
        <v>34</v>
      </c>
      <c r="I1487" s="10" t="str">
        <f t="shared" si="934"/>
        <v/>
      </c>
      <c r="Q1487" s="10" t="str">
        <f>IF(AND(N1487&lt;&gt;""),N1487/INDEX($J$3:$J1487,MATCH(MAX($J$3:$J1487)+1,$J$3:$J1487,1)),"")</f>
        <v/>
      </c>
      <c r="U1487" s="10" t="str">
        <f>IF(AND(R1487&lt;&gt;""),R1487/INDEX($J$3:$J1487,MATCH(MAX($J$3:$J1487)+1,$J$3:$J1487,1)),"")</f>
        <v/>
      </c>
      <c r="Y1487" s="10" t="str">
        <f>IF(AND(V1487&lt;&gt;""),V1487/INDEX($J$3:$J1487,MATCH(MAX($J$3:$J1487)+1,$J$3:$J1487,1)),"")</f>
        <v/>
      </c>
      <c r="AC1487" s="10" t="str">
        <f>IF(AND(Z1487&lt;&gt;""),Z1487/INDEX($J$3:$J1487,MATCH(MAX($J$3:$J1487)+1,$J$3:$J1487,1)),"")</f>
        <v/>
      </c>
      <c r="AG1487" s="10" t="str">
        <f>IF(AND(AD1487&lt;&gt;""),AD1487/INDEX($J$3:$J1487,MATCH(MAX($J$3:$J1487)+1,$J$3:$J1487,1)),"")</f>
        <v/>
      </c>
      <c r="AK1487" s="10" t="str">
        <f>IF(AND(AH1487&lt;&gt;""),AH1487/INDEX($J$3:$J1487,MATCH(MAX($J$3:$J1487)+1,$J$3:$J1487,1)),"")</f>
        <v/>
      </c>
      <c r="AO1487" s="10" t="str">
        <f>IF(AND(AL1487&lt;&gt;""),AL1487/INDEX($J$3:$J1487,MATCH(MAX($J$3:$J1487)+1,$J$3:$J1487,1)),"")</f>
        <v/>
      </c>
      <c r="AS1487" s="10" t="str">
        <f>IF(AND(AP1487&lt;&gt;""),AP1487/INDEX($J$3:$J1487,MATCH(MAX($J$3:$J1487)+1,$J$3:$J1487,1)),"")</f>
        <v/>
      </c>
      <c r="AW1487" s="10" t="str">
        <f>IF(AND(AT1487&lt;&gt;""),AT1487/INDEX($J$3:$J1487,MATCH(MAX($J$3:$J1487)+1,$J$3:$J1487,1)),"")</f>
        <v/>
      </c>
      <c r="AX1487" s="12" t="str">
        <f t="shared" si="932"/>
        <v/>
      </c>
      <c r="BA1487" s="90" t="str">
        <f t="shared" si="933"/>
        <v/>
      </c>
      <c r="CK1487" s="10" t="str">
        <f>IF(AND(CH1487&lt;&gt;""),CH1487/INDEX($J$3:$J1487,MATCH(MAX($J$3:$J1487)+1,$J$3:$J1487,1)),"")</f>
        <v/>
      </c>
      <c r="CO1487" s="10" t="str">
        <f>IF(AND(CL1487&lt;&gt;""),CL1487/INDEX($J$3:$J1487,MATCH(MAX($J$3:$J1487)+1,$J$3:$J1487,1)),"")</f>
        <v/>
      </c>
    </row>
    <row r="1488" spans="2:93">
      <c r="B1488" t="s">
        <v>34</v>
      </c>
      <c r="I1488" s="10" t="str">
        <f t="shared" si="934"/>
        <v/>
      </c>
      <c r="Q1488" s="10" t="str">
        <f>IF(AND(N1488&lt;&gt;""),N1488/INDEX($J$3:$J1488,MATCH(MAX($J$3:$J1488)+1,$J$3:$J1488,1)),"")</f>
        <v/>
      </c>
      <c r="U1488" s="10" t="str">
        <f>IF(AND(R1488&lt;&gt;""),R1488/INDEX($J$3:$J1488,MATCH(MAX($J$3:$J1488)+1,$J$3:$J1488,1)),"")</f>
        <v/>
      </c>
      <c r="Y1488" s="10" t="str">
        <f>IF(AND(V1488&lt;&gt;""),V1488/INDEX($J$3:$J1488,MATCH(MAX($J$3:$J1488)+1,$J$3:$J1488,1)),"")</f>
        <v/>
      </c>
      <c r="AC1488" s="10" t="str">
        <f>IF(AND(Z1488&lt;&gt;""),Z1488/INDEX($J$3:$J1488,MATCH(MAX($J$3:$J1488)+1,$J$3:$J1488,1)),"")</f>
        <v/>
      </c>
      <c r="AG1488" s="10" t="str">
        <f>IF(AND(AD1488&lt;&gt;""),AD1488/INDEX($J$3:$J1488,MATCH(MAX($J$3:$J1488)+1,$J$3:$J1488,1)),"")</f>
        <v/>
      </c>
      <c r="AK1488" s="10" t="str">
        <f>IF(AND(AH1488&lt;&gt;""),AH1488/INDEX($J$3:$J1488,MATCH(MAX($J$3:$J1488)+1,$J$3:$J1488,1)),"")</f>
        <v/>
      </c>
      <c r="AO1488" s="10" t="str">
        <f>IF(AND(AL1488&lt;&gt;""),AL1488/INDEX($J$3:$J1488,MATCH(MAX($J$3:$J1488)+1,$J$3:$J1488,1)),"")</f>
        <v/>
      </c>
      <c r="AS1488" s="10" t="str">
        <f>IF(AND(AP1488&lt;&gt;""),AP1488/INDEX($J$3:$J1488,MATCH(MAX($J$3:$J1488)+1,$J$3:$J1488,1)),"")</f>
        <v/>
      </c>
      <c r="AW1488" s="10" t="str">
        <f>IF(AND(AT1488&lt;&gt;""),AT1488/INDEX($J$3:$J1488,MATCH(MAX($J$3:$J1488)+1,$J$3:$J1488,1)),"")</f>
        <v/>
      </c>
      <c r="AX1488" s="12" t="str">
        <f t="shared" si="932"/>
        <v/>
      </c>
      <c r="BA1488" s="90" t="str">
        <f t="shared" si="933"/>
        <v/>
      </c>
      <c r="CK1488" s="10" t="str">
        <f>IF(AND(CH1488&lt;&gt;""),CH1488/INDEX($J$3:$J1488,MATCH(MAX($J$3:$J1488)+1,$J$3:$J1488,1)),"")</f>
        <v/>
      </c>
      <c r="CO1488" s="10" t="str">
        <f>IF(AND(CL1488&lt;&gt;""),CL1488/INDEX($J$3:$J1488,MATCH(MAX($J$3:$J1488)+1,$J$3:$J1488,1)),"")</f>
        <v/>
      </c>
    </row>
    <row r="1489" spans="2:93">
      <c r="B1489" t="s">
        <v>34</v>
      </c>
      <c r="I1489" s="10" t="str">
        <f t="shared" si="934"/>
        <v/>
      </c>
      <c r="Q1489" s="10" t="str">
        <f>IF(AND(N1489&lt;&gt;""),N1489/INDEX($J$3:$J1489,MATCH(MAX($J$3:$J1489)+1,$J$3:$J1489,1)),"")</f>
        <v/>
      </c>
      <c r="U1489" s="10" t="str">
        <f>IF(AND(R1489&lt;&gt;""),R1489/INDEX($J$3:$J1489,MATCH(MAX($J$3:$J1489)+1,$J$3:$J1489,1)),"")</f>
        <v/>
      </c>
      <c r="Y1489" s="10" t="str">
        <f>IF(AND(V1489&lt;&gt;""),V1489/INDEX($J$3:$J1489,MATCH(MAX($J$3:$J1489)+1,$J$3:$J1489,1)),"")</f>
        <v/>
      </c>
      <c r="AC1489" s="10" t="str">
        <f>IF(AND(Z1489&lt;&gt;""),Z1489/INDEX($J$3:$J1489,MATCH(MAX($J$3:$J1489)+1,$J$3:$J1489,1)),"")</f>
        <v/>
      </c>
      <c r="AG1489" s="10" t="str">
        <f>IF(AND(AD1489&lt;&gt;""),AD1489/INDEX($J$3:$J1489,MATCH(MAX($J$3:$J1489)+1,$J$3:$J1489,1)),"")</f>
        <v/>
      </c>
      <c r="AK1489" s="10" t="str">
        <f>IF(AND(AH1489&lt;&gt;""),AH1489/INDEX($J$3:$J1489,MATCH(MAX($J$3:$J1489)+1,$J$3:$J1489,1)),"")</f>
        <v/>
      </c>
      <c r="AO1489" s="10" t="str">
        <f>IF(AND(AL1489&lt;&gt;""),AL1489/INDEX($J$3:$J1489,MATCH(MAX($J$3:$J1489)+1,$J$3:$J1489,1)),"")</f>
        <v/>
      </c>
      <c r="AS1489" s="10" t="str">
        <f>IF(AND(AP1489&lt;&gt;""),AP1489/INDEX($J$3:$J1489,MATCH(MAX($J$3:$J1489)+1,$J$3:$J1489,1)),"")</f>
        <v/>
      </c>
      <c r="AW1489" s="10" t="str">
        <f>IF(AND(AT1489&lt;&gt;""),AT1489/INDEX($J$3:$J1489,MATCH(MAX($J$3:$J1489)+1,$J$3:$J1489,1)),"")</f>
        <v/>
      </c>
      <c r="AX1489" s="12" t="str">
        <f t="shared" si="932"/>
        <v/>
      </c>
      <c r="BA1489" s="91" t="str">
        <f t="shared" si="933"/>
        <v/>
      </c>
      <c r="CK1489" s="10" t="str">
        <f>IF(AND(CH1489&lt;&gt;""),CH1489/INDEX($J$3:$J1489,MATCH(MAX($J$3:$J1489)+1,$J$3:$J1489,1)),"")</f>
        <v/>
      </c>
      <c r="CO1489" s="10" t="str">
        <f>IF(AND(CL1489&lt;&gt;""),CL1489/INDEX($J$3:$J1489,MATCH(MAX($J$3:$J1489)+1,$J$3:$J1489,1)),"")</f>
        <v/>
      </c>
    </row>
    <row r="1490" spans="2:93">
      <c r="B1490" s="75"/>
      <c r="C1490" s="75"/>
      <c r="D1490" s="75"/>
      <c r="E1490" s="76"/>
      <c r="F1490" s="28"/>
      <c r="G1490" s="28"/>
      <c r="H1490" s="28"/>
      <c r="I1490" s="13"/>
      <c r="J1490" s="12"/>
      <c r="K1490" s="28"/>
      <c r="L1490" s="28"/>
      <c r="M1490" s="77"/>
    </row>
  </sheetData>
  <autoFilter ref="A2:CU1489" xr:uid="{00000000-0001-0000-0200-000000000000}"/>
  <sortState xmlns:xlrd2="http://schemas.microsoft.com/office/spreadsheetml/2017/richdata2" ref="A3:AZ327">
    <sortCondition ref="A3:A327"/>
    <sortCondition ref="V3:V327"/>
  </sortState>
  <mergeCells count="21">
    <mergeCell ref="N1:Q1"/>
    <mergeCell ref="R1:U1"/>
    <mergeCell ref="V1:Y1"/>
    <mergeCell ref="Z1:AC1"/>
    <mergeCell ref="AD1:AG1"/>
    <mergeCell ref="AH1:AK1"/>
    <mergeCell ref="AL1:AO1"/>
    <mergeCell ref="AP1:AS1"/>
    <mergeCell ref="AT1:AW1"/>
    <mergeCell ref="CP1:CS1"/>
    <mergeCell ref="BR1:BU1"/>
    <mergeCell ref="BV1:BY1"/>
    <mergeCell ref="BZ1:CC1"/>
    <mergeCell ref="CD1:CG1"/>
    <mergeCell ref="CH1:CK1"/>
    <mergeCell ref="CL1:CO1"/>
    <mergeCell ref="AX1:BA1"/>
    <mergeCell ref="BB1:BE1"/>
    <mergeCell ref="BF1:BI1"/>
    <mergeCell ref="BJ1:BM1"/>
    <mergeCell ref="BN1:BQ1"/>
  </mergeCells>
  <phoneticPr fontId="2"/>
  <dataValidations count="8">
    <dataValidation type="textLength" imeMode="disabled" operator="lessThanOrEqual" allowBlank="1" showInputMessage="1" showErrorMessage="1" sqref="B331:B1048576 B1:B327" xr:uid="{00000000-0002-0000-0200-000000000000}">
      <formula1>0</formula1>
    </dataValidation>
    <dataValidation imeMode="on" allowBlank="1" showInputMessage="1" showErrorMessage="1" sqref="D1 B1:C2 B331:D1048576 D2:E2 D242 B325:D327 B319:B324 C319:D323 B254:D318 C243:D253 B219:B253 C219:D241 B201:B202 B203:D218 B3:D200" xr:uid="{00000000-0002-0000-0200-000001000000}"/>
    <dataValidation imeMode="disabled" operator="lessThanOrEqual" allowBlank="1" showInputMessage="1" showErrorMessage="1" sqref="A331:A1048576 A325:A327 A243:A323 A203:A241 A1:A200" xr:uid="{00000000-0002-0000-0200-000002000000}"/>
    <dataValidation type="decimal" imeMode="off" allowBlank="1" showInputMessage="1" showErrorMessage="1" sqref="F331:H1048576 J331:L1048576 L1 F325:H327 J325:K327 J243:K323 F243:H323 F203:H241 J203:K241 J1:K200 F1:H200" xr:uid="{00000000-0002-0000-0200-000003000000}">
      <formula1>0</formula1>
      <formula2>100000000</formula2>
    </dataValidation>
    <dataValidation type="textLength" allowBlank="1" showInputMessage="1" showErrorMessage="1" sqref="I331:I1048576 I1:I327" xr:uid="{00000000-0002-0000-0200-000004000000}">
      <formula1>0</formula1>
      <formula2>0</formula2>
    </dataValidation>
    <dataValidation type="list" allowBlank="1" showInputMessage="1" showErrorMessage="1" sqref="M331:M1048576 M325:M327 M243:M323 M203:M241 M1:M200" xr:uid="{00000000-0002-0000-0200-000005000000}">
      <formula1>$CU$1:$CU$2</formula1>
    </dataValidation>
    <dataValidation type="date" imeMode="off" operator="greaterThan" allowBlank="1" showInputMessage="1" showErrorMessage="1" sqref="E3:E1048576 E1" xr:uid="{00000000-0002-0000-0200-000009000000}">
      <formula1>16438</formula1>
    </dataValidation>
    <dataValidation imeMode="off" allowBlank="1" showInputMessage="1" showErrorMessage="1" sqref="AY2:BA1048576 N1:AX1048576 BB1:CT1048576" xr:uid="{00000000-0002-0000-0200-00000A000000}"/>
  </dataValidations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93"/>
  <sheetViews>
    <sheetView workbookViewId="0"/>
  </sheetViews>
  <sheetFormatPr defaultRowHeight="18.75"/>
  <cols>
    <col min="1" max="1" width="14.375" style="2" bestFit="1" customWidth="1"/>
    <col min="2" max="2" width="8.125" style="1" bestFit="1" customWidth="1"/>
    <col min="3" max="3" width="6.5" style="5" bestFit="1" customWidth="1"/>
  </cols>
  <sheetData>
    <row r="1" spans="1:4">
      <c r="A1" s="2" t="s">
        <v>2594</v>
      </c>
      <c r="B1" s="1" t="s">
        <v>2595</v>
      </c>
      <c r="D1" t="s">
        <v>1</v>
      </c>
    </row>
    <row r="2" spans="1:4">
      <c r="A2" s="2" t="s">
        <v>1742</v>
      </c>
      <c r="B2" s="1" t="s">
        <v>2596</v>
      </c>
      <c r="C2" s="5" t="str">
        <f>LEFT(B2,5)</f>
        <v>01000</v>
      </c>
      <c r="D2" t="s">
        <v>2597</v>
      </c>
    </row>
    <row r="3" spans="1:4">
      <c r="A3" s="2" t="s">
        <v>2598</v>
      </c>
      <c r="B3" s="1" t="s">
        <v>2593</v>
      </c>
      <c r="C3" s="5" t="str">
        <f t="shared" ref="C3:C66" si="0">LEFT(B3,5)</f>
        <v>01100</v>
      </c>
      <c r="D3" t="s">
        <v>2597</v>
      </c>
    </row>
    <row r="4" spans="1:4">
      <c r="A4" s="2" t="s">
        <v>2599</v>
      </c>
      <c r="B4" s="1" t="s">
        <v>1743</v>
      </c>
      <c r="C4" s="5" t="str">
        <f t="shared" si="0"/>
        <v>01202</v>
      </c>
      <c r="D4" t="s">
        <v>2597</v>
      </c>
    </row>
    <row r="5" spans="1:4">
      <c r="A5" s="2" t="s">
        <v>2600</v>
      </c>
      <c r="B5" s="1" t="s">
        <v>1744</v>
      </c>
      <c r="C5" s="5" t="str">
        <f t="shared" si="0"/>
        <v>01203</v>
      </c>
      <c r="D5" t="s">
        <v>2597</v>
      </c>
    </row>
    <row r="6" spans="1:4">
      <c r="A6" s="2" t="s">
        <v>2601</v>
      </c>
      <c r="B6" s="1" t="s">
        <v>1745</v>
      </c>
      <c r="C6" s="5" t="str">
        <f t="shared" si="0"/>
        <v>01204</v>
      </c>
      <c r="D6" t="s">
        <v>2597</v>
      </c>
    </row>
    <row r="7" spans="1:4">
      <c r="A7" s="2" t="s">
        <v>2602</v>
      </c>
      <c r="B7" s="1" t="s">
        <v>1746</v>
      </c>
      <c r="C7" s="5" t="str">
        <f t="shared" si="0"/>
        <v>01205</v>
      </c>
      <c r="D7" t="s">
        <v>2597</v>
      </c>
    </row>
    <row r="8" spans="1:4">
      <c r="A8" s="2" t="s">
        <v>1748</v>
      </c>
      <c r="B8" s="1" t="s">
        <v>1747</v>
      </c>
      <c r="C8" s="5" t="str">
        <f t="shared" si="0"/>
        <v>01206</v>
      </c>
      <c r="D8" t="s">
        <v>2597</v>
      </c>
    </row>
    <row r="9" spans="1:4">
      <c r="A9" s="2" t="s">
        <v>37</v>
      </c>
      <c r="B9" s="1" t="s">
        <v>1749</v>
      </c>
      <c r="C9" s="5" t="str">
        <f t="shared" si="0"/>
        <v>01207</v>
      </c>
      <c r="D9" t="s">
        <v>2597</v>
      </c>
    </row>
    <row r="10" spans="1:4">
      <c r="A10" s="2" t="s">
        <v>39</v>
      </c>
      <c r="B10" s="1" t="s">
        <v>2603</v>
      </c>
      <c r="C10" s="5" t="str">
        <f t="shared" si="0"/>
        <v>01208</v>
      </c>
      <c r="D10" t="s">
        <v>2597</v>
      </c>
    </row>
    <row r="11" spans="1:4">
      <c r="A11" s="2" t="s">
        <v>40</v>
      </c>
      <c r="B11" s="1" t="s">
        <v>1752</v>
      </c>
      <c r="C11" s="5" t="str">
        <f t="shared" si="0"/>
        <v>01209</v>
      </c>
      <c r="D11" t="s">
        <v>2597</v>
      </c>
    </row>
    <row r="12" spans="1:4">
      <c r="A12" s="2" t="s">
        <v>42</v>
      </c>
      <c r="B12" s="1" t="s">
        <v>1753</v>
      </c>
      <c r="C12" s="5" t="str">
        <f t="shared" si="0"/>
        <v>01210</v>
      </c>
      <c r="D12" t="s">
        <v>2597</v>
      </c>
    </row>
    <row r="13" spans="1:4">
      <c r="A13" s="2" t="s">
        <v>2604</v>
      </c>
      <c r="B13" s="1" t="s">
        <v>1754</v>
      </c>
      <c r="C13" s="5" t="str">
        <f t="shared" si="0"/>
        <v>01211</v>
      </c>
      <c r="D13" t="s">
        <v>2597</v>
      </c>
    </row>
    <row r="14" spans="1:4">
      <c r="A14" s="2" t="s">
        <v>43</v>
      </c>
      <c r="B14" s="1" t="s">
        <v>1755</v>
      </c>
      <c r="C14" s="5" t="str">
        <f t="shared" si="0"/>
        <v>01212</v>
      </c>
      <c r="D14" t="s">
        <v>2597</v>
      </c>
    </row>
    <row r="15" spans="1:4">
      <c r="A15" s="2" t="s">
        <v>2605</v>
      </c>
      <c r="B15" s="1" t="s">
        <v>1756</v>
      </c>
      <c r="C15" s="5" t="str">
        <f t="shared" si="0"/>
        <v>01213</v>
      </c>
      <c r="D15" t="s">
        <v>2597</v>
      </c>
    </row>
    <row r="16" spans="1:4">
      <c r="A16" s="2" t="s">
        <v>2606</v>
      </c>
      <c r="B16" s="1" t="s">
        <v>2607</v>
      </c>
      <c r="C16" s="5" t="str">
        <f t="shared" si="0"/>
        <v>01214</v>
      </c>
      <c r="D16" t="s">
        <v>2597</v>
      </c>
    </row>
    <row r="17" spans="1:7">
      <c r="A17" s="2" t="s">
        <v>45</v>
      </c>
      <c r="B17" s="1" t="s">
        <v>2608</v>
      </c>
      <c r="C17" s="5" t="str">
        <f t="shared" si="0"/>
        <v>01215</v>
      </c>
      <c r="D17" t="s">
        <v>2597</v>
      </c>
    </row>
    <row r="18" spans="1:7">
      <c r="A18" s="2" t="s">
        <v>46</v>
      </c>
      <c r="B18" s="1" t="s">
        <v>1757</v>
      </c>
      <c r="C18" s="5" t="str">
        <f t="shared" si="0"/>
        <v>01216</v>
      </c>
      <c r="D18" t="s">
        <v>2597</v>
      </c>
    </row>
    <row r="19" spans="1:7">
      <c r="A19" s="2" t="s">
        <v>2609</v>
      </c>
      <c r="B19" s="1" t="s">
        <v>1758</v>
      </c>
      <c r="C19" s="5" t="str">
        <f t="shared" si="0"/>
        <v>01217</v>
      </c>
      <c r="D19" t="s">
        <v>2597</v>
      </c>
    </row>
    <row r="20" spans="1:7">
      <c r="A20" s="2" t="s">
        <v>47</v>
      </c>
      <c r="B20" s="1" t="s">
        <v>2610</v>
      </c>
      <c r="C20" s="5" t="str">
        <f t="shared" si="0"/>
        <v>01218</v>
      </c>
      <c r="D20" t="s">
        <v>2597</v>
      </c>
    </row>
    <row r="21" spans="1:7">
      <c r="A21" s="2" t="s">
        <v>48</v>
      </c>
      <c r="B21" s="1" t="s">
        <v>1759</v>
      </c>
      <c r="C21" s="5" t="str">
        <f t="shared" si="0"/>
        <v>01219</v>
      </c>
      <c r="D21" t="s">
        <v>2597</v>
      </c>
    </row>
    <row r="22" spans="1:7">
      <c r="A22" s="2" t="s">
        <v>50</v>
      </c>
      <c r="B22" s="1" t="s">
        <v>2611</v>
      </c>
      <c r="C22" s="5" t="str">
        <f t="shared" si="0"/>
        <v>01220</v>
      </c>
      <c r="D22" t="s">
        <v>2597</v>
      </c>
    </row>
    <row r="23" spans="1:7">
      <c r="A23" s="2" t="s">
        <v>51</v>
      </c>
      <c r="B23" s="1" t="s">
        <v>1762</v>
      </c>
      <c r="C23" s="5" t="str">
        <f t="shared" si="0"/>
        <v>01221</v>
      </c>
      <c r="D23" t="s">
        <v>2597</v>
      </c>
    </row>
    <row r="24" spans="1:7">
      <c r="A24" s="2" t="s">
        <v>53</v>
      </c>
      <c r="B24" s="1" t="s">
        <v>1763</v>
      </c>
      <c r="C24" s="5" t="str">
        <f t="shared" si="0"/>
        <v>01222</v>
      </c>
      <c r="D24" t="s">
        <v>2597</v>
      </c>
    </row>
    <row r="25" spans="1:7">
      <c r="A25" s="2" t="s">
        <v>2612</v>
      </c>
      <c r="B25" s="1" t="s">
        <v>2613</v>
      </c>
      <c r="C25" s="5" t="str">
        <f t="shared" si="0"/>
        <v>01223</v>
      </c>
      <c r="D25" t="s">
        <v>2597</v>
      </c>
    </row>
    <row r="26" spans="1:7">
      <c r="A26" s="2" t="s">
        <v>2614</v>
      </c>
      <c r="B26" s="1" t="s">
        <v>2615</v>
      </c>
      <c r="C26" s="5" t="str">
        <f t="shared" si="0"/>
        <v>01224</v>
      </c>
      <c r="D26" t="s">
        <v>2597</v>
      </c>
    </row>
    <row r="27" spans="1:7">
      <c r="A27" s="2" t="s">
        <v>2616</v>
      </c>
      <c r="B27" s="1" t="s">
        <v>1766</v>
      </c>
      <c r="C27" s="5" t="str">
        <f t="shared" si="0"/>
        <v>01225</v>
      </c>
      <c r="D27" t="s">
        <v>2597</v>
      </c>
    </row>
    <row r="28" spans="1:7">
      <c r="A28" s="2" t="s">
        <v>2617</v>
      </c>
      <c r="B28" s="1" t="s">
        <v>1767</v>
      </c>
      <c r="C28" s="5" t="str">
        <f t="shared" si="0"/>
        <v>01226</v>
      </c>
      <c r="D28" t="s">
        <v>2597</v>
      </c>
    </row>
    <row r="29" spans="1:7">
      <c r="A29" s="2" t="s">
        <v>57</v>
      </c>
      <c r="B29" s="1" t="s">
        <v>1768</v>
      </c>
      <c r="C29" s="5" t="str">
        <f t="shared" si="0"/>
        <v>01227</v>
      </c>
      <c r="D29" t="s">
        <v>2597</v>
      </c>
    </row>
    <row r="30" spans="1:7">
      <c r="A30" s="2" t="s">
        <v>2618</v>
      </c>
      <c r="B30" s="1" t="s">
        <v>2619</v>
      </c>
      <c r="C30" s="5" t="str">
        <f t="shared" si="0"/>
        <v>01228</v>
      </c>
      <c r="D30" t="s">
        <v>2597</v>
      </c>
    </row>
    <row r="31" spans="1:7">
      <c r="A31" s="2" t="s">
        <v>58</v>
      </c>
      <c r="B31" s="1" t="s">
        <v>1770</v>
      </c>
      <c r="C31" s="5" t="str">
        <f t="shared" si="0"/>
        <v>01229</v>
      </c>
      <c r="D31" t="s">
        <v>2597</v>
      </c>
    </row>
    <row r="32" spans="1:7">
      <c r="A32" s="2" t="s">
        <v>60</v>
      </c>
      <c r="B32" s="1" t="s">
        <v>1771</v>
      </c>
      <c r="C32" s="5" t="str">
        <f t="shared" si="0"/>
        <v>01230</v>
      </c>
      <c r="D32" t="s">
        <v>2597</v>
      </c>
      <c r="G32" s="4"/>
    </row>
    <row r="33" spans="1:7">
      <c r="A33" s="2" t="s">
        <v>61</v>
      </c>
      <c r="B33" s="1" t="s">
        <v>1772</v>
      </c>
      <c r="C33" s="5" t="str">
        <f t="shared" si="0"/>
        <v>01231</v>
      </c>
      <c r="D33" t="s">
        <v>2597</v>
      </c>
      <c r="G33" s="4"/>
    </row>
    <row r="34" spans="1:7">
      <c r="A34" s="2" t="s">
        <v>2620</v>
      </c>
      <c r="B34" s="1" t="s">
        <v>1773</v>
      </c>
      <c r="C34" s="5" t="str">
        <f t="shared" si="0"/>
        <v>01233</v>
      </c>
      <c r="D34" t="s">
        <v>2597</v>
      </c>
      <c r="G34" s="4"/>
    </row>
    <row r="35" spans="1:7">
      <c r="A35" s="2" t="s">
        <v>63</v>
      </c>
      <c r="B35" s="1" t="s">
        <v>1774</v>
      </c>
      <c r="C35" s="5" t="str">
        <f t="shared" si="0"/>
        <v>01234</v>
      </c>
      <c r="D35" t="s">
        <v>2597</v>
      </c>
      <c r="G35" s="4"/>
    </row>
    <row r="36" spans="1:7">
      <c r="A36" s="2" t="s">
        <v>65</v>
      </c>
      <c r="B36" s="1" t="s">
        <v>2621</v>
      </c>
      <c r="C36" s="5" t="str">
        <f t="shared" si="0"/>
        <v>01235</v>
      </c>
      <c r="D36" t="s">
        <v>2597</v>
      </c>
      <c r="G36" s="4"/>
    </row>
    <row r="37" spans="1:7">
      <c r="A37" s="2" t="s">
        <v>66</v>
      </c>
      <c r="B37" s="1" t="s">
        <v>1775</v>
      </c>
      <c r="C37" s="5" t="str">
        <f t="shared" si="0"/>
        <v>01236</v>
      </c>
      <c r="D37" t="s">
        <v>2597</v>
      </c>
      <c r="G37" s="4"/>
    </row>
    <row r="38" spans="1:7">
      <c r="A38" s="2" t="s">
        <v>68</v>
      </c>
      <c r="B38" s="1" t="s">
        <v>1776</v>
      </c>
      <c r="C38" s="5" t="str">
        <f t="shared" si="0"/>
        <v>01303</v>
      </c>
      <c r="D38" t="s">
        <v>2597</v>
      </c>
      <c r="G38" s="4"/>
    </row>
    <row r="39" spans="1:7">
      <c r="A39" s="2" t="s">
        <v>69</v>
      </c>
      <c r="B39" s="1" t="s">
        <v>1777</v>
      </c>
      <c r="C39" s="5" t="str">
        <f t="shared" si="0"/>
        <v>01304</v>
      </c>
      <c r="D39" t="s">
        <v>2597</v>
      </c>
      <c r="G39" s="4"/>
    </row>
    <row r="40" spans="1:7">
      <c r="A40" s="2" t="s">
        <v>2622</v>
      </c>
      <c r="B40" s="1" t="s">
        <v>2623</v>
      </c>
      <c r="C40" s="5" t="str">
        <f t="shared" si="0"/>
        <v>01305</v>
      </c>
      <c r="D40" t="s">
        <v>2597</v>
      </c>
      <c r="G40" s="4"/>
    </row>
    <row r="41" spans="1:7">
      <c r="A41" s="2" t="s">
        <v>2624</v>
      </c>
      <c r="B41" s="1" t="s">
        <v>2625</v>
      </c>
      <c r="C41" s="5" t="str">
        <f t="shared" si="0"/>
        <v>01306</v>
      </c>
      <c r="D41" t="s">
        <v>2597</v>
      </c>
      <c r="G41" s="4"/>
    </row>
    <row r="42" spans="1:7">
      <c r="A42" s="2" t="s">
        <v>71</v>
      </c>
      <c r="B42" s="1" t="s">
        <v>2626</v>
      </c>
      <c r="C42" s="5" t="str">
        <f t="shared" si="0"/>
        <v>01331</v>
      </c>
      <c r="D42" t="s">
        <v>2597</v>
      </c>
      <c r="G42" s="4"/>
    </row>
    <row r="43" spans="1:7">
      <c r="A43" s="2" t="s">
        <v>72</v>
      </c>
      <c r="B43" s="1" t="s">
        <v>2627</v>
      </c>
      <c r="C43" s="5" t="str">
        <f t="shared" si="0"/>
        <v>01332</v>
      </c>
      <c r="D43" t="s">
        <v>2597</v>
      </c>
    </row>
    <row r="44" spans="1:7">
      <c r="A44" s="2" t="s">
        <v>2628</v>
      </c>
      <c r="B44" s="1" t="s">
        <v>2629</v>
      </c>
      <c r="C44" s="5" t="str">
        <f t="shared" si="0"/>
        <v>01333</v>
      </c>
      <c r="D44" t="s">
        <v>2597</v>
      </c>
    </row>
    <row r="45" spans="1:7">
      <c r="A45" s="2" t="s">
        <v>73</v>
      </c>
      <c r="B45" s="1" t="s">
        <v>1778</v>
      </c>
      <c r="C45" s="5" t="str">
        <f t="shared" si="0"/>
        <v>01334</v>
      </c>
      <c r="D45" t="s">
        <v>2597</v>
      </c>
    </row>
    <row r="46" spans="1:7">
      <c r="A46" s="2" t="s">
        <v>2630</v>
      </c>
      <c r="B46" s="1" t="s">
        <v>2631</v>
      </c>
      <c r="C46" s="5" t="str">
        <f t="shared" si="0"/>
        <v>01335</v>
      </c>
      <c r="D46" t="s">
        <v>2597</v>
      </c>
    </row>
    <row r="47" spans="1:7">
      <c r="A47" s="2" t="s">
        <v>904</v>
      </c>
      <c r="B47" s="1" t="s">
        <v>2632</v>
      </c>
      <c r="C47" s="5" t="str">
        <f t="shared" si="0"/>
        <v>01336</v>
      </c>
      <c r="D47" t="s">
        <v>2597</v>
      </c>
    </row>
    <row r="48" spans="1:7">
      <c r="A48" s="2" t="s">
        <v>74</v>
      </c>
      <c r="B48" s="1" t="s">
        <v>1779</v>
      </c>
      <c r="C48" s="5" t="str">
        <f t="shared" si="0"/>
        <v>01337</v>
      </c>
      <c r="D48" t="s">
        <v>2597</v>
      </c>
    </row>
    <row r="49" spans="1:4">
      <c r="A49" s="2" t="s">
        <v>2633</v>
      </c>
      <c r="B49" s="1" t="s">
        <v>2634</v>
      </c>
      <c r="C49" s="5" t="str">
        <f t="shared" si="0"/>
        <v>01339</v>
      </c>
      <c r="D49" t="s">
        <v>2597</v>
      </c>
    </row>
    <row r="50" spans="1:4">
      <c r="A50" s="2" t="s">
        <v>2635</v>
      </c>
      <c r="B50" s="1" t="s">
        <v>2636</v>
      </c>
      <c r="C50" s="5" t="str">
        <f t="shared" si="0"/>
        <v>01340</v>
      </c>
      <c r="D50" t="s">
        <v>2597</v>
      </c>
    </row>
    <row r="51" spans="1:4">
      <c r="A51" s="2" t="s">
        <v>2637</v>
      </c>
      <c r="B51" s="1" t="s">
        <v>2638</v>
      </c>
      <c r="C51" s="5" t="str">
        <f t="shared" si="0"/>
        <v>01341</v>
      </c>
      <c r="D51" t="s">
        <v>2597</v>
      </c>
    </row>
    <row r="52" spans="1:4">
      <c r="A52" s="2" t="s">
        <v>2639</v>
      </c>
      <c r="B52" s="1" t="s">
        <v>2640</v>
      </c>
      <c r="C52" s="5" t="str">
        <f t="shared" si="0"/>
        <v>01342</v>
      </c>
      <c r="D52" t="s">
        <v>2597</v>
      </c>
    </row>
    <row r="53" spans="1:4">
      <c r="A53" s="2" t="s">
        <v>75</v>
      </c>
      <c r="B53" s="1" t="s">
        <v>2641</v>
      </c>
      <c r="C53" s="5" t="str">
        <f t="shared" si="0"/>
        <v>01343</v>
      </c>
      <c r="D53" t="s">
        <v>2597</v>
      </c>
    </row>
    <row r="54" spans="1:4">
      <c r="A54" s="2" t="s">
        <v>2642</v>
      </c>
      <c r="B54" s="1" t="s">
        <v>2643</v>
      </c>
      <c r="C54" s="5" t="str">
        <f t="shared" si="0"/>
        <v>01344</v>
      </c>
      <c r="D54" t="s">
        <v>2597</v>
      </c>
    </row>
    <row r="55" spans="1:4">
      <c r="A55" s="2" t="s">
        <v>76</v>
      </c>
      <c r="B55" s="1" t="s">
        <v>1780</v>
      </c>
      <c r="C55" s="5" t="str">
        <f t="shared" si="0"/>
        <v>01345</v>
      </c>
      <c r="D55" t="s">
        <v>2597</v>
      </c>
    </row>
    <row r="56" spans="1:4">
      <c r="A56" s="2" t="s">
        <v>77</v>
      </c>
      <c r="B56" s="1" t="s">
        <v>2644</v>
      </c>
      <c r="C56" s="5" t="str">
        <f t="shared" si="0"/>
        <v>01346</v>
      </c>
      <c r="D56" t="s">
        <v>2597</v>
      </c>
    </row>
    <row r="57" spans="1:4">
      <c r="A57" s="2" t="s">
        <v>2645</v>
      </c>
      <c r="B57" s="1" t="s">
        <v>1783</v>
      </c>
      <c r="C57" s="5" t="str">
        <f t="shared" si="0"/>
        <v>01347</v>
      </c>
      <c r="D57" t="s">
        <v>2597</v>
      </c>
    </row>
    <row r="58" spans="1:4">
      <c r="A58" s="2" t="s">
        <v>2646</v>
      </c>
      <c r="B58" s="1" t="s">
        <v>2647</v>
      </c>
      <c r="C58" s="5" t="str">
        <f t="shared" si="0"/>
        <v>01361</v>
      </c>
      <c r="D58" t="s">
        <v>2597</v>
      </c>
    </row>
    <row r="59" spans="1:4">
      <c r="A59" s="2" t="s">
        <v>2648</v>
      </c>
      <c r="B59" s="1" t="s">
        <v>1784</v>
      </c>
      <c r="C59" s="5" t="str">
        <f t="shared" si="0"/>
        <v>01362</v>
      </c>
      <c r="D59" t="s">
        <v>2597</v>
      </c>
    </row>
    <row r="60" spans="1:4">
      <c r="A60" s="2" t="s">
        <v>79</v>
      </c>
      <c r="B60" s="1" t="s">
        <v>1785</v>
      </c>
      <c r="C60" s="5" t="str">
        <f t="shared" si="0"/>
        <v>01363</v>
      </c>
      <c r="D60" t="s">
        <v>2597</v>
      </c>
    </row>
    <row r="61" spans="1:4">
      <c r="A61" s="2" t="s">
        <v>1787</v>
      </c>
      <c r="B61" s="1" t="s">
        <v>1786</v>
      </c>
      <c r="C61" s="5" t="str">
        <f t="shared" si="0"/>
        <v>01364</v>
      </c>
      <c r="D61" t="s">
        <v>2597</v>
      </c>
    </row>
    <row r="62" spans="1:4">
      <c r="A62" s="2" t="s">
        <v>2649</v>
      </c>
      <c r="B62" s="1" t="s">
        <v>2650</v>
      </c>
      <c r="C62" s="5" t="str">
        <f t="shared" si="0"/>
        <v>01365</v>
      </c>
      <c r="D62" t="s">
        <v>2597</v>
      </c>
    </row>
    <row r="63" spans="1:4">
      <c r="A63" s="2" t="s">
        <v>2651</v>
      </c>
      <c r="B63" s="1" t="s">
        <v>2652</v>
      </c>
      <c r="C63" s="5" t="str">
        <f t="shared" si="0"/>
        <v>01366</v>
      </c>
      <c r="D63" t="s">
        <v>2597</v>
      </c>
    </row>
    <row r="64" spans="1:4">
      <c r="A64" s="2" t="s">
        <v>80</v>
      </c>
      <c r="B64" s="1" t="s">
        <v>1788</v>
      </c>
      <c r="C64" s="5" t="str">
        <f t="shared" si="0"/>
        <v>01367</v>
      </c>
      <c r="D64" t="s">
        <v>2597</v>
      </c>
    </row>
    <row r="65" spans="1:4">
      <c r="A65" s="2" t="s">
        <v>2653</v>
      </c>
      <c r="B65" s="1" t="s">
        <v>2654</v>
      </c>
      <c r="C65" s="5" t="str">
        <f t="shared" si="0"/>
        <v>01368</v>
      </c>
      <c r="D65" t="s">
        <v>2597</v>
      </c>
    </row>
    <row r="66" spans="1:4">
      <c r="A66" s="2" t="s">
        <v>2655</v>
      </c>
      <c r="B66" s="1" t="s">
        <v>2656</v>
      </c>
      <c r="C66" s="5" t="str">
        <f t="shared" si="0"/>
        <v>01369</v>
      </c>
      <c r="D66" t="s">
        <v>2597</v>
      </c>
    </row>
    <row r="67" spans="1:4">
      <c r="A67" s="2" t="s">
        <v>1790</v>
      </c>
      <c r="B67" s="1" t="s">
        <v>1789</v>
      </c>
      <c r="C67" s="5" t="str">
        <f t="shared" ref="C67:C130" si="1">LEFT(B67,5)</f>
        <v>01370</v>
      </c>
      <c r="D67" t="s">
        <v>2597</v>
      </c>
    </row>
    <row r="68" spans="1:4">
      <c r="A68" s="2" t="s">
        <v>81</v>
      </c>
      <c r="B68" s="1" t="s">
        <v>1791</v>
      </c>
      <c r="C68" s="5" t="str">
        <f t="shared" si="1"/>
        <v>01371</v>
      </c>
      <c r="D68" t="s">
        <v>2597</v>
      </c>
    </row>
    <row r="69" spans="1:4">
      <c r="A69" s="2" t="s">
        <v>83</v>
      </c>
      <c r="B69" s="1" t="s">
        <v>2657</v>
      </c>
      <c r="C69" s="5" t="str">
        <f t="shared" si="1"/>
        <v>01391</v>
      </c>
      <c r="D69" t="s">
        <v>2597</v>
      </c>
    </row>
    <row r="70" spans="1:4">
      <c r="A70" s="2" t="s">
        <v>84</v>
      </c>
      <c r="B70" s="1" t="s">
        <v>2658</v>
      </c>
      <c r="C70" s="5" t="str">
        <f t="shared" si="1"/>
        <v>01392</v>
      </c>
      <c r="D70" t="s">
        <v>2597</v>
      </c>
    </row>
    <row r="71" spans="1:4">
      <c r="A71" s="2" t="s">
        <v>86</v>
      </c>
      <c r="B71" s="1" t="s">
        <v>2659</v>
      </c>
      <c r="C71" s="5" t="str">
        <f t="shared" si="1"/>
        <v>01393</v>
      </c>
      <c r="D71" t="s">
        <v>2597</v>
      </c>
    </row>
    <row r="72" spans="1:4">
      <c r="A72" s="2" t="s">
        <v>87</v>
      </c>
      <c r="B72" s="1" t="s">
        <v>1794</v>
      </c>
      <c r="C72" s="5" t="str">
        <f t="shared" si="1"/>
        <v>01394</v>
      </c>
      <c r="D72" t="s">
        <v>2597</v>
      </c>
    </row>
    <row r="73" spans="1:4">
      <c r="A73" s="2" t="s">
        <v>88</v>
      </c>
      <c r="B73" s="1" t="s">
        <v>1795</v>
      </c>
      <c r="C73" s="5" t="str">
        <f t="shared" si="1"/>
        <v>01395</v>
      </c>
      <c r="D73" t="s">
        <v>2597</v>
      </c>
    </row>
    <row r="74" spans="1:4">
      <c r="A74" s="2" t="s">
        <v>90</v>
      </c>
      <c r="B74" s="1" t="s">
        <v>1796</v>
      </c>
      <c r="C74" s="5" t="str">
        <f t="shared" si="1"/>
        <v>01396</v>
      </c>
      <c r="D74" t="s">
        <v>2597</v>
      </c>
    </row>
    <row r="75" spans="1:4">
      <c r="A75" s="2" t="s">
        <v>91</v>
      </c>
      <c r="B75" s="1" t="s">
        <v>1797</v>
      </c>
      <c r="C75" s="5" t="str">
        <f t="shared" si="1"/>
        <v>01397</v>
      </c>
      <c r="D75" t="s">
        <v>2597</v>
      </c>
    </row>
    <row r="76" spans="1:4">
      <c r="A76" s="2" t="s">
        <v>92</v>
      </c>
      <c r="B76" s="1" t="s">
        <v>1798</v>
      </c>
      <c r="C76" s="5" t="str">
        <f t="shared" si="1"/>
        <v>01398</v>
      </c>
      <c r="D76" t="s">
        <v>2597</v>
      </c>
    </row>
    <row r="77" spans="1:4">
      <c r="A77" s="2" t="s">
        <v>2660</v>
      </c>
      <c r="B77" s="1" t="s">
        <v>1799</v>
      </c>
      <c r="C77" s="5" t="str">
        <f t="shared" si="1"/>
        <v>01399</v>
      </c>
      <c r="D77" t="s">
        <v>2597</v>
      </c>
    </row>
    <row r="78" spans="1:4">
      <c r="A78" s="2" t="s">
        <v>2661</v>
      </c>
      <c r="B78" s="1" t="s">
        <v>1800</v>
      </c>
      <c r="C78" s="5" t="str">
        <f t="shared" si="1"/>
        <v>01400</v>
      </c>
      <c r="D78" t="s">
        <v>2597</v>
      </c>
    </row>
    <row r="79" spans="1:4">
      <c r="A79" s="2" t="s">
        <v>93</v>
      </c>
      <c r="B79" s="1" t="s">
        <v>2662</v>
      </c>
      <c r="C79" s="5" t="str">
        <f t="shared" si="1"/>
        <v>01401</v>
      </c>
      <c r="D79" t="s">
        <v>2597</v>
      </c>
    </row>
    <row r="80" spans="1:4">
      <c r="A80" s="2" t="s">
        <v>94</v>
      </c>
      <c r="B80" s="1" t="s">
        <v>1801</v>
      </c>
      <c r="C80" s="5" t="str">
        <f t="shared" si="1"/>
        <v>01402</v>
      </c>
      <c r="D80" t="s">
        <v>2597</v>
      </c>
    </row>
    <row r="81" spans="1:4">
      <c r="A81" s="2" t="s">
        <v>95</v>
      </c>
      <c r="B81" s="1" t="s">
        <v>1802</v>
      </c>
      <c r="C81" s="5" t="str">
        <f t="shared" si="1"/>
        <v>01403</v>
      </c>
      <c r="D81" t="s">
        <v>2597</v>
      </c>
    </row>
    <row r="82" spans="1:4">
      <c r="A82" s="2" t="s">
        <v>96</v>
      </c>
      <c r="B82" s="1" t="s">
        <v>1803</v>
      </c>
      <c r="C82" s="5" t="str">
        <f t="shared" si="1"/>
        <v>01404</v>
      </c>
      <c r="D82" t="s">
        <v>2597</v>
      </c>
    </row>
    <row r="83" spans="1:4">
      <c r="A83" s="2" t="s">
        <v>97</v>
      </c>
      <c r="B83" s="1" t="s">
        <v>2663</v>
      </c>
      <c r="C83" s="5" t="str">
        <f t="shared" si="1"/>
        <v>01405</v>
      </c>
      <c r="D83" t="s">
        <v>2597</v>
      </c>
    </row>
    <row r="84" spans="1:4">
      <c r="A84" s="2" t="s">
        <v>98</v>
      </c>
      <c r="B84" s="1" t="s">
        <v>1806</v>
      </c>
      <c r="C84" s="5" t="str">
        <f t="shared" si="1"/>
        <v>01406</v>
      </c>
      <c r="D84" t="s">
        <v>2597</v>
      </c>
    </row>
    <row r="85" spans="1:4">
      <c r="A85" s="2" t="s">
        <v>99</v>
      </c>
      <c r="B85" s="1" t="s">
        <v>2664</v>
      </c>
      <c r="C85" s="5" t="str">
        <f t="shared" si="1"/>
        <v>01407</v>
      </c>
      <c r="D85" t="s">
        <v>2597</v>
      </c>
    </row>
    <row r="86" spans="1:4">
      <c r="A86" s="2" t="s">
        <v>2665</v>
      </c>
      <c r="B86" s="1" t="s">
        <v>2666</v>
      </c>
      <c r="C86" s="5" t="str">
        <f t="shared" si="1"/>
        <v>01408</v>
      </c>
      <c r="D86" t="s">
        <v>2597</v>
      </c>
    </row>
    <row r="87" spans="1:4">
      <c r="A87" s="2" t="s">
        <v>2667</v>
      </c>
      <c r="B87" s="1" t="s">
        <v>1807</v>
      </c>
      <c r="C87" s="5" t="str">
        <f t="shared" si="1"/>
        <v>01409</v>
      </c>
      <c r="D87" t="s">
        <v>2597</v>
      </c>
    </row>
    <row r="88" spans="1:4">
      <c r="A88" s="2" t="s">
        <v>2668</v>
      </c>
      <c r="B88" s="1" t="s">
        <v>2669</v>
      </c>
      <c r="C88" s="5" t="str">
        <f t="shared" si="1"/>
        <v>01421</v>
      </c>
      <c r="D88" t="s">
        <v>2597</v>
      </c>
    </row>
    <row r="89" spans="1:4">
      <c r="A89" s="2" t="s">
        <v>2670</v>
      </c>
      <c r="B89" s="1" t="s">
        <v>2671</v>
      </c>
      <c r="C89" s="5" t="str">
        <f t="shared" si="1"/>
        <v>01422</v>
      </c>
      <c r="D89" t="s">
        <v>2597</v>
      </c>
    </row>
    <row r="90" spans="1:4">
      <c r="A90" s="2" t="s">
        <v>100</v>
      </c>
      <c r="B90" s="1" t="s">
        <v>1808</v>
      </c>
      <c r="C90" s="5" t="str">
        <f t="shared" si="1"/>
        <v>01423</v>
      </c>
      <c r="D90" t="s">
        <v>2597</v>
      </c>
    </row>
    <row r="91" spans="1:4">
      <c r="A91" s="2" t="s">
        <v>2672</v>
      </c>
      <c r="B91" s="1" t="s">
        <v>1809</v>
      </c>
      <c r="C91" s="5" t="str">
        <f t="shared" si="1"/>
        <v>01424</v>
      </c>
      <c r="D91" t="s">
        <v>2597</v>
      </c>
    </row>
    <row r="92" spans="1:4">
      <c r="A92" s="2" t="s">
        <v>101</v>
      </c>
      <c r="B92" s="1" t="s">
        <v>2673</v>
      </c>
      <c r="C92" s="5" t="str">
        <f t="shared" si="1"/>
        <v>01425</v>
      </c>
      <c r="D92" t="s">
        <v>2597</v>
      </c>
    </row>
    <row r="93" spans="1:4">
      <c r="A93" s="2" t="s">
        <v>2674</v>
      </c>
      <c r="B93" s="1" t="s">
        <v>1810</v>
      </c>
      <c r="C93" s="5" t="str">
        <f t="shared" si="1"/>
        <v>01427</v>
      </c>
      <c r="D93" t="s">
        <v>2597</v>
      </c>
    </row>
    <row r="94" spans="1:4">
      <c r="A94" s="2" t="s">
        <v>103</v>
      </c>
      <c r="B94" s="1" t="s">
        <v>1811</v>
      </c>
      <c r="C94" s="5" t="str">
        <f t="shared" si="1"/>
        <v>01428</v>
      </c>
      <c r="D94" t="s">
        <v>2597</v>
      </c>
    </row>
    <row r="95" spans="1:4">
      <c r="A95" s="2" t="s">
        <v>104</v>
      </c>
      <c r="B95" s="1" t="s">
        <v>1812</v>
      </c>
      <c r="C95" s="5" t="str">
        <f t="shared" si="1"/>
        <v>01429</v>
      </c>
      <c r="D95" t="s">
        <v>2597</v>
      </c>
    </row>
    <row r="96" spans="1:4">
      <c r="A96" s="2" t="s">
        <v>106</v>
      </c>
      <c r="B96" s="1" t="s">
        <v>1813</v>
      </c>
      <c r="C96" s="5" t="str">
        <f t="shared" si="1"/>
        <v>01430</v>
      </c>
      <c r="D96" t="s">
        <v>2597</v>
      </c>
    </row>
    <row r="97" spans="1:4">
      <c r="A97" s="2" t="s">
        <v>107</v>
      </c>
      <c r="B97" s="1" t="s">
        <v>1814</v>
      </c>
      <c r="C97" s="5" t="str">
        <f t="shared" si="1"/>
        <v>01431</v>
      </c>
      <c r="D97" t="s">
        <v>2597</v>
      </c>
    </row>
    <row r="98" spans="1:4">
      <c r="A98" s="2" t="s">
        <v>2675</v>
      </c>
      <c r="B98" s="1" t="s">
        <v>1815</v>
      </c>
      <c r="C98" s="5" t="str">
        <f t="shared" si="1"/>
        <v>01432</v>
      </c>
      <c r="D98" t="s">
        <v>2597</v>
      </c>
    </row>
    <row r="99" spans="1:4">
      <c r="A99" s="2" t="s">
        <v>108</v>
      </c>
      <c r="B99" s="1" t="s">
        <v>2676</v>
      </c>
      <c r="C99" s="5" t="str">
        <f t="shared" si="1"/>
        <v>01433</v>
      </c>
      <c r="D99" t="s">
        <v>2597</v>
      </c>
    </row>
    <row r="100" spans="1:4">
      <c r="A100" s="2" t="s">
        <v>2677</v>
      </c>
      <c r="B100" s="1" t="s">
        <v>1816</v>
      </c>
      <c r="C100" s="5" t="str">
        <f t="shared" si="1"/>
        <v>01434</v>
      </c>
      <c r="D100" t="s">
        <v>2597</v>
      </c>
    </row>
    <row r="101" spans="1:4">
      <c r="A101" s="2" t="s">
        <v>2678</v>
      </c>
      <c r="B101" s="1" t="s">
        <v>1817</v>
      </c>
      <c r="C101" s="5" t="str">
        <f t="shared" si="1"/>
        <v>01436</v>
      </c>
      <c r="D101" t="s">
        <v>2597</v>
      </c>
    </row>
    <row r="102" spans="1:4">
      <c r="A102" s="2" t="s">
        <v>110</v>
      </c>
      <c r="B102" s="1" t="s">
        <v>1818</v>
      </c>
      <c r="C102" s="5" t="str">
        <f t="shared" si="1"/>
        <v>01437</v>
      </c>
      <c r="D102" t="s">
        <v>2597</v>
      </c>
    </row>
    <row r="103" spans="1:4">
      <c r="A103" s="2" t="s">
        <v>2679</v>
      </c>
      <c r="B103" s="1" t="s">
        <v>1819</v>
      </c>
      <c r="C103" s="5" t="str">
        <f t="shared" si="1"/>
        <v>01438</v>
      </c>
      <c r="D103" t="s">
        <v>2597</v>
      </c>
    </row>
    <row r="104" spans="1:4">
      <c r="A104" s="2" t="s">
        <v>2680</v>
      </c>
      <c r="B104" s="1" t="s">
        <v>2681</v>
      </c>
      <c r="C104" s="5" t="str">
        <f t="shared" si="1"/>
        <v>01472</v>
      </c>
      <c r="D104" t="s">
        <v>2597</v>
      </c>
    </row>
    <row r="105" spans="1:4">
      <c r="A105" s="2" t="s">
        <v>111</v>
      </c>
      <c r="B105" s="1" t="s">
        <v>1820</v>
      </c>
      <c r="C105" s="5" t="str">
        <f t="shared" si="1"/>
        <v>01452</v>
      </c>
      <c r="D105" t="s">
        <v>2597</v>
      </c>
    </row>
    <row r="106" spans="1:4">
      <c r="A106" s="2" t="s">
        <v>112</v>
      </c>
      <c r="B106" s="1" t="s">
        <v>1821</v>
      </c>
      <c r="C106" s="5" t="str">
        <f t="shared" si="1"/>
        <v>01453</v>
      </c>
      <c r="D106" t="s">
        <v>2597</v>
      </c>
    </row>
    <row r="107" spans="1:4">
      <c r="A107" s="2" t="s">
        <v>113</v>
      </c>
      <c r="B107" s="1" t="s">
        <v>1822</v>
      </c>
      <c r="C107" s="5" t="str">
        <f t="shared" si="1"/>
        <v>01454</v>
      </c>
      <c r="D107" t="s">
        <v>2597</v>
      </c>
    </row>
    <row r="108" spans="1:4">
      <c r="A108" s="2" t="s">
        <v>114</v>
      </c>
      <c r="B108" s="1" t="s">
        <v>1823</v>
      </c>
      <c r="C108" s="5" t="str">
        <f t="shared" si="1"/>
        <v>01455</v>
      </c>
      <c r="D108" t="s">
        <v>2597</v>
      </c>
    </row>
    <row r="109" spans="1:4">
      <c r="A109" s="2" t="s">
        <v>116</v>
      </c>
      <c r="B109" s="1" t="s">
        <v>2682</v>
      </c>
      <c r="C109" s="5" t="str">
        <f t="shared" si="1"/>
        <v>01456</v>
      </c>
      <c r="D109" t="s">
        <v>2597</v>
      </c>
    </row>
    <row r="110" spans="1:4">
      <c r="A110" s="2" t="s">
        <v>117</v>
      </c>
      <c r="B110" s="1" t="s">
        <v>2683</v>
      </c>
      <c r="C110" s="5" t="str">
        <f t="shared" si="1"/>
        <v>01457</v>
      </c>
      <c r="D110" t="s">
        <v>2597</v>
      </c>
    </row>
    <row r="111" spans="1:4">
      <c r="A111" s="2" t="s">
        <v>2684</v>
      </c>
      <c r="B111" s="1" t="s">
        <v>1824</v>
      </c>
      <c r="C111" s="5" t="str">
        <f t="shared" si="1"/>
        <v>01458</v>
      </c>
      <c r="D111" t="s">
        <v>2597</v>
      </c>
    </row>
    <row r="112" spans="1:4">
      <c r="A112" s="2" t="s">
        <v>2685</v>
      </c>
      <c r="B112" s="1" t="s">
        <v>1825</v>
      </c>
      <c r="C112" s="5" t="str">
        <f t="shared" si="1"/>
        <v>01459</v>
      </c>
      <c r="D112" t="s">
        <v>2597</v>
      </c>
    </row>
    <row r="113" spans="1:4">
      <c r="A113" s="2" t="s">
        <v>118</v>
      </c>
      <c r="B113" s="1" t="s">
        <v>2686</v>
      </c>
      <c r="C113" s="5" t="str">
        <f t="shared" si="1"/>
        <v>01460</v>
      </c>
      <c r="D113" t="s">
        <v>2597</v>
      </c>
    </row>
    <row r="114" spans="1:4">
      <c r="A114" s="2" t="s">
        <v>119</v>
      </c>
      <c r="B114" s="1" t="s">
        <v>2687</v>
      </c>
      <c r="C114" s="5" t="str">
        <f t="shared" si="1"/>
        <v>01461</v>
      </c>
      <c r="D114" t="s">
        <v>2597</v>
      </c>
    </row>
    <row r="115" spans="1:4">
      <c r="A115" s="2" t="s">
        <v>120</v>
      </c>
      <c r="B115" s="1" t="s">
        <v>1826</v>
      </c>
      <c r="C115" s="5" t="str">
        <f t="shared" si="1"/>
        <v>01462</v>
      </c>
      <c r="D115" t="s">
        <v>2597</v>
      </c>
    </row>
    <row r="116" spans="1:4">
      <c r="A116" s="2" t="s">
        <v>121</v>
      </c>
      <c r="B116" s="1" t="s">
        <v>1827</v>
      </c>
      <c r="C116" s="5" t="str">
        <f t="shared" si="1"/>
        <v>01463</v>
      </c>
      <c r="D116" t="s">
        <v>2597</v>
      </c>
    </row>
    <row r="117" spans="1:4">
      <c r="A117" s="2" t="s">
        <v>123</v>
      </c>
      <c r="B117" s="1" t="s">
        <v>1828</v>
      </c>
      <c r="C117" s="5" t="str">
        <f t="shared" si="1"/>
        <v>01464</v>
      </c>
      <c r="D117" t="s">
        <v>2597</v>
      </c>
    </row>
    <row r="118" spans="1:4">
      <c r="A118" s="2" t="s">
        <v>125</v>
      </c>
      <c r="B118" s="1" t="s">
        <v>2688</v>
      </c>
      <c r="C118" s="5" t="str">
        <f t="shared" si="1"/>
        <v>01465</v>
      </c>
      <c r="D118" t="s">
        <v>2597</v>
      </c>
    </row>
    <row r="119" spans="1:4">
      <c r="A119" s="2" t="s">
        <v>335</v>
      </c>
      <c r="B119" s="1" t="s">
        <v>2689</v>
      </c>
      <c r="C119" s="5" t="str">
        <f t="shared" si="1"/>
        <v>01466</v>
      </c>
      <c r="D119" t="s">
        <v>2597</v>
      </c>
    </row>
    <row r="120" spans="1:4">
      <c r="A120" s="2" t="s">
        <v>2690</v>
      </c>
      <c r="B120" s="1" t="s">
        <v>2691</v>
      </c>
      <c r="C120" s="5" t="str">
        <f t="shared" si="1"/>
        <v>01467</v>
      </c>
      <c r="D120" t="s">
        <v>2597</v>
      </c>
    </row>
    <row r="121" spans="1:4">
      <c r="A121" s="2" t="s">
        <v>2692</v>
      </c>
      <c r="B121" s="1" t="s">
        <v>1831</v>
      </c>
      <c r="C121" s="5" t="str">
        <f t="shared" si="1"/>
        <v>01468</v>
      </c>
      <c r="D121" t="s">
        <v>2597</v>
      </c>
    </row>
    <row r="122" spans="1:4">
      <c r="A122" s="2" t="s">
        <v>2693</v>
      </c>
      <c r="B122" s="1" t="s">
        <v>1832</v>
      </c>
      <c r="C122" s="5" t="str">
        <f t="shared" si="1"/>
        <v>01469</v>
      </c>
      <c r="D122" t="s">
        <v>2597</v>
      </c>
    </row>
    <row r="123" spans="1:4">
      <c r="A123" s="2" t="s">
        <v>2694</v>
      </c>
      <c r="B123" s="1" t="s">
        <v>1833</v>
      </c>
      <c r="C123" s="5" t="str">
        <f t="shared" si="1"/>
        <v>01470</v>
      </c>
      <c r="D123" t="s">
        <v>2597</v>
      </c>
    </row>
    <row r="124" spans="1:4">
      <c r="A124" s="2" t="s">
        <v>2695</v>
      </c>
      <c r="B124" s="1" t="s">
        <v>1834</v>
      </c>
      <c r="C124" s="5" t="str">
        <f t="shared" si="1"/>
        <v>01471</v>
      </c>
      <c r="D124" t="s">
        <v>2597</v>
      </c>
    </row>
    <row r="125" spans="1:4">
      <c r="A125" s="2" t="s">
        <v>2696</v>
      </c>
      <c r="B125" s="1" t="s">
        <v>2697</v>
      </c>
      <c r="C125" s="5" t="str">
        <f t="shared" si="1"/>
        <v>01481</v>
      </c>
      <c r="D125" t="s">
        <v>2597</v>
      </c>
    </row>
    <row r="126" spans="1:4">
      <c r="A126" s="2" t="s">
        <v>1836</v>
      </c>
      <c r="B126" s="1" t="s">
        <v>1835</v>
      </c>
      <c r="C126" s="5" t="str">
        <f t="shared" si="1"/>
        <v>01482</v>
      </c>
      <c r="D126" t="s">
        <v>2597</v>
      </c>
    </row>
    <row r="127" spans="1:4">
      <c r="A127" s="2" t="s">
        <v>2698</v>
      </c>
      <c r="B127" s="1" t="s">
        <v>1837</v>
      </c>
      <c r="C127" s="5" t="str">
        <f t="shared" si="1"/>
        <v>01483</v>
      </c>
      <c r="D127" t="s">
        <v>2597</v>
      </c>
    </row>
    <row r="128" spans="1:4">
      <c r="A128" s="2" t="s">
        <v>2699</v>
      </c>
      <c r="B128" s="1" t="s">
        <v>1838</v>
      </c>
      <c r="C128" s="5" t="str">
        <f t="shared" si="1"/>
        <v>01484</v>
      </c>
      <c r="D128" t="s">
        <v>2597</v>
      </c>
    </row>
    <row r="129" spans="1:4">
      <c r="A129" s="2" t="s">
        <v>2700</v>
      </c>
      <c r="B129" s="1" t="s">
        <v>1839</v>
      </c>
      <c r="C129" s="5" t="str">
        <f t="shared" si="1"/>
        <v>01485</v>
      </c>
      <c r="D129" t="s">
        <v>2597</v>
      </c>
    </row>
    <row r="130" spans="1:4">
      <c r="A130" s="2" t="s">
        <v>127</v>
      </c>
      <c r="B130" s="1" t="s">
        <v>1840</v>
      </c>
      <c r="C130" s="5" t="str">
        <f t="shared" si="1"/>
        <v>01486</v>
      </c>
      <c r="D130" t="s">
        <v>2597</v>
      </c>
    </row>
    <row r="131" spans="1:4">
      <c r="A131" s="2" t="s">
        <v>2701</v>
      </c>
      <c r="B131" s="1" t="s">
        <v>2702</v>
      </c>
      <c r="C131" s="5" t="str">
        <f t="shared" ref="C131:C194" si="2">LEFT(B131,5)</f>
        <v>01487</v>
      </c>
      <c r="D131" t="s">
        <v>2597</v>
      </c>
    </row>
    <row r="132" spans="1:4">
      <c r="A132" s="2" t="s">
        <v>2703</v>
      </c>
      <c r="B132" s="6" t="s">
        <v>1851</v>
      </c>
      <c r="C132" s="5" t="str">
        <f t="shared" si="2"/>
        <v>01520</v>
      </c>
      <c r="D132" t="s">
        <v>2597</v>
      </c>
    </row>
    <row r="133" spans="1:4">
      <c r="A133" s="2" t="s">
        <v>128</v>
      </c>
      <c r="B133" s="1" t="s">
        <v>1841</v>
      </c>
      <c r="C133" s="5" t="str">
        <f t="shared" si="2"/>
        <v>01511</v>
      </c>
      <c r="D133" t="s">
        <v>2597</v>
      </c>
    </row>
    <row r="134" spans="1:4">
      <c r="A134" s="2" t="s">
        <v>130</v>
      </c>
      <c r="B134" s="1" t="s">
        <v>1842</v>
      </c>
      <c r="C134" s="5" t="str">
        <f t="shared" si="2"/>
        <v>01512</v>
      </c>
      <c r="D134" t="s">
        <v>2597</v>
      </c>
    </row>
    <row r="135" spans="1:4">
      <c r="A135" s="2" t="s">
        <v>2704</v>
      </c>
      <c r="B135" s="1" t="s">
        <v>1843</v>
      </c>
      <c r="C135" s="5" t="str">
        <f t="shared" si="2"/>
        <v>01513</v>
      </c>
      <c r="D135" t="s">
        <v>2597</v>
      </c>
    </row>
    <row r="136" spans="1:4">
      <c r="A136" s="2" t="s">
        <v>131</v>
      </c>
      <c r="B136" s="1" t="s">
        <v>2705</v>
      </c>
      <c r="C136" s="5" t="str">
        <f t="shared" si="2"/>
        <v>01514</v>
      </c>
      <c r="D136" t="s">
        <v>2597</v>
      </c>
    </row>
    <row r="137" spans="1:4">
      <c r="A137" s="2" t="s">
        <v>2706</v>
      </c>
      <c r="B137" s="1" t="s">
        <v>2707</v>
      </c>
      <c r="C137" s="5" t="str">
        <f t="shared" si="2"/>
        <v>01515</v>
      </c>
      <c r="D137" t="s">
        <v>2597</v>
      </c>
    </row>
    <row r="138" spans="1:4">
      <c r="A138" s="2" t="s">
        <v>2708</v>
      </c>
      <c r="B138" s="1" t="s">
        <v>1846</v>
      </c>
      <c r="C138" s="5" t="str">
        <f t="shared" si="2"/>
        <v>01516</v>
      </c>
      <c r="D138" t="s">
        <v>2597</v>
      </c>
    </row>
    <row r="139" spans="1:4">
      <c r="A139" s="2" t="s">
        <v>133</v>
      </c>
      <c r="B139" s="1" t="s">
        <v>2709</v>
      </c>
      <c r="C139" s="5" t="str">
        <f t="shared" si="2"/>
        <v>01517</v>
      </c>
      <c r="D139" t="s">
        <v>2597</v>
      </c>
    </row>
    <row r="140" spans="1:4">
      <c r="A140" s="2" t="s">
        <v>135</v>
      </c>
      <c r="B140" s="1" t="s">
        <v>2710</v>
      </c>
      <c r="C140" s="5" t="str">
        <f t="shared" si="2"/>
        <v>01518</v>
      </c>
      <c r="D140" t="s">
        <v>2597</v>
      </c>
    </row>
    <row r="141" spans="1:4">
      <c r="A141" s="2" t="s">
        <v>136</v>
      </c>
      <c r="B141" s="1" t="s">
        <v>2711</v>
      </c>
      <c r="C141" s="5" t="str">
        <f t="shared" si="2"/>
        <v>01519</v>
      </c>
      <c r="D141" t="s">
        <v>2597</v>
      </c>
    </row>
    <row r="142" spans="1:4">
      <c r="A142" s="2" t="s">
        <v>2712</v>
      </c>
      <c r="B142" s="1" t="s">
        <v>2713</v>
      </c>
      <c r="C142" s="5" t="str">
        <f t="shared" si="2"/>
        <v>01541</v>
      </c>
      <c r="D142" t="s">
        <v>2597</v>
      </c>
    </row>
    <row r="143" spans="1:4">
      <c r="A143" s="2" t="s">
        <v>2714</v>
      </c>
      <c r="B143" s="1" t="s">
        <v>2715</v>
      </c>
      <c r="C143" s="5" t="str">
        <f t="shared" si="2"/>
        <v>01542</v>
      </c>
      <c r="D143" t="s">
        <v>2597</v>
      </c>
    </row>
    <row r="144" spans="1:4">
      <c r="A144" s="2" t="s">
        <v>2716</v>
      </c>
      <c r="B144" s="1" t="s">
        <v>1852</v>
      </c>
      <c r="C144" s="5" t="str">
        <f t="shared" si="2"/>
        <v>01543</v>
      </c>
      <c r="D144" t="s">
        <v>2597</v>
      </c>
    </row>
    <row r="145" spans="1:4">
      <c r="A145" s="2" t="s">
        <v>2717</v>
      </c>
      <c r="B145" s="1" t="s">
        <v>2718</v>
      </c>
      <c r="C145" s="5" t="str">
        <f t="shared" si="2"/>
        <v>01544</v>
      </c>
      <c r="D145" t="s">
        <v>2597</v>
      </c>
    </row>
    <row r="146" spans="1:4">
      <c r="A146" s="2" t="s">
        <v>2719</v>
      </c>
      <c r="B146" s="1" t="s">
        <v>1853</v>
      </c>
      <c r="C146" s="5" t="str">
        <f t="shared" si="2"/>
        <v>01545</v>
      </c>
      <c r="D146" t="s">
        <v>2597</v>
      </c>
    </row>
    <row r="147" spans="1:4">
      <c r="A147" s="2" t="s">
        <v>2720</v>
      </c>
      <c r="B147" s="1" t="s">
        <v>1854</v>
      </c>
      <c r="C147" s="5" t="str">
        <f t="shared" si="2"/>
        <v>01546</v>
      </c>
      <c r="D147" t="s">
        <v>2597</v>
      </c>
    </row>
    <row r="148" spans="1:4">
      <c r="A148" s="2" t="s">
        <v>138</v>
      </c>
      <c r="B148" s="1" t="s">
        <v>1855</v>
      </c>
      <c r="C148" s="5" t="str">
        <f t="shared" si="2"/>
        <v>01547</v>
      </c>
      <c r="D148" t="s">
        <v>2597</v>
      </c>
    </row>
    <row r="149" spans="1:4">
      <c r="A149" s="2" t="s">
        <v>2721</v>
      </c>
      <c r="B149" s="1" t="s">
        <v>2722</v>
      </c>
      <c r="C149" s="5" t="str">
        <f t="shared" si="2"/>
        <v>01548</v>
      </c>
      <c r="D149" t="s">
        <v>2597</v>
      </c>
    </row>
    <row r="150" spans="1:4">
      <c r="A150" s="2" t="s">
        <v>2723</v>
      </c>
      <c r="B150" s="1" t="s">
        <v>1856</v>
      </c>
      <c r="C150" s="5" t="str">
        <f t="shared" si="2"/>
        <v>01549</v>
      </c>
      <c r="D150" t="s">
        <v>2597</v>
      </c>
    </row>
    <row r="151" spans="1:4">
      <c r="A151" s="2" t="s">
        <v>140</v>
      </c>
      <c r="B151" s="1" t="s">
        <v>1857</v>
      </c>
      <c r="C151" s="5" t="str">
        <f t="shared" si="2"/>
        <v>01550</v>
      </c>
      <c r="D151" t="s">
        <v>2597</v>
      </c>
    </row>
    <row r="152" spans="1:4">
      <c r="A152" s="2" t="s">
        <v>2724</v>
      </c>
      <c r="B152" s="1" t="s">
        <v>2725</v>
      </c>
      <c r="C152" s="5" t="str">
        <f t="shared" si="2"/>
        <v>01551</v>
      </c>
      <c r="D152" t="s">
        <v>2597</v>
      </c>
    </row>
    <row r="153" spans="1:4">
      <c r="A153" s="2" t="s">
        <v>141</v>
      </c>
      <c r="B153" s="1" t="s">
        <v>2726</v>
      </c>
      <c r="C153" s="5" t="str">
        <f t="shared" si="2"/>
        <v>01552</v>
      </c>
      <c r="D153" t="s">
        <v>2597</v>
      </c>
    </row>
    <row r="154" spans="1:4">
      <c r="A154" s="2" t="s">
        <v>2727</v>
      </c>
      <c r="B154" s="1" t="s">
        <v>2728</v>
      </c>
      <c r="C154" s="5" t="str">
        <f t="shared" si="2"/>
        <v>01553</v>
      </c>
      <c r="D154" t="s">
        <v>2597</v>
      </c>
    </row>
    <row r="155" spans="1:4">
      <c r="A155" s="2" t="s">
        <v>2729</v>
      </c>
      <c r="B155" s="1" t="s">
        <v>2730</v>
      </c>
      <c r="C155" s="5" t="str">
        <f t="shared" si="2"/>
        <v>01554</v>
      </c>
      <c r="D155" t="s">
        <v>2597</v>
      </c>
    </row>
    <row r="156" spans="1:4">
      <c r="A156" s="2" t="s">
        <v>142</v>
      </c>
      <c r="B156" s="1" t="s">
        <v>2731</v>
      </c>
      <c r="C156" s="5" t="str">
        <f t="shared" si="2"/>
        <v>01555</v>
      </c>
      <c r="D156" t="s">
        <v>2597</v>
      </c>
    </row>
    <row r="157" spans="1:4">
      <c r="A157" s="2" t="s">
        <v>2732</v>
      </c>
      <c r="B157" s="1" t="s">
        <v>2733</v>
      </c>
      <c r="C157" s="5" t="str">
        <f t="shared" si="2"/>
        <v>01556</v>
      </c>
      <c r="D157" t="s">
        <v>2597</v>
      </c>
    </row>
    <row r="158" spans="1:4">
      <c r="A158" s="2" t="s">
        <v>2734</v>
      </c>
      <c r="B158" s="1" t="s">
        <v>2735</v>
      </c>
      <c r="C158" s="5" t="str">
        <f t="shared" si="2"/>
        <v>01557</v>
      </c>
      <c r="D158" t="s">
        <v>2597</v>
      </c>
    </row>
    <row r="159" spans="1:4">
      <c r="A159" s="2" t="s">
        <v>2736</v>
      </c>
      <c r="B159" s="1" t="s">
        <v>2737</v>
      </c>
      <c r="C159" s="5" t="str">
        <f t="shared" si="2"/>
        <v>01558</v>
      </c>
      <c r="D159" t="s">
        <v>2597</v>
      </c>
    </row>
    <row r="160" spans="1:4">
      <c r="A160" s="2" t="s">
        <v>144</v>
      </c>
      <c r="B160" s="1" t="s">
        <v>2738</v>
      </c>
      <c r="C160" s="5" t="str">
        <f t="shared" si="2"/>
        <v>01559</v>
      </c>
      <c r="D160" t="s">
        <v>2597</v>
      </c>
    </row>
    <row r="161" spans="1:4">
      <c r="A161" s="2" t="s">
        <v>2739</v>
      </c>
      <c r="B161" s="1" t="s">
        <v>1864</v>
      </c>
      <c r="C161" s="5" t="str">
        <f t="shared" si="2"/>
        <v>01560</v>
      </c>
      <c r="D161" t="s">
        <v>2597</v>
      </c>
    </row>
    <row r="162" spans="1:4">
      <c r="A162" s="2" t="s">
        <v>2740</v>
      </c>
      <c r="B162" s="1" t="s">
        <v>1865</v>
      </c>
      <c r="C162" s="5" t="str">
        <f t="shared" si="2"/>
        <v>01561</v>
      </c>
      <c r="D162" t="s">
        <v>2597</v>
      </c>
    </row>
    <row r="163" spans="1:4">
      <c r="A163" s="2" t="s">
        <v>2741</v>
      </c>
      <c r="B163" s="1" t="s">
        <v>1866</v>
      </c>
      <c r="C163" s="5" t="str">
        <f t="shared" si="2"/>
        <v>01562</v>
      </c>
      <c r="D163" t="s">
        <v>2597</v>
      </c>
    </row>
    <row r="164" spans="1:4">
      <c r="A164" s="2" t="s">
        <v>145</v>
      </c>
      <c r="B164" s="1" t="s">
        <v>1867</v>
      </c>
      <c r="C164" s="5" t="str">
        <f t="shared" si="2"/>
        <v>01563</v>
      </c>
      <c r="D164" t="s">
        <v>2597</v>
      </c>
    </row>
    <row r="165" spans="1:4">
      <c r="A165" s="2" t="s">
        <v>146</v>
      </c>
      <c r="B165" s="1" t="s">
        <v>2742</v>
      </c>
      <c r="C165" s="5" t="str">
        <f t="shared" si="2"/>
        <v>01564</v>
      </c>
      <c r="D165" t="s">
        <v>2597</v>
      </c>
    </row>
    <row r="166" spans="1:4">
      <c r="A166" s="2" t="s">
        <v>147</v>
      </c>
      <c r="B166" s="1" t="s">
        <v>2743</v>
      </c>
      <c r="C166" s="5" t="str">
        <f t="shared" si="2"/>
        <v>01571</v>
      </c>
      <c r="D166" t="s">
        <v>2597</v>
      </c>
    </row>
    <row r="167" spans="1:4">
      <c r="A167" s="2" t="s">
        <v>2744</v>
      </c>
      <c r="B167" s="1" t="s">
        <v>2745</v>
      </c>
      <c r="C167" s="5" t="str">
        <f t="shared" si="2"/>
        <v>01572</v>
      </c>
      <c r="D167" t="s">
        <v>2597</v>
      </c>
    </row>
    <row r="168" spans="1:4">
      <c r="A168" s="2" t="s">
        <v>2746</v>
      </c>
      <c r="B168" s="1" t="s">
        <v>2747</v>
      </c>
      <c r="C168" s="5" t="str">
        <f t="shared" si="2"/>
        <v>01573</v>
      </c>
      <c r="D168" t="s">
        <v>2597</v>
      </c>
    </row>
    <row r="169" spans="1:4">
      <c r="A169" s="2" t="s">
        <v>2748</v>
      </c>
      <c r="B169" s="1" t="s">
        <v>2749</v>
      </c>
      <c r="C169" s="5" t="str">
        <f t="shared" si="2"/>
        <v>01574</v>
      </c>
      <c r="D169" t="s">
        <v>2597</v>
      </c>
    </row>
    <row r="170" spans="1:4">
      <c r="A170" s="2" t="s">
        <v>2750</v>
      </c>
      <c r="B170" s="1" t="s">
        <v>1870</v>
      </c>
      <c r="C170" s="5" t="str">
        <f t="shared" si="2"/>
        <v>01575</v>
      </c>
      <c r="D170" t="s">
        <v>2597</v>
      </c>
    </row>
    <row r="171" spans="1:4">
      <c r="A171" s="2" t="s">
        <v>149</v>
      </c>
      <c r="B171" s="1" t="s">
        <v>2751</v>
      </c>
      <c r="C171" s="5" t="str">
        <f t="shared" si="2"/>
        <v>01578</v>
      </c>
      <c r="D171" t="s">
        <v>2597</v>
      </c>
    </row>
    <row r="172" spans="1:4">
      <c r="A172" s="2" t="s">
        <v>2752</v>
      </c>
      <c r="B172" s="1" t="s">
        <v>2753</v>
      </c>
      <c r="C172" s="5" t="str">
        <f t="shared" si="2"/>
        <v>01579</v>
      </c>
      <c r="D172" t="s">
        <v>2597</v>
      </c>
    </row>
    <row r="173" spans="1:4">
      <c r="A173" s="2" t="s">
        <v>2754</v>
      </c>
      <c r="B173" s="1" t="s">
        <v>2755</v>
      </c>
      <c r="C173" s="5" t="str">
        <f t="shared" si="2"/>
        <v>01580</v>
      </c>
      <c r="D173" t="s">
        <v>2597</v>
      </c>
    </row>
    <row r="174" spans="1:4">
      <c r="A174" s="2" t="s">
        <v>150</v>
      </c>
      <c r="B174" s="1" t="s">
        <v>1871</v>
      </c>
      <c r="C174" s="5" t="str">
        <f t="shared" si="2"/>
        <v>01581</v>
      </c>
      <c r="D174" t="s">
        <v>2597</v>
      </c>
    </row>
    <row r="175" spans="1:4">
      <c r="A175" s="2" t="s">
        <v>151</v>
      </c>
      <c r="B175" s="1" t="s">
        <v>1872</v>
      </c>
      <c r="C175" s="5" t="str">
        <f t="shared" si="2"/>
        <v>01584</v>
      </c>
      <c r="D175" t="s">
        <v>2597</v>
      </c>
    </row>
    <row r="176" spans="1:4">
      <c r="A176" s="2" t="s">
        <v>153</v>
      </c>
      <c r="B176" s="1" t="s">
        <v>2756</v>
      </c>
      <c r="C176" s="5" t="str">
        <f t="shared" si="2"/>
        <v>01585</v>
      </c>
      <c r="D176" t="s">
        <v>2597</v>
      </c>
    </row>
    <row r="177" spans="1:4">
      <c r="A177" s="2" t="s">
        <v>155</v>
      </c>
      <c r="B177" s="1" t="s">
        <v>2757</v>
      </c>
      <c r="C177" s="5" t="str">
        <f t="shared" si="2"/>
        <v>01586</v>
      </c>
      <c r="D177" t="s">
        <v>2597</v>
      </c>
    </row>
    <row r="178" spans="1:4">
      <c r="A178" s="2" t="s">
        <v>2758</v>
      </c>
      <c r="B178" s="1" t="s">
        <v>2759</v>
      </c>
      <c r="C178" s="5" t="str">
        <f t="shared" si="2"/>
        <v>01582</v>
      </c>
      <c r="D178" t="s">
        <v>2597</v>
      </c>
    </row>
    <row r="179" spans="1:4">
      <c r="A179" s="2" t="s">
        <v>2760</v>
      </c>
      <c r="B179" s="1" t="s">
        <v>2761</v>
      </c>
      <c r="C179" s="5" t="str">
        <f t="shared" si="2"/>
        <v>01583</v>
      </c>
      <c r="D179" t="s">
        <v>2597</v>
      </c>
    </row>
    <row r="180" spans="1:4">
      <c r="A180" s="2" t="s">
        <v>157</v>
      </c>
      <c r="B180" s="1" t="s">
        <v>2762</v>
      </c>
      <c r="C180" s="5" t="str">
        <f t="shared" si="2"/>
        <v>01601</v>
      </c>
      <c r="D180" t="s">
        <v>2597</v>
      </c>
    </row>
    <row r="181" spans="1:4">
      <c r="A181" s="2" t="s">
        <v>159</v>
      </c>
      <c r="B181" s="1" t="s">
        <v>1879</v>
      </c>
      <c r="C181" s="5" t="str">
        <f t="shared" si="2"/>
        <v>01602</v>
      </c>
      <c r="D181" t="s">
        <v>2597</v>
      </c>
    </row>
    <row r="182" spans="1:4">
      <c r="A182" s="2" t="s">
        <v>2763</v>
      </c>
      <c r="B182" s="1" t="s">
        <v>2764</v>
      </c>
      <c r="C182" s="5" t="str">
        <f t="shared" si="2"/>
        <v>01603</v>
      </c>
      <c r="D182" t="s">
        <v>2597</v>
      </c>
    </row>
    <row r="183" spans="1:4">
      <c r="A183" s="2" t="s">
        <v>160</v>
      </c>
      <c r="B183" s="1" t="s">
        <v>1880</v>
      </c>
      <c r="C183" s="5" t="str">
        <f t="shared" si="2"/>
        <v>01604</v>
      </c>
      <c r="D183" t="s">
        <v>2597</v>
      </c>
    </row>
    <row r="184" spans="1:4">
      <c r="A184" s="2" t="s">
        <v>2765</v>
      </c>
      <c r="B184" s="1" t="s">
        <v>2766</v>
      </c>
      <c r="C184" s="5" t="str">
        <f t="shared" si="2"/>
        <v>01605</v>
      </c>
      <c r="D184" t="s">
        <v>2597</v>
      </c>
    </row>
    <row r="185" spans="1:4">
      <c r="A185" s="2" t="s">
        <v>2767</v>
      </c>
      <c r="B185" s="1" t="s">
        <v>2768</v>
      </c>
      <c r="C185" s="5" t="str">
        <f t="shared" si="2"/>
        <v>01606</v>
      </c>
      <c r="D185" t="s">
        <v>2597</v>
      </c>
    </row>
    <row r="186" spans="1:4">
      <c r="A186" s="2" t="s">
        <v>161</v>
      </c>
      <c r="B186" s="1" t="s">
        <v>1881</v>
      </c>
      <c r="C186" s="5" t="str">
        <f t="shared" si="2"/>
        <v>01607</v>
      </c>
      <c r="D186" t="s">
        <v>2597</v>
      </c>
    </row>
    <row r="187" spans="1:4">
      <c r="A187" s="2" t="s">
        <v>163</v>
      </c>
      <c r="B187" s="1" t="s">
        <v>1882</v>
      </c>
      <c r="C187" s="5" t="str">
        <f t="shared" si="2"/>
        <v>01608</v>
      </c>
      <c r="D187" t="s">
        <v>2597</v>
      </c>
    </row>
    <row r="188" spans="1:4">
      <c r="A188" s="2" t="s">
        <v>164</v>
      </c>
      <c r="B188" s="1" t="s">
        <v>1883</v>
      </c>
      <c r="C188" s="5" t="str">
        <f t="shared" si="2"/>
        <v>01609</v>
      </c>
      <c r="D188" t="s">
        <v>2597</v>
      </c>
    </row>
    <row r="189" spans="1:4">
      <c r="A189" s="2" t="s">
        <v>166</v>
      </c>
      <c r="B189" s="1" t="s">
        <v>2769</v>
      </c>
      <c r="C189" s="5" t="str">
        <f t="shared" si="2"/>
        <v>01610</v>
      </c>
      <c r="D189" t="s">
        <v>2597</v>
      </c>
    </row>
    <row r="190" spans="1:4">
      <c r="A190" s="2" t="s">
        <v>168</v>
      </c>
      <c r="B190" s="1" t="s">
        <v>1886</v>
      </c>
      <c r="C190" s="5" t="str">
        <f t="shared" si="2"/>
        <v>01631</v>
      </c>
      <c r="D190" t="s">
        <v>2597</v>
      </c>
    </row>
    <row r="191" spans="1:4">
      <c r="A191" s="2" t="s">
        <v>2770</v>
      </c>
      <c r="B191" s="1" t="s">
        <v>1887</v>
      </c>
      <c r="C191" s="5" t="str">
        <f t="shared" si="2"/>
        <v>01632</v>
      </c>
      <c r="D191" t="s">
        <v>2597</v>
      </c>
    </row>
    <row r="192" spans="1:4">
      <c r="A192" s="2" t="s">
        <v>170</v>
      </c>
      <c r="B192" s="1" t="s">
        <v>1888</v>
      </c>
      <c r="C192" s="5" t="str">
        <f t="shared" si="2"/>
        <v>01633</v>
      </c>
      <c r="D192" t="s">
        <v>2597</v>
      </c>
    </row>
    <row r="193" spans="1:4">
      <c r="A193" s="2" t="s">
        <v>2771</v>
      </c>
      <c r="B193" s="1" t="s">
        <v>1889</v>
      </c>
      <c r="C193" s="5" t="str">
        <f t="shared" si="2"/>
        <v>01634</v>
      </c>
      <c r="D193" t="s">
        <v>2597</v>
      </c>
    </row>
    <row r="194" spans="1:4">
      <c r="A194" s="2" t="s">
        <v>171</v>
      </c>
      <c r="B194" s="1" t="s">
        <v>1890</v>
      </c>
      <c r="C194" s="5" t="str">
        <f t="shared" si="2"/>
        <v>01635</v>
      </c>
      <c r="D194" t="s">
        <v>2597</v>
      </c>
    </row>
    <row r="195" spans="1:4">
      <c r="A195" s="2" t="s">
        <v>173</v>
      </c>
      <c r="B195" s="1" t="s">
        <v>1891</v>
      </c>
      <c r="C195" s="5" t="str">
        <f t="shared" ref="C195:C258" si="3">LEFT(B195,5)</f>
        <v>01636</v>
      </c>
      <c r="D195" t="s">
        <v>2597</v>
      </c>
    </row>
    <row r="196" spans="1:4">
      <c r="A196" s="2" t="s">
        <v>2772</v>
      </c>
      <c r="B196" s="1" t="s">
        <v>1892</v>
      </c>
      <c r="C196" s="5" t="str">
        <f t="shared" si="3"/>
        <v>01637</v>
      </c>
      <c r="D196" t="s">
        <v>2597</v>
      </c>
    </row>
    <row r="197" spans="1:4">
      <c r="A197" s="2" t="s">
        <v>174</v>
      </c>
      <c r="B197" s="1" t="s">
        <v>1893</v>
      </c>
      <c r="C197" s="5" t="str">
        <f t="shared" si="3"/>
        <v>01638</v>
      </c>
      <c r="D197" t="s">
        <v>2597</v>
      </c>
    </row>
    <row r="198" spans="1:4">
      <c r="A198" s="2" t="s">
        <v>2773</v>
      </c>
      <c r="B198" s="1" t="s">
        <v>1894</v>
      </c>
      <c r="C198" s="5" t="str">
        <f t="shared" si="3"/>
        <v>01639</v>
      </c>
      <c r="D198" t="s">
        <v>2597</v>
      </c>
    </row>
    <row r="199" spans="1:4">
      <c r="A199" s="2" t="s">
        <v>2774</v>
      </c>
      <c r="B199" s="1" t="s">
        <v>2775</v>
      </c>
      <c r="C199" s="5" t="str">
        <f t="shared" si="3"/>
        <v>01640</v>
      </c>
      <c r="D199" t="s">
        <v>2597</v>
      </c>
    </row>
    <row r="200" spans="1:4">
      <c r="A200" s="2" t="s">
        <v>2776</v>
      </c>
      <c r="B200" s="1" t="s">
        <v>1895</v>
      </c>
      <c r="C200" s="5" t="str">
        <f t="shared" si="3"/>
        <v>01641</v>
      </c>
      <c r="D200" t="s">
        <v>2597</v>
      </c>
    </row>
    <row r="201" spans="1:4">
      <c r="A201" s="2" t="s">
        <v>176</v>
      </c>
      <c r="B201" s="1" t="s">
        <v>2777</v>
      </c>
      <c r="C201" s="5" t="str">
        <f t="shared" si="3"/>
        <v>01642</v>
      </c>
      <c r="D201" t="s">
        <v>2597</v>
      </c>
    </row>
    <row r="202" spans="1:4">
      <c r="A202" s="2" t="s">
        <v>2778</v>
      </c>
      <c r="B202" s="1" t="s">
        <v>1896</v>
      </c>
      <c r="C202" s="5" t="str">
        <f t="shared" si="3"/>
        <v>01643</v>
      </c>
      <c r="D202" t="s">
        <v>2597</v>
      </c>
    </row>
    <row r="203" spans="1:4">
      <c r="A203" s="2" t="s">
        <v>177</v>
      </c>
      <c r="B203" s="1" t="s">
        <v>1897</v>
      </c>
      <c r="C203" s="5" t="str">
        <f t="shared" si="3"/>
        <v>01644</v>
      </c>
      <c r="D203" t="s">
        <v>2597</v>
      </c>
    </row>
    <row r="204" spans="1:4">
      <c r="A204" s="2" t="s">
        <v>178</v>
      </c>
      <c r="B204" s="1" t="s">
        <v>1898</v>
      </c>
      <c r="C204" s="5" t="str">
        <f t="shared" si="3"/>
        <v>01645</v>
      </c>
      <c r="D204" t="s">
        <v>2597</v>
      </c>
    </row>
    <row r="205" spans="1:4">
      <c r="A205" s="2" t="s">
        <v>179</v>
      </c>
      <c r="B205" s="1" t="s">
        <v>1899</v>
      </c>
      <c r="C205" s="5" t="str">
        <f t="shared" si="3"/>
        <v>01646</v>
      </c>
      <c r="D205" t="s">
        <v>2597</v>
      </c>
    </row>
    <row r="206" spans="1:4">
      <c r="A206" s="2" t="s">
        <v>2779</v>
      </c>
      <c r="B206" s="1" t="s">
        <v>1900</v>
      </c>
      <c r="C206" s="5" t="str">
        <f t="shared" si="3"/>
        <v>01647</v>
      </c>
      <c r="D206" t="s">
        <v>2597</v>
      </c>
    </row>
    <row r="207" spans="1:4">
      <c r="A207" s="2" t="s">
        <v>2780</v>
      </c>
      <c r="B207" s="1" t="s">
        <v>1901</v>
      </c>
      <c r="C207" s="5" t="str">
        <f t="shared" si="3"/>
        <v>01648</v>
      </c>
      <c r="D207" t="s">
        <v>2597</v>
      </c>
    </row>
    <row r="208" spans="1:4">
      <c r="A208" s="2" t="s">
        <v>2781</v>
      </c>
      <c r="B208" s="1" t="s">
        <v>1902</v>
      </c>
      <c r="C208" s="5" t="str">
        <f t="shared" si="3"/>
        <v>01649</v>
      </c>
      <c r="D208" t="s">
        <v>2597</v>
      </c>
    </row>
    <row r="209" spans="1:4">
      <c r="A209" s="2" t="s">
        <v>2782</v>
      </c>
      <c r="B209" s="1" t="s">
        <v>2783</v>
      </c>
      <c r="C209" s="5" t="str">
        <f t="shared" si="3"/>
        <v>01661</v>
      </c>
      <c r="D209" t="s">
        <v>2597</v>
      </c>
    </row>
    <row r="210" spans="1:4">
      <c r="A210" s="2" t="s">
        <v>180</v>
      </c>
      <c r="B210" s="1" t="s">
        <v>1903</v>
      </c>
      <c r="C210" s="5" t="str">
        <f t="shared" si="3"/>
        <v>01662</v>
      </c>
      <c r="D210" t="s">
        <v>2597</v>
      </c>
    </row>
    <row r="211" spans="1:4">
      <c r="A211" s="2" t="s">
        <v>181</v>
      </c>
      <c r="B211" s="1" t="s">
        <v>2784</v>
      </c>
      <c r="C211" s="5" t="str">
        <f t="shared" si="3"/>
        <v>01663</v>
      </c>
      <c r="D211" t="s">
        <v>2597</v>
      </c>
    </row>
    <row r="212" spans="1:4">
      <c r="A212" s="2" t="s">
        <v>2785</v>
      </c>
      <c r="B212" s="1" t="s">
        <v>1904</v>
      </c>
      <c r="C212" s="5" t="str">
        <f t="shared" si="3"/>
        <v>01664</v>
      </c>
      <c r="D212" t="s">
        <v>2597</v>
      </c>
    </row>
    <row r="213" spans="1:4">
      <c r="A213" s="2" t="s">
        <v>182</v>
      </c>
      <c r="B213" s="1" t="s">
        <v>2786</v>
      </c>
      <c r="C213" s="5" t="str">
        <f t="shared" si="3"/>
        <v>01665</v>
      </c>
      <c r="D213" t="s">
        <v>2597</v>
      </c>
    </row>
    <row r="214" spans="1:4">
      <c r="A214" s="2" t="s">
        <v>2787</v>
      </c>
      <c r="B214" s="1" t="s">
        <v>2788</v>
      </c>
      <c r="C214" s="5" t="str">
        <f t="shared" si="3"/>
        <v>01666</v>
      </c>
      <c r="D214" t="s">
        <v>2597</v>
      </c>
    </row>
    <row r="215" spans="1:4">
      <c r="A215" s="2" t="s">
        <v>183</v>
      </c>
      <c r="B215" s="1" t="s">
        <v>2789</v>
      </c>
      <c r="C215" s="5" t="str">
        <f t="shared" si="3"/>
        <v>01667</v>
      </c>
      <c r="D215" t="s">
        <v>2597</v>
      </c>
    </row>
    <row r="216" spans="1:4">
      <c r="A216" s="2" t="s">
        <v>184</v>
      </c>
      <c r="B216" s="1" t="s">
        <v>1905</v>
      </c>
      <c r="C216" s="5" t="str">
        <f t="shared" si="3"/>
        <v>01668</v>
      </c>
      <c r="D216" t="s">
        <v>2597</v>
      </c>
    </row>
    <row r="217" spans="1:4">
      <c r="A217" s="2" t="s">
        <v>2790</v>
      </c>
      <c r="B217" s="1" t="s">
        <v>2791</v>
      </c>
      <c r="C217" s="5" t="str">
        <f t="shared" si="3"/>
        <v>01669</v>
      </c>
      <c r="D217" t="s">
        <v>2597</v>
      </c>
    </row>
    <row r="218" spans="1:4">
      <c r="A218" s="2" t="s">
        <v>185</v>
      </c>
      <c r="B218" s="1" t="s">
        <v>1906</v>
      </c>
      <c r="C218" s="5" t="str">
        <f t="shared" si="3"/>
        <v>01691</v>
      </c>
      <c r="D218" t="s">
        <v>2597</v>
      </c>
    </row>
    <row r="219" spans="1:4">
      <c r="A219" s="2" t="s">
        <v>186</v>
      </c>
      <c r="B219" s="1" t="s">
        <v>2792</v>
      </c>
      <c r="C219" s="5" t="str">
        <f t="shared" si="3"/>
        <v>01692</v>
      </c>
      <c r="D219" t="s">
        <v>2597</v>
      </c>
    </row>
    <row r="220" spans="1:4">
      <c r="A220" s="2" t="s">
        <v>187</v>
      </c>
      <c r="B220" s="1" t="s">
        <v>1907</v>
      </c>
      <c r="C220" s="5" t="str">
        <f t="shared" si="3"/>
        <v>01693</v>
      </c>
      <c r="D220" t="s">
        <v>2597</v>
      </c>
    </row>
    <row r="221" spans="1:4">
      <c r="A221" s="2" t="s">
        <v>2793</v>
      </c>
      <c r="B221" s="1" t="s">
        <v>1908</v>
      </c>
      <c r="C221" s="5" t="str">
        <f t="shared" si="3"/>
        <v>01694</v>
      </c>
      <c r="D221" t="s">
        <v>2597</v>
      </c>
    </row>
    <row r="222" spans="1:4">
      <c r="A222" s="2" t="s">
        <v>1910</v>
      </c>
      <c r="B222" s="1" t="s">
        <v>2794</v>
      </c>
      <c r="C222" s="5" t="str">
        <f t="shared" si="3"/>
        <v>02000</v>
      </c>
      <c r="D222" s="2" t="s">
        <v>1910</v>
      </c>
    </row>
    <row r="223" spans="1:4">
      <c r="A223" s="2" t="s">
        <v>188</v>
      </c>
      <c r="B223" s="1" t="s">
        <v>1909</v>
      </c>
      <c r="C223" s="5" t="str">
        <f t="shared" si="3"/>
        <v>02201</v>
      </c>
      <c r="D223" s="2" t="s">
        <v>1910</v>
      </c>
    </row>
    <row r="224" spans="1:4">
      <c r="A224" s="2" t="s">
        <v>189</v>
      </c>
      <c r="B224" s="1" t="s">
        <v>1911</v>
      </c>
      <c r="C224" s="5" t="str">
        <f t="shared" si="3"/>
        <v>02202</v>
      </c>
      <c r="D224" s="2" t="s">
        <v>1910</v>
      </c>
    </row>
    <row r="225" spans="1:4">
      <c r="A225" s="2" t="s">
        <v>191</v>
      </c>
      <c r="B225" s="1" t="s">
        <v>1912</v>
      </c>
      <c r="C225" s="5" t="str">
        <f t="shared" si="3"/>
        <v>02203</v>
      </c>
      <c r="D225" s="2" t="s">
        <v>1910</v>
      </c>
    </row>
    <row r="226" spans="1:4">
      <c r="A226" s="2" t="s">
        <v>2795</v>
      </c>
      <c r="B226" s="1" t="s">
        <v>1913</v>
      </c>
      <c r="C226" s="5" t="str">
        <f t="shared" si="3"/>
        <v>02204</v>
      </c>
      <c r="D226" s="2" t="s">
        <v>1910</v>
      </c>
    </row>
    <row r="227" spans="1:4">
      <c r="A227" s="2" t="s">
        <v>2796</v>
      </c>
      <c r="B227" s="1" t="s">
        <v>1914</v>
      </c>
      <c r="C227" s="5" t="str">
        <f t="shared" si="3"/>
        <v>02205</v>
      </c>
      <c r="D227" s="2" t="s">
        <v>1910</v>
      </c>
    </row>
    <row r="228" spans="1:4">
      <c r="A228" s="2" t="s">
        <v>193</v>
      </c>
      <c r="B228" s="1" t="s">
        <v>1915</v>
      </c>
      <c r="C228" s="5" t="str">
        <f t="shared" si="3"/>
        <v>02206</v>
      </c>
      <c r="D228" s="2" t="s">
        <v>1910</v>
      </c>
    </row>
    <row r="229" spans="1:4">
      <c r="A229" s="2" t="s">
        <v>194</v>
      </c>
      <c r="B229" s="1" t="s">
        <v>2797</v>
      </c>
      <c r="C229" s="5" t="str">
        <f t="shared" si="3"/>
        <v>02207</v>
      </c>
      <c r="D229" s="2" t="s">
        <v>1910</v>
      </c>
    </row>
    <row r="230" spans="1:4">
      <c r="A230" s="2" t="s">
        <v>195</v>
      </c>
      <c r="B230" s="1" t="s">
        <v>2798</v>
      </c>
      <c r="C230" s="5" t="str">
        <f t="shared" si="3"/>
        <v>02208</v>
      </c>
      <c r="D230" s="2" t="s">
        <v>1910</v>
      </c>
    </row>
    <row r="231" spans="1:4">
      <c r="A231" s="2" t="s">
        <v>196</v>
      </c>
      <c r="B231" s="1" t="s">
        <v>1916</v>
      </c>
      <c r="C231" s="5" t="str">
        <f t="shared" si="3"/>
        <v>02209</v>
      </c>
      <c r="D231" s="2" t="s">
        <v>1910</v>
      </c>
    </row>
    <row r="232" spans="1:4">
      <c r="A232" s="2" t="s">
        <v>197</v>
      </c>
      <c r="B232" s="1" t="s">
        <v>2799</v>
      </c>
      <c r="C232" s="5" t="str">
        <f t="shared" si="3"/>
        <v>02210</v>
      </c>
      <c r="D232" s="2" t="s">
        <v>1910</v>
      </c>
    </row>
    <row r="233" spans="1:4">
      <c r="A233" s="2" t="s">
        <v>199</v>
      </c>
      <c r="B233" s="1" t="s">
        <v>2800</v>
      </c>
      <c r="C233" s="5" t="str">
        <f t="shared" si="3"/>
        <v>02301</v>
      </c>
      <c r="D233" s="2" t="s">
        <v>1910</v>
      </c>
    </row>
    <row r="234" spans="1:4">
      <c r="A234" s="2" t="s">
        <v>2801</v>
      </c>
      <c r="B234" s="1" t="s">
        <v>2802</v>
      </c>
      <c r="C234" s="5" t="str">
        <f t="shared" si="3"/>
        <v>02302</v>
      </c>
      <c r="D234" s="2" t="s">
        <v>1910</v>
      </c>
    </row>
    <row r="235" spans="1:4">
      <c r="A235" s="2" t="s">
        <v>200</v>
      </c>
      <c r="B235" s="1" t="s">
        <v>2803</v>
      </c>
      <c r="C235" s="5" t="str">
        <f t="shared" si="3"/>
        <v>02303</v>
      </c>
      <c r="D235" s="2" t="s">
        <v>1910</v>
      </c>
    </row>
    <row r="236" spans="1:4">
      <c r="A236" s="2" t="s">
        <v>202</v>
      </c>
      <c r="B236" s="1" t="s">
        <v>1917</v>
      </c>
      <c r="C236" s="5" t="str">
        <f t="shared" si="3"/>
        <v>02304</v>
      </c>
      <c r="D236" s="2" t="s">
        <v>1910</v>
      </c>
    </row>
    <row r="237" spans="1:4">
      <c r="A237" s="2" t="s">
        <v>204</v>
      </c>
      <c r="B237" s="1" t="s">
        <v>1918</v>
      </c>
      <c r="C237" s="5" t="str">
        <f t="shared" si="3"/>
        <v>02307</v>
      </c>
      <c r="D237" s="2" t="s">
        <v>1910</v>
      </c>
    </row>
    <row r="238" spans="1:4">
      <c r="A238" s="2" t="s">
        <v>2804</v>
      </c>
      <c r="B238" s="1" t="s">
        <v>2805</v>
      </c>
      <c r="C238" s="5" t="str">
        <f t="shared" si="3"/>
        <v>02305</v>
      </c>
      <c r="D238" s="2" t="s">
        <v>1910</v>
      </c>
    </row>
    <row r="239" spans="1:4">
      <c r="A239" s="2" t="s">
        <v>2806</v>
      </c>
      <c r="B239" s="1" t="s">
        <v>2807</v>
      </c>
      <c r="C239" s="5" t="str">
        <f t="shared" si="3"/>
        <v>02306</v>
      </c>
      <c r="D239" s="2" t="s">
        <v>1910</v>
      </c>
    </row>
    <row r="240" spans="1:4">
      <c r="A240" s="2" t="s">
        <v>1919</v>
      </c>
      <c r="B240" s="1" t="s">
        <v>2808</v>
      </c>
      <c r="C240" s="5" t="str">
        <f t="shared" si="3"/>
        <v>02321</v>
      </c>
      <c r="D240" s="2" t="s">
        <v>1910</v>
      </c>
    </row>
    <row r="241" spans="1:4">
      <c r="A241" s="2" t="s">
        <v>2809</v>
      </c>
      <c r="B241" s="1" t="s">
        <v>2810</v>
      </c>
      <c r="C241" s="5" t="str">
        <f t="shared" si="3"/>
        <v>02322</v>
      </c>
      <c r="D241" s="2" t="s">
        <v>1910</v>
      </c>
    </row>
    <row r="242" spans="1:4">
      <c r="A242" s="2" t="s">
        <v>206</v>
      </c>
      <c r="B242" s="1" t="s">
        <v>1920</v>
      </c>
      <c r="C242" s="5" t="str">
        <f t="shared" si="3"/>
        <v>02323</v>
      </c>
      <c r="D242" s="2" t="s">
        <v>1910</v>
      </c>
    </row>
    <row r="243" spans="1:4">
      <c r="A243" s="2" t="s">
        <v>2811</v>
      </c>
      <c r="B243" s="1" t="s">
        <v>2812</v>
      </c>
      <c r="C243" s="5" t="str">
        <f t="shared" si="3"/>
        <v>02324</v>
      </c>
      <c r="D243" s="2" t="s">
        <v>1910</v>
      </c>
    </row>
    <row r="244" spans="1:4">
      <c r="A244" s="2" t="s">
        <v>2813</v>
      </c>
      <c r="B244" s="1" t="s">
        <v>2814</v>
      </c>
      <c r="C244" s="5" t="str">
        <f t="shared" si="3"/>
        <v>02325</v>
      </c>
      <c r="D244" s="2" t="s">
        <v>1910</v>
      </c>
    </row>
    <row r="245" spans="1:4">
      <c r="A245" s="2" t="s">
        <v>2815</v>
      </c>
      <c r="B245" s="1" t="s">
        <v>2816</v>
      </c>
      <c r="C245" s="5" t="str">
        <f t="shared" si="3"/>
        <v>02326</v>
      </c>
      <c r="D245" s="2" t="s">
        <v>1910</v>
      </c>
    </row>
    <row r="246" spans="1:4">
      <c r="A246" s="2" t="s">
        <v>2817</v>
      </c>
      <c r="B246" s="1" t="s">
        <v>2818</v>
      </c>
      <c r="C246" s="5" t="str">
        <f t="shared" si="3"/>
        <v>02327</v>
      </c>
      <c r="D246" s="2" t="s">
        <v>1910</v>
      </c>
    </row>
    <row r="247" spans="1:4">
      <c r="A247" s="2" t="s">
        <v>2819</v>
      </c>
      <c r="B247" s="1" t="s">
        <v>2820</v>
      </c>
      <c r="C247" s="5" t="str">
        <f t="shared" si="3"/>
        <v>02328</v>
      </c>
      <c r="D247" s="2" t="s">
        <v>1910</v>
      </c>
    </row>
    <row r="248" spans="1:4">
      <c r="A248" s="2" t="s">
        <v>2821</v>
      </c>
      <c r="B248" s="1" t="s">
        <v>2822</v>
      </c>
      <c r="C248" s="5" t="str">
        <f t="shared" si="3"/>
        <v>02341</v>
      </c>
      <c r="D248" s="2" t="s">
        <v>1910</v>
      </c>
    </row>
    <row r="249" spans="1:4">
      <c r="A249" s="2" t="s">
        <v>2823</v>
      </c>
      <c r="B249" s="1" t="s">
        <v>2824</v>
      </c>
      <c r="C249" s="5" t="str">
        <f t="shared" si="3"/>
        <v>02342</v>
      </c>
      <c r="D249" s="2" t="s">
        <v>1910</v>
      </c>
    </row>
    <row r="250" spans="1:4">
      <c r="A250" s="2" t="s">
        <v>207</v>
      </c>
      <c r="B250" s="1" t="s">
        <v>1921</v>
      </c>
      <c r="C250" s="5" t="str">
        <f t="shared" si="3"/>
        <v>02343</v>
      </c>
      <c r="D250" s="2" t="s">
        <v>1910</v>
      </c>
    </row>
    <row r="251" spans="1:4">
      <c r="A251" s="2" t="s">
        <v>208</v>
      </c>
      <c r="B251" s="1" t="s">
        <v>2825</v>
      </c>
      <c r="C251" s="5" t="str">
        <f t="shared" si="3"/>
        <v>02361</v>
      </c>
      <c r="D251" s="2" t="s">
        <v>1910</v>
      </c>
    </row>
    <row r="252" spans="1:4">
      <c r="A252" s="2" t="s">
        <v>2826</v>
      </c>
      <c r="B252" s="1" t="s">
        <v>1922</v>
      </c>
      <c r="C252" s="5" t="str">
        <f t="shared" si="3"/>
        <v>02362</v>
      </c>
      <c r="D252" s="2" t="s">
        <v>1910</v>
      </c>
    </row>
    <row r="253" spans="1:4">
      <c r="A253" s="2" t="s">
        <v>2827</v>
      </c>
      <c r="B253" s="1" t="s">
        <v>2828</v>
      </c>
      <c r="C253" s="5" t="str">
        <f t="shared" si="3"/>
        <v>02363</v>
      </c>
      <c r="D253" s="2" t="s">
        <v>1910</v>
      </c>
    </row>
    <row r="254" spans="1:4">
      <c r="A254" s="2" t="s">
        <v>2829</v>
      </c>
      <c r="B254" s="1" t="s">
        <v>2830</v>
      </c>
      <c r="C254" s="5" t="str">
        <f t="shared" si="3"/>
        <v>02364</v>
      </c>
      <c r="D254" s="2" t="s">
        <v>1910</v>
      </c>
    </row>
    <row r="255" spans="1:4">
      <c r="A255" s="2" t="s">
        <v>2831</v>
      </c>
      <c r="B255" s="1" t="s">
        <v>2832</v>
      </c>
      <c r="C255" s="5" t="str">
        <f t="shared" si="3"/>
        <v>02365</v>
      </c>
      <c r="D255" s="2" t="s">
        <v>1910</v>
      </c>
    </row>
    <row r="256" spans="1:4">
      <c r="A256" s="2" t="s">
        <v>2833</v>
      </c>
      <c r="B256" s="1" t="s">
        <v>2834</v>
      </c>
      <c r="C256" s="5" t="str">
        <f t="shared" si="3"/>
        <v>02366</v>
      </c>
      <c r="D256" s="2" t="s">
        <v>1910</v>
      </c>
    </row>
    <row r="257" spans="1:4">
      <c r="A257" s="2" t="s">
        <v>209</v>
      </c>
      <c r="B257" s="1" t="s">
        <v>2835</v>
      </c>
      <c r="C257" s="5" t="str">
        <f t="shared" si="3"/>
        <v>02367</v>
      </c>
      <c r="D257" s="2" t="s">
        <v>1910</v>
      </c>
    </row>
    <row r="258" spans="1:4">
      <c r="A258" s="2" t="s">
        <v>2836</v>
      </c>
      <c r="B258" s="1" t="s">
        <v>2837</v>
      </c>
      <c r="C258" s="5" t="str">
        <f t="shared" si="3"/>
        <v>02368</v>
      </c>
      <c r="D258" s="2" t="s">
        <v>1910</v>
      </c>
    </row>
    <row r="259" spans="1:4">
      <c r="A259" s="2" t="s">
        <v>2838</v>
      </c>
      <c r="B259" s="1" t="s">
        <v>2839</v>
      </c>
      <c r="C259" s="5" t="str">
        <f t="shared" ref="C259:C322" si="4">LEFT(B259,5)</f>
        <v>02381</v>
      </c>
      <c r="D259" s="2" t="s">
        <v>1910</v>
      </c>
    </row>
    <row r="260" spans="1:4">
      <c r="A260" s="2" t="s">
        <v>2840</v>
      </c>
      <c r="B260" s="1" t="s">
        <v>2841</v>
      </c>
      <c r="C260" s="5" t="str">
        <f t="shared" si="4"/>
        <v>02382</v>
      </c>
      <c r="D260" s="2" t="s">
        <v>1910</v>
      </c>
    </row>
    <row r="261" spans="1:4">
      <c r="A261" s="2" t="s">
        <v>2842</v>
      </c>
      <c r="B261" s="1" t="s">
        <v>2843</v>
      </c>
      <c r="C261" s="5" t="str">
        <f t="shared" si="4"/>
        <v>02383</v>
      </c>
      <c r="D261" s="2" t="s">
        <v>1910</v>
      </c>
    </row>
    <row r="262" spans="1:4">
      <c r="A262" s="2" t="s">
        <v>2844</v>
      </c>
      <c r="B262" s="1" t="s">
        <v>2845</v>
      </c>
      <c r="C262" s="5" t="str">
        <f t="shared" si="4"/>
        <v>02384</v>
      </c>
      <c r="D262" s="2" t="s">
        <v>1910</v>
      </c>
    </row>
    <row r="263" spans="1:4">
      <c r="A263" s="2" t="s">
        <v>210</v>
      </c>
      <c r="B263" s="1" t="s">
        <v>1923</v>
      </c>
      <c r="C263" s="5" t="str">
        <f t="shared" si="4"/>
        <v>02387</v>
      </c>
      <c r="D263" s="2" t="s">
        <v>1910</v>
      </c>
    </row>
    <row r="264" spans="1:4">
      <c r="A264" s="2" t="s">
        <v>2846</v>
      </c>
      <c r="B264" s="1" t="s">
        <v>2847</v>
      </c>
      <c r="C264" s="5" t="str">
        <f t="shared" si="4"/>
        <v>02385</v>
      </c>
      <c r="D264" s="2" t="s">
        <v>1910</v>
      </c>
    </row>
    <row r="265" spans="1:4">
      <c r="A265" s="2" t="s">
        <v>2848</v>
      </c>
      <c r="B265" s="1" t="s">
        <v>2849</v>
      </c>
      <c r="C265" s="5" t="str">
        <f t="shared" si="4"/>
        <v>02386</v>
      </c>
      <c r="D265" s="2" t="s">
        <v>1910</v>
      </c>
    </row>
    <row r="266" spans="1:4">
      <c r="A266" s="2" t="s">
        <v>211</v>
      </c>
      <c r="B266" s="1" t="s">
        <v>1924</v>
      </c>
      <c r="C266" s="5" t="str">
        <f t="shared" si="4"/>
        <v>02401</v>
      </c>
      <c r="D266" s="2" t="s">
        <v>1910</v>
      </c>
    </row>
    <row r="267" spans="1:4">
      <c r="A267" s="2" t="s">
        <v>212</v>
      </c>
      <c r="B267" s="1" t="s">
        <v>1925</v>
      </c>
      <c r="C267" s="5" t="str">
        <f t="shared" si="4"/>
        <v>02402</v>
      </c>
      <c r="D267" s="2" t="s">
        <v>1910</v>
      </c>
    </row>
    <row r="268" spans="1:4">
      <c r="A268" s="2" t="s">
        <v>2850</v>
      </c>
      <c r="B268" s="1" t="s">
        <v>2851</v>
      </c>
      <c r="C268" s="5" t="str">
        <f t="shared" si="4"/>
        <v>02403</v>
      </c>
      <c r="D268" s="2" t="s">
        <v>1910</v>
      </c>
    </row>
    <row r="269" spans="1:4">
      <c r="A269" s="2" t="s">
        <v>2852</v>
      </c>
      <c r="B269" s="1" t="s">
        <v>2853</v>
      </c>
      <c r="C269" s="5" t="str">
        <f t="shared" si="4"/>
        <v>02404</v>
      </c>
      <c r="D269" s="2" t="s">
        <v>1910</v>
      </c>
    </row>
    <row r="270" spans="1:4">
      <c r="A270" s="2" t="s">
        <v>213</v>
      </c>
      <c r="B270" s="1" t="s">
        <v>1926</v>
      </c>
      <c r="C270" s="5" t="str">
        <f t="shared" si="4"/>
        <v>02405</v>
      </c>
      <c r="D270" s="2" t="s">
        <v>1910</v>
      </c>
    </row>
    <row r="271" spans="1:4">
      <c r="A271" s="2" t="s">
        <v>214</v>
      </c>
      <c r="B271" s="1" t="s">
        <v>1927</v>
      </c>
      <c r="C271" s="5" t="str">
        <f t="shared" si="4"/>
        <v>02406</v>
      </c>
      <c r="D271" s="2" t="s">
        <v>1910</v>
      </c>
    </row>
    <row r="272" spans="1:4">
      <c r="A272" s="2" t="s">
        <v>2854</v>
      </c>
      <c r="B272" s="1" t="s">
        <v>2855</v>
      </c>
      <c r="C272" s="5" t="str">
        <f t="shared" si="4"/>
        <v>02407</v>
      </c>
      <c r="D272" s="2" t="s">
        <v>1910</v>
      </c>
    </row>
    <row r="273" spans="1:4">
      <c r="A273" s="2" t="s">
        <v>215</v>
      </c>
      <c r="B273" s="1" t="s">
        <v>1928</v>
      </c>
      <c r="C273" s="5" t="str">
        <f t="shared" si="4"/>
        <v>02408</v>
      </c>
      <c r="D273" s="2" t="s">
        <v>1910</v>
      </c>
    </row>
    <row r="274" spans="1:4">
      <c r="A274" s="2" t="s">
        <v>2856</v>
      </c>
      <c r="B274" s="1" t="s">
        <v>2857</v>
      </c>
      <c r="C274" s="5" t="str">
        <f t="shared" si="4"/>
        <v>02409</v>
      </c>
      <c r="D274" s="2" t="s">
        <v>1910</v>
      </c>
    </row>
    <row r="275" spans="1:4">
      <c r="A275" s="2" t="s">
        <v>2858</v>
      </c>
      <c r="B275" s="1" t="s">
        <v>2859</v>
      </c>
      <c r="C275" s="5" t="str">
        <f t="shared" si="4"/>
        <v>02410</v>
      </c>
      <c r="D275" s="2" t="s">
        <v>1910</v>
      </c>
    </row>
    <row r="276" spans="1:4">
      <c r="A276" s="2" t="s">
        <v>2860</v>
      </c>
      <c r="B276" s="1" t="s">
        <v>1929</v>
      </c>
      <c r="C276" s="5" t="str">
        <f t="shared" si="4"/>
        <v>02411</v>
      </c>
      <c r="D276" s="2" t="s">
        <v>1910</v>
      </c>
    </row>
    <row r="277" spans="1:4">
      <c r="A277" s="2" t="s">
        <v>216</v>
      </c>
      <c r="B277" s="1" t="s">
        <v>1930</v>
      </c>
      <c r="C277" s="5" t="str">
        <f t="shared" si="4"/>
        <v>02412</v>
      </c>
      <c r="D277" s="2" t="s">
        <v>1910</v>
      </c>
    </row>
    <row r="278" spans="1:4">
      <c r="A278" s="2" t="s">
        <v>2861</v>
      </c>
      <c r="B278" s="1" t="s">
        <v>2862</v>
      </c>
      <c r="C278" s="5" t="str">
        <f t="shared" si="4"/>
        <v>02421</v>
      </c>
      <c r="D278" s="2" t="s">
        <v>1910</v>
      </c>
    </row>
    <row r="279" spans="1:4">
      <c r="A279" s="2" t="s">
        <v>2863</v>
      </c>
      <c r="B279" s="1" t="s">
        <v>2864</v>
      </c>
      <c r="C279" s="5" t="str">
        <f t="shared" si="4"/>
        <v>02422</v>
      </c>
      <c r="D279" s="2" t="s">
        <v>1910</v>
      </c>
    </row>
    <row r="280" spans="1:4">
      <c r="A280" s="2" t="s">
        <v>218</v>
      </c>
      <c r="B280" s="1" t="s">
        <v>1931</v>
      </c>
      <c r="C280" s="5" t="str">
        <f t="shared" si="4"/>
        <v>02423</v>
      </c>
      <c r="D280" s="2" t="s">
        <v>1910</v>
      </c>
    </row>
    <row r="281" spans="1:4">
      <c r="A281" s="2" t="s">
        <v>219</v>
      </c>
      <c r="B281" s="1" t="s">
        <v>1932</v>
      </c>
      <c r="C281" s="5" t="str">
        <f t="shared" si="4"/>
        <v>02424</v>
      </c>
      <c r="D281" s="2" t="s">
        <v>1910</v>
      </c>
    </row>
    <row r="282" spans="1:4">
      <c r="A282" s="2" t="s">
        <v>220</v>
      </c>
      <c r="B282" s="1" t="s">
        <v>1933</v>
      </c>
      <c r="C282" s="5" t="str">
        <f t="shared" si="4"/>
        <v>02425</v>
      </c>
      <c r="D282" s="2" t="s">
        <v>1910</v>
      </c>
    </row>
    <row r="283" spans="1:4">
      <c r="A283" s="2" t="s">
        <v>221</v>
      </c>
      <c r="B283" s="1" t="s">
        <v>1934</v>
      </c>
      <c r="C283" s="5" t="str">
        <f t="shared" si="4"/>
        <v>02426</v>
      </c>
      <c r="D283" s="2" t="s">
        <v>1910</v>
      </c>
    </row>
    <row r="284" spans="1:4">
      <c r="A284" s="2" t="s">
        <v>2865</v>
      </c>
      <c r="B284" s="1" t="s">
        <v>2866</v>
      </c>
      <c r="C284" s="5" t="str">
        <f t="shared" si="4"/>
        <v>02427</v>
      </c>
      <c r="D284" s="2" t="s">
        <v>1910</v>
      </c>
    </row>
    <row r="285" spans="1:4">
      <c r="A285" s="2" t="s">
        <v>222</v>
      </c>
      <c r="B285" s="1" t="s">
        <v>2867</v>
      </c>
      <c r="C285" s="5" t="str">
        <f t="shared" si="4"/>
        <v>02441</v>
      </c>
      <c r="D285" s="2" t="s">
        <v>1910</v>
      </c>
    </row>
    <row r="286" spans="1:4">
      <c r="A286" s="2" t="s">
        <v>223</v>
      </c>
      <c r="B286" s="1" t="s">
        <v>2868</v>
      </c>
      <c r="C286" s="5" t="str">
        <f t="shared" si="4"/>
        <v>02442</v>
      </c>
      <c r="D286" s="2" t="s">
        <v>1910</v>
      </c>
    </row>
    <row r="287" spans="1:4">
      <c r="A287" s="2" t="s">
        <v>224</v>
      </c>
      <c r="B287" s="1" t="s">
        <v>2869</v>
      </c>
      <c r="C287" s="5" t="str">
        <f t="shared" si="4"/>
        <v>02443</v>
      </c>
      <c r="D287" s="2" t="s">
        <v>1910</v>
      </c>
    </row>
    <row r="288" spans="1:4">
      <c r="A288" s="2" t="s">
        <v>225</v>
      </c>
      <c r="B288" s="1" t="s">
        <v>2870</v>
      </c>
      <c r="C288" s="5" t="str">
        <f t="shared" si="4"/>
        <v>02445</v>
      </c>
      <c r="D288" s="2" t="s">
        <v>1910</v>
      </c>
    </row>
    <row r="289" spans="1:4">
      <c r="A289" s="2" t="s">
        <v>2871</v>
      </c>
      <c r="B289" s="1" t="s">
        <v>2872</v>
      </c>
      <c r="C289" s="5" t="str">
        <f t="shared" si="4"/>
        <v>02444</v>
      </c>
      <c r="D289" s="2" t="s">
        <v>1910</v>
      </c>
    </row>
    <row r="290" spans="1:4">
      <c r="A290" s="2" t="s">
        <v>2362</v>
      </c>
      <c r="B290" s="1" t="s">
        <v>2870</v>
      </c>
      <c r="C290" s="5" t="str">
        <f t="shared" si="4"/>
        <v>02445</v>
      </c>
      <c r="D290" s="2" t="s">
        <v>1910</v>
      </c>
    </row>
    <row r="291" spans="1:4">
      <c r="A291" s="2" t="s">
        <v>227</v>
      </c>
      <c r="B291" s="1" t="s">
        <v>1935</v>
      </c>
      <c r="C291" s="5" t="str">
        <f t="shared" si="4"/>
        <v>02446</v>
      </c>
      <c r="D291" s="2" t="s">
        <v>1910</v>
      </c>
    </row>
    <row r="292" spans="1:4">
      <c r="A292" s="2" t="s">
        <v>2873</v>
      </c>
      <c r="B292" s="1" t="s">
        <v>2874</v>
      </c>
      <c r="C292" s="5" t="str">
        <f t="shared" si="4"/>
        <v>02447</v>
      </c>
      <c r="D292" s="2" t="s">
        <v>1910</v>
      </c>
    </row>
    <row r="293" spans="1:4">
      <c r="A293" s="2" t="s">
        <v>2875</v>
      </c>
      <c r="B293" s="1" t="s">
        <v>2876</v>
      </c>
      <c r="C293" s="5" t="str">
        <f t="shared" si="4"/>
        <v>02448</v>
      </c>
      <c r="D293" s="2" t="s">
        <v>1910</v>
      </c>
    </row>
    <row r="294" spans="1:4">
      <c r="A294" s="2" t="s">
        <v>2877</v>
      </c>
      <c r="B294" s="1" t="s">
        <v>2878</v>
      </c>
      <c r="C294" s="5" t="str">
        <f t="shared" si="4"/>
        <v>02449</v>
      </c>
      <c r="D294" s="2" t="s">
        <v>1910</v>
      </c>
    </row>
    <row r="295" spans="1:4">
      <c r="A295" s="2" t="s">
        <v>228</v>
      </c>
      <c r="B295" s="1" t="s">
        <v>2879</v>
      </c>
      <c r="C295" s="5" t="str">
        <f t="shared" si="4"/>
        <v>02450</v>
      </c>
      <c r="D295" s="2" t="s">
        <v>1910</v>
      </c>
    </row>
    <row r="296" spans="1:4">
      <c r="A296" s="2" t="s">
        <v>2880</v>
      </c>
      <c r="B296" s="1" t="s">
        <v>2881</v>
      </c>
      <c r="C296" s="5" t="str">
        <f t="shared" si="4"/>
        <v>03000</v>
      </c>
      <c r="D296" t="s">
        <v>1937</v>
      </c>
    </row>
    <row r="297" spans="1:4">
      <c r="A297" s="2" t="s">
        <v>230</v>
      </c>
      <c r="B297" s="1" t="s">
        <v>1936</v>
      </c>
      <c r="C297" s="5" t="str">
        <f t="shared" si="4"/>
        <v>03201</v>
      </c>
      <c r="D297" t="s">
        <v>1937</v>
      </c>
    </row>
    <row r="298" spans="1:4">
      <c r="A298" s="2" t="s">
        <v>231</v>
      </c>
      <c r="B298" s="1" t="s">
        <v>1938</v>
      </c>
      <c r="C298" s="5" t="str">
        <f t="shared" si="4"/>
        <v>03202</v>
      </c>
      <c r="D298" t="s">
        <v>1937</v>
      </c>
    </row>
    <row r="299" spans="1:4">
      <c r="A299" s="2" t="s">
        <v>1940</v>
      </c>
      <c r="B299" s="1" t="s">
        <v>1939</v>
      </c>
      <c r="C299" s="5" t="str">
        <f t="shared" si="4"/>
        <v>03203</v>
      </c>
      <c r="D299" t="s">
        <v>1937</v>
      </c>
    </row>
    <row r="300" spans="1:4">
      <c r="A300" s="2" t="s">
        <v>2882</v>
      </c>
      <c r="B300" s="1" t="s">
        <v>2883</v>
      </c>
      <c r="C300" s="5" t="str">
        <f t="shared" si="4"/>
        <v>03204</v>
      </c>
      <c r="D300" t="s">
        <v>1937</v>
      </c>
    </row>
    <row r="301" spans="1:4">
      <c r="A301" s="2" t="s">
        <v>232</v>
      </c>
      <c r="B301" s="1" t="s">
        <v>1941</v>
      </c>
      <c r="C301" s="5" t="str">
        <f t="shared" si="4"/>
        <v>03205</v>
      </c>
      <c r="D301" t="s">
        <v>1937</v>
      </c>
    </row>
    <row r="302" spans="1:4">
      <c r="A302" s="2" t="s">
        <v>1943</v>
      </c>
      <c r="B302" s="1" t="s">
        <v>1942</v>
      </c>
      <c r="C302" s="5" t="str">
        <f t="shared" si="4"/>
        <v>03206</v>
      </c>
      <c r="D302" t="s">
        <v>1937</v>
      </c>
    </row>
    <row r="303" spans="1:4">
      <c r="A303" s="2" t="s">
        <v>234</v>
      </c>
      <c r="B303" s="1" t="s">
        <v>1944</v>
      </c>
      <c r="C303" s="5" t="str">
        <f t="shared" si="4"/>
        <v>03207</v>
      </c>
      <c r="D303" t="s">
        <v>1937</v>
      </c>
    </row>
    <row r="304" spans="1:4">
      <c r="A304" s="2" t="s">
        <v>236</v>
      </c>
      <c r="B304" s="1" t="s">
        <v>1945</v>
      </c>
      <c r="C304" s="5" t="str">
        <f t="shared" si="4"/>
        <v>03208</v>
      </c>
      <c r="D304" t="s">
        <v>1937</v>
      </c>
    </row>
    <row r="305" spans="1:4">
      <c r="A305" s="2" t="s">
        <v>237</v>
      </c>
      <c r="B305" s="1" t="s">
        <v>1946</v>
      </c>
      <c r="C305" s="5" t="str">
        <f t="shared" si="4"/>
        <v>03209</v>
      </c>
      <c r="D305" t="s">
        <v>1937</v>
      </c>
    </row>
    <row r="306" spans="1:4">
      <c r="A306" s="2" t="s">
        <v>1948</v>
      </c>
      <c r="B306" s="1" t="s">
        <v>1947</v>
      </c>
      <c r="C306" s="5" t="str">
        <f t="shared" si="4"/>
        <v>03210</v>
      </c>
      <c r="D306" t="s">
        <v>1937</v>
      </c>
    </row>
    <row r="307" spans="1:4">
      <c r="A307" s="2" t="s">
        <v>238</v>
      </c>
      <c r="B307" s="1" t="s">
        <v>1949</v>
      </c>
      <c r="C307" s="5" t="str">
        <f t="shared" si="4"/>
        <v>03211</v>
      </c>
      <c r="D307" t="s">
        <v>1937</v>
      </c>
    </row>
    <row r="308" spans="1:4">
      <c r="A308" s="2" t="s">
        <v>1954</v>
      </c>
      <c r="B308" s="1" t="s">
        <v>1953</v>
      </c>
      <c r="C308" s="5" t="str">
        <f t="shared" si="4"/>
        <v>03216</v>
      </c>
      <c r="D308" t="s">
        <v>1937</v>
      </c>
    </row>
    <row r="309" spans="1:4">
      <c r="A309" s="2" t="s">
        <v>2884</v>
      </c>
      <c r="B309" s="1" t="s">
        <v>2885</v>
      </c>
      <c r="C309" s="5" t="str">
        <f t="shared" si="4"/>
        <v>03212</v>
      </c>
      <c r="D309" t="s">
        <v>1937</v>
      </c>
    </row>
    <row r="310" spans="1:4">
      <c r="A310" s="2" t="s">
        <v>239</v>
      </c>
      <c r="B310" s="1" t="s">
        <v>1950</v>
      </c>
      <c r="C310" s="5" t="str">
        <f t="shared" si="4"/>
        <v>03213</v>
      </c>
      <c r="D310" t="s">
        <v>1937</v>
      </c>
    </row>
    <row r="311" spans="1:4">
      <c r="A311" s="2" t="s">
        <v>241</v>
      </c>
      <c r="B311" s="1" t="s">
        <v>1951</v>
      </c>
      <c r="C311" s="5" t="str">
        <f t="shared" si="4"/>
        <v>03214</v>
      </c>
      <c r="D311" t="s">
        <v>1937</v>
      </c>
    </row>
    <row r="312" spans="1:4">
      <c r="A312" s="2" t="s">
        <v>242</v>
      </c>
      <c r="B312" s="1" t="s">
        <v>1952</v>
      </c>
      <c r="C312" s="5" t="str">
        <f t="shared" si="4"/>
        <v>03215</v>
      </c>
      <c r="D312" t="s">
        <v>1937</v>
      </c>
    </row>
    <row r="313" spans="1:4">
      <c r="A313" s="2" t="s">
        <v>244</v>
      </c>
      <c r="B313" s="1" t="s">
        <v>1955</v>
      </c>
      <c r="C313" s="5" t="str">
        <f t="shared" si="4"/>
        <v>03301</v>
      </c>
      <c r="D313" t="s">
        <v>1937</v>
      </c>
    </row>
    <row r="314" spans="1:4">
      <c r="A314" s="2" t="s">
        <v>245</v>
      </c>
      <c r="B314" s="1" t="s">
        <v>1956</v>
      </c>
      <c r="C314" s="5" t="str">
        <f t="shared" si="4"/>
        <v>03302</v>
      </c>
      <c r="D314" t="s">
        <v>1937</v>
      </c>
    </row>
    <row r="315" spans="1:4">
      <c r="A315" s="2" t="s">
        <v>1958</v>
      </c>
      <c r="B315" s="1" t="s">
        <v>1957</v>
      </c>
      <c r="C315" s="5" t="str">
        <f t="shared" si="4"/>
        <v>03303</v>
      </c>
      <c r="D315" t="s">
        <v>1937</v>
      </c>
    </row>
    <row r="316" spans="1:4">
      <c r="A316" s="2" t="s">
        <v>2886</v>
      </c>
      <c r="B316" s="1" t="s">
        <v>2887</v>
      </c>
      <c r="C316" s="5" t="str">
        <f t="shared" si="4"/>
        <v>03304</v>
      </c>
      <c r="D316" t="s">
        <v>1937</v>
      </c>
    </row>
    <row r="317" spans="1:4">
      <c r="A317" s="2" t="s">
        <v>2888</v>
      </c>
      <c r="B317" s="1" t="s">
        <v>2889</v>
      </c>
      <c r="C317" s="5" t="str">
        <f t="shared" si="4"/>
        <v>03305</v>
      </c>
      <c r="D317" t="s">
        <v>1937</v>
      </c>
    </row>
    <row r="318" spans="1:4">
      <c r="A318" s="2" t="s">
        <v>2890</v>
      </c>
      <c r="B318" s="1" t="s">
        <v>2891</v>
      </c>
      <c r="C318" s="5" t="str">
        <f t="shared" si="4"/>
        <v>03306</v>
      </c>
      <c r="D318" t="s">
        <v>1937</v>
      </c>
    </row>
    <row r="319" spans="1:4">
      <c r="A319" s="2" t="s">
        <v>2892</v>
      </c>
      <c r="B319" s="1" t="s">
        <v>2893</v>
      </c>
      <c r="C319" s="5" t="str">
        <f t="shared" si="4"/>
        <v>03307</v>
      </c>
      <c r="D319" t="s">
        <v>1937</v>
      </c>
    </row>
    <row r="320" spans="1:4">
      <c r="A320" s="2" t="s">
        <v>246</v>
      </c>
      <c r="B320" s="1" t="s">
        <v>1959</v>
      </c>
      <c r="C320" s="5" t="str">
        <f t="shared" si="4"/>
        <v>03321</v>
      </c>
      <c r="D320" t="s">
        <v>1937</v>
      </c>
    </row>
    <row r="321" spans="1:4">
      <c r="A321" s="2" t="s">
        <v>248</v>
      </c>
      <c r="B321" s="1" t="s">
        <v>1960</v>
      </c>
      <c r="C321" s="5" t="str">
        <f t="shared" si="4"/>
        <v>03322</v>
      </c>
      <c r="D321" t="s">
        <v>1937</v>
      </c>
    </row>
    <row r="322" spans="1:4">
      <c r="A322" s="2" t="s">
        <v>2894</v>
      </c>
      <c r="B322" s="1" t="s">
        <v>2895</v>
      </c>
      <c r="C322" s="5" t="str">
        <f t="shared" si="4"/>
        <v>03341</v>
      </c>
      <c r="D322" t="s">
        <v>1937</v>
      </c>
    </row>
    <row r="323" spans="1:4">
      <c r="A323" s="2" t="s">
        <v>2896</v>
      </c>
      <c r="B323" s="1" t="s">
        <v>2897</v>
      </c>
      <c r="C323" s="5" t="str">
        <f t="shared" ref="C323:C387" si="5">LEFT(B323,5)</f>
        <v>03342</v>
      </c>
      <c r="D323" t="s">
        <v>1937</v>
      </c>
    </row>
    <row r="324" spans="1:4">
      <c r="A324" s="2" t="s">
        <v>2898</v>
      </c>
      <c r="B324" s="1" t="s">
        <v>2899</v>
      </c>
      <c r="C324" s="5" t="str">
        <f t="shared" si="5"/>
        <v>03361</v>
      </c>
      <c r="D324" t="s">
        <v>1937</v>
      </c>
    </row>
    <row r="325" spans="1:4">
      <c r="A325" s="2" t="s">
        <v>249</v>
      </c>
      <c r="B325" s="1" t="s">
        <v>1961</v>
      </c>
      <c r="C325" s="5" t="str">
        <f t="shared" si="5"/>
        <v>03366</v>
      </c>
      <c r="D325" t="s">
        <v>1937</v>
      </c>
    </row>
    <row r="326" spans="1:4">
      <c r="A326" s="2" t="s">
        <v>2900</v>
      </c>
      <c r="B326" s="1" t="s">
        <v>2901</v>
      </c>
      <c r="C326" s="5" t="str">
        <f t="shared" si="5"/>
        <v>03363</v>
      </c>
      <c r="D326" t="s">
        <v>1937</v>
      </c>
    </row>
    <row r="327" spans="1:4">
      <c r="A327" s="2" t="s">
        <v>2902</v>
      </c>
      <c r="B327" s="1" t="s">
        <v>2903</v>
      </c>
      <c r="C327" s="5" t="str">
        <f t="shared" si="5"/>
        <v>03365</v>
      </c>
      <c r="D327" t="s">
        <v>1937</v>
      </c>
    </row>
    <row r="328" spans="1:4">
      <c r="A328" s="2" t="s">
        <v>251</v>
      </c>
      <c r="B328" s="1" t="s">
        <v>1962</v>
      </c>
      <c r="C328" s="5" t="str">
        <f t="shared" si="5"/>
        <v>03381</v>
      </c>
      <c r="D328" t="s">
        <v>1937</v>
      </c>
    </row>
    <row r="329" spans="1:4">
      <c r="A329" s="2" t="s">
        <v>2904</v>
      </c>
      <c r="B329" s="1" t="s">
        <v>2905</v>
      </c>
      <c r="C329" s="5" t="str">
        <f t="shared" si="5"/>
        <v>03382</v>
      </c>
      <c r="D329" t="s">
        <v>1937</v>
      </c>
    </row>
    <row r="330" spans="1:4">
      <c r="A330" s="2" t="s">
        <v>2906</v>
      </c>
      <c r="B330" s="1" t="s">
        <v>2907</v>
      </c>
      <c r="C330" s="5" t="str">
        <f t="shared" si="5"/>
        <v>03383</v>
      </c>
      <c r="D330" t="s">
        <v>1937</v>
      </c>
    </row>
    <row r="331" spans="1:4">
      <c r="A331" s="2" t="s">
        <v>2908</v>
      </c>
      <c r="B331" s="1" t="s">
        <v>2909</v>
      </c>
      <c r="C331" s="5" t="str">
        <f t="shared" si="5"/>
        <v>03384</v>
      </c>
      <c r="D331" t="s">
        <v>1937</v>
      </c>
    </row>
    <row r="332" spans="1:4">
      <c r="A332" s="2" t="s">
        <v>2910</v>
      </c>
      <c r="B332" s="1" t="s">
        <v>2911</v>
      </c>
      <c r="C332" s="5" t="str">
        <f t="shared" si="5"/>
        <v>03401</v>
      </c>
      <c r="D332" t="s">
        <v>1937</v>
      </c>
    </row>
    <row r="333" spans="1:4">
      <c r="A333" s="2" t="s">
        <v>1964</v>
      </c>
      <c r="B333" s="1" t="s">
        <v>1963</v>
      </c>
      <c r="C333" s="5" t="str">
        <f t="shared" si="5"/>
        <v>03402</v>
      </c>
      <c r="D333" t="s">
        <v>1937</v>
      </c>
    </row>
    <row r="334" spans="1:4">
      <c r="A334" s="2" t="s">
        <v>2912</v>
      </c>
      <c r="B334" s="1" t="s">
        <v>2913</v>
      </c>
      <c r="C334" s="5" t="str">
        <f t="shared" si="5"/>
        <v>03421</v>
      </c>
      <c r="D334" t="s">
        <v>1937</v>
      </c>
    </row>
    <row r="335" spans="1:4">
      <c r="A335" s="2" t="s">
        <v>2914</v>
      </c>
      <c r="B335" s="1" t="s">
        <v>2915</v>
      </c>
      <c r="C335" s="5" t="str">
        <f t="shared" si="5"/>
        <v>03422</v>
      </c>
      <c r="D335" t="s">
        <v>1937</v>
      </c>
    </row>
    <row r="336" spans="1:4">
      <c r="A336" s="2" t="s">
        <v>2916</v>
      </c>
      <c r="B336" s="1" t="s">
        <v>2917</v>
      </c>
      <c r="C336" s="5" t="str">
        <f t="shared" si="5"/>
        <v>03423</v>
      </c>
      <c r="D336" t="s">
        <v>1937</v>
      </c>
    </row>
    <row r="337" spans="1:4">
      <c r="A337" s="2" t="s">
        <v>2918</v>
      </c>
      <c r="B337" s="1" t="s">
        <v>2919</v>
      </c>
      <c r="C337" s="5" t="str">
        <f t="shared" si="5"/>
        <v>03424</v>
      </c>
      <c r="D337" t="s">
        <v>1937</v>
      </c>
    </row>
    <row r="338" spans="1:4">
      <c r="A338" s="2" t="s">
        <v>2920</v>
      </c>
      <c r="B338" s="1" t="s">
        <v>2921</v>
      </c>
      <c r="C338" s="5" t="str">
        <f t="shared" si="5"/>
        <v>03425</v>
      </c>
      <c r="D338" t="s">
        <v>1937</v>
      </c>
    </row>
    <row r="339" spans="1:4">
      <c r="A339" s="2" t="s">
        <v>2922</v>
      </c>
      <c r="B339" s="1" t="s">
        <v>2923</v>
      </c>
      <c r="C339" s="5" t="str">
        <f t="shared" si="5"/>
        <v>03426</v>
      </c>
      <c r="D339" t="s">
        <v>1937</v>
      </c>
    </row>
    <row r="340" spans="1:4">
      <c r="A340" s="2" t="s">
        <v>252</v>
      </c>
      <c r="B340" s="1" t="s">
        <v>1965</v>
      </c>
      <c r="C340" s="5" t="str">
        <f t="shared" si="5"/>
        <v>03441</v>
      </c>
      <c r="D340" t="s">
        <v>1937</v>
      </c>
    </row>
    <row r="341" spans="1:4">
      <c r="A341" s="2" t="s">
        <v>2924</v>
      </c>
      <c r="B341" s="1" t="s">
        <v>2925</v>
      </c>
      <c r="C341" s="5" t="str">
        <f t="shared" si="5"/>
        <v>03442</v>
      </c>
      <c r="D341" t="s">
        <v>1937</v>
      </c>
    </row>
    <row r="342" spans="1:4">
      <c r="A342" s="2" t="s">
        <v>254</v>
      </c>
      <c r="B342" s="1" t="s">
        <v>1966</v>
      </c>
      <c r="C342" s="5" t="str">
        <f t="shared" si="5"/>
        <v>03461</v>
      </c>
      <c r="D342" t="s">
        <v>1937</v>
      </c>
    </row>
    <row r="343" spans="1:4">
      <c r="A343" s="2" t="s">
        <v>2926</v>
      </c>
      <c r="B343" s="1" t="s">
        <v>2927</v>
      </c>
      <c r="C343" s="5" t="str">
        <f t="shared" si="5"/>
        <v>03462</v>
      </c>
      <c r="D343" t="s">
        <v>1937</v>
      </c>
    </row>
    <row r="344" spans="1:4">
      <c r="A344" s="2" t="s">
        <v>2928</v>
      </c>
      <c r="B344" s="1" t="s">
        <v>2929</v>
      </c>
      <c r="C344" s="5" t="str">
        <f t="shared" si="5"/>
        <v>03481</v>
      </c>
      <c r="D344" t="s">
        <v>1937</v>
      </c>
    </row>
    <row r="345" spans="1:4">
      <c r="A345" s="2" t="s">
        <v>255</v>
      </c>
      <c r="B345" s="1" t="s">
        <v>1967</v>
      </c>
      <c r="C345" s="5" t="str">
        <f t="shared" si="5"/>
        <v>03482</v>
      </c>
      <c r="D345" t="s">
        <v>1937</v>
      </c>
    </row>
    <row r="346" spans="1:4">
      <c r="A346" s="2" t="s">
        <v>256</v>
      </c>
      <c r="B346" s="1" t="s">
        <v>1968</v>
      </c>
      <c r="C346" s="5" t="str">
        <f t="shared" si="5"/>
        <v>03483</v>
      </c>
      <c r="D346" t="s">
        <v>1937</v>
      </c>
    </row>
    <row r="347" spans="1:4">
      <c r="A347" s="2" t="s">
        <v>258</v>
      </c>
      <c r="B347" s="1" t="s">
        <v>1969</v>
      </c>
      <c r="C347" s="5" t="str">
        <f t="shared" si="5"/>
        <v>03484</v>
      </c>
      <c r="D347" t="s">
        <v>1937</v>
      </c>
    </row>
    <row r="348" spans="1:4">
      <c r="A348" s="2" t="s">
        <v>260</v>
      </c>
      <c r="B348" s="1" t="s">
        <v>1970</v>
      </c>
      <c r="C348" s="5" t="str">
        <f t="shared" si="5"/>
        <v>03485</v>
      </c>
      <c r="D348" t="s">
        <v>1937</v>
      </c>
    </row>
    <row r="349" spans="1:4">
      <c r="A349" s="2" t="s">
        <v>2930</v>
      </c>
      <c r="B349" s="1" t="s">
        <v>2931</v>
      </c>
      <c r="C349" s="5" t="str">
        <f t="shared" si="5"/>
        <v>03486</v>
      </c>
      <c r="D349" t="s">
        <v>1937</v>
      </c>
    </row>
    <row r="350" spans="1:4">
      <c r="A350" s="2" t="s">
        <v>2932</v>
      </c>
      <c r="B350" s="1" t="s">
        <v>2933</v>
      </c>
      <c r="C350" s="5" t="str">
        <f t="shared" si="5"/>
        <v>03487</v>
      </c>
      <c r="D350" t="s">
        <v>1937</v>
      </c>
    </row>
    <row r="351" spans="1:4">
      <c r="A351" s="2" t="s">
        <v>1972</v>
      </c>
      <c r="B351" s="1" t="s">
        <v>1971</v>
      </c>
      <c r="C351" s="5" t="str">
        <f t="shared" si="5"/>
        <v>03501</v>
      </c>
      <c r="D351" t="s">
        <v>1937</v>
      </c>
    </row>
    <row r="352" spans="1:4">
      <c r="A352" s="2" t="s">
        <v>2934</v>
      </c>
      <c r="B352" s="1" t="s">
        <v>2935</v>
      </c>
      <c r="C352" s="5" t="str">
        <f t="shared" si="5"/>
        <v>03502</v>
      </c>
      <c r="D352" t="s">
        <v>1937</v>
      </c>
    </row>
    <row r="353" spans="1:4">
      <c r="A353" s="2" t="s">
        <v>261</v>
      </c>
      <c r="B353" s="1" t="s">
        <v>1973</v>
      </c>
      <c r="C353" s="5" t="str">
        <f t="shared" si="5"/>
        <v>03503</v>
      </c>
      <c r="D353" t="s">
        <v>1937</v>
      </c>
    </row>
    <row r="354" spans="1:4">
      <c r="A354" s="2" t="s">
        <v>869</v>
      </c>
      <c r="B354" s="1" t="s">
        <v>2936</v>
      </c>
      <c r="C354" s="5" t="str">
        <f t="shared" si="5"/>
        <v>03504</v>
      </c>
      <c r="D354" t="s">
        <v>1937</v>
      </c>
    </row>
    <row r="355" spans="1:4">
      <c r="A355" s="2" t="s">
        <v>2937</v>
      </c>
      <c r="B355" s="1" t="s">
        <v>2938</v>
      </c>
      <c r="C355" s="5" t="str">
        <f t="shared" si="5"/>
        <v>03505</v>
      </c>
      <c r="D355" t="s">
        <v>1937</v>
      </c>
    </row>
    <row r="356" spans="1:4">
      <c r="A356" s="2" t="s">
        <v>262</v>
      </c>
      <c r="B356" s="1" t="s">
        <v>1974</v>
      </c>
      <c r="C356" s="5" t="str">
        <f t="shared" si="5"/>
        <v>03506</v>
      </c>
      <c r="D356" t="s">
        <v>1937</v>
      </c>
    </row>
    <row r="357" spans="1:4">
      <c r="A357" s="2" t="s">
        <v>263</v>
      </c>
      <c r="B357" s="1" t="s">
        <v>1975</v>
      </c>
      <c r="C357" s="5" t="str">
        <f t="shared" si="5"/>
        <v>03507</v>
      </c>
      <c r="D357" t="s">
        <v>1937</v>
      </c>
    </row>
    <row r="358" spans="1:4">
      <c r="A358" s="2" t="s">
        <v>2939</v>
      </c>
      <c r="B358" s="1" t="s">
        <v>2940</v>
      </c>
      <c r="C358" s="5" t="str">
        <f t="shared" si="5"/>
        <v>03521</v>
      </c>
      <c r="D358" t="s">
        <v>1937</v>
      </c>
    </row>
    <row r="359" spans="1:4">
      <c r="A359" s="2" t="s">
        <v>2941</v>
      </c>
      <c r="B359" s="1" t="s">
        <v>2942</v>
      </c>
      <c r="C359" s="5" t="str">
        <f t="shared" si="5"/>
        <v>03523</v>
      </c>
      <c r="D359" t="s">
        <v>1937</v>
      </c>
    </row>
    <row r="360" spans="1:4">
      <c r="A360" s="2" t="s">
        <v>264</v>
      </c>
      <c r="B360" s="1" t="s">
        <v>1976</v>
      </c>
      <c r="C360" s="5" t="str">
        <f t="shared" si="5"/>
        <v>03524</v>
      </c>
      <c r="D360" t="s">
        <v>1937</v>
      </c>
    </row>
    <row r="361" spans="1:4">
      <c r="A361" s="2" t="s">
        <v>1978</v>
      </c>
      <c r="B361" s="1" t="s">
        <v>2943</v>
      </c>
      <c r="C361" s="5" t="str">
        <f t="shared" si="5"/>
        <v>04000</v>
      </c>
      <c r="D361" s="2" t="s">
        <v>1978</v>
      </c>
    </row>
    <row r="362" spans="1:4">
      <c r="A362" s="2" t="s">
        <v>266</v>
      </c>
      <c r="B362" s="1" t="s">
        <v>1977</v>
      </c>
      <c r="C362" s="5" t="str">
        <f t="shared" si="5"/>
        <v>04100</v>
      </c>
      <c r="D362" s="2" t="s">
        <v>1978</v>
      </c>
    </row>
    <row r="363" spans="1:4">
      <c r="A363" s="2" t="s">
        <v>268</v>
      </c>
      <c r="B363" s="1" t="s">
        <v>1979</v>
      </c>
      <c r="C363" s="5" t="str">
        <f t="shared" si="5"/>
        <v>04202</v>
      </c>
      <c r="D363" s="2" t="s">
        <v>1978</v>
      </c>
    </row>
    <row r="364" spans="1:4">
      <c r="A364" s="2" t="s">
        <v>269</v>
      </c>
      <c r="B364" s="1" t="s">
        <v>1980</v>
      </c>
      <c r="C364" s="5" t="str">
        <f t="shared" si="5"/>
        <v>04203</v>
      </c>
      <c r="D364" s="2" t="s">
        <v>1978</v>
      </c>
    </row>
    <row r="365" spans="1:4">
      <c r="A365" s="2" t="s">
        <v>2944</v>
      </c>
      <c r="B365" s="1" t="s">
        <v>2945</v>
      </c>
      <c r="C365" s="5" t="str">
        <f t="shared" si="5"/>
        <v>04204</v>
      </c>
      <c r="D365" s="2" t="s">
        <v>1978</v>
      </c>
    </row>
    <row r="366" spans="1:4">
      <c r="A366" s="2" t="s">
        <v>270</v>
      </c>
      <c r="B366" s="1" t="s">
        <v>1981</v>
      </c>
      <c r="C366" s="5" t="str">
        <f t="shared" si="5"/>
        <v>04205</v>
      </c>
      <c r="D366" s="2" t="s">
        <v>1978</v>
      </c>
    </row>
    <row r="367" spans="1:4">
      <c r="A367" s="2" t="s">
        <v>272</v>
      </c>
      <c r="B367" s="1" t="s">
        <v>1982</v>
      </c>
      <c r="C367" s="5" t="str">
        <f t="shared" si="5"/>
        <v>04206</v>
      </c>
      <c r="D367" s="2" t="s">
        <v>1978</v>
      </c>
    </row>
    <row r="368" spans="1:4">
      <c r="A368" s="2" t="s">
        <v>273</v>
      </c>
      <c r="B368" s="1" t="s">
        <v>1983</v>
      </c>
      <c r="C368" s="5" t="str">
        <f t="shared" si="5"/>
        <v>04207</v>
      </c>
      <c r="D368" s="2" t="s">
        <v>1978</v>
      </c>
    </row>
    <row r="369" spans="1:4">
      <c r="A369" s="2" t="s">
        <v>274</v>
      </c>
      <c r="B369" s="1" t="s">
        <v>1984</v>
      </c>
      <c r="C369" s="5" t="str">
        <f t="shared" si="5"/>
        <v>04208</v>
      </c>
      <c r="D369" s="2" t="s">
        <v>1978</v>
      </c>
    </row>
    <row r="370" spans="1:4">
      <c r="A370" s="2" t="s">
        <v>1986</v>
      </c>
      <c r="B370" s="1" t="s">
        <v>1985</v>
      </c>
      <c r="C370" s="5" t="str">
        <f t="shared" si="5"/>
        <v>04209</v>
      </c>
      <c r="D370" s="2" t="s">
        <v>1978</v>
      </c>
    </row>
    <row r="371" spans="1:4">
      <c r="A371" s="2" t="s">
        <v>1988</v>
      </c>
      <c r="B371" s="1" t="s">
        <v>1987</v>
      </c>
      <c r="C371" s="5" t="str">
        <f t="shared" si="5"/>
        <v>04211</v>
      </c>
      <c r="D371" s="2" t="s">
        <v>1978</v>
      </c>
    </row>
    <row r="372" spans="1:4">
      <c r="A372" s="2" t="s">
        <v>275</v>
      </c>
      <c r="B372" s="1" t="s">
        <v>1989</v>
      </c>
      <c r="C372" s="5" t="str">
        <f t="shared" si="5"/>
        <v>04212</v>
      </c>
      <c r="D372" s="2" t="s">
        <v>1978</v>
      </c>
    </row>
    <row r="373" spans="1:4">
      <c r="A373" s="2" t="s">
        <v>276</v>
      </c>
      <c r="B373" s="1" t="s">
        <v>1990</v>
      </c>
      <c r="C373" s="5" t="str">
        <f t="shared" si="5"/>
        <v>04213</v>
      </c>
      <c r="D373" s="2" t="s">
        <v>1978</v>
      </c>
    </row>
    <row r="374" spans="1:4">
      <c r="A374" s="2" t="s">
        <v>277</v>
      </c>
      <c r="B374" s="1" t="s">
        <v>1991</v>
      </c>
      <c r="C374" s="5" t="str">
        <f t="shared" si="5"/>
        <v>04214</v>
      </c>
      <c r="D374" s="2" t="s">
        <v>1978</v>
      </c>
    </row>
    <row r="375" spans="1:4">
      <c r="A375" s="2" t="s">
        <v>278</v>
      </c>
      <c r="B375" s="1" t="s">
        <v>1992</v>
      </c>
      <c r="C375" s="5" t="str">
        <f t="shared" si="5"/>
        <v>04215</v>
      </c>
      <c r="D375" s="2" t="s">
        <v>1978</v>
      </c>
    </row>
    <row r="376" spans="1:4">
      <c r="A376" s="2" t="s">
        <v>1994</v>
      </c>
      <c r="B376" s="1" t="s">
        <v>1993</v>
      </c>
      <c r="C376" s="5" t="str">
        <f>LEFT(B376,5)</f>
        <v>04216</v>
      </c>
      <c r="D376" s="2" t="s">
        <v>1978</v>
      </c>
    </row>
    <row r="377" spans="1:4">
      <c r="A377" s="2" t="s">
        <v>280</v>
      </c>
      <c r="B377" s="1" t="s">
        <v>1995</v>
      </c>
      <c r="C377" s="5" t="str">
        <f t="shared" si="5"/>
        <v>04301</v>
      </c>
      <c r="D377" s="2" t="s">
        <v>1978</v>
      </c>
    </row>
    <row r="378" spans="1:4">
      <c r="A378" s="2" t="s">
        <v>2946</v>
      </c>
      <c r="B378" s="1" t="s">
        <v>1996</v>
      </c>
      <c r="C378" s="5" t="str">
        <f t="shared" si="5"/>
        <v>04302</v>
      </c>
      <c r="D378" s="2" t="s">
        <v>1978</v>
      </c>
    </row>
    <row r="379" spans="1:4">
      <c r="A379" s="2" t="s">
        <v>281</v>
      </c>
      <c r="B379" s="1" t="s">
        <v>1997</v>
      </c>
      <c r="C379" s="5" t="str">
        <f t="shared" si="5"/>
        <v>04321</v>
      </c>
      <c r="D379" s="2" t="s">
        <v>1978</v>
      </c>
    </row>
    <row r="380" spans="1:4">
      <c r="A380" s="2" t="s">
        <v>282</v>
      </c>
      <c r="B380" s="1" t="s">
        <v>1998</v>
      </c>
      <c r="C380" s="5" t="str">
        <f t="shared" si="5"/>
        <v>04322</v>
      </c>
      <c r="D380" s="2" t="s">
        <v>1978</v>
      </c>
    </row>
    <row r="381" spans="1:4">
      <c r="A381" s="2" t="s">
        <v>2000</v>
      </c>
      <c r="B381" s="1" t="s">
        <v>1999</v>
      </c>
      <c r="C381" s="5" t="str">
        <f t="shared" si="5"/>
        <v>04323</v>
      </c>
      <c r="D381" s="2" t="s">
        <v>1978</v>
      </c>
    </row>
    <row r="382" spans="1:4">
      <c r="A382" s="2" t="s">
        <v>283</v>
      </c>
      <c r="B382" s="1" t="s">
        <v>2001</v>
      </c>
      <c r="C382" s="5" t="str">
        <f t="shared" si="5"/>
        <v>04324</v>
      </c>
      <c r="D382" s="2" t="s">
        <v>1978</v>
      </c>
    </row>
    <row r="383" spans="1:4">
      <c r="A383" s="2" t="s">
        <v>2003</v>
      </c>
      <c r="B383" s="1" t="s">
        <v>2002</v>
      </c>
      <c r="C383" s="5" t="str">
        <f t="shared" si="5"/>
        <v>04341</v>
      </c>
      <c r="D383" s="2" t="s">
        <v>1978</v>
      </c>
    </row>
    <row r="384" spans="1:4">
      <c r="A384" s="2" t="s">
        <v>2005</v>
      </c>
      <c r="B384" s="1" t="s">
        <v>2004</v>
      </c>
      <c r="C384" s="5" t="str">
        <f t="shared" si="5"/>
        <v>04361</v>
      </c>
      <c r="D384" s="2" t="s">
        <v>1978</v>
      </c>
    </row>
    <row r="385" spans="1:4">
      <c r="A385" s="2" t="s">
        <v>284</v>
      </c>
      <c r="B385" s="1" t="s">
        <v>2006</v>
      </c>
      <c r="C385" s="5" t="str">
        <f t="shared" si="5"/>
        <v>04362</v>
      </c>
      <c r="D385" s="2" t="s">
        <v>1978</v>
      </c>
    </row>
    <row r="386" spans="1:4">
      <c r="A386" s="2" t="s">
        <v>286</v>
      </c>
      <c r="B386" s="1" t="s">
        <v>2007</v>
      </c>
      <c r="C386" s="5" t="str">
        <f t="shared" si="5"/>
        <v>04401</v>
      </c>
      <c r="D386" s="2" t="s">
        <v>1978</v>
      </c>
    </row>
    <row r="387" spans="1:4">
      <c r="A387" s="2" t="s">
        <v>287</v>
      </c>
      <c r="B387" s="1" t="s">
        <v>2008</v>
      </c>
      <c r="C387" s="5" t="str">
        <f t="shared" si="5"/>
        <v>04404</v>
      </c>
      <c r="D387" s="2" t="s">
        <v>1978</v>
      </c>
    </row>
    <row r="388" spans="1:4">
      <c r="A388" s="2" t="s">
        <v>288</v>
      </c>
      <c r="B388" s="1" t="s">
        <v>2009</v>
      </c>
      <c r="C388" s="5" t="str">
        <f t="shared" ref="C388:C450" si="6">LEFT(B388,5)</f>
        <v>04406</v>
      </c>
      <c r="D388" s="2" t="s">
        <v>1978</v>
      </c>
    </row>
    <row r="389" spans="1:4">
      <c r="A389" s="2" t="s">
        <v>290</v>
      </c>
      <c r="B389" s="1" t="s">
        <v>2010</v>
      </c>
      <c r="C389" s="5" t="str">
        <f t="shared" si="6"/>
        <v>04421</v>
      </c>
      <c r="D389" s="2" t="s">
        <v>1978</v>
      </c>
    </row>
    <row r="390" spans="1:4">
      <c r="A390" s="2" t="s">
        <v>291</v>
      </c>
      <c r="B390" s="1" t="s">
        <v>2011</v>
      </c>
      <c r="C390" s="5" t="str">
        <f t="shared" si="6"/>
        <v>04422</v>
      </c>
      <c r="D390" s="2" t="s">
        <v>1978</v>
      </c>
    </row>
    <row r="391" spans="1:4">
      <c r="A391" s="2" t="s">
        <v>2013</v>
      </c>
      <c r="B391" s="1" t="s">
        <v>2012</v>
      </c>
      <c r="C391" s="5" t="str">
        <f t="shared" si="6"/>
        <v>04424</v>
      </c>
      <c r="D391" s="2" t="s">
        <v>1978</v>
      </c>
    </row>
    <row r="392" spans="1:4">
      <c r="A392" s="2" t="s">
        <v>2947</v>
      </c>
      <c r="B392" s="1" t="s">
        <v>2948</v>
      </c>
      <c r="C392" s="5" t="str">
        <f t="shared" si="6"/>
        <v>04441</v>
      </c>
      <c r="D392" s="2" t="s">
        <v>1978</v>
      </c>
    </row>
    <row r="393" spans="1:4">
      <c r="A393" s="2" t="s">
        <v>2949</v>
      </c>
      <c r="B393" s="1" t="s">
        <v>2950</v>
      </c>
      <c r="C393" s="5" t="str">
        <f t="shared" si="6"/>
        <v>04442</v>
      </c>
      <c r="D393" s="2" t="s">
        <v>1978</v>
      </c>
    </row>
    <row r="394" spans="1:4">
      <c r="A394" s="2" t="s">
        <v>2951</v>
      </c>
      <c r="B394" s="1" t="s">
        <v>2952</v>
      </c>
      <c r="C394" s="5" t="str">
        <f t="shared" si="6"/>
        <v>04443</v>
      </c>
      <c r="D394" s="2" t="s">
        <v>1978</v>
      </c>
    </row>
    <row r="395" spans="1:4">
      <c r="A395" s="2" t="s">
        <v>293</v>
      </c>
      <c r="B395" s="1" t="s">
        <v>2014</v>
      </c>
      <c r="C395" s="5" t="str">
        <f t="shared" si="6"/>
        <v>04444</v>
      </c>
      <c r="D395" s="2" t="s">
        <v>1978</v>
      </c>
    </row>
    <row r="396" spans="1:4">
      <c r="A396" s="2" t="s">
        <v>294</v>
      </c>
      <c r="B396" s="1" t="s">
        <v>2015</v>
      </c>
      <c r="C396" s="5" t="str">
        <f t="shared" si="6"/>
        <v>04445</v>
      </c>
      <c r="D396" s="2" t="s">
        <v>1978</v>
      </c>
    </row>
    <row r="397" spans="1:4">
      <c r="A397" s="2" t="s">
        <v>2953</v>
      </c>
      <c r="B397" s="1" t="s">
        <v>2954</v>
      </c>
      <c r="C397" s="5" t="str">
        <f t="shared" si="6"/>
        <v>04461</v>
      </c>
      <c r="D397" s="2" t="s">
        <v>1978</v>
      </c>
    </row>
    <row r="398" spans="1:4">
      <c r="A398" s="2" t="s">
        <v>2955</v>
      </c>
      <c r="B398" s="1" t="s">
        <v>2956</v>
      </c>
      <c r="C398" s="5" t="str">
        <f t="shared" si="6"/>
        <v>04462</v>
      </c>
      <c r="D398" s="2" t="s">
        <v>1978</v>
      </c>
    </row>
    <row r="399" spans="1:4">
      <c r="A399" s="2" t="s">
        <v>2957</v>
      </c>
      <c r="B399" s="1" t="s">
        <v>2958</v>
      </c>
      <c r="C399" s="5" t="str">
        <f t="shared" si="6"/>
        <v>04463</v>
      </c>
      <c r="D399" s="2" t="s">
        <v>1978</v>
      </c>
    </row>
    <row r="400" spans="1:4">
      <c r="A400" s="2" t="s">
        <v>2959</v>
      </c>
      <c r="B400" s="1" t="s">
        <v>2960</v>
      </c>
      <c r="C400" s="5" t="str">
        <f t="shared" si="6"/>
        <v>04481</v>
      </c>
      <c r="D400" s="2" t="s">
        <v>1978</v>
      </c>
    </row>
    <row r="401" spans="1:4">
      <c r="A401" s="2" t="s">
        <v>2961</v>
      </c>
      <c r="B401" s="1" t="s">
        <v>2962</v>
      </c>
      <c r="C401" s="5" t="str">
        <f t="shared" si="6"/>
        <v>04482</v>
      </c>
      <c r="D401" s="2" t="s">
        <v>1978</v>
      </c>
    </row>
    <row r="402" spans="1:4">
      <c r="A402" s="2" t="s">
        <v>295</v>
      </c>
      <c r="B402" s="1" t="s">
        <v>2016</v>
      </c>
      <c r="C402" s="5" t="str">
        <f t="shared" si="6"/>
        <v>04501</v>
      </c>
      <c r="D402" s="2" t="s">
        <v>1978</v>
      </c>
    </row>
    <row r="403" spans="1:4">
      <c r="A403" s="2" t="s">
        <v>296</v>
      </c>
      <c r="B403" s="1" t="s">
        <v>2017</v>
      </c>
      <c r="C403" s="5" t="str">
        <f t="shared" si="6"/>
        <v>04505</v>
      </c>
      <c r="D403" s="2" t="s">
        <v>1978</v>
      </c>
    </row>
    <row r="404" spans="1:4">
      <c r="A404" s="2" t="s">
        <v>1101</v>
      </c>
      <c r="B404" s="1" t="s">
        <v>2963</v>
      </c>
      <c r="C404" s="5" t="str">
        <f t="shared" si="6"/>
        <v>04502</v>
      </c>
      <c r="D404" s="2" t="s">
        <v>1978</v>
      </c>
    </row>
    <row r="405" spans="1:4">
      <c r="A405" s="2" t="s">
        <v>2964</v>
      </c>
      <c r="B405" s="1" t="s">
        <v>2965</v>
      </c>
      <c r="C405" s="5" t="str">
        <f t="shared" si="6"/>
        <v>04503</v>
      </c>
      <c r="D405" s="2" t="s">
        <v>1978</v>
      </c>
    </row>
    <row r="406" spans="1:4">
      <c r="A406" s="2" t="s">
        <v>2966</v>
      </c>
      <c r="B406" s="1" t="s">
        <v>2967</v>
      </c>
      <c r="C406" s="5" t="str">
        <f t="shared" si="6"/>
        <v>04504</v>
      </c>
      <c r="D406" s="2" t="s">
        <v>1978</v>
      </c>
    </row>
    <row r="407" spans="1:4">
      <c r="A407" s="2" t="s">
        <v>2968</v>
      </c>
      <c r="B407" s="1" t="s">
        <v>2969</v>
      </c>
      <c r="C407" s="5" t="str">
        <f t="shared" si="6"/>
        <v>04521</v>
      </c>
      <c r="D407" s="2" t="s">
        <v>1978</v>
      </c>
    </row>
    <row r="408" spans="1:4">
      <c r="A408" s="2" t="s">
        <v>2970</v>
      </c>
      <c r="B408" s="1" t="s">
        <v>2971</v>
      </c>
      <c r="C408" s="5" t="str">
        <f t="shared" si="6"/>
        <v>04522</v>
      </c>
      <c r="D408" s="2" t="s">
        <v>1978</v>
      </c>
    </row>
    <row r="409" spans="1:4">
      <c r="A409" s="2" t="s">
        <v>2972</v>
      </c>
      <c r="B409" s="1" t="s">
        <v>2973</v>
      </c>
      <c r="C409" s="5" t="str">
        <f t="shared" si="6"/>
        <v>04523</v>
      </c>
      <c r="D409" s="2" t="s">
        <v>1978</v>
      </c>
    </row>
    <row r="410" spans="1:4">
      <c r="A410" s="2" t="s">
        <v>2974</v>
      </c>
      <c r="B410" s="1" t="s">
        <v>2975</v>
      </c>
      <c r="C410" s="5" t="str">
        <f t="shared" si="6"/>
        <v>04524</v>
      </c>
      <c r="D410" s="2" t="s">
        <v>1978</v>
      </c>
    </row>
    <row r="411" spans="1:4">
      <c r="A411" s="2" t="s">
        <v>2976</v>
      </c>
      <c r="B411" s="1" t="s">
        <v>2977</v>
      </c>
      <c r="C411" s="5" t="str">
        <f t="shared" si="6"/>
        <v>04525</v>
      </c>
      <c r="D411" s="2" t="s">
        <v>1978</v>
      </c>
    </row>
    <row r="412" spans="1:4">
      <c r="A412" s="2" t="s">
        <v>2978</v>
      </c>
      <c r="B412" s="1" t="s">
        <v>2979</v>
      </c>
      <c r="C412" s="5" t="str">
        <f t="shared" si="6"/>
        <v>04526</v>
      </c>
      <c r="D412" s="2" t="s">
        <v>1978</v>
      </c>
    </row>
    <row r="413" spans="1:4">
      <c r="A413" s="2" t="s">
        <v>2980</v>
      </c>
      <c r="B413" s="1" t="s">
        <v>2981</v>
      </c>
      <c r="C413" s="5" t="str">
        <f t="shared" si="6"/>
        <v>04527</v>
      </c>
      <c r="D413" s="2" t="s">
        <v>1978</v>
      </c>
    </row>
    <row r="414" spans="1:4">
      <c r="A414" s="2" t="s">
        <v>2982</v>
      </c>
      <c r="B414" s="1" t="s">
        <v>2983</v>
      </c>
      <c r="C414" s="5" t="str">
        <f t="shared" si="6"/>
        <v>04528</v>
      </c>
      <c r="D414" s="2" t="s">
        <v>1978</v>
      </c>
    </row>
    <row r="415" spans="1:4">
      <c r="A415" s="2" t="s">
        <v>2984</v>
      </c>
      <c r="B415" s="1" t="s">
        <v>2985</v>
      </c>
      <c r="C415" s="5" t="str">
        <f t="shared" si="6"/>
        <v>04529</v>
      </c>
      <c r="D415" s="2" t="s">
        <v>1978</v>
      </c>
    </row>
    <row r="416" spans="1:4">
      <c r="A416" s="2" t="s">
        <v>2986</v>
      </c>
      <c r="B416" s="1" t="s">
        <v>2987</v>
      </c>
      <c r="C416" s="5" t="str">
        <f t="shared" si="6"/>
        <v>04530</v>
      </c>
      <c r="D416" s="2" t="s">
        <v>1978</v>
      </c>
    </row>
    <row r="417" spans="1:4">
      <c r="A417" s="2" t="s">
        <v>2988</v>
      </c>
      <c r="B417" s="1" t="s">
        <v>2989</v>
      </c>
      <c r="C417" s="5" t="str">
        <f t="shared" si="6"/>
        <v>04541</v>
      </c>
      <c r="D417" s="2" t="s">
        <v>1978</v>
      </c>
    </row>
    <row r="418" spans="1:4">
      <c r="A418" s="2" t="s">
        <v>2990</v>
      </c>
      <c r="B418" s="1" t="s">
        <v>2991</v>
      </c>
      <c r="C418" s="5" t="str">
        <f t="shared" si="6"/>
        <v>04542</v>
      </c>
      <c r="D418" s="2" t="s">
        <v>1978</v>
      </c>
    </row>
    <row r="419" spans="1:4">
      <c r="A419" s="2" t="s">
        <v>2898</v>
      </c>
      <c r="B419" s="1" t="s">
        <v>2992</v>
      </c>
      <c r="C419" s="5" t="str">
        <f t="shared" si="6"/>
        <v>04543</v>
      </c>
      <c r="D419" s="2" t="s">
        <v>1978</v>
      </c>
    </row>
    <row r="420" spans="1:4">
      <c r="A420" s="2" t="s">
        <v>2993</v>
      </c>
      <c r="B420" s="1" t="s">
        <v>2994</v>
      </c>
      <c r="C420" s="5" t="str">
        <f t="shared" si="6"/>
        <v>04544</v>
      </c>
      <c r="D420" s="2" t="s">
        <v>1978</v>
      </c>
    </row>
    <row r="421" spans="1:4">
      <c r="A421" s="2" t="s">
        <v>2995</v>
      </c>
      <c r="B421" s="1" t="s">
        <v>2996</v>
      </c>
      <c r="C421" s="5" t="str">
        <f t="shared" si="6"/>
        <v>04545</v>
      </c>
      <c r="D421" s="2" t="s">
        <v>1978</v>
      </c>
    </row>
    <row r="422" spans="1:4">
      <c r="A422" s="2" t="s">
        <v>2997</v>
      </c>
      <c r="B422" s="1" t="s">
        <v>2998</v>
      </c>
      <c r="C422" s="5" t="str">
        <f t="shared" si="6"/>
        <v>04546</v>
      </c>
      <c r="D422" s="2" t="s">
        <v>1978</v>
      </c>
    </row>
    <row r="423" spans="1:4">
      <c r="A423" s="2" t="s">
        <v>2999</v>
      </c>
      <c r="B423" s="1" t="s">
        <v>3000</v>
      </c>
      <c r="C423" s="5" t="str">
        <f t="shared" si="6"/>
        <v>04547</v>
      </c>
      <c r="D423" s="2" t="s">
        <v>1978</v>
      </c>
    </row>
    <row r="424" spans="1:4">
      <c r="A424" s="2" t="s">
        <v>3001</v>
      </c>
      <c r="B424" s="1" t="s">
        <v>3002</v>
      </c>
      <c r="C424" s="5" t="str">
        <f t="shared" si="6"/>
        <v>04548</v>
      </c>
      <c r="D424" s="2" t="s">
        <v>1978</v>
      </c>
    </row>
    <row r="425" spans="1:4">
      <c r="A425" s="2" t="s">
        <v>2075</v>
      </c>
      <c r="B425" s="1" t="s">
        <v>3003</v>
      </c>
      <c r="C425" s="5" t="str">
        <f t="shared" si="6"/>
        <v>04561</v>
      </c>
      <c r="D425" s="2" t="s">
        <v>1978</v>
      </c>
    </row>
    <row r="426" spans="1:4">
      <c r="A426" s="2" t="s">
        <v>3004</v>
      </c>
      <c r="B426" s="1" t="s">
        <v>3005</v>
      </c>
      <c r="C426" s="5" t="str">
        <f t="shared" si="6"/>
        <v>04562</v>
      </c>
      <c r="D426" s="2" t="s">
        <v>1978</v>
      </c>
    </row>
    <row r="427" spans="1:4">
      <c r="A427" s="2" t="s">
        <v>3006</v>
      </c>
      <c r="B427" s="1" t="s">
        <v>3007</v>
      </c>
      <c r="C427" s="5" t="str">
        <f t="shared" si="6"/>
        <v>04563</v>
      </c>
      <c r="D427" s="2" t="s">
        <v>1978</v>
      </c>
    </row>
    <row r="428" spans="1:4">
      <c r="A428" s="2" t="s">
        <v>1106</v>
      </c>
      <c r="B428" s="1" t="s">
        <v>3008</v>
      </c>
      <c r="C428" s="5" t="str">
        <f t="shared" si="6"/>
        <v>04564</v>
      </c>
      <c r="D428" s="2" t="s">
        <v>1978</v>
      </c>
    </row>
    <row r="429" spans="1:4">
      <c r="A429" s="2" t="s">
        <v>3009</v>
      </c>
      <c r="B429" s="1" t="s">
        <v>3010</v>
      </c>
      <c r="C429" s="5" t="str">
        <f t="shared" si="6"/>
        <v>04565</v>
      </c>
      <c r="D429" s="2" t="s">
        <v>1978</v>
      </c>
    </row>
    <row r="430" spans="1:4">
      <c r="A430" s="2" t="s">
        <v>3011</v>
      </c>
      <c r="B430" s="1" t="s">
        <v>3012</v>
      </c>
      <c r="C430" s="5" t="str">
        <f t="shared" si="6"/>
        <v>04566</v>
      </c>
      <c r="D430" s="2" t="s">
        <v>1978</v>
      </c>
    </row>
    <row r="431" spans="1:4">
      <c r="A431" s="2" t="s">
        <v>3013</v>
      </c>
      <c r="B431" s="1" t="s">
        <v>3014</v>
      </c>
      <c r="C431" s="5" t="str">
        <f t="shared" si="6"/>
        <v>04567</v>
      </c>
      <c r="D431" s="2" t="s">
        <v>1978</v>
      </c>
    </row>
    <row r="432" spans="1:4">
      <c r="A432" s="2" t="s">
        <v>298</v>
      </c>
      <c r="B432" s="1" t="s">
        <v>2018</v>
      </c>
      <c r="C432" s="5" t="str">
        <f t="shared" si="6"/>
        <v>04581</v>
      </c>
      <c r="D432" s="2" t="s">
        <v>1978</v>
      </c>
    </row>
    <row r="433" spans="1:4">
      <c r="A433" s="2" t="s">
        <v>3015</v>
      </c>
      <c r="B433" s="1" t="s">
        <v>3016</v>
      </c>
      <c r="C433" s="5" t="str">
        <f t="shared" si="6"/>
        <v>04582</v>
      </c>
      <c r="D433" s="2" t="s">
        <v>1978</v>
      </c>
    </row>
    <row r="434" spans="1:4">
      <c r="A434" s="2" t="s">
        <v>3017</v>
      </c>
      <c r="B434" s="1" t="s">
        <v>3018</v>
      </c>
      <c r="C434" s="5" t="str">
        <f t="shared" si="6"/>
        <v>04601</v>
      </c>
      <c r="D434" s="2" t="s">
        <v>1978</v>
      </c>
    </row>
    <row r="435" spans="1:4">
      <c r="A435" s="2" t="s">
        <v>3019</v>
      </c>
      <c r="B435" s="1" t="s">
        <v>3020</v>
      </c>
      <c r="C435" s="5" t="str">
        <f t="shared" si="6"/>
        <v>04602</v>
      </c>
      <c r="D435" s="2" t="s">
        <v>1978</v>
      </c>
    </row>
    <row r="436" spans="1:4">
      <c r="A436" s="2" t="s">
        <v>3021</v>
      </c>
      <c r="B436" s="1" t="s">
        <v>3022</v>
      </c>
      <c r="C436" s="5" t="str">
        <f t="shared" si="6"/>
        <v>04603</v>
      </c>
      <c r="D436" s="2" t="s">
        <v>1978</v>
      </c>
    </row>
    <row r="437" spans="1:4">
      <c r="A437" s="2" t="s">
        <v>299</v>
      </c>
      <c r="B437" s="1" t="s">
        <v>2019</v>
      </c>
      <c r="C437" s="5" t="str">
        <f t="shared" si="6"/>
        <v>04606</v>
      </c>
      <c r="D437" s="2" t="s">
        <v>1978</v>
      </c>
    </row>
    <row r="438" spans="1:4">
      <c r="A438" s="2" t="s">
        <v>3023</v>
      </c>
      <c r="B438" s="1" t="s">
        <v>3024</v>
      </c>
      <c r="C438" s="5" t="str">
        <f t="shared" si="6"/>
        <v>04604</v>
      </c>
      <c r="D438" s="2" t="s">
        <v>1978</v>
      </c>
    </row>
    <row r="439" spans="1:4">
      <c r="A439" s="2" t="s">
        <v>3025</v>
      </c>
      <c r="B439" s="1" t="s">
        <v>3026</v>
      </c>
      <c r="C439" s="5" t="str">
        <f t="shared" si="6"/>
        <v>04605</v>
      </c>
      <c r="D439" s="2" t="s">
        <v>1978</v>
      </c>
    </row>
    <row r="440" spans="1:4">
      <c r="A440" s="2" t="s">
        <v>2021</v>
      </c>
      <c r="B440" s="1" t="s">
        <v>3027</v>
      </c>
      <c r="C440" s="5" t="str">
        <f t="shared" si="6"/>
        <v>05000</v>
      </c>
      <c r="D440" s="2" t="s">
        <v>2021</v>
      </c>
    </row>
    <row r="441" spans="1:4">
      <c r="A441" s="2" t="s">
        <v>301</v>
      </c>
      <c r="B441" s="1" t="s">
        <v>2020</v>
      </c>
      <c r="C441" s="5" t="str">
        <f t="shared" si="6"/>
        <v>05201</v>
      </c>
      <c r="D441" s="2" t="s">
        <v>2021</v>
      </c>
    </row>
    <row r="442" spans="1:4">
      <c r="A442" s="2" t="s">
        <v>302</v>
      </c>
      <c r="B442" s="1" t="s">
        <v>2022</v>
      </c>
      <c r="C442" s="5" t="str">
        <f t="shared" si="6"/>
        <v>05202</v>
      </c>
      <c r="D442" s="2" t="s">
        <v>2021</v>
      </c>
    </row>
    <row r="443" spans="1:4">
      <c r="A443" s="2" t="s">
        <v>303</v>
      </c>
      <c r="B443" s="1" t="s">
        <v>2023</v>
      </c>
      <c r="C443" s="5" t="str">
        <f t="shared" si="6"/>
        <v>05203</v>
      </c>
      <c r="D443" s="2" t="s">
        <v>2021</v>
      </c>
    </row>
    <row r="444" spans="1:4">
      <c r="A444" s="2" t="s">
        <v>2025</v>
      </c>
      <c r="B444" s="1" t="s">
        <v>2024</v>
      </c>
      <c r="C444" s="5" t="str">
        <f t="shared" si="6"/>
        <v>05204</v>
      </c>
      <c r="D444" s="2" t="s">
        <v>2021</v>
      </c>
    </row>
    <row r="445" spans="1:4">
      <c r="A445" s="2" t="s">
        <v>3028</v>
      </c>
      <c r="B445" s="1" t="s">
        <v>3029</v>
      </c>
      <c r="C445" s="5" t="str">
        <f t="shared" si="6"/>
        <v>05205</v>
      </c>
      <c r="D445" s="2" t="s">
        <v>2021</v>
      </c>
    </row>
    <row r="446" spans="1:4">
      <c r="A446" s="2" t="s">
        <v>305</v>
      </c>
      <c r="B446" s="1" t="s">
        <v>2026</v>
      </c>
      <c r="C446" s="5" t="str">
        <f t="shared" si="6"/>
        <v>05206</v>
      </c>
      <c r="D446" s="2" t="s">
        <v>2021</v>
      </c>
    </row>
    <row r="447" spans="1:4">
      <c r="A447" s="2" t="s">
        <v>306</v>
      </c>
      <c r="B447" s="1" t="s">
        <v>2027</v>
      </c>
      <c r="C447" s="5" t="str">
        <f t="shared" si="6"/>
        <v>05207</v>
      </c>
      <c r="D447" s="2" t="s">
        <v>2021</v>
      </c>
    </row>
    <row r="448" spans="1:4">
      <c r="A448" s="2" t="s">
        <v>3030</v>
      </c>
      <c r="B448" s="1" t="s">
        <v>3031</v>
      </c>
      <c r="C448" s="5" t="str">
        <f t="shared" si="6"/>
        <v>05208</v>
      </c>
      <c r="D448" s="2" t="s">
        <v>2021</v>
      </c>
    </row>
    <row r="449" spans="1:4">
      <c r="A449" s="2" t="s">
        <v>307</v>
      </c>
      <c r="B449" s="1" t="s">
        <v>2028</v>
      </c>
      <c r="C449" s="5" t="str">
        <f t="shared" si="6"/>
        <v>05209</v>
      </c>
      <c r="D449" s="2" t="s">
        <v>2021</v>
      </c>
    </row>
    <row r="450" spans="1:4">
      <c r="A450" s="2" t="s">
        <v>308</v>
      </c>
      <c r="B450" s="1" t="s">
        <v>2029</v>
      </c>
      <c r="C450" s="5" t="str">
        <f t="shared" si="6"/>
        <v>05210</v>
      </c>
      <c r="D450" s="2" t="s">
        <v>2021</v>
      </c>
    </row>
    <row r="451" spans="1:4">
      <c r="A451" s="2" t="s">
        <v>309</v>
      </c>
      <c r="B451" s="1" t="s">
        <v>2030</v>
      </c>
      <c r="C451" s="5" t="str">
        <f t="shared" ref="C451:C514" si="7">LEFT(B451,5)</f>
        <v>05211</v>
      </c>
      <c r="D451" s="2" t="s">
        <v>2021</v>
      </c>
    </row>
    <row r="452" spans="1:4">
      <c r="A452" s="2" t="s">
        <v>310</v>
      </c>
      <c r="B452" s="1" t="s">
        <v>2031</v>
      </c>
      <c r="C452" s="5" t="str">
        <f t="shared" si="7"/>
        <v>05212</v>
      </c>
      <c r="D452" s="2" t="s">
        <v>2021</v>
      </c>
    </row>
    <row r="453" spans="1:4">
      <c r="A453" s="2" t="s">
        <v>311</v>
      </c>
      <c r="B453" s="1" t="s">
        <v>2032</v>
      </c>
      <c r="C453" s="5" t="str">
        <f t="shared" si="7"/>
        <v>05213</v>
      </c>
      <c r="D453" s="2" t="s">
        <v>2021</v>
      </c>
    </row>
    <row r="454" spans="1:4">
      <c r="A454" s="2" t="s">
        <v>312</v>
      </c>
      <c r="B454" s="1" t="s">
        <v>2033</v>
      </c>
      <c r="C454" s="5" t="str">
        <f t="shared" si="7"/>
        <v>05214</v>
      </c>
      <c r="D454" s="2" t="s">
        <v>2021</v>
      </c>
    </row>
    <row r="455" spans="1:4">
      <c r="A455" s="2" t="s">
        <v>314</v>
      </c>
      <c r="B455" s="1" t="s">
        <v>2034</v>
      </c>
      <c r="C455" s="5" t="str">
        <f t="shared" si="7"/>
        <v>05215</v>
      </c>
      <c r="D455" s="2" t="s">
        <v>2021</v>
      </c>
    </row>
    <row r="456" spans="1:4">
      <c r="A456" s="2" t="s">
        <v>315</v>
      </c>
      <c r="B456" s="1" t="s">
        <v>2035</v>
      </c>
      <c r="C456" s="5" t="str">
        <f t="shared" si="7"/>
        <v>05303</v>
      </c>
      <c r="D456" s="2" t="s">
        <v>2021</v>
      </c>
    </row>
    <row r="457" spans="1:4">
      <c r="A457" s="2" t="s">
        <v>3032</v>
      </c>
      <c r="B457" s="1" t="s">
        <v>3033</v>
      </c>
      <c r="C457" s="5" t="str">
        <f t="shared" si="7"/>
        <v>05321</v>
      </c>
      <c r="D457" s="2" t="s">
        <v>2021</v>
      </c>
    </row>
    <row r="458" spans="1:4">
      <c r="A458" s="2" t="s">
        <v>3034</v>
      </c>
      <c r="B458" s="1" t="s">
        <v>3035</v>
      </c>
      <c r="C458" s="5" t="str">
        <f t="shared" si="7"/>
        <v>05322</v>
      </c>
      <c r="D458" s="2" t="s">
        <v>2021</v>
      </c>
    </row>
    <row r="459" spans="1:4">
      <c r="A459" s="2" t="s">
        <v>3036</v>
      </c>
      <c r="B459" s="1" t="s">
        <v>3037</v>
      </c>
      <c r="C459" s="5" t="str">
        <f t="shared" si="7"/>
        <v>05323</v>
      </c>
      <c r="D459" s="2" t="s">
        <v>2021</v>
      </c>
    </row>
    <row r="460" spans="1:4">
      <c r="A460" s="2" t="s">
        <v>3038</v>
      </c>
      <c r="B460" s="1" t="s">
        <v>3039</v>
      </c>
      <c r="C460" s="5" t="str">
        <f t="shared" si="7"/>
        <v>05324</v>
      </c>
      <c r="D460" s="2" t="s">
        <v>2021</v>
      </c>
    </row>
    <row r="461" spans="1:4">
      <c r="A461" s="2" t="s">
        <v>3040</v>
      </c>
      <c r="B461" s="1" t="s">
        <v>3041</v>
      </c>
      <c r="C461" s="5" t="str">
        <f t="shared" si="7"/>
        <v>05325</v>
      </c>
      <c r="D461" s="2" t="s">
        <v>2021</v>
      </c>
    </row>
    <row r="462" spans="1:4">
      <c r="A462" s="2" t="s">
        <v>3042</v>
      </c>
      <c r="B462" s="1" t="s">
        <v>3043</v>
      </c>
      <c r="C462" s="5" t="str">
        <f t="shared" si="7"/>
        <v>05326</v>
      </c>
      <c r="D462" s="2" t="s">
        <v>2021</v>
      </c>
    </row>
    <row r="463" spans="1:4">
      <c r="A463" s="2" t="s">
        <v>2037</v>
      </c>
      <c r="B463" s="1" t="s">
        <v>2036</v>
      </c>
      <c r="C463" s="5" t="str">
        <f t="shared" si="7"/>
        <v>05327</v>
      </c>
      <c r="D463" s="2" t="s">
        <v>2021</v>
      </c>
    </row>
    <row r="464" spans="1:4">
      <c r="A464" s="2" t="s">
        <v>3044</v>
      </c>
      <c r="B464" s="1" t="s">
        <v>3045</v>
      </c>
      <c r="C464" s="5" t="str">
        <f t="shared" si="7"/>
        <v>05341</v>
      </c>
      <c r="D464" s="2" t="s">
        <v>2021</v>
      </c>
    </row>
    <row r="465" spans="1:4">
      <c r="A465" s="2" t="s">
        <v>3046</v>
      </c>
      <c r="B465" s="1" t="s">
        <v>3047</v>
      </c>
      <c r="C465" s="5" t="str">
        <f t="shared" si="7"/>
        <v>05342</v>
      </c>
      <c r="D465" s="2" t="s">
        <v>2021</v>
      </c>
    </row>
    <row r="466" spans="1:4">
      <c r="A466" s="2" t="s">
        <v>3048</v>
      </c>
      <c r="B466" s="1" t="s">
        <v>3049</v>
      </c>
      <c r="C466" s="5" t="str">
        <f t="shared" si="7"/>
        <v>05343</v>
      </c>
      <c r="D466" s="2" t="s">
        <v>2021</v>
      </c>
    </row>
    <row r="467" spans="1:4">
      <c r="A467" s="2" t="s">
        <v>3050</v>
      </c>
      <c r="B467" s="1" t="s">
        <v>3051</v>
      </c>
      <c r="C467" s="5" t="str">
        <f t="shared" si="7"/>
        <v>05344</v>
      </c>
      <c r="D467" s="2" t="s">
        <v>2021</v>
      </c>
    </row>
    <row r="468" spans="1:4">
      <c r="A468" s="2" t="s">
        <v>3052</v>
      </c>
      <c r="B468" s="1" t="s">
        <v>3053</v>
      </c>
      <c r="C468" s="5" t="str">
        <f t="shared" si="7"/>
        <v>05345</v>
      </c>
      <c r="D468" s="2" t="s">
        <v>2021</v>
      </c>
    </row>
    <row r="469" spans="1:4">
      <c r="A469" s="2" t="s">
        <v>316</v>
      </c>
      <c r="B469" s="1" t="s">
        <v>2038</v>
      </c>
      <c r="C469" s="5" t="str">
        <f t="shared" si="7"/>
        <v>05346</v>
      </c>
      <c r="D469" s="2" t="s">
        <v>2021</v>
      </c>
    </row>
    <row r="470" spans="1:4">
      <c r="A470" s="2" t="s">
        <v>2040</v>
      </c>
      <c r="B470" s="1" t="s">
        <v>2039</v>
      </c>
      <c r="C470" s="5" t="str">
        <f t="shared" si="7"/>
        <v>05348</v>
      </c>
      <c r="D470" s="2" t="s">
        <v>2021</v>
      </c>
    </row>
    <row r="471" spans="1:4">
      <c r="A471" s="2" t="s">
        <v>317</v>
      </c>
      <c r="B471" s="1" t="s">
        <v>2041</v>
      </c>
      <c r="C471" s="5" t="str">
        <f t="shared" si="7"/>
        <v>05349</v>
      </c>
      <c r="D471" s="2" t="s">
        <v>2021</v>
      </c>
    </row>
    <row r="472" spans="1:4">
      <c r="A472" s="2" t="s">
        <v>3054</v>
      </c>
      <c r="B472" s="1" t="s">
        <v>3055</v>
      </c>
      <c r="C472" s="5" t="str">
        <f t="shared" si="7"/>
        <v>05347</v>
      </c>
      <c r="D472" s="2" t="s">
        <v>2021</v>
      </c>
    </row>
    <row r="473" spans="1:4">
      <c r="A473" s="2" t="s">
        <v>319</v>
      </c>
      <c r="B473" s="1" t="s">
        <v>2042</v>
      </c>
      <c r="C473" s="5" t="str">
        <f t="shared" si="7"/>
        <v>05361</v>
      </c>
      <c r="D473" s="2" t="s">
        <v>2021</v>
      </c>
    </row>
    <row r="474" spans="1:4">
      <c r="A474" s="2" t="s">
        <v>804</v>
      </c>
      <c r="B474" s="1" t="s">
        <v>3056</v>
      </c>
      <c r="C474" s="5" t="str">
        <f t="shared" si="7"/>
        <v>05362</v>
      </c>
      <c r="D474" s="2" t="s">
        <v>2021</v>
      </c>
    </row>
    <row r="475" spans="1:4">
      <c r="A475" s="2" t="s">
        <v>320</v>
      </c>
      <c r="B475" s="1" t="s">
        <v>2043</v>
      </c>
      <c r="C475" s="5" t="str">
        <f t="shared" si="7"/>
        <v>05363</v>
      </c>
      <c r="D475" s="2" t="s">
        <v>2021</v>
      </c>
    </row>
    <row r="476" spans="1:4">
      <c r="A476" s="2" t="s">
        <v>3057</v>
      </c>
      <c r="B476" s="1" t="s">
        <v>3058</v>
      </c>
      <c r="C476" s="5" t="str">
        <f t="shared" si="7"/>
        <v>05364</v>
      </c>
      <c r="D476" s="2" t="s">
        <v>2021</v>
      </c>
    </row>
    <row r="477" spans="1:4">
      <c r="A477" s="2" t="s">
        <v>3059</v>
      </c>
      <c r="B477" s="1" t="s">
        <v>3060</v>
      </c>
      <c r="C477" s="5" t="str">
        <f t="shared" si="7"/>
        <v>05365</v>
      </c>
      <c r="D477" s="2" t="s">
        <v>2021</v>
      </c>
    </row>
    <row r="478" spans="1:4">
      <c r="A478" s="2" t="s">
        <v>2045</v>
      </c>
      <c r="B478" s="1" t="s">
        <v>2044</v>
      </c>
      <c r="C478" s="5" t="str">
        <f t="shared" si="7"/>
        <v>05366</v>
      </c>
      <c r="D478" s="2" t="s">
        <v>2021</v>
      </c>
    </row>
    <row r="479" spans="1:4">
      <c r="A479" s="2" t="s">
        <v>3061</v>
      </c>
      <c r="B479" s="1" t="s">
        <v>3062</v>
      </c>
      <c r="C479" s="5" t="str">
        <f t="shared" si="7"/>
        <v>05367</v>
      </c>
      <c r="D479" s="2" t="s">
        <v>2021</v>
      </c>
    </row>
    <row r="480" spans="1:4">
      <c r="A480" s="2" t="s">
        <v>321</v>
      </c>
      <c r="B480" s="1" t="s">
        <v>2046</v>
      </c>
      <c r="C480" s="5" t="str">
        <f t="shared" si="7"/>
        <v>05368</v>
      </c>
      <c r="D480" s="2" t="s">
        <v>2021</v>
      </c>
    </row>
    <row r="481" spans="1:4">
      <c r="A481" s="2" t="s">
        <v>3063</v>
      </c>
      <c r="B481" s="1" t="s">
        <v>3064</v>
      </c>
      <c r="C481" s="5" t="str">
        <f t="shared" si="7"/>
        <v>05381</v>
      </c>
      <c r="D481" s="2" t="s">
        <v>2021</v>
      </c>
    </row>
    <row r="482" spans="1:4">
      <c r="A482" s="2" t="s">
        <v>3065</v>
      </c>
      <c r="B482" s="1" t="s">
        <v>3066</v>
      </c>
      <c r="C482" s="5" t="str">
        <f t="shared" si="7"/>
        <v>05382</v>
      </c>
      <c r="D482" s="2" t="s">
        <v>2021</v>
      </c>
    </row>
    <row r="483" spans="1:4">
      <c r="A483" s="2" t="s">
        <v>3067</v>
      </c>
      <c r="B483" s="1" t="s">
        <v>3068</v>
      </c>
      <c r="C483" s="5" t="str">
        <f t="shared" si="7"/>
        <v>05401</v>
      </c>
      <c r="D483" s="2" t="s">
        <v>2021</v>
      </c>
    </row>
    <row r="484" spans="1:4">
      <c r="A484" s="2" t="s">
        <v>3069</v>
      </c>
      <c r="B484" s="1" t="s">
        <v>3070</v>
      </c>
      <c r="C484" s="5" t="str">
        <f t="shared" si="7"/>
        <v>05402</v>
      </c>
      <c r="D484" s="2" t="s">
        <v>2021</v>
      </c>
    </row>
    <row r="485" spans="1:4">
      <c r="A485" s="2" t="s">
        <v>3071</v>
      </c>
      <c r="B485" s="1" t="s">
        <v>3072</v>
      </c>
      <c r="C485" s="5" t="str">
        <f t="shared" si="7"/>
        <v>05403</v>
      </c>
      <c r="D485" s="2" t="s">
        <v>2021</v>
      </c>
    </row>
    <row r="486" spans="1:4">
      <c r="A486" s="2" t="s">
        <v>3073</v>
      </c>
      <c r="B486" s="1" t="s">
        <v>3074</v>
      </c>
      <c r="C486" s="5" t="str">
        <f t="shared" si="7"/>
        <v>05404</v>
      </c>
      <c r="D486" s="2" t="s">
        <v>2021</v>
      </c>
    </row>
    <row r="487" spans="1:4">
      <c r="A487" s="2" t="s">
        <v>3075</v>
      </c>
      <c r="B487" s="1" t="s">
        <v>3076</v>
      </c>
      <c r="C487" s="5" t="str">
        <f t="shared" si="7"/>
        <v>05405</v>
      </c>
      <c r="D487" s="2" t="s">
        <v>2021</v>
      </c>
    </row>
    <row r="488" spans="1:4">
      <c r="A488" s="2" t="s">
        <v>3077</v>
      </c>
      <c r="B488" s="1" t="s">
        <v>3078</v>
      </c>
      <c r="C488" s="5" t="str">
        <f t="shared" si="7"/>
        <v>05406</v>
      </c>
      <c r="D488" s="2" t="s">
        <v>2021</v>
      </c>
    </row>
    <row r="489" spans="1:4">
      <c r="A489" s="2" t="s">
        <v>3079</v>
      </c>
      <c r="B489" s="1" t="s">
        <v>3080</v>
      </c>
      <c r="C489" s="5" t="str">
        <f t="shared" si="7"/>
        <v>05407</v>
      </c>
      <c r="D489" s="2" t="s">
        <v>2021</v>
      </c>
    </row>
    <row r="490" spans="1:4">
      <c r="A490" s="2" t="s">
        <v>3081</v>
      </c>
      <c r="B490" s="1" t="s">
        <v>3082</v>
      </c>
      <c r="C490" s="5" t="str">
        <f t="shared" si="7"/>
        <v>05408</v>
      </c>
      <c r="D490" s="2" t="s">
        <v>2021</v>
      </c>
    </row>
    <row r="491" spans="1:4">
      <c r="A491" s="2" t="s">
        <v>3083</v>
      </c>
      <c r="B491" s="1" t="s">
        <v>3084</v>
      </c>
      <c r="C491" s="5" t="str">
        <f t="shared" si="7"/>
        <v>05409</v>
      </c>
      <c r="D491" s="2" t="s">
        <v>2021</v>
      </c>
    </row>
    <row r="492" spans="1:4">
      <c r="A492" s="2" t="s">
        <v>3085</v>
      </c>
      <c r="B492" s="1" t="s">
        <v>3086</v>
      </c>
      <c r="C492" s="5" t="str">
        <f t="shared" si="7"/>
        <v>05410</v>
      </c>
      <c r="D492" s="2" t="s">
        <v>2021</v>
      </c>
    </row>
    <row r="493" spans="1:4">
      <c r="A493" s="2" t="s">
        <v>3087</v>
      </c>
      <c r="B493" s="1" t="s">
        <v>3088</v>
      </c>
      <c r="C493" s="5" t="str">
        <f t="shared" si="7"/>
        <v>05421</v>
      </c>
      <c r="D493" s="2" t="s">
        <v>2021</v>
      </c>
    </row>
    <row r="494" spans="1:4">
      <c r="A494" s="2" t="s">
        <v>3089</v>
      </c>
      <c r="B494" s="1" t="s">
        <v>3090</v>
      </c>
      <c r="C494" s="5" t="str">
        <f t="shared" si="7"/>
        <v>05422</v>
      </c>
      <c r="D494" s="2" t="s">
        <v>2021</v>
      </c>
    </row>
    <row r="495" spans="1:4">
      <c r="A495" s="2" t="s">
        <v>3091</v>
      </c>
      <c r="B495" s="1" t="s">
        <v>3092</v>
      </c>
      <c r="C495" s="5" t="str">
        <f t="shared" si="7"/>
        <v>05423</v>
      </c>
      <c r="D495" s="2" t="s">
        <v>2021</v>
      </c>
    </row>
    <row r="496" spans="1:4">
      <c r="A496" s="2" t="s">
        <v>322</v>
      </c>
      <c r="B496" s="1" t="s">
        <v>2047</v>
      </c>
      <c r="C496" s="5" t="str">
        <f t="shared" si="7"/>
        <v>05434</v>
      </c>
      <c r="D496" s="2" t="s">
        <v>2021</v>
      </c>
    </row>
    <row r="497" spans="1:4">
      <c r="A497" s="2" t="s">
        <v>3093</v>
      </c>
      <c r="B497" s="1" t="s">
        <v>3094</v>
      </c>
      <c r="C497" s="5" t="str">
        <f t="shared" si="7"/>
        <v>05424</v>
      </c>
      <c r="D497" s="2" t="s">
        <v>2021</v>
      </c>
    </row>
    <row r="498" spans="1:4">
      <c r="A498" s="2" t="s">
        <v>3095</v>
      </c>
      <c r="B498" s="1" t="s">
        <v>3096</v>
      </c>
      <c r="C498" s="5" t="str">
        <f t="shared" si="7"/>
        <v>05425</v>
      </c>
      <c r="D498" s="2" t="s">
        <v>2021</v>
      </c>
    </row>
    <row r="499" spans="1:4">
      <c r="A499" s="2" t="s">
        <v>3097</v>
      </c>
      <c r="B499" s="1" t="s">
        <v>3098</v>
      </c>
      <c r="C499" s="5" t="str">
        <f t="shared" si="7"/>
        <v>05426</v>
      </c>
      <c r="D499" s="2" t="s">
        <v>2021</v>
      </c>
    </row>
    <row r="500" spans="1:4">
      <c r="A500" s="2" t="s">
        <v>3099</v>
      </c>
      <c r="B500" s="1" t="s">
        <v>3100</v>
      </c>
      <c r="C500" s="5" t="str">
        <f t="shared" si="7"/>
        <v>05427</v>
      </c>
      <c r="D500" s="2" t="s">
        <v>2021</v>
      </c>
    </row>
    <row r="501" spans="1:4">
      <c r="A501" s="2" t="s">
        <v>3101</v>
      </c>
      <c r="B501" s="1" t="s">
        <v>3102</v>
      </c>
      <c r="C501" s="5" t="str">
        <f t="shared" si="7"/>
        <v>05428</v>
      </c>
      <c r="D501" s="2" t="s">
        <v>2021</v>
      </c>
    </row>
    <row r="502" spans="1:4">
      <c r="A502" s="2" t="s">
        <v>3103</v>
      </c>
      <c r="B502" s="1" t="s">
        <v>3104</v>
      </c>
      <c r="C502" s="5" t="str">
        <f t="shared" si="7"/>
        <v>05429</v>
      </c>
      <c r="D502" s="2" t="s">
        <v>2021</v>
      </c>
    </row>
    <row r="503" spans="1:4">
      <c r="A503" s="2" t="s">
        <v>3105</v>
      </c>
      <c r="B503" s="1" t="s">
        <v>3106</v>
      </c>
      <c r="C503" s="5" t="str">
        <f t="shared" si="7"/>
        <v>05430</v>
      </c>
      <c r="D503" s="2" t="s">
        <v>2021</v>
      </c>
    </row>
    <row r="504" spans="1:4">
      <c r="A504" s="2" t="s">
        <v>3107</v>
      </c>
      <c r="B504" s="1" t="s">
        <v>3108</v>
      </c>
      <c r="C504" s="5" t="str">
        <f t="shared" si="7"/>
        <v>05431</v>
      </c>
      <c r="D504" s="2" t="s">
        <v>2021</v>
      </c>
    </row>
    <row r="505" spans="1:4">
      <c r="A505" s="2" t="s">
        <v>3109</v>
      </c>
      <c r="B505" s="1" t="s">
        <v>3110</v>
      </c>
      <c r="C505" s="5" t="str">
        <f t="shared" si="7"/>
        <v>05432</v>
      </c>
      <c r="D505" s="2" t="s">
        <v>2021</v>
      </c>
    </row>
    <row r="506" spans="1:4">
      <c r="A506" s="2" t="s">
        <v>3111</v>
      </c>
      <c r="B506" s="1" t="s">
        <v>3112</v>
      </c>
      <c r="C506" s="5" t="str">
        <f t="shared" si="7"/>
        <v>05433</v>
      </c>
      <c r="D506" s="2" t="s">
        <v>2021</v>
      </c>
    </row>
    <row r="507" spans="1:4">
      <c r="A507" s="2" t="s">
        <v>3113</v>
      </c>
      <c r="B507" s="1" t="s">
        <v>3114</v>
      </c>
      <c r="C507" s="5" t="str">
        <f t="shared" si="7"/>
        <v>05441</v>
      </c>
      <c r="D507" s="2" t="s">
        <v>2021</v>
      </c>
    </row>
    <row r="508" spans="1:4">
      <c r="A508" s="2" t="s">
        <v>3115</v>
      </c>
      <c r="B508" s="1" t="s">
        <v>3116</v>
      </c>
      <c r="C508" s="5" t="str">
        <f t="shared" si="7"/>
        <v>05442</v>
      </c>
      <c r="D508" s="2" t="s">
        <v>2021</v>
      </c>
    </row>
    <row r="509" spans="1:4">
      <c r="A509" s="2" t="s">
        <v>3117</v>
      </c>
      <c r="B509" s="1" t="s">
        <v>3118</v>
      </c>
      <c r="C509" s="5" t="str">
        <f t="shared" si="7"/>
        <v>05443</v>
      </c>
      <c r="D509" s="2" t="s">
        <v>2021</v>
      </c>
    </row>
    <row r="510" spans="1:4">
      <c r="A510" s="2" t="s">
        <v>3119</v>
      </c>
      <c r="B510" s="1" t="s">
        <v>3120</v>
      </c>
      <c r="C510" s="5" t="str">
        <f t="shared" si="7"/>
        <v>05444</v>
      </c>
      <c r="D510" s="2" t="s">
        <v>2021</v>
      </c>
    </row>
    <row r="511" spans="1:4">
      <c r="A511" s="2" t="s">
        <v>3121</v>
      </c>
      <c r="B511" s="1" t="s">
        <v>3122</v>
      </c>
      <c r="C511" s="5" t="str">
        <f t="shared" si="7"/>
        <v>05445</v>
      </c>
      <c r="D511" s="2" t="s">
        <v>2021</v>
      </c>
    </row>
    <row r="512" spans="1:4">
      <c r="A512" s="2" t="s">
        <v>3123</v>
      </c>
      <c r="B512" s="1" t="s">
        <v>3124</v>
      </c>
      <c r="C512" s="5" t="str">
        <f t="shared" si="7"/>
        <v>05446</v>
      </c>
      <c r="D512" s="2" t="s">
        <v>2021</v>
      </c>
    </row>
    <row r="513" spans="1:4">
      <c r="A513" s="2" t="s">
        <v>3125</v>
      </c>
      <c r="B513" s="1" t="s">
        <v>3126</v>
      </c>
      <c r="C513" s="5" t="str">
        <f t="shared" si="7"/>
        <v>05447</v>
      </c>
      <c r="D513" s="2" t="s">
        <v>2021</v>
      </c>
    </row>
    <row r="514" spans="1:4">
      <c r="A514" s="2" t="s">
        <v>3127</v>
      </c>
      <c r="B514" s="1" t="s">
        <v>3128</v>
      </c>
      <c r="C514" s="5" t="str">
        <f t="shared" si="7"/>
        <v>05461</v>
      </c>
      <c r="D514" s="2" t="s">
        <v>2021</v>
      </c>
    </row>
    <row r="515" spans="1:4">
      <c r="A515" s="2" t="s">
        <v>3006</v>
      </c>
      <c r="B515" s="1" t="s">
        <v>3129</v>
      </c>
      <c r="C515" s="5" t="str">
        <f t="shared" ref="C515:C578" si="8">LEFT(B515,5)</f>
        <v>05462</v>
      </c>
      <c r="D515" s="2" t="s">
        <v>2021</v>
      </c>
    </row>
    <row r="516" spans="1:4">
      <c r="A516" s="2" t="s">
        <v>323</v>
      </c>
      <c r="B516" s="1" t="s">
        <v>2048</v>
      </c>
      <c r="C516" s="5" t="str">
        <f t="shared" si="8"/>
        <v>05463</v>
      </c>
      <c r="D516" s="2" t="s">
        <v>2021</v>
      </c>
    </row>
    <row r="517" spans="1:4">
      <c r="A517" s="2" t="s">
        <v>2050</v>
      </c>
      <c r="B517" s="1" t="s">
        <v>2049</v>
      </c>
      <c r="C517" s="5" t="str">
        <f t="shared" si="8"/>
        <v>05464</v>
      </c>
      <c r="D517" s="2" t="s">
        <v>2021</v>
      </c>
    </row>
    <row r="518" spans="1:4">
      <c r="A518" s="2" t="s">
        <v>3130</v>
      </c>
      <c r="B518" s="1" t="s">
        <v>3131</v>
      </c>
      <c r="C518" s="5" t="str">
        <f t="shared" si="8"/>
        <v>05465</v>
      </c>
      <c r="D518" s="2" t="s">
        <v>2021</v>
      </c>
    </row>
    <row r="519" spans="1:4">
      <c r="A519" s="2" t="s">
        <v>2052</v>
      </c>
      <c r="B519" s="1" t="s">
        <v>3132</v>
      </c>
      <c r="C519" s="5" t="str">
        <f t="shared" si="8"/>
        <v>06000</v>
      </c>
      <c r="D519" s="2" t="s">
        <v>2052</v>
      </c>
    </row>
    <row r="520" spans="1:4">
      <c r="A520" s="2" t="s">
        <v>324</v>
      </c>
      <c r="B520" s="1" t="s">
        <v>2051</v>
      </c>
      <c r="C520" s="5" t="str">
        <f t="shared" si="8"/>
        <v>06201</v>
      </c>
      <c r="D520" s="2" t="s">
        <v>2052</v>
      </c>
    </row>
    <row r="521" spans="1:4">
      <c r="A521" s="2" t="s">
        <v>325</v>
      </c>
      <c r="B521" s="1" t="s">
        <v>2053</v>
      </c>
      <c r="C521" s="5" t="str">
        <f t="shared" si="8"/>
        <v>06202</v>
      </c>
      <c r="D521" s="2" t="s">
        <v>2052</v>
      </c>
    </row>
    <row r="522" spans="1:4">
      <c r="A522" s="2" t="s">
        <v>326</v>
      </c>
      <c r="B522" s="1" t="s">
        <v>2054</v>
      </c>
      <c r="C522" s="5" t="str">
        <f t="shared" si="8"/>
        <v>06203</v>
      </c>
      <c r="D522" s="2" t="s">
        <v>2052</v>
      </c>
    </row>
    <row r="523" spans="1:4">
      <c r="A523" s="2" t="s">
        <v>328</v>
      </c>
      <c r="B523" s="1" t="s">
        <v>2055</v>
      </c>
      <c r="C523" s="5" t="str">
        <f t="shared" si="8"/>
        <v>06204</v>
      </c>
      <c r="D523" s="2" t="s">
        <v>2052</v>
      </c>
    </row>
    <row r="524" spans="1:4">
      <c r="A524" s="2" t="s">
        <v>329</v>
      </c>
      <c r="B524" s="1" t="s">
        <v>2056</v>
      </c>
      <c r="C524" s="5" t="str">
        <f t="shared" si="8"/>
        <v>06205</v>
      </c>
      <c r="D524" s="2" t="s">
        <v>2052</v>
      </c>
    </row>
    <row r="525" spans="1:4">
      <c r="A525" s="2" t="s">
        <v>330</v>
      </c>
      <c r="B525" s="1" t="s">
        <v>2057</v>
      </c>
      <c r="C525" s="5" t="str">
        <f t="shared" si="8"/>
        <v>06206</v>
      </c>
      <c r="D525" s="2" t="s">
        <v>2052</v>
      </c>
    </row>
    <row r="526" spans="1:4">
      <c r="A526" s="2" t="s">
        <v>2059</v>
      </c>
      <c r="B526" s="1" t="s">
        <v>2058</v>
      </c>
      <c r="C526" s="5" t="str">
        <f t="shared" si="8"/>
        <v>06207</v>
      </c>
      <c r="D526" s="2" t="s">
        <v>2052</v>
      </c>
    </row>
    <row r="527" spans="1:4">
      <c r="A527" s="2" t="s">
        <v>331</v>
      </c>
      <c r="B527" s="1" t="s">
        <v>2060</v>
      </c>
      <c r="C527" s="5" t="str">
        <f t="shared" si="8"/>
        <v>06208</v>
      </c>
      <c r="D527" s="2" t="s">
        <v>2052</v>
      </c>
    </row>
    <row r="528" spans="1:4">
      <c r="A528" s="2" t="s">
        <v>2062</v>
      </c>
      <c r="B528" s="1" t="s">
        <v>2061</v>
      </c>
      <c r="C528" s="5" t="str">
        <f t="shared" si="8"/>
        <v>06209</v>
      </c>
      <c r="D528" s="2" t="s">
        <v>2052</v>
      </c>
    </row>
    <row r="529" spans="1:4">
      <c r="A529" s="2" t="s">
        <v>333</v>
      </c>
      <c r="B529" s="1" t="s">
        <v>2063</v>
      </c>
      <c r="C529" s="5" t="str">
        <f t="shared" si="8"/>
        <v>06210</v>
      </c>
      <c r="D529" s="2" t="s">
        <v>2052</v>
      </c>
    </row>
    <row r="530" spans="1:4">
      <c r="A530" s="2" t="s">
        <v>2065</v>
      </c>
      <c r="B530" s="1" t="s">
        <v>2064</v>
      </c>
      <c r="C530" s="5" t="str">
        <f t="shared" si="8"/>
        <v>06211</v>
      </c>
      <c r="D530" s="2" t="s">
        <v>2052</v>
      </c>
    </row>
    <row r="531" spans="1:4">
      <c r="A531" s="2" t="s">
        <v>2067</v>
      </c>
      <c r="B531" s="1" t="s">
        <v>2066</v>
      </c>
      <c r="C531" s="5" t="str">
        <f t="shared" si="8"/>
        <v>06212</v>
      </c>
      <c r="D531" s="2" t="s">
        <v>2052</v>
      </c>
    </row>
    <row r="532" spans="1:4">
      <c r="A532" s="2" t="s">
        <v>2069</v>
      </c>
      <c r="B532" s="1" t="s">
        <v>2068</v>
      </c>
      <c r="C532" s="5" t="str">
        <f t="shared" si="8"/>
        <v>06213</v>
      </c>
      <c r="D532" s="2" t="s">
        <v>2052</v>
      </c>
    </row>
    <row r="533" spans="1:4">
      <c r="A533" s="2" t="s">
        <v>2071</v>
      </c>
      <c r="B533" s="1" t="s">
        <v>2070</v>
      </c>
      <c r="C533" s="5" t="str">
        <f t="shared" si="8"/>
        <v>06301</v>
      </c>
      <c r="D533" s="2" t="s">
        <v>2052</v>
      </c>
    </row>
    <row r="534" spans="1:4">
      <c r="A534" s="2" t="s">
        <v>2073</v>
      </c>
      <c r="B534" s="1" t="s">
        <v>2072</v>
      </c>
      <c r="C534" s="5" t="str">
        <f t="shared" si="8"/>
        <v>06302</v>
      </c>
      <c r="D534" s="2" t="s">
        <v>2052</v>
      </c>
    </row>
    <row r="535" spans="1:4">
      <c r="A535" s="2" t="s">
        <v>2075</v>
      </c>
      <c r="B535" s="1" t="s">
        <v>2074</v>
      </c>
      <c r="C535" s="5" t="str">
        <f t="shared" si="8"/>
        <v>06321</v>
      </c>
      <c r="D535" s="2" t="s">
        <v>2052</v>
      </c>
    </row>
    <row r="536" spans="1:4">
      <c r="A536" s="2" t="s">
        <v>334</v>
      </c>
      <c r="B536" s="1" t="s">
        <v>2076</v>
      </c>
      <c r="C536" s="5" t="str">
        <f t="shared" si="8"/>
        <v>06322</v>
      </c>
      <c r="D536" s="2" t="s">
        <v>2052</v>
      </c>
    </row>
    <row r="537" spans="1:4">
      <c r="A537" s="2" t="s">
        <v>335</v>
      </c>
      <c r="B537" s="1" t="s">
        <v>2077</v>
      </c>
      <c r="C537" s="5" t="str">
        <f t="shared" si="8"/>
        <v>06323</v>
      </c>
      <c r="D537" s="2" t="s">
        <v>2052</v>
      </c>
    </row>
    <row r="538" spans="1:4">
      <c r="A538" s="2" t="s">
        <v>336</v>
      </c>
      <c r="B538" s="1" t="s">
        <v>2078</v>
      </c>
      <c r="C538" s="5" t="str">
        <f t="shared" si="8"/>
        <v>06324</v>
      </c>
      <c r="D538" s="2" t="s">
        <v>2052</v>
      </c>
    </row>
    <row r="539" spans="1:4">
      <c r="A539" s="2" t="s">
        <v>337</v>
      </c>
      <c r="B539" s="1" t="s">
        <v>2079</v>
      </c>
      <c r="C539" s="5" t="str">
        <f t="shared" si="8"/>
        <v>06341</v>
      </c>
      <c r="D539" s="2" t="s">
        <v>2052</v>
      </c>
    </row>
    <row r="540" spans="1:4">
      <c r="A540" s="2" t="s">
        <v>338</v>
      </c>
      <c r="B540" s="1" t="s">
        <v>2080</v>
      </c>
      <c r="C540" s="5" t="str">
        <f t="shared" si="8"/>
        <v>06361</v>
      </c>
      <c r="D540" s="2" t="s">
        <v>2052</v>
      </c>
    </row>
    <row r="541" spans="1:4">
      <c r="A541" s="2" t="s">
        <v>2082</v>
      </c>
      <c r="B541" s="1" t="s">
        <v>2081</v>
      </c>
      <c r="C541" s="5" t="str">
        <f t="shared" si="8"/>
        <v>06362</v>
      </c>
      <c r="D541" s="2" t="s">
        <v>2052</v>
      </c>
    </row>
    <row r="542" spans="1:4">
      <c r="A542" s="2" t="s">
        <v>339</v>
      </c>
      <c r="B542" s="1" t="s">
        <v>2083</v>
      </c>
      <c r="C542" s="5" t="str">
        <f t="shared" si="8"/>
        <v>06363</v>
      </c>
      <c r="D542" s="2" t="s">
        <v>2052</v>
      </c>
    </row>
    <row r="543" spans="1:4">
      <c r="A543" s="2" t="s">
        <v>340</v>
      </c>
      <c r="B543" s="1" t="s">
        <v>2084</v>
      </c>
      <c r="C543" s="5" t="str">
        <f t="shared" si="8"/>
        <v>06364</v>
      </c>
      <c r="D543" s="2" t="s">
        <v>2052</v>
      </c>
    </row>
    <row r="544" spans="1:4">
      <c r="A544" s="2" t="s">
        <v>2086</v>
      </c>
      <c r="B544" s="1" t="s">
        <v>2085</v>
      </c>
      <c r="C544" s="5" t="str">
        <f t="shared" si="8"/>
        <v>06365</v>
      </c>
      <c r="D544" s="2" t="s">
        <v>2052</v>
      </c>
    </row>
    <row r="545" spans="1:4">
      <c r="A545" s="2" t="s">
        <v>342</v>
      </c>
      <c r="B545" s="1" t="s">
        <v>2087</v>
      </c>
      <c r="C545" s="5" t="str">
        <f t="shared" si="8"/>
        <v>06366</v>
      </c>
      <c r="D545" s="2" t="s">
        <v>2052</v>
      </c>
    </row>
    <row r="546" spans="1:4">
      <c r="A546" s="2" t="s">
        <v>2089</v>
      </c>
      <c r="B546" s="1" t="s">
        <v>2088</v>
      </c>
      <c r="C546" s="5" t="str">
        <f t="shared" si="8"/>
        <v>06367</v>
      </c>
      <c r="D546" s="2" t="s">
        <v>2052</v>
      </c>
    </row>
    <row r="547" spans="1:4">
      <c r="A547" s="2" t="s">
        <v>344</v>
      </c>
      <c r="B547" s="1" t="s">
        <v>2090</v>
      </c>
      <c r="C547" s="5" t="str">
        <f t="shared" si="8"/>
        <v>06381</v>
      </c>
      <c r="D547" s="2" t="s">
        <v>2052</v>
      </c>
    </row>
    <row r="548" spans="1:4">
      <c r="A548" s="2" t="s">
        <v>345</v>
      </c>
      <c r="B548" s="1" t="s">
        <v>2091</v>
      </c>
      <c r="C548" s="5" t="str">
        <f t="shared" si="8"/>
        <v>06382</v>
      </c>
      <c r="D548" s="2" t="s">
        <v>2052</v>
      </c>
    </row>
    <row r="549" spans="1:4">
      <c r="A549" s="2" t="s">
        <v>346</v>
      </c>
      <c r="B549" s="1" t="s">
        <v>2092</v>
      </c>
      <c r="C549" s="5" t="str">
        <f t="shared" si="8"/>
        <v>06401</v>
      </c>
      <c r="D549" s="2" t="s">
        <v>2052</v>
      </c>
    </row>
    <row r="550" spans="1:4">
      <c r="A550" s="2" t="s">
        <v>347</v>
      </c>
      <c r="B550" s="1" t="s">
        <v>2093</v>
      </c>
      <c r="C550" s="5" t="str">
        <f t="shared" si="8"/>
        <v>06402</v>
      </c>
      <c r="D550" s="2" t="s">
        <v>2052</v>
      </c>
    </row>
    <row r="551" spans="1:4">
      <c r="A551" s="2" t="s">
        <v>348</v>
      </c>
      <c r="B551" s="1" t="s">
        <v>2094</v>
      </c>
      <c r="C551" s="5" t="str">
        <f t="shared" si="8"/>
        <v>06403</v>
      </c>
      <c r="D551" s="2" t="s">
        <v>2052</v>
      </c>
    </row>
    <row r="552" spans="1:4">
      <c r="A552" s="2" t="s">
        <v>3133</v>
      </c>
      <c r="B552" s="1" t="s">
        <v>3134</v>
      </c>
      <c r="C552" s="5" t="str">
        <f t="shared" si="8"/>
        <v>06421</v>
      </c>
      <c r="D552" s="2" t="s">
        <v>2052</v>
      </c>
    </row>
    <row r="553" spans="1:4">
      <c r="A553" s="2" t="s">
        <v>3135</v>
      </c>
      <c r="B553" s="1" t="s">
        <v>3136</v>
      </c>
      <c r="C553" s="5" t="str">
        <f t="shared" si="8"/>
        <v>06422</v>
      </c>
      <c r="D553" s="2" t="s">
        <v>2052</v>
      </c>
    </row>
    <row r="554" spans="1:4">
      <c r="A554" s="2" t="s">
        <v>3137</v>
      </c>
      <c r="B554" s="1" t="s">
        <v>3138</v>
      </c>
      <c r="C554" s="5" t="str">
        <f t="shared" si="8"/>
        <v>06423</v>
      </c>
      <c r="D554" s="2" t="s">
        <v>2052</v>
      </c>
    </row>
    <row r="555" spans="1:4">
      <c r="A555" s="2" t="s">
        <v>3139</v>
      </c>
      <c r="B555" s="1" t="s">
        <v>3140</v>
      </c>
      <c r="C555" s="5" t="str">
        <f t="shared" si="8"/>
        <v>06424</v>
      </c>
      <c r="D555" s="2" t="s">
        <v>2052</v>
      </c>
    </row>
    <row r="556" spans="1:4">
      <c r="A556" s="2" t="s">
        <v>3141</v>
      </c>
      <c r="B556" s="1" t="s">
        <v>3142</v>
      </c>
      <c r="C556" s="5" t="str">
        <f t="shared" si="8"/>
        <v>06425</v>
      </c>
      <c r="D556" s="2" t="s">
        <v>2052</v>
      </c>
    </row>
    <row r="557" spans="1:4">
      <c r="A557" s="2" t="s">
        <v>2096</v>
      </c>
      <c r="B557" s="1" t="s">
        <v>2095</v>
      </c>
      <c r="C557" s="5" t="str">
        <f t="shared" si="8"/>
        <v>06426</v>
      </c>
      <c r="D557" s="2" t="s">
        <v>2052</v>
      </c>
    </row>
    <row r="558" spans="1:4">
      <c r="A558" s="2" t="s">
        <v>349</v>
      </c>
      <c r="B558" s="1" t="s">
        <v>2097</v>
      </c>
      <c r="C558" s="5" t="str">
        <f t="shared" si="8"/>
        <v>06428</v>
      </c>
      <c r="D558" s="2" t="s">
        <v>2052</v>
      </c>
    </row>
    <row r="559" spans="1:4">
      <c r="A559" s="2" t="s">
        <v>2380</v>
      </c>
      <c r="B559" s="1" t="s">
        <v>3143</v>
      </c>
      <c r="C559" s="5" t="str">
        <f t="shared" si="8"/>
        <v>06427</v>
      </c>
      <c r="D559" s="2" t="s">
        <v>2052</v>
      </c>
    </row>
    <row r="560" spans="1:4">
      <c r="A560" s="2" t="s">
        <v>3144</v>
      </c>
      <c r="B560" s="1" t="s">
        <v>3145</v>
      </c>
      <c r="C560" s="5" t="str">
        <f t="shared" si="8"/>
        <v>06441</v>
      </c>
      <c r="D560" s="2" t="s">
        <v>2052</v>
      </c>
    </row>
    <row r="561" spans="1:4">
      <c r="A561" s="2" t="s">
        <v>351</v>
      </c>
      <c r="B561" s="1" t="s">
        <v>2098</v>
      </c>
      <c r="C561" s="5" t="str">
        <f t="shared" si="8"/>
        <v>06461</v>
      </c>
      <c r="D561" s="2" t="s">
        <v>2052</v>
      </c>
    </row>
    <row r="562" spans="1:4">
      <c r="A562" s="2" t="s">
        <v>3146</v>
      </c>
      <c r="B562" s="1" t="s">
        <v>3147</v>
      </c>
      <c r="C562" s="5" t="str">
        <f t="shared" si="8"/>
        <v>06462</v>
      </c>
      <c r="D562" s="2" t="s">
        <v>2052</v>
      </c>
    </row>
    <row r="563" spans="1:4">
      <c r="A563" s="2" t="s">
        <v>2953</v>
      </c>
      <c r="B563" s="1" t="s">
        <v>3148</v>
      </c>
      <c r="C563" s="5" t="str">
        <f t="shared" si="8"/>
        <v>06463</v>
      </c>
      <c r="D563" s="2" t="s">
        <v>2052</v>
      </c>
    </row>
    <row r="564" spans="1:4">
      <c r="A564" s="2" t="s">
        <v>3149</v>
      </c>
      <c r="B564" s="1" t="s">
        <v>3150</v>
      </c>
      <c r="C564" s="5" t="str">
        <f t="shared" si="8"/>
        <v>06464</v>
      </c>
      <c r="D564" s="2" t="s">
        <v>2052</v>
      </c>
    </row>
    <row r="565" spans="1:4">
      <c r="A565" s="2" t="s">
        <v>2100</v>
      </c>
      <c r="B565" s="1" t="s">
        <v>3151</v>
      </c>
      <c r="C565" s="5" t="str">
        <f t="shared" si="8"/>
        <v>07000</v>
      </c>
      <c r="D565" s="2" t="s">
        <v>2100</v>
      </c>
    </row>
    <row r="566" spans="1:4">
      <c r="A566" s="2" t="s">
        <v>352</v>
      </c>
      <c r="B566" s="1" t="s">
        <v>2099</v>
      </c>
      <c r="C566" s="5" t="str">
        <f t="shared" si="8"/>
        <v>07201</v>
      </c>
      <c r="D566" s="2" t="s">
        <v>2100</v>
      </c>
    </row>
    <row r="567" spans="1:4">
      <c r="A567" s="2" t="s">
        <v>354</v>
      </c>
      <c r="B567" s="1" t="s">
        <v>2101</v>
      </c>
      <c r="C567" s="5" t="str">
        <f t="shared" si="8"/>
        <v>07202</v>
      </c>
      <c r="D567" s="2" t="s">
        <v>2100</v>
      </c>
    </row>
    <row r="568" spans="1:4">
      <c r="A568" s="2" t="s">
        <v>355</v>
      </c>
      <c r="B568" s="1" t="s">
        <v>2102</v>
      </c>
      <c r="C568" s="5" t="str">
        <f t="shared" si="8"/>
        <v>07203</v>
      </c>
      <c r="D568" s="2" t="s">
        <v>2100</v>
      </c>
    </row>
    <row r="569" spans="1:4">
      <c r="A569" s="2" t="s">
        <v>356</v>
      </c>
      <c r="B569" s="1" t="s">
        <v>2103</v>
      </c>
      <c r="C569" s="5" t="str">
        <f t="shared" si="8"/>
        <v>07204</v>
      </c>
      <c r="D569" s="2" t="s">
        <v>2100</v>
      </c>
    </row>
    <row r="570" spans="1:4">
      <c r="A570" s="2" t="s">
        <v>358</v>
      </c>
      <c r="B570" s="1" t="s">
        <v>2104</v>
      </c>
      <c r="C570" s="5" t="str">
        <f t="shared" si="8"/>
        <v>07205</v>
      </c>
      <c r="D570" s="2" t="s">
        <v>2100</v>
      </c>
    </row>
    <row r="571" spans="1:4">
      <c r="A571" s="2" t="s">
        <v>3152</v>
      </c>
      <c r="B571" s="1" t="s">
        <v>3153</v>
      </c>
      <c r="C571" s="5" t="str">
        <f t="shared" si="8"/>
        <v>07206</v>
      </c>
      <c r="D571" s="2" t="s">
        <v>2100</v>
      </c>
    </row>
    <row r="572" spans="1:4">
      <c r="A572" s="2" t="s">
        <v>359</v>
      </c>
      <c r="B572" s="1" t="s">
        <v>2105</v>
      </c>
      <c r="C572" s="5" t="str">
        <f t="shared" si="8"/>
        <v>07207</v>
      </c>
      <c r="D572" s="2" t="s">
        <v>2100</v>
      </c>
    </row>
    <row r="573" spans="1:4">
      <c r="A573" s="2" t="s">
        <v>360</v>
      </c>
      <c r="B573" s="1" t="s">
        <v>2106</v>
      </c>
      <c r="C573" s="5" t="str">
        <f t="shared" si="8"/>
        <v>07208</v>
      </c>
      <c r="D573" s="2" t="s">
        <v>2100</v>
      </c>
    </row>
    <row r="574" spans="1:4">
      <c r="A574" s="2" t="s">
        <v>362</v>
      </c>
      <c r="B574" s="1" t="s">
        <v>2107</v>
      </c>
      <c r="C574" s="5" t="str">
        <f t="shared" si="8"/>
        <v>07209</v>
      </c>
      <c r="D574" s="2" t="s">
        <v>2100</v>
      </c>
    </row>
    <row r="575" spans="1:4">
      <c r="A575" s="2" t="s">
        <v>364</v>
      </c>
      <c r="B575" s="1" t="s">
        <v>2108</v>
      </c>
      <c r="C575" s="5" t="str">
        <f t="shared" si="8"/>
        <v>07210</v>
      </c>
      <c r="D575" s="2" t="s">
        <v>2100</v>
      </c>
    </row>
    <row r="576" spans="1:4">
      <c r="A576" s="2" t="s">
        <v>366</v>
      </c>
      <c r="B576" s="1" t="s">
        <v>2109</v>
      </c>
      <c r="C576" s="5" t="str">
        <f t="shared" si="8"/>
        <v>07211</v>
      </c>
      <c r="D576" s="2" t="s">
        <v>2100</v>
      </c>
    </row>
    <row r="577" spans="1:4">
      <c r="A577" s="2" t="s">
        <v>367</v>
      </c>
      <c r="B577" s="1" t="s">
        <v>2110</v>
      </c>
      <c r="C577" s="5" t="str">
        <f t="shared" si="8"/>
        <v>07212</v>
      </c>
      <c r="D577" s="2" t="s">
        <v>2100</v>
      </c>
    </row>
    <row r="578" spans="1:4">
      <c r="A578" s="2" t="s">
        <v>370</v>
      </c>
      <c r="B578" s="1" t="s">
        <v>2111</v>
      </c>
      <c r="C578" s="5" t="str">
        <f t="shared" si="8"/>
        <v>07213</v>
      </c>
      <c r="D578" s="2" t="s">
        <v>2100</v>
      </c>
    </row>
    <row r="579" spans="1:4">
      <c r="A579" s="2" t="s">
        <v>2113</v>
      </c>
      <c r="B579" s="1" t="s">
        <v>2112</v>
      </c>
      <c r="C579" s="5" t="str">
        <f t="shared" ref="C579:C642" si="9">LEFT(B579,5)</f>
        <v>07214</v>
      </c>
      <c r="D579" s="2" t="s">
        <v>2100</v>
      </c>
    </row>
    <row r="580" spans="1:4">
      <c r="A580" s="2" t="s">
        <v>2115</v>
      </c>
      <c r="B580" s="1" t="s">
        <v>2114</v>
      </c>
      <c r="C580" s="5" t="str">
        <f t="shared" si="9"/>
        <v>07301</v>
      </c>
      <c r="D580" s="2" t="s">
        <v>2100</v>
      </c>
    </row>
    <row r="581" spans="1:4">
      <c r="A581" s="2" t="s">
        <v>3154</v>
      </c>
      <c r="B581" s="1" t="s">
        <v>3155</v>
      </c>
      <c r="C581" s="5" t="str">
        <f t="shared" si="9"/>
        <v>07302</v>
      </c>
      <c r="D581" s="2" t="s">
        <v>2100</v>
      </c>
    </row>
    <row r="582" spans="1:4">
      <c r="A582" s="2" t="s">
        <v>372</v>
      </c>
      <c r="B582" s="1" t="s">
        <v>2116</v>
      </c>
      <c r="C582" s="5" t="str">
        <f t="shared" si="9"/>
        <v>07303</v>
      </c>
      <c r="D582" s="2" t="s">
        <v>2100</v>
      </c>
    </row>
    <row r="583" spans="1:4">
      <c r="A583" s="2" t="s">
        <v>3156</v>
      </c>
      <c r="B583" s="1" t="s">
        <v>3157</v>
      </c>
      <c r="C583" s="5" t="str">
        <f t="shared" si="9"/>
        <v>07304</v>
      </c>
      <c r="D583" s="2" t="s">
        <v>2100</v>
      </c>
    </row>
    <row r="584" spans="1:4">
      <c r="A584" s="2" t="s">
        <v>3158</v>
      </c>
      <c r="B584" s="1" t="s">
        <v>3159</v>
      </c>
      <c r="C584" s="5" t="str">
        <f t="shared" si="9"/>
        <v>07305</v>
      </c>
      <c r="D584" s="2" t="s">
        <v>2100</v>
      </c>
    </row>
    <row r="585" spans="1:4">
      <c r="A585" s="2" t="s">
        <v>3160</v>
      </c>
      <c r="B585" s="1" t="s">
        <v>3161</v>
      </c>
      <c r="C585" s="5" t="str">
        <f t="shared" si="9"/>
        <v>07306</v>
      </c>
      <c r="D585" s="2" t="s">
        <v>2100</v>
      </c>
    </row>
    <row r="586" spans="1:4">
      <c r="A586" s="2" t="s">
        <v>3162</v>
      </c>
      <c r="B586" s="1" t="s">
        <v>3163</v>
      </c>
      <c r="C586" s="5" t="str">
        <f t="shared" si="9"/>
        <v>07307</v>
      </c>
      <c r="D586" s="2" t="s">
        <v>2100</v>
      </c>
    </row>
    <row r="587" spans="1:4">
      <c r="A587" s="2" t="s">
        <v>373</v>
      </c>
      <c r="B587" s="1" t="s">
        <v>2117</v>
      </c>
      <c r="C587" s="5" t="str">
        <f t="shared" si="9"/>
        <v>07308</v>
      </c>
      <c r="D587" s="2" t="s">
        <v>2100</v>
      </c>
    </row>
    <row r="588" spans="1:4">
      <c r="A588" s="2" t="s">
        <v>3164</v>
      </c>
      <c r="B588" s="1" t="s">
        <v>3165</v>
      </c>
      <c r="C588" s="5" t="str">
        <f t="shared" si="9"/>
        <v>07309</v>
      </c>
      <c r="D588" s="2" t="s">
        <v>2100</v>
      </c>
    </row>
    <row r="589" spans="1:4">
      <c r="A589" s="2" t="s">
        <v>3166</v>
      </c>
      <c r="B589" s="1" t="s">
        <v>3167</v>
      </c>
      <c r="C589" s="5" t="str">
        <f t="shared" si="9"/>
        <v>07321</v>
      </c>
      <c r="D589" s="2" t="s">
        <v>2100</v>
      </c>
    </row>
    <row r="590" spans="1:4">
      <c r="A590" s="2" t="s">
        <v>374</v>
      </c>
      <c r="B590" s="1" t="s">
        <v>2118</v>
      </c>
      <c r="C590" s="5" t="str">
        <f t="shared" si="9"/>
        <v>07322</v>
      </c>
      <c r="D590" s="2" t="s">
        <v>2100</v>
      </c>
    </row>
    <row r="591" spans="1:4">
      <c r="A591" s="2" t="s">
        <v>3168</v>
      </c>
      <c r="B591" s="1" t="s">
        <v>3169</v>
      </c>
      <c r="C591" s="5" t="str">
        <f t="shared" si="9"/>
        <v>07323</v>
      </c>
      <c r="D591" s="2" t="s">
        <v>2100</v>
      </c>
    </row>
    <row r="592" spans="1:4">
      <c r="A592" s="2" t="s">
        <v>3170</v>
      </c>
      <c r="B592" s="1" t="s">
        <v>3171</v>
      </c>
      <c r="C592" s="5" t="str">
        <f t="shared" si="9"/>
        <v>07324</v>
      </c>
      <c r="D592" s="2" t="s">
        <v>2100</v>
      </c>
    </row>
    <row r="593" spans="1:4">
      <c r="A593" s="2" t="s">
        <v>3172</v>
      </c>
      <c r="B593" s="1" t="s">
        <v>3173</v>
      </c>
      <c r="C593" s="5" t="str">
        <f t="shared" si="9"/>
        <v>07325</v>
      </c>
      <c r="D593" s="2" t="s">
        <v>2100</v>
      </c>
    </row>
    <row r="594" spans="1:4">
      <c r="A594" s="2" t="s">
        <v>2898</v>
      </c>
      <c r="B594" s="1" t="s">
        <v>3174</v>
      </c>
      <c r="C594" s="5" t="str">
        <f t="shared" si="9"/>
        <v>07326</v>
      </c>
      <c r="D594" s="2" t="s">
        <v>2100</v>
      </c>
    </row>
    <row r="595" spans="1:4">
      <c r="A595" s="2" t="s">
        <v>103</v>
      </c>
      <c r="B595" s="1" t="s">
        <v>3175</v>
      </c>
      <c r="C595" s="5" t="str">
        <f t="shared" si="9"/>
        <v>07341</v>
      </c>
      <c r="D595" s="2" t="s">
        <v>2100</v>
      </c>
    </row>
    <row r="596" spans="1:4">
      <c r="A596" s="2" t="s">
        <v>376</v>
      </c>
      <c r="B596" s="1" t="s">
        <v>2119</v>
      </c>
      <c r="C596" s="5" t="str">
        <f t="shared" si="9"/>
        <v>07342</v>
      </c>
      <c r="D596" s="2" t="s">
        <v>2100</v>
      </c>
    </row>
    <row r="597" spans="1:4">
      <c r="A597" s="2" t="s">
        <v>3176</v>
      </c>
      <c r="B597" s="1" t="s">
        <v>3177</v>
      </c>
      <c r="C597" s="5" t="str">
        <f t="shared" si="9"/>
        <v>07343</v>
      </c>
      <c r="D597" s="2" t="s">
        <v>2100</v>
      </c>
    </row>
    <row r="598" spans="1:4">
      <c r="A598" s="2" t="s">
        <v>377</v>
      </c>
      <c r="B598" s="1" t="s">
        <v>2120</v>
      </c>
      <c r="C598" s="5" t="str">
        <f t="shared" si="9"/>
        <v>07344</v>
      </c>
      <c r="D598" s="2" t="s">
        <v>2100</v>
      </c>
    </row>
    <row r="599" spans="1:4">
      <c r="A599" s="2" t="s">
        <v>3178</v>
      </c>
      <c r="B599" s="1" t="s">
        <v>3179</v>
      </c>
      <c r="C599" s="5" t="str">
        <f t="shared" si="9"/>
        <v>07361</v>
      </c>
      <c r="D599" s="2" t="s">
        <v>2100</v>
      </c>
    </row>
    <row r="600" spans="1:4">
      <c r="A600" s="2" t="s">
        <v>378</v>
      </c>
      <c r="B600" s="1" t="s">
        <v>2121</v>
      </c>
      <c r="C600" s="5" t="str">
        <f t="shared" si="9"/>
        <v>07362</v>
      </c>
      <c r="D600" s="2" t="s">
        <v>2100</v>
      </c>
    </row>
    <row r="601" spans="1:4">
      <c r="A601" s="2" t="s">
        <v>3180</v>
      </c>
      <c r="B601" s="1" t="s">
        <v>3181</v>
      </c>
      <c r="C601" s="5" t="str">
        <f t="shared" si="9"/>
        <v>07363</v>
      </c>
      <c r="D601" s="2" t="s">
        <v>2100</v>
      </c>
    </row>
    <row r="602" spans="1:4">
      <c r="A602" s="2" t="s">
        <v>2123</v>
      </c>
      <c r="B602" s="1" t="s">
        <v>2122</v>
      </c>
      <c r="C602" s="5" t="str">
        <f t="shared" si="9"/>
        <v>07364</v>
      </c>
      <c r="D602" s="2" t="s">
        <v>2100</v>
      </c>
    </row>
    <row r="603" spans="1:4">
      <c r="A603" s="2" t="s">
        <v>3182</v>
      </c>
      <c r="B603" s="1" t="s">
        <v>3183</v>
      </c>
      <c r="C603" s="5" t="str">
        <f t="shared" si="9"/>
        <v>07365</v>
      </c>
      <c r="D603" s="2" t="s">
        <v>2100</v>
      </c>
    </row>
    <row r="604" spans="1:4">
      <c r="A604" s="2" t="s">
        <v>2875</v>
      </c>
      <c r="B604" s="1" t="s">
        <v>3184</v>
      </c>
      <c r="C604" s="5" t="str">
        <f t="shared" si="9"/>
        <v>07366</v>
      </c>
      <c r="D604" s="2" t="s">
        <v>2100</v>
      </c>
    </row>
    <row r="605" spans="1:4">
      <c r="A605" s="2" t="s">
        <v>380</v>
      </c>
      <c r="B605" s="1" t="s">
        <v>2124</v>
      </c>
      <c r="C605" s="5" t="str">
        <f t="shared" si="9"/>
        <v>07367</v>
      </c>
      <c r="D605" s="2" t="s">
        <v>2100</v>
      </c>
    </row>
    <row r="606" spans="1:4">
      <c r="A606" s="2" t="s">
        <v>381</v>
      </c>
      <c r="B606" s="1" t="s">
        <v>2125</v>
      </c>
      <c r="C606" s="5" t="str">
        <f t="shared" si="9"/>
        <v>07368</v>
      </c>
      <c r="D606" s="2" t="s">
        <v>2100</v>
      </c>
    </row>
    <row r="607" spans="1:4">
      <c r="A607" s="2" t="s">
        <v>3185</v>
      </c>
      <c r="B607" s="1" t="s">
        <v>3186</v>
      </c>
      <c r="C607" s="5" t="str">
        <f t="shared" si="9"/>
        <v>07381</v>
      </c>
      <c r="D607" s="2" t="s">
        <v>2100</v>
      </c>
    </row>
    <row r="608" spans="1:4">
      <c r="A608" s="2" t="s">
        <v>3187</v>
      </c>
      <c r="B608" s="1" t="s">
        <v>3188</v>
      </c>
      <c r="C608" s="5" t="str">
        <f t="shared" si="9"/>
        <v>07401</v>
      </c>
      <c r="D608" s="2" t="s">
        <v>2100</v>
      </c>
    </row>
    <row r="609" spans="1:4">
      <c r="A609" s="2" t="s">
        <v>382</v>
      </c>
      <c r="B609" s="1" t="s">
        <v>2126</v>
      </c>
      <c r="C609" s="5" t="str">
        <f t="shared" si="9"/>
        <v>07402</v>
      </c>
      <c r="D609" s="2" t="s">
        <v>2100</v>
      </c>
    </row>
    <row r="610" spans="1:4">
      <c r="A610" s="2" t="s">
        <v>3189</v>
      </c>
      <c r="B610" s="1" t="s">
        <v>3190</v>
      </c>
      <c r="C610" s="5" t="str">
        <f t="shared" si="9"/>
        <v>07403</v>
      </c>
      <c r="D610" s="2" t="s">
        <v>2100</v>
      </c>
    </row>
    <row r="611" spans="1:4">
      <c r="A611" s="2" t="s">
        <v>3191</v>
      </c>
      <c r="B611" s="1" t="s">
        <v>3192</v>
      </c>
      <c r="C611" s="5" t="str">
        <f t="shared" si="9"/>
        <v>07404</v>
      </c>
      <c r="D611" s="2" t="s">
        <v>2100</v>
      </c>
    </row>
    <row r="612" spans="1:4">
      <c r="A612" s="2" t="s">
        <v>383</v>
      </c>
      <c r="B612" s="1" t="s">
        <v>2127</v>
      </c>
      <c r="C612" s="5" t="str">
        <f t="shared" si="9"/>
        <v>07405</v>
      </c>
      <c r="D612" s="2" t="s">
        <v>2100</v>
      </c>
    </row>
    <row r="613" spans="1:4">
      <c r="A613" s="2" t="s">
        <v>3193</v>
      </c>
      <c r="B613" s="1" t="s">
        <v>3194</v>
      </c>
      <c r="C613" s="5" t="str">
        <f t="shared" si="9"/>
        <v>07406</v>
      </c>
      <c r="D613" s="2" t="s">
        <v>2100</v>
      </c>
    </row>
    <row r="614" spans="1:4">
      <c r="A614" s="2" t="s">
        <v>385</v>
      </c>
      <c r="B614" s="1" t="s">
        <v>2128</v>
      </c>
      <c r="C614" s="5" t="str">
        <f t="shared" si="9"/>
        <v>07407</v>
      </c>
      <c r="D614" s="2" t="s">
        <v>2100</v>
      </c>
    </row>
    <row r="615" spans="1:4">
      <c r="A615" s="2" t="s">
        <v>386</v>
      </c>
      <c r="B615" s="1" t="s">
        <v>2129</v>
      </c>
      <c r="C615" s="5" t="str">
        <f t="shared" si="9"/>
        <v>07408</v>
      </c>
      <c r="D615" s="2" t="s">
        <v>2100</v>
      </c>
    </row>
    <row r="616" spans="1:4">
      <c r="A616" s="2" t="s">
        <v>387</v>
      </c>
      <c r="B616" s="1" t="s">
        <v>2130</v>
      </c>
      <c r="C616" s="5" t="str">
        <f t="shared" si="9"/>
        <v>07421</v>
      </c>
      <c r="D616" s="2" t="s">
        <v>2100</v>
      </c>
    </row>
    <row r="617" spans="1:4">
      <c r="A617" s="2" t="s">
        <v>388</v>
      </c>
      <c r="B617" s="1" t="s">
        <v>2131</v>
      </c>
      <c r="C617" s="5" t="str">
        <f t="shared" si="9"/>
        <v>07422</v>
      </c>
      <c r="D617" s="2" t="s">
        <v>2100</v>
      </c>
    </row>
    <row r="618" spans="1:4">
      <c r="A618" s="2" t="s">
        <v>389</v>
      </c>
      <c r="B618" s="1" t="s">
        <v>2132</v>
      </c>
      <c r="C618" s="5" t="str">
        <f t="shared" si="9"/>
        <v>07423</v>
      </c>
      <c r="D618" s="2" t="s">
        <v>2100</v>
      </c>
    </row>
    <row r="619" spans="1:4">
      <c r="A619" s="2" t="s">
        <v>3195</v>
      </c>
      <c r="B619" s="1" t="s">
        <v>3196</v>
      </c>
      <c r="C619" s="5" t="str">
        <f t="shared" si="9"/>
        <v>07424</v>
      </c>
      <c r="D619" s="2" t="s">
        <v>2100</v>
      </c>
    </row>
    <row r="620" spans="1:4">
      <c r="A620" s="2" t="s">
        <v>3197</v>
      </c>
      <c r="B620" s="1" t="s">
        <v>3198</v>
      </c>
      <c r="C620" s="5" t="str">
        <f t="shared" si="9"/>
        <v>07441</v>
      </c>
      <c r="D620" s="2" t="s">
        <v>2100</v>
      </c>
    </row>
    <row r="621" spans="1:4">
      <c r="A621" s="2" t="s">
        <v>3199</v>
      </c>
      <c r="B621" s="1" t="s">
        <v>3200</v>
      </c>
      <c r="C621" s="5" t="str">
        <f t="shared" si="9"/>
        <v>07442</v>
      </c>
      <c r="D621" s="2" t="s">
        <v>2100</v>
      </c>
    </row>
    <row r="622" spans="1:4">
      <c r="A622" s="2" t="s">
        <v>3201</v>
      </c>
      <c r="B622" s="1" t="s">
        <v>3202</v>
      </c>
      <c r="C622" s="5" t="str">
        <f t="shared" si="9"/>
        <v>07443</v>
      </c>
      <c r="D622" s="2" t="s">
        <v>2100</v>
      </c>
    </row>
    <row r="623" spans="1:4">
      <c r="A623" s="2" t="s">
        <v>2134</v>
      </c>
      <c r="B623" s="1" t="s">
        <v>2133</v>
      </c>
      <c r="C623" s="5" t="str">
        <f t="shared" si="9"/>
        <v>07444</v>
      </c>
      <c r="D623" s="2" t="s">
        <v>2100</v>
      </c>
    </row>
    <row r="624" spans="1:4">
      <c r="A624" s="2" t="s">
        <v>338</v>
      </c>
      <c r="B624" s="1" t="s">
        <v>2135</v>
      </c>
      <c r="C624" s="5" t="str">
        <f t="shared" si="9"/>
        <v>07445</v>
      </c>
      <c r="D624" s="2" t="s">
        <v>2100</v>
      </c>
    </row>
    <row r="625" spans="1:4">
      <c r="A625" s="2" t="s">
        <v>390</v>
      </c>
      <c r="B625" s="1" t="s">
        <v>2136</v>
      </c>
      <c r="C625" s="5" t="str">
        <f t="shared" si="9"/>
        <v>07446</v>
      </c>
      <c r="D625" s="2" t="s">
        <v>2100</v>
      </c>
    </row>
    <row r="626" spans="1:4">
      <c r="A626" s="2" t="s">
        <v>392</v>
      </c>
      <c r="B626" s="1" t="s">
        <v>2137</v>
      </c>
      <c r="C626" s="5" t="str">
        <f t="shared" si="9"/>
        <v>07447</v>
      </c>
      <c r="D626" s="2" t="s">
        <v>2100</v>
      </c>
    </row>
    <row r="627" spans="1:4">
      <c r="A627" s="2" t="s">
        <v>393</v>
      </c>
      <c r="B627" s="1" t="s">
        <v>2138</v>
      </c>
      <c r="C627" s="5" t="str">
        <f t="shared" si="9"/>
        <v>07461</v>
      </c>
      <c r="D627" s="2" t="s">
        <v>2100</v>
      </c>
    </row>
    <row r="628" spans="1:4">
      <c r="A628" s="2" t="s">
        <v>3203</v>
      </c>
      <c r="B628" s="1" t="s">
        <v>3204</v>
      </c>
      <c r="C628" s="5" t="str">
        <f t="shared" si="9"/>
        <v>07462</v>
      </c>
      <c r="D628" s="2" t="s">
        <v>2100</v>
      </c>
    </row>
    <row r="629" spans="1:4">
      <c r="A629" s="2" t="s">
        <v>2587</v>
      </c>
      <c r="B629" s="1" t="s">
        <v>3205</v>
      </c>
      <c r="C629" s="5" t="str">
        <f t="shared" si="9"/>
        <v>07463</v>
      </c>
      <c r="D629" s="2" t="s">
        <v>2100</v>
      </c>
    </row>
    <row r="630" spans="1:4">
      <c r="A630" s="2" t="s">
        <v>395</v>
      </c>
      <c r="B630" s="1" t="s">
        <v>2139</v>
      </c>
      <c r="C630" s="5" t="str">
        <f t="shared" si="9"/>
        <v>07464</v>
      </c>
      <c r="D630" s="2" t="s">
        <v>2100</v>
      </c>
    </row>
    <row r="631" spans="1:4">
      <c r="A631" s="2" t="s">
        <v>2141</v>
      </c>
      <c r="B631" s="1" t="s">
        <v>2140</v>
      </c>
      <c r="C631" s="5" t="str">
        <f t="shared" si="9"/>
        <v>07465</v>
      </c>
      <c r="D631" s="2" t="s">
        <v>2100</v>
      </c>
    </row>
    <row r="632" spans="1:4">
      <c r="A632" s="2" t="s">
        <v>396</v>
      </c>
      <c r="B632" s="1" t="s">
        <v>2142</v>
      </c>
      <c r="C632" s="5" t="str">
        <f t="shared" si="9"/>
        <v>07466</v>
      </c>
      <c r="D632" s="2" t="s">
        <v>2100</v>
      </c>
    </row>
    <row r="633" spans="1:4">
      <c r="A633" s="2" t="s">
        <v>3206</v>
      </c>
      <c r="B633" s="1" t="s">
        <v>3207</v>
      </c>
      <c r="C633" s="5" t="str">
        <f t="shared" si="9"/>
        <v>07467</v>
      </c>
      <c r="D633" s="2" t="s">
        <v>2100</v>
      </c>
    </row>
    <row r="634" spans="1:4">
      <c r="A634" s="2" t="s">
        <v>397</v>
      </c>
      <c r="B634" s="1" t="s">
        <v>2143</v>
      </c>
      <c r="C634" s="5" t="str">
        <f t="shared" si="9"/>
        <v>07481</v>
      </c>
      <c r="D634" s="2" t="s">
        <v>2100</v>
      </c>
    </row>
    <row r="635" spans="1:4">
      <c r="A635" s="2" t="s">
        <v>2145</v>
      </c>
      <c r="B635" s="1" t="s">
        <v>2144</v>
      </c>
      <c r="C635" s="5" t="str">
        <f t="shared" si="9"/>
        <v>07482</v>
      </c>
      <c r="D635" s="2" t="s">
        <v>2100</v>
      </c>
    </row>
    <row r="636" spans="1:4">
      <c r="A636" s="2" t="s">
        <v>398</v>
      </c>
      <c r="B636" s="1" t="s">
        <v>2146</v>
      </c>
      <c r="C636" s="5" t="str">
        <f t="shared" si="9"/>
        <v>07483</v>
      </c>
      <c r="D636" s="2" t="s">
        <v>2100</v>
      </c>
    </row>
    <row r="637" spans="1:4">
      <c r="A637" s="2" t="s">
        <v>399</v>
      </c>
      <c r="B637" s="1" t="s">
        <v>2147</v>
      </c>
      <c r="C637" s="5" t="str">
        <f t="shared" si="9"/>
        <v>07484</v>
      </c>
      <c r="D637" s="2" t="s">
        <v>2100</v>
      </c>
    </row>
    <row r="638" spans="1:4">
      <c r="A638" s="2" t="s">
        <v>2149</v>
      </c>
      <c r="B638" s="1" t="s">
        <v>2148</v>
      </c>
      <c r="C638" s="5" t="str">
        <f t="shared" si="9"/>
        <v>07501</v>
      </c>
      <c r="D638" s="2" t="s">
        <v>2100</v>
      </c>
    </row>
    <row r="639" spans="1:4">
      <c r="A639" s="2" t="s">
        <v>2151</v>
      </c>
      <c r="B639" s="1" t="s">
        <v>2150</v>
      </c>
      <c r="C639" s="5" t="str">
        <f t="shared" si="9"/>
        <v>07502</v>
      </c>
      <c r="D639" s="2" t="s">
        <v>2100</v>
      </c>
    </row>
    <row r="640" spans="1:4">
      <c r="A640" s="2" t="s">
        <v>400</v>
      </c>
      <c r="B640" s="1" t="s">
        <v>2152</v>
      </c>
      <c r="C640" s="5" t="str">
        <f t="shared" si="9"/>
        <v>07503</v>
      </c>
      <c r="D640" s="2" t="s">
        <v>2100</v>
      </c>
    </row>
    <row r="641" spans="1:4">
      <c r="A641" s="2" t="s">
        <v>2154</v>
      </c>
      <c r="B641" s="1" t="s">
        <v>2153</v>
      </c>
      <c r="C641" s="5" t="str">
        <f t="shared" si="9"/>
        <v>07504</v>
      </c>
      <c r="D641" s="2" t="s">
        <v>2100</v>
      </c>
    </row>
    <row r="642" spans="1:4">
      <c r="A642" s="2" t="s">
        <v>2156</v>
      </c>
      <c r="B642" s="1" t="s">
        <v>2155</v>
      </c>
      <c r="C642" s="5" t="str">
        <f t="shared" si="9"/>
        <v>07505</v>
      </c>
      <c r="D642" s="2" t="s">
        <v>2100</v>
      </c>
    </row>
    <row r="643" spans="1:4">
      <c r="A643" s="2" t="s">
        <v>401</v>
      </c>
      <c r="B643" s="1" t="s">
        <v>2157</v>
      </c>
      <c r="C643" s="5" t="str">
        <f t="shared" ref="C643:C706" si="10">LEFT(B643,5)</f>
        <v>07521</v>
      </c>
      <c r="D643" s="2" t="s">
        <v>2100</v>
      </c>
    </row>
    <row r="644" spans="1:4">
      <c r="A644" s="2" t="s">
        <v>402</v>
      </c>
      <c r="B644" s="1" t="s">
        <v>2158</v>
      </c>
      <c r="C644" s="5" t="str">
        <f t="shared" si="10"/>
        <v>07522</v>
      </c>
      <c r="D644" s="2" t="s">
        <v>2100</v>
      </c>
    </row>
    <row r="645" spans="1:4">
      <c r="A645" s="2" t="s">
        <v>3208</v>
      </c>
      <c r="B645" s="1" t="s">
        <v>3209</v>
      </c>
      <c r="C645" s="5" t="str">
        <f t="shared" si="10"/>
        <v>07523</v>
      </c>
      <c r="D645" s="2" t="s">
        <v>2100</v>
      </c>
    </row>
    <row r="646" spans="1:4">
      <c r="A646" s="2" t="s">
        <v>3210</v>
      </c>
      <c r="B646" s="1" t="s">
        <v>3211</v>
      </c>
      <c r="C646" s="5" t="str">
        <f t="shared" si="10"/>
        <v>07524</v>
      </c>
      <c r="D646" s="2" t="s">
        <v>2100</v>
      </c>
    </row>
    <row r="647" spans="1:4">
      <c r="A647" s="2" t="s">
        <v>3212</v>
      </c>
      <c r="B647" s="1" t="s">
        <v>3213</v>
      </c>
      <c r="C647" s="5" t="str">
        <f t="shared" si="10"/>
        <v>07525</v>
      </c>
      <c r="D647" s="2" t="s">
        <v>2100</v>
      </c>
    </row>
    <row r="648" spans="1:4">
      <c r="A648" s="2" t="s">
        <v>3214</v>
      </c>
      <c r="B648" s="1" t="s">
        <v>3215</v>
      </c>
      <c r="C648" s="5" t="str">
        <f t="shared" si="10"/>
        <v>07526</v>
      </c>
      <c r="D648" s="2" t="s">
        <v>2100</v>
      </c>
    </row>
    <row r="649" spans="1:4">
      <c r="A649" s="2" t="s">
        <v>3216</v>
      </c>
      <c r="B649" s="1" t="s">
        <v>3217</v>
      </c>
      <c r="C649" s="5" t="str">
        <f t="shared" si="10"/>
        <v>07527</v>
      </c>
      <c r="D649" s="2" t="s">
        <v>2100</v>
      </c>
    </row>
    <row r="650" spans="1:4">
      <c r="A650" s="2" t="s">
        <v>403</v>
      </c>
      <c r="B650" s="1" t="s">
        <v>2159</v>
      </c>
      <c r="C650" s="5" t="str">
        <f t="shared" si="10"/>
        <v>07541</v>
      </c>
      <c r="D650" s="2" t="s">
        <v>2100</v>
      </c>
    </row>
    <row r="651" spans="1:4">
      <c r="A651" s="2" t="s">
        <v>405</v>
      </c>
      <c r="B651" s="1" t="s">
        <v>2160</v>
      </c>
      <c r="C651" s="5" t="str">
        <f t="shared" si="10"/>
        <v>07542</v>
      </c>
      <c r="D651" s="2" t="s">
        <v>2100</v>
      </c>
    </row>
    <row r="652" spans="1:4">
      <c r="A652" s="2" t="s">
        <v>406</v>
      </c>
      <c r="B652" s="1" t="s">
        <v>2161</v>
      </c>
      <c r="C652" s="5" t="str">
        <f t="shared" si="10"/>
        <v>07543</v>
      </c>
      <c r="D652" s="2" t="s">
        <v>2100</v>
      </c>
    </row>
    <row r="653" spans="1:4">
      <c r="A653" s="2" t="s">
        <v>407</v>
      </c>
      <c r="B653" s="1" t="s">
        <v>2162</v>
      </c>
      <c r="C653" s="5" t="str">
        <f t="shared" si="10"/>
        <v>07544</v>
      </c>
      <c r="D653" s="2" t="s">
        <v>2100</v>
      </c>
    </row>
    <row r="654" spans="1:4">
      <c r="A654" s="2" t="s">
        <v>408</v>
      </c>
      <c r="B654" s="1" t="s">
        <v>2163</v>
      </c>
      <c r="C654" s="5" t="str">
        <f t="shared" si="10"/>
        <v>07545</v>
      </c>
      <c r="D654" s="2" t="s">
        <v>2100</v>
      </c>
    </row>
    <row r="655" spans="1:4">
      <c r="A655" s="2" t="s">
        <v>409</v>
      </c>
      <c r="B655" s="1" t="s">
        <v>2164</v>
      </c>
      <c r="C655" s="5" t="str">
        <f t="shared" si="10"/>
        <v>07546</v>
      </c>
      <c r="D655" s="2" t="s">
        <v>2100</v>
      </c>
    </row>
    <row r="656" spans="1:4">
      <c r="A656" s="2" t="s">
        <v>2166</v>
      </c>
      <c r="B656" s="1" t="s">
        <v>2165</v>
      </c>
      <c r="C656" s="5" t="str">
        <f t="shared" si="10"/>
        <v>07547</v>
      </c>
      <c r="D656" s="2" t="s">
        <v>2100</v>
      </c>
    </row>
    <row r="657" spans="1:4">
      <c r="A657" s="2" t="s">
        <v>410</v>
      </c>
      <c r="B657" s="1" t="s">
        <v>2167</v>
      </c>
      <c r="C657" s="5" t="str">
        <f t="shared" si="10"/>
        <v>07548</v>
      </c>
      <c r="D657" s="2" t="s">
        <v>2100</v>
      </c>
    </row>
    <row r="658" spans="1:4">
      <c r="A658" s="2" t="s">
        <v>2169</v>
      </c>
      <c r="B658" s="1" t="s">
        <v>2168</v>
      </c>
      <c r="C658" s="5" t="str">
        <f t="shared" si="10"/>
        <v>07561</v>
      </c>
      <c r="D658" s="2" t="s">
        <v>2100</v>
      </c>
    </row>
    <row r="659" spans="1:4">
      <c r="A659" s="2" t="s">
        <v>3218</v>
      </c>
      <c r="B659" s="1" t="s">
        <v>3219</v>
      </c>
      <c r="C659" s="5" t="str">
        <f t="shared" si="10"/>
        <v>07562</v>
      </c>
      <c r="D659" s="2" t="s">
        <v>2100</v>
      </c>
    </row>
    <row r="660" spans="1:4">
      <c r="A660" s="2" t="s">
        <v>3220</v>
      </c>
      <c r="B660" s="1" t="s">
        <v>3221</v>
      </c>
      <c r="C660" s="5" t="str">
        <f t="shared" si="10"/>
        <v>07563</v>
      </c>
      <c r="D660" s="2" t="s">
        <v>2100</v>
      </c>
    </row>
    <row r="661" spans="1:4">
      <c r="A661" s="2" t="s">
        <v>411</v>
      </c>
      <c r="B661" s="1" t="s">
        <v>2170</v>
      </c>
      <c r="C661" s="5" t="str">
        <f t="shared" si="10"/>
        <v>07564</v>
      </c>
      <c r="D661" s="2" t="s">
        <v>2100</v>
      </c>
    </row>
    <row r="662" spans="1:4">
      <c r="A662" s="2" t="s">
        <v>2172</v>
      </c>
      <c r="B662" s="1" t="s">
        <v>3222</v>
      </c>
      <c r="C662" s="5" t="str">
        <f t="shared" si="10"/>
        <v>08000</v>
      </c>
      <c r="D662" s="2" t="s">
        <v>2172</v>
      </c>
    </row>
    <row r="663" spans="1:4">
      <c r="A663" s="2" t="s">
        <v>2173</v>
      </c>
      <c r="B663" s="1" t="s">
        <v>2171</v>
      </c>
      <c r="C663" s="5" t="str">
        <f t="shared" si="10"/>
        <v>08201</v>
      </c>
      <c r="D663" s="2" t="s">
        <v>2172</v>
      </c>
    </row>
    <row r="664" spans="1:4">
      <c r="A664" s="2" t="s">
        <v>2175</v>
      </c>
      <c r="B664" s="1" t="s">
        <v>2174</v>
      </c>
      <c r="C664" s="5" t="str">
        <f t="shared" si="10"/>
        <v>08202</v>
      </c>
      <c r="D664" s="2" t="s">
        <v>2172</v>
      </c>
    </row>
    <row r="665" spans="1:4">
      <c r="A665" s="2" t="s">
        <v>412</v>
      </c>
      <c r="B665" s="1" t="s">
        <v>2176</v>
      </c>
      <c r="C665" s="5" t="str">
        <f t="shared" si="10"/>
        <v>08203</v>
      </c>
      <c r="D665" s="2" t="s">
        <v>2172</v>
      </c>
    </row>
    <row r="666" spans="1:4">
      <c r="A666" s="2" t="s">
        <v>413</v>
      </c>
      <c r="B666" s="1" t="s">
        <v>2177</v>
      </c>
      <c r="C666" s="5" t="str">
        <f t="shared" si="10"/>
        <v>08204</v>
      </c>
      <c r="D666" s="2" t="s">
        <v>2172</v>
      </c>
    </row>
    <row r="667" spans="1:4">
      <c r="A667" s="2" t="s">
        <v>414</v>
      </c>
      <c r="B667" s="1" t="s">
        <v>2178</v>
      </c>
      <c r="C667" s="5" t="str">
        <f t="shared" si="10"/>
        <v>08205</v>
      </c>
      <c r="D667" s="2" t="s">
        <v>2172</v>
      </c>
    </row>
    <row r="668" spans="1:4">
      <c r="A668" s="2" t="s">
        <v>3223</v>
      </c>
      <c r="B668" s="1" t="s">
        <v>3224</v>
      </c>
      <c r="C668" s="5" t="str">
        <f t="shared" si="10"/>
        <v>08206</v>
      </c>
      <c r="D668" s="2" t="s">
        <v>2172</v>
      </c>
    </row>
    <row r="669" spans="1:4">
      <c r="A669" s="2" t="s">
        <v>415</v>
      </c>
      <c r="B669" s="1" t="s">
        <v>2179</v>
      </c>
      <c r="C669" s="5" t="str">
        <f t="shared" si="10"/>
        <v>08207</v>
      </c>
      <c r="D669" s="2" t="s">
        <v>2172</v>
      </c>
    </row>
    <row r="670" spans="1:4">
      <c r="A670" s="2" t="s">
        <v>416</v>
      </c>
      <c r="B670" s="1" t="s">
        <v>2180</v>
      </c>
      <c r="C670" s="5" t="str">
        <f t="shared" si="10"/>
        <v>08208</v>
      </c>
      <c r="D670" s="2" t="s">
        <v>2172</v>
      </c>
    </row>
    <row r="671" spans="1:4">
      <c r="A671" s="2" t="s">
        <v>418</v>
      </c>
      <c r="B671" s="1" t="s">
        <v>2181</v>
      </c>
      <c r="C671" s="5" t="str">
        <f t="shared" si="10"/>
        <v>08210</v>
      </c>
      <c r="D671" s="2" t="s">
        <v>2172</v>
      </c>
    </row>
    <row r="672" spans="1:4">
      <c r="A672" s="2" t="s">
        <v>420</v>
      </c>
      <c r="B672" s="1" t="s">
        <v>2182</v>
      </c>
      <c r="C672" s="5" t="str">
        <f t="shared" si="10"/>
        <v>08211</v>
      </c>
      <c r="D672" s="2" t="s">
        <v>2172</v>
      </c>
    </row>
    <row r="673" spans="1:4">
      <c r="A673" s="2" t="s">
        <v>421</v>
      </c>
      <c r="B673" s="1" t="s">
        <v>2183</v>
      </c>
      <c r="C673" s="5" t="str">
        <f t="shared" si="10"/>
        <v>08212</v>
      </c>
      <c r="D673" s="2" t="s">
        <v>2172</v>
      </c>
    </row>
    <row r="674" spans="1:4">
      <c r="A674" s="2" t="s">
        <v>422</v>
      </c>
      <c r="B674" s="1" t="s">
        <v>2184</v>
      </c>
      <c r="C674" s="5" t="str">
        <f t="shared" si="10"/>
        <v>08214</v>
      </c>
      <c r="D674" s="2" t="s">
        <v>2172</v>
      </c>
    </row>
    <row r="675" spans="1:4">
      <c r="A675" s="2" t="s">
        <v>424</v>
      </c>
      <c r="B675" s="1" t="s">
        <v>2185</v>
      </c>
      <c r="C675" s="5" t="str">
        <f t="shared" si="10"/>
        <v>08215</v>
      </c>
      <c r="D675" s="2" t="s">
        <v>2172</v>
      </c>
    </row>
    <row r="676" spans="1:4">
      <c r="A676" s="2" t="s">
        <v>425</v>
      </c>
      <c r="B676" s="1" t="s">
        <v>2186</v>
      </c>
      <c r="C676" s="5" t="str">
        <f t="shared" si="10"/>
        <v>08216</v>
      </c>
      <c r="D676" s="2" t="s">
        <v>2172</v>
      </c>
    </row>
    <row r="677" spans="1:4">
      <c r="A677" s="2" t="s">
        <v>2188</v>
      </c>
      <c r="B677" s="1" t="s">
        <v>2187</v>
      </c>
      <c r="C677" s="5" t="str">
        <f t="shared" si="10"/>
        <v>08217</v>
      </c>
      <c r="D677" s="2" t="s">
        <v>2172</v>
      </c>
    </row>
    <row r="678" spans="1:4">
      <c r="A678" s="2" t="s">
        <v>3225</v>
      </c>
      <c r="B678" s="1" t="s">
        <v>3226</v>
      </c>
      <c r="C678" s="5" t="str">
        <f t="shared" si="10"/>
        <v>08218</v>
      </c>
      <c r="D678" s="2" t="s">
        <v>2172</v>
      </c>
    </row>
    <row r="679" spans="1:4">
      <c r="A679" s="2" t="s">
        <v>427</v>
      </c>
      <c r="B679" s="1" t="s">
        <v>2189</v>
      </c>
      <c r="C679" s="5" t="str">
        <f t="shared" si="10"/>
        <v>08219</v>
      </c>
      <c r="D679" s="2" t="s">
        <v>2172</v>
      </c>
    </row>
    <row r="680" spans="1:4">
      <c r="A680" s="2" t="s">
        <v>428</v>
      </c>
      <c r="B680" s="1" t="s">
        <v>2190</v>
      </c>
      <c r="C680" s="5" t="str">
        <f t="shared" si="10"/>
        <v>08220</v>
      </c>
      <c r="D680" s="2" t="s">
        <v>2172</v>
      </c>
    </row>
    <row r="681" spans="1:4">
      <c r="A681" s="2" t="s">
        <v>2192</v>
      </c>
      <c r="B681" s="1" t="s">
        <v>2191</v>
      </c>
      <c r="C681" s="5" t="str">
        <f t="shared" si="10"/>
        <v>08221</v>
      </c>
      <c r="D681" s="2" t="s">
        <v>2172</v>
      </c>
    </row>
    <row r="682" spans="1:4">
      <c r="A682" s="2" t="s">
        <v>429</v>
      </c>
      <c r="B682" s="1" t="s">
        <v>2193</v>
      </c>
      <c r="C682" s="5" t="str">
        <f t="shared" si="10"/>
        <v>08222</v>
      </c>
      <c r="D682" s="2" t="s">
        <v>2172</v>
      </c>
    </row>
    <row r="683" spans="1:4">
      <c r="A683" s="2" t="s">
        <v>2195</v>
      </c>
      <c r="B683" s="1" t="s">
        <v>2194</v>
      </c>
      <c r="C683" s="5" t="str">
        <f t="shared" si="10"/>
        <v>08223</v>
      </c>
      <c r="D683" s="2" t="s">
        <v>2172</v>
      </c>
    </row>
    <row r="684" spans="1:4">
      <c r="A684" s="2" t="s">
        <v>430</v>
      </c>
      <c r="B684" s="1" t="s">
        <v>2196</v>
      </c>
      <c r="C684" s="5" t="str">
        <f t="shared" si="10"/>
        <v>08224</v>
      </c>
      <c r="D684" s="2" t="s">
        <v>2172</v>
      </c>
    </row>
    <row r="685" spans="1:4">
      <c r="A685" s="2" t="s">
        <v>431</v>
      </c>
      <c r="B685" s="1" t="s">
        <v>2197</v>
      </c>
      <c r="C685" s="5" t="str">
        <f t="shared" si="10"/>
        <v>08225</v>
      </c>
      <c r="D685" s="2" t="s">
        <v>2172</v>
      </c>
    </row>
    <row r="686" spans="1:4">
      <c r="A686" s="2" t="s">
        <v>2199</v>
      </c>
      <c r="B686" s="1" t="s">
        <v>2198</v>
      </c>
      <c r="C686" s="5" t="str">
        <f t="shared" si="10"/>
        <v>08226</v>
      </c>
      <c r="D686" s="2" t="s">
        <v>2172</v>
      </c>
    </row>
    <row r="687" spans="1:4">
      <c r="A687" s="2" t="s">
        <v>432</v>
      </c>
      <c r="B687" s="1" t="s">
        <v>2200</v>
      </c>
      <c r="C687" s="5" t="str">
        <f t="shared" si="10"/>
        <v>08227</v>
      </c>
      <c r="D687" s="2" t="s">
        <v>2172</v>
      </c>
    </row>
    <row r="688" spans="1:4">
      <c r="A688" s="2" t="s">
        <v>433</v>
      </c>
      <c r="B688" s="1" t="s">
        <v>2201</v>
      </c>
      <c r="C688" s="5" t="str">
        <f t="shared" si="10"/>
        <v>08228</v>
      </c>
      <c r="D688" s="2" t="s">
        <v>2172</v>
      </c>
    </row>
    <row r="689" spans="1:4">
      <c r="A689" s="2" t="s">
        <v>2203</v>
      </c>
      <c r="B689" s="1" t="s">
        <v>2202</v>
      </c>
      <c r="C689" s="5" t="str">
        <f t="shared" si="10"/>
        <v>08229</v>
      </c>
      <c r="D689" s="2" t="s">
        <v>2172</v>
      </c>
    </row>
    <row r="690" spans="1:4">
      <c r="A690" s="2" t="s">
        <v>2205</v>
      </c>
      <c r="B690" s="1" t="s">
        <v>2204</v>
      </c>
      <c r="C690" s="5" t="str">
        <f t="shared" si="10"/>
        <v>08230</v>
      </c>
      <c r="D690" s="2" t="s">
        <v>2172</v>
      </c>
    </row>
    <row r="691" spans="1:4">
      <c r="A691" s="2" t="s">
        <v>434</v>
      </c>
      <c r="B691" s="1" t="s">
        <v>2206</v>
      </c>
      <c r="C691" s="5" t="str">
        <f t="shared" si="10"/>
        <v>08231</v>
      </c>
      <c r="D691" s="2" t="s">
        <v>2172</v>
      </c>
    </row>
    <row r="692" spans="1:4">
      <c r="A692" s="2" t="s">
        <v>436</v>
      </c>
      <c r="B692" s="1" t="s">
        <v>2207</v>
      </c>
      <c r="C692" s="5" t="str">
        <f t="shared" si="10"/>
        <v>08232</v>
      </c>
      <c r="D692" s="2" t="s">
        <v>2172</v>
      </c>
    </row>
    <row r="693" spans="1:4">
      <c r="A693" s="2" t="s">
        <v>438</v>
      </c>
      <c r="B693" s="1" t="s">
        <v>2208</v>
      </c>
      <c r="C693" s="5" t="str">
        <f t="shared" si="10"/>
        <v>08233</v>
      </c>
      <c r="D693" s="2" t="s">
        <v>2172</v>
      </c>
    </row>
    <row r="694" spans="1:4">
      <c r="A694" s="2" t="s">
        <v>440</v>
      </c>
      <c r="B694" s="1" t="s">
        <v>2209</v>
      </c>
      <c r="C694" s="5" t="str">
        <f t="shared" si="10"/>
        <v>08234</v>
      </c>
      <c r="D694" s="2" t="s">
        <v>2172</v>
      </c>
    </row>
    <row r="695" spans="1:4">
      <c r="A695" s="2" t="s">
        <v>442</v>
      </c>
      <c r="B695" s="1" t="s">
        <v>2210</v>
      </c>
      <c r="C695" s="5" t="str">
        <f t="shared" si="10"/>
        <v>08235</v>
      </c>
      <c r="D695" s="2" t="s">
        <v>2172</v>
      </c>
    </row>
    <row r="696" spans="1:4">
      <c r="A696" s="2" t="s">
        <v>444</v>
      </c>
      <c r="B696" s="1" t="s">
        <v>2211</v>
      </c>
      <c r="C696" s="5" t="str">
        <f t="shared" si="10"/>
        <v>08236</v>
      </c>
      <c r="D696" s="2" t="s">
        <v>2172</v>
      </c>
    </row>
    <row r="697" spans="1:4">
      <c r="A697" s="2" t="s">
        <v>2213</v>
      </c>
      <c r="B697" s="1" t="s">
        <v>2212</v>
      </c>
      <c r="C697" s="5" t="str">
        <f t="shared" si="10"/>
        <v>08302</v>
      </c>
      <c r="D697" s="2" t="s">
        <v>2172</v>
      </c>
    </row>
    <row r="698" spans="1:4">
      <c r="A698" s="2" t="s">
        <v>2279</v>
      </c>
      <c r="B698" s="1" t="s">
        <v>3227</v>
      </c>
      <c r="C698" s="5" t="str">
        <f t="shared" si="10"/>
        <v>08303</v>
      </c>
      <c r="D698" s="2" t="s">
        <v>2172</v>
      </c>
    </row>
    <row r="699" spans="1:4">
      <c r="A699" s="2" t="s">
        <v>3228</v>
      </c>
      <c r="B699" s="1" t="s">
        <v>3229</v>
      </c>
      <c r="C699" s="5" t="str">
        <f t="shared" si="10"/>
        <v>08304</v>
      </c>
      <c r="D699" s="2" t="s">
        <v>2172</v>
      </c>
    </row>
    <row r="700" spans="1:4">
      <c r="A700" s="2" t="s">
        <v>3230</v>
      </c>
      <c r="B700" s="1" t="s">
        <v>3231</v>
      </c>
      <c r="C700" s="5" t="str">
        <f t="shared" si="10"/>
        <v>08305</v>
      </c>
      <c r="D700" s="2" t="s">
        <v>2172</v>
      </c>
    </row>
    <row r="701" spans="1:4">
      <c r="A701" s="2" t="s">
        <v>3232</v>
      </c>
      <c r="B701" s="1" t="s">
        <v>3233</v>
      </c>
      <c r="C701" s="5" t="str">
        <f t="shared" si="10"/>
        <v>08306</v>
      </c>
      <c r="D701" s="2" t="s">
        <v>2172</v>
      </c>
    </row>
    <row r="702" spans="1:4">
      <c r="A702" s="2" t="s">
        <v>3234</v>
      </c>
      <c r="B702" s="1" t="s">
        <v>3235</v>
      </c>
      <c r="C702" s="5" t="str">
        <f t="shared" si="10"/>
        <v>08307</v>
      </c>
      <c r="D702" s="2" t="s">
        <v>2172</v>
      </c>
    </row>
    <row r="703" spans="1:4">
      <c r="A703" s="2" t="s">
        <v>3236</v>
      </c>
      <c r="B703" s="1" t="s">
        <v>3237</v>
      </c>
      <c r="C703" s="5" t="str">
        <f t="shared" si="10"/>
        <v>08308</v>
      </c>
      <c r="D703" s="2" t="s">
        <v>2172</v>
      </c>
    </row>
    <row r="704" spans="1:4">
      <c r="A704" s="2" t="s">
        <v>445</v>
      </c>
      <c r="B704" s="1" t="s">
        <v>2214</v>
      </c>
      <c r="C704" s="5" t="str">
        <f t="shared" si="10"/>
        <v>08309</v>
      </c>
      <c r="D704" s="2" t="s">
        <v>2172</v>
      </c>
    </row>
    <row r="705" spans="1:4">
      <c r="A705" s="2" t="s">
        <v>2216</v>
      </c>
      <c r="B705" s="1" t="s">
        <v>2215</v>
      </c>
      <c r="C705" s="5" t="str">
        <f t="shared" si="10"/>
        <v>08310</v>
      </c>
      <c r="D705" s="2" t="s">
        <v>2172</v>
      </c>
    </row>
    <row r="706" spans="1:4">
      <c r="A706" s="2" t="s">
        <v>3238</v>
      </c>
      <c r="B706" s="1" t="s">
        <v>3239</v>
      </c>
      <c r="C706" s="5" t="str">
        <f t="shared" si="10"/>
        <v>08321</v>
      </c>
      <c r="D706" s="2" t="s">
        <v>2172</v>
      </c>
    </row>
    <row r="707" spans="1:4">
      <c r="A707" s="2" t="s">
        <v>3240</v>
      </c>
      <c r="B707" s="1" t="s">
        <v>3241</v>
      </c>
      <c r="C707" s="5" t="str">
        <f t="shared" ref="C707:C770" si="11">LEFT(B707,5)</f>
        <v>08322</v>
      </c>
      <c r="D707" s="2" t="s">
        <v>2172</v>
      </c>
    </row>
    <row r="708" spans="1:4">
      <c r="A708" s="2" t="s">
        <v>3242</v>
      </c>
      <c r="B708" s="1" t="s">
        <v>3243</v>
      </c>
      <c r="C708" s="5" t="str">
        <f t="shared" si="11"/>
        <v>08323</v>
      </c>
      <c r="D708" s="2" t="s">
        <v>2172</v>
      </c>
    </row>
    <row r="709" spans="1:4">
      <c r="A709" s="2" t="s">
        <v>3244</v>
      </c>
      <c r="B709" s="1" t="s">
        <v>3245</v>
      </c>
      <c r="C709" s="5" t="str">
        <f t="shared" si="11"/>
        <v>08324</v>
      </c>
      <c r="D709" s="2" t="s">
        <v>2172</v>
      </c>
    </row>
    <row r="710" spans="1:4">
      <c r="A710" s="2" t="s">
        <v>446</v>
      </c>
      <c r="B710" s="1" t="s">
        <v>2217</v>
      </c>
      <c r="C710" s="5" t="str">
        <f t="shared" si="11"/>
        <v>08341</v>
      </c>
      <c r="D710" s="2" t="s">
        <v>2172</v>
      </c>
    </row>
    <row r="711" spans="1:4">
      <c r="A711" s="2" t="s">
        <v>3246</v>
      </c>
      <c r="B711" s="1" t="s">
        <v>3247</v>
      </c>
      <c r="C711" s="5" t="str">
        <f t="shared" si="11"/>
        <v>08342</v>
      </c>
      <c r="D711" s="2" t="s">
        <v>2172</v>
      </c>
    </row>
    <row r="712" spans="1:4">
      <c r="A712" s="2" t="s">
        <v>3248</v>
      </c>
      <c r="B712" s="1" t="s">
        <v>3249</v>
      </c>
      <c r="C712" s="5" t="str">
        <f t="shared" si="11"/>
        <v>08343</v>
      </c>
      <c r="D712" s="2" t="s">
        <v>2172</v>
      </c>
    </row>
    <row r="713" spans="1:4">
      <c r="A713" s="2" t="s">
        <v>3250</v>
      </c>
      <c r="B713" s="1" t="s">
        <v>3251</v>
      </c>
      <c r="C713" s="5" t="str">
        <f t="shared" si="11"/>
        <v>08344</v>
      </c>
      <c r="D713" s="2" t="s">
        <v>2172</v>
      </c>
    </row>
    <row r="714" spans="1:4">
      <c r="A714" s="2" t="s">
        <v>3252</v>
      </c>
      <c r="B714" s="1" t="s">
        <v>3253</v>
      </c>
      <c r="C714" s="5" t="str">
        <f t="shared" si="11"/>
        <v>08345</v>
      </c>
      <c r="D714" s="2" t="s">
        <v>2172</v>
      </c>
    </row>
    <row r="715" spans="1:4">
      <c r="A715" s="2" t="s">
        <v>3254</v>
      </c>
      <c r="B715" s="1" t="s">
        <v>3255</v>
      </c>
      <c r="C715" s="5" t="str">
        <f t="shared" si="11"/>
        <v>08346</v>
      </c>
      <c r="D715" s="2" t="s">
        <v>2172</v>
      </c>
    </row>
    <row r="716" spans="1:4">
      <c r="A716" s="2" t="s">
        <v>3256</v>
      </c>
      <c r="B716" s="1" t="s">
        <v>3257</v>
      </c>
      <c r="C716" s="5" t="str">
        <f t="shared" si="11"/>
        <v>08347</v>
      </c>
      <c r="D716" s="2" t="s">
        <v>2172</v>
      </c>
    </row>
    <row r="717" spans="1:4">
      <c r="A717" s="2" t="s">
        <v>3258</v>
      </c>
      <c r="B717" s="1" t="s">
        <v>3259</v>
      </c>
      <c r="C717" s="5" t="str">
        <f t="shared" si="11"/>
        <v>08361</v>
      </c>
      <c r="D717" s="2" t="s">
        <v>2172</v>
      </c>
    </row>
    <row r="718" spans="1:4">
      <c r="A718" s="2" t="s">
        <v>3260</v>
      </c>
      <c r="B718" s="1" t="s">
        <v>3261</v>
      </c>
      <c r="C718" s="5" t="str">
        <f t="shared" si="11"/>
        <v>08362</v>
      </c>
      <c r="D718" s="2" t="s">
        <v>2172</v>
      </c>
    </row>
    <row r="719" spans="1:4">
      <c r="A719" s="2" t="s">
        <v>3262</v>
      </c>
      <c r="B719" s="1" t="s">
        <v>3263</v>
      </c>
      <c r="C719" s="5" t="str">
        <f t="shared" si="11"/>
        <v>08363</v>
      </c>
      <c r="D719" s="2" t="s">
        <v>2172</v>
      </c>
    </row>
    <row r="720" spans="1:4">
      <c r="A720" s="2" t="s">
        <v>2219</v>
      </c>
      <c r="B720" s="1" t="s">
        <v>2218</v>
      </c>
      <c r="C720" s="5" t="str">
        <f t="shared" si="11"/>
        <v>08364</v>
      </c>
      <c r="D720" s="2" t="s">
        <v>2172</v>
      </c>
    </row>
    <row r="721" spans="1:4">
      <c r="A721" s="2" t="s">
        <v>3264</v>
      </c>
      <c r="B721" s="1" t="s">
        <v>3265</v>
      </c>
      <c r="C721" s="5" t="str">
        <f t="shared" si="11"/>
        <v>08381</v>
      </c>
      <c r="D721" s="2" t="s">
        <v>2172</v>
      </c>
    </row>
    <row r="722" spans="1:4">
      <c r="A722" s="2" t="s">
        <v>3266</v>
      </c>
      <c r="B722" s="1" t="s">
        <v>3267</v>
      </c>
      <c r="C722" s="5" t="str">
        <f t="shared" si="11"/>
        <v>08401</v>
      </c>
      <c r="D722" s="2" t="s">
        <v>2172</v>
      </c>
    </row>
    <row r="723" spans="1:4">
      <c r="A723" s="2" t="s">
        <v>3268</v>
      </c>
      <c r="B723" s="1" t="s">
        <v>3269</v>
      </c>
      <c r="C723" s="5" t="str">
        <f t="shared" si="11"/>
        <v>08402</v>
      </c>
      <c r="D723" s="2" t="s">
        <v>2172</v>
      </c>
    </row>
    <row r="724" spans="1:4">
      <c r="A724" s="2" t="s">
        <v>3270</v>
      </c>
      <c r="B724" s="1" t="s">
        <v>3271</v>
      </c>
      <c r="C724" s="5" t="str">
        <f t="shared" si="11"/>
        <v>08403</v>
      </c>
      <c r="D724" s="2" t="s">
        <v>2172</v>
      </c>
    </row>
    <row r="725" spans="1:4">
      <c r="A725" s="2" t="s">
        <v>3272</v>
      </c>
      <c r="B725" s="1" t="s">
        <v>3273</v>
      </c>
      <c r="C725" s="5" t="str">
        <f t="shared" si="11"/>
        <v>08406</v>
      </c>
      <c r="D725" s="2" t="s">
        <v>2172</v>
      </c>
    </row>
    <row r="726" spans="1:4">
      <c r="A726" s="2" t="s">
        <v>3274</v>
      </c>
      <c r="B726" s="1" t="s">
        <v>3275</v>
      </c>
      <c r="C726" s="5" t="str">
        <f t="shared" si="11"/>
        <v>08407</v>
      </c>
      <c r="D726" s="2" t="s">
        <v>2172</v>
      </c>
    </row>
    <row r="727" spans="1:4">
      <c r="A727" s="2" t="s">
        <v>3276</v>
      </c>
      <c r="B727" s="1" t="s">
        <v>3277</v>
      </c>
      <c r="C727" s="5" t="str">
        <f t="shared" si="11"/>
        <v>08421</v>
      </c>
      <c r="D727" s="2" t="s">
        <v>2172</v>
      </c>
    </row>
    <row r="728" spans="1:4">
      <c r="A728" s="2" t="s">
        <v>3278</v>
      </c>
      <c r="B728" s="1" t="s">
        <v>3279</v>
      </c>
      <c r="C728" s="5" t="str">
        <f t="shared" si="11"/>
        <v>08422</v>
      </c>
      <c r="D728" s="2" t="s">
        <v>2172</v>
      </c>
    </row>
    <row r="729" spans="1:4">
      <c r="A729" s="2" t="s">
        <v>3280</v>
      </c>
      <c r="B729" s="1" t="s">
        <v>3281</v>
      </c>
      <c r="C729" s="5" t="str">
        <f t="shared" si="11"/>
        <v>08424</v>
      </c>
      <c r="D729" s="2" t="s">
        <v>2172</v>
      </c>
    </row>
    <row r="730" spans="1:4">
      <c r="A730" s="2" t="s">
        <v>3282</v>
      </c>
      <c r="B730" s="1" t="s">
        <v>3283</v>
      </c>
      <c r="C730" s="5" t="str">
        <f t="shared" si="11"/>
        <v>08425</v>
      </c>
      <c r="D730" s="2" t="s">
        <v>2172</v>
      </c>
    </row>
    <row r="731" spans="1:4">
      <c r="A731" s="2" t="s">
        <v>3284</v>
      </c>
      <c r="B731" s="1" t="s">
        <v>3285</v>
      </c>
      <c r="C731" s="5" t="str">
        <f t="shared" si="11"/>
        <v>08441</v>
      </c>
      <c r="D731" s="2" t="s">
        <v>2172</v>
      </c>
    </row>
    <row r="732" spans="1:4">
      <c r="A732" s="2" t="s">
        <v>2221</v>
      </c>
      <c r="B732" s="1" t="s">
        <v>2220</v>
      </c>
      <c r="C732" s="5" t="str">
        <f t="shared" si="11"/>
        <v>08442</v>
      </c>
      <c r="D732" s="2" t="s">
        <v>2172</v>
      </c>
    </row>
    <row r="733" spans="1:4">
      <c r="A733" s="2" t="s">
        <v>448</v>
      </c>
      <c r="B733" s="1" t="s">
        <v>2222</v>
      </c>
      <c r="C733" s="5" t="str">
        <f t="shared" si="11"/>
        <v>08443</v>
      </c>
      <c r="D733" s="2" t="s">
        <v>2172</v>
      </c>
    </row>
    <row r="734" spans="1:4">
      <c r="A734" s="2" t="s">
        <v>3286</v>
      </c>
      <c r="B734" s="1" t="s">
        <v>3287</v>
      </c>
      <c r="C734" s="5" t="str">
        <f t="shared" si="11"/>
        <v>08445</v>
      </c>
      <c r="D734" s="2" t="s">
        <v>2172</v>
      </c>
    </row>
    <row r="735" spans="1:4">
      <c r="A735" s="2" t="s">
        <v>3288</v>
      </c>
      <c r="B735" s="1" t="s">
        <v>3289</v>
      </c>
      <c r="C735" s="5" t="str">
        <f t="shared" si="11"/>
        <v>08446</v>
      </c>
      <c r="D735" s="2" t="s">
        <v>2172</v>
      </c>
    </row>
    <row r="736" spans="1:4">
      <c r="A736" s="2" t="s">
        <v>450</v>
      </c>
      <c r="B736" s="1" t="s">
        <v>2223</v>
      </c>
      <c r="C736" s="5" t="str">
        <f t="shared" si="11"/>
        <v>08447</v>
      </c>
      <c r="D736" s="2" t="s">
        <v>2172</v>
      </c>
    </row>
    <row r="737" spans="1:4">
      <c r="A737" s="2" t="s">
        <v>3290</v>
      </c>
      <c r="B737" s="1" t="s">
        <v>3291</v>
      </c>
      <c r="C737" s="5" t="str">
        <f t="shared" si="11"/>
        <v>08448</v>
      </c>
      <c r="D737" s="2" t="s">
        <v>2172</v>
      </c>
    </row>
    <row r="738" spans="1:4">
      <c r="A738" s="2" t="s">
        <v>3292</v>
      </c>
      <c r="B738" s="1" t="s">
        <v>3293</v>
      </c>
      <c r="C738" s="5" t="str">
        <f t="shared" si="11"/>
        <v>08449</v>
      </c>
      <c r="D738" s="2" t="s">
        <v>2172</v>
      </c>
    </row>
    <row r="739" spans="1:4">
      <c r="A739" s="2" t="s">
        <v>3294</v>
      </c>
      <c r="B739" s="1" t="s">
        <v>3295</v>
      </c>
      <c r="C739" s="5" t="str">
        <f t="shared" si="11"/>
        <v>08461</v>
      </c>
      <c r="D739" s="2" t="s">
        <v>2172</v>
      </c>
    </row>
    <row r="740" spans="1:4">
      <c r="A740" s="2" t="s">
        <v>3296</v>
      </c>
      <c r="B740" s="1" t="s">
        <v>3297</v>
      </c>
      <c r="C740" s="5" t="str">
        <f t="shared" si="11"/>
        <v>08462</v>
      </c>
      <c r="D740" s="2" t="s">
        <v>2172</v>
      </c>
    </row>
    <row r="741" spans="1:4">
      <c r="A741" s="2" t="s">
        <v>3298</v>
      </c>
      <c r="B741" s="1" t="s">
        <v>3299</v>
      </c>
      <c r="C741" s="5" t="str">
        <f t="shared" si="11"/>
        <v>08463</v>
      </c>
      <c r="D741" s="2" t="s">
        <v>2172</v>
      </c>
    </row>
    <row r="742" spans="1:4">
      <c r="A742" s="2" t="s">
        <v>519</v>
      </c>
      <c r="B742" s="1" t="s">
        <v>3300</v>
      </c>
      <c r="C742" s="5" t="str">
        <f t="shared" si="11"/>
        <v>08464</v>
      </c>
      <c r="D742" s="2" t="s">
        <v>2172</v>
      </c>
    </row>
    <row r="743" spans="1:4">
      <c r="A743" s="2" t="s">
        <v>3301</v>
      </c>
      <c r="B743" s="1" t="s">
        <v>3302</v>
      </c>
      <c r="C743" s="5" t="str">
        <f t="shared" si="11"/>
        <v>08465</v>
      </c>
      <c r="D743" s="2" t="s">
        <v>2172</v>
      </c>
    </row>
    <row r="744" spans="1:4">
      <c r="A744" s="2" t="s">
        <v>565</v>
      </c>
      <c r="B744" s="1" t="s">
        <v>3303</v>
      </c>
      <c r="C744" s="5" t="str">
        <f t="shared" si="11"/>
        <v>08482</v>
      </c>
      <c r="D744" s="2" t="s">
        <v>2172</v>
      </c>
    </row>
    <row r="745" spans="1:4">
      <c r="A745" s="2" t="s">
        <v>3304</v>
      </c>
      <c r="B745" s="1" t="s">
        <v>3305</v>
      </c>
      <c r="C745" s="5" t="str">
        <f t="shared" si="11"/>
        <v>08483</v>
      </c>
      <c r="D745" s="2" t="s">
        <v>2172</v>
      </c>
    </row>
    <row r="746" spans="1:4">
      <c r="A746" s="2" t="s">
        <v>3306</v>
      </c>
      <c r="B746" s="1" t="s">
        <v>3307</v>
      </c>
      <c r="C746" s="5" t="str">
        <f t="shared" si="11"/>
        <v>08501</v>
      </c>
      <c r="D746" s="2" t="s">
        <v>2172</v>
      </c>
    </row>
    <row r="747" spans="1:4">
      <c r="A747" s="2" t="s">
        <v>3308</v>
      </c>
      <c r="B747" s="1" t="s">
        <v>3309</v>
      </c>
      <c r="C747" s="5" t="str">
        <f t="shared" si="11"/>
        <v>08502</v>
      </c>
      <c r="D747" s="2" t="s">
        <v>2172</v>
      </c>
    </row>
    <row r="748" spans="1:4">
      <c r="A748" s="2" t="s">
        <v>3310</v>
      </c>
      <c r="B748" s="1" t="s">
        <v>3311</v>
      </c>
      <c r="C748" s="5" t="str">
        <f t="shared" si="11"/>
        <v>08503</v>
      </c>
      <c r="D748" s="2" t="s">
        <v>2172</v>
      </c>
    </row>
    <row r="749" spans="1:4">
      <c r="A749" s="2" t="s">
        <v>1663</v>
      </c>
      <c r="B749" s="1" t="s">
        <v>3312</v>
      </c>
      <c r="C749" s="5" t="str">
        <f t="shared" si="11"/>
        <v>08504</v>
      </c>
      <c r="D749" s="2" t="s">
        <v>2172</v>
      </c>
    </row>
    <row r="750" spans="1:4">
      <c r="A750" s="2" t="s">
        <v>3099</v>
      </c>
      <c r="B750" s="1" t="s">
        <v>3313</v>
      </c>
      <c r="C750" s="5" t="str">
        <f t="shared" si="11"/>
        <v>08505</v>
      </c>
      <c r="D750" s="2" t="s">
        <v>2172</v>
      </c>
    </row>
    <row r="751" spans="1:4">
      <c r="A751" s="2" t="s">
        <v>2225</v>
      </c>
      <c r="B751" s="1" t="s">
        <v>2224</v>
      </c>
      <c r="C751" s="5" t="str">
        <f t="shared" si="11"/>
        <v>08521</v>
      </c>
      <c r="D751" s="2" t="s">
        <v>2172</v>
      </c>
    </row>
    <row r="752" spans="1:4">
      <c r="A752" s="2" t="s">
        <v>3314</v>
      </c>
      <c r="B752" s="1" t="s">
        <v>3315</v>
      </c>
      <c r="C752" s="5" t="str">
        <f t="shared" si="11"/>
        <v>08522</v>
      </c>
      <c r="D752" s="2" t="s">
        <v>2172</v>
      </c>
    </row>
    <row r="753" spans="1:4">
      <c r="A753" s="2" t="s">
        <v>3316</v>
      </c>
      <c r="B753" s="1" t="s">
        <v>3317</v>
      </c>
      <c r="C753" s="5" t="str">
        <f t="shared" si="11"/>
        <v>08523</v>
      </c>
      <c r="D753" s="2" t="s">
        <v>2172</v>
      </c>
    </row>
    <row r="754" spans="1:4">
      <c r="A754" s="2" t="s">
        <v>3318</v>
      </c>
      <c r="B754" s="1" t="s">
        <v>3319</v>
      </c>
      <c r="C754" s="5" t="str">
        <f t="shared" si="11"/>
        <v>08541</v>
      </c>
      <c r="D754" s="2" t="s">
        <v>2172</v>
      </c>
    </row>
    <row r="755" spans="1:4">
      <c r="A755" s="2" t="s">
        <v>2227</v>
      </c>
      <c r="B755" s="1" t="s">
        <v>2226</v>
      </c>
      <c r="C755" s="5" t="str">
        <f t="shared" si="11"/>
        <v>08542</v>
      </c>
      <c r="D755" s="2" t="s">
        <v>2172</v>
      </c>
    </row>
    <row r="756" spans="1:4">
      <c r="A756" s="2" t="s">
        <v>3320</v>
      </c>
      <c r="B756" s="1" t="s">
        <v>3321</v>
      </c>
      <c r="C756" s="5" t="str">
        <f t="shared" si="11"/>
        <v>08543</v>
      </c>
      <c r="D756" s="2" t="s">
        <v>2172</v>
      </c>
    </row>
    <row r="757" spans="1:4">
      <c r="A757" s="2" t="s">
        <v>3322</v>
      </c>
      <c r="B757" s="1" t="s">
        <v>3323</v>
      </c>
      <c r="C757" s="5" t="str">
        <f t="shared" si="11"/>
        <v>08544</v>
      </c>
      <c r="D757" s="2" t="s">
        <v>2172</v>
      </c>
    </row>
    <row r="758" spans="1:4">
      <c r="A758" s="2" t="s">
        <v>451</v>
      </c>
      <c r="B758" s="1" t="s">
        <v>2228</v>
      </c>
      <c r="C758" s="5" t="str">
        <f t="shared" si="11"/>
        <v>08546</v>
      </c>
      <c r="D758" s="2" t="s">
        <v>2172</v>
      </c>
    </row>
    <row r="759" spans="1:4">
      <c r="A759" s="2" t="s">
        <v>2230</v>
      </c>
      <c r="B759" s="1" t="s">
        <v>2229</v>
      </c>
      <c r="C759" s="5" t="str">
        <f t="shared" si="11"/>
        <v>08561</v>
      </c>
      <c r="D759" s="2" t="s">
        <v>2172</v>
      </c>
    </row>
    <row r="760" spans="1:4">
      <c r="A760" s="2" t="s">
        <v>3324</v>
      </c>
      <c r="B760" s="1" t="s">
        <v>3325</v>
      </c>
      <c r="C760" s="5" t="str">
        <f t="shared" si="11"/>
        <v>08563</v>
      </c>
      <c r="D760" s="2" t="s">
        <v>2172</v>
      </c>
    </row>
    <row r="761" spans="1:4">
      <c r="A761" s="2" t="s">
        <v>453</v>
      </c>
      <c r="B761" s="1" t="s">
        <v>2231</v>
      </c>
      <c r="C761" s="5" t="str">
        <f t="shared" si="11"/>
        <v>08564</v>
      </c>
      <c r="D761" s="2" t="s">
        <v>2172</v>
      </c>
    </row>
    <row r="762" spans="1:4">
      <c r="A762" s="2" t="s">
        <v>2233</v>
      </c>
      <c r="B762" s="1" t="s">
        <v>3326</v>
      </c>
      <c r="C762" s="5" t="str">
        <f t="shared" si="11"/>
        <v>09000</v>
      </c>
      <c r="D762" s="2" t="s">
        <v>2233</v>
      </c>
    </row>
    <row r="763" spans="1:4">
      <c r="A763" s="2" t="s">
        <v>455</v>
      </c>
      <c r="B763" s="1" t="s">
        <v>2232</v>
      </c>
      <c r="C763" s="5" t="str">
        <f t="shared" si="11"/>
        <v>09201</v>
      </c>
      <c r="D763" s="2" t="s">
        <v>2233</v>
      </c>
    </row>
    <row r="764" spans="1:4">
      <c r="A764" s="2" t="s">
        <v>456</v>
      </c>
      <c r="B764" s="1" t="s">
        <v>2234</v>
      </c>
      <c r="C764" s="5" t="str">
        <f t="shared" si="11"/>
        <v>09202</v>
      </c>
      <c r="D764" s="2" t="s">
        <v>2233</v>
      </c>
    </row>
    <row r="765" spans="1:4">
      <c r="A765" s="2" t="s">
        <v>457</v>
      </c>
      <c r="B765" s="1" t="s">
        <v>2235</v>
      </c>
      <c r="C765" s="5" t="str">
        <f t="shared" si="11"/>
        <v>09203</v>
      </c>
      <c r="D765" s="2" t="s">
        <v>2233</v>
      </c>
    </row>
    <row r="766" spans="1:4">
      <c r="A766" s="2" t="s">
        <v>459</v>
      </c>
      <c r="B766" s="1" t="s">
        <v>2236</v>
      </c>
      <c r="C766" s="5" t="str">
        <f t="shared" si="11"/>
        <v>09204</v>
      </c>
      <c r="D766" s="2" t="s">
        <v>2233</v>
      </c>
    </row>
    <row r="767" spans="1:4">
      <c r="A767" s="2" t="s">
        <v>460</v>
      </c>
      <c r="B767" s="1" t="s">
        <v>2237</v>
      </c>
      <c r="C767" s="5" t="str">
        <f t="shared" si="11"/>
        <v>09205</v>
      </c>
      <c r="D767" s="2" t="s">
        <v>2233</v>
      </c>
    </row>
    <row r="768" spans="1:4">
      <c r="A768" s="2" t="s">
        <v>461</v>
      </c>
      <c r="B768" s="1" t="s">
        <v>2238</v>
      </c>
      <c r="C768" s="5" t="str">
        <f t="shared" si="11"/>
        <v>09206</v>
      </c>
      <c r="D768" s="2" t="s">
        <v>2233</v>
      </c>
    </row>
    <row r="769" spans="1:4">
      <c r="A769" s="2" t="s">
        <v>3327</v>
      </c>
      <c r="B769" s="1" t="s">
        <v>3328</v>
      </c>
      <c r="C769" s="5" t="str">
        <f t="shared" si="11"/>
        <v>09207</v>
      </c>
      <c r="D769" s="2" t="s">
        <v>2233</v>
      </c>
    </row>
    <row r="770" spans="1:4">
      <c r="A770" s="2" t="s">
        <v>462</v>
      </c>
      <c r="B770" s="1" t="s">
        <v>2239</v>
      </c>
      <c r="C770" s="5" t="str">
        <f t="shared" si="11"/>
        <v>09208</v>
      </c>
      <c r="D770" s="2" t="s">
        <v>2233</v>
      </c>
    </row>
    <row r="771" spans="1:4">
      <c r="A771" s="2" t="s">
        <v>463</v>
      </c>
      <c r="B771" s="1" t="s">
        <v>2240</v>
      </c>
      <c r="C771" s="5" t="str">
        <f t="shared" ref="C771:C834" si="12">LEFT(B771,5)</f>
        <v>09209</v>
      </c>
      <c r="D771" s="2" t="s">
        <v>2233</v>
      </c>
    </row>
    <row r="772" spans="1:4">
      <c r="A772" s="2" t="s">
        <v>464</v>
      </c>
      <c r="B772" s="1" t="s">
        <v>2241</v>
      </c>
      <c r="C772" s="5" t="str">
        <f t="shared" si="12"/>
        <v>09210</v>
      </c>
      <c r="D772" s="2" t="s">
        <v>2233</v>
      </c>
    </row>
    <row r="773" spans="1:4">
      <c r="A773" s="2" t="s">
        <v>466</v>
      </c>
      <c r="B773" s="1" t="s">
        <v>3329</v>
      </c>
      <c r="C773" s="5" t="str">
        <f t="shared" si="12"/>
        <v>09211</v>
      </c>
      <c r="D773" s="2" t="s">
        <v>2233</v>
      </c>
    </row>
    <row r="774" spans="1:4">
      <c r="A774" s="2" t="s">
        <v>3330</v>
      </c>
      <c r="B774" s="1" t="s">
        <v>3331</v>
      </c>
      <c r="C774" s="5" t="str">
        <f t="shared" si="12"/>
        <v>09212</v>
      </c>
      <c r="D774" s="2" t="s">
        <v>2233</v>
      </c>
    </row>
    <row r="775" spans="1:4">
      <c r="A775" s="2" t="s">
        <v>467</v>
      </c>
      <c r="B775" s="1" t="s">
        <v>2242</v>
      </c>
      <c r="C775" s="5" t="str">
        <f t="shared" si="12"/>
        <v>09213</v>
      </c>
      <c r="D775" s="2" t="s">
        <v>2233</v>
      </c>
    </row>
    <row r="776" spans="1:4">
      <c r="A776" s="2" t="s">
        <v>468</v>
      </c>
      <c r="B776" s="1" t="s">
        <v>2243</v>
      </c>
      <c r="C776" s="5" t="str">
        <f t="shared" si="12"/>
        <v>09214</v>
      </c>
      <c r="D776" s="2" t="s">
        <v>2233</v>
      </c>
    </row>
    <row r="777" spans="1:4">
      <c r="A777" s="2" t="s">
        <v>469</v>
      </c>
      <c r="B777" s="1" t="s">
        <v>2244</v>
      </c>
      <c r="C777" s="5" t="str">
        <f t="shared" si="12"/>
        <v>09215</v>
      </c>
      <c r="D777" s="2" t="s">
        <v>2233</v>
      </c>
    </row>
    <row r="778" spans="1:4">
      <c r="A778" s="2" t="s">
        <v>2246</v>
      </c>
      <c r="B778" s="1" t="s">
        <v>2245</v>
      </c>
      <c r="C778" s="5" t="str">
        <f>LEFT(B778,5)</f>
        <v>09216</v>
      </c>
      <c r="D778" s="2" t="s">
        <v>2233</v>
      </c>
    </row>
    <row r="779" spans="1:4">
      <c r="A779" s="2" t="s">
        <v>2248</v>
      </c>
      <c r="B779" s="1" t="s">
        <v>2247</v>
      </c>
      <c r="C779" s="5" t="str">
        <f t="shared" si="12"/>
        <v>09301</v>
      </c>
      <c r="D779" s="2" t="s">
        <v>2233</v>
      </c>
    </row>
    <row r="780" spans="1:4">
      <c r="A780" s="2" t="s">
        <v>3332</v>
      </c>
      <c r="B780" s="1" t="s">
        <v>3333</v>
      </c>
      <c r="C780" s="5" t="str">
        <f t="shared" si="12"/>
        <v>09302</v>
      </c>
      <c r="D780" s="2" t="s">
        <v>2233</v>
      </c>
    </row>
    <row r="781" spans="1:4">
      <c r="A781" s="2" t="s">
        <v>3334</v>
      </c>
      <c r="B781" s="1" t="s">
        <v>3335</v>
      </c>
      <c r="C781" s="5" t="str">
        <f t="shared" si="12"/>
        <v>09303</v>
      </c>
      <c r="D781" s="2" t="s">
        <v>2233</v>
      </c>
    </row>
    <row r="782" spans="1:4">
      <c r="A782" s="2" t="s">
        <v>450</v>
      </c>
      <c r="B782" s="1" t="s">
        <v>3336</v>
      </c>
      <c r="C782" s="5" t="str">
        <f t="shared" si="12"/>
        <v>09304</v>
      </c>
      <c r="D782" s="2" t="s">
        <v>2233</v>
      </c>
    </row>
    <row r="783" spans="1:4">
      <c r="A783" s="2" t="s">
        <v>3337</v>
      </c>
      <c r="B783" s="1" t="s">
        <v>3338</v>
      </c>
      <c r="C783" s="5" t="str">
        <f t="shared" si="12"/>
        <v>09321</v>
      </c>
      <c r="D783" s="2" t="s">
        <v>2233</v>
      </c>
    </row>
    <row r="784" spans="1:4">
      <c r="A784" s="2" t="s">
        <v>3339</v>
      </c>
      <c r="B784" s="1" t="s">
        <v>3340</v>
      </c>
      <c r="C784" s="5" t="str">
        <f t="shared" si="12"/>
        <v>09322</v>
      </c>
      <c r="D784" s="2" t="s">
        <v>2233</v>
      </c>
    </row>
    <row r="785" spans="1:4">
      <c r="A785" s="2" t="s">
        <v>3341</v>
      </c>
      <c r="B785" s="1" t="s">
        <v>3342</v>
      </c>
      <c r="C785" s="5" t="str">
        <f t="shared" si="12"/>
        <v>09323</v>
      </c>
      <c r="D785" s="2" t="s">
        <v>2233</v>
      </c>
    </row>
    <row r="786" spans="1:4">
      <c r="A786" s="2" t="s">
        <v>3343</v>
      </c>
      <c r="B786" s="1" t="s">
        <v>3344</v>
      </c>
      <c r="C786" s="5" t="str">
        <f t="shared" si="12"/>
        <v>09341</v>
      </c>
      <c r="D786" s="2" t="s">
        <v>2233</v>
      </c>
    </row>
    <row r="787" spans="1:4">
      <c r="A787" s="2" t="s">
        <v>471</v>
      </c>
      <c r="B787" s="1" t="s">
        <v>2249</v>
      </c>
      <c r="C787" s="5" t="str">
        <f t="shared" si="12"/>
        <v>09342</v>
      </c>
      <c r="D787" s="2" t="s">
        <v>2233</v>
      </c>
    </row>
    <row r="788" spans="1:4">
      <c r="A788" s="2" t="s">
        <v>2251</v>
      </c>
      <c r="B788" s="1" t="s">
        <v>2250</v>
      </c>
      <c r="C788" s="5" t="str">
        <f t="shared" si="12"/>
        <v>09343</v>
      </c>
      <c r="D788" s="2" t="s">
        <v>2233</v>
      </c>
    </row>
    <row r="789" spans="1:4">
      <c r="A789" s="2" t="s">
        <v>473</v>
      </c>
      <c r="B789" s="1" t="s">
        <v>2252</v>
      </c>
      <c r="C789" s="5" t="str">
        <f t="shared" si="12"/>
        <v>09344</v>
      </c>
      <c r="D789" s="2" t="s">
        <v>2233</v>
      </c>
    </row>
    <row r="790" spans="1:4">
      <c r="A790" s="2" t="s">
        <v>475</v>
      </c>
      <c r="B790" s="1" t="s">
        <v>2253</v>
      </c>
      <c r="C790" s="5" t="str">
        <f t="shared" si="12"/>
        <v>09345</v>
      </c>
      <c r="D790" s="2" t="s">
        <v>2233</v>
      </c>
    </row>
    <row r="791" spans="1:4">
      <c r="A791" s="2" t="s">
        <v>476</v>
      </c>
      <c r="B791" s="1" t="s">
        <v>2254</v>
      </c>
      <c r="C791" s="5" t="str">
        <f t="shared" si="12"/>
        <v>09361</v>
      </c>
      <c r="D791" s="2" t="s">
        <v>2233</v>
      </c>
    </row>
    <row r="792" spans="1:4">
      <c r="A792" s="2" t="s">
        <v>3345</v>
      </c>
      <c r="B792" s="1" t="s">
        <v>3346</v>
      </c>
      <c r="C792" s="5" t="str">
        <f t="shared" si="12"/>
        <v>09362</v>
      </c>
      <c r="D792" s="2" t="s">
        <v>2233</v>
      </c>
    </row>
    <row r="793" spans="1:4">
      <c r="A793" s="2" t="s">
        <v>3347</v>
      </c>
      <c r="B793" s="1" t="s">
        <v>3348</v>
      </c>
      <c r="C793" s="5" t="str">
        <f t="shared" si="12"/>
        <v>09363</v>
      </c>
      <c r="D793" s="2" t="s">
        <v>2233</v>
      </c>
    </row>
    <row r="794" spans="1:4">
      <c r="A794" s="2" t="s">
        <v>478</v>
      </c>
      <c r="B794" s="1" t="s">
        <v>2255</v>
      </c>
      <c r="C794" s="5" t="str">
        <f t="shared" si="12"/>
        <v>09364</v>
      </c>
      <c r="D794" s="2" t="s">
        <v>2233</v>
      </c>
    </row>
    <row r="795" spans="1:4">
      <c r="A795" s="2" t="s">
        <v>3349</v>
      </c>
      <c r="B795" s="1" t="s">
        <v>3350</v>
      </c>
      <c r="C795" s="5" t="str">
        <f t="shared" si="12"/>
        <v>09365</v>
      </c>
      <c r="D795" s="2" t="s">
        <v>2233</v>
      </c>
    </row>
    <row r="796" spans="1:4">
      <c r="A796" s="2" t="s">
        <v>3351</v>
      </c>
      <c r="B796" s="1" t="s">
        <v>3352</v>
      </c>
      <c r="C796" s="5" t="str">
        <f t="shared" si="12"/>
        <v>09366</v>
      </c>
      <c r="D796" s="2" t="s">
        <v>2233</v>
      </c>
    </row>
    <row r="797" spans="1:4">
      <c r="A797" s="2" t="s">
        <v>3353</v>
      </c>
      <c r="B797" s="1" t="s">
        <v>3354</v>
      </c>
      <c r="C797" s="5" t="str">
        <f t="shared" si="12"/>
        <v>09367</v>
      </c>
      <c r="D797" s="2" t="s">
        <v>2233</v>
      </c>
    </row>
    <row r="798" spans="1:4">
      <c r="A798" s="2" t="s">
        <v>3355</v>
      </c>
      <c r="B798" s="1" t="s">
        <v>3356</v>
      </c>
      <c r="C798" s="5" t="str">
        <f t="shared" si="12"/>
        <v>09368</v>
      </c>
      <c r="D798" s="2" t="s">
        <v>2233</v>
      </c>
    </row>
    <row r="799" spans="1:4">
      <c r="A799" s="2" t="s">
        <v>3357</v>
      </c>
      <c r="B799" s="1" t="s">
        <v>3358</v>
      </c>
      <c r="C799" s="5" t="str">
        <f t="shared" si="12"/>
        <v>09382</v>
      </c>
      <c r="D799" s="2" t="s">
        <v>2233</v>
      </c>
    </row>
    <row r="800" spans="1:4">
      <c r="A800" s="2" t="s">
        <v>3359</v>
      </c>
      <c r="B800" s="1" t="s">
        <v>3360</v>
      </c>
      <c r="C800" s="5" t="str">
        <f t="shared" si="12"/>
        <v>09383</v>
      </c>
      <c r="D800" s="2" t="s">
        <v>2233</v>
      </c>
    </row>
    <row r="801" spans="1:4">
      <c r="A801" s="2" t="s">
        <v>479</v>
      </c>
      <c r="B801" s="1" t="s">
        <v>2256</v>
      </c>
      <c r="C801" s="5" t="str">
        <f t="shared" si="12"/>
        <v>09384</v>
      </c>
      <c r="D801" s="2" t="s">
        <v>2233</v>
      </c>
    </row>
    <row r="802" spans="1:4">
      <c r="A802" s="2" t="s">
        <v>3361</v>
      </c>
      <c r="B802" s="1" t="s">
        <v>3362</v>
      </c>
      <c r="C802" s="5" t="str">
        <f t="shared" si="12"/>
        <v>09385</v>
      </c>
      <c r="D802" s="2" t="s">
        <v>2233</v>
      </c>
    </row>
    <row r="803" spans="1:4">
      <c r="A803" s="2" t="s">
        <v>480</v>
      </c>
      <c r="B803" s="1" t="s">
        <v>2257</v>
      </c>
      <c r="C803" s="5" t="str">
        <f t="shared" si="12"/>
        <v>09386</v>
      </c>
      <c r="D803" s="2" t="s">
        <v>2233</v>
      </c>
    </row>
    <row r="804" spans="1:4">
      <c r="A804" s="2" t="s">
        <v>3363</v>
      </c>
      <c r="B804" s="1" t="s">
        <v>3364</v>
      </c>
      <c r="C804" s="5" t="str">
        <f t="shared" si="12"/>
        <v>09387</v>
      </c>
      <c r="D804" s="2" t="s">
        <v>2233</v>
      </c>
    </row>
    <row r="805" spans="1:4">
      <c r="A805" s="2" t="s">
        <v>3365</v>
      </c>
      <c r="B805" s="1" t="s">
        <v>3366</v>
      </c>
      <c r="C805" s="5" t="str">
        <f t="shared" si="12"/>
        <v>09401</v>
      </c>
      <c r="D805" s="2" t="s">
        <v>2233</v>
      </c>
    </row>
    <row r="806" spans="1:4">
      <c r="A806" s="2" t="s">
        <v>3367</v>
      </c>
      <c r="B806" s="1" t="s">
        <v>3368</v>
      </c>
      <c r="C806" s="5" t="str">
        <f t="shared" si="12"/>
        <v>09402</v>
      </c>
      <c r="D806" s="2" t="s">
        <v>2233</v>
      </c>
    </row>
    <row r="807" spans="1:4">
      <c r="A807" s="2" t="s">
        <v>3369</v>
      </c>
      <c r="B807" s="1" t="s">
        <v>3370</v>
      </c>
      <c r="C807" s="5" t="str">
        <f t="shared" si="12"/>
        <v>09403</v>
      </c>
      <c r="D807" s="2" t="s">
        <v>2233</v>
      </c>
    </row>
    <row r="808" spans="1:4">
      <c r="A808" s="2" t="s">
        <v>2279</v>
      </c>
      <c r="B808" s="1" t="s">
        <v>3371</v>
      </c>
      <c r="C808" s="5" t="str">
        <f t="shared" si="12"/>
        <v>09404</v>
      </c>
      <c r="D808" s="2" t="s">
        <v>2233</v>
      </c>
    </row>
    <row r="809" spans="1:4">
      <c r="A809" s="2" t="s">
        <v>3372</v>
      </c>
      <c r="B809" s="1" t="s">
        <v>3373</v>
      </c>
      <c r="C809" s="5" t="str">
        <f t="shared" si="12"/>
        <v>09405</v>
      </c>
      <c r="D809" s="2" t="s">
        <v>2233</v>
      </c>
    </row>
    <row r="810" spans="1:4">
      <c r="A810" s="2" t="s">
        <v>3374</v>
      </c>
      <c r="B810" s="1" t="s">
        <v>3375</v>
      </c>
      <c r="C810" s="5" t="str">
        <f t="shared" si="12"/>
        <v>09406</v>
      </c>
      <c r="D810" s="2" t="s">
        <v>2233</v>
      </c>
    </row>
    <row r="811" spans="1:4">
      <c r="A811" s="2" t="s">
        <v>481</v>
      </c>
      <c r="B811" s="1" t="s">
        <v>2258</v>
      </c>
      <c r="C811" s="5" t="str">
        <f t="shared" si="12"/>
        <v>09407</v>
      </c>
      <c r="D811" s="2" t="s">
        <v>2233</v>
      </c>
    </row>
    <row r="812" spans="1:4">
      <c r="A812" s="2" t="s">
        <v>483</v>
      </c>
      <c r="B812" s="1" t="s">
        <v>2259</v>
      </c>
      <c r="C812" s="5" t="str">
        <f t="shared" si="12"/>
        <v>09411</v>
      </c>
      <c r="D812" s="2" t="s">
        <v>2233</v>
      </c>
    </row>
    <row r="813" spans="1:4">
      <c r="A813" s="2" t="s">
        <v>3376</v>
      </c>
      <c r="B813" s="1" t="s">
        <v>3377</v>
      </c>
      <c r="C813" s="5" t="str">
        <f t="shared" si="12"/>
        <v>09409</v>
      </c>
      <c r="D813" s="2" t="s">
        <v>2233</v>
      </c>
    </row>
    <row r="814" spans="1:4">
      <c r="A814" s="2" t="s">
        <v>3378</v>
      </c>
      <c r="B814" s="1" t="s">
        <v>3379</v>
      </c>
      <c r="C814" s="5" t="str">
        <f t="shared" si="12"/>
        <v>09410</v>
      </c>
      <c r="D814" s="2" t="s">
        <v>2233</v>
      </c>
    </row>
    <row r="815" spans="1:4">
      <c r="A815" s="2" t="s">
        <v>3380</v>
      </c>
      <c r="B815" s="1" t="s">
        <v>3381</v>
      </c>
      <c r="C815" s="5" t="str">
        <f t="shared" si="12"/>
        <v>09421</v>
      </c>
      <c r="D815" s="2" t="s">
        <v>2233</v>
      </c>
    </row>
    <row r="816" spans="1:4">
      <c r="A816" s="2" t="s">
        <v>3382</v>
      </c>
      <c r="B816" s="1" t="s">
        <v>3383</v>
      </c>
      <c r="C816" s="5" t="str">
        <f t="shared" si="12"/>
        <v>09422</v>
      </c>
      <c r="D816" s="2" t="s">
        <v>2233</v>
      </c>
    </row>
    <row r="817" spans="1:4">
      <c r="A817" s="2" t="s">
        <v>2260</v>
      </c>
      <c r="B817" s="1">
        <v>100005</v>
      </c>
      <c r="C817" s="5" t="str">
        <f t="shared" si="12"/>
        <v>10000</v>
      </c>
      <c r="D817" s="2" t="s">
        <v>2260</v>
      </c>
    </row>
    <row r="818" spans="1:4">
      <c r="A818" s="2" t="s">
        <v>485</v>
      </c>
      <c r="B818" s="1">
        <v>102016</v>
      </c>
      <c r="C818" s="5" t="str">
        <f t="shared" si="12"/>
        <v>10201</v>
      </c>
      <c r="D818" s="2" t="s">
        <v>2260</v>
      </c>
    </row>
    <row r="819" spans="1:4">
      <c r="A819" s="2" t="s">
        <v>2261</v>
      </c>
      <c r="B819" s="1">
        <v>102024</v>
      </c>
      <c r="C819" s="5" t="str">
        <f t="shared" si="12"/>
        <v>10202</v>
      </c>
      <c r="D819" s="2" t="s">
        <v>2260</v>
      </c>
    </row>
    <row r="820" spans="1:4">
      <c r="A820" s="2" t="s">
        <v>2262</v>
      </c>
      <c r="B820" s="1">
        <v>102032</v>
      </c>
      <c r="C820" s="5" t="str">
        <f t="shared" si="12"/>
        <v>10203</v>
      </c>
      <c r="D820" s="2" t="s">
        <v>2260</v>
      </c>
    </row>
    <row r="821" spans="1:4">
      <c r="A821" s="2" t="s">
        <v>486</v>
      </c>
      <c r="B821" s="1">
        <v>102041</v>
      </c>
      <c r="C821" s="5" t="str">
        <f t="shared" si="12"/>
        <v>10204</v>
      </c>
      <c r="D821" s="2" t="s">
        <v>2260</v>
      </c>
    </row>
    <row r="822" spans="1:4">
      <c r="A822" s="2" t="s">
        <v>487</v>
      </c>
      <c r="B822" s="1">
        <v>102059</v>
      </c>
      <c r="C822" s="5" t="str">
        <f t="shared" si="12"/>
        <v>10205</v>
      </c>
      <c r="D822" s="2" t="s">
        <v>2260</v>
      </c>
    </row>
    <row r="823" spans="1:4">
      <c r="A823" s="2" t="s">
        <v>488</v>
      </c>
      <c r="B823" s="1">
        <v>102067</v>
      </c>
      <c r="C823" s="5" t="str">
        <f t="shared" si="12"/>
        <v>10206</v>
      </c>
      <c r="D823" s="2" t="s">
        <v>2260</v>
      </c>
    </row>
    <row r="824" spans="1:4">
      <c r="A824" s="2" t="s">
        <v>489</v>
      </c>
      <c r="B824" s="1">
        <v>102075</v>
      </c>
      <c r="C824" s="5" t="str">
        <f t="shared" si="12"/>
        <v>10207</v>
      </c>
      <c r="D824" s="2" t="s">
        <v>2260</v>
      </c>
    </row>
    <row r="825" spans="1:4">
      <c r="A825" s="2" t="s">
        <v>490</v>
      </c>
      <c r="B825" s="1">
        <v>102083</v>
      </c>
      <c r="C825" s="5" t="str">
        <f t="shared" si="12"/>
        <v>10208</v>
      </c>
      <c r="D825" s="2" t="s">
        <v>2260</v>
      </c>
    </row>
    <row r="826" spans="1:4">
      <c r="A826" s="2" t="s">
        <v>492</v>
      </c>
      <c r="B826" s="1">
        <v>102091</v>
      </c>
      <c r="C826" s="5" t="str">
        <f t="shared" si="12"/>
        <v>10209</v>
      </c>
      <c r="D826" s="2" t="s">
        <v>2260</v>
      </c>
    </row>
    <row r="827" spans="1:4">
      <c r="A827" s="2" t="s">
        <v>494</v>
      </c>
      <c r="B827" s="1">
        <v>102105</v>
      </c>
      <c r="C827" s="5" t="str">
        <f t="shared" si="12"/>
        <v>10210</v>
      </c>
      <c r="D827" s="2" t="s">
        <v>2260</v>
      </c>
    </row>
    <row r="828" spans="1:4">
      <c r="A828" s="2" t="s">
        <v>496</v>
      </c>
      <c r="B828" s="1">
        <v>102113</v>
      </c>
      <c r="C828" s="5" t="str">
        <f t="shared" si="12"/>
        <v>10211</v>
      </c>
      <c r="D828" s="2" t="s">
        <v>2260</v>
      </c>
    </row>
    <row r="829" spans="1:4">
      <c r="A829" s="2" t="s">
        <v>498</v>
      </c>
      <c r="B829" s="1">
        <v>102121</v>
      </c>
      <c r="C829" s="5" t="str">
        <f t="shared" si="12"/>
        <v>10212</v>
      </c>
      <c r="D829" s="2" t="s">
        <v>2260</v>
      </c>
    </row>
    <row r="830" spans="1:4">
      <c r="A830" s="2" t="s">
        <v>3384</v>
      </c>
      <c r="B830" s="1">
        <v>103012</v>
      </c>
      <c r="C830" s="5" t="str">
        <f t="shared" si="12"/>
        <v>10301</v>
      </c>
      <c r="D830" s="2" t="s">
        <v>2260</v>
      </c>
    </row>
    <row r="831" spans="1:4">
      <c r="A831" s="2" t="s">
        <v>3385</v>
      </c>
      <c r="B831" s="1">
        <v>103021</v>
      </c>
      <c r="C831" s="5" t="str">
        <f t="shared" si="12"/>
        <v>10302</v>
      </c>
      <c r="D831" s="2" t="s">
        <v>2260</v>
      </c>
    </row>
    <row r="832" spans="1:4">
      <c r="A832" s="2" t="s">
        <v>3386</v>
      </c>
      <c r="B832" s="1">
        <v>103039</v>
      </c>
      <c r="C832" s="5" t="str">
        <f t="shared" si="12"/>
        <v>10303</v>
      </c>
      <c r="D832" s="2" t="s">
        <v>2260</v>
      </c>
    </row>
    <row r="833" spans="1:4">
      <c r="A833" s="2" t="s">
        <v>3387</v>
      </c>
      <c r="B833" s="1">
        <v>103047</v>
      </c>
      <c r="C833" s="5" t="str">
        <f t="shared" si="12"/>
        <v>10304</v>
      </c>
      <c r="D833" s="2" t="s">
        <v>2260</v>
      </c>
    </row>
    <row r="834" spans="1:4">
      <c r="A834" s="2" t="s">
        <v>3388</v>
      </c>
      <c r="B834" s="1">
        <v>103055</v>
      </c>
      <c r="C834" s="5" t="str">
        <f t="shared" si="12"/>
        <v>10305</v>
      </c>
      <c r="D834" s="2" t="s">
        <v>2260</v>
      </c>
    </row>
    <row r="835" spans="1:4">
      <c r="A835" s="2" t="s">
        <v>3389</v>
      </c>
      <c r="B835" s="1">
        <v>103063</v>
      </c>
      <c r="C835" s="5" t="str">
        <f t="shared" ref="C835:C898" si="13">LEFT(B835,5)</f>
        <v>10306</v>
      </c>
      <c r="D835" s="2" t="s">
        <v>2260</v>
      </c>
    </row>
    <row r="836" spans="1:4">
      <c r="A836" s="2" t="s">
        <v>2930</v>
      </c>
      <c r="B836" s="1">
        <v>103071</v>
      </c>
      <c r="C836" s="5" t="str">
        <f t="shared" si="13"/>
        <v>10307</v>
      </c>
      <c r="D836" s="2" t="s">
        <v>2260</v>
      </c>
    </row>
    <row r="837" spans="1:4">
      <c r="A837" s="2" t="s">
        <v>3390</v>
      </c>
      <c r="B837" s="1">
        <v>103080</v>
      </c>
      <c r="C837" s="5" t="str">
        <f t="shared" si="13"/>
        <v>10308</v>
      </c>
      <c r="D837" s="2" t="s">
        <v>2260</v>
      </c>
    </row>
    <row r="838" spans="1:4">
      <c r="A838" s="2" t="s">
        <v>3391</v>
      </c>
      <c r="B838" s="1">
        <v>103098</v>
      </c>
      <c r="C838" s="5" t="str">
        <f t="shared" si="13"/>
        <v>10309</v>
      </c>
      <c r="D838" s="2" t="s">
        <v>2260</v>
      </c>
    </row>
    <row r="839" spans="1:4">
      <c r="A839" s="2" t="s">
        <v>3392</v>
      </c>
      <c r="B839" s="1">
        <v>103217</v>
      </c>
      <c r="C839" s="5" t="str">
        <f t="shared" si="13"/>
        <v>10321</v>
      </c>
      <c r="D839" s="2" t="s">
        <v>2260</v>
      </c>
    </row>
    <row r="840" spans="1:4">
      <c r="A840" s="2" t="s">
        <v>3393</v>
      </c>
      <c r="B840" s="1">
        <v>103225</v>
      </c>
      <c r="C840" s="5" t="str">
        <f t="shared" si="13"/>
        <v>10322</v>
      </c>
      <c r="D840" s="2" t="s">
        <v>2260</v>
      </c>
    </row>
    <row r="841" spans="1:4">
      <c r="A841" s="2" t="s">
        <v>3394</v>
      </c>
      <c r="B841" s="1">
        <v>103233</v>
      </c>
      <c r="C841" s="5" t="str">
        <f t="shared" si="13"/>
        <v>10323</v>
      </c>
      <c r="D841" s="2" t="s">
        <v>2260</v>
      </c>
    </row>
    <row r="842" spans="1:4">
      <c r="A842" s="2" t="s">
        <v>3395</v>
      </c>
      <c r="B842" s="1">
        <v>103241</v>
      </c>
      <c r="C842" s="5" t="str">
        <f t="shared" si="13"/>
        <v>10324</v>
      </c>
      <c r="D842" s="2" t="s">
        <v>2260</v>
      </c>
    </row>
    <row r="843" spans="1:4">
      <c r="A843" s="2" t="s">
        <v>3396</v>
      </c>
      <c r="B843" s="1">
        <v>103411</v>
      </c>
      <c r="C843" s="5" t="str">
        <f t="shared" si="13"/>
        <v>10341</v>
      </c>
      <c r="D843" s="2" t="s">
        <v>2260</v>
      </c>
    </row>
    <row r="844" spans="1:4">
      <c r="A844" s="2" t="s">
        <v>3397</v>
      </c>
      <c r="B844" s="1">
        <v>103420</v>
      </c>
      <c r="C844" s="5" t="str">
        <f t="shared" si="13"/>
        <v>10342</v>
      </c>
      <c r="D844" s="2" t="s">
        <v>2260</v>
      </c>
    </row>
    <row r="845" spans="1:4">
      <c r="A845" s="2" t="s">
        <v>3398</v>
      </c>
      <c r="B845" s="1">
        <v>103438</v>
      </c>
      <c r="C845" s="5" t="str">
        <f t="shared" si="13"/>
        <v>10343</v>
      </c>
      <c r="D845" s="2" t="s">
        <v>2260</v>
      </c>
    </row>
    <row r="846" spans="1:4">
      <c r="A846" s="2" t="s">
        <v>2263</v>
      </c>
      <c r="B846" s="1">
        <v>103446</v>
      </c>
      <c r="C846" s="5" t="str">
        <f t="shared" si="13"/>
        <v>10344</v>
      </c>
      <c r="D846" s="2" t="s">
        <v>2260</v>
      </c>
    </row>
    <row r="847" spans="1:4">
      <c r="A847" s="2" t="s">
        <v>2264</v>
      </c>
      <c r="B847" s="1">
        <v>103454</v>
      </c>
      <c r="C847" s="5" t="str">
        <f t="shared" si="13"/>
        <v>10345</v>
      </c>
      <c r="D847" s="2" t="s">
        <v>2260</v>
      </c>
    </row>
    <row r="848" spans="1:4">
      <c r="A848" s="2" t="s">
        <v>3399</v>
      </c>
      <c r="B848" s="1">
        <v>103616</v>
      </c>
      <c r="C848" s="5" t="str">
        <f t="shared" si="13"/>
        <v>10361</v>
      </c>
      <c r="D848" s="2" t="s">
        <v>2260</v>
      </c>
    </row>
    <row r="849" spans="1:4">
      <c r="A849" s="2" t="s">
        <v>3400</v>
      </c>
      <c r="B849" s="1">
        <v>103624</v>
      </c>
      <c r="C849" s="5" t="str">
        <f t="shared" si="13"/>
        <v>10362</v>
      </c>
      <c r="D849" s="2" t="s">
        <v>2260</v>
      </c>
    </row>
    <row r="850" spans="1:4">
      <c r="A850" s="2" t="s">
        <v>3401</v>
      </c>
      <c r="B850" s="1">
        <v>103632</v>
      </c>
      <c r="C850" s="5" t="str">
        <f t="shared" si="13"/>
        <v>10363</v>
      </c>
      <c r="D850" s="2" t="s">
        <v>2260</v>
      </c>
    </row>
    <row r="851" spans="1:4">
      <c r="A851" s="2" t="s">
        <v>3402</v>
      </c>
      <c r="B851" s="1">
        <v>103641</v>
      </c>
      <c r="C851" s="5" t="str">
        <f t="shared" si="13"/>
        <v>10364</v>
      </c>
      <c r="D851" s="2" t="s">
        <v>2260</v>
      </c>
    </row>
    <row r="852" spans="1:4">
      <c r="A852" s="2" t="s">
        <v>3403</v>
      </c>
      <c r="B852" s="1">
        <v>103659</v>
      </c>
      <c r="C852" s="5" t="str">
        <f t="shared" si="13"/>
        <v>10365</v>
      </c>
      <c r="D852" s="2" t="s">
        <v>2260</v>
      </c>
    </row>
    <row r="853" spans="1:4">
      <c r="A853" s="2" t="s">
        <v>500</v>
      </c>
      <c r="B853" s="1">
        <v>103667</v>
      </c>
      <c r="C853" s="5" t="str">
        <f t="shared" si="13"/>
        <v>10366</v>
      </c>
      <c r="D853" s="2" t="s">
        <v>2260</v>
      </c>
    </row>
    <row r="854" spans="1:4">
      <c r="A854" s="2" t="s">
        <v>2265</v>
      </c>
      <c r="B854" s="1">
        <v>103675</v>
      </c>
      <c r="C854" s="5" t="str">
        <f t="shared" si="13"/>
        <v>10367</v>
      </c>
      <c r="D854" s="2" t="s">
        <v>2260</v>
      </c>
    </row>
    <row r="855" spans="1:4">
      <c r="A855" s="2" t="s">
        <v>3404</v>
      </c>
      <c r="B855" s="1">
        <v>103811</v>
      </c>
      <c r="C855" s="5" t="str">
        <f t="shared" si="13"/>
        <v>10381</v>
      </c>
      <c r="D855" s="2" t="s">
        <v>2260</v>
      </c>
    </row>
    <row r="856" spans="1:4">
      <c r="A856" s="2" t="s">
        <v>502</v>
      </c>
      <c r="B856" s="1">
        <v>103829</v>
      </c>
      <c r="C856" s="5" t="str">
        <f t="shared" si="13"/>
        <v>10382</v>
      </c>
      <c r="D856" s="2" t="s">
        <v>2260</v>
      </c>
    </row>
    <row r="857" spans="1:4">
      <c r="A857" s="2" t="s">
        <v>503</v>
      </c>
      <c r="B857" s="1">
        <v>103837</v>
      </c>
      <c r="C857" s="5" t="str">
        <f t="shared" si="13"/>
        <v>10383</v>
      </c>
      <c r="D857" s="2" t="s">
        <v>2260</v>
      </c>
    </row>
    <row r="858" spans="1:4">
      <c r="A858" s="2" t="s">
        <v>505</v>
      </c>
      <c r="B858" s="1">
        <v>103845</v>
      </c>
      <c r="C858" s="5" t="str">
        <f t="shared" si="13"/>
        <v>10384</v>
      </c>
      <c r="D858" s="2" t="s">
        <v>2260</v>
      </c>
    </row>
    <row r="859" spans="1:4">
      <c r="A859" s="2" t="s">
        <v>3405</v>
      </c>
      <c r="B859" s="1">
        <v>104019</v>
      </c>
      <c r="C859" s="5" t="str">
        <f t="shared" si="13"/>
        <v>10401</v>
      </c>
      <c r="D859" s="2" t="s">
        <v>2260</v>
      </c>
    </row>
    <row r="860" spans="1:4">
      <c r="A860" s="2" t="s">
        <v>2266</v>
      </c>
      <c r="B860" s="1">
        <v>104213</v>
      </c>
      <c r="C860" s="5" t="str">
        <f t="shared" si="13"/>
        <v>10421</v>
      </c>
      <c r="D860" s="2" t="s">
        <v>2260</v>
      </c>
    </row>
    <row r="861" spans="1:4">
      <c r="A861" s="2" t="s">
        <v>3406</v>
      </c>
      <c r="B861" s="1">
        <v>104221</v>
      </c>
      <c r="C861" s="5" t="str">
        <f t="shared" si="13"/>
        <v>10422</v>
      </c>
      <c r="D861" s="2" t="s">
        <v>2260</v>
      </c>
    </row>
    <row r="862" spans="1:4">
      <c r="A862" s="2" t="s">
        <v>3407</v>
      </c>
      <c r="B862" s="1">
        <v>104230</v>
      </c>
      <c r="C862" s="5" t="str">
        <f t="shared" si="13"/>
        <v>10423</v>
      </c>
      <c r="D862" s="2" t="s">
        <v>2260</v>
      </c>
    </row>
    <row r="863" spans="1:4">
      <c r="A863" s="2" t="s">
        <v>506</v>
      </c>
      <c r="B863" s="1">
        <v>104248</v>
      </c>
      <c r="C863" s="5" t="str">
        <f t="shared" si="13"/>
        <v>10424</v>
      </c>
      <c r="D863" s="2" t="s">
        <v>2260</v>
      </c>
    </row>
    <row r="864" spans="1:4">
      <c r="A864" s="2" t="s">
        <v>2267</v>
      </c>
      <c r="B864" s="1">
        <v>104256</v>
      </c>
      <c r="C864" s="5" t="str">
        <f t="shared" si="13"/>
        <v>10425</v>
      </c>
      <c r="D864" s="2" t="s">
        <v>2260</v>
      </c>
    </row>
    <row r="865" spans="1:4">
      <c r="A865" s="2" t="s">
        <v>508</v>
      </c>
      <c r="B865" s="1">
        <v>104264</v>
      </c>
      <c r="C865" s="5" t="str">
        <f t="shared" si="13"/>
        <v>10426</v>
      </c>
      <c r="D865" s="2" t="s">
        <v>2260</v>
      </c>
    </row>
    <row r="866" spans="1:4">
      <c r="A866" s="2" t="s">
        <v>3408</v>
      </c>
      <c r="B866" s="1">
        <v>104272</v>
      </c>
      <c r="C866" s="5" t="str">
        <f t="shared" si="13"/>
        <v>10427</v>
      </c>
      <c r="D866" s="2" t="s">
        <v>2260</v>
      </c>
    </row>
    <row r="867" spans="1:4">
      <c r="A867" s="2" t="s">
        <v>510</v>
      </c>
      <c r="B867" s="1">
        <v>104281</v>
      </c>
      <c r="C867" s="5" t="str">
        <f t="shared" si="13"/>
        <v>10428</v>
      </c>
      <c r="D867" s="2" t="s">
        <v>2260</v>
      </c>
    </row>
    <row r="868" spans="1:4">
      <c r="A868" s="2" t="s">
        <v>512</v>
      </c>
      <c r="B868" s="1">
        <v>104299</v>
      </c>
      <c r="C868" s="5" t="str">
        <f t="shared" si="13"/>
        <v>10429</v>
      </c>
      <c r="D868" s="2" t="s">
        <v>2260</v>
      </c>
    </row>
    <row r="869" spans="1:4">
      <c r="A869" s="2" t="s">
        <v>3170</v>
      </c>
      <c r="B869" s="1">
        <v>104418</v>
      </c>
      <c r="C869" s="5" t="str">
        <f t="shared" si="13"/>
        <v>10441</v>
      </c>
      <c r="D869" s="2" t="s">
        <v>2260</v>
      </c>
    </row>
    <row r="870" spans="1:4">
      <c r="A870" s="2" t="s">
        <v>3409</v>
      </c>
      <c r="B870" s="1">
        <v>104426</v>
      </c>
      <c r="C870" s="5" t="str">
        <f t="shared" si="13"/>
        <v>10442</v>
      </c>
      <c r="D870" s="2" t="s">
        <v>2260</v>
      </c>
    </row>
    <row r="871" spans="1:4">
      <c r="A871" s="2" t="s">
        <v>514</v>
      </c>
      <c r="B871" s="1">
        <v>104434</v>
      </c>
      <c r="C871" s="5" t="str">
        <f t="shared" si="13"/>
        <v>10443</v>
      </c>
      <c r="D871" s="2" t="s">
        <v>2260</v>
      </c>
    </row>
    <row r="872" spans="1:4">
      <c r="A872" s="2" t="s">
        <v>2268</v>
      </c>
      <c r="B872" s="1">
        <v>104442</v>
      </c>
      <c r="C872" s="5" t="str">
        <f t="shared" si="13"/>
        <v>10444</v>
      </c>
      <c r="D872" s="2" t="s">
        <v>2260</v>
      </c>
    </row>
    <row r="873" spans="1:4">
      <c r="A873" s="2" t="s">
        <v>3410</v>
      </c>
      <c r="B873" s="1">
        <v>104451</v>
      </c>
      <c r="C873" s="5" t="str">
        <f t="shared" si="13"/>
        <v>10445</v>
      </c>
      <c r="D873" s="2" t="s">
        <v>2260</v>
      </c>
    </row>
    <row r="874" spans="1:4">
      <c r="A874" s="2" t="s">
        <v>3411</v>
      </c>
      <c r="B874" s="1">
        <v>104469</v>
      </c>
      <c r="C874" s="5" t="str">
        <f t="shared" si="13"/>
        <v>10446</v>
      </c>
      <c r="D874" s="2" t="s">
        <v>2260</v>
      </c>
    </row>
    <row r="875" spans="1:4">
      <c r="A875" s="2" t="s">
        <v>3301</v>
      </c>
      <c r="B875" s="1">
        <v>104477</v>
      </c>
      <c r="C875" s="5" t="str">
        <f t="shared" si="13"/>
        <v>10447</v>
      </c>
      <c r="D875" s="2" t="s">
        <v>2260</v>
      </c>
    </row>
    <row r="876" spans="1:4">
      <c r="A876" s="2" t="s">
        <v>390</v>
      </c>
      <c r="B876" s="1">
        <v>104485</v>
      </c>
      <c r="C876" s="5" t="str">
        <f t="shared" si="13"/>
        <v>10448</v>
      </c>
      <c r="D876" s="2" t="s">
        <v>2260</v>
      </c>
    </row>
    <row r="877" spans="1:4">
      <c r="A877" s="2" t="s">
        <v>516</v>
      </c>
      <c r="B877" s="1">
        <v>104493</v>
      </c>
      <c r="C877" s="5" t="str">
        <f t="shared" si="13"/>
        <v>10449</v>
      </c>
      <c r="D877" s="2" t="s">
        <v>2260</v>
      </c>
    </row>
    <row r="878" spans="1:4">
      <c r="A878" s="2" t="s">
        <v>3412</v>
      </c>
      <c r="B878" s="1">
        <v>104612</v>
      </c>
      <c r="C878" s="5" t="str">
        <f t="shared" si="13"/>
        <v>10461</v>
      </c>
      <c r="D878" s="2" t="s">
        <v>2260</v>
      </c>
    </row>
    <row r="879" spans="1:4">
      <c r="A879" s="2" t="s">
        <v>3413</v>
      </c>
      <c r="B879" s="1">
        <v>104621</v>
      </c>
      <c r="C879" s="5" t="str">
        <f t="shared" si="13"/>
        <v>10462</v>
      </c>
      <c r="D879" s="2" t="s">
        <v>2260</v>
      </c>
    </row>
    <row r="880" spans="1:4">
      <c r="A880" s="2" t="s">
        <v>451</v>
      </c>
      <c r="B880" s="1">
        <v>104639</v>
      </c>
      <c r="C880" s="5" t="str">
        <f t="shared" si="13"/>
        <v>10463</v>
      </c>
      <c r="D880" s="2" t="s">
        <v>2260</v>
      </c>
    </row>
    <row r="881" spans="1:4">
      <c r="A881" s="2" t="s">
        <v>517</v>
      </c>
      <c r="B881" s="1">
        <v>104647</v>
      </c>
      <c r="C881" s="5" t="str">
        <f t="shared" si="13"/>
        <v>10464</v>
      </c>
      <c r="D881" s="2" t="s">
        <v>2260</v>
      </c>
    </row>
    <row r="882" spans="1:4">
      <c r="A882" s="2" t="s">
        <v>3414</v>
      </c>
      <c r="B882" s="1">
        <v>104817</v>
      </c>
      <c r="C882" s="5" t="str">
        <f t="shared" si="13"/>
        <v>10481</v>
      </c>
      <c r="D882" s="2" t="s">
        <v>2260</v>
      </c>
    </row>
    <row r="883" spans="1:4">
      <c r="A883" s="2" t="s">
        <v>3415</v>
      </c>
      <c r="B883" s="1">
        <v>104825</v>
      </c>
      <c r="C883" s="5" t="str">
        <f t="shared" si="13"/>
        <v>10482</v>
      </c>
      <c r="D883" s="2" t="s">
        <v>2260</v>
      </c>
    </row>
    <row r="884" spans="1:4">
      <c r="A884" s="2" t="s">
        <v>3416</v>
      </c>
      <c r="B884" s="1">
        <v>104833</v>
      </c>
      <c r="C884" s="5" t="str">
        <f t="shared" si="13"/>
        <v>10483</v>
      </c>
      <c r="D884" s="2" t="s">
        <v>2260</v>
      </c>
    </row>
    <row r="885" spans="1:4">
      <c r="A885" s="2" t="s">
        <v>3417</v>
      </c>
      <c r="B885" s="1">
        <v>104841</v>
      </c>
      <c r="C885" s="5" t="str">
        <f t="shared" si="13"/>
        <v>10484</v>
      </c>
      <c r="D885" s="2" t="s">
        <v>2260</v>
      </c>
    </row>
    <row r="886" spans="1:4">
      <c r="A886" s="2" t="s">
        <v>3418</v>
      </c>
      <c r="B886" s="1">
        <v>105015</v>
      </c>
      <c r="C886" s="5" t="str">
        <f t="shared" si="13"/>
        <v>10501</v>
      </c>
      <c r="D886" s="2" t="s">
        <v>2260</v>
      </c>
    </row>
    <row r="887" spans="1:4">
      <c r="A887" s="2" t="s">
        <v>518</v>
      </c>
      <c r="B887" s="1">
        <v>105210</v>
      </c>
      <c r="C887" s="5" t="str">
        <f t="shared" si="13"/>
        <v>10521</v>
      </c>
      <c r="D887" s="2" t="s">
        <v>2260</v>
      </c>
    </row>
    <row r="888" spans="1:4">
      <c r="A888" s="2" t="s">
        <v>2269</v>
      </c>
      <c r="B888" s="1">
        <v>105228</v>
      </c>
      <c r="C888" s="5" t="str">
        <f t="shared" si="13"/>
        <v>10522</v>
      </c>
      <c r="D888" s="2" t="s">
        <v>2260</v>
      </c>
    </row>
    <row r="889" spans="1:4">
      <c r="A889" s="2" t="s">
        <v>519</v>
      </c>
      <c r="B889" s="1">
        <v>105236</v>
      </c>
      <c r="C889" s="5" t="str">
        <f t="shared" si="13"/>
        <v>10523</v>
      </c>
      <c r="D889" s="2" t="s">
        <v>2260</v>
      </c>
    </row>
    <row r="890" spans="1:4">
      <c r="A890" s="2" t="s">
        <v>520</v>
      </c>
      <c r="B890" s="1">
        <v>105244</v>
      </c>
      <c r="C890" s="5" t="str">
        <f t="shared" si="13"/>
        <v>10524</v>
      </c>
      <c r="D890" s="2" t="s">
        <v>2260</v>
      </c>
    </row>
    <row r="891" spans="1:4">
      <c r="A891" s="2" t="s">
        <v>521</v>
      </c>
      <c r="B891" s="1">
        <v>105252</v>
      </c>
      <c r="C891" s="5" t="str">
        <f t="shared" si="13"/>
        <v>10525</v>
      </c>
      <c r="D891" s="2" t="s">
        <v>2260</v>
      </c>
    </row>
    <row r="892" spans="1:4">
      <c r="A892" s="2" t="s">
        <v>2270</v>
      </c>
      <c r="B892" s="1">
        <v>110001</v>
      </c>
      <c r="C892" s="5" t="str">
        <f t="shared" si="13"/>
        <v>11000</v>
      </c>
      <c r="D892" s="2" t="s">
        <v>2270</v>
      </c>
    </row>
    <row r="893" spans="1:4">
      <c r="A893" s="2" t="s">
        <v>522</v>
      </c>
      <c r="B893" s="1">
        <v>111007</v>
      </c>
      <c r="C893" s="5" t="str">
        <f t="shared" si="13"/>
        <v>11100</v>
      </c>
      <c r="D893" s="2" t="s">
        <v>2270</v>
      </c>
    </row>
    <row r="894" spans="1:4">
      <c r="A894" s="2" t="s">
        <v>524</v>
      </c>
      <c r="B894" s="1">
        <v>112011</v>
      </c>
      <c r="C894" s="5" t="str">
        <f t="shared" si="13"/>
        <v>11201</v>
      </c>
      <c r="D894" s="2" t="s">
        <v>2270</v>
      </c>
    </row>
    <row r="895" spans="1:4">
      <c r="A895" s="2" t="s">
        <v>525</v>
      </c>
      <c r="B895" s="1">
        <v>112020</v>
      </c>
      <c r="C895" s="5" t="str">
        <f t="shared" si="13"/>
        <v>11202</v>
      </c>
      <c r="D895" s="2" t="s">
        <v>2270</v>
      </c>
    </row>
    <row r="896" spans="1:4">
      <c r="A896" s="2" t="s">
        <v>526</v>
      </c>
      <c r="B896" s="1">
        <v>112038</v>
      </c>
      <c r="C896" s="5" t="str">
        <f t="shared" si="13"/>
        <v>11203</v>
      </c>
      <c r="D896" s="2" t="s">
        <v>2270</v>
      </c>
    </row>
    <row r="897" spans="1:4">
      <c r="A897" s="2" t="s">
        <v>3419</v>
      </c>
      <c r="B897" s="1">
        <v>112046</v>
      </c>
      <c r="C897" s="5" t="str">
        <f t="shared" si="13"/>
        <v>11204</v>
      </c>
      <c r="D897" s="2" t="s">
        <v>2270</v>
      </c>
    </row>
    <row r="898" spans="1:4">
      <c r="A898" s="2" t="s">
        <v>3420</v>
      </c>
      <c r="B898" s="1">
        <v>112054</v>
      </c>
      <c r="C898" s="5" t="str">
        <f t="shared" si="13"/>
        <v>11205</v>
      </c>
      <c r="D898" s="2" t="s">
        <v>2270</v>
      </c>
    </row>
    <row r="899" spans="1:4">
      <c r="A899" s="2" t="s">
        <v>2271</v>
      </c>
      <c r="B899" s="1">
        <v>112062</v>
      </c>
      <c r="C899" s="5" t="str">
        <f t="shared" ref="C899:C962" si="14">LEFT(B899,5)</f>
        <v>11206</v>
      </c>
      <c r="D899" s="2" t="s">
        <v>2270</v>
      </c>
    </row>
    <row r="900" spans="1:4">
      <c r="A900" s="2" t="s">
        <v>528</v>
      </c>
      <c r="B900" s="1">
        <v>112071</v>
      </c>
      <c r="C900" s="5" t="str">
        <f t="shared" si="14"/>
        <v>11207</v>
      </c>
      <c r="D900" s="2" t="s">
        <v>2270</v>
      </c>
    </row>
    <row r="901" spans="1:4">
      <c r="A901" s="2" t="s">
        <v>529</v>
      </c>
      <c r="B901" s="1">
        <v>112089</v>
      </c>
      <c r="C901" s="5" t="str">
        <f t="shared" si="14"/>
        <v>11208</v>
      </c>
      <c r="D901" s="2" t="s">
        <v>2270</v>
      </c>
    </row>
    <row r="902" spans="1:4">
      <c r="A902" s="2" t="s">
        <v>530</v>
      </c>
      <c r="B902" s="1">
        <v>112097</v>
      </c>
      <c r="C902" s="5" t="str">
        <f t="shared" si="14"/>
        <v>11209</v>
      </c>
      <c r="D902" s="2" t="s">
        <v>2270</v>
      </c>
    </row>
    <row r="903" spans="1:4">
      <c r="A903" s="2" t="s">
        <v>532</v>
      </c>
      <c r="B903" s="1">
        <v>112101</v>
      </c>
      <c r="C903" s="5" t="str">
        <f t="shared" si="14"/>
        <v>11210</v>
      </c>
      <c r="D903" s="2" t="s">
        <v>2270</v>
      </c>
    </row>
    <row r="904" spans="1:4">
      <c r="A904" s="2" t="s">
        <v>533</v>
      </c>
      <c r="B904" s="1">
        <v>112119</v>
      </c>
      <c r="C904" s="5" t="str">
        <f t="shared" si="14"/>
        <v>11211</v>
      </c>
      <c r="D904" s="2" t="s">
        <v>2270</v>
      </c>
    </row>
    <row r="905" spans="1:4">
      <c r="A905" s="2" t="s">
        <v>3421</v>
      </c>
      <c r="B905" s="1">
        <v>112127</v>
      </c>
      <c r="C905" s="5" t="str">
        <f t="shared" si="14"/>
        <v>11212</v>
      </c>
      <c r="D905" s="2" t="s">
        <v>2270</v>
      </c>
    </row>
    <row r="906" spans="1:4">
      <c r="A906" s="2" t="s">
        <v>3422</v>
      </c>
      <c r="B906" s="1">
        <v>112135</v>
      </c>
      <c r="C906" s="5" t="str">
        <f t="shared" si="14"/>
        <v>11213</v>
      </c>
      <c r="D906" s="2" t="s">
        <v>2270</v>
      </c>
    </row>
    <row r="907" spans="1:4">
      <c r="A907" s="2" t="s">
        <v>535</v>
      </c>
      <c r="B907" s="1">
        <v>112143</v>
      </c>
      <c r="C907" s="5" t="str">
        <f t="shared" si="14"/>
        <v>11214</v>
      </c>
      <c r="D907" s="2" t="s">
        <v>2270</v>
      </c>
    </row>
    <row r="908" spans="1:4">
      <c r="A908" s="2" t="s">
        <v>537</v>
      </c>
      <c r="B908" s="1">
        <v>112151</v>
      </c>
      <c r="C908" s="5" t="str">
        <f t="shared" si="14"/>
        <v>11215</v>
      </c>
      <c r="D908" s="2" t="s">
        <v>2270</v>
      </c>
    </row>
    <row r="909" spans="1:4">
      <c r="A909" s="2" t="s">
        <v>2272</v>
      </c>
      <c r="B909" s="1">
        <v>112160</v>
      </c>
      <c r="C909" s="5" t="str">
        <f t="shared" si="14"/>
        <v>11216</v>
      </c>
      <c r="D909" s="2" t="s">
        <v>2270</v>
      </c>
    </row>
    <row r="910" spans="1:4">
      <c r="A910" s="2" t="s">
        <v>538</v>
      </c>
      <c r="B910" s="1">
        <v>112178</v>
      </c>
      <c r="C910" s="5" t="str">
        <f t="shared" si="14"/>
        <v>11217</v>
      </c>
      <c r="D910" s="2" t="s">
        <v>2270</v>
      </c>
    </row>
    <row r="911" spans="1:4">
      <c r="A911" s="2" t="s">
        <v>539</v>
      </c>
      <c r="B911" s="1">
        <v>112186</v>
      </c>
      <c r="C911" s="5" t="str">
        <f t="shared" si="14"/>
        <v>11218</v>
      </c>
      <c r="D911" s="2" t="s">
        <v>2270</v>
      </c>
    </row>
    <row r="912" spans="1:4">
      <c r="A912" s="2" t="s">
        <v>541</v>
      </c>
      <c r="B912" s="1">
        <v>112194</v>
      </c>
      <c r="C912" s="5" t="str">
        <f t="shared" si="14"/>
        <v>11219</v>
      </c>
      <c r="D912" s="2" t="s">
        <v>2270</v>
      </c>
    </row>
    <row r="913" spans="1:4">
      <c r="A913" s="2" t="s">
        <v>3423</v>
      </c>
      <c r="B913" s="1">
        <v>112208</v>
      </c>
      <c r="C913" s="5" t="str">
        <f t="shared" si="14"/>
        <v>11220</v>
      </c>
      <c r="D913" s="2" t="s">
        <v>2270</v>
      </c>
    </row>
    <row r="914" spans="1:4">
      <c r="A914" s="2" t="s">
        <v>3424</v>
      </c>
      <c r="B914" s="1">
        <v>112216</v>
      </c>
      <c r="C914" s="5" t="str">
        <f t="shared" si="14"/>
        <v>11221</v>
      </c>
      <c r="D914" s="2" t="s">
        <v>2270</v>
      </c>
    </row>
    <row r="915" spans="1:4">
      <c r="A915" s="2" t="s">
        <v>543</v>
      </c>
      <c r="B915" s="1">
        <v>112224</v>
      </c>
      <c r="C915" s="5" t="str">
        <f t="shared" si="14"/>
        <v>11222</v>
      </c>
      <c r="D915" s="2" t="s">
        <v>2270</v>
      </c>
    </row>
    <row r="916" spans="1:4">
      <c r="A916" s="2" t="s">
        <v>544</v>
      </c>
      <c r="B916" s="1">
        <v>112232</v>
      </c>
      <c r="C916" s="5" t="str">
        <f t="shared" si="14"/>
        <v>11223</v>
      </c>
      <c r="D916" s="2" t="s">
        <v>2270</v>
      </c>
    </row>
    <row r="917" spans="1:4">
      <c r="A917" s="2" t="s">
        <v>545</v>
      </c>
      <c r="B917" s="1">
        <v>112241</v>
      </c>
      <c r="C917" s="5" t="str">
        <f t="shared" si="14"/>
        <v>11224</v>
      </c>
      <c r="D917" s="2" t="s">
        <v>2270</v>
      </c>
    </row>
    <row r="918" spans="1:4">
      <c r="A918" s="2" t="s">
        <v>546</v>
      </c>
      <c r="B918" s="1">
        <v>112259</v>
      </c>
      <c r="C918" s="5" t="str">
        <f t="shared" si="14"/>
        <v>11225</v>
      </c>
      <c r="D918" s="2" t="s">
        <v>2270</v>
      </c>
    </row>
    <row r="919" spans="1:4">
      <c r="A919" s="2" t="s">
        <v>3425</v>
      </c>
      <c r="B919" s="1">
        <v>112267</v>
      </c>
      <c r="C919" s="5" t="str">
        <f t="shared" si="14"/>
        <v>11226</v>
      </c>
      <c r="D919" s="2" t="s">
        <v>2270</v>
      </c>
    </row>
    <row r="920" spans="1:4">
      <c r="A920" s="2" t="s">
        <v>547</v>
      </c>
      <c r="B920" s="1">
        <v>112275</v>
      </c>
      <c r="C920" s="5" t="str">
        <f t="shared" si="14"/>
        <v>11227</v>
      </c>
      <c r="D920" s="2" t="s">
        <v>2270</v>
      </c>
    </row>
    <row r="921" spans="1:4">
      <c r="A921" s="2" t="s">
        <v>548</v>
      </c>
      <c r="B921" s="1">
        <v>112283</v>
      </c>
      <c r="C921" s="5" t="str">
        <f t="shared" si="14"/>
        <v>11228</v>
      </c>
      <c r="D921" s="2" t="s">
        <v>2270</v>
      </c>
    </row>
    <row r="922" spans="1:4">
      <c r="A922" s="2" t="s">
        <v>550</v>
      </c>
      <c r="B922" s="1">
        <v>112291</v>
      </c>
      <c r="C922" s="5" t="str">
        <f t="shared" si="14"/>
        <v>11229</v>
      </c>
      <c r="D922" s="2" t="s">
        <v>2270</v>
      </c>
    </row>
    <row r="923" spans="1:4">
      <c r="A923" s="2" t="s">
        <v>551</v>
      </c>
      <c r="B923" s="1">
        <v>112305</v>
      </c>
      <c r="C923" s="5" t="str">
        <f t="shared" si="14"/>
        <v>11230</v>
      </c>
      <c r="D923" s="2" t="s">
        <v>2270</v>
      </c>
    </row>
    <row r="924" spans="1:4">
      <c r="A924" s="2" t="s">
        <v>552</v>
      </c>
      <c r="B924" s="1">
        <v>112313</v>
      </c>
      <c r="C924" s="5" t="str">
        <f t="shared" si="14"/>
        <v>11231</v>
      </c>
      <c r="D924" s="2" t="s">
        <v>2270</v>
      </c>
    </row>
    <row r="925" spans="1:4">
      <c r="A925" s="2" t="s">
        <v>553</v>
      </c>
      <c r="B925" s="1">
        <v>112321</v>
      </c>
      <c r="C925" s="5" t="str">
        <f t="shared" si="14"/>
        <v>11232</v>
      </c>
      <c r="D925" s="2" t="s">
        <v>2270</v>
      </c>
    </row>
    <row r="926" spans="1:4">
      <c r="A926" s="2" t="s">
        <v>2273</v>
      </c>
      <c r="B926" s="1">
        <v>112330</v>
      </c>
      <c r="C926" s="5" t="str">
        <f t="shared" si="14"/>
        <v>11233</v>
      </c>
      <c r="D926" s="2" t="s">
        <v>2270</v>
      </c>
    </row>
    <row r="927" spans="1:4">
      <c r="A927" s="2" t="s">
        <v>555</v>
      </c>
      <c r="B927" s="1">
        <v>112348</v>
      </c>
      <c r="C927" s="5" t="str">
        <f t="shared" si="14"/>
        <v>11234</v>
      </c>
      <c r="D927" s="2" t="s">
        <v>2270</v>
      </c>
    </row>
    <row r="928" spans="1:4">
      <c r="A928" s="2" t="s">
        <v>557</v>
      </c>
      <c r="B928" s="1">
        <v>112356</v>
      </c>
      <c r="C928" s="5" t="str">
        <f t="shared" si="14"/>
        <v>11235</v>
      </c>
      <c r="D928" s="2" t="s">
        <v>2270</v>
      </c>
    </row>
    <row r="929" spans="1:4">
      <c r="A929" s="2" t="s">
        <v>3426</v>
      </c>
      <c r="B929" s="1">
        <v>112364</v>
      </c>
      <c r="C929" s="5" t="str">
        <f t="shared" si="14"/>
        <v>11236</v>
      </c>
      <c r="D929" s="2" t="s">
        <v>2270</v>
      </c>
    </row>
    <row r="930" spans="1:4">
      <c r="A930" s="2" t="s">
        <v>2274</v>
      </c>
      <c r="B930" s="1">
        <v>112372</v>
      </c>
      <c r="C930" s="5" t="str">
        <f t="shared" si="14"/>
        <v>11237</v>
      </c>
      <c r="D930" s="2" t="s">
        <v>2270</v>
      </c>
    </row>
    <row r="931" spans="1:4">
      <c r="A931" s="2" t="s">
        <v>558</v>
      </c>
      <c r="B931" s="1">
        <v>112381</v>
      </c>
      <c r="C931" s="5" t="str">
        <f t="shared" si="14"/>
        <v>11238</v>
      </c>
      <c r="D931" s="2" t="s">
        <v>2270</v>
      </c>
    </row>
    <row r="932" spans="1:4">
      <c r="A932" s="2" t="s">
        <v>559</v>
      </c>
      <c r="B932" s="1">
        <v>112399</v>
      </c>
      <c r="C932" s="5" t="str">
        <f t="shared" si="14"/>
        <v>11239</v>
      </c>
      <c r="D932" s="2" t="s">
        <v>2270</v>
      </c>
    </row>
    <row r="933" spans="1:4">
      <c r="A933" s="2" t="s">
        <v>560</v>
      </c>
      <c r="B933" s="1">
        <v>112402</v>
      </c>
      <c r="C933" s="5" t="str">
        <f t="shared" si="14"/>
        <v>11240</v>
      </c>
      <c r="D933" s="2" t="s">
        <v>2270</v>
      </c>
    </row>
    <row r="934" spans="1:4">
      <c r="A934" s="2" t="s">
        <v>561</v>
      </c>
      <c r="B934" s="1">
        <v>112411</v>
      </c>
      <c r="C934" s="5" t="str">
        <f t="shared" si="14"/>
        <v>11241</v>
      </c>
      <c r="D934" s="2" t="s">
        <v>2270</v>
      </c>
    </row>
    <row r="935" spans="1:4">
      <c r="A935" s="2" t="s">
        <v>562</v>
      </c>
      <c r="B935" s="1">
        <v>112429</v>
      </c>
      <c r="C935" s="5" t="str">
        <f t="shared" si="14"/>
        <v>11242</v>
      </c>
      <c r="D935" s="2" t="s">
        <v>2270</v>
      </c>
    </row>
    <row r="936" spans="1:4">
      <c r="A936" s="2" t="s">
        <v>2275</v>
      </c>
      <c r="B936" s="1">
        <v>112437</v>
      </c>
      <c r="C936" s="5" t="str">
        <f t="shared" si="14"/>
        <v>11243</v>
      </c>
      <c r="D936" s="2" t="s">
        <v>2270</v>
      </c>
    </row>
    <row r="937" spans="1:4">
      <c r="A937" s="2" t="s">
        <v>563</v>
      </c>
      <c r="B937" s="1">
        <v>112453</v>
      </c>
      <c r="C937" s="5" t="str">
        <f t="shared" si="14"/>
        <v>11245</v>
      </c>
      <c r="D937" s="2" t="s">
        <v>2270</v>
      </c>
    </row>
    <row r="938" spans="1:4">
      <c r="A938" s="2" t="s">
        <v>564</v>
      </c>
      <c r="B938" s="1">
        <v>112461</v>
      </c>
      <c r="C938" s="5" t="str">
        <f t="shared" si="14"/>
        <v>11246</v>
      </c>
      <c r="D938" s="2" t="s">
        <v>2270</v>
      </c>
    </row>
    <row r="939" spans="1:4">
      <c r="A939" s="2" t="s">
        <v>565</v>
      </c>
      <c r="B939" s="1">
        <v>113018</v>
      </c>
      <c r="C939" s="5" t="str">
        <f t="shared" si="14"/>
        <v>11301</v>
      </c>
      <c r="D939" s="2" t="s">
        <v>2270</v>
      </c>
    </row>
    <row r="940" spans="1:4">
      <c r="A940" s="2" t="s">
        <v>3427</v>
      </c>
      <c r="B940" s="1">
        <v>113042</v>
      </c>
      <c r="C940" s="5" t="str">
        <f t="shared" si="14"/>
        <v>11304</v>
      </c>
      <c r="D940" s="2" t="s">
        <v>2270</v>
      </c>
    </row>
    <row r="941" spans="1:4">
      <c r="A941" s="2" t="s">
        <v>2326</v>
      </c>
      <c r="B941" s="1">
        <v>113221</v>
      </c>
      <c r="C941" s="5" t="str">
        <f t="shared" si="14"/>
        <v>11322</v>
      </c>
      <c r="D941" s="2" t="s">
        <v>2270</v>
      </c>
    </row>
    <row r="942" spans="1:4">
      <c r="A942" s="2" t="s">
        <v>2276</v>
      </c>
      <c r="B942" s="1">
        <v>113247</v>
      </c>
      <c r="C942" s="5" t="str">
        <f t="shared" si="14"/>
        <v>11324</v>
      </c>
      <c r="D942" s="2" t="s">
        <v>2270</v>
      </c>
    </row>
    <row r="943" spans="1:4">
      <c r="A943" s="2" t="s">
        <v>2277</v>
      </c>
      <c r="B943" s="1">
        <v>113263</v>
      </c>
      <c r="C943" s="5" t="str">
        <f t="shared" si="14"/>
        <v>11326</v>
      </c>
      <c r="D943" s="2" t="s">
        <v>2270</v>
      </c>
    </row>
    <row r="944" spans="1:4">
      <c r="A944" s="2" t="s">
        <v>566</v>
      </c>
      <c r="B944" s="1">
        <v>113271</v>
      </c>
      <c r="C944" s="5" t="str">
        <f t="shared" si="14"/>
        <v>11327</v>
      </c>
      <c r="D944" s="2" t="s">
        <v>2270</v>
      </c>
    </row>
    <row r="945" spans="1:4">
      <c r="A945" s="2" t="s">
        <v>3428</v>
      </c>
      <c r="B945" s="1">
        <v>113301</v>
      </c>
      <c r="C945" s="5" t="str">
        <f t="shared" si="14"/>
        <v>11330</v>
      </c>
      <c r="D945" s="2" t="s">
        <v>2270</v>
      </c>
    </row>
    <row r="946" spans="1:4">
      <c r="A946" s="2" t="s">
        <v>2278</v>
      </c>
      <c r="B946" s="1">
        <v>113417</v>
      </c>
      <c r="C946" s="5" t="str">
        <f t="shared" si="14"/>
        <v>11341</v>
      </c>
      <c r="D946" s="2" t="s">
        <v>2270</v>
      </c>
    </row>
    <row r="947" spans="1:4">
      <c r="A947" s="2" t="s">
        <v>567</v>
      </c>
      <c r="B947" s="1">
        <v>113425</v>
      </c>
      <c r="C947" s="5" t="str">
        <f t="shared" si="14"/>
        <v>11342</v>
      </c>
      <c r="D947" s="2" t="s">
        <v>2270</v>
      </c>
    </row>
    <row r="948" spans="1:4">
      <c r="A948" s="2" t="s">
        <v>2279</v>
      </c>
      <c r="B948" s="1">
        <v>113433</v>
      </c>
      <c r="C948" s="5" t="str">
        <f t="shared" si="14"/>
        <v>11343</v>
      </c>
      <c r="D948" s="2" t="s">
        <v>2270</v>
      </c>
    </row>
    <row r="949" spans="1:4">
      <c r="A949" s="2" t="s">
        <v>3429</v>
      </c>
      <c r="B949" s="1">
        <v>113441</v>
      </c>
      <c r="C949" s="5" t="str">
        <f t="shared" si="14"/>
        <v>11344</v>
      </c>
      <c r="D949" s="2" t="s">
        <v>2270</v>
      </c>
    </row>
    <row r="950" spans="1:4">
      <c r="A950" s="2" t="s">
        <v>2151</v>
      </c>
      <c r="B950" s="1">
        <v>113450</v>
      </c>
      <c r="C950" s="5" t="str">
        <f t="shared" si="14"/>
        <v>11345</v>
      </c>
      <c r="D950" s="2" t="s">
        <v>2270</v>
      </c>
    </row>
    <row r="951" spans="1:4">
      <c r="A951" s="2" t="s">
        <v>2280</v>
      </c>
      <c r="B951" s="1">
        <v>113468</v>
      </c>
      <c r="C951" s="5" t="str">
        <f t="shared" si="14"/>
        <v>11346</v>
      </c>
      <c r="D951" s="2" t="s">
        <v>2270</v>
      </c>
    </row>
    <row r="952" spans="1:4">
      <c r="A952" s="2" t="s">
        <v>568</v>
      </c>
      <c r="B952" s="1">
        <v>113476</v>
      </c>
      <c r="C952" s="5" t="str">
        <f t="shared" si="14"/>
        <v>11347</v>
      </c>
      <c r="D952" s="2" t="s">
        <v>2270</v>
      </c>
    </row>
    <row r="953" spans="1:4">
      <c r="A953" s="2" t="s">
        <v>569</v>
      </c>
      <c r="B953" s="1">
        <v>113484</v>
      </c>
      <c r="C953" s="5" t="str">
        <f t="shared" si="14"/>
        <v>11348</v>
      </c>
      <c r="D953" s="2" t="s">
        <v>2270</v>
      </c>
    </row>
    <row r="954" spans="1:4">
      <c r="A954" s="2" t="s">
        <v>570</v>
      </c>
      <c r="B954" s="1">
        <v>113492</v>
      </c>
      <c r="C954" s="5" t="str">
        <f t="shared" si="14"/>
        <v>11349</v>
      </c>
      <c r="D954" s="2" t="s">
        <v>2270</v>
      </c>
    </row>
    <row r="955" spans="1:4">
      <c r="A955" s="2" t="s">
        <v>2281</v>
      </c>
      <c r="B955" s="1">
        <v>113611</v>
      </c>
      <c r="C955" s="5" t="str">
        <f t="shared" si="14"/>
        <v>11361</v>
      </c>
      <c r="D955" s="2" t="s">
        <v>2270</v>
      </c>
    </row>
    <row r="956" spans="1:4">
      <c r="A956" s="2" t="s">
        <v>572</v>
      </c>
      <c r="B956" s="1">
        <v>113620</v>
      </c>
      <c r="C956" s="5" t="str">
        <f t="shared" si="14"/>
        <v>11362</v>
      </c>
      <c r="D956" s="2" t="s">
        <v>2270</v>
      </c>
    </row>
    <row r="957" spans="1:4">
      <c r="A957" s="2" t="s">
        <v>573</v>
      </c>
      <c r="B957" s="1">
        <v>113638</v>
      </c>
      <c r="C957" s="5" t="str">
        <f t="shared" si="14"/>
        <v>11363</v>
      </c>
      <c r="D957" s="2" t="s">
        <v>2270</v>
      </c>
    </row>
    <row r="958" spans="1:4">
      <c r="A958" s="2" t="s">
        <v>2407</v>
      </c>
      <c r="B958" s="1">
        <v>113646</v>
      </c>
      <c r="C958" s="5" t="str">
        <f t="shared" si="14"/>
        <v>11364</v>
      </c>
      <c r="D958" s="2" t="s">
        <v>2270</v>
      </c>
    </row>
    <row r="959" spans="1:4">
      <c r="A959" s="2" t="s">
        <v>575</v>
      </c>
      <c r="B959" s="1">
        <v>113654</v>
      </c>
      <c r="C959" s="5" t="str">
        <f t="shared" si="14"/>
        <v>11365</v>
      </c>
      <c r="D959" s="2" t="s">
        <v>2270</v>
      </c>
    </row>
    <row r="960" spans="1:4">
      <c r="A960" s="2" t="s">
        <v>3430</v>
      </c>
      <c r="B960" s="1">
        <v>113662</v>
      </c>
      <c r="C960" s="5" t="str">
        <f t="shared" si="14"/>
        <v>11366</v>
      </c>
      <c r="D960" s="2" t="s">
        <v>2270</v>
      </c>
    </row>
    <row r="961" spans="1:7">
      <c r="A961" s="2" t="s">
        <v>2748</v>
      </c>
      <c r="B961" s="1">
        <v>113671</v>
      </c>
      <c r="C961" s="5" t="str">
        <f t="shared" si="14"/>
        <v>11367</v>
      </c>
      <c r="D961" s="2" t="s">
        <v>2270</v>
      </c>
    </row>
    <row r="962" spans="1:7">
      <c r="A962" s="2" t="s">
        <v>3431</v>
      </c>
      <c r="B962" s="1">
        <v>113689</v>
      </c>
      <c r="C962" s="5" t="str">
        <f t="shared" si="14"/>
        <v>11368</v>
      </c>
      <c r="D962" s="2" t="s">
        <v>2270</v>
      </c>
    </row>
    <row r="963" spans="1:7">
      <c r="A963" s="2" t="s">
        <v>577</v>
      </c>
      <c r="B963" s="1">
        <v>113697</v>
      </c>
      <c r="C963" s="5" t="str">
        <f t="shared" ref="C963:C1026" si="15">LEFT(B963,5)</f>
        <v>11369</v>
      </c>
      <c r="D963" s="2" t="s">
        <v>2270</v>
      </c>
    </row>
    <row r="964" spans="1:7">
      <c r="A964" s="2" t="s">
        <v>578</v>
      </c>
      <c r="B964" s="1">
        <v>113816</v>
      </c>
      <c r="C964" s="5" t="str">
        <f t="shared" si="15"/>
        <v>11381</v>
      </c>
      <c r="D964" s="2" t="s">
        <v>2270</v>
      </c>
    </row>
    <row r="965" spans="1:7">
      <c r="A965" s="2" t="s">
        <v>3432</v>
      </c>
      <c r="B965" s="1">
        <v>113824</v>
      </c>
      <c r="C965" s="5" t="str">
        <f t="shared" si="15"/>
        <v>11382</v>
      </c>
      <c r="D965" s="2" t="s">
        <v>2270</v>
      </c>
    </row>
    <row r="966" spans="1:7">
      <c r="A966" s="2" t="s">
        <v>579</v>
      </c>
      <c r="B966" s="1">
        <v>113832</v>
      </c>
      <c r="C966" s="5" t="str">
        <f t="shared" si="15"/>
        <v>11383</v>
      </c>
      <c r="D966" s="2" t="s">
        <v>2270</v>
      </c>
      <c r="G966">
        <v>113018</v>
      </c>
    </row>
    <row r="967" spans="1:7">
      <c r="A967" s="2" t="s">
        <v>3433</v>
      </c>
      <c r="B967" s="1">
        <v>113841</v>
      </c>
      <c r="C967" s="5" t="str">
        <f t="shared" si="15"/>
        <v>11384</v>
      </c>
      <c r="D967" s="2" t="s">
        <v>2270</v>
      </c>
    </row>
    <row r="968" spans="1:7">
      <c r="A968" s="2" t="s">
        <v>580</v>
      </c>
      <c r="B968" s="1">
        <v>113859</v>
      </c>
      <c r="C968" s="5" t="str">
        <f t="shared" si="15"/>
        <v>11385</v>
      </c>
      <c r="D968" s="2" t="s">
        <v>2270</v>
      </c>
    </row>
    <row r="969" spans="1:7">
      <c r="A969" s="2" t="s">
        <v>3434</v>
      </c>
      <c r="B969" s="1">
        <v>114014</v>
      </c>
      <c r="C969" s="5" t="str">
        <f t="shared" si="15"/>
        <v>11401</v>
      </c>
      <c r="D969" s="2" t="s">
        <v>2270</v>
      </c>
    </row>
    <row r="970" spans="1:7">
      <c r="A970" s="2" t="s">
        <v>3435</v>
      </c>
      <c r="B970" s="1">
        <v>114022</v>
      </c>
      <c r="C970" s="5" t="str">
        <f t="shared" si="15"/>
        <v>11402</v>
      </c>
      <c r="D970" s="2" t="s">
        <v>2270</v>
      </c>
    </row>
    <row r="971" spans="1:7">
      <c r="A971" s="2" t="s">
        <v>3436</v>
      </c>
      <c r="B971" s="1">
        <v>114031</v>
      </c>
      <c r="C971" s="5" t="str">
        <f t="shared" si="15"/>
        <v>11403</v>
      </c>
      <c r="D971" s="2" t="s">
        <v>2270</v>
      </c>
    </row>
    <row r="972" spans="1:7">
      <c r="A972" s="2" t="s">
        <v>3437</v>
      </c>
      <c r="B972" s="1">
        <v>114057</v>
      </c>
      <c r="C972" s="5" t="str">
        <f t="shared" si="15"/>
        <v>11405</v>
      </c>
      <c r="D972" s="2" t="s">
        <v>2270</v>
      </c>
    </row>
    <row r="973" spans="1:7">
      <c r="A973" s="2" t="s">
        <v>1257</v>
      </c>
      <c r="B973" s="1">
        <v>114065</v>
      </c>
      <c r="C973" s="5" t="str">
        <f t="shared" si="15"/>
        <v>11406</v>
      </c>
      <c r="D973" s="2" t="s">
        <v>2270</v>
      </c>
    </row>
    <row r="974" spans="1:7">
      <c r="A974" s="2" t="s">
        <v>3438</v>
      </c>
      <c r="B974" s="1">
        <v>114073</v>
      </c>
      <c r="C974" s="5" t="str">
        <f t="shared" si="15"/>
        <v>11407</v>
      </c>
      <c r="D974" s="2" t="s">
        <v>2270</v>
      </c>
    </row>
    <row r="975" spans="1:7">
      <c r="A975" s="2" t="s">
        <v>2282</v>
      </c>
      <c r="B975" s="1">
        <v>114081</v>
      </c>
      <c r="C975" s="5" t="str">
        <f t="shared" si="15"/>
        <v>11408</v>
      </c>
      <c r="D975" s="2" t="s">
        <v>2270</v>
      </c>
    </row>
    <row r="976" spans="1:7">
      <c r="A976" s="2" t="s">
        <v>3439</v>
      </c>
      <c r="B976" s="1">
        <v>114219</v>
      </c>
      <c r="C976" s="5" t="str">
        <f t="shared" si="15"/>
        <v>11421</v>
      </c>
      <c r="D976" s="2" t="s">
        <v>2270</v>
      </c>
    </row>
    <row r="977" spans="1:4">
      <c r="A977" s="2" t="s">
        <v>3440</v>
      </c>
      <c r="B977" s="1">
        <v>114227</v>
      </c>
      <c r="C977" s="5" t="str">
        <f t="shared" si="15"/>
        <v>11422</v>
      </c>
      <c r="D977" s="2" t="s">
        <v>2270</v>
      </c>
    </row>
    <row r="978" spans="1:4">
      <c r="A978" s="2" t="s">
        <v>3441</v>
      </c>
      <c r="B978" s="1">
        <v>114235</v>
      </c>
      <c r="C978" s="5" t="str">
        <f t="shared" si="15"/>
        <v>11423</v>
      </c>
      <c r="D978" s="2" t="s">
        <v>2270</v>
      </c>
    </row>
    <row r="979" spans="1:4">
      <c r="A979" s="2" t="s">
        <v>3442</v>
      </c>
      <c r="B979" s="1">
        <v>114243</v>
      </c>
      <c r="C979" s="5" t="str">
        <f t="shared" si="15"/>
        <v>11424</v>
      </c>
      <c r="D979" s="2" t="s">
        <v>2270</v>
      </c>
    </row>
    <row r="980" spans="1:4">
      <c r="A980" s="2" t="s">
        <v>3443</v>
      </c>
      <c r="B980" s="1">
        <v>114251</v>
      </c>
      <c r="C980" s="5" t="str">
        <f t="shared" si="15"/>
        <v>11425</v>
      </c>
      <c r="D980" s="2" t="s">
        <v>2270</v>
      </c>
    </row>
    <row r="981" spans="1:4">
      <c r="A981" s="2" t="s">
        <v>582</v>
      </c>
      <c r="B981" s="1">
        <v>114421</v>
      </c>
      <c r="C981" s="5" t="str">
        <f t="shared" si="15"/>
        <v>11442</v>
      </c>
      <c r="D981" s="2" t="s">
        <v>2270</v>
      </c>
    </row>
    <row r="982" spans="1:4">
      <c r="A982" s="2" t="s">
        <v>3444</v>
      </c>
      <c r="B982" s="1">
        <v>114464</v>
      </c>
      <c r="C982" s="5" t="str">
        <f t="shared" si="15"/>
        <v>11446</v>
      </c>
      <c r="D982" s="2" t="s">
        <v>2270</v>
      </c>
    </row>
    <row r="983" spans="1:4">
      <c r="A983" s="2" t="s">
        <v>3445</v>
      </c>
      <c r="B983" s="1">
        <v>114618</v>
      </c>
      <c r="C983" s="5" t="str">
        <f t="shared" si="15"/>
        <v>11461</v>
      </c>
      <c r="D983" s="2" t="s">
        <v>2270</v>
      </c>
    </row>
    <row r="984" spans="1:4">
      <c r="A984" s="2" t="s">
        <v>3446</v>
      </c>
      <c r="B984" s="1">
        <v>114626</v>
      </c>
      <c r="C984" s="5" t="str">
        <f t="shared" si="15"/>
        <v>11462</v>
      </c>
      <c r="D984" s="2" t="s">
        <v>2270</v>
      </c>
    </row>
    <row r="985" spans="1:4">
      <c r="A985" s="2" t="s">
        <v>584</v>
      </c>
      <c r="B985" s="1">
        <v>114642</v>
      </c>
      <c r="C985" s="5" t="str">
        <f t="shared" si="15"/>
        <v>11464</v>
      </c>
      <c r="D985" s="2" t="s">
        <v>2270</v>
      </c>
    </row>
    <row r="986" spans="1:4">
      <c r="A986" s="2" t="s">
        <v>586</v>
      </c>
      <c r="B986" s="1">
        <v>114651</v>
      </c>
      <c r="C986" s="5" t="str">
        <f t="shared" si="15"/>
        <v>11465</v>
      </c>
      <c r="D986" s="2" t="s">
        <v>2270</v>
      </c>
    </row>
    <row r="987" spans="1:4">
      <c r="A987" s="2" t="s">
        <v>3447</v>
      </c>
      <c r="B987" s="1">
        <v>114685</v>
      </c>
      <c r="C987" s="5" t="str">
        <f t="shared" si="15"/>
        <v>11468</v>
      </c>
      <c r="D987" s="2" t="s">
        <v>2270</v>
      </c>
    </row>
    <row r="988" spans="1:4">
      <c r="A988" s="2" t="s">
        <v>2283</v>
      </c>
      <c r="B988" s="1">
        <v>120006</v>
      </c>
      <c r="C988" s="5" t="str">
        <f t="shared" si="15"/>
        <v>12000</v>
      </c>
      <c r="D988" s="2" t="s">
        <v>2283</v>
      </c>
    </row>
    <row r="989" spans="1:4">
      <c r="A989" s="2" t="s">
        <v>588</v>
      </c>
      <c r="B989" s="1">
        <v>121002</v>
      </c>
      <c r="C989" s="5" t="str">
        <f t="shared" si="15"/>
        <v>12100</v>
      </c>
      <c r="D989" s="2" t="s">
        <v>2283</v>
      </c>
    </row>
    <row r="990" spans="1:4">
      <c r="A990" s="2" t="s">
        <v>589</v>
      </c>
      <c r="B990" s="1">
        <v>122025</v>
      </c>
      <c r="C990" s="5" t="str">
        <f t="shared" si="15"/>
        <v>12202</v>
      </c>
      <c r="D990" s="2" t="s">
        <v>2283</v>
      </c>
    </row>
    <row r="991" spans="1:4">
      <c r="A991" s="2" t="s">
        <v>590</v>
      </c>
      <c r="B991" s="1">
        <v>122033</v>
      </c>
      <c r="C991" s="5" t="str">
        <f t="shared" si="15"/>
        <v>12203</v>
      </c>
      <c r="D991" s="2" t="s">
        <v>2283</v>
      </c>
    </row>
    <row r="992" spans="1:4">
      <c r="A992" s="2" t="s">
        <v>592</v>
      </c>
      <c r="B992" s="1">
        <v>122041</v>
      </c>
      <c r="C992" s="5" t="str">
        <f t="shared" si="15"/>
        <v>12204</v>
      </c>
      <c r="D992" s="2" t="s">
        <v>2283</v>
      </c>
    </row>
    <row r="993" spans="1:4">
      <c r="A993" s="2" t="s">
        <v>2284</v>
      </c>
      <c r="B993" s="1">
        <v>122050</v>
      </c>
      <c r="C993" s="5" t="str">
        <f t="shared" si="15"/>
        <v>12205</v>
      </c>
      <c r="D993" s="2" t="s">
        <v>2283</v>
      </c>
    </row>
    <row r="994" spans="1:4">
      <c r="A994" s="2" t="s">
        <v>594</v>
      </c>
      <c r="B994" s="1">
        <v>122068</v>
      </c>
      <c r="C994" s="5" t="str">
        <f t="shared" si="15"/>
        <v>12206</v>
      </c>
      <c r="D994" s="2" t="s">
        <v>2283</v>
      </c>
    </row>
    <row r="995" spans="1:4">
      <c r="A995" s="2" t="s">
        <v>2285</v>
      </c>
      <c r="B995" s="1">
        <v>122076</v>
      </c>
      <c r="C995" s="5" t="str">
        <f t="shared" si="15"/>
        <v>12207</v>
      </c>
      <c r="D995" s="2" t="s">
        <v>2283</v>
      </c>
    </row>
    <row r="996" spans="1:4">
      <c r="A996" s="2" t="s">
        <v>596</v>
      </c>
      <c r="B996" s="1">
        <v>122084</v>
      </c>
      <c r="C996" s="5" t="str">
        <f t="shared" si="15"/>
        <v>12208</v>
      </c>
      <c r="D996" s="2" t="s">
        <v>2283</v>
      </c>
    </row>
    <row r="997" spans="1:4">
      <c r="A997" s="2" t="s">
        <v>3448</v>
      </c>
      <c r="B997" s="1">
        <v>122092</v>
      </c>
      <c r="C997" s="5" t="str">
        <f t="shared" si="15"/>
        <v>12209</v>
      </c>
      <c r="D997" s="2" t="s">
        <v>2283</v>
      </c>
    </row>
    <row r="998" spans="1:4">
      <c r="A998" s="2" t="s">
        <v>597</v>
      </c>
      <c r="B998" s="1">
        <v>122106</v>
      </c>
      <c r="C998" s="5" t="str">
        <f t="shared" si="15"/>
        <v>12210</v>
      </c>
      <c r="D998" s="2" t="s">
        <v>2283</v>
      </c>
    </row>
    <row r="999" spans="1:4">
      <c r="A999" s="2" t="s">
        <v>2286</v>
      </c>
      <c r="B999" s="1">
        <v>122114</v>
      </c>
      <c r="C999" s="5" t="str">
        <f t="shared" si="15"/>
        <v>12211</v>
      </c>
      <c r="D999" s="2" t="s">
        <v>2283</v>
      </c>
    </row>
    <row r="1000" spans="1:4">
      <c r="A1000" s="2" t="s">
        <v>2287</v>
      </c>
      <c r="B1000" s="1">
        <v>122122</v>
      </c>
      <c r="C1000" s="5" t="str">
        <f t="shared" si="15"/>
        <v>12212</v>
      </c>
      <c r="D1000" s="2" t="s">
        <v>2283</v>
      </c>
    </row>
    <row r="1001" spans="1:4">
      <c r="A1001" s="2" t="s">
        <v>598</v>
      </c>
      <c r="B1001" s="1">
        <v>122131</v>
      </c>
      <c r="C1001" s="5" t="str">
        <f t="shared" si="15"/>
        <v>12213</v>
      </c>
      <c r="D1001" s="2" t="s">
        <v>2283</v>
      </c>
    </row>
    <row r="1002" spans="1:4">
      <c r="A1002" s="2" t="s">
        <v>3449</v>
      </c>
      <c r="B1002" s="1">
        <v>122149</v>
      </c>
      <c r="C1002" s="5" t="str">
        <f t="shared" si="15"/>
        <v>12214</v>
      </c>
      <c r="D1002" s="2" t="s">
        <v>2283</v>
      </c>
    </row>
    <row r="1003" spans="1:4">
      <c r="A1003" s="2" t="s">
        <v>600</v>
      </c>
      <c r="B1003" s="1">
        <v>122157</v>
      </c>
      <c r="C1003" s="5" t="str">
        <f t="shared" si="15"/>
        <v>12215</v>
      </c>
      <c r="D1003" s="2" t="s">
        <v>2283</v>
      </c>
    </row>
    <row r="1004" spans="1:4">
      <c r="A1004" s="2" t="s">
        <v>2288</v>
      </c>
      <c r="B1004" s="1">
        <v>122165</v>
      </c>
      <c r="C1004" s="5" t="str">
        <f t="shared" si="15"/>
        <v>12216</v>
      </c>
      <c r="D1004" s="2" t="s">
        <v>2283</v>
      </c>
    </row>
    <row r="1005" spans="1:4">
      <c r="A1005" s="2" t="s">
        <v>601</v>
      </c>
      <c r="B1005" s="1">
        <v>122173</v>
      </c>
      <c r="C1005" s="5" t="str">
        <f t="shared" si="15"/>
        <v>12217</v>
      </c>
      <c r="D1005" s="2" t="s">
        <v>2283</v>
      </c>
    </row>
    <row r="1006" spans="1:4">
      <c r="A1006" s="2" t="s">
        <v>602</v>
      </c>
      <c r="B1006" s="1">
        <v>122181</v>
      </c>
      <c r="C1006" s="5" t="str">
        <f t="shared" si="15"/>
        <v>12218</v>
      </c>
      <c r="D1006" s="2" t="s">
        <v>2283</v>
      </c>
    </row>
    <row r="1007" spans="1:4">
      <c r="A1007" s="2" t="s">
        <v>603</v>
      </c>
      <c r="B1007" s="1">
        <v>122190</v>
      </c>
      <c r="C1007" s="5" t="str">
        <f t="shared" si="15"/>
        <v>12219</v>
      </c>
      <c r="D1007" s="2" t="s">
        <v>2283</v>
      </c>
    </row>
    <row r="1008" spans="1:4">
      <c r="A1008" s="2" t="s">
        <v>2289</v>
      </c>
      <c r="B1008" s="1">
        <v>122203</v>
      </c>
      <c r="C1008" s="5" t="str">
        <f t="shared" si="15"/>
        <v>12220</v>
      </c>
      <c r="D1008" s="2" t="s">
        <v>2283</v>
      </c>
    </row>
    <row r="1009" spans="1:4">
      <c r="A1009" s="2" t="s">
        <v>604</v>
      </c>
      <c r="B1009" s="1">
        <v>122211</v>
      </c>
      <c r="C1009" s="5" t="str">
        <f t="shared" si="15"/>
        <v>12221</v>
      </c>
      <c r="D1009" s="2" t="s">
        <v>2283</v>
      </c>
    </row>
    <row r="1010" spans="1:4">
      <c r="A1010" s="2" t="s">
        <v>606</v>
      </c>
      <c r="B1010" s="1">
        <v>122220</v>
      </c>
      <c r="C1010" s="5" t="str">
        <f t="shared" si="15"/>
        <v>12222</v>
      </c>
      <c r="D1010" s="2" t="s">
        <v>2283</v>
      </c>
    </row>
    <row r="1011" spans="1:4">
      <c r="A1011" s="2" t="s">
        <v>607</v>
      </c>
      <c r="B1011" s="1">
        <v>122238</v>
      </c>
      <c r="C1011" s="5" t="str">
        <f t="shared" si="15"/>
        <v>12223</v>
      </c>
      <c r="D1011" s="2" t="s">
        <v>2283</v>
      </c>
    </row>
    <row r="1012" spans="1:4">
      <c r="A1012" s="2" t="s">
        <v>2290</v>
      </c>
      <c r="B1012" s="1">
        <v>122246</v>
      </c>
      <c r="C1012" s="5" t="str">
        <f t="shared" si="15"/>
        <v>12224</v>
      </c>
      <c r="D1012" s="2" t="s">
        <v>2283</v>
      </c>
    </row>
    <row r="1013" spans="1:4">
      <c r="A1013" s="2" t="s">
        <v>2291</v>
      </c>
      <c r="B1013" s="1">
        <v>122254</v>
      </c>
      <c r="C1013" s="5" t="str">
        <f t="shared" si="15"/>
        <v>12225</v>
      </c>
      <c r="D1013" s="2" t="s">
        <v>2283</v>
      </c>
    </row>
    <row r="1014" spans="1:4">
      <c r="A1014" s="2" t="s">
        <v>609</v>
      </c>
      <c r="B1014" s="1">
        <v>122262</v>
      </c>
      <c r="C1014" s="5" t="str">
        <f t="shared" si="15"/>
        <v>12226</v>
      </c>
      <c r="D1014" s="2" t="s">
        <v>2283</v>
      </c>
    </row>
    <row r="1015" spans="1:4">
      <c r="A1015" s="2" t="s">
        <v>610</v>
      </c>
      <c r="B1015" s="1">
        <v>122271</v>
      </c>
      <c r="C1015" s="5" t="str">
        <f t="shared" si="15"/>
        <v>12227</v>
      </c>
      <c r="D1015" s="2" t="s">
        <v>2283</v>
      </c>
    </row>
    <row r="1016" spans="1:4">
      <c r="A1016" s="2" t="s">
        <v>611</v>
      </c>
      <c r="B1016" s="1">
        <v>122289</v>
      </c>
      <c r="C1016" s="5" t="str">
        <f t="shared" si="15"/>
        <v>12228</v>
      </c>
      <c r="D1016" s="2" t="s">
        <v>2283</v>
      </c>
    </row>
    <row r="1017" spans="1:4">
      <c r="A1017" s="2" t="s">
        <v>613</v>
      </c>
      <c r="B1017" s="1">
        <v>122297</v>
      </c>
      <c r="C1017" s="5" t="str">
        <f t="shared" si="15"/>
        <v>12229</v>
      </c>
      <c r="D1017" s="2" t="s">
        <v>2283</v>
      </c>
    </row>
    <row r="1018" spans="1:4">
      <c r="A1018" s="2" t="s">
        <v>2292</v>
      </c>
      <c r="B1018" s="1">
        <v>122301</v>
      </c>
      <c r="C1018" s="5" t="str">
        <f t="shared" si="15"/>
        <v>12230</v>
      </c>
      <c r="D1018" s="2" t="s">
        <v>2283</v>
      </c>
    </row>
    <row r="1019" spans="1:4">
      <c r="A1019" s="2" t="s">
        <v>614</v>
      </c>
      <c r="B1019" s="1">
        <v>122319</v>
      </c>
      <c r="C1019" s="5" t="str">
        <f t="shared" si="15"/>
        <v>12231</v>
      </c>
      <c r="D1019" s="2" t="s">
        <v>2283</v>
      </c>
    </row>
    <row r="1020" spans="1:4">
      <c r="A1020" s="2" t="s">
        <v>2293</v>
      </c>
      <c r="B1020" s="1">
        <v>122327</v>
      </c>
      <c r="C1020" s="5" t="str">
        <f t="shared" si="15"/>
        <v>12232</v>
      </c>
      <c r="D1020" s="2" t="s">
        <v>2283</v>
      </c>
    </row>
    <row r="1021" spans="1:4">
      <c r="A1021" s="2" t="s">
        <v>615</v>
      </c>
      <c r="B1021" s="1">
        <v>122335</v>
      </c>
      <c r="C1021" s="5" t="str">
        <f t="shared" si="15"/>
        <v>12233</v>
      </c>
      <c r="D1021" s="2" t="s">
        <v>2283</v>
      </c>
    </row>
    <row r="1022" spans="1:4">
      <c r="A1022" s="2" t="s">
        <v>616</v>
      </c>
      <c r="B1022" s="1">
        <v>122343</v>
      </c>
      <c r="C1022" s="5" t="str">
        <f t="shared" si="15"/>
        <v>12234</v>
      </c>
      <c r="D1022" s="2" t="s">
        <v>2283</v>
      </c>
    </row>
    <row r="1023" spans="1:4">
      <c r="A1023" s="2" t="s">
        <v>618</v>
      </c>
      <c r="B1023" s="1">
        <v>122351</v>
      </c>
      <c r="C1023" s="5" t="str">
        <f t="shared" si="15"/>
        <v>12235</v>
      </c>
      <c r="D1023" s="2" t="s">
        <v>2283</v>
      </c>
    </row>
    <row r="1024" spans="1:4">
      <c r="A1024" s="2" t="s">
        <v>619</v>
      </c>
      <c r="B1024" s="1">
        <v>122360</v>
      </c>
      <c r="C1024" s="5" t="str">
        <f t="shared" si="15"/>
        <v>12236</v>
      </c>
      <c r="D1024" s="2" t="s">
        <v>2283</v>
      </c>
    </row>
    <row r="1025" spans="1:4">
      <c r="A1025" s="2" t="s">
        <v>621</v>
      </c>
      <c r="B1025" s="1">
        <v>122378</v>
      </c>
      <c r="C1025" s="5" t="str">
        <f t="shared" si="15"/>
        <v>12237</v>
      </c>
      <c r="D1025" s="2" t="s">
        <v>2283</v>
      </c>
    </row>
    <row r="1026" spans="1:4">
      <c r="A1026" s="2" t="s">
        <v>623</v>
      </c>
      <c r="B1026" s="1">
        <v>122386</v>
      </c>
      <c r="C1026" s="5" t="str">
        <f t="shared" si="15"/>
        <v>12238</v>
      </c>
      <c r="D1026" s="2" t="s">
        <v>2283</v>
      </c>
    </row>
    <row r="1027" spans="1:4">
      <c r="A1027" s="2" t="s">
        <v>2294</v>
      </c>
      <c r="B1027" s="1">
        <v>122394</v>
      </c>
      <c r="C1027" s="5" t="str">
        <f t="shared" ref="C1027:C1090" si="16">LEFT(B1027,5)</f>
        <v>12239</v>
      </c>
      <c r="D1027" s="2" t="s">
        <v>2283</v>
      </c>
    </row>
    <row r="1028" spans="1:4">
      <c r="A1028" s="2" t="s">
        <v>3450</v>
      </c>
      <c r="B1028" s="1">
        <v>123030</v>
      </c>
      <c r="C1028" s="5" t="str">
        <f t="shared" si="16"/>
        <v>12303</v>
      </c>
      <c r="D1028" s="2" t="s">
        <v>2283</v>
      </c>
    </row>
    <row r="1029" spans="1:4">
      <c r="A1029" s="2" t="s">
        <v>3451</v>
      </c>
      <c r="B1029" s="1">
        <v>123056</v>
      </c>
      <c r="C1029" s="5" t="str">
        <f t="shared" si="16"/>
        <v>12305</v>
      </c>
      <c r="D1029" s="2" t="s">
        <v>2283</v>
      </c>
    </row>
    <row r="1030" spans="1:4">
      <c r="A1030" s="2" t="s">
        <v>625</v>
      </c>
      <c r="B1030" s="1">
        <v>123226</v>
      </c>
      <c r="C1030" s="5" t="str">
        <f t="shared" si="16"/>
        <v>12322</v>
      </c>
      <c r="D1030" s="2" t="s">
        <v>2283</v>
      </c>
    </row>
    <row r="1031" spans="1:4">
      <c r="A1031" s="2" t="s">
        <v>3452</v>
      </c>
      <c r="B1031" s="1">
        <v>123251</v>
      </c>
      <c r="C1031" s="5" t="str">
        <f t="shared" si="16"/>
        <v>12325</v>
      </c>
      <c r="D1031" s="2" t="s">
        <v>2283</v>
      </c>
    </row>
    <row r="1032" spans="1:4">
      <c r="A1032" s="2" t="s">
        <v>3453</v>
      </c>
      <c r="B1032" s="1">
        <v>123285</v>
      </c>
      <c r="C1032" s="5" t="str">
        <f t="shared" si="16"/>
        <v>12328</v>
      </c>
      <c r="D1032" s="2" t="s">
        <v>2283</v>
      </c>
    </row>
    <row r="1033" spans="1:4">
      <c r="A1033" s="2" t="s">
        <v>627</v>
      </c>
      <c r="B1033" s="1">
        <v>123293</v>
      </c>
      <c r="C1033" s="5" t="str">
        <f t="shared" si="16"/>
        <v>12329</v>
      </c>
      <c r="D1033" s="2" t="s">
        <v>2283</v>
      </c>
    </row>
    <row r="1034" spans="1:4">
      <c r="A1034" s="2" t="s">
        <v>3454</v>
      </c>
      <c r="B1034" s="1">
        <v>123412</v>
      </c>
      <c r="C1034" s="5" t="str">
        <f t="shared" si="16"/>
        <v>12341</v>
      </c>
      <c r="D1034" s="2" t="s">
        <v>2283</v>
      </c>
    </row>
    <row r="1035" spans="1:4">
      <c r="A1035" s="2" t="s">
        <v>628</v>
      </c>
      <c r="B1035" s="1">
        <v>123421</v>
      </c>
      <c r="C1035" s="5" t="str">
        <f t="shared" si="16"/>
        <v>12342</v>
      </c>
      <c r="D1035" s="2" t="s">
        <v>2283</v>
      </c>
    </row>
    <row r="1036" spans="1:4">
      <c r="A1036" s="2" t="s">
        <v>3455</v>
      </c>
      <c r="B1036" s="1">
        <v>123439</v>
      </c>
      <c r="C1036" s="5" t="str">
        <f t="shared" si="16"/>
        <v>12343</v>
      </c>
      <c r="D1036" s="2" t="s">
        <v>2283</v>
      </c>
    </row>
    <row r="1037" spans="1:4">
      <c r="A1037" s="2" t="s">
        <v>3456</v>
      </c>
      <c r="B1037" s="1">
        <v>123447</v>
      </c>
      <c r="C1037" s="5" t="str">
        <f t="shared" si="16"/>
        <v>12344</v>
      </c>
      <c r="D1037" s="2" t="s">
        <v>2283</v>
      </c>
    </row>
    <row r="1038" spans="1:4">
      <c r="A1038" s="2" t="s">
        <v>255</v>
      </c>
      <c r="B1038" s="1">
        <v>123455</v>
      </c>
      <c r="C1038" s="5" t="str">
        <f t="shared" si="16"/>
        <v>12345</v>
      </c>
      <c r="D1038" s="2" t="s">
        <v>2283</v>
      </c>
    </row>
    <row r="1039" spans="1:4">
      <c r="A1039" s="2" t="s">
        <v>3457</v>
      </c>
      <c r="B1039" s="1">
        <v>123463</v>
      </c>
      <c r="C1039" s="5" t="str">
        <f t="shared" si="16"/>
        <v>12346</v>
      </c>
      <c r="D1039" s="2" t="s">
        <v>2283</v>
      </c>
    </row>
    <row r="1040" spans="1:4">
      <c r="A1040" s="2" t="s">
        <v>629</v>
      </c>
      <c r="B1040" s="1">
        <v>123471</v>
      </c>
      <c r="C1040" s="5" t="str">
        <f t="shared" si="16"/>
        <v>12347</v>
      </c>
      <c r="D1040" s="2" t="s">
        <v>2283</v>
      </c>
    </row>
    <row r="1041" spans="1:4">
      <c r="A1041" s="2" t="s">
        <v>3458</v>
      </c>
      <c r="B1041" s="1">
        <v>123480</v>
      </c>
      <c r="C1041" s="5" t="str">
        <f t="shared" si="16"/>
        <v>12348</v>
      </c>
      <c r="D1041" s="2" t="s">
        <v>2283</v>
      </c>
    </row>
    <row r="1042" spans="1:4">
      <c r="A1042" s="2" t="s">
        <v>2295</v>
      </c>
      <c r="B1042" s="1">
        <v>123498</v>
      </c>
      <c r="C1042" s="5" t="str">
        <f t="shared" si="16"/>
        <v>12349</v>
      </c>
      <c r="D1042" s="2" t="s">
        <v>2283</v>
      </c>
    </row>
    <row r="1043" spans="1:4">
      <c r="A1043" s="2" t="s">
        <v>3459</v>
      </c>
      <c r="B1043" s="1">
        <v>123617</v>
      </c>
      <c r="C1043" s="5" t="str">
        <f t="shared" si="16"/>
        <v>12361</v>
      </c>
      <c r="D1043" s="2" t="s">
        <v>2283</v>
      </c>
    </row>
    <row r="1044" spans="1:4">
      <c r="A1044" s="2" t="s">
        <v>3460</v>
      </c>
      <c r="B1044" s="1">
        <v>123625</v>
      </c>
      <c r="C1044" s="5" t="str">
        <f t="shared" si="16"/>
        <v>12362</v>
      </c>
      <c r="D1044" s="2" t="s">
        <v>2283</v>
      </c>
    </row>
    <row r="1045" spans="1:4">
      <c r="A1045" s="2" t="s">
        <v>3461</v>
      </c>
      <c r="B1045" s="1">
        <v>123811</v>
      </c>
      <c r="C1045" s="5" t="str">
        <f t="shared" si="16"/>
        <v>12381</v>
      </c>
      <c r="D1045" s="2" t="s">
        <v>2283</v>
      </c>
    </row>
    <row r="1046" spans="1:4">
      <c r="A1046" s="2" t="s">
        <v>3462</v>
      </c>
      <c r="B1046" s="1">
        <v>123820</v>
      </c>
      <c r="C1046" s="5" t="str">
        <f t="shared" si="16"/>
        <v>12382</v>
      </c>
      <c r="D1046" s="2" t="s">
        <v>2283</v>
      </c>
    </row>
    <row r="1047" spans="1:4">
      <c r="A1047" s="2" t="s">
        <v>630</v>
      </c>
      <c r="B1047" s="1">
        <v>124036</v>
      </c>
      <c r="C1047" s="5" t="str">
        <f t="shared" si="16"/>
        <v>12403</v>
      </c>
      <c r="D1047" s="2" t="s">
        <v>2283</v>
      </c>
    </row>
    <row r="1048" spans="1:4">
      <c r="A1048" s="2" t="s">
        <v>3463</v>
      </c>
      <c r="B1048" s="1">
        <v>124044</v>
      </c>
      <c r="C1048" s="5" t="str">
        <f t="shared" si="16"/>
        <v>12404</v>
      </c>
      <c r="D1048" s="2" t="s">
        <v>2283</v>
      </c>
    </row>
    <row r="1049" spans="1:4">
      <c r="A1049" s="2" t="s">
        <v>3464</v>
      </c>
      <c r="B1049" s="1">
        <v>124052</v>
      </c>
      <c r="C1049" s="5" t="str">
        <f t="shared" si="16"/>
        <v>12405</v>
      </c>
      <c r="D1049" s="2" t="s">
        <v>2283</v>
      </c>
    </row>
    <row r="1050" spans="1:4">
      <c r="A1050" s="2" t="s">
        <v>3465</v>
      </c>
      <c r="B1050" s="1">
        <v>124061</v>
      </c>
      <c r="C1050" s="5" t="str">
        <f t="shared" si="16"/>
        <v>12406</v>
      </c>
      <c r="D1050" s="2" t="s">
        <v>2283</v>
      </c>
    </row>
    <row r="1051" spans="1:4">
      <c r="A1051" s="2" t="s">
        <v>3466</v>
      </c>
      <c r="B1051" s="1">
        <v>124079</v>
      </c>
      <c r="C1051" s="5" t="str">
        <f t="shared" si="16"/>
        <v>12407</v>
      </c>
      <c r="D1051" s="2" t="s">
        <v>2283</v>
      </c>
    </row>
    <row r="1052" spans="1:4">
      <c r="A1052" s="2" t="s">
        <v>3467</v>
      </c>
      <c r="B1052" s="1">
        <v>124087</v>
      </c>
      <c r="C1052" s="5" t="str">
        <f t="shared" si="16"/>
        <v>12408</v>
      </c>
      <c r="D1052" s="2" t="s">
        <v>2283</v>
      </c>
    </row>
    <row r="1053" spans="1:4">
      <c r="A1053" s="2" t="s">
        <v>631</v>
      </c>
      <c r="B1053" s="1">
        <v>124095</v>
      </c>
      <c r="C1053" s="5" t="str">
        <f t="shared" si="16"/>
        <v>12409</v>
      </c>
      <c r="D1053" s="2" t="s">
        <v>2283</v>
      </c>
    </row>
    <row r="1054" spans="1:4">
      <c r="A1054" s="2" t="s">
        <v>632</v>
      </c>
      <c r="B1054" s="1">
        <v>124109</v>
      </c>
      <c r="C1054" s="5" t="str">
        <f t="shared" si="16"/>
        <v>12410</v>
      </c>
      <c r="D1054" s="2" t="s">
        <v>2283</v>
      </c>
    </row>
    <row r="1055" spans="1:4">
      <c r="A1055" s="2" t="s">
        <v>633</v>
      </c>
      <c r="B1055" s="1">
        <v>124214</v>
      </c>
      <c r="C1055" s="5" t="str">
        <f t="shared" si="16"/>
        <v>12421</v>
      </c>
      <c r="D1055" s="2" t="s">
        <v>2283</v>
      </c>
    </row>
    <row r="1056" spans="1:4">
      <c r="A1056" s="2" t="s">
        <v>634</v>
      </c>
      <c r="B1056" s="1">
        <v>124222</v>
      </c>
      <c r="C1056" s="5" t="str">
        <f t="shared" si="16"/>
        <v>12422</v>
      </c>
      <c r="D1056" s="2" t="s">
        <v>2283</v>
      </c>
    </row>
    <row r="1057" spans="1:4">
      <c r="A1057" s="2" t="s">
        <v>635</v>
      </c>
      <c r="B1057" s="1">
        <v>124231</v>
      </c>
      <c r="C1057" s="5" t="str">
        <f t="shared" si="16"/>
        <v>12423</v>
      </c>
      <c r="D1057" s="2" t="s">
        <v>2283</v>
      </c>
    </row>
    <row r="1058" spans="1:4">
      <c r="A1058" s="2" t="s">
        <v>636</v>
      </c>
      <c r="B1058" s="1">
        <v>124249</v>
      </c>
      <c r="C1058" s="5" t="str">
        <f t="shared" si="16"/>
        <v>12424</v>
      </c>
      <c r="D1058" s="2" t="s">
        <v>2283</v>
      </c>
    </row>
    <row r="1059" spans="1:4">
      <c r="A1059" s="2" t="s">
        <v>2296</v>
      </c>
      <c r="B1059" s="1">
        <v>124265</v>
      </c>
      <c r="C1059" s="5" t="str">
        <f t="shared" si="16"/>
        <v>12426</v>
      </c>
      <c r="D1059" s="2" t="s">
        <v>2283</v>
      </c>
    </row>
    <row r="1060" spans="1:4">
      <c r="A1060" s="2" t="s">
        <v>638</v>
      </c>
      <c r="B1060" s="1">
        <v>124273</v>
      </c>
      <c r="C1060" s="5" t="str">
        <f t="shared" si="16"/>
        <v>12427</v>
      </c>
      <c r="D1060" s="2" t="s">
        <v>2283</v>
      </c>
    </row>
    <row r="1061" spans="1:4">
      <c r="A1061" s="2" t="s">
        <v>640</v>
      </c>
      <c r="B1061" s="1">
        <v>124419</v>
      </c>
      <c r="C1061" s="5" t="str">
        <f t="shared" si="16"/>
        <v>12441</v>
      </c>
      <c r="D1061" s="2" t="s">
        <v>2283</v>
      </c>
    </row>
    <row r="1062" spans="1:4">
      <c r="A1062" s="2" t="s">
        <v>3468</v>
      </c>
      <c r="B1062" s="1">
        <v>124427</v>
      </c>
      <c r="C1062" s="5" t="str">
        <f t="shared" si="16"/>
        <v>12442</v>
      </c>
      <c r="D1062" s="2" t="s">
        <v>2283</v>
      </c>
    </row>
    <row r="1063" spans="1:4">
      <c r="A1063" s="2" t="s">
        <v>641</v>
      </c>
      <c r="B1063" s="1">
        <v>124435</v>
      </c>
      <c r="C1063" s="5" t="str">
        <f t="shared" si="16"/>
        <v>12443</v>
      </c>
      <c r="D1063" s="2" t="s">
        <v>2283</v>
      </c>
    </row>
    <row r="1064" spans="1:4">
      <c r="A1064" s="2" t="s">
        <v>3469</v>
      </c>
      <c r="B1064" s="1">
        <v>124443</v>
      </c>
      <c r="C1064" s="5" t="str">
        <f t="shared" si="16"/>
        <v>12444</v>
      </c>
      <c r="D1064" s="2" t="s">
        <v>2283</v>
      </c>
    </row>
    <row r="1065" spans="1:4">
      <c r="A1065" s="2" t="s">
        <v>1103</v>
      </c>
      <c r="B1065" s="1">
        <v>124451</v>
      </c>
      <c r="C1065" s="5" t="str">
        <f t="shared" si="16"/>
        <v>12445</v>
      </c>
      <c r="D1065" s="2" t="s">
        <v>2283</v>
      </c>
    </row>
    <row r="1066" spans="1:4">
      <c r="A1066" s="2" t="s">
        <v>3470</v>
      </c>
      <c r="B1066" s="1">
        <v>124613</v>
      </c>
      <c r="C1066" s="5" t="str">
        <f t="shared" si="16"/>
        <v>12461</v>
      </c>
      <c r="D1066" s="2" t="s">
        <v>2283</v>
      </c>
    </row>
    <row r="1067" spans="1:4">
      <c r="A1067" s="2" t="s">
        <v>3471</v>
      </c>
      <c r="B1067" s="1">
        <v>124621</v>
      </c>
      <c r="C1067" s="5" t="str">
        <f t="shared" si="16"/>
        <v>12462</v>
      </c>
      <c r="D1067" s="2" t="s">
        <v>2283</v>
      </c>
    </row>
    <row r="1068" spans="1:4">
      <c r="A1068" s="2" t="s">
        <v>2297</v>
      </c>
      <c r="B1068" s="1">
        <v>124630</v>
      </c>
      <c r="C1068" s="5" t="str">
        <f t="shared" si="16"/>
        <v>12463</v>
      </c>
      <c r="D1068" s="2" t="s">
        <v>2283</v>
      </c>
    </row>
    <row r="1069" spans="1:4">
      <c r="A1069" s="2" t="s">
        <v>3472</v>
      </c>
      <c r="B1069" s="1">
        <v>124648</v>
      </c>
      <c r="C1069" s="5" t="str">
        <f t="shared" si="16"/>
        <v>12464</v>
      </c>
      <c r="D1069" s="2" t="s">
        <v>2283</v>
      </c>
    </row>
    <row r="1070" spans="1:4">
      <c r="A1070" s="2" t="s">
        <v>1217</v>
      </c>
      <c r="B1070" s="1">
        <v>124656</v>
      </c>
      <c r="C1070" s="5" t="str">
        <f t="shared" si="16"/>
        <v>12465</v>
      </c>
      <c r="D1070" s="2" t="s">
        <v>2283</v>
      </c>
    </row>
    <row r="1071" spans="1:4">
      <c r="A1071" s="2" t="s">
        <v>3473</v>
      </c>
      <c r="B1071" s="1">
        <v>124664</v>
      </c>
      <c r="C1071" s="5" t="str">
        <f t="shared" si="16"/>
        <v>12466</v>
      </c>
      <c r="D1071" s="2" t="s">
        <v>2283</v>
      </c>
    </row>
    <row r="1072" spans="1:4">
      <c r="A1072" s="2" t="s">
        <v>3474</v>
      </c>
      <c r="B1072" s="1">
        <v>124672</v>
      </c>
      <c r="C1072" s="5" t="str">
        <f t="shared" si="16"/>
        <v>12467</v>
      </c>
      <c r="D1072" s="2" t="s">
        <v>2283</v>
      </c>
    </row>
    <row r="1073" spans="1:4">
      <c r="A1073" s="2" t="s">
        <v>3475</v>
      </c>
      <c r="B1073" s="1">
        <v>124681</v>
      </c>
      <c r="C1073" s="5" t="str">
        <f t="shared" si="16"/>
        <v>12468</v>
      </c>
      <c r="D1073" s="2" t="s">
        <v>2283</v>
      </c>
    </row>
    <row r="1074" spans="1:4">
      <c r="A1074" s="2" t="s">
        <v>3476</v>
      </c>
      <c r="B1074" s="1">
        <v>124729</v>
      </c>
      <c r="C1074" s="5" t="str">
        <f t="shared" si="16"/>
        <v>12472</v>
      </c>
      <c r="D1074" s="2" t="s">
        <v>2283</v>
      </c>
    </row>
    <row r="1075" spans="1:4">
      <c r="A1075" s="2" t="s">
        <v>3477</v>
      </c>
      <c r="B1075" s="1">
        <v>130001</v>
      </c>
      <c r="C1075" s="5" t="str">
        <f t="shared" si="16"/>
        <v>13000</v>
      </c>
      <c r="D1075" s="2" t="s">
        <v>3477</v>
      </c>
    </row>
    <row r="1076" spans="1:4">
      <c r="A1076" s="2" t="s">
        <v>642</v>
      </c>
      <c r="B1076" s="1">
        <v>131016</v>
      </c>
      <c r="C1076" s="5" t="str">
        <f t="shared" si="16"/>
        <v>13101</v>
      </c>
      <c r="D1076" s="2" t="s">
        <v>3477</v>
      </c>
    </row>
    <row r="1077" spans="1:4">
      <c r="A1077" s="2" t="s">
        <v>3478</v>
      </c>
      <c r="B1077" s="1">
        <v>131024</v>
      </c>
      <c r="C1077" s="5" t="str">
        <f t="shared" si="16"/>
        <v>13102</v>
      </c>
      <c r="D1077" s="2" t="s">
        <v>3477</v>
      </c>
    </row>
    <row r="1078" spans="1:4">
      <c r="A1078" s="2" t="s">
        <v>643</v>
      </c>
      <c r="B1078" s="1">
        <v>131032</v>
      </c>
      <c r="C1078" s="5" t="str">
        <f t="shared" si="16"/>
        <v>13103</v>
      </c>
      <c r="D1078" s="2" t="s">
        <v>3477</v>
      </c>
    </row>
    <row r="1079" spans="1:4">
      <c r="A1079" s="2" t="s">
        <v>3479</v>
      </c>
      <c r="B1079" s="1">
        <v>131041</v>
      </c>
      <c r="C1079" s="5" t="str">
        <f t="shared" si="16"/>
        <v>13104</v>
      </c>
      <c r="D1079" s="2" t="s">
        <v>3477</v>
      </c>
    </row>
    <row r="1080" spans="1:4">
      <c r="A1080" s="2" t="s">
        <v>2299</v>
      </c>
      <c r="B1080" s="1">
        <v>131059</v>
      </c>
      <c r="C1080" s="5" t="str">
        <f t="shared" si="16"/>
        <v>13105</v>
      </c>
      <c r="D1080" s="2" t="s">
        <v>3477</v>
      </c>
    </row>
    <row r="1081" spans="1:4">
      <c r="A1081" s="2" t="s">
        <v>2300</v>
      </c>
      <c r="B1081" s="1">
        <v>131067</v>
      </c>
      <c r="C1081" s="5" t="str">
        <f t="shared" si="16"/>
        <v>13106</v>
      </c>
      <c r="D1081" s="2" t="s">
        <v>3477</v>
      </c>
    </row>
    <row r="1082" spans="1:4">
      <c r="A1082" s="2" t="s">
        <v>2301</v>
      </c>
      <c r="B1082" s="1">
        <v>131075</v>
      </c>
      <c r="C1082" s="5" t="str">
        <f t="shared" si="16"/>
        <v>13107</v>
      </c>
      <c r="D1082" s="2" t="s">
        <v>3477</v>
      </c>
    </row>
    <row r="1083" spans="1:4">
      <c r="A1083" s="2" t="s">
        <v>2302</v>
      </c>
      <c r="B1083" s="1">
        <v>131083</v>
      </c>
      <c r="C1083" s="5" t="str">
        <f t="shared" si="16"/>
        <v>13108</v>
      </c>
      <c r="D1083" s="2" t="s">
        <v>3477</v>
      </c>
    </row>
    <row r="1084" spans="1:4">
      <c r="A1084" s="2" t="s">
        <v>644</v>
      </c>
      <c r="B1084" s="1">
        <v>131091</v>
      </c>
      <c r="C1084" s="5" t="str">
        <f t="shared" si="16"/>
        <v>13109</v>
      </c>
      <c r="D1084" s="2" t="s">
        <v>3477</v>
      </c>
    </row>
    <row r="1085" spans="1:4">
      <c r="A1085" s="2" t="s">
        <v>645</v>
      </c>
      <c r="B1085" s="1">
        <v>131105</v>
      </c>
      <c r="C1085" s="5" t="str">
        <f t="shared" si="16"/>
        <v>13110</v>
      </c>
      <c r="D1085" s="2" t="s">
        <v>3477</v>
      </c>
    </row>
    <row r="1086" spans="1:4">
      <c r="A1086" s="2" t="s">
        <v>646</v>
      </c>
      <c r="B1086" s="1">
        <v>131113</v>
      </c>
      <c r="C1086" s="5" t="str">
        <f t="shared" si="16"/>
        <v>13111</v>
      </c>
      <c r="D1086" s="2" t="s">
        <v>3477</v>
      </c>
    </row>
    <row r="1087" spans="1:4">
      <c r="A1087" s="2" t="s">
        <v>2303</v>
      </c>
      <c r="B1087" s="1">
        <v>131121</v>
      </c>
      <c r="C1087" s="5" t="str">
        <f t="shared" si="16"/>
        <v>13112</v>
      </c>
      <c r="D1087" s="2" t="s">
        <v>3477</v>
      </c>
    </row>
    <row r="1088" spans="1:4">
      <c r="A1088" s="2" t="s">
        <v>647</v>
      </c>
      <c r="B1088" s="1">
        <v>131130</v>
      </c>
      <c r="C1088" s="5" t="str">
        <f t="shared" si="16"/>
        <v>13113</v>
      </c>
      <c r="D1088" s="2" t="s">
        <v>3477</v>
      </c>
    </row>
    <row r="1089" spans="1:4">
      <c r="A1089" s="2" t="s">
        <v>3480</v>
      </c>
      <c r="B1089" s="1">
        <v>131148</v>
      </c>
      <c r="C1089" s="5" t="str">
        <f t="shared" si="16"/>
        <v>13114</v>
      </c>
      <c r="D1089" s="2" t="s">
        <v>3477</v>
      </c>
    </row>
    <row r="1090" spans="1:4">
      <c r="A1090" s="2" t="s">
        <v>648</v>
      </c>
      <c r="B1090" s="1">
        <v>131156</v>
      </c>
      <c r="C1090" s="5" t="str">
        <f t="shared" si="16"/>
        <v>13115</v>
      </c>
      <c r="D1090" s="2" t="s">
        <v>3477</v>
      </c>
    </row>
    <row r="1091" spans="1:4">
      <c r="A1091" s="2" t="s">
        <v>2304</v>
      </c>
      <c r="B1091" s="1">
        <v>131164</v>
      </c>
      <c r="C1091" s="5" t="str">
        <f t="shared" ref="C1091:C1154" si="17">LEFT(B1091,5)</f>
        <v>13116</v>
      </c>
      <c r="D1091" s="2" t="s">
        <v>3477</v>
      </c>
    </row>
    <row r="1092" spans="1:4">
      <c r="A1092" s="2" t="s">
        <v>2305</v>
      </c>
      <c r="B1092" s="1">
        <v>131172</v>
      </c>
      <c r="C1092" s="5" t="str">
        <f t="shared" si="17"/>
        <v>13117</v>
      </c>
      <c r="D1092" s="2" t="s">
        <v>3477</v>
      </c>
    </row>
    <row r="1093" spans="1:4">
      <c r="A1093" s="2" t="s">
        <v>649</v>
      </c>
      <c r="B1093" s="1">
        <v>131181</v>
      </c>
      <c r="C1093" s="5" t="str">
        <f t="shared" si="17"/>
        <v>13118</v>
      </c>
      <c r="D1093" s="2" t="s">
        <v>3477</v>
      </c>
    </row>
    <row r="1094" spans="1:4">
      <c r="A1094" s="2" t="s">
        <v>2306</v>
      </c>
      <c r="B1094" s="1">
        <v>131199</v>
      </c>
      <c r="C1094" s="5" t="str">
        <f t="shared" si="17"/>
        <v>13119</v>
      </c>
      <c r="D1094" s="2" t="s">
        <v>3477</v>
      </c>
    </row>
    <row r="1095" spans="1:4">
      <c r="A1095" s="2" t="s">
        <v>650</v>
      </c>
      <c r="B1095" s="1">
        <v>131202</v>
      </c>
      <c r="C1095" s="5" t="str">
        <f t="shared" si="17"/>
        <v>13120</v>
      </c>
      <c r="D1095" s="2" t="s">
        <v>3477</v>
      </c>
    </row>
    <row r="1096" spans="1:4">
      <c r="A1096" s="2" t="s">
        <v>651</v>
      </c>
      <c r="B1096" s="1">
        <v>131211</v>
      </c>
      <c r="C1096" s="5" t="str">
        <f t="shared" si="17"/>
        <v>13121</v>
      </c>
      <c r="D1096" s="2" t="s">
        <v>3477</v>
      </c>
    </row>
    <row r="1097" spans="1:4">
      <c r="A1097" s="2" t="s">
        <v>652</v>
      </c>
      <c r="B1097" s="1">
        <v>131229</v>
      </c>
      <c r="C1097" s="5" t="str">
        <f t="shared" si="17"/>
        <v>13122</v>
      </c>
      <c r="D1097" s="2" t="s">
        <v>3477</v>
      </c>
    </row>
    <row r="1098" spans="1:4">
      <c r="A1098" s="2" t="s">
        <v>2307</v>
      </c>
      <c r="B1098" s="1">
        <v>131237</v>
      </c>
      <c r="C1098" s="5" t="str">
        <f t="shared" si="17"/>
        <v>13123</v>
      </c>
      <c r="D1098" s="2" t="s">
        <v>3477</v>
      </c>
    </row>
    <row r="1099" spans="1:4">
      <c r="A1099" s="2" t="s">
        <v>654</v>
      </c>
      <c r="B1099" s="1">
        <v>132012</v>
      </c>
      <c r="C1099" s="5" t="str">
        <f t="shared" si="17"/>
        <v>13201</v>
      </c>
      <c r="D1099" s="2" t="s">
        <v>3477</v>
      </c>
    </row>
    <row r="1100" spans="1:4">
      <c r="A1100" s="2" t="s">
        <v>655</v>
      </c>
      <c r="B1100" s="1">
        <v>132021</v>
      </c>
      <c r="C1100" s="5" t="str">
        <f t="shared" si="17"/>
        <v>13202</v>
      </c>
      <c r="D1100" s="2" t="s">
        <v>3477</v>
      </c>
    </row>
    <row r="1101" spans="1:4">
      <c r="A1101" s="2" t="s">
        <v>656</v>
      </c>
      <c r="B1101" s="1">
        <v>132039</v>
      </c>
      <c r="C1101" s="5" t="str">
        <f t="shared" si="17"/>
        <v>13203</v>
      </c>
      <c r="D1101" s="2" t="s">
        <v>3477</v>
      </c>
    </row>
    <row r="1102" spans="1:4">
      <c r="A1102" s="2" t="s">
        <v>2308</v>
      </c>
      <c r="B1102" s="1">
        <v>132047</v>
      </c>
      <c r="C1102" s="5" t="str">
        <f t="shared" si="17"/>
        <v>13204</v>
      </c>
      <c r="D1102" s="2" t="s">
        <v>3477</v>
      </c>
    </row>
    <row r="1103" spans="1:4">
      <c r="A1103" s="2" t="s">
        <v>658</v>
      </c>
      <c r="B1103" s="1">
        <v>132055</v>
      </c>
      <c r="C1103" s="5" t="str">
        <f t="shared" si="17"/>
        <v>13205</v>
      </c>
      <c r="D1103" s="2" t="s">
        <v>3477</v>
      </c>
    </row>
    <row r="1104" spans="1:4">
      <c r="A1104" s="2" t="s">
        <v>659</v>
      </c>
      <c r="B1104" s="1">
        <v>132063</v>
      </c>
      <c r="C1104" s="5" t="str">
        <f t="shared" si="17"/>
        <v>13206</v>
      </c>
      <c r="D1104" s="2" t="s">
        <v>3477</v>
      </c>
    </row>
    <row r="1105" spans="1:4">
      <c r="A1105" s="2" t="s">
        <v>660</v>
      </c>
      <c r="B1105" s="1">
        <v>132071</v>
      </c>
      <c r="C1105" s="5" t="str">
        <f t="shared" si="17"/>
        <v>13207</v>
      </c>
      <c r="D1105" s="2" t="s">
        <v>3477</v>
      </c>
    </row>
    <row r="1106" spans="1:4">
      <c r="A1106" s="2" t="s">
        <v>2309</v>
      </c>
      <c r="B1106" s="1">
        <v>132080</v>
      </c>
      <c r="C1106" s="5" t="str">
        <f t="shared" si="17"/>
        <v>13208</v>
      </c>
      <c r="D1106" s="2" t="s">
        <v>3477</v>
      </c>
    </row>
    <row r="1107" spans="1:4">
      <c r="A1107" s="2" t="s">
        <v>661</v>
      </c>
      <c r="B1107" s="1">
        <v>132098</v>
      </c>
      <c r="C1107" s="5" t="str">
        <f t="shared" si="17"/>
        <v>13209</v>
      </c>
      <c r="D1107" s="2" t="s">
        <v>3477</v>
      </c>
    </row>
    <row r="1108" spans="1:4">
      <c r="A1108" s="2" t="s">
        <v>663</v>
      </c>
      <c r="B1108" s="1">
        <v>132101</v>
      </c>
      <c r="C1108" s="5" t="str">
        <f t="shared" si="17"/>
        <v>13210</v>
      </c>
      <c r="D1108" s="2" t="s">
        <v>3477</v>
      </c>
    </row>
    <row r="1109" spans="1:4">
      <c r="A1109" s="2" t="s">
        <v>664</v>
      </c>
      <c r="B1109" s="1">
        <v>132110</v>
      </c>
      <c r="C1109" s="5" t="str">
        <f t="shared" si="17"/>
        <v>13211</v>
      </c>
      <c r="D1109" s="2" t="s">
        <v>3477</v>
      </c>
    </row>
    <row r="1110" spans="1:4">
      <c r="A1110" s="2" t="s">
        <v>665</v>
      </c>
      <c r="B1110" s="1">
        <v>132128</v>
      </c>
      <c r="C1110" s="5" t="str">
        <f t="shared" si="17"/>
        <v>13212</v>
      </c>
      <c r="D1110" s="2" t="s">
        <v>3477</v>
      </c>
    </row>
    <row r="1111" spans="1:4">
      <c r="A1111" s="2" t="s">
        <v>2310</v>
      </c>
      <c r="B1111" s="1">
        <v>132136</v>
      </c>
      <c r="C1111" s="5" t="str">
        <f t="shared" si="17"/>
        <v>13213</v>
      </c>
      <c r="D1111" s="2" t="s">
        <v>3477</v>
      </c>
    </row>
    <row r="1112" spans="1:4">
      <c r="A1112" s="2" t="s">
        <v>666</v>
      </c>
      <c r="B1112" s="1">
        <v>132144</v>
      </c>
      <c r="C1112" s="5" t="str">
        <f t="shared" si="17"/>
        <v>13214</v>
      </c>
      <c r="D1112" s="2" t="s">
        <v>3477</v>
      </c>
    </row>
    <row r="1113" spans="1:4">
      <c r="A1113" s="2" t="s">
        <v>667</v>
      </c>
      <c r="B1113" s="1">
        <v>132152</v>
      </c>
      <c r="C1113" s="5" t="str">
        <f t="shared" si="17"/>
        <v>13215</v>
      </c>
      <c r="D1113" s="2" t="s">
        <v>3477</v>
      </c>
    </row>
    <row r="1114" spans="1:4">
      <c r="A1114" s="2" t="s">
        <v>3481</v>
      </c>
      <c r="B1114" s="1">
        <v>132161</v>
      </c>
      <c r="C1114" s="5" t="str">
        <f t="shared" si="17"/>
        <v>13216</v>
      </c>
      <c r="D1114" s="2" t="s">
        <v>3477</v>
      </c>
    </row>
    <row r="1115" spans="1:4">
      <c r="A1115" s="2" t="s">
        <v>3482</v>
      </c>
      <c r="B1115" s="1">
        <v>132179</v>
      </c>
      <c r="C1115" s="5" t="str">
        <f t="shared" si="17"/>
        <v>13217</v>
      </c>
      <c r="D1115" s="2" t="s">
        <v>3477</v>
      </c>
    </row>
    <row r="1116" spans="1:4">
      <c r="A1116" s="2" t="s">
        <v>668</v>
      </c>
      <c r="B1116" s="1">
        <v>132187</v>
      </c>
      <c r="C1116" s="5" t="str">
        <f t="shared" si="17"/>
        <v>13218</v>
      </c>
      <c r="D1116" s="2" t="s">
        <v>3477</v>
      </c>
    </row>
    <row r="1117" spans="1:4">
      <c r="A1117" s="2" t="s">
        <v>2311</v>
      </c>
      <c r="B1117" s="1">
        <v>132195</v>
      </c>
      <c r="C1117" s="5" t="str">
        <f t="shared" si="17"/>
        <v>13219</v>
      </c>
      <c r="D1117" s="2" t="s">
        <v>3477</v>
      </c>
    </row>
    <row r="1118" spans="1:4">
      <c r="A1118" s="2" t="s">
        <v>2312</v>
      </c>
      <c r="B1118" s="1">
        <v>132209</v>
      </c>
      <c r="C1118" s="5" t="str">
        <f t="shared" si="17"/>
        <v>13220</v>
      </c>
      <c r="D1118" s="2" t="s">
        <v>3477</v>
      </c>
    </row>
    <row r="1119" spans="1:4">
      <c r="A1119" s="2" t="s">
        <v>669</v>
      </c>
      <c r="B1119" s="1">
        <v>132217</v>
      </c>
      <c r="C1119" s="5" t="str">
        <f t="shared" si="17"/>
        <v>13221</v>
      </c>
      <c r="D1119" s="2" t="s">
        <v>3477</v>
      </c>
    </row>
    <row r="1120" spans="1:4">
      <c r="A1120" s="2" t="s">
        <v>671</v>
      </c>
      <c r="B1120" s="1">
        <v>132225</v>
      </c>
      <c r="C1120" s="5" t="str">
        <f t="shared" si="17"/>
        <v>13222</v>
      </c>
      <c r="D1120" s="2" t="s">
        <v>3477</v>
      </c>
    </row>
    <row r="1121" spans="1:4">
      <c r="A1121" s="2" t="s">
        <v>2313</v>
      </c>
      <c r="B1121" s="1">
        <v>132233</v>
      </c>
      <c r="C1121" s="5" t="str">
        <f t="shared" si="17"/>
        <v>13223</v>
      </c>
      <c r="D1121" s="2" t="s">
        <v>3477</v>
      </c>
    </row>
    <row r="1122" spans="1:4">
      <c r="A1122" s="2" t="s">
        <v>672</v>
      </c>
      <c r="B1122" s="1">
        <v>132241</v>
      </c>
      <c r="C1122" s="5" t="str">
        <f t="shared" si="17"/>
        <v>13224</v>
      </c>
      <c r="D1122" s="2" t="s">
        <v>3477</v>
      </c>
    </row>
    <row r="1123" spans="1:4">
      <c r="A1123" s="2" t="s">
        <v>3483</v>
      </c>
      <c r="B1123" s="1">
        <v>132250</v>
      </c>
      <c r="C1123" s="5" t="str">
        <f t="shared" si="17"/>
        <v>13225</v>
      </c>
      <c r="D1123" s="2" t="s">
        <v>3477</v>
      </c>
    </row>
    <row r="1124" spans="1:4">
      <c r="A1124" s="2" t="s">
        <v>674</v>
      </c>
      <c r="B1124" s="1">
        <v>132276</v>
      </c>
      <c r="C1124" s="5" t="str">
        <f t="shared" si="17"/>
        <v>13227</v>
      </c>
      <c r="D1124" s="2" t="s">
        <v>3477</v>
      </c>
    </row>
    <row r="1125" spans="1:4">
      <c r="A1125" s="2" t="s">
        <v>675</v>
      </c>
      <c r="B1125" s="1">
        <v>132284</v>
      </c>
      <c r="C1125" s="5" t="str">
        <f t="shared" si="17"/>
        <v>13228</v>
      </c>
      <c r="D1125" s="2" t="s">
        <v>3477</v>
      </c>
    </row>
    <row r="1126" spans="1:4">
      <c r="A1126" s="2" t="s">
        <v>676</v>
      </c>
      <c r="B1126" s="1">
        <v>132292</v>
      </c>
      <c r="C1126" s="5" t="str">
        <f t="shared" si="17"/>
        <v>13229</v>
      </c>
      <c r="D1126" s="2" t="s">
        <v>3477</v>
      </c>
    </row>
    <row r="1127" spans="1:4">
      <c r="A1127" s="2" t="s">
        <v>677</v>
      </c>
      <c r="B1127" s="1">
        <v>133035</v>
      </c>
      <c r="C1127" s="5" t="str">
        <f t="shared" si="17"/>
        <v>13303</v>
      </c>
      <c r="D1127" s="2" t="s">
        <v>3477</v>
      </c>
    </row>
    <row r="1128" spans="1:4">
      <c r="A1128" s="2" t="s">
        <v>678</v>
      </c>
      <c r="B1128" s="1">
        <v>133051</v>
      </c>
      <c r="C1128" s="5" t="str">
        <f t="shared" si="17"/>
        <v>13305</v>
      </c>
      <c r="D1128" s="2" t="s">
        <v>3477</v>
      </c>
    </row>
    <row r="1129" spans="1:4">
      <c r="A1129" s="2" t="s">
        <v>2314</v>
      </c>
      <c r="B1129" s="1">
        <v>133078</v>
      </c>
      <c r="C1129" s="5" t="str">
        <f t="shared" si="17"/>
        <v>13307</v>
      </c>
      <c r="D1129" s="2" t="s">
        <v>3477</v>
      </c>
    </row>
    <row r="1130" spans="1:4">
      <c r="A1130" s="2" t="s">
        <v>679</v>
      </c>
      <c r="B1130" s="1">
        <v>133086</v>
      </c>
      <c r="C1130" s="5" t="str">
        <f t="shared" si="17"/>
        <v>13308</v>
      </c>
      <c r="D1130" s="2" t="s">
        <v>3477</v>
      </c>
    </row>
    <row r="1131" spans="1:4">
      <c r="A1131" s="2" t="s">
        <v>2315</v>
      </c>
      <c r="B1131" s="1">
        <v>133612</v>
      </c>
      <c r="C1131" s="5" t="str">
        <f t="shared" si="17"/>
        <v>13361</v>
      </c>
      <c r="D1131" s="2" t="s">
        <v>3477</v>
      </c>
    </row>
    <row r="1132" spans="1:4">
      <c r="A1132" s="2" t="s">
        <v>680</v>
      </c>
      <c r="B1132" s="1">
        <v>133621</v>
      </c>
      <c r="C1132" s="5" t="str">
        <f t="shared" si="17"/>
        <v>13362</v>
      </c>
      <c r="D1132" s="2" t="s">
        <v>3477</v>
      </c>
    </row>
    <row r="1133" spans="1:4">
      <c r="A1133" s="2" t="s">
        <v>681</v>
      </c>
      <c r="B1133" s="1">
        <v>133639</v>
      </c>
      <c r="C1133" s="5" t="str">
        <f t="shared" si="17"/>
        <v>13363</v>
      </c>
      <c r="D1133" s="2" t="s">
        <v>3477</v>
      </c>
    </row>
    <row r="1134" spans="1:4">
      <c r="A1134" s="2" t="s">
        <v>2316</v>
      </c>
      <c r="B1134" s="1">
        <v>133647</v>
      </c>
      <c r="C1134" s="5" t="str">
        <f t="shared" si="17"/>
        <v>13364</v>
      </c>
      <c r="D1134" s="2" t="s">
        <v>3477</v>
      </c>
    </row>
    <row r="1135" spans="1:4">
      <c r="A1135" s="2" t="s">
        <v>682</v>
      </c>
      <c r="B1135" s="1">
        <v>133817</v>
      </c>
      <c r="C1135" s="5" t="str">
        <f t="shared" si="17"/>
        <v>13381</v>
      </c>
      <c r="D1135" s="2" t="s">
        <v>3477</v>
      </c>
    </row>
    <row r="1136" spans="1:4">
      <c r="A1136" s="2" t="s">
        <v>683</v>
      </c>
      <c r="B1136" s="1">
        <v>133825</v>
      </c>
      <c r="C1136" s="5" t="str">
        <f t="shared" si="17"/>
        <v>13382</v>
      </c>
      <c r="D1136" s="2" t="s">
        <v>3477</v>
      </c>
    </row>
    <row r="1137" spans="1:4">
      <c r="A1137" s="2" t="s">
        <v>684</v>
      </c>
      <c r="B1137" s="1">
        <v>134015</v>
      </c>
      <c r="C1137" s="5" t="str">
        <f t="shared" si="17"/>
        <v>13401</v>
      </c>
      <c r="D1137" s="2" t="s">
        <v>3477</v>
      </c>
    </row>
    <row r="1138" spans="1:4">
      <c r="A1138" s="2" t="s">
        <v>2317</v>
      </c>
      <c r="B1138" s="1">
        <v>134023</v>
      </c>
      <c r="C1138" s="5" t="str">
        <f t="shared" si="17"/>
        <v>13402</v>
      </c>
      <c r="D1138" s="2" t="s">
        <v>3477</v>
      </c>
    </row>
    <row r="1139" spans="1:4">
      <c r="A1139" s="2" t="s">
        <v>687</v>
      </c>
      <c r="B1139" s="1">
        <v>134210</v>
      </c>
      <c r="C1139" s="5" t="str">
        <f t="shared" si="17"/>
        <v>13421</v>
      </c>
      <c r="D1139" s="2" t="s">
        <v>3477</v>
      </c>
    </row>
    <row r="1140" spans="1:4">
      <c r="A1140" s="2" t="s">
        <v>2318</v>
      </c>
      <c r="B1140" s="1">
        <v>140007</v>
      </c>
      <c r="C1140" s="5" t="str">
        <f t="shared" si="17"/>
        <v>14000</v>
      </c>
      <c r="D1140" s="2" t="s">
        <v>2318</v>
      </c>
    </row>
    <row r="1141" spans="1:4">
      <c r="A1141" s="2" t="s">
        <v>688</v>
      </c>
      <c r="B1141" s="1">
        <v>141003</v>
      </c>
      <c r="C1141" s="5" t="str">
        <f t="shared" si="17"/>
        <v>14100</v>
      </c>
      <c r="D1141" s="2" t="s">
        <v>2318</v>
      </c>
    </row>
    <row r="1142" spans="1:4">
      <c r="A1142" s="2" t="s">
        <v>690</v>
      </c>
      <c r="B1142" s="1">
        <v>141305</v>
      </c>
      <c r="C1142" s="5" t="str">
        <f t="shared" si="17"/>
        <v>14130</v>
      </c>
      <c r="D1142" s="2" t="s">
        <v>2318</v>
      </c>
    </row>
    <row r="1143" spans="1:4">
      <c r="A1143" s="2" t="s">
        <v>693</v>
      </c>
      <c r="B1143" s="1">
        <v>142018</v>
      </c>
      <c r="C1143" s="5" t="str">
        <f t="shared" si="17"/>
        <v>14201</v>
      </c>
      <c r="D1143" s="2" t="s">
        <v>2318</v>
      </c>
    </row>
    <row r="1144" spans="1:4">
      <c r="A1144" s="2" t="s">
        <v>2319</v>
      </c>
      <c r="B1144" s="1">
        <v>142034</v>
      </c>
      <c r="C1144" s="5" t="str">
        <f t="shared" si="17"/>
        <v>14203</v>
      </c>
      <c r="D1144" s="2" t="s">
        <v>2318</v>
      </c>
    </row>
    <row r="1145" spans="1:4">
      <c r="A1145" s="2" t="s">
        <v>695</v>
      </c>
      <c r="B1145" s="1">
        <v>142042</v>
      </c>
      <c r="C1145" s="5" t="str">
        <f t="shared" si="17"/>
        <v>14204</v>
      </c>
      <c r="D1145" s="2" t="s">
        <v>2318</v>
      </c>
    </row>
    <row r="1146" spans="1:4">
      <c r="A1146" s="2" t="s">
        <v>697</v>
      </c>
      <c r="B1146" s="1">
        <v>142051</v>
      </c>
      <c r="C1146" s="5" t="str">
        <f t="shared" si="17"/>
        <v>14205</v>
      </c>
      <c r="D1146" s="2" t="s">
        <v>2318</v>
      </c>
    </row>
    <row r="1147" spans="1:4">
      <c r="A1147" s="2" t="s">
        <v>698</v>
      </c>
      <c r="B1147" s="1">
        <v>142069</v>
      </c>
      <c r="C1147" s="5" t="str">
        <f t="shared" si="17"/>
        <v>14206</v>
      </c>
      <c r="D1147" s="2" t="s">
        <v>2318</v>
      </c>
    </row>
    <row r="1148" spans="1:4">
      <c r="A1148" s="2" t="s">
        <v>2320</v>
      </c>
      <c r="B1148" s="1">
        <v>142077</v>
      </c>
      <c r="C1148" s="5" t="str">
        <f t="shared" si="17"/>
        <v>14207</v>
      </c>
      <c r="D1148" s="2" t="s">
        <v>2318</v>
      </c>
    </row>
    <row r="1149" spans="1:4">
      <c r="A1149" s="2" t="s">
        <v>2321</v>
      </c>
      <c r="B1149" s="1">
        <v>142085</v>
      </c>
      <c r="C1149" s="5" t="str">
        <f t="shared" si="17"/>
        <v>14208</v>
      </c>
      <c r="D1149" s="2" t="s">
        <v>2318</v>
      </c>
    </row>
    <row r="1150" spans="1:4">
      <c r="A1150" s="2" t="s">
        <v>692</v>
      </c>
      <c r="B1150" s="1">
        <v>142093</v>
      </c>
      <c r="C1150" s="5" t="str">
        <f t="shared" si="17"/>
        <v>14209</v>
      </c>
      <c r="D1150" s="2" t="s">
        <v>2318</v>
      </c>
    </row>
    <row r="1151" spans="1:4">
      <c r="A1151" s="2" t="s">
        <v>699</v>
      </c>
      <c r="B1151" s="1">
        <v>142107</v>
      </c>
      <c r="C1151" s="5" t="str">
        <f t="shared" si="17"/>
        <v>14210</v>
      </c>
      <c r="D1151" s="2" t="s">
        <v>2318</v>
      </c>
    </row>
    <row r="1152" spans="1:4">
      <c r="A1152" s="2" t="s">
        <v>700</v>
      </c>
      <c r="B1152" s="1">
        <v>142115</v>
      </c>
      <c r="C1152" s="5" t="str">
        <f t="shared" si="17"/>
        <v>14211</v>
      </c>
      <c r="D1152" s="2" t="s">
        <v>2318</v>
      </c>
    </row>
    <row r="1153" spans="1:4">
      <c r="A1153" s="2" t="s">
        <v>2322</v>
      </c>
      <c r="B1153" s="1">
        <v>142123</v>
      </c>
      <c r="C1153" s="5" t="str">
        <f t="shared" si="17"/>
        <v>14212</v>
      </c>
      <c r="D1153" s="2" t="s">
        <v>2318</v>
      </c>
    </row>
    <row r="1154" spans="1:4">
      <c r="A1154" s="2" t="s">
        <v>3484</v>
      </c>
      <c r="B1154" s="1">
        <v>142131</v>
      </c>
      <c r="C1154" s="5" t="str">
        <f t="shared" si="17"/>
        <v>14213</v>
      </c>
      <c r="D1154" s="2" t="s">
        <v>2318</v>
      </c>
    </row>
    <row r="1155" spans="1:4">
      <c r="A1155" s="2" t="s">
        <v>702</v>
      </c>
      <c r="B1155" s="1">
        <v>142140</v>
      </c>
      <c r="C1155" s="5" t="str">
        <f t="shared" ref="C1155:C1218" si="18">LEFT(B1155,5)</f>
        <v>14214</v>
      </c>
      <c r="D1155" s="2" t="s">
        <v>2318</v>
      </c>
    </row>
    <row r="1156" spans="1:4">
      <c r="A1156" s="2" t="s">
        <v>703</v>
      </c>
      <c r="B1156" s="1">
        <v>142158</v>
      </c>
      <c r="C1156" s="5" t="str">
        <f t="shared" si="18"/>
        <v>14215</v>
      </c>
      <c r="D1156" s="2" t="s">
        <v>2318</v>
      </c>
    </row>
    <row r="1157" spans="1:4">
      <c r="A1157" s="2" t="s">
        <v>704</v>
      </c>
      <c r="B1157" s="1">
        <v>142166</v>
      </c>
      <c r="C1157" s="5" t="str">
        <f t="shared" si="18"/>
        <v>14216</v>
      </c>
      <c r="D1157" s="2" t="s">
        <v>2318</v>
      </c>
    </row>
    <row r="1158" spans="1:4">
      <c r="A1158" s="2" t="s">
        <v>2323</v>
      </c>
      <c r="B1158" s="1">
        <v>142174</v>
      </c>
      <c r="C1158" s="5" t="str">
        <f t="shared" si="18"/>
        <v>14217</v>
      </c>
      <c r="D1158" s="2" t="s">
        <v>2318</v>
      </c>
    </row>
    <row r="1159" spans="1:4">
      <c r="A1159" s="2" t="s">
        <v>705</v>
      </c>
      <c r="B1159" s="1">
        <v>142182</v>
      </c>
      <c r="C1159" s="5" t="str">
        <f t="shared" si="18"/>
        <v>14218</v>
      </c>
      <c r="D1159" s="2" t="s">
        <v>2318</v>
      </c>
    </row>
    <row r="1160" spans="1:4">
      <c r="A1160" s="2" t="s">
        <v>706</v>
      </c>
      <c r="B1160" s="1">
        <v>143014</v>
      </c>
      <c r="C1160" s="5" t="str">
        <f t="shared" si="18"/>
        <v>14301</v>
      </c>
      <c r="D1160" s="2" t="s">
        <v>2318</v>
      </c>
    </row>
    <row r="1161" spans="1:4">
      <c r="A1161" s="2" t="s">
        <v>707</v>
      </c>
      <c r="B1161" s="1">
        <v>143219</v>
      </c>
      <c r="C1161" s="5" t="str">
        <f t="shared" si="18"/>
        <v>14321</v>
      </c>
      <c r="D1161" s="2" t="s">
        <v>2318</v>
      </c>
    </row>
    <row r="1162" spans="1:4">
      <c r="A1162" s="2" t="s">
        <v>2324</v>
      </c>
      <c r="B1162" s="1">
        <v>143413</v>
      </c>
      <c r="C1162" s="5" t="str">
        <f t="shared" si="18"/>
        <v>14341</v>
      </c>
      <c r="D1162" s="2" t="s">
        <v>2318</v>
      </c>
    </row>
    <row r="1163" spans="1:4">
      <c r="A1163" s="2" t="s">
        <v>3343</v>
      </c>
      <c r="B1163" s="1">
        <v>143421</v>
      </c>
      <c r="C1163" s="5" t="str">
        <f t="shared" si="18"/>
        <v>14342</v>
      </c>
      <c r="D1163" s="2" t="s">
        <v>2318</v>
      </c>
    </row>
    <row r="1164" spans="1:4">
      <c r="A1164" s="2" t="s">
        <v>2325</v>
      </c>
      <c r="B1164" s="1">
        <v>143618</v>
      </c>
      <c r="C1164" s="5" t="str">
        <f t="shared" si="18"/>
        <v>14361</v>
      </c>
      <c r="D1164" s="2" t="s">
        <v>2318</v>
      </c>
    </row>
    <row r="1165" spans="1:4">
      <c r="A1165" s="2" t="s">
        <v>2326</v>
      </c>
      <c r="B1165" s="1">
        <v>143626</v>
      </c>
      <c r="C1165" s="5" t="str">
        <f t="shared" si="18"/>
        <v>14362</v>
      </c>
      <c r="D1165" s="2" t="s">
        <v>2318</v>
      </c>
    </row>
    <row r="1166" spans="1:4">
      <c r="A1166" s="2" t="s">
        <v>708</v>
      </c>
      <c r="B1166" s="1">
        <v>143634</v>
      </c>
      <c r="C1166" s="5" t="str">
        <f t="shared" si="18"/>
        <v>14363</v>
      </c>
      <c r="D1166" s="2" t="s">
        <v>2318</v>
      </c>
    </row>
    <row r="1167" spans="1:4">
      <c r="A1167" s="2" t="s">
        <v>2327</v>
      </c>
      <c r="B1167" s="1">
        <v>143642</v>
      </c>
      <c r="C1167" s="5" t="str">
        <f t="shared" si="18"/>
        <v>14364</v>
      </c>
      <c r="D1167" s="2" t="s">
        <v>2318</v>
      </c>
    </row>
    <row r="1168" spans="1:4">
      <c r="A1168" s="2" t="s">
        <v>2328</v>
      </c>
      <c r="B1168" s="1">
        <v>143669</v>
      </c>
      <c r="C1168" s="5" t="str">
        <f t="shared" si="18"/>
        <v>14366</v>
      </c>
      <c r="D1168" s="2" t="s">
        <v>2318</v>
      </c>
    </row>
    <row r="1169" spans="1:4">
      <c r="A1169" s="2" t="s">
        <v>710</v>
      </c>
      <c r="B1169" s="1">
        <v>143821</v>
      </c>
      <c r="C1169" s="5" t="str">
        <f t="shared" si="18"/>
        <v>14382</v>
      </c>
      <c r="D1169" s="2" t="s">
        <v>2318</v>
      </c>
    </row>
    <row r="1170" spans="1:4">
      <c r="A1170" s="2" t="s">
        <v>711</v>
      </c>
      <c r="B1170" s="1">
        <v>143839</v>
      </c>
      <c r="C1170" s="5" t="str">
        <f t="shared" si="18"/>
        <v>14383</v>
      </c>
      <c r="D1170" s="2" t="s">
        <v>2318</v>
      </c>
    </row>
    <row r="1171" spans="1:4">
      <c r="A1171" s="2" t="s">
        <v>2329</v>
      </c>
      <c r="B1171" s="1">
        <v>143847</v>
      </c>
      <c r="C1171" s="5" t="str">
        <f t="shared" si="18"/>
        <v>14384</v>
      </c>
      <c r="D1171" s="2" t="s">
        <v>2318</v>
      </c>
    </row>
    <row r="1172" spans="1:4">
      <c r="A1172" s="2" t="s">
        <v>2330</v>
      </c>
      <c r="B1172" s="1">
        <v>144011</v>
      </c>
      <c r="C1172" s="5" t="str">
        <f t="shared" si="18"/>
        <v>14401</v>
      </c>
      <c r="D1172" s="2" t="s">
        <v>2318</v>
      </c>
    </row>
    <row r="1173" spans="1:4">
      <c r="A1173" s="2" t="s">
        <v>2331</v>
      </c>
      <c r="B1173" s="1">
        <v>144029</v>
      </c>
      <c r="C1173" s="5" t="str">
        <f t="shared" si="18"/>
        <v>14402</v>
      </c>
      <c r="D1173" s="2" t="s">
        <v>2318</v>
      </c>
    </row>
    <row r="1174" spans="1:4">
      <c r="A1174" s="2" t="s">
        <v>3485</v>
      </c>
      <c r="B1174" s="1">
        <v>144215</v>
      </c>
      <c r="C1174" s="5" t="str">
        <f t="shared" si="18"/>
        <v>14421</v>
      </c>
      <c r="D1174" s="2" t="s">
        <v>2318</v>
      </c>
    </row>
    <row r="1175" spans="1:4">
      <c r="A1175" s="2" t="s">
        <v>3486</v>
      </c>
      <c r="B1175" s="1">
        <v>144223</v>
      </c>
      <c r="C1175" s="5" t="str">
        <f t="shared" si="18"/>
        <v>14422</v>
      </c>
      <c r="D1175" s="2" t="s">
        <v>2318</v>
      </c>
    </row>
    <row r="1176" spans="1:4">
      <c r="A1176" s="2" t="s">
        <v>3487</v>
      </c>
      <c r="B1176" s="1">
        <v>144231</v>
      </c>
      <c r="C1176" s="5" t="str">
        <f t="shared" si="18"/>
        <v>14423</v>
      </c>
      <c r="D1176" s="2" t="s">
        <v>2318</v>
      </c>
    </row>
    <row r="1177" spans="1:4">
      <c r="A1177" s="2" t="s">
        <v>3488</v>
      </c>
      <c r="B1177" s="1">
        <v>144240</v>
      </c>
      <c r="C1177" s="5" t="str">
        <f t="shared" si="18"/>
        <v>14424</v>
      </c>
      <c r="D1177" s="2" t="s">
        <v>2318</v>
      </c>
    </row>
    <row r="1178" spans="1:4">
      <c r="A1178" s="2" t="s">
        <v>2332</v>
      </c>
      <c r="B1178" s="1">
        <v>150002</v>
      </c>
      <c r="C1178" s="5" t="str">
        <f t="shared" si="18"/>
        <v>15000</v>
      </c>
      <c r="D1178" s="2" t="s">
        <v>2332</v>
      </c>
    </row>
    <row r="1179" spans="1:4">
      <c r="A1179" s="2" t="s">
        <v>2333</v>
      </c>
      <c r="B1179" s="1">
        <v>152013</v>
      </c>
      <c r="C1179" s="5" t="str">
        <f t="shared" si="18"/>
        <v>15201</v>
      </c>
      <c r="D1179" s="2" t="s">
        <v>2332</v>
      </c>
    </row>
    <row r="1180" spans="1:4">
      <c r="A1180" s="2" t="s">
        <v>713</v>
      </c>
      <c r="B1180" s="1">
        <v>152021</v>
      </c>
      <c r="C1180" s="5" t="str">
        <f t="shared" si="18"/>
        <v>15202</v>
      </c>
      <c r="D1180" s="2" t="s">
        <v>2332</v>
      </c>
    </row>
    <row r="1181" spans="1:4">
      <c r="A1181" s="2" t="s">
        <v>2334</v>
      </c>
      <c r="B1181" s="1">
        <v>152048</v>
      </c>
      <c r="C1181" s="5" t="str">
        <f t="shared" si="18"/>
        <v>15204</v>
      </c>
      <c r="D1181" s="2" t="s">
        <v>2332</v>
      </c>
    </row>
    <row r="1182" spans="1:4">
      <c r="A1182" s="2" t="s">
        <v>714</v>
      </c>
      <c r="B1182" s="1">
        <v>152056</v>
      </c>
      <c r="C1182" s="5" t="str">
        <f t="shared" si="18"/>
        <v>15205</v>
      </c>
      <c r="D1182" s="2" t="s">
        <v>2332</v>
      </c>
    </row>
    <row r="1183" spans="1:4">
      <c r="A1183" s="2" t="s">
        <v>715</v>
      </c>
      <c r="B1183" s="1">
        <v>152064</v>
      </c>
      <c r="C1183" s="5" t="str">
        <f t="shared" si="18"/>
        <v>15206</v>
      </c>
      <c r="D1183" s="2" t="s">
        <v>2332</v>
      </c>
    </row>
    <row r="1184" spans="1:4">
      <c r="A1184" s="2" t="s">
        <v>3489</v>
      </c>
      <c r="B1184" s="1">
        <v>152072</v>
      </c>
      <c r="C1184" s="5" t="str">
        <f t="shared" si="18"/>
        <v>15207</v>
      </c>
      <c r="D1184" s="2" t="s">
        <v>2332</v>
      </c>
    </row>
    <row r="1185" spans="1:4">
      <c r="A1185" s="2" t="s">
        <v>716</v>
      </c>
      <c r="B1185" s="1">
        <v>152081</v>
      </c>
      <c r="C1185" s="5" t="str">
        <f t="shared" si="18"/>
        <v>15208</v>
      </c>
      <c r="D1185" s="2" t="s">
        <v>2332</v>
      </c>
    </row>
    <row r="1186" spans="1:4">
      <c r="A1186" s="2" t="s">
        <v>2335</v>
      </c>
      <c r="B1186" s="1">
        <v>152099</v>
      </c>
      <c r="C1186" s="5" t="str">
        <f t="shared" si="18"/>
        <v>15209</v>
      </c>
      <c r="D1186" s="2" t="s">
        <v>2332</v>
      </c>
    </row>
    <row r="1187" spans="1:4">
      <c r="A1187" s="2" t="s">
        <v>717</v>
      </c>
      <c r="B1187" s="1">
        <v>152102</v>
      </c>
      <c r="C1187" s="5" t="str">
        <f t="shared" si="18"/>
        <v>15210</v>
      </c>
      <c r="D1187" s="2" t="s">
        <v>2332</v>
      </c>
    </row>
    <row r="1188" spans="1:4">
      <c r="A1188" s="2" t="s">
        <v>2336</v>
      </c>
      <c r="B1188" s="1">
        <v>152111</v>
      </c>
      <c r="C1188" s="5" t="str">
        <f t="shared" si="18"/>
        <v>15211</v>
      </c>
      <c r="D1188" s="2" t="s">
        <v>2332</v>
      </c>
    </row>
    <row r="1189" spans="1:4">
      <c r="A1189" s="2" t="s">
        <v>719</v>
      </c>
      <c r="B1189" s="1">
        <v>152129</v>
      </c>
      <c r="C1189" s="5" t="str">
        <f t="shared" si="18"/>
        <v>15212</v>
      </c>
      <c r="D1189" s="2" t="s">
        <v>2332</v>
      </c>
    </row>
    <row r="1190" spans="1:4">
      <c r="A1190" s="2" t="s">
        <v>720</v>
      </c>
      <c r="B1190" s="1">
        <v>152137</v>
      </c>
      <c r="C1190" s="5" t="str">
        <f t="shared" si="18"/>
        <v>15213</v>
      </c>
      <c r="D1190" s="2" t="s">
        <v>2332</v>
      </c>
    </row>
    <row r="1191" spans="1:4">
      <c r="A1191" s="2" t="s">
        <v>3490</v>
      </c>
      <c r="B1191" s="1">
        <v>152153</v>
      </c>
      <c r="C1191" s="5" t="str">
        <f t="shared" si="18"/>
        <v>15215</v>
      </c>
      <c r="D1191" s="2" t="s">
        <v>2332</v>
      </c>
    </row>
    <row r="1192" spans="1:4">
      <c r="A1192" s="2" t="s">
        <v>722</v>
      </c>
      <c r="B1192" s="1">
        <v>152161</v>
      </c>
      <c r="C1192" s="5" t="str">
        <f t="shared" si="18"/>
        <v>15216</v>
      </c>
      <c r="D1192" s="2" t="s">
        <v>2332</v>
      </c>
    </row>
    <row r="1193" spans="1:4">
      <c r="A1193" s="2" t="s">
        <v>2337</v>
      </c>
      <c r="B1193" s="1">
        <v>152170</v>
      </c>
      <c r="C1193" s="5" t="str">
        <f t="shared" si="18"/>
        <v>15217</v>
      </c>
      <c r="D1193" s="2" t="s">
        <v>2332</v>
      </c>
    </row>
    <row r="1194" spans="1:4">
      <c r="A1194" s="2" t="s">
        <v>723</v>
      </c>
      <c r="B1194" s="1">
        <v>152188</v>
      </c>
      <c r="C1194" s="5" t="str">
        <f t="shared" si="18"/>
        <v>15218</v>
      </c>
      <c r="D1194" s="2" t="s">
        <v>2332</v>
      </c>
    </row>
    <row r="1195" spans="1:4">
      <c r="A1195" s="2" t="s">
        <v>3491</v>
      </c>
      <c r="B1195" s="1">
        <v>152196</v>
      </c>
      <c r="C1195" s="5" t="str">
        <f t="shared" si="18"/>
        <v>15219</v>
      </c>
      <c r="D1195" s="2" t="s">
        <v>2332</v>
      </c>
    </row>
    <row r="1196" spans="1:4">
      <c r="A1196" s="2" t="s">
        <v>3492</v>
      </c>
      <c r="B1196" s="1">
        <v>152200</v>
      </c>
      <c r="C1196" s="5" t="str">
        <f t="shared" si="18"/>
        <v>15220</v>
      </c>
      <c r="D1196" s="2" t="s">
        <v>2332</v>
      </c>
    </row>
    <row r="1197" spans="1:4">
      <c r="A1197" s="2" t="s">
        <v>3493</v>
      </c>
      <c r="B1197" s="1">
        <v>152218</v>
      </c>
      <c r="C1197" s="5" t="str">
        <f t="shared" si="18"/>
        <v>15221</v>
      </c>
      <c r="D1197" s="2" t="s">
        <v>2332</v>
      </c>
    </row>
    <row r="1198" spans="1:4">
      <c r="A1198" s="2" t="s">
        <v>725</v>
      </c>
      <c r="B1198" s="1">
        <v>152226</v>
      </c>
      <c r="C1198" s="5" t="str">
        <f t="shared" si="18"/>
        <v>15222</v>
      </c>
      <c r="D1198" s="2" t="s">
        <v>2332</v>
      </c>
    </row>
    <row r="1199" spans="1:4">
      <c r="A1199" s="2" t="s">
        <v>726</v>
      </c>
      <c r="B1199" s="1">
        <v>152234</v>
      </c>
      <c r="C1199" s="5" t="str">
        <f t="shared" si="18"/>
        <v>15223</v>
      </c>
      <c r="D1199" s="2" t="s">
        <v>2332</v>
      </c>
    </row>
    <row r="1200" spans="1:4">
      <c r="A1200" s="2" t="s">
        <v>727</v>
      </c>
      <c r="B1200" s="1">
        <v>152242</v>
      </c>
      <c r="C1200" s="5" t="str">
        <f t="shared" si="18"/>
        <v>15224</v>
      </c>
      <c r="D1200" s="2" t="s">
        <v>2332</v>
      </c>
    </row>
    <row r="1201" spans="1:4">
      <c r="A1201" s="2" t="s">
        <v>728</v>
      </c>
      <c r="B1201" s="1">
        <v>152251</v>
      </c>
      <c r="C1201" s="5" t="str">
        <f t="shared" si="18"/>
        <v>15225</v>
      </c>
      <c r="D1201" s="2" t="s">
        <v>2332</v>
      </c>
    </row>
    <row r="1202" spans="1:4">
      <c r="A1202" s="2" t="s">
        <v>729</v>
      </c>
      <c r="B1202" s="1">
        <v>152269</v>
      </c>
      <c r="C1202" s="5" t="str">
        <f t="shared" si="18"/>
        <v>15226</v>
      </c>
      <c r="D1202" s="2" t="s">
        <v>2332</v>
      </c>
    </row>
    <row r="1203" spans="1:4">
      <c r="A1203" s="2" t="s">
        <v>730</v>
      </c>
      <c r="B1203" s="1">
        <v>152277</v>
      </c>
      <c r="C1203" s="5" t="str">
        <f t="shared" si="18"/>
        <v>15227</v>
      </c>
      <c r="D1203" s="2" t="s">
        <v>2332</v>
      </c>
    </row>
    <row r="1204" spans="1:4">
      <c r="A1204" s="2" t="s">
        <v>1412</v>
      </c>
      <c r="B1204" s="1">
        <v>153010</v>
      </c>
      <c r="C1204" s="5" t="str">
        <f t="shared" si="18"/>
        <v>15301</v>
      </c>
      <c r="D1204" s="2" t="s">
        <v>2332</v>
      </c>
    </row>
    <row r="1205" spans="1:4">
      <c r="A1205" s="2" t="s">
        <v>3494</v>
      </c>
      <c r="B1205" s="1">
        <v>153028</v>
      </c>
      <c r="C1205" s="5" t="str">
        <f t="shared" si="18"/>
        <v>15302</v>
      </c>
      <c r="D1205" s="2" t="s">
        <v>2332</v>
      </c>
    </row>
    <row r="1206" spans="1:4">
      <c r="A1206" s="2" t="s">
        <v>3495</v>
      </c>
      <c r="B1206" s="1">
        <v>153036</v>
      </c>
      <c r="C1206" s="5" t="str">
        <f t="shared" si="18"/>
        <v>15303</v>
      </c>
      <c r="D1206" s="2" t="s">
        <v>2332</v>
      </c>
    </row>
    <row r="1207" spans="1:4">
      <c r="A1207" s="2" t="s">
        <v>3496</v>
      </c>
      <c r="B1207" s="1">
        <v>153044</v>
      </c>
      <c r="C1207" s="5" t="str">
        <f t="shared" si="18"/>
        <v>15304</v>
      </c>
      <c r="D1207" s="2" t="s">
        <v>2332</v>
      </c>
    </row>
    <row r="1208" spans="1:4">
      <c r="A1208" s="2" t="s">
        <v>147</v>
      </c>
      <c r="B1208" s="1">
        <v>153061</v>
      </c>
      <c r="C1208" s="5" t="str">
        <f t="shared" si="18"/>
        <v>15306</v>
      </c>
      <c r="D1208" s="2" t="s">
        <v>2332</v>
      </c>
    </row>
    <row r="1209" spans="1:4">
      <c r="A1209" s="2" t="s">
        <v>2338</v>
      </c>
      <c r="B1209" s="1">
        <v>153079</v>
      </c>
      <c r="C1209" s="5" t="str">
        <f t="shared" si="18"/>
        <v>15307</v>
      </c>
      <c r="D1209" s="2" t="s">
        <v>2332</v>
      </c>
    </row>
    <row r="1210" spans="1:4">
      <c r="A1210" s="2" t="s">
        <v>3497</v>
      </c>
      <c r="B1210" s="1">
        <v>153087</v>
      </c>
      <c r="C1210" s="5" t="str">
        <f t="shared" si="18"/>
        <v>15308</v>
      </c>
      <c r="D1210" s="2" t="s">
        <v>2332</v>
      </c>
    </row>
    <row r="1211" spans="1:4">
      <c r="A1211" s="2" t="s">
        <v>3498</v>
      </c>
      <c r="B1211" s="1">
        <v>153095</v>
      </c>
      <c r="C1211" s="5" t="str">
        <f t="shared" si="18"/>
        <v>15309</v>
      </c>
      <c r="D1211" s="2" t="s">
        <v>2332</v>
      </c>
    </row>
    <row r="1212" spans="1:4">
      <c r="A1212" s="2" t="s">
        <v>3499</v>
      </c>
      <c r="B1212" s="1">
        <v>153109</v>
      </c>
      <c r="C1212" s="5" t="str">
        <f t="shared" si="18"/>
        <v>15310</v>
      </c>
      <c r="D1212" s="2" t="s">
        <v>2332</v>
      </c>
    </row>
    <row r="1213" spans="1:4">
      <c r="A1213" s="2" t="s">
        <v>3500</v>
      </c>
      <c r="B1213" s="1">
        <v>153117</v>
      </c>
      <c r="C1213" s="5" t="str">
        <f t="shared" si="18"/>
        <v>15311</v>
      </c>
      <c r="D1213" s="2" t="s">
        <v>2332</v>
      </c>
    </row>
    <row r="1214" spans="1:4">
      <c r="A1214" s="2" t="s">
        <v>3501</v>
      </c>
      <c r="B1214" s="1">
        <v>153214</v>
      </c>
      <c r="C1214" s="5" t="str">
        <f t="shared" si="18"/>
        <v>15321</v>
      </c>
      <c r="D1214" s="2" t="s">
        <v>2332</v>
      </c>
    </row>
    <row r="1215" spans="1:4">
      <c r="A1215" s="2" t="s">
        <v>3502</v>
      </c>
      <c r="B1215" s="1">
        <v>153222</v>
      </c>
      <c r="C1215" s="5" t="str">
        <f t="shared" si="18"/>
        <v>15322</v>
      </c>
      <c r="D1215" s="2" t="s">
        <v>2332</v>
      </c>
    </row>
    <row r="1216" spans="1:4">
      <c r="A1216" s="2" t="s">
        <v>3503</v>
      </c>
      <c r="B1216" s="1">
        <v>153231</v>
      </c>
      <c r="C1216" s="5" t="str">
        <f t="shared" si="18"/>
        <v>15323</v>
      </c>
      <c r="D1216" s="2" t="s">
        <v>2332</v>
      </c>
    </row>
    <row r="1217" spans="1:4">
      <c r="A1217" s="2" t="s">
        <v>3504</v>
      </c>
      <c r="B1217" s="1">
        <v>153249</v>
      </c>
      <c r="C1217" s="5" t="str">
        <f t="shared" si="18"/>
        <v>15324</v>
      </c>
      <c r="D1217" s="2" t="s">
        <v>2332</v>
      </c>
    </row>
    <row r="1218" spans="1:4">
      <c r="A1218" s="2" t="s">
        <v>3505</v>
      </c>
      <c r="B1218" s="1">
        <v>153419</v>
      </c>
      <c r="C1218" s="5" t="str">
        <f t="shared" si="18"/>
        <v>15341</v>
      </c>
      <c r="D1218" s="2" t="s">
        <v>2332</v>
      </c>
    </row>
    <row r="1219" spans="1:4">
      <c r="A1219" s="2" t="s">
        <v>2339</v>
      </c>
      <c r="B1219" s="1">
        <v>153427</v>
      </c>
      <c r="C1219" s="5" t="str">
        <f t="shared" ref="C1219:C1282" si="19">LEFT(B1219,5)</f>
        <v>15342</v>
      </c>
      <c r="D1219" s="2" t="s">
        <v>2332</v>
      </c>
    </row>
    <row r="1220" spans="1:4">
      <c r="A1220" s="2" t="s">
        <v>3506</v>
      </c>
      <c r="B1220" s="1">
        <v>153435</v>
      </c>
      <c r="C1220" s="5" t="str">
        <f t="shared" si="19"/>
        <v>15343</v>
      </c>
      <c r="D1220" s="2" t="s">
        <v>2332</v>
      </c>
    </row>
    <row r="1221" spans="1:4">
      <c r="A1221" s="2" t="s">
        <v>2407</v>
      </c>
      <c r="B1221" s="1">
        <v>153443</v>
      </c>
      <c r="C1221" s="5" t="str">
        <f t="shared" si="19"/>
        <v>15344</v>
      </c>
      <c r="D1221" s="2" t="s">
        <v>2332</v>
      </c>
    </row>
    <row r="1222" spans="1:4">
      <c r="A1222" s="2" t="s">
        <v>3507</v>
      </c>
      <c r="B1222" s="1">
        <v>153451</v>
      </c>
      <c r="C1222" s="5" t="str">
        <f t="shared" si="19"/>
        <v>15345</v>
      </c>
      <c r="D1222" s="2" t="s">
        <v>2332</v>
      </c>
    </row>
    <row r="1223" spans="1:4">
      <c r="A1223" s="2" t="s">
        <v>334</v>
      </c>
      <c r="B1223" s="1">
        <v>153460</v>
      </c>
      <c r="C1223" s="5" t="str">
        <f t="shared" si="19"/>
        <v>15346</v>
      </c>
      <c r="D1223" s="2" t="s">
        <v>2332</v>
      </c>
    </row>
    <row r="1224" spans="1:4">
      <c r="A1224" s="2" t="s">
        <v>3508</v>
      </c>
      <c r="B1224" s="1">
        <v>153478</v>
      </c>
      <c r="C1224" s="5" t="str">
        <f t="shared" si="19"/>
        <v>15347</v>
      </c>
      <c r="D1224" s="2" t="s">
        <v>2332</v>
      </c>
    </row>
    <row r="1225" spans="1:4">
      <c r="A1225" s="2" t="s">
        <v>3509</v>
      </c>
      <c r="B1225" s="1">
        <v>153486</v>
      </c>
      <c r="C1225" s="5" t="str">
        <f t="shared" si="19"/>
        <v>15348</v>
      </c>
      <c r="D1225" s="2" t="s">
        <v>2332</v>
      </c>
    </row>
    <row r="1226" spans="1:4">
      <c r="A1226" s="2" t="s">
        <v>3510</v>
      </c>
      <c r="B1226" s="1">
        <v>153494</v>
      </c>
      <c r="C1226" s="5" t="str">
        <f t="shared" si="19"/>
        <v>15349</v>
      </c>
      <c r="D1226" s="2" t="s">
        <v>2332</v>
      </c>
    </row>
    <row r="1227" spans="1:4">
      <c r="A1227" s="2" t="s">
        <v>3511</v>
      </c>
      <c r="B1227" s="1">
        <v>153508</v>
      </c>
      <c r="C1227" s="5" t="str">
        <f t="shared" si="19"/>
        <v>15350</v>
      </c>
      <c r="D1227" s="2" t="s">
        <v>2332</v>
      </c>
    </row>
    <row r="1228" spans="1:4">
      <c r="A1228" s="2" t="s">
        <v>3512</v>
      </c>
      <c r="B1228" s="1">
        <v>153516</v>
      </c>
      <c r="C1228" s="5" t="str">
        <f t="shared" si="19"/>
        <v>15351</v>
      </c>
      <c r="D1228" s="2" t="s">
        <v>2332</v>
      </c>
    </row>
    <row r="1229" spans="1:4">
      <c r="A1229" s="2" t="s">
        <v>2340</v>
      </c>
      <c r="B1229" s="1">
        <v>153613</v>
      </c>
      <c r="C1229" s="5" t="str">
        <f t="shared" si="19"/>
        <v>15361</v>
      </c>
      <c r="D1229" s="2" t="s">
        <v>2332</v>
      </c>
    </row>
    <row r="1230" spans="1:4">
      <c r="A1230" s="2" t="s">
        <v>3513</v>
      </c>
      <c r="B1230" s="1">
        <v>153621</v>
      </c>
      <c r="C1230" s="5" t="str">
        <f t="shared" si="19"/>
        <v>15362</v>
      </c>
      <c r="D1230" s="2" t="s">
        <v>2332</v>
      </c>
    </row>
    <row r="1231" spans="1:4">
      <c r="A1231" s="2" t="s">
        <v>627</v>
      </c>
      <c r="B1231" s="1">
        <v>153630</v>
      </c>
      <c r="C1231" s="5" t="str">
        <f t="shared" si="19"/>
        <v>15363</v>
      </c>
      <c r="D1231" s="2" t="s">
        <v>2332</v>
      </c>
    </row>
    <row r="1232" spans="1:4">
      <c r="A1232" s="2" t="s">
        <v>3514</v>
      </c>
      <c r="B1232" s="1">
        <v>153648</v>
      </c>
      <c r="C1232" s="5" t="str">
        <f t="shared" si="19"/>
        <v>15364</v>
      </c>
      <c r="D1232" s="2" t="s">
        <v>2332</v>
      </c>
    </row>
    <row r="1233" spans="1:4">
      <c r="A1233" s="2" t="s">
        <v>3515</v>
      </c>
      <c r="B1233" s="1">
        <v>153818</v>
      </c>
      <c r="C1233" s="5" t="str">
        <f t="shared" si="19"/>
        <v>15381</v>
      </c>
      <c r="D1233" s="2" t="s">
        <v>2332</v>
      </c>
    </row>
    <row r="1234" spans="1:4">
      <c r="A1234" s="2" t="s">
        <v>3516</v>
      </c>
      <c r="B1234" s="1">
        <v>153826</v>
      </c>
      <c r="C1234" s="5" t="str">
        <f t="shared" si="19"/>
        <v>15382</v>
      </c>
      <c r="D1234" s="2" t="s">
        <v>2332</v>
      </c>
    </row>
    <row r="1235" spans="1:4">
      <c r="A1235" s="2" t="s">
        <v>3517</v>
      </c>
      <c r="B1235" s="1">
        <v>153834</v>
      </c>
      <c r="C1235" s="5" t="str">
        <f t="shared" si="19"/>
        <v>15383</v>
      </c>
      <c r="D1235" s="2" t="s">
        <v>2332</v>
      </c>
    </row>
    <row r="1236" spans="1:4">
      <c r="A1236" s="2" t="s">
        <v>3518</v>
      </c>
      <c r="B1236" s="1">
        <v>153842</v>
      </c>
      <c r="C1236" s="5" t="str">
        <f t="shared" si="19"/>
        <v>15384</v>
      </c>
      <c r="D1236" s="2" t="s">
        <v>2332</v>
      </c>
    </row>
    <row r="1237" spans="1:4">
      <c r="A1237" s="2" t="s">
        <v>2341</v>
      </c>
      <c r="B1237" s="1">
        <v>153851</v>
      </c>
      <c r="C1237" s="5" t="str">
        <f t="shared" si="19"/>
        <v>15385</v>
      </c>
      <c r="D1237" s="2" t="s">
        <v>2332</v>
      </c>
    </row>
    <row r="1238" spans="1:4">
      <c r="A1238" s="2" t="s">
        <v>3519</v>
      </c>
      <c r="B1238" s="1">
        <v>154016</v>
      </c>
      <c r="C1238" s="5" t="str">
        <f t="shared" si="19"/>
        <v>15401</v>
      </c>
      <c r="D1238" s="2" t="s">
        <v>2332</v>
      </c>
    </row>
    <row r="1239" spans="1:4">
      <c r="A1239" s="2" t="s">
        <v>2134</v>
      </c>
      <c r="B1239" s="1">
        <v>154024</v>
      </c>
      <c r="C1239" s="5" t="str">
        <f t="shared" si="19"/>
        <v>15402</v>
      </c>
      <c r="D1239" s="2" t="s">
        <v>2332</v>
      </c>
    </row>
    <row r="1240" spans="1:4">
      <c r="A1240" s="2" t="s">
        <v>3520</v>
      </c>
      <c r="B1240" s="1">
        <v>154032</v>
      </c>
      <c r="C1240" s="5" t="str">
        <f t="shared" si="19"/>
        <v>15403</v>
      </c>
      <c r="D1240" s="2" t="s">
        <v>2332</v>
      </c>
    </row>
    <row r="1241" spans="1:4">
      <c r="A1241" s="2" t="s">
        <v>3521</v>
      </c>
      <c r="B1241" s="1">
        <v>154041</v>
      </c>
      <c r="C1241" s="5" t="str">
        <f t="shared" si="19"/>
        <v>15404</v>
      </c>
      <c r="D1241" s="2" t="s">
        <v>2332</v>
      </c>
    </row>
    <row r="1242" spans="1:4">
      <c r="A1242" s="2" t="s">
        <v>732</v>
      </c>
      <c r="B1242" s="1">
        <v>154059</v>
      </c>
      <c r="C1242" s="5" t="str">
        <f t="shared" si="19"/>
        <v>15405</v>
      </c>
      <c r="D1242" s="2" t="s">
        <v>2332</v>
      </c>
    </row>
    <row r="1243" spans="1:4">
      <c r="A1243" s="2" t="s">
        <v>3522</v>
      </c>
      <c r="B1243" s="1">
        <v>154067</v>
      </c>
      <c r="C1243" s="5" t="str">
        <f t="shared" si="19"/>
        <v>15406</v>
      </c>
      <c r="D1243" s="2" t="s">
        <v>2332</v>
      </c>
    </row>
    <row r="1244" spans="1:4">
      <c r="A1244" s="2" t="s">
        <v>3523</v>
      </c>
      <c r="B1244" s="1">
        <v>154211</v>
      </c>
      <c r="C1244" s="5" t="str">
        <f t="shared" si="19"/>
        <v>15421</v>
      </c>
      <c r="D1244" s="2" t="s">
        <v>2332</v>
      </c>
    </row>
    <row r="1245" spans="1:4">
      <c r="A1245" s="2" t="s">
        <v>3524</v>
      </c>
      <c r="B1245" s="1">
        <v>154415</v>
      </c>
      <c r="C1245" s="5" t="str">
        <f t="shared" si="19"/>
        <v>15441</v>
      </c>
      <c r="D1245" s="2" t="s">
        <v>2332</v>
      </c>
    </row>
    <row r="1246" spans="1:4">
      <c r="A1246" s="2" t="s">
        <v>3525</v>
      </c>
      <c r="B1246" s="1">
        <v>154423</v>
      </c>
      <c r="C1246" s="5" t="str">
        <f t="shared" si="19"/>
        <v>15442</v>
      </c>
      <c r="D1246" s="2" t="s">
        <v>2332</v>
      </c>
    </row>
    <row r="1247" spans="1:4">
      <c r="A1247" s="2" t="s">
        <v>3526</v>
      </c>
      <c r="B1247" s="1">
        <v>154431</v>
      </c>
      <c r="C1247" s="5" t="str">
        <f t="shared" si="19"/>
        <v>15443</v>
      </c>
      <c r="D1247" s="2" t="s">
        <v>2332</v>
      </c>
    </row>
    <row r="1248" spans="1:4">
      <c r="A1248" s="2" t="s">
        <v>3527</v>
      </c>
      <c r="B1248" s="1">
        <v>154440</v>
      </c>
      <c r="C1248" s="5" t="str">
        <f t="shared" si="19"/>
        <v>15444</v>
      </c>
      <c r="D1248" s="2" t="s">
        <v>2332</v>
      </c>
    </row>
    <row r="1249" spans="1:4">
      <c r="A1249" s="2" t="s">
        <v>3528</v>
      </c>
      <c r="B1249" s="1">
        <v>154458</v>
      </c>
      <c r="C1249" s="5" t="str">
        <f t="shared" si="19"/>
        <v>15445</v>
      </c>
      <c r="D1249" s="2" t="s">
        <v>2332</v>
      </c>
    </row>
    <row r="1250" spans="1:4">
      <c r="A1250" s="2" t="s">
        <v>3529</v>
      </c>
      <c r="B1250" s="1">
        <v>154466</v>
      </c>
      <c r="C1250" s="5" t="str">
        <f t="shared" si="19"/>
        <v>15446</v>
      </c>
      <c r="D1250" s="2" t="s">
        <v>2332</v>
      </c>
    </row>
    <row r="1251" spans="1:4">
      <c r="A1251" s="2" t="s">
        <v>3530</v>
      </c>
      <c r="B1251" s="1">
        <v>154474</v>
      </c>
      <c r="C1251" s="5" t="str">
        <f t="shared" si="19"/>
        <v>15447</v>
      </c>
      <c r="D1251" s="2" t="s">
        <v>2332</v>
      </c>
    </row>
    <row r="1252" spans="1:4">
      <c r="A1252" s="2" t="s">
        <v>733</v>
      </c>
      <c r="B1252" s="1">
        <v>154610</v>
      </c>
      <c r="C1252" s="5" t="str">
        <f t="shared" si="19"/>
        <v>15461</v>
      </c>
      <c r="D1252" s="2" t="s">
        <v>2332</v>
      </c>
    </row>
    <row r="1253" spans="1:4">
      <c r="A1253" s="2" t="s">
        <v>3531</v>
      </c>
      <c r="B1253" s="1">
        <v>154628</v>
      </c>
      <c r="C1253" s="5" t="str">
        <f t="shared" si="19"/>
        <v>15462</v>
      </c>
      <c r="D1253" s="2" t="s">
        <v>2332</v>
      </c>
    </row>
    <row r="1254" spans="1:4">
      <c r="A1254" s="2" t="s">
        <v>3532</v>
      </c>
      <c r="B1254" s="1">
        <v>154636</v>
      </c>
      <c r="C1254" s="5" t="str">
        <f t="shared" si="19"/>
        <v>15463</v>
      </c>
      <c r="D1254" s="2" t="s">
        <v>2332</v>
      </c>
    </row>
    <row r="1255" spans="1:4">
      <c r="A1255" s="2" t="s">
        <v>290</v>
      </c>
      <c r="B1255" s="1">
        <v>154644</v>
      </c>
      <c r="C1255" s="5" t="str">
        <f t="shared" si="19"/>
        <v>15464</v>
      </c>
      <c r="D1255" s="2" t="s">
        <v>2332</v>
      </c>
    </row>
    <row r="1256" spans="1:4">
      <c r="A1256" s="2" t="s">
        <v>345</v>
      </c>
      <c r="B1256" s="1">
        <v>154814</v>
      </c>
      <c r="C1256" s="5" t="str">
        <f t="shared" si="19"/>
        <v>15481</v>
      </c>
      <c r="D1256" s="2" t="s">
        <v>2332</v>
      </c>
    </row>
    <row r="1257" spans="1:4">
      <c r="A1257" s="2" t="s">
        <v>2342</v>
      </c>
      <c r="B1257" s="1">
        <v>154822</v>
      </c>
      <c r="C1257" s="5" t="str">
        <f t="shared" si="19"/>
        <v>15482</v>
      </c>
      <c r="D1257" s="2" t="s">
        <v>2332</v>
      </c>
    </row>
    <row r="1258" spans="1:4">
      <c r="A1258" s="2" t="s">
        <v>3403</v>
      </c>
      <c r="B1258" s="1">
        <v>154831</v>
      </c>
      <c r="C1258" s="5" t="str">
        <f t="shared" si="19"/>
        <v>15483</v>
      </c>
      <c r="D1258" s="2" t="s">
        <v>2332</v>
      </c>
    </row>
    <row r="1259" spans="1:4">
      <c r="A1259" s="2" t="s">
        <v>3533</v>
      </c>
      <c r="B1259" s="1">
        <v>155012</v>
      </c>
      <c r="C1259" s="5" t="str">
        <f t="shared" si="19"/>
        <v>15501</v>
      </c>
      <c r="D1259" s="2" t="s">
        <v>2332</v>
      </c>
    </row>
    <row r="1260" spans="1:4">
      <c r="A1260" s="2" t="s">
        <v>346</v>
      </c>
      <c r="B1260" s="1">
        <v>155021</v>
      </c>
      <c r="C1260" s="5" t="str">
        <f t="shared" si="19"/>
        <v>15502</v>
      </c>
      <c r="D1260" s="2" t="s">
        <v>2332</v>
      </c>
    </row>
    <row r="1261" spans="1:4">
      <c r="A1261" s="2" t="s">
        <v>735</v>
      </c>
      <c r="B1261" s="1">
        <v>155047</v>
      </c>
      <c r="C1261" s="5" t="str">
        <f t="shared" si="19"/>
        <v>15504</v>
      </c>
      <c r="D1261" s="2" t="s">
        <v>2332</v>
      </c>
    </row>
    <row r="1262" spans="1:4">
      <c r="A1262" s="2" t="s">
        <v>3534</v>
      </c>
      <c r="B1262" s="1">
        <v>155055</v>
      </c>
      <c r="C1262" s="5" t="str">
        <f t="shared" si="19"/>
        <v>15505</v>
      </c>
      <c r="D1262" s="2" t="s">
        <v>2332</v>
      </c>
    </row>
    <row r="1263" spans="1:4">
      <c r="A1263" s="2" t="s">
        <v>3535</v>
      </c>
      <c r="B1263" s="1">
        <v>155217</v>
      </c>
      <c r="C1263" s="5" t="str">
        <f t="shared" si="19"/>
        <v>15521</v>
      </c>
      <c r="D1263" s="2" t="s">
        <v>2332</v>
      </c>
    </row>
    <row r="1264" spans="1:4">
      <c r="A1264" s="2" t="s">
        <v>3536</v>
      </c>
      <c r="B1264" s="1">
        <v>155225</v>
      </c>
      <c r="C1264" s="5" t="str">
        <f t="shared" si="19"/>
        <v>15522</v>
      </c>
      <c r="D1264" s="2" t="s">
        <v>2332</v>
      </c>
    </row>
    <row r="1265" spans="1:4">
      <c r="A1265" s="2" t="s">
        <v>3537</v>
      </c>
      <c r="B1265" s="1">
        <v>155233</v>
      </c>
      <c r="C1265" s="5" t="str">
        <f t="shared" si="19"/>
        <v>15523</v>
      </c>
      <c r="D1265" s="2" t="s">
        <v>2332</v>
      </c>
    </row>
    <row r="1266" spans="1:4">
      <c r="A1266" s="2" t="s">
        <v>3538</v>
      </c>
      <c r="B1266" s="1">
        <v>155241</v>
      </c>
      <c r="C1266" s="5" t="str">
        <f t="shared" si="19"/>
        <v>15524</v>
      </c>
      <c r="D1266" s="2" t="s">
        <v>2332</v>
      </c>
    </row>
    <row r="1267" spans="1:4">
      <c r="A1267" s="2" t="s">
        <v>3539</v>
      </c>
      <c r="B1267" s="1">
        <v>155250</v>
      </c>
      <c r="C1267" s="5" t="str">
        <f t="shared" si="19"/>
        <v>15525</v>
      </c>
      <c r="D1267" s="2" t="s">
        <v>2332</v>
      </c>
    </row>
    <row r="1268" spans="1:4">
      <c r="A1268" s="2" t="s">
        <v>3540</v>
      </c>
      <c r="B1268" s="1">
        <v>155268</v>
      </c>
      <c r="C1268" s="5" t="str">
        <f t="shared" si="19"/>
        <v>15526</v>
      </c>
      <c r="D1268" s="2" t="s">
        <v>2332</v>
      </c>
    </row>
    <row r="1269" spans="1:4">
      <c r="A1269" s="2" t="s">
        <v>3541</v>
      </c>
      <c r="B1269" s="1">
        <v>155411</v>
      </c>
      <c r="C1269" s="5" t="str">
        <f t="shared" si="19"/>
        <v>15541</v>
      </c>
      <c r="D1269" s="2" t="s">
        <v>2332</v>
      </c>
    </row>
    <row r="1270" spans="1:4">
      <c r="A1270" s="2" t="s">
        <v>3542</v>
      </c>
      <c r="B1270" s="1">
        <v>155420</v>
      </c>
      <c r="C1270" s="5" t="str">
        <f t="shared" si="19"/>
        <v>15542</v>
      </c>
      <c r="D1270" s="2" t="s">
        <v>2332</v>
      </c>
    </row>
    <row r="1271" spans="1:4">
      <c r="A1271" s="2" t="s">
        <v>3543</v>
      </c>
      <c r="B1271" s="1">
        <v>155438</v>
      </c>
      <c r="C1271" s="5" t="str">
        <f t="shared" si="19"/>
        <v>15543</v>
      </c>
      <c r="D1271" s="2" t="s">
        <v>2332</v>
      </c>
    </row>
    <row r="1272" spans="1:4">
      <c r="A1272" s="2" t="s">
        <v>3544</v>
      </c>
      <c r="B1272" s="1">
        <v>155446</v>
      </c>
      <c r="C1272" s="5" t="str">
        <f t="shared" si="19"/>
        <v>15544</v>
      </c>
      <c r="D1272" s="2" t="s">
        <v>2332</v>
      </c>
    </row>
    <row r="1273" spans="1:4">
      <c r="A1273" s="2" t="s">
        <v>3545</v>
      </c>
      <c r="B1273" s="1">
        <v>155454</v>
      </c>
      <c r="C1273" s="5" t="str">
        <f t="shared" si="19"/>
        <v>15545</v>
      </c>
      <c r="D1273" s="2" t="s">
        <v>2332</v>
      </c>
    </row>
    <row r="1274" spans="1:4">
      <c r="A1274" s="2" t="s">
        <v>3546</v>
      </c>
      <c r="B1274" s="1">
        <v>155462</v>
      </c>
      <c r="C1274" s="5" t="str">
        <f t="shared" si="19"/>
        <v>15546</v>
      </c>
      <c r="D1274" s="2" t="s">
        <v>2332</v>
      </c>
    </row>
    <row r="1275" spans="1:4">
      <c r="A1275" s="2" t="s">
        <v>3547</v>
      </c>
      <c r="B1275" s="1">
        <v>155471</v>
      </c>
      <c r="C1275" s="5" t="str">
        <f t="shared" si="19"/>
        <v>15547</v>
      </c>
      <c r="D1275" s="2" t="s">
        <v>2332</v>
      </c>
    </row>
    <row r="1276" spans="1:4">
      <c r="A1276" s="2" t="s">
        <v>518</v>
      </c>
      <c r="B1276" s="1">
        <v>155489</v>
      </c>
      <c r="C1276" s="5" t="str">
        <f t="shared" si="19"/>
        <v>15548</v>
      </c>
      <c r="D1276" s="2" t="s">
        <v>2332</v>
      </c>
    </row>
    <row r="1277" spans="1:4">
      <c r="A1277" s="2" t="s">
        <v>3548</v>
      </c>
      <c r="B1277" s="1">
        <v>155497</v>
      </c>
      <c r="C1277" s="5" t="str">
        <f t="shared" si="19"/>
        <v>15549</v>
      </c>
      <c r="D1277" s="2" t="s">
        <v>2332</v>
      </c>
    </row>
    <row r="1278" spans="1:4">
      <c r="A1278" s="2" t="s">
        <v>3549</v>
      </c>
      <c r="B1278" s="1">
        <v>155501</v>
      </c>
      <c r="C1278" s="5" t="str">
        <f t="shared" si="19"/>
        <v>15550</v>
      </c>
      <c r="D1278" s="2" t="s">
        <v>2332</v>
      </c>
    </row>
    <row r="1279" spans="1:4">
      <c r="A1279" s="2" t="s">
        <v>3550</v>
      </c>
      <c r="B1279" s="1">
        <v>155616</v>
      </c>
      <c r="C1279" s="5" t="str">
        <f t="shared" si="19"/>
        <v>15561</v>
      </c>
      <c r="D1279" s="2" t="s">
        <v>2332</v>
      </c>
    </row>
    <row r="1280" spans="1:4">
      <c r="A1280" s="2" t="s">
        <v>3551</v>
      </c>
      <c r="B1280" s="1">
        <v>155624</v>
      </c>
      <c r="C1280" s="5" t="str">
        <f t="shared" si="19"/>
        <v>15562</v>
      </c>
      <c r="D1280" s="2" t="s">
        <v>2332</v>
      </c>
    </row>
    <row r="1281" spans="1:4">
      <c r="A1281" s="2" t="s">
        <v>3552</v>
      </c>
      <c r="B1281" s="1">
        <v>155632</v>
      </c>
      <c r="C1281" s="5" t="str">
        <f t="shared" si="19"/>
        <v>15563</v>
      </c>
      <c r="D1281" s="2" t="s">
        <v>2332</v>
      </c>
    </row>
    <row r="1282" spans="1:4">
      <c r="A1282" s="2" t="s">
        <v>736</v>
      </c>
      <c r="B1282" s="1">
        <v>155811</v>
      </c>
      <c r="C1282" s="5" t="str">
        <f t="shared" si="19"/>
        <v>15581</v>
      </c>
      <c r="D1282" s="2" t="s">
        <v>2332</v>
      </c>
    </row>
    <row r="1283" spans="1:4">
      <c r="A1283" s="2" t="s">
        <v>3553</v>
      </c>
      <c r="B1283" s="1">
        <v>155829</v>
      </c>
      <c r="C1283" s="5" t="str">
        <f t="shared" ref="C1283:C1346" si="20">LEFT(B1283,5)</f>
        <v>15582</v>
      </c>
      <c r="D1283" s="2" t="s">
        <v>2332</v>
      </c>
    </row>
    <row r="1284" spans="1:4">
      <c r="A1284" s="2" t="s">
        <v>3554</v>
      </c>
      <c r="B1284" s="1">
        <v>155837</v>
      </c>
      <c r="C1284" s="5" t="str">
        <f t="shared" si="20"/>
        <v>15583</v>
      </c>
      <c r="D1284" s="2" t="s">
        <v>2332</v>
      </c>
    </row>
    <row r="1285" spans="1:4">
      <c r="A1285" s="2" t="s">
        <v>2380</v>
      </c>
      <c r="B1285" s="1">
        <v>155845</v>
      </c>
      <c r="C1285" s="5" t="str">
        <f t="shared" si="20"/>
        <v>15584</v>
      </c>
      <c r="D1285" s="2" t="s">
        <v>2332</v>
      </c>
    </row>
    <row r="1286" spans="1:4">
      <c r="A1286" s="2" t="s">
        <v>2327</v>
      </c>
      <c r="B1286" s="1">
        <v>155853</v>
      </c>
      <c r="C1286" s="5" t="str">
        <f t="shared" si="20"/>
        <v>15585</v>
      </c>
      <c r="D1286" s="2" t="s">
        <v>2332</v>
      </c>
    </row>
    <row r="1287" spans="1:4">
      <c r="A1287" s="2" t="s">
        <v>2343</v>
      </c>
      <c r="B1287" s="1">
        <v>155861</v>
      </c>
      <c r="C1287" s="5" t="str">
        <f t="shared" si="20"/>
        <v>15586</v>
      </c>
      <c r="D1287" s="2" t="s">
        <v>2332</v>
      </c>
    </row>
    <row r="1288" spans="1:4">
      <c r="A1288" s="2" t="s">
        <v>3555</v>
      </c>
      <c r="B1288" s="1">
        <v>156019</v>
      </c>
      <c r="C1288" s="5" t="str">
        <f t="shared" si="20"/>
        <v>15601</v>
      </c>
      <c r="D1288" s="2" t="s">
        <v>2332</v>
      </c>
    </row>
    <row r="1289" spans="1:4">
      <c r="A1289" s="2" t="s">
        <v>3556</v>
      </c>
      <c r="B1289" s="1">
        <v>156027</v>
      </c>
      <c r="C1289" s="5" t="str">
        <f t="shared" si="20"/>
        <v>15602</v>
      </c>
      <c r="D1289" s="2" t="s">
        <v>2332</v>
      </c>
    </row>
    <row r="1290" spans="1:4">
      <c r="A1290" s="2" t="s">
        <v>3557</v>
      </c>
      <c r="B1290" s="1">
        <v>156035</v>
      </c>
      <c r="C1290" s="5" t="str">
        <f t="shared" si="20"/>
        <v>15603</v>
      </c>
      <c r="D1290" s="2" t="s">
        <v>2332</v>
      </c>
    </row>
    <row r="1291" spans="1:4">
      <c r="A1291" s="2" t="s">
        <v>3558</v>
      </c>
      <c r="B1291" s="1">
        <v>156043</v>
      </c>
      <c r="C1291" s="5" t="str">
        <f t="shared" si="20"/>
        <v>15604</v>
      </c>
      <c r="D1291" s="2" t="s">
        <v>2332</v>
      </c>
    </row>
    <row r="1292" spans="1:4">
      <c r="A1292" s="2" t="s">
        <v>3559</v>
      </c>
      <c r="B1292" s="1">
        <v>156051</v>
      </c>
      <c r="C1292" s="5" t="str">
        <f t="shared" si="20"/>
        <v>15605</v>
      </c>
      <c r="D1292" s="2" t="s">
        <v>2332</v>
      </c>
    </row>
    <row r="1293" spans="1:4">
      <c r="A1293" s="2" t="s">
        <v>3560</v>
      </c>
      <c r="B1293" s="1">
        <v>156060</v>
      </c>
      <c r="C1293" s="5" t="str">
        <f t="shared" si="20"/>
        <v>15606</v>
      </c>
      <c r="D1293" s="2" t="s">
        <v>2332</v>
      </c>
    </row>
    <row r="1294" spans="1:4">
      <c r="A1294" s="2" t="s">
        <v>3561</v>
      </c>
      <c r="B1294" s="1">
        <v>156078</v>
      </c>
      <c r="C1294" s="5" t="str">
        <f t="shared" si="20"/>
        <v>15607</v>
      </c>
      <c r="D1294" s="2" t="s">
        <v>2332</v>
      </c>
    </row>
    <row r="1295" spans="1:4">
      <c r="A1295" s="2" t="s">
        <v>3562</v>
      </c>
      <c r="B1295" s="1">
        <v>156086</v>
      </c>
      <c r="C1295" s="5" t="str">
        <f t="shared" si="20"/>
        <v>15608</v>
      </c>
      <c r="D1295" s="2" t="s">
        <v>2332</v>
      </c>
    </row>
    <row r="1296" spans="1:4">
      <c r="A1296" s="2" t="s">
        <v>3563</v>
      </c>
      <c r="B1296" s="1">
        <v>156094</v>
      </c>
      <c r="C1296" s="5" t="str">
        <f t="shared" si="20"/>
        <v>15609</v>
      </c>
      <c r="D1296" s="2" t="s">
        <v>2332</v>
      </c>
    </row>
    <row r="1297" spans="1:4">
      <c r="A1297" s="2" t="s">
        <v>2344</v>
      </c>
      <c r="B1297" s="1">
        <v>160008</v>
      </c>
      <c r="C1297" s="5" t="str">
        <f t="shared" si="20"/>
        <v>16000</v>
      </c>
      <c r="D1297" s="2" t="s">
        <v>2344</v>
      </c>
    </row>
    <row r="1298" spans="1:4">
      <c r="A1298" s="2" t="s">
        <v>738</v>
      </c>
      <c r="B1298" s="1">
        <v>162019</v>
      </c>
      <c r="C1298" s="5" t="str">
        <f t="shared" si="20"/>
        <v>16201</v>
      </c>
      <c r="D1298" s="2" t="s">
        <v>2344</v>
      </c>
    </row>
    <row r="1299" spans="1:4">
      <c r="A1299" s="2" t="s">
        <v>739</v>
      </c>
      <c r="B1299" s="1">
        <v>162027</v>
      </c>
      <c r="C1299" s="5" t="str">
        <f t="shared" si="20"/>
        <v>16202</v>
      </c>
      <c r="D1299" s="2" t="s">
        <v>2344</v>
      </c>
    </row>
    <row r="1300" spans="1:4">
      <c r="A1300" s="2" t="s">
        <v>3564</v>
      </c>
      <c r="B1300" s="1">
        <v>162035</v>
      </c>
      <c r="C1300" s="5" t="str">
        <f t="shared" si="20"/>
        <v>16203</v>
      </c>
      <c r="D1300" s="2" t="s">
        <v>2344</v>
      </c>
    </row>
    <row r="1301" spans="1:4">
      <c r="A1301" s="2" t="s">
        <v>740</v>
      </c>
      <c r="B1301" s="1">
        <v>162043</v>
      </c>
      <c r="C1301" s="5" t="str">
        <f t="shared" si="20"/>
        <v>16204</v>
      </c>
      <c r="D1301" s="2" t="s">
        <v>2344</v>
      </c>
    </row>
    <row r="1302" spans="1:4">
      <c r="A1302" s="2" t="s">
        <v>741</v>
      </c>
      <c r="B1302" s="1">
        <v>162051</v>
      </c>
      <c r="C1302" s="5" t="str">
        <f t="shared" si="20"/>
        <v>16205</v>
      </c>
      <c r="D1302" s="2" t="s">
        <v>2344</v>
      </c>
    </row>
    <row r="1303" spans="1:4">
      <c r="A1303" s="2" t="s">
        <v>742</v>
      </c>
      <c r="B1303" s="1">
        <v>162060</v>
      </c>
      <c r="C1303" s="5" t="str">
        <f t="shared" si="20"/>
        <v>16206</v>
      </c>
      <c r="D1303" s="2" t="s">
        <v>2344</v>
      </c>
    </row>
    <row r="1304" spans="1:4">
      <c r="A1304" s="2" t="s">
        <v>744</v>
      </c>
      <c r="B1304" s="1">
        <v>162078</v>
      </c>
      <c r="C1304" s="5" t="str">
        <f t="shared" si="20"/>
        <v>16207</v>
      </c>
      <c r="D1304" s="2" t="s">
        <v>2344</v>
      </c>
    </row>
    <row r="1305" spans="1:4">
      <c r="A1305" s="2" t="s">
        <v>745</v>
      </c>
      <c r="B1305" s="1">
        <v>162086</v>
      </c>
      <c r="C1305" s="5" t="str">
        <f t="shared" si="20"/>
        <v>16208</v>
      </c>
      <c r="D1305" s="2" t="s">
        <v>2344</v>
      </c>
    </row>
    <row r="1306" spans="1:4">
      <c r="A1306" s="2" t="s">
        <v>2345</v>
      </c>
      <c r="B1306" s="1">
        <v>162094</v>
      </c>
      <c r="C1306" s="5" t="str">
        <f t="shared" si="20"/>
        <v>16209</v>
      </c>
      <c r="D1306" s="2" t="s">
        <v>2344</v>
      </c>
    </row>
    <row r="1307" spans="1:4">
      <c r="A1307" s="2" t="s">
        <v>746</v>
      </c>
      <c r="B1307" s="1">
        <v>162108</v>
      </c>
      <c r="C1307" s="5" t="str">
        <f t="shared" si="20"/>
        <v>16210</v>
      </c>
      <c r="D1307" s="2" t="s">
        <v>2344</v>
      </c>
    </row>
    <row r="1308" spans="1:4">
      <c r="A1308" s="2" t="s">
        <v>747</v>
      </c>
      <c r="B1308" s="1">
        <v>162116</v>
      </c>
      <c r="C1308" s="5" t="str">
        <f t="shared" si="20"/>
        <v>16211</v>
      </c>
      <c r="D1308" s="2" t="s">
        <v>2344</v>
      </c>
    </row>
    <row r="1309" spans="1:4">
      <c r="A1309" s="2" t="s">
        <v>3565</v>
      </c>
      <c r="B1309" s="1">
        <v>163015</v>
      </c>
      <c r="C1309" s="5" t="str">
        <f t="shared" si="20"/>
        <v>16301</v>
      </c>
      <c r="D1309" s="2" t="s">
        <v>2344</v>
      </c>
    </row>
    <row r="1310" spans="1:4">
      <c r="A1310" s="2" t="s">
        <v>3566</v>
      </c>
      <c r="B1310" s="1">
        <v>163023</v>
      </c>
      <c r="C1310" s="5" t="str">
        <f t="shared" si="20"/>
        <v>16302</v>
      </c>
      <c r="D1310" s="2" t="s">
        <v>2344</v>
      </c>
    </row>
    <row r="1311" spans="1:4">
      <c r="A1311" s="2" t="s">
        <v>749</v>
      </c>
      <c r="B1311" s="1">
        <v>163210</v>
      </c>
      <c r="C1311" s="5" t="str">
        <f t="shared" si="20"/>
        <v>16321</v>
      </c>
      <c r="D1311" s="2" t="s">
        <v>2344</v>
      </c>
    </row>
    <row r="1312" spans="1:4">
      <c r="A1312" s="2" t="s">
        <v>750</v>
      </c>
      <c r="B1312" s="1">
        <v>163228</v>
      </c>
      <c r="C1312" s="5" t="str">
        <f t="shared" si="20"/>
        <v>16322</v>
      </c>
      <c r="D1312" s="2" t="s">
        <v>2344</v>
      </c>
    </row>
    <row r="1313" spans="1:4">
      <c r="A1313" s="2" t="s">
        <v>752</v>
      </c>
      <c r="B1313" s="1">
        <v>163236</v>
      </c>
      <c r="C1313" s="5" t="str">
        <f t="shared" si="20"/>
        <v>16323</v>
      </c>
      <c r="D1313" s="2" t="s">
        <v>2344</v>
      </c>
    </row>
    <row r="1314" spans="1:4">
      <c r="A1314" s="2" t="s">
        <v>3567</v>
      </c>
      <c r="B1314" s="1">
        <v>163414</v>
      </c>
      <c r="C1314" s="5" t="str">
        <f t="shared" si="20"/>
        <v>16341</v>
      </c>
      <c r="D1314" s="2" t="s">
        <v>2344</v>
      </c>
    </row>
    <row r="1315" spans="1:4">
      <c r="A1315" s="2" t="s">
        <v>2346</v>
      </c>
      <c r="B1315" s="1">
        <v>163422</v>
      </c>
      <c r="C1315" s="5" t="str">
        <f t="shared" si="20"/>
        <v>16342</v>
      </c>
      <c r="D1315" s="2" t="s">
        <v>2344</v>
      </c>
    </row>
    <row r="1316" spans="1:4">
      <c r="A1316" s="2" t="s">
        <v>335</v>
      </c>
      <c r="B1316" s="1">
        <v>163431</v>
      </c>
      <c r="C1316" s="5" t="str">
        <f t="shared" si="20"/>
        <v>16343</v>
      </c>
      <c r="D1316" s="2" t="s">
        <v>2344</v>
      </c>
    </row>
    <row r="1317" spans="1:4">
      <c r="A1317" s="2" t="s">
        <v>3568</v>
      </c>
      <c r="B1317" s="1">
        <v>163619</v>
      </c>
      <c r="C1317" s="5" t="str">
        <f t="shared" si="20"/>
        <v>16361</v>
      </c>
      <c r="D1317" s="2" t="s">
        <v>2344</v>
      </c>
    </row>
    <row r="1318" spans="1:4">
      <c r="A1318" s="2" t="s">
        <v>3569</v>
      </c>
      <c r="B1318" s="1">
        <v>163627</v>
      </c>
      <c r="C1318" s="5" t="str">
        <f t="shared" si="20"/>
        <v>16362</v>
      </c>
      <c r="D1318" s="2" t="s">
        <v>2344</v>
      </c>
    </row>
    <row r="1319" spans="1:4">
      <c r="A1319" s="2" t="s">
        <v>3570</v>
      </c>
      <c r="B1319" s="1">
        <v>163635</v>
      </c>
      <c r="C1319" s="5" t="str">
        <f t="shared" si="20"/>
        <v>16363</v>
      </c>
      <c r="D1319" s="2" t="s">
        <v>2344</v>
      </c>
    </row>
    <row r="1320" spans="1:4">
      <c r="A1320" s="2" t="s">
        <v>3571</v>
      </c>
      <c r="B1320" s="1">
        <v>163643</v>
      </c>
      <c r="C1320" s="5" t="str">
        <f t="shared" si="20"/>
        <v>16364</v>
      </c>
      <c r="D1320" s="2" t="s">
        <v>2344</v>
      </c>
    </row>
    <row r="1321" spans="1:4">
      <c r="A1321" s="2" t="s">
        <v>3572</v>
      </c>
      <c r="B1321" s="1">
        <v>163813</v>
      </c>
      <c r="C1321" s="5" t="str">
        <f t="shared" si="20"/>
        <v>16381</v>
      </c>
      <c r="D1321" s="2" t="s">
        <v>2344</v>
      </c>
    </row>
    <row r="1322" spans="1:4">
      <c r="A1322" s="2" t="s">
        <v>3573</v>
      </c>
      <c r="B1322" s="1">
        <v>163821</v>
      </c>
      <c r="C1322" s="5" t="str">
        <f t="shared" si="20"/>
        <v>16382</v>
      </c>
      <c r="D1322" s="2" t="s">
        <v>2344</v>
      </c>
    </row>
    <row r="1323" spans="1:4">
      <c r="A1323" s="2" t="s">
        <v>3574</v>
      </c>
      <c r="B1323" s="1">
        <v>163830</v>
      </c>
      <c r="C1323" s="5" t="str">
        <f t="shared" si="20"/>
        <v>16383</v>
      </c>
      <c r="D1323" s="2" t="s">
        <v>2344</v>
      </c>
    </row>
    <row r="1324" spans="1:4">
      <c r="A1324" s="2" t="s">
        <v>2315</v>
      </c>
      <c r="B1324" s="1">
        <v>163848</v>
      </c>
      <c r="C1324" s="5" t="str">
        <f t="shared" si="20"/>
        <v>16384</v>
      </c>
      <c r="D1324" s="2" t="s">
        <v>2344</v>
      </c>
    </row>
    <row r="1325" spans="1:4">
      <c r="A1325" s="2" t="s">
        <v>3575</v>
      </c>
      <c r="B1325" s="1">
        <v>164011</v>
      </c>
      <c r="C1325" s="5" t="str">
        <f t="shared" si="20"/>
        <v>16401</v>
      </c>
      <c r="D1325" s="2" t="s">
        <v>2344</v>
      </c>
    </row>
    <row r="1326" spans="1:4">
      <c r="A1326" s="2" t="s">
        <v>3576</v>
      </c>
      <c r="B1326" s="1">
        <v>164020</v>
      </c>
      <c r="C1326" s="5" t="str">
        <f t="shared" si="20"/>
        <v>16402</v>
      </c>
      <c r="D1326" s="2" t="s">
        <v>2344</v>
      </c>
    </row>
    <row r="1327" spans="1:4">
      <c r="A1327" s="2" t="s">
        <v>3577</v>
      </c>
      <c r="B1327" s="1">
        <v>164038</v>
      </c>
      <c r="C1327" s="5" t="str">
        <f t="shared" si="20"/>
        <v>16403</v>
      </c>
      <c r="D1327" s="2" t="s">
        <v>2344</v>
      </c>
    </row>
    <row r="1328" spans="1:4">
      <c r="A1328" s="2" t="s">
        <v>3578</v>
      </c>
      <c r="B1328" s="1">
        <v>164046</v>
      </c>
      <c r="C1328" s="5" t="str">
        <f t="shared" si="20"/>
        <v>16404</v>
      </c>
      <c r="D1328" s="2" t="s">
        <v>2344</v>
      </c>
    </row>
    <row r="1329" spans="1:4">
      <c r="A1329" s="2" t="s">
        <v>3579</v>
      </c>
      <c r="B1329" s="1">
        <v>164054</v>
      </c>
      <c r="C1329" s="5" t="str">
        <f t="shared" si="20"/>
        <v>16405</v>
      </c>
      <c r="D1329" s="2" t="s">
        <v>2344</v>
      </c>
    </row>
    <row r="1330" spans="1:4">
      <c r="A1330" s="2" t="s">
        <v>3580</v>
      </c>
      <c r="B1330" s="1">
        <v>164062</v>
      </c>
      <c r="C1330" s="5" t="str">
        <f t="shared" si="20"/>
        <v>16406</v>
      </c>
      <c r="D1330" s="2" t="s">
        <v>2344</v>
      </c>
    </row>
    <row r="1331" spans="1:4">
      <c r="A1331" s="2" t="s">
        <v>3581</v>
      </c>
      <c r="B1331" s="1">
        <v>164071</v>
      </c>
      <c r="C1331" s="5" t="str">
        <f t="shared" si="20"/>
        <v>16407</v>
      </c>
      <c r="D1331" s="2" t="s">
        <v>2344</v>
      </c>
    </row>
    <row r="1332" spans="1:4">
      <c r="A1332" s="2" t="s">
        <v>3582</v>
      </c>
      <c r="B1332" s="1">
        <v>164089</v>
      </c>
      <c r="C1332" s="5" t="str">
        <f t="shared" si="20"/>
        <v>16408</v>
      </c>
      <c r="D1332" s="2" t="s">
        <v>2344</v>
      </c>
    </row>
    <row r="1333" spans="1:4">
      <c r="A1333" s="2" t="s">
        <v>3583</v>
      </c>
      <c r="B1333" s="1">
        <v>164216</v>
      </c>
      <c r="C1333" s="5" t="str">
        <f t="shared" si="20"/>
        <v>16421</v>
      </c>
      <c r="D1333" s="2" t="s">
        <v>2344</v>
      </c>
    </row>
    <row r="1334" spans="1:4">
      <c r="A1334" s="2" t="s">
        <v>3584</v>
      </c>
      <c r="B1334" s="1">
        <v>164224</v>
      </c>
      <c r="C1334" s="5" t="str">
        <f t="shared" si="20"/>
        <v>16422</v>
      </c>
      <c r="D1334" s="2" t="s">
        <v>2344</v>
      </c>
    </row>
    <row r="1335" spans="1:4">
      <c r="A1335" s="2" t="s">
        <v>2347</v>
      </c>
      <c r="B1335" s="1">
        <v>170003</v>
      </c>
      <c r="C1335" s="5" t="str">
        <f t="shared" si="20"/>
        <v>17000</v>
      </c>
      <c r="D1335" s="2" t="s">
        <v>2347</v>
      </c>
    </row>
    <row r="1336" spans="1:4">
      <c r="A1336" s="2" t="s">
        <v>2348</v>
      </c>
      <c r="B1336" s="1">
        <v>172014</v>
      </c>
      <c r="C1336" s="5" t="str">
        <f t="shared" si="20"/>
        <v>17201</v>
      </c>
      <c r="D1336" s="2" t="s">
        <v>2347</v>
      </c>
    </row>
    <row r="1337" spans="1:4">
      <c r="A1337" s="2" t="s">
        <v>755</v>
      </c>
      <c r="B1337" s="1">
        <v>172022</v>
      </c>
      <c r="C1337" s="5" t="str">
        <f t="shared" si="20"/>
        <v>17202</v>
      </c>
      <c r="D1337" s="2" t="s">
        <v>2347</v>
      </c>
    </row>
    <row r="1338" spans="1:4">
      <c r="A1338" s="2" t="s">
        <v>756</v>
      </c>
      <c r="B1338" s="1">
        <v>172031</v>
      </c>
      <c r="C1338" s="5" t="str">
        <f t="shared" si="20"/>
        <v>17203</v>
      </c>
      <c r="D1338" s="2" t="s">
        <v>2347</v>
      </c>
    </row>
    <row r="1339" spans="1:4">
      <c r="A1339" s="2" t="s">
        <v>757</v>
      </c>
      <c r="B1339" s="1">
        <v>172049</v>
      </c>
      <c r="C1339" s="5" t="str">
        <f t="shared" si="20"/>
        <v>17204</v>
      </c>
      <c r="D1339" s="2" t="s">
        <v>2347</v>
      </c>
    </row>
    <row r="1340" spans="1:4">
      <c r="A1340" s="2" t="s">
        <v>2349</v>
      </c>
      <c r="B1340" s="1">
        <v>172057</v>
      </c>
      <c r="C1340" s="5" t="str">
        <f t="shared" si="20"/>
        <v>17205</v>
      </c>
      <c r="D1340" s="2" t="s">
        <v>2347</v>
      </c>
    </row>
    <row r="1341" spans="1:4">
      <c r="A1341" s="2" t="s">
        <v>758</v>
      </c>
      <c r="B1341" s="1">
        <v>172065</v>
      </c>
      <c r="C1341" s="5" t="str">
        <f t="shared" si="20"/>
        <v>17206</v>
      </c>
      <c r="D1341" s="2" t="s">
        <v>2347</v>
      </c>
    </row>
    <row r="1342" spans="1:4">
      <c r="A1342" s="2" t="s">
        <v>760</v>
      </c>
      <c r="B1342" s="1">
        <v>172073</v>
      </c>
      <c r="C1342" s="5" t="str">
        <f t="shared" si="20"/>
        <v>17207</v>
      </c>
      <c r="D1342" s="2" t="s">
        <v>2347</v>
      </c>
    </row>
    <row r="1343" spans="1:4">
      <c r="A1343" s="2" t="s">
        <v>761</v>
      </c>
      <c r="B1343" s="1">
        <v>172090</v>
      </c>
      <c r="C1343" s="5" t="str">
        <f t="shared" si="20"/>
        <v>17209</v>
      </c>
      <c r="D1343" s="2" t="s">
        <v>2347</v>
      </c>
    </row>
    <row r="1344" spans="1:4">
      <c r="A1344" s="2" t="s">
        <v>3585</v>
      </c>
      <c r="B1344" s="1">
        <v>172081</v>
      </c>
      <c r="C1344" s="5" t="str">
        <f t="shared" si="20"/>
        <v>17208</v>
      </c>
      <c r="D1344" s="2" t="s">
        <v>2347</v>
      </c>
    </row>
    <row r="1345" spans="1:4">
      <c r="A1345" s="2" t="s">
        <v>2350</v>
      </c>
      <c r="B1345" s="1">
        <v>172103</v>
      </c>
      <c r="C1345" s="5" t="str">
        <f t="shared" si="20"/>
        <v>17210</v>
      </c>
      <c r="D1345" s="2" t="s">
        <v>2347</v>
      </c>
    </row>
    <row r="1346" spans="1:4">
      <c r="A1346" s="2" t="s">
        <v>762</v>
      </c>
      <c r="B1346" s="1">
        <v>172111</v>
      </c>
      <c r="C1346" s="5" t="str">
        <f t="shared" si="20"/>
        <v>17211</v>
      </c>
      <c r="D1346" s="2" t="s">
        <v>2347</v>
      </c>
    </row>
    <row r="1347" spans="1:4">
      <c r="A1347" s="2" t="s">
        <v>2351</v>
      </c>
      <c r="B1347" s="1">
        <v>172120</v>
      </c>
      <c r="C1347" s="5" t="str">
        <f t="shared" ref="C1347:C1410" si="21">LEFT(B1347,5)</f>
        <v>17212</v>
      </c>
      <c r="D1347" s="2" t="s">
        <v>2347</v>
      </c>
    </row>
    <row r="1348" spans="1:4">
      <c r="A1348" s="2" t="s">
        <v>3586</v>
      </c>
      <c r="B1348" s="1">
        <v>173011</v>
      </c>
      <c r="C1348" s="5" t="str">
        <f t="shared" si="21"/>
        <v>17301</v>
      </c>
      <c r="D1348" s="2" t="s">
        <v>2347</v>
      </c>
    </row>
    <row r="1349" spans="1:4">
      <c r="A1349" s="2" t="s">
        <v>3587</v>
      </c>
      <c r="B1349" s="1">
        <v>173215</v>
      </c>
      <c r="C1349" s="5" t="str">
        <f t="shared" si="21"/>
        <v>17321</v>
      </c>
      <c r="D1349" s="2" t="s">
        <v>2347</v>
      </c>
    </row>
    <row r="1350" spans="1:4">
      <c r="A1350" s="2" t="s">
        <v>3588</v>
      </c>
      <c r="B1350" s="1">
        <v>173223</v>
      </c>
      <c r="C1350" s="5" t="str">
        <f t="shared" si="21"/>
        <v>17322</v>
      </c>
      <c r="D1350" s="2" t="s">
        <v>2347</v>
      </c>
    </row>
    <row r="1351" spans="1:4">
      <c r="A1351" s="2" t="s">
        <v>3589</v>
      </c>
      <c r="B1351" s="1">
        <v>173231</v>
      </c>
      <c r="C1351" s="5" t="str">
        <f t="shared" si="21"/>
        <v>17323</v>
      </c>
      <c r="D1351" s="2" t="s">
        <v>2347</v>
      </c>
    </row>
    <row r="1352" spans="1:4">
      <c r="A1352" s="2" t="s">
        <v>2352</v>
      </c>
      <c r="B1352" s="1">
        <v>173240</v>
      </c>
      <c r="C1352" s="5" t="str">
        <f t="shared" si="21"/>
        <v>17324</v>
      </c>
      <c r="D1352" s="2" t="s">
        <v>2347</v>
      </c>
    </row>
    <row r="1353" spans="1:4">
      <c r="A1353" s="2" t="s">
        <v>3590</v>
      </c>
      <c r="B1353" s="1">
        <v>173428</v>
      </c>
      <c r="C1353" s="5" t="str">
        <f t="shared" si="21"/>
        <v>17342</v>
      </c>
      <c r="D1353" s="2" t="s">
        <v>2347</v>
      </c>
    </row>
    <row r="1354" spans="1:4">
      <c r="A1354" s="2" t="s">
        <v>3591</v>
      </c>
      <c r="B1354" s="1">
        <v>173436</v>
      </c>
      <c r="C1354" s="5" t="str">
        <f t="shared" si="21"/>
        <v>17343</v>
      </c>
      <c r="D1354" s="2" t="s">
        <v>2347</v>
      </c>
    </row>
    <row r="1355" spans="1:4">
      <c r="A1355" s="2" t="s">
        <v>3592</v>
      </c>
      <c r="B1355" s="1">
        <v>173444</v>
      </c>
      <c r="C1355" s="5" t="str">
        <f t="shared" si="21"/>
        <v>17344</v>
      </c>
      <c r="D1355" s="2" t="s">
        <v>2347</v>
      </c>
    </row>
    <row r="1356" spans="1:4">
      <c r="A1356" s="2" t="s">
        <v>3593</v>
      </c>
      <c r="B1356" s="1">
        <v>173452</v>
      </c>
      <c r="C1356" s="5" t="str">
        <f t="shared" si="21"/>
        <v>17345</v>
      </c>
      <c r="D1356" s="2" t="s">
        <v>2347</v>
      </c>
    </row>
    <row r="1357" spans="1:4">
      <c r="A1357" s="2" t="s">
        <v>3594</v>
      </c>
      <c r="B1357" s="1">
        <v>173461</v>
      </c>
      <c r="C1357" s="5" t="str">
        <f t="shared" si="21"/>
        <v>17346</v>
      </c>
      <c r="D1357" s="2" t="s">
        <v>2347</v>
      </c>
    </row>
    <row r="1358" spans="1:4">
      <c r="A1358" s="2" t="s">
        <v>3595</v>
      </c>
      <c r="B1358" s="1">
        <v>173479</v>
      </c>
      <c r="C1358" s="5" t="str">
        <f t="shared" si="21"/>
        <v>17347</v>
      </c>
      <c r="D1358" s="2" t="s">
        <v>2347</v>
      </c>
    </row>
    <row r="1359" spans="1:4">
      <c r="A1359" s="2" t="s">
        <v>3596</v>
      </c>
      <c r="B1359" s="1">
        <v>173487</v>
      </c>
      <c r="C1359" s="5" t="str">
        <f t="shared" si="21"/>
        <v>17348</v>
      </c>
      <c r="D1359" s="2" t="s">
        <v>2347</v>
      </c>
    </row>
    <row r="1360" spans="1:4">
      <c r="A1360" s="2" t="s">
        <v>3597</v>
      </c>
      <c r="B1360" s="1">
        <v>173495</v>
      </c>
      <c r="C1360" s="5" t="str">
        <f t="shared" si="21"/>
        <v>17349</v>
      </c>
      <c r="D1360" s="2" t="s">
        <v>2347</v>
      </c>
    </row>
    <row r="1361" spans="1:4">
      <c r="A1361" s="2" t="s">
        <v>763</v>
      </c>
      <c r="B1361" s="1">
        <v>173614</v>
      </c>
      <c r="C1361" s="5" t="str">
        <f t="shared" si="21"/>
        <v>17361</v>
      </c>
      <c r="D1361" s="2" t="s">
        <v>2347</v>
      </c>
    </row>
    <row r="1362" spans="1:4">
      <c r="A1362" s="2" t="s">
        <v>3598</v>
      </c>
      <c r="B1362" s="1">
        <v>173622</v>
      </c>
      <c r="C1362" s="5" t="str">
        <f t="shared" si="21"/>
        <v>17362</v>
      </c>
      <c r="D1362" s="2" t="s">
        <v>2347</v>
      </c>
    </row>
    <row r="1363" spans="1:4">
      <c r="A1363" s="2" t="s">
        <v>3599</v>
      </c>
      <c r="B1363" s="1">
        <v>173631</v>
      </c>
      <c r="C1363" s="5" t="str">
        <f t="shared" si="21"/>
        <v>17363</v>
      </c>
      <c r="D1363" s="2" t="s">
        <v>2347</v>
      </c>
    </row>
    <row r="1364" spans="1:4">
      <c r="A1364" s="2" t="s">
        <v>3600</v>
      </c>
      <c r="B1364" s="1">
        <v>173649</v>
      </c>
      <c r="C1364" s="5" t="str">
        <f t="shared" si="21"/>
        <v>17364</v>
      </c>
      <c r="D1364" s="2" t="s">
        <v>2347</v>
      </c>
    </row>
    <row r="1365" spans="1:4">
      <c r="A1365" s="2" t="s">
        <v>765</v>
      </c>
      <c r="B1365" s="1">
        <v>173657</v>
      </c>
      <c r="C1365" s="5" t="str">
        <f t="shared" si="21"/>
        <v>17365</v>
      </c>
      <c r="D1365" s="2" t="s">
        <v>2347</v>
      </c>
    </row>
    <row r="1366" spans="1:4">
      <c r="A1366" s="2" t="s">
        <v>766</v>
      </c>
      <c r="B1366" s="1">
        <v>173843</v>
      </c>
      <c r="C1366" s="5" t="str">
        <f t="shared" si="21"/>
        <v>17384</v>
      </c>
      <c r="D1366" s="2" t="s">
        <v>2347</v>
      </c>
    </row>
    <row r="1367" spans="1:4">
      <c r="A1367" s="2" t="s">
        <v>3601</v>
      </c>
      <c r="B1367" s="1">
        <v>173827</v>
      </c>
      <c r="C1367" s="5" t="str">
        <f t="shared" si="21"/>
        <v>17382</v>
      </c>
      <c r="D1367" s="2" t="s">
        <v>2347</v>
      </c>
    </row>
    <row r="1368" spans="1:4">
      <c r="A1368" s="2" t="s">
        <v>768</v>
      </c>
      <c r="B1368" s="1">
        <v>173860</v>
      </c>
      <c r="C1368" s="5" t="str">
        <f t="shared" si="21"/>
        <v>17386</v>
      </c>
      <c r="D1368" s="2" t="s">
        <v>2347</v>
      </c>
    </row>
    <row r="1369" spans="1:4">
      <c r="A1369" s="2" t="s">
        <v>769</v>
      </c>
      <c r="B1369" s="1">
        <v>174076</v>
      </c>
      <c r="C1369" s="5" t="str">
        <f t="shared" si="21"/>
        <v>17407</v>
      </c>
      <c r="D1369" s="2" t="s">
        <v>2347</v>
      </c>
    </row>
    <row r="1370" spans="1:4">
      <c r="A1370" s="2" t="s">
        <v>3602</v>
      </c>
      <c r="B1370" s="1">
        <v>173835</v>
      </c>
      <c r="C1370" s="5" t="str">
        <f t="shared" si="21"/>
        <v>17383</v>
      </c>
      <c r="D1370" s="2" t="s">
        <v>2347</v>
      </c>
    </row>
    <row r="1371" spans="1:4">
      <c r="A1371" s="2" t="s">
        <v>3603</v>
      </c>
      <c r="B1371" s="1">
        <v>173851</v>
      </c>
      <c r="C1371" s="5" t="str">
        <f t="shared" si="21"/>
        <v>17385</v>
      </c>
      <c r="D1371" s="2" t="s">
        <v>2347</v>
      </c>
    </row>
    <row r="1372" spans="1:4">
      <c r="A1372" s="2" t="s">
        <v>3604</v>
      </c>
      <c r="B1372" s="1">
        <v>174017</v>
      </c>
      <c r="C1372" s="5" t="str">
        <f t="shared" si="21"/>
        <v>17401</v>
      </c>
      <c r="D1372" s="2" t="s">
        <v>2347</v>
      </c>
    </row>
    <row r="1373" spans="1:4">
      <c r="A1373" s="2" t="s">
        <v>3605</v>
      </c>
      <c r="B1373" s="1">
        <v>174025</v>
      </c>
      <c r="C1373" s="5" t="str">
        <f t="shared" si="21"/>
        <v>17402</v>
      </c>
      <c r="D1373" s="2" t="s">
        <v>2347</v>
      </c>
    </row>
    <row r="1374" spans="1:4">
      <c r="A1374" s="2" t="s">
        <v>3606</v>
      </c>
      <c r="B1374" s="1">
        <v>174033</v>
      </c>
      <c r="C1374" s="5" t="str">
        <f t="shared" si="21"/>
        <v>17403</v>
      </c>
      <c r="D1374" s="2" t="s">
        <v>2347</v>
      </c>
    </row>
    <row r="1375" spans="1:4">
      <c r="A1375" s="2" t="s">
        <v>3218</v>
      </c>
      <c r="B1375" s="1">
        <v>174041</v>
      </c>
      <c r="C1375" s="5" t="str">
        <f t="shared" si="21"/>
        <v>17404</v>
      </c>
      <c r="D1375" s="2" t="s">
        <v>2347</v>
      </c>
    </row>
    <row r="1376" spans="1:4">
      <c r="A1376" s="2" t="s">
        <v>3607</v>
      </c>
      <c r="B1376" s="1">
        <v>174050</v>
      </c>
      <c r="C1376" s="5" t="str">
        <f t="shared" si="21"/>
        <v>17405</v>
      </c>
      <c r="D1376" s="2" t="s">
        <v>2347</v>
      </c>
    </row>
    <row r="1377" spans="1:4" ht="19.5" thickBot="1">
      <c r="A1377" s="2" t="s">
        <v>3608</v>
      </c>
      <c r="B1377" s="1">
        <v>174068</v>
      </c>
      <c r="C1377" s="5" t="str">
        <f t="shared" si="21"/>
        <v>17406</v>
      </c>
      <c r="D1377" s="2" t="s">
        <v>2347</v>
      </c>
    </row>
    <row r="1378" spans="1:4" ht="19.5" thickBot="1">
      <c r="A1378" s="2" t="s">
        <v>770</v>
      </c>
      <c r="B1378" s="7">
        <v>174611</v>
      </c>
      <c r="C1378" s="5" t="str">
        <f t="shared" si="21"/>
        <v>17461</v>
      </c>
      <c r="D1378" s="2" t="s">
        <v>2347</v>
      </c>
    </row>
    <row r="1379" spans="1:4">
      <c r="A1379" s="2" t="s">
        <v>3609</v>
      </c>
      <c r="B1379" s="1">
        <v>174220</v>
      </c>
      <c r="C1379" s="5" t="str">
        <f t="shared" si="21"/>
        <v>17422</v>
      </c>
      <c r="D1379" s="2" t="s">
        <v>2347</v>
      </c>
    </row>
    <row r="1380" spans="1:4">
      <c r="A1380" s="2" t="s">
        <v>771</v>
      </c>
      <c r="B1380" s="1">
        <v>174637</v>
      </c>
      <c r="C1380" s="5" t="str">
        <f t="shared" si="21"/>
        <v>17463</v>
      </c>
      <c r="D1380" s="2" t="s">
        <v>2347</v>
      </c>
    </row>
    <row r="1381" spans="1:4">
      <c r="A1381" s="2" t="s">
        <v>3610</v>
      </c>
      <c r="B1381" s="1">
        <v>174238</v>
      </c>
      <c r="C1381" s="5" t="str">
        <f t="shared" si="21"/>
        <v>17423</v>
      </c>
      <c r="D1381" s="2" t="s">
        <v>2347</v>
      </c>
    </row>
    <row r="1382" spans="1:4">
      <c r="A1382" s="2" t="s">
        <v>3611</v>
      </c>
      <c r="B1382" s="1">
        <v>174246</v>
      </c>
      <c r="C1382" s="5" t="str">
        <f t="shared" si="21"/>
        <v>17424</v>
      </c>
      <c r="D1382" s="2" t="s">
        <v>2347</v>
      </c>
    </row>
    <row r="1383" spans="1:4">
      <c r="A1383" s="2" t="s">
        <v>2353</v>
      </c>
      <c r="B1383" s="1">
        <v>174416</v>
      </c>
      <c r="C1383" s="5" t="str">
        <f t="shared" si="21"/>
        <v>17441</v>
      </c>
      <c r="D1383" s="2" t="s">
        <v>2347</v>
      </c>
    </row>
    <row r="1384" spans="1:4">
      <c r="A1384" s="2" t="s">
        <v>2354</v>
      </c>
      <c r="B1384" s="1">
        <v>180009</v>
      </c>
      <c r="C1384" s="5" t="str">
        <f t="shared" si="21"/>
        <v>18000</v>
      </c>
      <c r="D1384" s="2" t="s">
        <v>2354</v>
      </c>
    </row>
    <row r="1385" spans="1:4">
      <c r="A1385" s="2" t="s">
        <v>772</v>
      </c>
      <c r="B1385" s="1">
        <v>182010</v>
      </c>
      <c r="C1385" s="5" t="str">
        <f t="shared" si="21"/>
        <v>18201</v>
      </c>
      <c r="D1385" s="2" t="s">
        <v>2354</v>
      </c>
    </row>
    <row r="1386" spans="1:4">
      <c r="A1386" s="2" t="s">
        <v>2355</v>
      </c>
      <c r="B1386" s="1">
        <v>182028</v>
      </c>
      <c r="C1386" s="5" t="str">
        <f t="shared" si="21"/>
        <v>18202</v>
      </c>
      <c r="D1386" s="2" t="s">
        <v>2354</v>
      </c>
    </row>
    <row r="1387" spans="1:4">
      <c r="A1387" s="2" t="s">
        <v>3612</v>
      </c>
      <c r="B1387" s="1">
        <v>182036</v>
      </c>
      <c r="C1387" s="5" t="str">
        <f t="shared" si="21"/>
        <v>18203</v>
      </c>
      <c r="D1387" s="2" t="s">
        <v>2354</v>
      </c>
    </row>
    <row r="1388" spans="1:4">
      <c r="A1388" s="2" t="s">
        <v>773</v>
      </c>
      <c r="B1388" s="1">
        <v>182044</v>
      </c>
      <c r="C1388" s="5" t="str">
        <f t="shared" si="21"/>
        <v>18204</v>
      </c>
      <c r="D1388" s="2" t="s">
        <v>2354</v>
      </c>
    </row>
    <row r="1389" spans="1:4">
      <c r="A1389" s="2" t="s">
        <v>2356</v>
      </c>
      <c r="B1389" s="1">
        <v>182052</v>
      </c>
      <c r="C1389" s="5" t="str">
        <f t="shared" si="21"/>
        <v>18205</v>
      </c>
      <c r="D1389" s="2" t="s">
        <v>2354</v>
      </c>
    </row>
    <row r="1390" spans="1:4">
      <c r="A1390" s="2" t="s">
        <v>774</v>
      </c>
      <c r="B1390" s="1">
        <v>182061</v>
      </c>
      <c r="C1390" s="5" t="str">
        <f t="shared" si="21"/>
        <v>18206</v>
      </c>
      <c r="D1390" s="2" t="s">
        <v>2354</v>
      </c>
    </row>
    <row r="1391" spans="1:4">
      <c r="A1391" s="2" t="s">
        <v>775</v>
      </c>
      <c r="B1391" s="1">
        <v>182079</v>
      </c>
      <c r="C1391" s="5" t="str">
        <f t="shared" si="21"/>
        <v>18207</v>
      </c>
      <c r="D1391" s="2" t="s">
        <v>2354</v>
      </c>
    </row>
    <row r="1392" spans="1:4">
      <c r="A1392" s="2" t="s">
        <v>776</v>
      </c>
      <c r="B1392" s="1">
        <v>182087</v>
      </c>
      <c r="C1392" s="5" t="str">
        <f t="shared" si="21"/>
        <v>18208</v>
      </c>
      <c r="D1392" s="2" t="s">
        <v>2354</v>
      </c>
    </row>
    <row r="1393" spans="1:4">
      <c r="A1393" s="2" t="s">
        <v>778</v>
      </c>
      <c r="B1393" s="1">
        <v>182095</v>
      </c>
      <c r="C1393" s="5" t="str">
        <f t="shared" si="21"/>
        <v>18209</v>
      </c>
      <c r="D1393" s="2" t="s">
        <v>2354</v>
      </c>
    </row>
    <row r="1394" spans="1:4">
      <c r="A1394" s="2" t="s">
        <v>780</v>
      </c>
      <c r="B1394" s="1">
        <v>182109</v>
      </c>
      <c r="C1394" s="5" t="str">
        <f t="shared" si="21"/>
        <v>18210</v>
      </c>
      <c r="D1394" s="2" t="s">
        <v>2354</v>
      </c>
    </row>
    <row r="1395" spans="1:4">
      <c r="A1395" s="2" t="s">
        <v>3613</v>
      </c>
      <c r="B1395" s="1">
        <v>183024</v>
      </c>
      <c r="C1395" s="5" t="str">
        <f t="shared" si="21"/>
        <v>18302</v>
      </c>
      <c r="D1395" s="2" t="s">
        <v>2354</v>
      </c>
    </row>
    <row r="1396" spans="1:4">
      <c r="A1396" s="2" t="s">
        <v>3614</v>
      </c>
      <c r="B1396" s="1">
        <v>183211</v>
      </c>
      <c r="C1396" s="5" t="str">
        <f t="shared" si="21"/>
        <v>18321</v>
      </c>
      <c r="D1396" s="2" t="s">
        <v>2354</v>
      </c>
    </row>
    <row r="1397" spans="1:4">
      <c r="A1397" s="2" t="s">
        <v>781</v>
      </c>
      <c r="B1397" s="1">
        <v>183229</v>
      </c>
      <c r="C1397" s="5" t="str">
        <f t="shared" si="21"/>
        <v>18322</v>
      </c>
      <c r="D1397" s="2" t="s">
        <v>2354</v>
      </c>
    </row>
    <row r="1398" spans="1:4">
      <c r="A1398" s="2" t="s">
        <v>3615</v>
      </c>
      <c r="B1398" s="1">
        <v>183237</v>
      </c>
      <c r="C1398" s="5" t="str">
        <f t="shared" si="21"/>
        <v>18323</v>
      </c>
      <c r="D1398" s="2" t="s">
        <v>2354</v>
      </c>
    </row>
    <row r="1399" spans="1:4">
      <c r="A1399" s="2" t="s">
        <v>3616</v>
      </c>
      <c r="B1399" s="1">
        <v>183423</v>
      </c>
      <c r="C1399" s="5" t="str">
        <f t="shared" si="21"/>
        <v>18342</v>
      </c>
      <c r="D1399" s="2" t="s">
        <v>2354</v>
      </c>
    </row>
    <row r="1400" spans="1:4">
      <c r="A1400" s="2" t="s">
        <v>3617</v>
      </c>
      <c r="B1400" s="1">
        <v>183610</v>
      </c>
      <c r="C1400" s="5" t="str">
        <f t="shared" si="21"/>
        <v>18361</v>
      </c>
      <c r="D1400" s="2" t="s">
        <v>2354</v>
      </c>
    </row>
    <row r="1401" spans="1:4">
      <c r="A1401" s="2" t="s">
        <v>3618</v>
      </c>
      <c r="B1401" s="1">
        <v>183628</v>
      </c>
      <c r="C1401" s="5" t="str">
        <f t="shared" si="21"/>
        <v>18362</v>
      </c>
      <c r="D1401" s="2" t="s">
        <v>2354</v>
      </c>
    </row>
    <row r="1402" spans="1:4">
      <c r="A1402" s="2" t="s">
        <v>3619</v>
      </c>
      <c r="B1402" s="1">
        <v>183636</v>
      </c>
      <c r="C1402" s="5" t="str">
        <f t="shared" si="21"/>
        <v>18363</v>
      </c>
      <c r="D1402" s="2" t="s">
        <v>2354</v>
      </c>
    </row>
    <row r="1403" spans="1:4">
      <c r="A1403" s="2" t="s">
        <v>3620</v>
      </c>
      <c r="B1403" s="1">
        <v>183644</v>
      </c>
      <c r="C1403" s="5" t="str">
        <f t="shared" si="21"/>
        <v>18364</v>
      </c>
      <c r="D1403" s="2" t="s">
        <v>2354</v>
      </c>
    </row>
    <row r="1404" spans="1:4">
      <c r="A1404" s="2" t="s">
        <v>3621</v>
      </c>
      <c r="B1404" s="1">
        <v>183652</v>
      </c>
      <c r="C1404" s="5" t="str">
        <f t="shared" si="21"/>
        <v>18365</v>
      </c>
      <c r="D1404" s="2" t="s">
        <v>2354</v>
      </c>
    </row>
    <row r="1405" spans="1:4">
      <c r="A1405" s="2" t="s">
        <v>3622</v>
      </c>
      <c r="B1405" s="1">
        <v>183661</v>
      </c>
      <c r="C1405" s="5" t="str">
        <f t="shared" si="21"/>
        <v>18366</v>
      </c>
      <c r="D1405" s="2" t="s">
        <v>2354</v>
      </c>
    </row>
    <row r="1406" spans="1:4">
      <c r="A1406" s="2" t="s">
        <v>3623</v>
      </c>
      <c r="B1406" s="1">
        <v>183814</v>
      </c>
      <c r="C1406" s="5" t="str">
        <f t="shared" si="21"/>
        <v>18381</v>
      </c>
      <c r="D1406" s="2" t="s">
        <v>2354</v>
      </c>
    </row>
    <row r="1407" spans="1:4">
      <c r="A1407" s="2" t="s">
        <v>177</v>
      </c>
      <c r="B1407" s="1">
        <v>183822</v>
      </c>
      <c r="C1407" s="5" t="str">
        <f t="shared" si="21"/>
        <v>18382</v>
      </c>
      <c r="D1407" s="2" t="s">
        <v>2354</v>
      </c>
    </row>
    <row r="1408" spans="1:4">
      <c r="A1408" s="2" t="s">
        <v>783</v>
      </c>
      <c r="B1408" s="1">
        <v>184047</v>
      </c>
      <c r="C1408" s="5" t="str">
        <f t="shared" si="21"/>
        <v>18404</v>
      </c>
      <c r="D1408" s="2" t="s">
        <v>2354</v>
      </c>
    </row>
    <row r="1409" spans="1:4">
      <c r="A1409" s="2" t="s">
        <v>3624</v>
      </c>
      <c r="B1409" s="1">
        <v>184012</v>
      </c>
      <c r="C1409" s="5" t="str">
        <f t="shared" si="21"/>
        <v>18401</v>
      </c>
      <c r="D1409" s="2" t="s">
        <v>2354</v>
      </c>
    </row>
    <row r="1410" spans="1:4">
      <c r="A1410" s="2" t="s">
        <v>3625</v>
      </c>
      <c r="B1410" s="1">
        <v>184021</v>
      </c>
      <c r="C1410" s="5" t="str">
        <f t="shared" si="21"/>
        <v>18402</v>
      </c>
      <c r="D1410" s="2" t="s">
        <v>2354</v>
      </c>
    </row>
    <row r="1411" spans="1:4">
      <c r="A1411" s="2" t="s">
        <v>3626</v>
      </c>
      <c r="B1411" s="1">
        <v>184039</v>
      </c>
      <c r="C1411" s="5" t="str">
        <f t="shared" ref="C1411:C1474" si="22">LEFT(B1411,5)</f>
        <v>18403</v>
      </c>
      <c r="D1411" s="2" t="s">
        <v>2354</v>
      </c>
    </row>
    <row r="1412" spans="1:4">
      <c r="A1412" s="2" t="s">
        <v>335</v>
      </c>
      <c r="B1412" s="1">
        <v>184217</v>
      </c>
      <c r="C1412" s="5" t="str">
        <f t="shared" si="22"/>
        <v>18421</v>
      </c>
      <c r="D1412" s="2" t="s">
        <v>2354</v>
      </c>
    </row>
    <row r="1413" spans="1:4">
      <c r="A1413" s="2" t="s">
        <v>3627</v>
      </c>
      <c r="B1413" s="1">
        <v>184225</v>
      </c>
      <c r="C1413" s="5" t="str">
        <f t="shared" si="22"/>
        <v>18422</v>
      </c>
      <c r="D1413" s="2" t="s">
        <v>2354</v>
      </c>
    </row>
    <row r="1414" spans="1:4">
      <c r="A1414" s="2" t="s">
        <v>784</v>
      </c>
      <c r="B1414" s="1">
        <v>184233</v>
      </c>
      <c r="C1414" s="5" t="str">
        <f t="shared" si="22"/>
        <v>18423</v>
      </c>
      <c r="D1414" s="2" t="s">
        <v>2354</v>
      </c>
    </row>
    <row r="1415" spans="1:4">
      <c r="A1415" s="2" t="s">
        <v>3628</v>
      </c>
      <c r="B1415" s="1">
        <v>184241</v>
      </c>
      <c r="C1415" s="5" t="str">
        <f t="shared" si="22"/>
        <v>18424</v>
      </c>
      <c r="D1415" s="2" t="s">
        <v>2354</v>
      </c>
    </row>
    <row r="1416" spans="1:4">
      <c r="A1416" s="2" t="s">
        <v>3629</v>
      </c>
      <c r="B1416" s="1">
        <v>184250</v>
      </c>
      <c r="C1416" s="5" t="str">
        <f t="shared" si="22"/>
        <v>18425</v>
      </c>
      <c r="D1416" s="2" t="s">
        <v>2354</v>
      </c>
    </row>
    <row r="1417" spans="1:4">
      <c r="A1417" s="2" t="s">
        <v>173</v>
      </c>
      <c r="B1417" s="1">
        <v>184268</v>
      </c>
      <c r="C1417" s="5" t="str">
        <f t="shared" si="22"/>
        <v>18426</v>
      </c>
      <c r="D1417" s="2" t="s">
        <v>2354</v>
      </c>
    </row>
    <row r="1418" spans="1:4">
      <c r="A1418" s="2" t="s">
        <v>3630</v>
      </c>
      <c r="B1418" s="1">
        <v>184411</v>
      </c>
      <c r="C1418" s="5" t="str">
        <f t="shared" si="22"/>
        <v>18441</v>
      </c>
      <c r="D1418" s="2" t="s">
        <v>2354</v>
      </c>
    </row>
    <row r="1419" spans="1:4">
      <c r="A1419" s="2" t="s">
        <v>2357</v>
      </c>
      <c r="B1419" s="1">
        <v>184420</v>
      </c>
      <c r="C1419" s="5" t="str">
        <f t="shared" si="22"/>
        <v>18442</v>
      </c>
      <c r="D1419" s="2" t="s">
        <v>2354</v>
      </c>
    </row>
    <row r="1420" spans="1:4">
      <c r="A1420" s="2" t="s">
        <v>3631</v>
      </c>
      <c r="B1420" s="1">
        <v>184616</v>
      </c>
      <c r="C1420" s="5" t="str">
        <f t="shared" si="22"/>
        <v>18461</v>
      </c>
      <c r="D1420" s="2" t="s">
        <v>2354</v>
      </c>
    </row>
    <row r="1421" spans="1:4">
      <c r="A1421" s="2" t="s">
        <v>3632</v>
      </c>
      <c r="B1421" s="1">
        <v>184624</v>
      </c>
      <c r="C1421" s="5" t="str">
        <f t="shared" si="22"/>
        <v>18462</v>
      </c>
      <c r="D1421" s="2" t="s">
        <v>2354</v>
      </c>
    </row>
    <row r="1422" spans="1:4">
      <c r="A1422" s="2" t="s">
        <v>785</v>
      </c>
      <c r="B1422" s="1">
        <v>184811</v>
      </c>
      <c r="C1422" s="5" t="str">
        <f t="shared" si="22"/>
        <v>18481</v>
      </c>
      <c r="D1422" s="2" t="s">
        <v>2354</v>
      </c>
    </row>
    <row r="1423" spans="1:4">
      <c r="A1423" s="2" t="s">
        <v>786</v>
      </c>
      <c r="B1423" s="1">
        <v>184837</v>
      </c>
      <c r="C1423" s="5" t="str">
        <f t="shared" si="22"/>
        <v>18483</v>
      </c>
      <c r="D1423" s="2" t="s">
        <v>2354</v>
      </c>
    </row>
    <row r="1424" spans="1:4">
      <c r="A1424" s="2" t="s">
        <v>3633</v>
      </c>
      <c r="B1424" s="1">
        <v>184829</v>
      </c>
      <c r="C1424" s="5" t="str">
        <f t="shared" si="22"/>
        <v>18482</v>
      </c>
      <c r="D1424" s="2" t="s">
        <v>2354</v>
      </c>
    </row>
    <row r="1425" spans="1:4">
      <c r="A1425" s="2" t="s">
        <v>788</v>
      </c>
      <c r="B1425" s="1">
        <v>185019</v>
      </c>
      <c r="C1425" s="5" t="str">
        <f t="shared" si="22"/>
        <v>18501</v>
      </c>
      <c r="D1425" s="2" t="s">
        <v>2354</v>
      </c>
    </row>
    <row r="1426" spans="1:4">
      <c r="A1426" s="2" t="s">
        <v>2358</v>
      </c>
      <c r="B1426" s="1">
        <v>190004</v>
      </c>
      <c r="C1426" s="5" t="str">
        <f t="shared" si="22"/>
        <v>19000</v>
      </c>
      <c r="D1426" s="2" t="s">
        <v>2358</v>
      </c>
    </row>
    <row r="1427" spans="1:4">
      <c r="A1427" s="2" t="s">
        <v>3634</v>
      </c>
      <c r="B1427" s="1">
        <v>192015</v>
      </c>
      <c r="C1427" s="5" t="str">
        <f t="shared" si="22"/>
        <v>19201</v>
      </c>
      <c r="D1427" s="2" t="s">
        <v>2358</v>
      </c>
    </row>
    <row r="1428" spans="1:4">
      <c r="A1428" s="2" t="s">
        <v>2359</v>
      </c>
      <c r="B1428" s="1">
        <v>192023</v>
      </c>
      <c r="C1428" s="5" t="str">
        <f t="shared" si="22"/>
        <v>19202</v>
      </c>
      <c r="D1428" s="2" t="s">
        <v>2358</v>
      </c>
    </row>
    <row r="1429" spans="1:4">
      <c r="A1429" s="2" t="s">
        <v>3635</v>
      </c>
      <c r="B1429" s="1">
        <v>192031</v>
      </c>
      <c r="C1429" s="5" t="str">
        <f t="shared" si="22"/>
        <v>19203</v>
      </c>
      <c r="D1429" s="2" t="s">
        <v>2358</v>
      </c>
    </row>
    <row r="1430" spans="1:4">
      <c r="A1430" s="2" t="s">
        <v>789</v>
      </c>
      <c r="B1430" s="1">
        <v>192040</v>
      </c>
      <c r="C1430" s="5" t="str">
        <f t="shared" si="22"/>
        <v>19204</v>
      </c>
      <c r="D1430" s="2" t="s">
        <v>2358</v>
      </c>
    </row>
    <row r="1431" spans="1:4">
      <c r="A1431" s="2" t="s">
        <v>791</v>
      </c>
      <c r="B1431" s="1">
        <v>192058</v>
      </c>
      <c r="C1431" s="5" t="str">
        <f t="shared" si="22"/>
        <v>19205</v>
      </c>
      <c r="D1431" s="2" t="s">
        <v>2358</v>
      </c>
    </row>
    <row r="1432" spans="1:4">
      <c r="A1432" s="2" t="s">
        <v>793</v>
      </c>
      <c r="B1432" s="1">
        <v>192066</v>
      </c>
      <c r="C1432" s="5" t="str">
        <f t="shared" si="22"/>
        <v>19206</v>
      </c>
      <c r="D1432" s="2" t="s">
        <v>2358</v>
      </c>
    </row>
    <row r="1433" spans="1:4">
      <c r="A1433" s="2" t="s">
        <v>2360</v>
      </c>
      <c r="B1433" s="1">
        <v>192074</v>
      </c>
      <c r="C1433" s="5" t="str">
        <f t="shared" si="22"/>
        <v>19207</v>
      </c>
      <c r="D1433" s="2" t="s">
        <v>2358</v>
      </c>
    </row>
    <row r="1434" spans="1:4">
      <c r="A1434" s="2" t="s">
        <v>2361</v>
      </c>
      <c r="B1434" s="1">
        <v>192082</v>
      </c>
      <c r="C1434" s="5" t="str">
        <f t="shared" si="22"/>
        <v>19208</v>
      </c>
      <c r="D1434" s="2" t="s">
        <v>2358</v>
      </c>
    </row>
    <row r="1435" spans="1:4">
      <c r="A1435" s="2" t="s">
        <v>794</v>
      </c>
      <c r="B1435" s="1">
        <v>192091</v>
      </c>
      <c r="C1435" s="5" t="str">
        <f t="shared" si="22"/>
        <v>19209</v>
      </c>
      <c r="D1435" s="2" t="s">
        <v>2358</v>
      </c>
    </row>
    <row r="1436" spans="1:4">
      <c r="A1436" s="2" t="s">
        <v>795</v>
      </c>
      <c r="B1436" s="1">
        <v>192104</v>
      </c>
      <c r="C1436" s="5" t="str">
        <f t="shared" si="22"/>
        <v>19210</v>
      </c>
      <c r="D1436" s="2" t="s">
        <v>2358</v>
      </c>
    </row>
    <row r="1437" spans="1:4">
      <c r="A1437" s="2" t="s">
        <v>796</v>
      </c>
      <c r="B1437" s="1">
        <v>192112</v>
      </c>
      <c r="C1437" s="5" t="str">
        <f t="shared" si="22"/>
        <v>19211</v>
      </c>
      <c r="D1437" s="2" t="s">
        <v>2358</v>
      </c>
    </row>
    <row r="1438" spans="1:4">
      <c r="A1438" s="2" t="s">
        <v>797</v>
      </c>
      <c r="B1438" s="1">
        <v>192121</v>
      </c>
      <c r="C1438" s="5" t="str">
        <f t="shared" si="22"/>
        <v>19212</v>
      </c>
      <c r="D1438" s="2" t="s">
        <v>2358</v>
      </c>
    </row>
    <row r="1439" spans="1:4">
      <c r="A1439" s="2" t="s">
        <v>798</v>
      </c>
      <c r="B1439" s="1">
        <v>192139</v>
      </c>
      <c r="C1439" s="5" t="str">
        <f t="shared" si="22"/>
        <v>19213</v>
      </c>
      <c r="D1439" s="2" t="s">
        <v>2358</v>
      </c>
    </row>
    <row r="1440" spans="1:4">
      <c r="A1440" s="2" t="s">
        <v>799</v>
      </c>
      <c r="B1440" s="1">
        <v>192147</v>
      </c>
      <c r="C1440" s="5" t="str">
        <f t="shared" si="22"/>
        <v>19214</v>
      </c>
      <c r="D1440" s="2" t="s">
        <v>2358</v>
      </c>
    </row>
    <row r="1441" spans="1:4">
      <c r="A1441" s="2" t="s">
        <v>3636</v>
      </c>
      <c r="B1441" s="1">
        <v>193011</v>
      </c>
      <c r="C1441" s="5" t="str">
        <f t="shared" si="22"/>
        <v>19301</v>
      </c>
      <c r="D1441" s="2" t="s">
        <v>2358</v>
      </c>
    </row>
    <row r="1442" spans="1:4">
      <c r="A1442" s="2" t="s">
        <v>3637</v>
      </c>
      <c r="B1442" s="1">
        <v>193020</v>
      </c>
      <c r="C1442" s="5" t="str">
        <f t="shared" si="22"/>
        <v>19302</v>
      </c>
      <c r="D1442" s="2" t="s">
        <v>2358</v>
      </c>
    </row>
    <row r="1443" spans="1:4">
      <c r="A1443" s="2" t="s">
        <v>3638</v>
      </c>
      <c r="B1443" s="1">
        <v>193038</v>
      </c>
      <c r="C1443" s="5" t="str">
        <f t="shared" si="22"/>
        <v>19303</v>
      </c>
      <c r="D1443" s="2" t="s">
        <v>2358</v>
      </c>
    </row>
    <row r="1444" spans="1:4">
      <c r="A1444" s="2" t="s">
        <v>3639</v>
      </c>
      <c r="B1444" s="1">
        <v>193046</v>
      </c>
      <c r="C1444" s="5" t="str">
        <f t="shared" si="22"/>
        <v>19304</v>
      </c>
      <c r="D1444" s="2" t="s">
        <v>2358</v>
      </c>
    </row>
    <row r="1445" spans="1:4">
      <c r="A1445" s="2" t="s">
        <v>1663</v>
      </c>
      <c r="B1445" s="1">
        <v>193054</v>
      </c>
      <c r="C1445" s="5" t="str">
        <f t="shared" si="22"/>
        <v>19305</v>
      </c>
      <c r="D1445" s="2" t="s">
        <v>2358</v>
      </c>
    </row>
    <row r="1446" spans="1:4">
      <c r="A1446" s="2" t="s">
        <v>3640</v>
      </c>
      <c r="B1446" s="1">
        <v>193216</v>
      </c>
      <c r="C1446" s="5" t="str">
        <f t="shared" si="22"/>
        <v>19321</v>
      </c>
      <c r="D1446" s="2" t="s">
        <v>2358</v>
      </c>
    </row>
    <row r="1447" spans="1:4">
      <c r="A1447" s="2" t="s">
        <v>3641</v>
      </c>
      <c r="B1447" s="1">
        <v>193224</v>
      </c>
      <c r="C1447" s="5" t="str">
        <f t="shared" si="22"/>
        <v>19322</v>
      </c>
      <c r="D1447" s="2" t="s">
        <v>2358</v>
      </c>
    </row>
    <row r="1448" spans="1:4">
      <c r="A1448" s="2" t="s">
        <v>633</v>
      </c>
      <c r="B1448" s="1">
        <v>193232</v>
      </c>
      <c r="C1448" s="5" t="str">
        <f t="shared" si="22"/>
        <v>19323</v>
      </c>
      <c r="D1448" s="2" t="s">
        <v>2358</v>
      </c>
    </row>
    <row r="1449" spans="1:4">
      <c r="A1449" s="2" t="s">
        <v>3642</v>
      </c>
      <c r="B1449" s="1">
        <v>193241</v>
      </c>
      <c r="C1449" s="5" t="str">
        <f t="shared" si="22"/>
        <v>19324</v>
      </c>
      <c r="D1449" s="2" t="s">
        <v>2358</v>
      </c>
    </row>
    <row r="1450" spans="1:4">
      <c r="A1450" s="2" t="s">
        <v>3643</v>
      </c>
      <c r="B1450" s="1">
        <v>193259</v>
      </c>
      <c r="C1450" s="5" t="str">
        <f t="shared" si="22"/>
        <v>19325</v>
      </c>
      <c r="D1450" s="2" t="s">
        <v>2358</v>
      </c>
    </row>
    <row r="1451" spans="1:4">
      <c r="A1451" s="2" t="s">
        <v>3644</v>
      </c>
      <c r="B1451" s="1">
        <v>193267</v>
      </c>
      <c r="C1451" s="5" t="str">
        <f t="shared" si="22"/>
        <v>19326</v>
      </c>
      <c r="D1451" s="2" t="s">
        <v>2358</v>
      </c>
    </row>
    <row r="1452" spans="1:4">
      <c r="A1452" s="2" t="s">
        <v>3645</v>
      </c>
      <c r="B1452" s="1">
        <v>193275</v>
      </c>
      <c r="C1452" s="5" t="str">
        <f t="shared" si="22"/>
        <v>19327</v>
      </c>
      <c r="D1452" s="2" t="s">
        <v>2358</v>
      </c>
    </row>
    <row r="1453" spans="1:4">
      <c r="A1453" s="2" t="s">
        <v>3646</v>
      </c>
      <c r="B1453" s="1">
        <v>193283</v>
      </c>
      <c r="C1453" s="5" t="str">
        <f t="shared" si="22"/>
        <v>19328</v>
      </c>
      <c r="D1453" s="2" t="s">
        <v>2358</v>
      </c>
    </row>
    <row r="1454" spans="1:4">
      <c r="A1454" s="2" t="s">
        <v>3647</v>
      </c>
      <c r="B1454" s="1">
        <v>193411</v>
      </c>
      <c r="C1454" s="5" t="str">
        <f t="shared" si="22"/>
        <v>19341</v>
      </c>
      <c r="D1454" s="2" t="s">
        <v>2358</v>
      </c>
    </row>
    <row r="1455" spans="1:4">
      <c r="A1455" s="2" t="s">
        <v>800</v>
      </c>
      <c r="B1455" s="1">
        <v>193461</v>
      </c>
      <c r="C1455" s="5" t="str">
        <f t="shared" si="22"/>
        <v>19346</v>
      </c>
      <c r="D1455" s="2" t="s">
        <v>2358</v>
      </c>
    </row>
    <row r="1456" spans="1:4">
      <c r="A1456" s="2" t="s">
        <v>3648</v>
      </c>
      <c r="B1456" s="1">
        <v>193429</v>
      </c>
      <c r="C1456" s="5" t="str">
        <f t="shared" si="22"/>
        <v>19342</v>
      </c>
      <c r="D1456" s="2" t="s">
        <v>2358</v>
      </c>
    </row>
    <row r="1457" spans="1:4">
      <c r="A1457" s="2" t="s">
        <v>3649</v>
      </c>
      <c r="B1457" s="1">
        <v>193437</v>
      </c>
      <c r="C1457" s="5" t="str">
        <f t="shared" si="22"/>
        <v>19343</v>
      </c>
      <c r="D1457" s="2" t="s">
        <v>2358</v>
      </c>
    </row>
    <row r="1458" spans="1:4">
      <c r="A1458" s="2" t="s">
        <v>3093</v>
      </c>
      <c r="B1458" s="1">
        <v>193445</v>
      </c>
      <c r="C1458" s="5" t="str">
        <f t="shared" si="22"/>
        <v>19344</v>
      </c>
      <c r="D1458" s="2" t="s">
        <v>2358</v>
      </c>
    </row>
    <row r="1459" spans="1:4">
      <c r="A1459" s="2" t="s">
        <v>3650</v>
      </c>
      <c r="B1459" s="1">
        <v>193453</v>
      </c>
      <c r="C1459" s="5" t="str">
        <f t="shared" si="22"/>
        <v>19345</v>
      </c>
      <c r="D1459" s="2" t="s">
        <v>2358</v>
      </c>
    </row>
    <row r="1460" spans="1:4">
      <c r="A1460" s="2" t="s">
        <v>3651</v>
      </c>
      <c r="B1460" s="1">
        <v>193615</v>
      </c>
      <c r="C1460" s="5" t="str">
        <f t="shared" si="22"/>
        <v>19361</v>
      </c>
      <c r="D1460" s="2" t="s">
        <v>2358</v>
      </c>
    </row>
    <row r="1461" spans="1:4">
      <c r="A1461" s="2" t="s">
        <v>3652</v>
      </c>
      <c r="B1461" s="1">
        <v>193623</v>
      </c>
      <c r="C1461" s="5" t="str">
        <f t="shared" si="22"/>
        <v>19362</v>
      </c>
      <c r="D1461" s="2" t="s">
        <v>2358</v>
      </c>
    </row>
    <row r="1462" spans="1:4">
      <c r="A1462" s="2" t="s">
        <v>3653</v>
      </c>
      <c r="B1462" s="1">
        <v>193631</v>
      </c>
      <c r="C1462" s="5" t="str">
        <f t="shared" si="22"/>
        <v>19363</v>
      </c>
      <c r="D1462" s="2" t="s">
        <v>2358</v>
      </c>
    </row>
    <row r="1463" spans="1:4">
      <c r="A1463" s="2" t="s">
        <v>801</v>
      </c>
      <c r="B1463" s="1">
        <v>193640</v>
      </c>
      <c r="C1463" s="5" t="str">
        <f t="shared" si="22"/>
        <v>19364</v>
      </c>
      <c r="D1463" s="2" t="s">
        <v>2358</v>
      </c>
    </row>
    <row r="1464" spans="1:4">
      <c r="A1464" s="2" t="s">
        <v>802</v>
      </c>
      <c r="B1464" s="1">
        <v>193658</v>
      </c>
      <c r="C1464" s="5" t="str">
        <f t="shared" si="22"/>
        <v>19365</v>
      </c>
      <c r="D1464" s="2" t="s">
        <v>2358</v>
      </c>
    </row>
    <row r="1465" spans="1:4">
      <c r="A1465" s="2" t="s">
        <v>2362</v>
      </c>
      <c r="B1465" s="1">
        <v>193666</v>
      </c>
      <c r="C1465" s="5" t="str">
        <f t="shared" si="22"/>
        <v>19366</v>
      </c>
      <c r="D1465" s="2" t="s">
        <v>2358</v>
      </c>
    </row>
    <row r="1466" spans="1:4">
      <c r="A1466" s="2" t="s">
        <v>803</v>
      </c>
      <c r="B1466" s="1">
        <v>193682</v>
      </c>
      <c r="C1466" s="5" t="str">
        <f t="shared" si="22"/>
        <v>19368</v>
      </c>
      <c r="D1466" s="2" t="s">
        <v>2358</v>
      </c>
    </row>
    <row r="1467" spans="1:4">
      <c r="A1467" s="2" t="s">
        <v>3654</v>
      </c>
      <c r="B1467" s="1">
        <v>193674</v>
      </c>
      <c r="C1467" s="5" t="str">
        <f t="shared" si="22"/>
        <v>19367</v>
      </c>
      <c r="D1467" s="2" t="s">
        <v>2358</v>
      </c>
    </row>
    <row r="1468" spans="1:4">
      <c r="A1468" s="2" t="s">
        <v>1038</v>
      </c>
      <c r="B1468" s="1">
        <v>193810</v>
      </c>
      <c r="C1468" s="5" t="str">
        <f t="shared" si="22"/>
        <v>19381</v>
      </c>
      <c r="D1468" s="2" t="s">
        <v>2358</v>
      </c>
    </row>
    <row r="1469" spans="1:4">
      <c r="A1469" s="2" t="s">
        <v>3655</v>
      </c>
      <c r="B1469" s="1">
        <v>193828</v>
      </c>
      <c r="C1469" s="5" t="str">
        <f t="shared" si="22"/>
        <v>19382</v>
      </c>
      <c r="D1469" s="2" t="s">
        <v>2358</v>
      </c>
    </row>
    <row r="1470" spans="1:4">
      <c r="A1470" s="2" t="s">
        <v>3656</v>
      </c>
      <c r="B1470" s="1">
        <v>193836</v>
      </c>
      <c r="C1470" s="5" t="str">
        <f t="shared" si="22"/>
        <v>19383</v>
      </c>
      <c r="D1470" s="2" t="s">
        <v>2358</v>
      </c>
    </row>
    <row r="1471" spans="1:4">
      <c r="A1471" s="2" t="s">
        <v>804</v>
      </c>
      <c r="B1471" s="1">
        <v>193844</v>
      </c>
      <c r="C1471" s="5" t="str">
        <f t="shared" si="22"/>
        <v>19384</v>
      </c>
      <c r="D1471" s="2" t="s">
        <v>2358</v>
      </c>
    </row>
    <row r="1472" spans="1:4">
      <c r="A1472" s="2" t="s">
        <v>3657</v>
      </c>
      <c r="B1472" s="1">
        <v>193852</v>
      </c>
      <c r="C1472" s="5" t="str">
        <f t="shared" si="22"/>
        <v>19385</v>
      </c>
      <c r="D1472" s="2" t="s">
        <v>2358</v>
      </c>
    </row>
    <row r="1473" spans="1:4">
      <c r="A1473" s="2" t="s">
        <v>3658</v>
      </c>
      <c r="B1473" s="1">
        <v>193861</v>
      </c>
      <c r="C1473" s="5" t="str">
        <f t="shared" si="22"/>
        <v>19386</v>
      </c>
      <c r="D1473" s="2" t="s">
        <v>2358</v>
      </c>
    </row>
    <row r="1474" spans="1:4">
      <c r="A1474" s="2" t="s">
        <v>3659</v>
      </c>
      <c r="B1474" s="1">
        <v>193879</v>
      </c>
      <c r="C1474" s="5" t="str">
        <f t="shared" si="22"/>
        <v>19387</v>
      </c>
      <c r="D1474" s="2" t="s">
        <v>2358</v>
      </c>
    </row>
    <row r="1475" spans="1:4">
      <c r="A1475" s="2" t="s">
        <v>3660</v>
      </c>
      <c r="B1475" s="1">
        <v>193887</v>
      </c>
      <c r="C1475" s="5" t="str">
        <f t="shared" ref="C1475:C1538" si="23">LEFT(B1475,5)</f>
        <v>19388</v>
      </c>
      <c r="D1475" s="2" t="s">
        <v>2358</v>
      </c>
    </row>
    <row r="1476" spans="1:4">
      <c r="A1476" s="2" t="s">
        <v>3661</v>
      </c>
      <c r="B1476" s="1">
        <v>193895</v>
      </c>
      <c r="C1476" s="5" t="str">
        <f t="shared" si="23"/>
        <v>19389</v>
      </c>
      <c r="D1476" s="2" t="s">
        <v>2358</v>
      </c>
    </row>
    <row r="1477" spans="1:4">
      <c r="A1477" s="2" t="s">
        <v>3662</v>
      </c>
      <c r="B1477" s="1">
        <v>193909</v>
      </c>
      <c r="C1477" s="5" t="str">
        <f t="shared" si="23"/>
        <v>19390</v>
      </c>
      <c r="D1477" s="2" t="s">
        <v>2358</v>
      </c>
    </row>
    <row r="1478" spans="1:4">
      <c r="A1478" s="2" t="s">
        <v>3663</v>
      </c>
      <c r="B1478" s="1">
        <v>193917</v>
      </c>
      <c r="C1478" s="5" t="str">
        <f t="shared" si="23"/>
        <v>19391</v>
      </c>
      <c r="D1478" s="2" t="s">
        <v>2358</v>
      </c>
    </row>
    <row r="1479" spans="1:4">
      <c r="A1479" s="2" t="s">
        <v>409</v>
      </c>
      <c r="B1479" s="1">
        <v>194018</v>
      </c>
      <c r="C1479" s="5" t="str">
        <f t="shared" si="23"/>
        <v>19401</v>
      </c>
      <c r="D1479" s="2" t="s">
        <v>2358</v>
      </c>
    </row>
    <row r="1480" spans="1:4">
      <c r="A1480" s="2" t="s">
        <v>3664</v>
      </c>
      <c r="B1480" s="1">
        <v>194026</v>
      </c>
      <c r="C1480" s="5" t="str">
        <f t="shared" si="23"/>
        <v>19402</v>
      </c>
      <c r="D1480" s="2" t="s">
        <v>2358</v>
      </c>
    </row>
    <row r="1481" spans="1:4">
      <c r="A1481" s="2" t="s">
        <v>3665</v>
      </c>
      <c r="B1481" s="1">
        <v>194034</v>
      </c>
      <c r="C1481" s="5" t="str">
        <f t="shared" si="23"/>
        <v>19403</v>
      </c>
      <c r="D1481" s="2" t="s">
        <v>2358</v>
      </c>
    </row>
    <row r="1482" spans="1:4">
      <c r="A1482" s="2" t="s">
        <v>3666</v>
      </c>
      <c r="B1482" s="1">
        <v>194042</v>
      </c>
      <c r="C1482" s="5" t="str">
        <f t="shared" si="23"/>
        <v>19404</v>
      </c>
      <c r="D1482" s="2" t="s">
        <v>2358</v>
      </c>
    </row>
    <row r="1483" spans="1:4">
      <c r="A1483" s="2" t="s">
        <v>3667</v>
      </c>
      <c r="B1483" s="1">
        <v>194051</v>
      </c>
      <c r="C1483" s="5" t="str">
        <f t="shared" si="23"/>
        <v>19405</v>
      </c>
      <c r="D1483" s="2" t="s">
        <v>2358</v>
      </c>
    </row>
    <row r="1484" spans="1:4">
      <c r="A1484" s="2" t="s">
        <v>3668</v>
      </c>
      <c r="B1484" s="1">
        <v>194069</v>
      </c>
      <c r="C1484" s="5" t="str">
        <f t="shared" si="23"/>
        <v>19406</v>
      </c>
      <c r="D1484" s="2" t="s">
        <v>2358</v>
      </c>
    </row>
    <row r="1485" spans="1:4">
      <c r="A1485" s="2" t="s">
        <v>3669</v>
      </c>
      <c r="B1485" s="1">
        <v>194077</v>
      </c>
      <c r="C1485" s="5" t="str">
        <f t="shared" si="23"/>
        <v>19407</v>
      </c>
      <c r="D1485" s="2" t="s">
        <v>2358</v>
      </c>
    </row>
    <row r="1486" spans="1:4">
      <c r="A1486" s="2" t="s">
        <v>3670</v>
      </c>
      <c r="B1486" s="1">
        <v>194085</v>
      </c>
      <c r="C1486" s="5" t="str">
        <f t="shared" si="23"/>
        <v>19408</v>
      </c>
      <c r="D1486" s="2" t="s">
        <v>2358</v>
      </c>
    </row>
    <row r="1487" spans="1:4">
      <c r="A1487" s="2" t="s">
        <v>3671</v>
      </c>
      <c r="B1487" s="1">
        <v>194093</v>
      </c>
      <c r="C1487" s="5" t="str">
        <f t="shared" si="23"/>
        <v>19409</v>
      </c>
      <c r="D1487" s="2" t="s">
        <v>2358</v>
      </c>
    </row>
    <row r="1488" spans="1:4">
      <c r="A1488" s="2" t="s">
        <v>3672</v>
      </c>
      <c r="B1488" s="1">
        <v>194212</v>
      </c>
      <c r="C1488" s="5" t="str">
        <f t="shared" si="23"/>
        <v>19421</v>
      </c>
      <c r="D1488" s="2" t="s">
        <v>2358</v>
      </c>
    </row>
    <row r="1489" spans="1:4">
      <c r="A1489" s="2" t="s">
        <v>805</v>
      </c>
      <c r="B1489" s="1">
        <v>194221</v>
      </c>
      <c r="C1489" s="5" t="str">
        <f t="shared" si="23"/>
        <v>19422</v>
      </c>
      <c r="D1489" s="2" t="s">
        <v>2358</v>
      </c>
    </row>
    <row r="1490" spans="1:4">
      <c r="A1490" s="2" t="s">
        <v>807</v>
      </c>
      <c r="B1490" s="1">
        <v>194239</v>
      </c>
      <c r="C1490" s="5" t="str">
        <f t="shared" si="23"/>
        <v>19423</v>
      </c>
      <c r="D1490" s="2" t="s">
        <v>2358</v>
      </c>
    </row>
    <row r="1491" spans="1:4">
      <c r="A1491" s="2" t="s">
        <v>808</v>
      </c>
      <c r="B1491" s="1">
        <v>194247</v>
      </c>
      <c r="C1491" s="5" t="str">
        <f t="shared" si="23"/>
        <v>19424</v>
      </c>
      <c r="D1491" s="2" t="s">
        <v>2358</v>
      </c>
    </row>
    <row r="1492" spans="1:4">
      <c r="A1492" s="2" t="s">
        <v>809</v>
      </c>
      <c r="B1492" s="1">
        <v>194255</v>
      </c>
      <c r="C1492" s="5" t="str">
        <f t="shared" si="23"/>
        <v>19425</v>
      </c>
      <c r="D1492" s="2" t="s">
        <v>2358</v>
      </c>
    </row>
    <row r="1493" spans="1:4">
      <c r="A1493" s="3" t="s">
        <v>3673</v>
      </c>
      <c r="B1493" s="1">
        <v>194263</v>
      </c>
      <c r="C1493" s="5" t="str">
        <f t="shared" si="23"/>
        <v>19426</v>
      </c>
      <c r="D1493" s="2" t="s">
        <v>2358</v>
      </c>
    </row>
    <row r="1494" spans="1:4">
      <c r="A1494" s="2" t="s">
        <v>3674</v>
      </c>
      <c r="B1494" s="1">
        <v>194271</v>
      </c>
      <c r="C1494" s="5" t="str">
        <f t="shared" si="23"/>
        <v>19427</v>
      </c>
      <c r="D1494" s="2" t="s">
        <v>2358</v>
      </c>
    </row>
    <row r="1495" spans="1:4">
      <c r="A1495" s="2" t="s">
        <v>3675</v>
      </c>
      <c r="B1495" s="1">
        <v>194280</v>
      </c>
      <c r="C1495" s="5" t="str">
        <f t="shared" si="23"/>
        <v>19428</v>
      </c>
      <c r="D1495" s="2" t="s">
        <v>2358</v>
      </c>
    </row>
    <row r="1496" spans="1:4">
      <c r="A1496" s="2" t="s">
        <v>810</v>
      </c>
      <c r="B1496" s="1">
        <v>194298</v>
      </c>
      <c r="C1496" s="5" t="str">
        <f t="shared" si="23"/>
        <v>19429</v>
      </c>
      <c r="D1496" s="2" t="s">
        <v>2358</v>
      </c>
    </row>
    <row r="1497" spans="1:4">
      <c r="A1497" s="2" t="s">
        <v>811</v>
      </c>
      <c r="B1497" s="1">
        <v>194301</v>
      </c>
      <c r="C1497" s="5" t="str">
        <f t="shared" si="23"/>
        <v>19430</v>
      </c>
      <c r="D1497" s="2" t="s">
        <v>2358</v>
      </c>
    </row>
    <row r="1498" spans="1:4">
      <c r="A1498" s="2" t="s">
        <v>3676</v>
      </c>
      <c r="B1498" s="1">
        <v>194417</v>
      </c>
      <c r="C1498" s="5" t="str">
        <f t="shared" si="23"/>
        <v>19441</v>
      </c>
      <c r="D1498" s="2" t="s">
        <v>2358</v>
      </c>
    </row>
    <row r="1499" spans="1:4">
      <c r="A1499" s="2" t="s">
        <v>812</v>
      </c>
      <c r="B1499" s="1">
        <v>194425</v>
      </c>
      <c r="C1499" s="5" t="str">
        <f t="shared" si="23"/>
        <v>19442</v>
      </c>
      <c r="D1499" s="2" t="s">
        <v>2358</v>
      </c>
    </row>
    <row r="1500" spans="1:4">
      <c r="A1500" s="2" t="s">
        <v>813</v>
      </c>
      <c r="B1500" s="1">
        <v>194433</v>
      </c>
      <c r="C1500" s="5" t="str">
        <f t="shared" si="23"/>
        <v>19443</v>
      </c>
      <c r="D1500" s="2" t="s">
        <v>2358</v>
      </c>
    </row>
    <row r="1501" spans="1:4">
      <c r="A1501" s="2" t="s">
        <v>2363</v>
      </c>
      <c r="B1501" s="1">
        <v>200000</v>
      </c>
      <c r="C1501" s="5" t="str">
        <f t="shared" si="23"/>
        <v>20000</v>
      </c>
      <c r="D1501" s="2" t="s">
        <v>2363</v>
      </c>
    </row>
    <row r="1502" spans="1:4">
      <c r="A1502" s="2" t="s">
        <v>814</v>
      </c>
      <c r="B1502" s="1">
        <v>202011</v>
      </c>
      <c r="C1502" s="5" t="str">
        <f t="shared" si="23"/>
        <v>20201</v>
      </c>
      <c r="D1502" s="2" t="s">
        <v>2363</v>
      </c>
    </row>
    <row r="1503" spans="1:4">
      <c r="A1503" s="2" t="s">
        <v>815</v>
      </c>
      <c r="B1503" s="1">
        <v>202029</v>
      </c>
      <c r="C1503" s="5" t="str">
        <f t="shared" si="23"/>
        <v>20202</v>
      </c>
      <c r="D1503" s="2" t="s">
        <v>2363</v>
      </c>
    </row>
    <row r="1504" spans="1:4">
      <c r="A1504" s="2" t="s">
        <v>816</v>
      </c>
      <c r="B1504" s="1">
        <v>202037</v>
      </c>
      <c r="C1504" s="5" t="str">
        <f t="shared" si="23"/>
        <v>20203</v>
      </c>
      <c r="D1504" s="2" t="s">
        <v>2363</v>
      </c>
    </row>
    <row r="1505" spans="1:4">
      <c r="A1505" s="2" t="s">
        <v>818</v>
      </c>
      <c r="B1505" s="1">
        <v>202045</v>
      </c>
      <c r="C1505" s="5" t="str">
        <f t="shared" si="23"/>
        <v>20204</v>
      </c>
      <c r="D1505" s="2" t="s">
        <v>2363</v>
      </c>
    </row>
    <row r="1506" spans="1:4">
      <c r="A1506" s="2" t="s">
        <v>819</v>
      </c>
      <c r="B1506" s="1">
        <v>202053</v>
      </c>
      <c r="C1506" s="5" t="str">
        <f t="shared" si="23"/>
        <v>20205</v>
      </c>
      <c r="D1506" s="2" t="s">
        <v>2363</v>
      </c>
    </row>
    <row r="1507" spans="1:4">
      <c r="A1507" s="2" t="s">
        <v>2364</v>
      </c>
      <c r="B1507" s="1">
        <v>202061</v>
      </c>
      <c r="C1507" s="5" t="str">
        <f t="shared" si="23"/>
        <v>20206</v>
      </c>
      <c r="D1507" s="2" t="s">
        <v>2363</v>
      </c>
    </row>
    <row r="1508" spans="1:4">
      <c r="A1508" s="2" t="s">
        <v>820</v>
      </c>
      <c r="B1508" s="1">
        <v>202070</v>
      </c>
      <c r="C1508" s="5" t="str">
        <f t="shared" si="23"/>
        <v>20207</v>
      </c>
      <c r="D1508" s="2" t="s">
        <v>2363</v>
      </c>
    </row>
    <row r="1509" spans="1:4">
      <c r="A1509" s="2" t="s">
        <v>821</v>
      </c>
      <c r="B1509" s="1">
        <v>202088</v>
      </c>
      <c r="C1509" s="5" t="str">
        <f t="shared" si="23"/>
        <v>20208</v>
      </c>
      <c r="D1509" s="2" t="s">
        <v>2363</v>
      </c>
    </row>
    <row r="1510" spans="1:4">
      <c r="A1510" s="2" t="s">
        <v>822</v>
      </c>
      <c r="B1510" s="1">
        <v>202096</v>
      </c>
      <c r="C1510" s="5" t="str">
        <f t="shared" si="23"/>
        <v>20209</v>
      </c>
      <c r="D1510" s="2" t="s">
        <v>2363</v>
      </c>
    </row>
    <row r="1511" spans="1:4">
      <c r="A1511" s="2" t="s">
        <v>824</v>
      </c>
      <c r="B1511" s="1">
        <v>202100</v>
      </c>
      <c r="C1511" s="5" t="str">
        <f t="shared" si="23"/>
        <v>20210</v>
      </c>
      <c r="D1511" s="2" t="s">
        <v>2363</v>
      </c>
    </row>
    <row r="1512" spans="1:4">
      <c r="A1512" s="2" t="s">
        <v>825</v>
      </c>
      <c r="B1512" s="1">
        <v>202118</v>
      </c>
      <c r="C1512" s="5" t="str">
        <f t="shared" si="23"/>
        <v>20211</v>
      </c>
      <c r="D1512" s="2" t="s">
        <v>2363</v>
      </c>
    </row>
    <row r="1513" spans="1:4">
      <c r="A1513" s="2" t="s">
        <v>2365</v>
      </c>
      <c r="B1513" s="1">
        <v>202126</v>
      </c>
      <c r="C1513" s="5" t="str">
        <f t="shared" si="23"/>
        <v>20212</v>
      </c>
      <c r="D1513" s="2" t="s">
        <v>2363</v>
      </c>
    </row>
    <row r="1514" spans="1:4">
      <c r="A1514" s="2" t="s">
        <v>2366</v>
      </c>
      <c r="B1514" s="1">
        <v>202134</v>
      </c>
      <c r="C1514" s="5" t="str">
        <f t="shared" si="23"/>
        <v>20213</v>
      </c>
      <c r="D1514" s="2" t="s">
        <v>2363</v>
      </c>
    </row>
    <row r="1515" spans="1:4">
      <c r="A1515" s="2" t="s">
        <v>2367</v>
      </c>
      <c r="B1515" s="1">
        <v>202142</v>
      </c>
      <c r="C1515" s="5" t="str">
        <f t="shared" si="23"/>
        <v>20214</v>
      </c>
      <c r="D1515" s="2" t="s">
        <v>2363</v>
      </c>
    </row>
    <row r="1516" spans="1:4">
      <c r="A1516" s="2" t="s">
        <v>2368</v>
      </c>
      <c r="B1516" s="1">
        <v>202151</v>
      </c>
      <c r="C1516" s="5" t="str">
        <f t="shared" si="23"/>
        <v>20215</v>
      </c>
      <c r="D1516" s="2" t="s">
        <v>2363</v>
      </c>
    </row>
    <row r="1517" spans="1:4">
      <c r="A1517" s="2" t="s">
        <v>3677</v>
      </c>
      <c r="B1517" s="1">
        <v>202169</v>
      </c>
      <c r="C1517" s="5" t="str">
        <f t="shared" si="23"/>
        <v>20216</v>
      </c>
      <c r="D1517" s="2" t="s">
        <v>2363</v>
      </c>
    </row>
    <row r="1518" spans="1:4">
      <c r="A1518" s="2" t="s">
        <v>826</v>
      </c>
      <c r="B1518" s="1">
        <v>202177</v>
      </c>
      <c r="C1518" s="5" t="str">
        <f t="shared" si="23"/>
        <v>20217</v>
      </c>
      <c r="D1518" s="2" t="s">
        <v>2363</v>
      </c>
    </row>
    <row r="1519" spans="1:4">
      <c r="A1519" s="2" t="s">
        <v>827</v>
      </c>
      <c r="B1519" s="1">
        <v>202185</v>
      </c>
      <c r="C1519" s="5" t="str">
        <f t="shared" si="23"/>
        <v>20218</v>
      </c>
      <c r="D1519" s="2" t="s">
        <v>2363</v>
      </c>
    </row>
    <row r="1520" spans="1:4">
      <c r="A1520" s="2" t="s">
        <v>828</v>
      </c>
      <c r="B1520" s="1">
        <v>202193</v>
      </c>
      <c r="C1520" s="5" t="str">
        <f t="shared" si="23"/>
        <v>20219</v>
      </c>
      <c r="D1520" s="2" t="s">
        <v>2363</v>
      </c>
    </row>
    <row r="1521" spans="1:4">
      <c r="A1521" s="2" t="s">
        <v>829</v>
      </c>
      <c r="B1521" s="1" t="s">
        <v>2369</v>
      </c>
      <c r="C1521" s="5" t="str">
        <f t="shared" si="23"/>
        <v>20220</v>
      </c>
      <c r="D1521" s="2" t="s">
        <v>2363</v>
      </c>
    </row>
    <row r="1522" spans="1:4">
      <c r="A1522" s="2" t="s">
        <v>3678</v>
      </c>
      <c r="B1522" s="1">
        <v>203017</v>
      </c>
      <c r="C1522" s="5" t="str">
        <f t="shared" si="23"/>
        <v>20301</v>
      </c>
      <c r="D1522" s="2" t="s">
        <v>2363</v>
      </c>
    </row>
    <row r="1523" spans="1:4">
      <c r="A1523" s="2" t="s">
        <v>3679</v>
      </c>
      <c r="B1523" s="1">
        <v>203025</v>
      </c>
      <c r="C1523" s="5" t="str">
        <f t="shared" si="23"/>
        <v>20302</v>
      </c>
      <c r="D1523" s="2" t="s">
        <v>2363</v>
      </c>
    </row>
    <row r="1524" spans="1:4">
      <c r="A1524" s="2" t="s">
        <v>830</v>
      </c>
      <c r="B1524" s="1">
        <v>203033</v>
      </c>
      <c r="C1524" s="5" t="str">
        <f t="shared" si="23"/>
        <v>20303</v>
      </c>
      <c r="D1524" s="2" t="s">
        <v>2363</v>
      </c>
    </row>
    <row r="1525" spans="1:4">
      <c r="A1525" s="2" t="s">
        <v>831</v>
      </c>
      <c r="B1525" s="1">
        <v>203041</v>
      </c>
      <c r="C1525" s="5" t="str">
        <f t="shared" si="23"/>
        <v>20304</v>
      </c>
      <c r="D1525" s="2" t="s">
        <v>2363</v>
      </c>
    </row>
    <row r="1526" spans="1:4">
      <c r="A1526" s="2" t="s">
        <v>503</v>
      </c>
      <c r="B1526" s="1">
        <v>203050</v>
      </c>
      <c r="C1526" s="5" t="str">
        <f t="shared" si="23"/>
        <v>20305</v>
      </c>
      <c r="D1526" s="2" t="s">
        <v>2363</v>
      </c>
    </row>
    <row r="1527" spans="1:4">
      <c r="A1527" s="2" t="s">
        <v>832</v>
      </c>
      <c r="B1527" s="1">
        <v>203068</v>
      </c>
      <c r="C1527" s="5" t="str">
        <f t="shared" si="23"/>
        <v>20306</v>
      </c>
      <c r="D1527" s="2" t="s">
        <v>2363</v>
      </c>
    </row>
    <row r="1528" spans="1:4">
      <c r="A1528" s="2" t="s">
        <v>833</v>
      </c>
      <c r="B1528" s="1">
        <v>203076</v>
      </c>
      <c r="C1528" s="5" t="str">
        <f t="shared" si="23"/>
        <v>20307</v>
      </c>
      <c r="D1528" s="2" t="s">
        <v>2363</v>
      </c>
    </row>
    <row r="1529" spans="1:4">
      <c r="A1529" s="2" t="s">
        <v>3680</v>
      </c>
      <c r="B1529" s="1">
        <v>203084</v>
      </c>
      <c r="C1529" s="5" t="str">
        <f t="shared" si="23"/>
        <v>20308</v>
      </c>
      <c r="D1529" s="2" t="s">
        <v>2363</v>
      </c>
    </row>
    <row r="1530" spans="1:4">
      <c r="A1530" s="2" t="s">
        <v>834</v>
      </c>
      <c r="B1530" s="1">
        <v>203092</v>
      </c>
      <c r="C1530" s="5" t="str">
        <f t="shared" si="23"/>
        <v>20309</v>
      </c>
      <c r="D1530" s="2" t="s">
        <v>2363</v>
      </c>
    </row>
    <row r="1531" spans="1:4">
      <c r="A1531" s="2" t="s">
        <v>2370</v>
      </c>
      <c r="B1531" s="1">
        <v>203211</v>
      </c>
      <c r="C1531" s="5" t="str">
        <f t="shared" si="23"/>
        <v>20321</v>
      </c>
      <c r="D1531" s="2" t="s">
        <v>2363</v>
      </c>
    </row>
    <row r="1532" spans="1:4">
      <c r="A1532" s="2" t="s">
        <v>3681</v>
      </c>
      <c r="B1532" s="1">
        <v>203220</v>
      </c>
      <c r="C1532" s="5" t="str">
        <f t="shared" si="23"/>
        <v>20322</v>
      </c>
      <c r="D1532" s="2" t="s">
        <v>2363</v>
      </c>
    </row>
    <row r="1533" spans="1:4">
      <c r="A1533" s="2" t="s">
        <v>2371</v>
      </c>
      <c r="B1533" s="1">
        <v>203238</v>
      </c>
      <c r="C1533" s="5" t="str">
        <f t="shared" si="23"/>
        <v>20323</v>
      </c>
      <c r="D1533" s="2" t="s">
        <v>2363</v>
      </c>
    </row>
    <row r="1534" spans="1:4">
      <c r="A1534" s="2" t="s">
        <v>2372</v>
      </c>
      <c r="B1534" s="1">
        <v>203246</v>
      </c>
      <c r="C1534" s="5" t="str">
        <f t="shared" si="23"/>
        <v>20324</v>
      </c>
      <c r="D1534" s="2" t="s">
        <v>2363</v>
      </c>
    </row>
    <row r="1535" spans="1:4">
      <c r="A1535" s="2" t="s">
        <v>3682</v>
      </c>
      <c r="B1535" s="1">
        <v>203254</v>
      </c>
      <c r="C1535" s="5" t="str">
        <f t="shared" si="23"/>
        <v>20325</v>
      </c>
      <c r="D1535" s="2" t="s">
        <v>2363</v>
      </c>
    </row>
    <row r="1536" spans="1:4">
      <c r="A1536" s="2" t="s">
        <v>3683</v>
      </c>
      <c r="B1536" s="1">
        <v>203262</v>
      </c>
      <c r="C1536" s="5" t="str">
        <f t="shared" si="23"/>
        <v>20326</v>
      </c>
      <c r="D1536" s="2" t="s">
        <v>2363</v>
      </c>
    </row>
    <row r="1537" spans="1:4">
      <c r="A1537" s="2" t="s">
        <v>3684</v>
      </c>
      <c r="B1537" s="1">
        <v>203416</v>
      </c>
      <c r="C1537" s="5" t="str">
        <f t="shared" si="23"/>
        <v>20341</v>
      </c>
      <c r="D1537" s="2" t="s">
        <v>2363</v>
      </c>
    </row>
    <row r="1538" spans="1:4">
      <c r="A1538" s="2" t="s">
        <v>3685</v>
      </c>
      <c r="B1538" s="1">
        <v>203424</v>
      </c>
      <c r="C1538" s="5" t="str">
        <f t="shared" si="23"/>
        <v>20342</v>
      </c>
      <c r="D1538" s="2" t="s">
        <v>2363</v>
      </c>
    </row>
    <row r="1539" spans="1:4">
      <c r="A1539" s="2" t="s">
        <v>3686</v>
      </c>
      <c r="B1539" s="1">
        <v>203432</v>
      </c>
      <c r="C1539" s="5" t="str">
        <f t="shared" ref="C1539:C1602" si="24">LEFT(B1539,5)</f>
        <v>20343</v>
      </c>
      <c r="D1539" s="2" t="s">
        <v>2363</v>
      </c>
    </row>
    <row r="1540" spans="1:4">
      <c r="A1540" s="2" t="s">
        <v>3687</v>
      </c>
      <c r="B1540" s="1">
        <v>203459</v>
      </c>
      <c r="C1540" s="5" t="str">
        <f t="shared" si="24"/>
        <v>20345</v>
      </c>
      <c r="D1540" s="2" t="s">
        <v>2363</v>
      </c>
    </row>
    <row r="1541" spans="1:4">
      <c r="A1541" s="2" t="s">
        <v>3688</v>
      </c>
      <c r="B1541" s="1">
        <v>203467</v>
      </c>
      <c r="C1541" s="5" t="str">
        <f t="shared" si="24"/>
        <v>20346</v>
      </c>
      <c r="D1541" s="2" t="s">
        <v>2363</v>
      </c>
    </row>
    <row r="1542" spans="1:4">
      <c r="A1542" s="2" t="s">
        <v>3689</v>
      </c>
      <c r="B1542" s="1">
        <v>203475</v>
      </c>
      <c r="C1542" s="5" t="str">
        <f t="shared" si="24"/>
        <v>20347</v>
      </c>
      <c r="D1542" s="2" t="s">
        <v>2363</v>
      </c>
    </row>
    <row r="1543" spans="1:4">
      <c r="A1543" s="2" t="s">
        <v>835</v>
      </c>
      <c r="B1543" s="1">
        <v>203491</v>
      </c>
      <c r="C1543" s="5" t="str">
        <f t="shared" si="24"/>
        <v>20349</v>
      </c>
      <c r="D1543" s="2" t="s">
        <v>2363</v>
      </c>
    </row>
    <row r="1544" spans="1:4">
      <c r="A1544" s="2" t="s">
        <v>836</v>
      </c>
      <c r="B1544" s="1">
        <v>203505</v>
      </c>
      <c r="C1544" s="5" t="str">
        <f t="shared" si="24"/>
        <v>20350</v>
      </c>
      <c r="D1544" s="2" t="s">
        <v>2363</v>
      </c>
    </row>
    <row r="1545" spans="1:4">
      <c r="A1545" s="2" t="s">
        <v>838</v>
      </c>
      <c r="B1545" s="1">
        <v>203611</v>
      </c>
      <c r="C1545" s="5" t="str">
        <f t="shared" si="24"/>
        <v>20361</v>
      </c>
      <c r="D1545" s="2" t="s">
        <v>2363</v>
      </c>
    </row>
    <row r="1546" spans="1:4">
      <c r="A1546" s="2" t="s">
        <v>839</v>
      </c>
      <c r="B1546" s="1">
        <v>203629</v>
      </c>
      <c r="C1546" s="5" t="str">
        <f t="shared" si="24"/>
        <v>20362</v>
      </c>
      <c r="D1546" s="2" t="s">
        <v>2363</v>
      </c>
    </row>
    <row r="1547" spans="1:4">
      <c r="A1547" s="2" t="s">
        <v>841</v>
      </c>
      <c r="B1547" s="1">
        <v>203637</v>
      </c>
      <c r="C1547" s="5" t="str">
        <f t="shared" si="24"/>
        <v>20363</v>
      </c>
      <c r="D1547" s="2" t="s">
        <v>2363</v>
      </c>
    </row>
    <row r="1548" spans="1:4">
      <c r="A1548" s="2" t="s">
        <v>3690</v>
      </c>
      <c r="B1548" s="1">
        <v>203815</v>
      </c>
      <c r="C1548" s="5" t="str">
        <f t="shared" si="24"/>
        <v>20381</v>
      </c>
      <c r="D1548" s="2" t="s">
        <v>2363</v>
      </c>
    </row>
    <row r="1549" spans="1:4">
      <c r="A1549" s="2" t="s">
        <v>842</v>
      </c>
      <c r="B1549" s="1">
        <v>203823</v>
      </c>
      <c r="C1549" s="5" t="str">
        <f t="shared" si="24"/>
        <v>20382</v>
      </c>
      <c r="D1549" s="2" t="s">
        <v>2363</v>
      </c>
    </row>
    <row r="1550" spans="1:4">
      <c r="A1550" s="2" t="s">
        <v>2373</v>
      </c>
      <c r="B1550" s="1">
        <v>203831</v>
      </c>
      <c r="C1550" s="5" t="str">
        <f t="shared" si="24"/>
        <v>20383</v>
      </c>
      <c r="D1550" s="2" t="s">
        <v>2363</v>
      </c>
    </row>
    <row r="1551" spans="1:4">
      <c r="A1551" s="2" t="s">
        <v>844</v>
      </c>
      <c r="B1551" s="1">
        <v>203840</v>
      </c>
      <c r="C1551" s="5" t="str">
        <f t="shared" si="24"/>
        <v>20384</v>
      </c>
      <c r="D1551" s="2" t="s">
        <v>2363</v>
      </c>
    </row>
    <row r="1552" spans="1:4">
      <c r="A1552" s="2" t="s">
        <v>845</v>
      </c>
      <c r="B1552" s="1">
        <v>203858</v>
      </c>
      <c r="C1552" s="5" t="str">
        <f t="shared" si="24"/>
        <v>20385</v>
      </c>
      <c r="D1552" s="2" t="s">
        <v>2363</v>
      </c>
    </row>
    <row r="1553" spans="1:4">
      <c r="A1553" s="2" t="s">
        <v>846</v>
      </c>
      <c r="B1553" s="1">
        <v>203866</v>
      </c>
      <c r="C1553" s="5" t="str">
        <f t="shared" si="24"/>
        <v>20386</v>
      </c>
      <c r="D1553" s="2" t="s">
        <v>2363</v>
      </c>
    </row>
    <row r="1554" spans="1:4">
      <c r="A1554" s="2" t="s">
        <v>3691</v>
      </c>
      <c r="B1554" s="1">
        <v>203874</v>
      </c>
      <c r="C1554" s="5" t="str">
        <f t="shared" si="24"/>
        <v>20387</v>
      </c>
      <c r="D1554" s="2" t="s">
        <v>2363</v>
      </c>
    </row>
    <row r="1555" spans="1:4">
      <c r="A1555" s="2" t="s">
        <v>847</v>
      </c>
      <c r="B1555" s="1">
        <v>203882</v>
      </c>
      <c r="C1555" s="5" t="str">
        <f t="shared" si="24"/>
        <v>20388</v>
      </c>
      <c r="D1555" s="2" t="s">
        <v>2363</v>
      </c>
    </row>
    <row r="1556" spans="1:4">
      <c r="A1556" s="2" t="s">
        <v>2374</v>
      </c>
      <c r="B1556" s="1">
        <v>204021</v>
      </c>
      <c r="C1556" s="5" t="str">
        <f t="shared" si="24"/>
        <v>20402</v>
      </c>
      <c r="D1556" s="2" t="s">
        <v>2363</v>
      </c>
    </row>
    <row r="1557" spans="1:4">
      <c r="A1557" s="2" t="s">
        <v>849</v>
      </c>
      <c r="B1557" s="1">
        <v>204030</v>
      </c>
      <c r="C1557" s="5" t="str">
        <f t="shared" si="24"/>
        <v>20403</v>
      </c>
      <c r="D1557" s="2" t="s">
        <v>2363</v>
      </c>
    </row>
    <row r="1558" spans="1:4">
      <c r="A1558" s="2" t="s">
        <v>851</v>
      </c>
      <c r="B1558" s="1">
        <v>204048</v>
      </c>
      <c r="C1558" s="5" t="str">
        <f t="shared" si="24"/>
        <v>20404</v>
      </c>
      <c r="D1558" s="2" t="s">
        <v>2363</v>
      </c>
    </row>
    <row r="1559" spans="1:4">
      <c r="A1559" s="2" t="s">
        <v>3692</v>
      </c>
      <c r="B1559" s="1">
        <v>204064</v>
      </c>
      <c r="C1559" s="5" t="str">
        <f t="shared" si="24"/>
        <v>20406</v>
      </c>
      <c r="D1559" s="2" t="s">
        <v>2363</v>
      </c>
    </row>
    <row r="1560" spans="1:4">
      <c r="A1560" s="2" t="s">
        <v>853</v>
      </c>
      <c r="B1560" s="1">
        <v>204072</v>
      </c>
      <c r="C1560" s="5" t="str">
        <f t="shared" si="24"/>
        <v>20407</v>
      </c>
      <c r="D1560" s="2" t="s">
        <v>2363</v>
      </c>
    </row>
    <row r="1561" spans="1:4">
      <c r="A1561" s="2" t="s">
        <v>3693</v>
      </c>
      <c r="B1561" s="1">
        <v>204081</v>
      </c>
      <c r="C1561" s="5" t="str">
        <f t="shared" si="24"/>
        <v>20408</v>
      </c>
      <c r="D1561" s="2" t="s">
        <v>2363</v>
      </c>
    </row>
    <row r="1562" spans="1:4">
      <c r="A1562" s="2" t="s">
        <v>855</v>
      </c>
      <c r="B1562" s="1">
        <v>204099</v>
      </c>
      <c r="C1562" s="5" t="str">
        <f t="shared" si="24"/>
        <v>20409</v>
      </c>
      <c r="D1562" s="2" t="s">
        <v>2363</v>
      </c>
    </row>
    <row r="1563" spans="1:4">
      <c r="A1563" s="2" t="s">
        <v>2375</v>
      </c>
      <c r="B1563" s="1">
        <v>204102</v>
      </c>
      <c r="C1563" s="5" t="str">
        <f t="shared" si="24"/>
        <v>20410</v>
      </c>
      <c r="D1563" s="2" t="s">
        <v>2363</v>
      </c>
    </row>
    <row r="1564" spans="1:4">
      <c r="A1564" s="2" t="s">
        <v>856</v>
      </c>
      <c r="B1564" s="1">
        <v>204111</v>
      </c>
      <c r="C1564" s="5" t="str">
        <f t="shared" si="24"/>
        <v>20411</v>
      </c>
      <c r="D1564" s="2" t="s">
        <v>2363</v>
      </c>
    </row>
    <row r="1565" spans="1:4">
      <c r="A1565" s="2" t="s">
        <v>857</v>
      </c>
      <c r="B1565" s="1">
        <v>204129</v>
      </c>
      <c r="C1565" s="5" t="str">
        <f t="shared" si="24"/>
        <v>20412</v>
      </c>
      <c r="D1565" s="2" t="s">
        <v>2363</v>
      </c>
    </row>
    <row r="1566" spans="1:4">
      <c r="A1566" s="2" t="s">
        <v>858</v>
      </c>
      <c r="B1566" s="1">
        <v>204137</v>
      </c>
      <c r="C1566" s="5" t="str">
        <f t="shared" si="24"/>
        <v>20413</v>
      </c>
      <c r="D1566" s="2" t="s">
        <v>2363</v>
      </c>
    </row>
    <row r="1567" spans="1:4">
      <c r="A1567" s="2" t="s">
        <v>2376</v>
      </c>
      <c r="B1567" s="1">
        <v>204145</v>
      </c>
      <c r="C1567" s="5" t="str">
        <f t="shared" si="24"/>
        <v>20414</v>
      </c>
      <c r="D1567" s="2" t="s">
        <v>2363</v>
      </c>
    </row>
    <row r="1568" spans="1:4">
      <c r="A1568" s="2" t="s">
        <v>859</v>
      </c>
      <c r="B1568" s="1">
        <v>204153</v>
      </c>
      <c r="C1568" s="5" t="str">
        <f t="shared" si="24"/>
        <v>20415</v>
      </c>
      <c r="D1568" s="2" t="s">
        <v>2363</v>
      </c>
    </row>
    <row r="1569" spans="1:4">
      <c r="A1569" s="2" t="s">
        <v>2377</v>
      </c>
      <c r="B1569" s="1">
        <v>204161</v>
      </c>
      <c r="C1569" s="5" t="str">
        <f t="shared" si="24"/>
        <v>20416</v>
      </c>
      <c r="D1569" s="2" t="s">
        <v>2363</v>
      </c>
    </row>
    <row r="1570" spans="1:4">
      <c r="A1570" s="2" t="s">
        <v>861</v>
      </c>
      <c r="B1570" s="1">
        <v>204170</v>
      </c>
      <c r="C1570" s="5" t="str">
        <f t="shared" si="24"/>
        <v>20417</v>
      </c>
      <c r="D1570" s="2" t="s">
        <v>2363</v>
      </c>
    </row>
    <row r="1571" spans="1:4">
      <c r="A1571" s="2" t="s">
        <v>3694</v>
      </c>
      <c r="B1571" s="1">
        <v>204188</v>
      </c>
      <c r="C1571" s="5" t="str">
        <f t="shared" si="24"/>
        <v>20418</v>
      </c>
      <c r="D1571" s="2" t="s">
        <v>2363</v>
      </c>
    </row>
    <row r="1572" spans="1:4">
      <c r="A1572" s="2" t="s">
        <v>3695</v>
      </c>
      <c r="B1572" s="1">
        <v>204196</v>
      </c>
      <c r="C1572" s="5" t="str">
        <f t="shared" si="24"/>
        <v>20419</v>
      </c>
      <c r="D1572" s="2" t="s">
        <v>2363</v>
      </c>
    </row>
    <row r="1573" spans="1:4">
      <c r="A1573" s="2" t="s">
        <v>3696</v>
      </c>
      <c r="B1573" s="1">
        <v>204218</v>
      </c>
      <c r="C1573" s="5" t="str">
        <f t="shared" si="24"/>
        <v>20421</v>
      </c>
      <c r="D1573" s="2" t="s">
        <v>2363</v>
      </c>
    </row>
    <row r="1574" spans="1:4">
      <c r="A1574" s="2" t="s">
        <v>862</v>
      </c>
      <c r="B1574" s="1">
        <v>204226</v>
      </c>
      <c r="C1574" s="5" t="str">
        <f t="shared" si="24"/>
        <v>20422</v>
      </c>
      <c r="D1574" s="2" t="s">
        <v>2363</v>
      </c>
    </row>
    <row r="1575" spans="1:4">
      <c r="A1575" s="2" t="s">
        <v>863</v>
      </c>
      <c r="B1575" s="1">
        <v>204234</v>
      </c>
      <c r="C1575" s="5" t="str">
        <f t="shared" si="24"/>
        <v>20423</v>
      </c>
      <c r="D1575" s="2" t="s">
        <v>2363</v>
      </c>
    </row>
    <row r="1576" spans="1:4">
      <c r="A1576" s="2" t="s">
        <v>3697</v>
      </c>
      <c r="B1576" s="1">
        <v>204242</v>
      </c>
      <c r="C1576" s="5" t="str">
        <f t="shared" si="24"/>
        <v>20424</v>
      </c>
      <c r="D1576" s="2" t="s">
        <v>2363</v>
      </c>
    </row>
    <row r="1577" spans="1:4">
      <c r="A1577" s="2" t="s">
        <v>2378</v>
      </c>
      <c r="B1577" s="1">
        <v>204251</v>
      </c>
      <c r="C1577" s="5" t="str">
        <f t="shared" si="24"/>
        <v>20425</v>
      </c>
      <c r="D1577" s="2" t="s">
        <v>2363</v>
      </c>
    </row>
    <row r="1578" spans="1:4">
      <c r="A1578" s="2" t="s">
        <v>3698</v>
      </c>
      <c r="B1578" s="1">
        <v>204269</v>
      </c>
      <c r="C1578" s="5" t="str">
        <f t="shared" si="24"/>
        <v>20426</v>
      </c>
      <c r="D1578" s="2" t="s">
        <v>2363</v>
      </c>
    </row>
    <row r="1579" spans="1:4">
      <c r="A1579" s="2" t="s">
        <v>3699</v>
      </c>
      <c r="B1579" s="1">
        <v>204277</v>
      </c>
      <c r="C1579" s="5" t="str">
        <f t="shared" si="24"/>
        <v>20427</v>
      </c>
      <c r="D1579" s="2" t="s">
        <v>2363</v>
      </c>
    </row>
    <row r="1580" spans="1:4">
      <c r="A1580" s="2" t="s">
        <v>3700</v>
      </c>
      <c r="B1580" s="1">
        <v>204285</v>
      </c>
      <c r="C1580" s="5" t="str">
        <f t="shared" si="24"/>
        <v>20428</v>
      </c>
      <c r="D1580" s="2" t="s">
        <v>2363</v>
      </c>
    </row>
    <row r="1581" spans="1:4">
      <c r="A1581" s="2" t="s">
        <v>864</v>
      </c>
      <c r="B1581" s="1">
        <v>204293</v>
      </c>
      <c r="C1581" s="5" t="str">
        <f t="shared" si="24"/>
        <v>20429</v>
      </c>
      <c r="D1581" s="2" t="s">
        <v>2363</v>
      </c>
    </row>
    <row r="1582" spans="1:4">
      <c r="A1582" s="2" t="s">
        <v>865</v>
      </c>
      <c r="B1582" s="1">
        <v>204307</v>
      </c>
      <c r="C1582" s="5" t="str">
        <f t="shared" si="24"/>
        <v>20430</v>
      </c>
      <c r="D1582" s="2" t="s">
        <v>2363</v>
      </c>
    </row>
    <row r="1583" spans="1:4">
      <c r="A1583" s="2" t="s">
        <v>866</v>
      </c>
      <c r="B1583" s="1">
        <v>204323</v>
      </c>
      <c r="C1583" s="5" t="str">
        <f t="shared" si="24"/>
        <v>20432</v>
      </c>
      <c r="D1583" s="2" t="s">
        <v>2363</v>
      </c>
    </row>
    <row r="1584" spans="1:4">
      <c r="A1584" s="2" t="s">
        <v>3701</v>
      </c>
      <c r="B1584" s="1">
        <v>204315</v>
      </c>
      <c r="C1584" s="5" t="str">
        <f t="shared" si="24"/>
        <v>20431</v>
      </c>
      <c r="D1584" s="2" t="s">
        <v>2363</v>
      </c>
    </row>
    <row r="1585" spans="1:4">
      <c r="A1585" s="2" t="s">
        <v>3702</v>
      </c>
      <c r="B1585" s="1">
        <v>204412</v>
      </c>
      <c r="C1585" s="5" t="str">
        <f t="shared" si="24"/>
        <v>20441</v>
      </c>
      <c r="D1585" s="2" t="s">
        <v>2363</v>
      </c>
    </row>
    <row r="1586" spans="1:4">
      <c r="A1586" s="2" t="s">
        <v>3703</v>
      </c>
      <c r="B1586" s="1">
        <v>204439</v>
      </c>
      <c r="C1586" s="5" t="str">
        <f t="shared" si="24"/>
        <v>20443</v>
      </c>
      <c r="D1586" s="2" t="s">
        <v>2363</v>
      </c>
    </row>
    <row r="1587" spans="1:4">
      <c r="A1587" s="2" t="s">
        <v>3704</v>
      </c>
      <c r="B1587" s="1">
        <v>204447</v>
      </c>
      <c r="C1587" s="5" t="str">
        <f t="shared" si="24"/>
        <v>20444</v>
      </c>
      <c r="D1587" s="2" t="s">
        <v>2363</v>
      </c>
    </row>
    <row r="1588" spans="1:4">
      <c r="A1588" s="2" t="s">
        <v>3705</v>
      </c>
      <c r="B1588" s="1">
        <v>204455</v>
      </c>
      <c r="C1588" s="5" t="str">
        <f t="shared" si="24"/>
        <v>20445</v>
      </c>
      <c r="D1588" s="2" t="s">
        <v>2363</v>
      </c>
    </row>
    <row r="1589" spans="1:4">
      <c r="A1589" s="2" t="s">
        <v>868</v>
      </c>
      <c r="B1589" s="1">
        <v>204463</v>
      </c>
      <c r="C1589" s="5" t="str">
        <f t="shared" si="24"/>
        <v>20446</v>
      </c>
      <c r="D1589" s="2" t="s">
        <v>2363</v>
      </c>
    </row>
    <row r="1590" spans="1:4">
      <c r="A1590" s="2" t="s">
        <v>3706</v>
      </c>
      <c r="B1590" s="1">
        <v>204471</v>
      </c>
      <c r="C1590" s="5" t="str">
        <f t="shared" si="24"/>
        <v>20447</v>
      </c>
      <c r="D1590" s="2" t="s">
        <v>2363</v>
      </c>
    </row>
    <row r="1591" spans="1:4">
      <c r="A1591" s="2" t="s">
        <v>2379</v>
      </c>
      <c r="B1591" s="1">
        <v>204480</v>
      </c>
      <c r="C1591" s="5" t="str">
        <f t="shared" si="24"/>
        <v>20448</v>
      </c>
      <c r="D1591" s="2" t="s">
        <v>2363</v>
      </c>
    </row>
    <row r="1592" spans="1:4">
      <c r="A1592" s="2" t="s">
        <v>3707</v>
      </c>
      <c r="B1592" s="1">
        <v>204498</v>
      </c>
      <c r="C1592" s="5" t="str">
        <f t="shared" si="24"/>
        <v>20449</v>
      </c>
      <c r="D1592" s="2" t="s">
        <v>2363</v>
      </c>
    </row>
    <row r="1593" spans="1:4">
      <c r="A1593" s="2" t="s">
        <v>869</v>
      </c>
      <c r="B1593" s="1">
        <v>204501</v>
      </c>
      <c r="C1593" s="5" t="str">
        <f t="shared" si="24"/>
        <v>20450</v>
      </c>
      <c r="D1593" s="2" t="s">
        <v>2363</v>
      </c>
    </row>
    <row r="1594" spans="1:4">
      <c r="A1594" s="2" t="s">
        <v>2380</v>
      </c>
      <c r="B1594" s="1">
        <v>204510</v>
      </c>
      <c r="C1594" s="5" t="str">
        <f t="shared" si="24"/>
        <v>20451</v>
      </c>
      <c r="D1594" s="2" t="s">
        <v>2363</v>
      </c>
    </row>
    <row r="1595" spans="1:4">
      <c r="A1595" s="2" t="s">
        <v>870</v>
      </c>
      <c r="B1595" s="1">
        <v>204528</v>
      </c>
      <c r="C1595" s="5" t="str">
        <f t="shared" si="24"/>
        <v>20452</v>
      </c>
      <c r="D1595" s="2" t="s">
        <v>2363</v>
      </c>
    </row>
    <row r="1596" spans="1:4">
      <c r="A1596" s="2" t="s">
        <v>3708</v>
      </c>
      <c r="B1596" s="1">
        <v>204617</v>
      </c>
      <c r="C1596" s="5" t="str">
        <f t="shared" si="24"/>
        <v>20461</v>
      </c>
      <c r="D1596" s="2" t="s">
        <v>2363</v>
      </c>
    </row>
    <row r="1597" spans="1:4">
      <c r="A1597" s="2" t="s">
        <v>3709</v>
      </c>
      <c r="B1597" s="1">
        <v>204625</v>
      </c>
      <c r="C1597" s="5" t="str">
        <f t="shared" si="24"/>
        <v>20462</v>
      </c>
      <c r="D1597" s="2" t="s">
        <v>2363</v>
      </c>
    </row>
    <row r="1598" spans="1:4">
      <c r="A1598" s="2" t="s">
        <v>3710</v>
      </c>
      <c r="B1598" s="1">
        <v>204633</v>
      </c>
      <c r="C1598" s="5" t="str">
        <f t="shared" si="24"/>
        <v>20463</v>
      </c>
      <c r="D1598" s="2" t="s">
        <v>2363</v>
      </c>
    </row>
    <row r="1599" spans="1:4">
      <c r="A1599" s="2" t="s">
        <v>3711</v>
      </c>
      <c r="B1599" s="1">
        <v>204641</v>
      </c>
      <c r="C1599" s="5" t="str">
        <f t="shared" si="24"/>
        <v>20464</v>
      </c>
      <c r="D1599" s="2" t="s">
        <v>2363</v>
      </c>
    </row>
    <row r="1600" spans="1:4">
      <c r="A1600" s="2" t="s">
        <v>3712</v>
      </c>
      <c r="B1600" s="1">
        <v>204650</v>
      </c>
      <c r="C1600" s="5" t="str">
        <f t="shared" si="24"/>
        <v>20465</v>
      </c>
      <c r="D1600" s="2" t="s">
        <v>2363</v>
      </c>
    </row>
    <row r="1601" spans="1:4">
      <c r="A1601" s="2" t="s">
        <v>3713</v>
      </c>
      <c r="B1601" s="1">
        <v>204668</v>
      </c>
      <c r="C1601" s="5" t="str">
        <f t="shared" si="24"/>
        <v>20466</v>
      </c>
      <c r="D1601" s="2" t="s">
        <v>2363</v>
      </c>
    </row>
    <row r="1602" spans="1:4">
      <c r="A1602" s="2" t="s">
        <v>3714</v>
      </c>
      <c r="B1602" s="1">
        <v>204676</v>
      </c>
      <c r="C1602" s="5" t="str">
        <f t="shared" si="24"/>
        <v>20467</v>
      </c>
      <c r="D1602" s="2" t="s">
        <v>2363</v>
      </c>
    </row>
    <row r="1603" spans="1:4">
      <c r="A1603" s="2" t="s">
        <v>177</v>
      </c>
      <c r="B1603" s="1">
        <v>204811</v>
      </c>
      <c r="C1603" s="5" t="str">
        <f t="shared" ref="C1603:C1666" si="25">LEFT(B1603,5)</f>
        <v>20481</v>
      </c>
      <c r="D1603" s="2" t="s">
        <v>2363</v>
      </c>
    </row>
    <row r="1604" spans="1:4">
      <c r="A1604" s="2" t="s">
        <v>871</v>
      </c>
      <c r="B1604" s="1">
        <v>204820</v>
      </c>
      <c r="C1604" s="5" t="str">
        <f t="shared" si="25"/>
        <v>20482</v>
      </c>
      <c r="D1604" s="2" t="s">
        <v>2363</v>
      </c>
    </row>
    <row r="1605" spans="1:4">
      <c r="A1605" s="2" t="s">
        <v>3715</v>
      </c>
      <c r="B1605" s="1">
        <v>204838</v>
      </c>
      <c r="C1605" s="5" t="str">
        <f t="shared" si="25"/>
        <v>20483</v>
      </c>
      <c r="D1605" s="2" t="s">
        <v>2363</v>
      </c>
    </row>
    <row r="1606" spans="1:4">
      <c r="A1606" s="2" t="s">
        <v>3716</v>
      </c>
      <c r="B1606" s="1">
        <v>204846</v>
      </c>
      <c r="C1606" s="5" t="str">
        <f t="shared" si="25"/>
        <v>20484</v>
      </c>
      <c r="D1606" s="2" t="s">
        <v>2363</v>
      </c>
    </row>
    <row r="1607" spans="1:4">
      <c r="A1607" s="2" t="s">
        <v>2381</v>
      </c>
      <c r="B1607" s="1">
        <v>204854</v>
      </c>
      <c r="C1607" s="5" t="str">
        <f t="shared" si="25"/>
        <v>20485</v>
      </c>
      <c r="D1607" s="2" t="s">
        <v>2363</v>
      </c>
    </row>
    <row r="1608" spans="1:4">
      <c r="A1608" s="2" t="s">
        <v>2382</v>
      </c>
      <c r="B1608" s="1">
        <v>204862</v>
      </c>
      <c r="C1608" s="5" t="str">
        <f t="shared" si="25"/>
        <v>20486</v>
      </c>
      <c r="D1608" s="2" t="s">
        <v>2363</v>
      </c>
    </row>
    <row r="1609" spans="1:4">
      <c r="A1609" s="2" t="s">
        <v>3717</v>
      </c>
      <c r="B1609" s="1">
        <v>205010</v>
      </c>
      <c r="C1609" s="5" t="str">
        <f t="shared" si="25"/>
        <v>20501</v>
      </c>
      <c r="D1609" s="2" t="s">
        <v>2363</v>
      </c>
    </row>
    <row r="1610" spans="1:4">
      <c r="A1610" s="2" t="s">
        <v>3718</v>
      </c>
      <c r="B1610" s="1">
        <v>205028</v>
      </c>
      <c r="C1610" s="5" t="str">
        <f t="shared" si="25"/>
        <v>20502</v>
      </c>
      <c r="D1610" s="2" t="s">
        <v>2363</v>
      </c>
    </row>
    <row r="1611" spans="1:4">
      <c r="A1611" s="2" t="s">
        <v>2383</v>
      </c>
      <c r="B1611" s="1">
        <v>205214</v>
      </c>
      <c r="C1611" s="5" t="str">
        <f t="shared" si="25"/>
        <v>20521</v>
      </c>
      <c r="D1611" s="2" t="s">
        <v>2363</v>
      </c>
    </row>
    <row r="1612" spans="1:4">
      <c r="A1612" s="2" t="s">
        <v>3719</v>
      </c>
      <c r="B1612" s="1">
        <v>205222</v>
      </c>
      <c r="C1612" s="5" t="str">
        <f t="shared" si="25"/>
        <v>20522</v>
      </c>
      <c r="D1612" s="2" t="s">
        <v>2363</v>
      </c>
    </row>
    <row r="1613" spans="1:4">
      <c r="A1613" s="2" t="s">
        <v>872</v>
      </c>
      <c r="B1613" s="1">
        <v>205419</v>
      </c>
      <c r="C1613" s="5" t="str">
        <f t="shared" si="25"/>
        <v>20541</v>
      </c>
      <c r="D1613" s="2" t="s">
        <v>2363</v>
      </c>
    </row>
    <row r="1614" spans="1:4">
      <c r="A1614" s="2" t="s">
        <v>510</v>
      </c>
      <c r="B1614" s="1">
        <v>205435</v>
      </c>
      <c r="C1614" s="5" t="str">
        <f t="shared" si="25"/>
        <v>20543</v>
      </c>
      <c r="D1614" s="2" t="s">
        <v>2363</v>
      </c>
    </row>
    <row r="1615" spans="1:4">
      <c r="A1615" s="2" t="s">
        <v>2384</v>
      </c>
      <c r="B1615" s="1">
        <v>205613</v>
      </c>
      <c r="C1615" s="5" t="str">
        <f t="shared" si="25"/>
        <v>20561</v>
      </c>
      <c r="D1615" s="2" t="s">
        <v>2363</v>
      </c>
    </row>
    <row r="1616" spans="1:4">
      <c r="A1616" s="2" t="s">
        <v>2385</v>
      </c>
      <c r="B1616" s="1">
        <v>205621</v>
      </c>
      <c r="C1616" s="5" t="str">
        <f t="shared" si="25"/>
        <v>20562</v>
      </c>
      <c r="D1616" s="2" t="s">
        <v>2363</v>
      </c>
    </row>
    <row r="1617" spans="1:4">
      <c r="A1617" s="2" t="s">
        <v>873</v>
      </c>
      <c r="B1617" s="1">
        <v>205630</v>
      </c>
      <c r="C1617" s="5" t="str">
        <f t="shared" si="25"/>
        <v>20563</v>
      </c>
      <c r="D1617" s="2" t="s">
        <v>2363</v>
      </c>
    </row>
    <row r="1618" spans="1:4">
      <c r="A1618" s="2" t="s">
        <v>3720</v>
      </c>
      <c r="B1618" s="1">
        <v>205818</v>
      </c>
      <c r="C1618" s="5" t="str">
        <f t="shared" si="25"/>
        <v>20581</v>
      </c>
      <c r="D1618" s="2" t="s">
        <v>2363</v>
      </c>
    </row>
    <row r="1619" spans="1:4">
      <c r="A1619" s="2" t="s">
        <v>3721</v>
      </c>
      <c r="B1619" s="1">
        <v>205826</v>
      </c>
      <c r="C1619" s="5" t="str">
        <f t="shared" si="25"/>
        <v>20582</v>
      </c>
      <c r="D1619" s="2" t="s">
        <v>2363</v>
      </c>
    </row>
    <row r="1620" spans="1:4">
      <c r="A1620" s="2" t="s">
        <v>2386</v>
      </c>
      <c r="B1620" s="1">
        <v>205834</v>
      </c>
      <c r="C1620" s="5" t="str">
        <f t="shared" si="25"/>
        <v>20583</v>
      </c>
      <c r="D1620" s="2" t="s">
        <v>2363</v>
      </c>
    </row>
    <row r="1621" spans="1:4">
      <c r="A1621" s="2" t="s">
        <v>3722</v>
      </c>
      <c r="B1621" s="1">
        <v>205842</v>
      </c>
      <c r="C1621" s="5" t="str">
        <f t="shared" si="25"/>
        <v>20584</v>
      </c>
      <c r="D1621" s="2" t="s">
        <v>2363</v>
      </c>
    </row>
    <row r="1622" spans="1:4">
      <c r="A1622" s="2" t="s">
        <v>3723</v>
      </c>
      <c r="B1622" s="1">
        <v>205851</v>
      </c>
      <c r="C1622" s="5" t="str">
        <f t="shared" si="25"/>
        <v>20585</v>
      </c>
      <c r="D1622" s="2" t="s">
        <v>2363</v>
      </c>
    </row>
    <row r="1623" spans="1:4">
      <c r="A1623" s="2" t="s">
        <v>3724</v>
      </c>
      <c r="B1623" s="1">
        <v>205869</v>
      </c>
      <c r="C1623" s="5" t="str">
        <f t="shared" si="25"/>
        <v>20586</v>
      </c>
      <c r="D1623" s="2" t="s">
        <v>2363</v>
      </c>
    </row>
    <row r="1624" spans="1:4">
      <c r="A1624" s="2" t="s">
        <v>3725</v>
      </c>
      <c r="B1624" s="1">
        <v>205877</v>
      </c>
      <c r="C1624" s="5" t="str">
        <f t="shared" si="25"/>
        <v>20587</v>
      </c>
      <c r="D1624" s="2" t="s">
        <v>2363</v>
      </c>
    </row>
    <row r="1625" spans="1:4">
      <c r="A1625" s="2" t="s">
        <v>874</v>
      </c>
      <c r="B1625" s="1">
        <v>205885</v>
      </c>
      <c r="C1625" s="5" t="str">
        <f t="shared" si="25"/>
        <v>20588</v>
      </c>
      <c r="D1625" s="2" t="s">
        <v>2363</v>
      </c>
    </row>
    <row r="1626" spans="1:4">
      <c r="A1626" s="2" t="s">
        <v>3726</v>
      </c>
      <c r="B1626" s="1">
        <v>205893</v>
      </c>
      <c r="C1626" s="5" t="str">
        <f t="shared" si="25"/>
        <v>20589</v>
      </c>
      <c r="D1626" s="2" t="s">
        <v>2363</v>
      </c>
    </row>
    <row r="1627" spans="1:4">
      <c r="A1627" s="2" t="s">
        <v>876</v>
      </c>
      <c r="B1627" s="1">
        <v>205907</v>
      </c>
      <c r="C1627" s="5" t="str">
        <f t="shared" si="25"/>
        <v>20590</v>
      </c>
      <c r="D1627" s="2" t="s">
        <v>2363</v>
      </c>
    </row>
    <row r="1628" spans="1:4">
      <c r="A1628" s="2" t="s">
        <v>3727</v>
      </c>
      <c r="B1628" s="1">
        <v>206016</v>
      </c>
      <c r="C1628" s="5" t="str">
        <f t="shared" si="25"/>
        <v>20601</v>
      </c>
      <c r="D1628" s="2" t="s">
        <v>2363</v>
      </c>
    </row>
    <row r="1629" spans="1:4">
      <c r="A1629" s="2" t="s">
        <v>878</v>
      </c>
      <c r="B1629" s="1">
        <v>206024</v>
      </c>
      <c r="C1629" s="5" t="str">
        <f t="shared" si="25"/>
        <v>20602</v>
      </c>
      <c r="D1629" s="2" t="s">
        <v>2363</v>
      </c>
    </row>
    <row r="1630" spans="1:4">
      <c r="A1630" s="2" t="s">
        <v>2387</v>
      </c>
      <c r="B1630" s="1">
        <v>210005</v>
      </c>
      <c r="C1630" s="5" t="str">
        <f t="shared" si="25"/>
        <v>21000</v>
      </c>
      <c r="D1630" s="2" t="s">
        <v>2387</v>
      </c>
    </row>
    <row r="1631" spans="1:4">
      <c r="A1631" s="2" t="s">
        <v>879</v>
      </c>
      <c r="B1631" s="1">
        <v>212016</v>
      </c>
      <c r="C1631" s="5" t="str">
        <f t="shared" si="25"/>
        <v>21201</v>
      </c>
      <c r="D1631" s="2" t="s">
        <v>2387</v>
      </c>
    </row>
    <row r="1632" spans="1:4">
      <c r="A1632" s="2" t="s">
        <v>881</v>
      </c>
      <c r="B1632" s="1">
        <v>212024</v>
      </c>
      <c r="C1632" s="5" t="str">
        <f t="shared" si="25"/>
        <v>21202</v>
      </c>
      <c r="D1632" s="2" t="s">
        <v>2387</v>
      </c>
    </row>
    <row r="1633" spans="1:5">
      <c r="A1633" s="2" t="s">
        <v>2388</v>
      </c>
      <c r="B1633" s="1">
        <v>212032</v>
      </c>
      <c r="C1633" s="5" t="str">
        <f t="shared" si="25"/>
        <v>21203</v>
      </c>
      <c r="D1633" s="2" t="s">
        <v>2387</v>
      </c>
    </row>
    <row r="1634" spans="1:5">
      <c r="A1634" s="2" t="s">
        <v>2389</v>
      </c>
      <c r="B1634" s="1">
        <v>212041</v>
      </c>
      <c r="C1634" s="5" t="str">
        <f t="shared" si="25"/>
        <v>21204</v>
      </c>
      <c r="D1634" s="2" t="s">
        <v>2387</v>
      </c>
    </row>
    <row r="1635" spans="1:5">
      <c r="A1635" s="2" t="s">
        <v>882</v>
      </c>
      <c r="B1635" s="1">
        <v>212059</v>
      </c>
      <c r="C1635" s="5" t="str">
        <f t="shared" si="25"/>
        <v>21205</v>
      </c>
      <c r="D1635" s="2" t="s">
        <v>2387</v>
      </c>
    </row>
    <row r="1636" spans="1:5">
      <c r="A1636" s="2" t="s">
        <v>883</v>
      </c>
      <c r="B1636" s="1">
        <v>212067</v>
      </c>
      <c r="C1636" s="5" t="str">
        <f t="shared" si="25"/>
        <v>21206</v>
      </c>
      <c r="D1636" s="2" t="s">
        <v>2387</v>
      </c>
    </row>
    <row r="1637" spans="1:5">
      <c r="A1637" s="2" t="s">
        <v>884</v>
      </c>
      <c r="B1637" s="1">
        <v>212075</v>
      </c>
      <c r="C1637" s="5" t="str">
        <f t="shared" si="25"/>
        <v>21207</v>
      </c>
      <c r="D1637" s="2" t="s">
        <v>2387</v>
      </c>
    </row>
    <row r="1638" spans="1:5">
      <c r="A1638" s="2" t="s">
        <v>886</v>
      </c>
      <c r="B1638" s="1">
        <v>212083</v>
      </c>
      <c r="C1638" s="5" t="str">
        <f t="shared" si="25"/>
        <v>21208</v>
      </c>
      <c r="D1638" s="2" t="s">
        <v>2387</v>
      </c>
    </row>
    <row r="1639" spans="1:5">
      <c r="A1639" s="2" t="s">
        <v>887</v>
      </c>
      <c r="B1639" s="1">
        <v>212091</v>
      </c>
      <c r="C1639" s="5" t="str">
        <f t="shared" si="25"/>
        <v>21209</v>
      </c>
      <c r="D1639" s="2" t="s">
        <v>2387</v>
      </c>
    </row>
    <row r="1640" spans="1:5">
      <c r="A1640" s="2" t="s">
        <v>888</v>
      </c>
      <c r="B1640" s="1">
        <v>212105</v>
      </c>
      <c r="C1640" s="5" t="str">
        <f t="shared" si="25"/>
        <v>21210</v>
      </c>
      <c r="D1640" s="2" t="s">
        <v>2387</v>
      </c>
    </row>
    <row r="1641" spans="1:5">
      <c r="A1641" s="2" t="s">
        <v>889</v>
      </c>
      <c r="B1641" s="1">
        <v>212113</v>
      </c>
      <c r="C1641" s="5" t="str">
        <f t="shared" si="25"/>
        <v>21211</v>
      </c>
      <c r="D1641" s="2" t="s">
        <v>2387</v>
      </c>
    </row>
    <row r="1642" spans="1:5">
      <c r="A1642" s="2" t="s">
        <v>2390</v>
      </c>
      <c r="B1642" s="1">
        <v>212121</v>
      </c>
      <c r="C1642" s="5" t="str">
        <f t="shared" si="25"/>
        <v>21212</v>
      </c>
      <c r="D1642" s="2" t="s">
        <v>2387</v>
      </c>
    </row>
    <row r="1643" spans="1:5">
      <c r="A1643" s="2" t="s">
        <v>891</v>
      </c>
      <c r="B1643" s="1">
        <v>212130</v>
      </c>
      <c r="C1643" s="5" t="str">
        <f t="shared" si="25"/>
        <v>21213</v>
      </c>
      <c r="D1643" s="2" t="s">
        <v>2387</v>
      </c>
    </row>
    <row r="1644" spans="1:5">
      <c r="A1644" s="2" t="s">
        <v>892</v>
      </c>
      <c r="B1644" s="1">
        <v>212148</v>
      </c>
      <c r="C1644" s="5" t="str">
        <f t="shared" si="25"/>
        <v>21214</v>
      </c>
      <c r="D1644" s="2" t="s">
        <v>2387</v>
      </c>
    </row>
    <row r="1645" spans="1:5">
      <c r="A1645" s="2" t="s">
        <v>2391</v>
      </c>
      <c r="B1645" s="1">
        <v>212156</v>
      </c>
      <c r="C1645" s="5" t="str">
        <f t="shared" si="25"/>
        <v>21215</v>
      </c>
      <c r="D1645" s="2" t="s">
        <v>2387</v>
      </c>
    </row>
    <row r="1646" spans="1:5">
      <c r="A1646" s="2" t="s">
        <v>2392</v>
      </c>
      <c r="B1646" s="1">
        <v>212164</v>
      </c>
      <c r="C1646" s="5" t="str">
        <f t="shared" si="25"/>
        <v>21216</v>
      </c>
      <c r="D1646" s="2" t="s">
        <v>2387</v>
      </c>
    </row>
    <row r="1647" spans="1:5">
      <c r="A1647" t="s">
        <v>5347</v>
      </c>
      <c r="B1647" s="1">
        <v>212172</v>
      </c>
      <c r="C1647" s="5" t="str">
        <f t="shared" si="25"/>
        <v>21217</v>
      </c>
      <c r="D1647" s="2" t="s">
        <v>2387</v>
      </c>
      <c r="E1647" t="s">
        <v>5348</v>
      </c>
    </row>
    <row r="1648" spans="1:5">
      <c r="A1648" s="2" t="s">
        <v>893</v>
      </c>
      <c r="B1648" s="1">
        <v>212181</v>
      </c>
      <c r="C1648" s="5" t="str">
        <f t="shared" si="25"/>
        <v>21218</v>
      </c>
      <c r="D1648" s="2" t="s">
        <v>2387</v>
      </c>
    </row>
    <row r="1649" spans="1:4">
      <c r="A1649" s="2" t="s">
        <v>894</v>
      </c>
      <c r="B1649" s="1">
        <v>212199</v>
      </c>
      <c r="C1649" s="5" t="str">
        <f t="shared" si="25"/>
        <v>21219</v>
      </c>
      <c r="D1649" s="2" t="s">
        <v>2387</v>
      </c>
    </row>
    <row r="1650" spans="1:4">
      <c r="A1650" s="2" t="s">
        <v>895</v>
      </c>
      <c r="B1650" s="1">
        <v>212202</v>
      </c>
      <c r="C1650" s="5" t="str">
        <f t="shared" si="25"/>
        <v>21220</v>
      </c>
      <c r="D1650" s="2" t="s">
        <v>2387</v>
      </c>
    </row>
    <row r="1651" spans="1:4">
      <c r="A1651" s="2" t="s">
        <v>896</v>
      </c>
      <c r="B1651" s="1">
        <v>212211</v>
      </c>
      <c r="C1651" s="5" t="str">
        <f t="shared" si="25"/>
        <v>21221</v>
      </c>
      <c r="D1651" s="2" t="s">
        <v>2387</v>
      </c>
    </row>
    <row r="1652" spans="1:4">
      <c r="A1652" s="2" t="s">
        <v>2280</v>
      </c>
      <c r="B1652" s="1">
        <v>213012</v>
      </c>
      <c r="C1652" s="5" t="str">
        <f t="shared" si="25"/>
        <v>21301</v>
      </c>
      <c r="D1652" s="2" t="s">
        <v>2387</v>
      </c>
    </row>
    <row r="1653" spans="1:4">
      <c r="A1653" s="2" t="s">
        <v>897</v>
      </c>
      <c r="B1653" s="1">
        <v>213021</v>
      </c>
      <c r="C1653" s="5" t="str">
        <f t="shared" si="25"/>
        <v>21302</v>
      </c>
      <c r="D1653" s="2" t="s">
        <v>2387</v>
      </c>
    </row>
    <row r="1654" spans="1:4">
      <c r="A1654" s="2" t="s">
        <v>898</v>
      </c>
      <c r="B1654" s="1">
        <v>213039</v>
      </c>
      <c r="C1654" s="5" t="str">
        <f t="shared" si="25"/>
        <v>21303</v>
      </c>
      <c r="D1654" s="2" t="s">
        <v>2387</v>
      </c>
    </row>
    <row r="1655" spans="1:4">
      <c r="A1655" s="2" t="s">
        <v>389</v>
      </c>
      <c r="B1655" s="1">
        <v>213047</v>
      </c>
      <c r="C1655" s="5" t="str">
        <f t="shared" si="25"/>
        <v>21304</v>
      </c>
      <c r="D1655" s="2" t="s">
        <v>2387</v>
      </c>
    </row>
    <row r="1656" spans="1:4">
      <c r="A1656" s="2" t="s">
        <v>3728</v>
      </c>
      <c r="B1656" s="1">
        <v>213217</v>
      </c>
      <c r="C1656" s="5" t="str">
        <f t="shared" si="25"/>
        <v>21321</v>
      </c>
      <c r="D1656" s="2" t="s">
        <v>2387</v>
      </c>
    </row>
    <row r="1657" spans="1:4">
      <c r="A1657" s="2" t="s">
        <v>3149</v>
      </c>
      <c r="B1657" s="1">
        <v>213225</v>
      </c>
      <c r="C1657" s="5" t="str">
        <f t="shared" si="25"/>
        <v>21322</v>
      </c>
      <c r="D1657" s="2" t="s">
        <v>2387</v>
      </c>
    </row>
    <row r="1658" spans="1:4">
      <c r="A1658" s="2" t="s">
        <v>3729</v>
      </c>
      <c r="B1658" s="1">
        <v>213233</v>
      </c>
      <c r="C1658" s="5" t="str">
        <f t="shared" si="25"/>
        <v>21323</v>
      </c>
      <c r="D1658" s="2" t="s">
        <v>2387</v>
      </c>
    </row>
    <row r="1659" spans="1:4">
      <c r="A1659" s="2" t="s">
        <v>2393</v>
      </c>
      <c r="B1659" s="1">
        <v>213411</v>
      </c>
      <c r="C1659" s="5" t="str">
        <f t="shared" si="25"/>
        <v>21341</v>
      </c>
      <c r="D1659" s="2" t="s">
        <v>2387</v>
      </c>
    </row>
    <row r="1660" spans="1:4">
      <c r="A1660" s="2" t="s">
        <v>3730</v>
      </c>
      <c r="B1660" s="1">
        <v>213420</v>
      </c>
      <c r="C1660" s="5" t="str">
        <f t="shared" si="25"/>
        <v>21342</v>
      </c>
      <c r="D1660" s="2" t="s">
        <v>2387</v>
      </c>
    </row>
    <row r="1661" spans="1:4">
      <c r="A1661" s="2" t="s">
        <v>2394</v>
      </c>
      <c r="B1661" s="1">
        <v>213616</v>
      </c>
      <c r="C1661" s="5" t="str">
        <f t="shared" si="25"/>
        <v>21361</v>
      </c>
      <c r="D1661" s="2" t="s">
        <v>2387</v>
      </c>
    </row>
    <row r="1662" spans="1:4">
      <c r="A1662" s="2" t="s">
        <v>899</v>
      </c>
      <c r="B1662" s="1">
        <v>213624</v>
      </c>
      <c r="C1662" s="5" t="str">
        <f t="shared" si="25"/>
        <v>21362</v>
      </c>
      <c r="D1662" s="2" t="s">
        <v>2387</v>
      </c>
    </row>
    <row r="1663" spans="1:4">
      <c r="A1663" s="2" t="s">
        <v>2395</v>
      </c>
      <c r="B1663" s="1">
        <v>213811</v>
      </c>
      <c r="C1663" s="5" t="str">
        <f t="shared" si="25"/>
        <v>21381</v>
      </c>
      <c r="D1663" s="2" t="s">
        <v>2387</v>
      </c>
    </row>
    <row r="1664" spans="1:4">
      <c r="A1664" s="2" t="s">
        <v>900</v>
      </c>
      <c r="B1664" s="1">
        <v>213829</v>
      </c>
      <c r="C1664" s="5" t="str">
        <f t="shared" si="25"/>
        <v>21382</v>
      </c>
      <c r="D1664" s="2" t="s">
        <v>2387</v>
      </c>
    </row>
    <row r="1665" spans="1:4">
      <c r="A1665" s="2" t="s">
        <v>2396</v>
      </c>
      <c r="B1665" s="1">
        <v>213837</v>
      </c>
      <c r="C1665" s="5" t="str">
        <f t="shared" si="25"/>
        <v>21383</v>
      </c>
      <c r="D1665" s="2" t="s">
        <v>2387</v>
      </c>
    </row>
    <row r="1666" spans="1:4">
      <c r="A1666" s="2" t="s">
        <v>3731</v>
      </c>
      <c r="B1666" s="1">
        <v>213845</v>
      </c>
      <c r="C1666" s="5" t="str">
        <f t="shared" si="25"/>
        <v>21384</v>
      </c>
      <c r="D1666" s="2" t="s">
        <v>2387</v>
      </c>
    </row>
    <row r="1667" spans="1:4">
      <c r="A1667" s="2" t="s">
        <v>901</v>
      </c>
      <c r="B1667" s="1">
        <v>214019</v>
      </c>
      <c r="C1667" s="5" t="str">
        <f t="shared" ref="C1667:C1730" si="26">LEFT(B1667,5)</f>
        <v>21401</v>
      </c>
      <c r="D1667" s="2" t="s">
        <v>2387</v>
      </c>
    </row>
    <row r="1668" spans="1:4">
      <c r="A1668" s="2" t="s">
        <v>3732</v>
      </c>
      <c r="B1668" s="1">
        <v>214027</v>
      </c>
      <c r="C1668" s="5" t="str">
        <f t="shared" si="26"/>
        <v>21402</v>
      </c>
      <c r="D1668" s="2" t="s">
        <v>2387</v>
      </c>
    </row>
    <row r="1669" spans="1:4">
      <c r="A1669" s="2" t="s">
        <v>904</v>
      </c>
      <c r="B1669" s="1">
        <v>214035</v>
      </c>
      <c r="C1669" s="5" t="str">
        <f t="shared" si="26"/>
        <v>21403</v>
      </c>
      <c r="D1669" s="2" t="s">
        <v>2387</v>
      </c>
    </row>
    <row r="1670" spans="1:4">
      <c r="A1670" s="2" t="s">
        <v>177</v>
      </c>
      <c r="B1670" s="1">
        <v>214043</v>
      </c>
      <c r="C1670" s="5" t="str">
        <f t="shared" si="26"/>
        <v>21404</v>
      </c>
      <c r="D1670" s="2" t="s">
        <v>2387</v>
      </c>
    </row>
    <row r="1671" spans="1:4">
      <c r="A1671" s="2" t="s">
        <v>3733</v>
      </c>
      <c r="B1671" s="1">
        <v>214051</v>
      </c>
      <c r="C1671" s="5" t="str">
        <f t="shared" si="26"/>
        <v>21405</v>
      </c>
      <c r="D1671" s="2" t="s">
        <v>2387</v>
      </c>
    </row>
    <row r="1672" spans="1:4">
      <c r="A1672" s="2" t="s">
        <v>3734</v>
      </c>
      <c r="B1672" s="1">
        <v>214060</v>
      </c>
      <c r="C1672" s="5" t="str">
        <f t="shared" si="26"/>
        <v>21406</v>
      </c>
      <c r="D1672" s="2" t="s">
        <v>2387</v>
      </c>
    </row>
    <row r="1673" spans="1:4">
      <c r="A1673" s="2" t="s">
        <v>3735</v>
      </c>
      <c r="B1673" s="1">
        <v>214078</v>
      </c>
      <c r="C1673" s="5" t="str">
        <f t="shared" si="26"/>
        <v>21407</v>
      </c>
      <c r="D1673" s="2" t="s">
        <v>2387</v>
      </c>
    </row>
    <row r="1674" spans="1:4">
      <c r="A1674" s="2" t="s">
        <v>3736</v>
      </c>
      <c r="B1674" s="1">
        <v>214086</v>
      </c>
      <c r="C1674" s="5" t="str">
        <f t="shared" si="26"/>
        <v>21408</v>
      </c>
      <c r="D1674" s="2" t="s">
        <v>2387</v>
      </c>
    </row>
    <row r="1675" spans="1:4">
      <c r="A1675" s="2" t="s">
        <v>906</v>
      </c>
      <c r="B1675" s="1">
        <v>214213</v>
      </c>
      <c r="C1675" s="5" t="str">
        <f t="shared" si="26"/>
        <v>21421</v>
      </c>
      <c r="D1675" s="2" t="s">
        <v>2387</v>
      </c>
    </row>
    <row r="1676" spans="1:4">
      <c r="A1676" s="2" t="s">
        <v>3737</v>
      </c>
      <c r="B1676" s="1">
        <v>214221</v>
      </c>
      <c r="C1676" s="5" t="str">
        <f t="shared" si="26"/>
        <v>21422</v>
      </c>
      <c r="D1676" s="2" t="s">
        <v>2387</v>
      </c>
    </row>
    <row r="1677" spans="1:4">
      <c r="A1677" s="2" t="s">
        <v>3738</v>
      </c>
      <c r="B1677" s="1">
        <v>214230</v>
      </c>
      <c r="C1677" s="5" t="str">
        <f t="shared" si="26"/>
        <v>21423</v>
      </c>
      <c r="D1677" s="2" t="s">
        <v>2387</v>
      </c>
    </row>
    <row r="1678" spans="1:4">
      <c r="A1678" s="2" t="s">
        <v>3739</v>
      </c>
      <c r="B1678" s="1">
        <v>214248</v>
      </c>
      <c r="C1678" s="5" t="str">
        <f t="shared" si="26"/>
        <v>21424</v>
      </c>
      <c r="D1678" s="2" t="s">
        <v>2387</v>
      </c>
    </row>
    <row r="1679" spans="1:4">
      <c r="A1679" s="2" t="s">
        <v>3740</v>
      </c>
      <c r="B1679" s="1">
        <v>214256</v>
      </c>
      <c r="C1679" s="5" t="str">
        <f t="shared" si="26"/>
        <v>21425</v>
      </c>
      <c r="D1679" s="2" t="s">
        <v>2387</v>
      </c>
    </row>
    <row r="1680" spans="1:4">
      <c r="A1680" s="2" t="s">
        <v>3741</v>
      </c>
      <c r="B1680" s="1">
        <v>214264</v>
      </c>
      <c r="C1680" s="5" t="str">
        <f t="shared" si="26"/>
        <v>21426</v>
      </c>
      <c r="D1680" s="2" t="s">
        <v>2387</v>
      </c>
    </row>
    <row r="1681" spans="1:4">
      <c r="A1681" s="2" t="s">
        <v>3742</v>
      </c>
      <c r="B1681" s="1">
        <v>214272</v>
      </c>
      <c r="C1681" s="5" t="str">
        <f t="shared" si="26"/>
        <v>21427</v>
      </c>
      <c r="D1681" s="2" t="s">
        <v>2387</v>
      </c>
    </row>
    <row r="1682" spans="1:4">
      <c r="A1682" s="2" t="s">
        <v>3743</v>
      </c>
      <c r="B1682" s="1">
        <v>214418</v>
      </c>
      <c r="C1682" s="5" t="str">
        <f t="shared" si="26"/>
        <v>21441</v>
      </c>
      <c r="D1682" s="2" t="s">
        <v>2387</v>
      </c>
    </row>
    <row r="1683" spans="1:4">
      <c r="A1683" s="2" t="s">
        <v>3744</v>
      </c>
      <c r="B1683" s="1">
        <v>214426</v>
      </c>
      <c r="C1683" s="5" t="str">
        <f t="shared" si="26"/>
        <v>21442</v>
      </c>
      <c r="D1683" s="2" t="s">
        <v>2387</v>
      </c>
    </row>
    <row r="1684" spans="1:4">
      <c r="A1684" s="2" t="s">
        <v>3613</v>
      </c>
      <c r="B1684" s="1">
        <v>214434</v>
      </c>
      <c r="C1684" s="5" t="str">
        <f t="shared" si="26"/>
        <v>21443</v>
      </c>
      <c r="D1684" s="2" t="s">
        <v>2387</v>
      </c>
    </row>
    <row r="1685" spans="1:4">
      <c r="A1685" s="2" t="s">
        <v>3745</v>
      </c>
      <c r="B1685" s="1">
        <v>214612</v>
      </c>
      <c r="C1685" s="5" t="str">
        <f t="shared" si="26"/>
        <v>21461</v>
      </c>
      <c r="D1685" s="2" t="s">
        <v>2387</v>
      </c>
    </row>
    <row r="1686" spans="1:4">
      <c r="A1686" s="2" t="s">
        <v>3746</v>
      </c>
      <c r="B1686" s="1">
        <v>214621</v>
      </c>
      <c r="C1686" s="5" t="str">
        <f t="shared" si="26"/>
        <v>21462</v>
      </c>
      <c r="D1686" s="2" t="s">
        <v>2387</v>
      </c>
    </row>
    <row r="1687" spans="1:4">
      <c r="A1687" s="2" t="s">
        <v>3747</v>
      </c>
      <c r="B1687" s="1">
        <v>214639</v>
      </c>
      <c r="C1687" s="5" t="str">
        <f t="shared" si="26"/>
        <v>21463</v>
      </c>
      <c r="D1687" s="2" t="s">
        <v>2387</v>
      </c>
    </row>
    <row r="1688" spans="1:4">
      <c r="A1688" s="2" t="s">
        <v>3748</v>
      </c>
      <c r="B1688" s="1">
        <v>214647</v>
      </c>
      <c r="C1688" s="5" t="str">
        <f t="shared" si="26"/>
        <v>21464</v>
      </c>
      <c r="D1688" s="2" t="s">
        <v>2387</v>
      </c>
    </row>
    <row r="1689" spans="1:4">
      <c r="A1689" s="2" t="s">
        <v>3749</v>
      </c>
      <c r="B1689" s="1">
        <v>214655</v>
      </c>
      <c r="C1689" s="5" t="str">
        <f t="shared" si="26"/>
        <v>21465</v>
      </c>
      <c r="D1689" s="2" t="s">
        <v>2387</v>
      </c>
    </row>
    <row r="1690" spans="1:4">
      <c r="A1690" s="2" t="s">
        <v>3146</v>
      </c>
      <c r="B1690" s="1">
        <v>214817</v>
      </c>
      <c r="C1690" s="5" t="str">
        <f t="shared" si="26"/>
        <v>21481</v>
      </c>
      <c r="D1690" s="2" t="s">
        <v>2387</v>
      </c>
    </row>
    <row r="1691" spans="1:4">
      <c r="A1691" s="2" t="s">
        <v>290</v>
      </c>
      <c r="B1691" s="1">
        <v>214825</v>
      </c>
      <c r="C1691" s="5" t="str">
        <f t="shared" si="26"/>
        <v>21482</v>
      </c>
      <c r="D1691" s="2" t="s">
        <v>2387</v>
      </c>
    </row>
    <row r="1692" spans="1:4">
      <c r="A1692" s="2" t="s">
        <v>3750</v>
      </c>
      <c r="B1692" s="1">
        <v>214833</v>
      </c>
      <c r="C1692" s="5" t="str">
        <f t="shared" si="26"/>
        <v>21483</v>
      </c>
      <c r="D1692" s="2" t="s">
        <v>2387</v>
      </c>
    </row>
    <row r="1693" spans="1:4">
      <c r="A1693" s="2" t="s">
        <v>3751</v>
      </c>
      <c r="B1693" s="1">
        <v>214841</v>
      </c>
      <c r="C1693" s="5" t="str">
        <f t="shared" si="26"/>
        <v>21484</v>
      </c>
      <c r="D1693" s="2" t="s">
        <v>2387</v>
      </c>
    </row>
    <row r="1694" spans="1:4">
      <c r="A1694" s="2" t="s">
        <v>3752</v>
      </c>
      <c r="B1694" s="1">
        <v>214850</v>
      </c>
      <c r="C1694" s="5" t="str">
        <f t="shared" si="26"/>
        <v>21485</v>
      </c>
      <c r="D1694" s="2" t="s">
        <v>2387</v>
      </c>
    </row>
    <row r="1695" spans="1:4">
      <c r="A1695" s="2" t="s">
        <v>3753</v>
      </c>
      <c r="B1695" s="1">
        <v>214868</v>
      </c>
      <c r="C1695" s="5" t="str">
        <f t="shared" si="26"/>
        <v>21486</v>
      </c>
      <c r="D1695" s="2" t="s">
        <v>2387</v>
      </c>
    </row>
    <row r="1696" spans="1:4">
      <c r="A1696" s="2" t="s">
        <v>3754</v>
      </c>
      <c r="B1696" s="1">
        <v>214876</v>
      </c>
      <c r="C1696" s="5" t="str">
        <f t="shared" si="26"/>
        <v>21487</v>
      </c>
      <c r="D1696" s="2" t="s">
        <v>2387</v>
      </c>
    </row>
    <row r="1697" spans="1:4">
      <c r="A1697" s="2" t="s">
        <v>2397</v>
      </c>
      <c r="B1697" s="1">
        <v>215015</v>
      </c>
      <c r="C1697" s="5" t="str">
        <f t="shared" si="26"/>
        <v>21501</v>
      </c>
      <c r="D1697" s="2" t="s">
        <v>2387</v>
      </c>
    </row>
    <row r="1698" spans="1:4">
      <c r="A1698" s="2" t="s">
        <v>907</v>
      </c>
      <c r="B1698" s="1">
        <v>215023</v>
      </c>
      <c r="C1698" s="5" t="str">
        <f t="shared" si="26"/>
        <v>21502</v>
      </c>
      <c r="D1698" s="2" t="s">
        <v>2387</v>
      </c>
    </row>
    <row r="1699" spans="1:4">
      <c r="A1699" s="2" t="s">
        <v>908</v>
      </c>
      <c r="B1699" s="1">
        <v>215031</v>
      </c>
      <c r="C1699" s="5" t="str">
        <f t="shared" si="26"/>
        <v>21503</v>
      </c>
      <c r="D1699" s="2" t="s">
        <v>2387</v>
      </c>
    </row>
    <row r="1700" spans="1:4">
      <c r="A1700" s="2" t="s">
        <v>909</v>
      </c>
      <c r="B1700" s="1">
        <v>215040</v>
      </c>
      <c r="C1700" s="5" t="str">
        <f t="shared" si="26"/>
        <v>21504</v>
      </c>
      <c r="D1700" s="2" t="s">
        <v>2387</v>
      </c>
    </row>
    <row r="1701" spans="1:4">
      <c r="A1701" s="2" t="s">
        <v>910</v>
      </c>
      <c r="B1701" s="1">
        <v>215058</v>
      </c>
      <c r="C1701" s="5" t="str">
        <f t="shared" si="26"/>
        <v>21505</v>
      </c>
      <c r="D1701" s="2" t="s">
        <v>2387</v>
      </c>
    </row>
    <row r="1702" spans="1:4">
      <c r="A1702" s="2" t="s">
        <v>911</v>
      </c>
      <c r="B1702" s="1">
        <v>215066</v>
      </c>
      <c r="C1702" s="5" t="str">
        <f t="shared" si="26"/>
        <v>21506</v>
      </c>
      <c r="D1702" s="2" t="s">
        <v>2387</v>
      </c>
    </row>
    <row r="1703" spans="1:4">
      <c r="A1703" s="2" t="s">
        <v>912</v>
      </c>
      <c r="B1703" s="1">
        <v>215074</v>
      </c>
      <c r="C1703" s="5" t="str">
        <f t="shared" si="26"/>
        <v>21507</v>
      </c>
      <c r="D1703" s="2" t="s">
        <v>2387</v>
      </c>
    </row>
    <row r="1704" spans="1:4">
      <c r="A1704" s="2" t="s">
        <v>914</v>
      </c>
      <c r="B1704" s="1">
        <v>215210</v>
      </c>
      <c r="C1704" s="5" t="str">
        <f t="shared" si="26"/>
        <v>21521</v>
      </c>
      <c r="D1704" s="2" t="s">
        <v>2387</v>
      </c>
    </row>
    <row r="1705" spans="1:4">
      <c r="A1705" s="2" t="s">
        <v>3755</v>
      </c>
      <c r="B1705" s="1">
        <v>215236</v>
      </c>
      <c r="C1705" s="5" t="str">
        <f t="shared" si="26"/>
        <v>21523</v>
      </c>
      <c r="D1705" s="2" t="s">
        <v>2387</v>
      </c>
    </row>
    <row r="1706" spans="1:4">
      <c r="A1706" s="2" t="s">
        <v>3756</v>
      </c>
      <c r="B1706" s="1">
        <v>215414</v>
      </c>
      <c r="C1706" s="5" t="str">
        <f t="shared" si="26"/>
        <v>21541</v>
      </c>
      <c r="D1706" s="2" t="s">
        <v>2387</v>
      </c>
    </row>
    <row r="1707" spans="1:4">
      <c r="A1707" s="2" t="s">
        <v>3757</v>
      </c>
      <c r="B1707" s="1">
        <v>215619</v>
      </c>
      <c r="C1707" s="5" t="str">
        <f t="shared" si="26"/>
        <v>21561</v>
      </c>
      <c r="D1707" s="2" t="s">
        <v>2387</v>
      </c>
    </row>
    <row r="1708" spans="1:4">
      <c r="A1708" s="2" t="s">
        <v>831</v>
      </c>
      <c r="B1708" s="1">
        <v>215627</v>
      </c>
      <c r="C1708" s="5" t="str">
        <f t="shared" si="26"/>
        <v>21562</v>
      </c>
      <c r="D1708" s="2" t="s">
        <v>2387</v>
      </c>
    </row>
    <row r="1709" spans="1:4">
      <c r="A1709" s="2" t="s">
        <v>3758</v>
      </c>
      <c r="B1709" s="1">
        <v>215635</v>
      </c>
      <c r="C1709" s="5" t="str">
        <f t="shared" si="26"/>
        <v>21563</v>
      </c>
      <c r="D1709" s="2" t="s">
        <v>2387</v>
      </c>
    </row>
    <row r="1710" spans="1:4">
      <c r="A1710" s="2" t="s">
        <v>3759</v>
      </c>
      <c r="B1710" s="1">
        <v>215643</v>
      </c>
      <c r="C1710" s="5" t="str">
        <f t="shared" si="26"/>
        <v>21564</v>
      </c>
      <c r="D1710" s="2" t="s">
        <v>2387</v>
      </c>
    </row>
    <row r="1711" spans="1:4">
      <c r="A1711" s="2" t="s">
        <v>3584</v>
      </c>
      <c r="B1711" s="1">
        <v>215651</v>
      </c>
      <c r="C1711" s="5" t="str">
        <f t="shared" si="26"/>
        <v>21565</v>
      </c>
      <c r="D1711" s="2" t="s">
        <v>2387</v>
      </c>
    </row>
    <row r="1712" spans="1:4">
      <c r="A1712" s="2" t="s">
        <v>3760</v>
      </c>
      <c r="B1712" s="1">
        <v>215660</v>
      </c>
      <c r="C1712" s="5" t="str">
        <f t="shared" si="26"/>
        <v>21566</v>
      </c>
      <c r="D1712" s="2" t="s">
        <v>2387</v>
      </c>
    </row>
    <row r="1713" spans="1:4">
      <c r="A1713" s="2" t="s">
        <v>3761</v>
      </c>
      <c r="B1713" s="1">
        <v>215678</v>
      </c>
      <c r="C1713" s="5" t="str">
        <f t="shared" si="26"/>
        <v>21567</v>
      </c>
      <c r="D1713" s="2" t="s">
        <v>2387</v>
      </c>
    </row>
    <row r="1714" spans="1:4">
      <c r="A1714" s="2" t="s">
        <v>3762</v>
      </c>
      <c r="B1714" s="1">
        <v>215686</v>
      </c>
      <c r="C1714" s="5" t="str">
        <f t="shared" si="26"/>
        <v>21568</v>
      </c>
      <c r="D1714" s="2" t="s">
        <v>2387</v>
      </c>
    </row>
    <row r="1715" spans="1:4">
      <c r="A1715" s="2" t="s">
        <v>3763</v>
      </c>
      <c r="B1715" s="1">
        <v>215694</v>
      </c>
      <c r="C1715" s="5" t="str">
        <f t="shared" si="26"/>
        <v>21569</v>
      </c>
      <c r="D1715" s="2" t="s">
        <v>2387</v>
      </c>
    </row>
    <row r="1716" spans="1:4">
      <c r="A1716" s="2" t="s">
        <v>3764</v>
      </c>
      <c r="B1716" s="1">
        <v>215708</v>
      </c>
      <c r="C1716" s="5" t="str">
        <f t="shared" si="26"/>
        <v>21570</v>
      </c>
      <c r="D1716" s="2" t="s">
        <v>2387</v>
      </c>
    </row>
    <row r="1717" spans="1:4">
      <c r="A1717" s="2" t="s">
        <v>3765</v>
      </c>
      <c r="B1717" s="1">
        <v>215716</v>
      </c>
      <c r="C1717" s="5" t="str">
        <f t="shared" si="26"/>
        <v>21571</v>
      </c>
      <c r="D1717" s="2" t="s">
        <v>2387</v>
      </c>
    </row>
    <row r="1718" spans="1:4">
      <c r="A1718" s="2" t="s">
        <v>3766</v>
      </c>
      <c r="B1718" s="1">
        <v>215813</v>
      </c>
      <c r="C1718" s="5" t="str">
        <f t="shared" si="26"/>
        <v>21581</v>
      </c>
      <c r="D1718" s="2" t="s">
        <v>2387</v>
      </c>
    </row>
    <row r="1719" spans="1:4">
      <c r="A1719" s="2" t="s">
        <v>315</v>
      </c>
      <c r="B1719" s="1">
        <v>215821</v>
      </c>
      <c r="C1719" s="5" t="str">
        <f t="shared" si="26"/>
        <v>21582</v>
      </c>
      <c r="D1719" s="2" t="s">
        <v>2387</v>
      </c>
    </row>
    <row r="1720" spans="1:4">
      <c r="A1720" s="2" t="s">
        <v>3767</v>
      </c>
      <c r="B1720" s="1">
        <v>215830</v>
      </c>
      <c r="C1720" s="5" t="str">
        <f t="shared" si="26"/>
        <v>21583</v>
      </c>
      <c r="D1720" s="2" t="s">
        <v>2387</v>
      </c>
    </row>
    <row r="1721" spans="1:4">
      <c r="A1721" s="2" t="s">
        <v>338</v>
      </c>
      <c r="B1721" s="1">
        <v>215848</v>
      </c>
      <c r="C1721" s="5" t="str">
        <f t="shared" si="26"/>
        <v>21584</v>
      </c>
      <c r="D1721" s="2" t="s">
        <v>2387</v>
      </c>
    </row>
    <row r="1722" spans="1:4">
      <c r="A1722" s="2" t="s">
        <v>3768</v>
      </c>
      <c r="B1722" s="1">
        <v>215856</v>
      </c>
      <c r="C1722" s="5" t="str">
        <f t="shared" si="26"/>
        <v>21585</v>
      </c>
      <c r="D1722" s="2" t="s">
        <v>2387</v>
      </c>
    </row>
    <row r="1723" spans="1:4">
      <c r="A1723" s="2" t="s">
        <v>3769</v>
      </c>
      <c r="B1723" s="1">
        <v>216011</v>
      </c>
      <c r="C1723" s="5" t="str">
        <f t="shared" si="26"/>
        <v>21601</v>
      </c>
      <c r="D1723" s="2" t="s">
        <v>2387</v>
      </c>
    </row>
    <row r="1724" spans="1:4">
      <c r="A1724" s="2" t="s">
        <v>3770</v>
      </c>
      <c r="B1724" s="1">
        <v>216020</v>
      </c>
      <c r="C1724" s="5" t="str">
        <f t="shared" si="26"/>
        <v>21602</v>
      </c>
      <c r="D1724" s="2" t="s">
        <v>2387</v>
      </c>
    </row>
    <row r="1725" spans="1:4">
      <c r="A1725" s="2" t="s">
        <v>3771</v>
      </c>
      <c r="B1725" s="1">
        <v>216038</v>
      </c>
      <c r="C1725" s="5" t="str">
        <f t="shared" si="26"/>
        <v>21603</v>
      </c>
      <c r="D1725" s="2" t="s">
        <v>2387</v>
      </c>
    </row>
    <row r="1726" spans="1:4">
      <c r="A1726" s="2" t="s">
        <v>2398</v>
      </c>
      <c r="B1726" s="1">
        <v>216046</v>
      </c>
      <c r="C1726" s="5" t="str">
        <f t="shared" si="26"/>
        <v>21604</v>
      </c>
      <c r="D1726" s="2" t="s">
        <v>2387</v>
      </c>
    </row>
    <row r="1727" spans="1:4">
      <c r="A1727" s="2" t="s">
        <v>3772</v>
      </c>
      <c r="B1727" s="1">
        <v>216054</v>
      </c>
      <c r="C1727" s="5" t="str">
        <f t="shared" si="26"/>
        <v>21605</v>
      </c>
      <c r="D1727" s="2" t="s">
        <v>2387</v>
      </c>
    </row>
    <row r="1728" spans="1:4">
      <c r="A1728" s="2" t="s">
        <v>3773</v>
      </c>
      <c r="B1728" s="1">
        <v>216062</v>
      </c>
      <c r="C1728" s="5" t="str">
        <f t="shared" si="26"/>
        <v>21606</v>
      </c>
      <c r="D1728" s="2" t="s">
        <v>2387</v>
      </c>
    </row>
    <row r="1729" spans="1:4">
      <c r="A1729" s="2" t="s">
        <v>2380</v>
      </c>
      <c r="B1729" s="1">
        <v>216071</v>
      </c>
      <c r="C1729" s="5" t="str">
        <f t="shared" si="26"/>
        <v>21607</v>
      </c>
      <c r="D1729" s="2" t="s">
        <v>2387</v>
      </c>
    </row>
    <row r="1730" spans="1:4">
      <c r="A1730" s="2" t="s">
        <v>3774</v>
      </c>
      <c r="B1730" s="1">
        <v>216089</v>
      </c>
      <c r="C1730" s="5" t="str">
        <f t="shared" si="26"/>
        <v>21608</v>
      </c>
      <c r="D1730" s="2" t="s">
        <v>2387</v>
      </c>
    </row>
    <row r="1731" spans="1:4">
      <c r="A1731" s="2" t="s">
        <v>3775</v>
      </c>
      <c r="B1731" s="1">
        <v>216216</v>
      </c>
      <c r="C1731" s="5" t="str">
        <f t="shared" ref="C1731:C1794" si="27">LEFT(B1731,5)</f>
        <v>21621</v>
      </c>
      <c r="D1731" s="2" t="s">
        <v>2387</v>
      </c>
    </row>
    <row r="1732" spans="1:4">
      <c r="A1732" s="2" t="s">
        <v>3776</v>
      </c>
      <c r="B1732" s="1">
        <v>216224</v>
      </c>
      <c r="C1732" s="5" t="str">
        <f t="shared" si="27"/>
        <v>21622</v>
      </c>
      <c r="D1732" s="2" t="s">
        <v>2387</v>
      </c>
    </row>
    <row r="1733" spans="1:4">
      <c r="A1733" s="2" t="s">
        <v>3777</v>
      </c>
      <c r="B1733" s="1">
        <v>216232</v>
      </c>
      <c r="C1733" s="5" t="str">
        <f t="shared" si="27"/>
        <v>21623</v>
      </c>
      <c r="D1733" s="2" t="s">
        <v>2387</v>
      </c>
    </row>
    <row r="1734" spans="1:4">
      <c r="A1734" s="2" t="s">
        <v>3778</v>
      </c>
      <c r="B1734" s="1">
        <v>216241</v>
      </c>
      <c r="C1734" s="5" t="str">
        <f t="shared" si="27"/>
        <v>21624</v>
      </c>
      <c r="D1734" s="2" t="s">
        <v>2387</v>
      </c>
    </row>
    <row r="1735" spans="1:4">
      <c r="A1735" s="2" t="s">
        <v>3087</v>
      </c>
      <c r="B1735" s="1">
        <v>216259</v>
      </c>
      <c r="C1735" s="5" t="str">
        <f t="shared" si="27"/>
        <v>21625</v>
      </c>
      <c r="D1735" s="2" t="s">
        <v>2387</v>
      </c>
    </row>
    <row r="1736" spans="1:4">
      <c r="A1736" s="2" t="s">
        <v>3779</v>
      </c>
      <c r="B1736" s="1">
        <v>216267</v>
      </c>
      <c r="C1736" s="5" t="str">
        <f t="shared" si="27"/>
        <v>21626</v>
      </c>
      <c r="D1736" s="2" t="s">
        <v>2387</v>
      </c>
    </row>
    <row r="1737" spans="1:4">
      <c r="A1737" s="2" t="s">
        <v>2400</v>
      </c>
      <c r="B1737" s="1">
        <v>220001</v>
      </c>
      <c r="C1737" s="5" t="str">
        <f t="shared" si="27"/>
        <v>22000</v>
      </c>
      <c r="D1737" s="2" t="s">
        <v>2400</v>
      </c>
    </row>
    <row r="1738" spans="1:4">
      <c r="A1738" s="2" t="s">
        <v>2401</v>
      </c>
      <c r="B1738" s="1" t="s">
        <v>2399</v>
      </c>
      <c r="C1738" s="5" t="str">
        <f t="shared" si="27"/>
        <v>22100</v>
      </c>
      <c r="D1738" s="2" t="s">
        <v>2400</v>
      </c>
    </row>
    <row r="1739" spans="1:4">
      <c r="A1739" s="2" t="s">
        <v>2403</v>
      </c>
      <c r="B1739" s="1" t="s">
        <v>2402</v>
      </c>
      <c r="C1739" s="5" t="str">
        <f t="shared" si="27"/>
        <v>22130</v>
      </c>
      <c r="D1739" s="2" t="s">
        <v>2400</v>
      </c>
    </row>
    <row r="1740" spans="1:4">
      <c r="A1740" s="2" t="s">
        <v>915</v>
      </c>
      <c r="B1740" s="1">
        <v>222038</v>
      </c>
      <c r="C1740" s="5" t="str">
        <f t="shared" si="27"/>
        <v>22203</v>
      </c>
      <c r="D1740" s="2" t="s">
        <v>2400</v>
      </c>
    </row>
    <row r="1741" spans="1:4">
      <c r="A1741" s="2" t="s">
        <v>3780</v>
      </c>
      <c r="B1741" s="1">
        <v>222046</v>
      </c>
      <c r="C1741" s="5" t="str">
        <f t="shared" si="27"/>
        <v>22204</v>
      </c>
      <c r="D1741" s="2" t="s">
        <v>2400</v>
      </c>
    </row>
    <row r="1742" spans="1:4">
      <c r="A1742" s="2" t="s">
        <v>2404</v>
      </c>
      <c r="B1742" s="1">
        <v>222054</v>
      </c>
      <c r="C1742" s="5" t="str">
        <f t="shared" si="27"/>
        <v>22205</v>
      </c>
      <c r="D1742" s="2" t="s">
        <v>2400</v>
      </c>
    </row>
    <row r="1743" spans="1:4">
      <c r="A1743" s="2" t="s">
        <v>917</v>
      </c>
      <c r="B1743" s="1">
        <v>222062</v>
      </c>
      <c r="C1743" s="5" t="str">
        <f t="shared" si="27"/>
        <v>22206</v>
      </c>
      <c r="D1743" s="2" t="s">
        <v>2400</v>
      </c>
    </row>
    <row r="1744" spans="1:4">
      <c r="A1744" s="2" t="s">
        <v>2405</v>
      </c>
      <c r="B1744" s="1">
        <v>222071</v>
      </c>
      <c r="C1744" s="5" t="str">
        <f t="shared" si="27"/>
        <v>22207</v>
      </c>
      <c r="D1744" s="2" t="s">
        <v>2400</v>
      </c>
    </row>
    <row r="1745" spans="1:4">
      <c r="A1745" s="2" t="s">
        <v>918</v>
      </c>
      <c r="B1745" s="1">
        <v>222089</v>
      </c>
      <c r="C1745" s="5" t="str">
        <f t="shared" si="27"/>
        <v>22208</v>
      </c>
      <c r="D1745" s="2" t="s">
        <v>2400</v>
      </c>
    </row>
    <row r="1746" spans="1:4">
      <c r="A1746" s="2" t="s">
        <v>920</v>
      </c>
      <c r="B1746" s="1">
        <v>222097</v>
      </c>
      <c r="C1746" s="5" t="str">
        <f t="shared" si="27"/>
        <v>22209</v>
      </c>
      <c r="D1746" s="2" t="s">
        <v>2400</v>
      </c>
    </row>
    <row r="1747" spans="1:4">
      <c r="A1747" s="2" t="s">
        <v>922</v>
      </c>
      <c r="B1747" s="1">
        <v>222101</v>
      </c>
      <c r="C1747" s="5" t="str">
        <f t="shared" si="27"/>
        <v>22210</v>
      </c>
      <c r="D1747" s="2" t="s">
        <v>2400</v>
      </c>
    </row>
    <row r="1748" spans="1:4">
      <c r="A1748" s="2" t="s">
        <v>924</v>
      </c>
      <c r="B1748" s="1">
        <v>222119</v>
      </c>
      <c r="C1748" s="5" t="str">
        <f t="shared" si="27"/>
        <v>22211</v>
      </c>
      <c r="D1748" s="2" t="s">
        <v>2400</v>
      </c>
    </row>
    <row r="1749" spans="1:4">
      <c r="A1749" s="2" t="s">
        <v>925</v>
      </c>
      <c r="B1749" s="1">
        <v>222127</v>
      </c>
      <c r="C1749" s="5" t="str">
        <f t="shared" si="27"/>
        <v>22212</v>
      </c>
      <c r="D1749" s="2" t="s">
        <v>2400</v>
      </c>
    </row>
    <row r="1750" spans="1:4">
      <c r="A1750" s="2" t="s">
        <v>926</v>
      </c>
      <c r="B1750" s="1">
        <v>222135</v>
      </c>
      <c r="C1750" s="5" t="str">
        <f t="shared" si="27"/>
        <v>22213</v>
      </c>
      <c r="D1750" s="2" t="s">
        <v>2400</v>
      </c>
    </row>
    <row r="1751" spans="1:4">
      <c r="A1751" s="2" t="s">
        <v>927</v>
      </c>
      <c r="B1751" s="1">
        <v>222143</v>
      </c>
      <c r="C1751" s="5" t="str">
        <f t="shared" si="27"/>
        <v>22214</v>
      </c>
      <c r="D1751" s="2" t="s">
        <v>2400</v>
      </c>
    </row>
    <row r="1752" spans="1:4">
      <c r="A1752" s="2" t="s">
        <v>928</v>
      </c>
      <c r="B1752" s="1">
        <v>222151</v>
      </c>
      <c r="C1752" s="5" t="str">
        <f t="shared" si="27"/>
        <v>22215</v>
      </c>
      <c r="D1752" s="2" t="s">
        <v>2400</v>
      </c>
    </row>
    <row r="1753" spans="1:4">
      <c r="A1753" s="2" t="s">
        <v>929</v>
      </c>
      <c r="B1753" s="1">
        <v>222160</v>
      </c>
      <c r="C1753" s="5" t="str">
        <f t="shared" si="27"/>
        <v>22216</v>
      </c>
      <c r="D1753" s="2" t="s">
        <v>2400</v>
      </c>
    </row>
    <row r="1754" spans="1:4">
      <c r="A1754" s="2" t="s">
        <v>3781</v>
      </c>
      <c r="B1754" s="1">
        <v>222178</v>
      </c>
      <c r="C1754" s="5" t="str">
        <f t="shared" si="27"/>
        <v>22217</v>
      </c>
      <c r="D1754" s="2" t="s">
        <v>2400</v>
      </c>
    </row>
    <row r="1755" spans="1:4">
      <c r="A1755" s="2" t="s">
        <v>3782</v>
      </c>
      <c r="B1755" s="1">
        <v>222186</v>
      </c>
      <c r="C1755" s="5" t="str">
        <f t="shared" si="27"/>
        <v>22218</v>
      </c>
      <c r="D1755" s="2" t="s">
        <v>2400</v>
      </c>
    </row>
    <row r="1756" spans="1:4">
      <c r="A1756" s="2" t="s">
        <v>930</v>
      </c>
      <c r="B1756" s="1">
        <v>222194</v>
      </c>
      <c r="C1756" s="5" t="str">
        <f t="shared" si="27"/>
        <v>22219</v>
      </c>
      <c r="D1756" s="2" t="s">
        <v>2400</v>
      </c>
    </row>
    <row r="1757" spans="1:4">
      <c r="A1757" s="2" t="s">
        <v>931</v>
      </c>
      <c r="B1757" s="1">
        <v>222208</v>
      </c>
      <c r="C1757" s="5" t="str">
        <f t="shared" si="27"/>
        <v>22220</v>
      </c>
      <c r="D1757" s="2" t="s">
        <v>2400</v>
      </c>
    </row>
    <row r="1758" spans="1:4">
      <c r="A1758" s="2" t="s">
        <v>933</v>
      </c>
      <c r="B1758" s="1">
        <v>222216</v>
      </c>
      <c r="C1758" s="5" t="str">
        <f t="shared" si="27"/>
        <v>22221</v>
      </c>
      <c r="D1758" s="2" t="s">
        <v>2400</v>
      </c>
    </row>
    <row r="1759" spans="1:4">
      <c r="A1759" s="2" t="s">
        <v>934</v>
      </c>
      <c r="B1759" s="1">
        <v>222224</v>
      </c>
      <c r="C1759" s="5" t="str">
        <f t="shared" si="27"/>
        <v>22222</v>
      </c>
      <c r="D1759" s="2" t="s">
        <v>2400</v>
      </c>
    </row>
    <row r="1760" spans="1:4">
      <c r="A1760" s="2" t="s">
        <v>935</v>
      </c>
      <c r="B1760" s="1">
        <v>222232</v>
      </c>
      <c r="C1760" s="5" t="str">
        <f t="shared" si="27"/>
        <v>22223</v>
      </c>
      <c r="D1760" s="2" t="s">
        <v>2400</v>
      </c>
    </row>
    <row r="1761" spans="1:4">
      <c r="A1761" s="2" t="s">
        <v>936</v>
      </c>
      <c r="B1761" s="1">
        <v>222241</v>
      </c>
      <c r="C1761" s="5" t="str">
        <f t="shared" si="27"/>
        <v>22224</v>
      </c>
      <c r="D1761" s="2" t="s">
        <v>2400</v>
      </c>
    </row>
    <row r="1762" spans="1:4">
      <c r="A1762" s="2" t="s">
        <v>937</v>
      </c>
      <c r="B1762" s="1">
        <v>222259</v>
      </c>
      <c r="C1762" s="5" t="str">
        <f t="shared" si="27"/>
        <v>22225</v>
      </c>
      <c r="D1762" s="2" t="s">
        <v>2400</v>
      </c>
    </row>
    <row r="1763" spans="1:4">
      <c r="A1763" s="2" t="s">
        <v>938</v>
      </c>
      <c r="B1763" s="1">
        <v>222267</v>
      </c>
      <c r="C1763" s="5" t="str">
        <f t="shared" si="27"/>
        <v>22226</v>
      </c>
      <c r="D1763" s="2" t="s">
        <v>2400</v>
      </c>
    </row>
    <row r="1764" spans="1:4">
      <c r="A1764" s="2" t="s">
        <v>940</v>
      </c>
      <c r="B1764" s="1">
        <v>223018</v>
      </c>
      <c r="C1764" s="5" t="str">
        <f t="shared" si="27"/>
        <v>22301</v>
      </c>
      <c r="D1764" s="2" t="s">
        <v>2400</v>
      </c>
    </row>
    <row r="1765" spans="1:4">
      <c r="A1765" s="2" t="s">
        <v>941</v>
      </c>
      <c r="B1765" s="1">
        <v>223026</v>
      </c>
      <c r="C1765" s="5" t="str">
        <f t="shared" si="27"/>
        <v>22302</v>
      </c>
      <c r="D1765" s="2" t="s">
        <v>2400</v>
      </c>
    </row>
    <row r="1766" spans="1:4">
      <c r="A1766" s="2" t="s">
        <v>943</v>
      </c>
      <c r="B1766" s="1">
        <v>223042</v>
      </c>
      <c r="C1766" s="5" t="str">
        <f t="shared" si="27"/>
        <v>22304</v>
      </c>
      <c r="D1766" s="2" t="s">
        <v>2400</v>
      </c>
    </row>
    <row r="1767" spans="1:4">
      <c r="A1767" s="2" t="s">
        <v>944</v>
      </c>
      <c r="B1767" s="1">
        <v>223051</v>
      </c>
      <c r="C1767" s="5" t="str">
        <f t="shared" si="27"/>
        <v>22305</v>
      </c>
      <c r="D1767" s="2" t="s">
        <v>2400</v>
      </c>
    </row>
    <row r="1768" spans="1:4">
      <c r="A1768" s="2" t="s">
        <v>945</v>
      </c>
      <c r="B1768" s="1">
        <v>223069</v>
      </c>
      <c r="C1768" s="5" t="str">
        <f t="shared" si="27"/>
        <v>22306</v>
      </c>
      <c r="D1768" s="2" t="s">
        <v>2400</v>
      </c>
    </row>
    <row r="1769" spans="1:4">
      <c r="A1769" s="2" t="s">
        <v>3783</v>
      </c>
      <c r="B1769" s="1">
        <v>223077</v>
      </c>
      <c r="C1769" s="5" t="str">
        <f t="shared" si="27"/>
        <v>22307</v>
      </c>
      <c r="D1769" s="2" t="s">
        <v>2400</v>
      </c>
    </row>
    <row r="1770" spans="1:4">
      <c r="A1770" s="2" t="s">
        <v>3784</v>
      </c>
      <c r="B1770" s="1">
        <v>223212</v>
      </c>
      <c r="C1770" s="5" t="str">
        <f t="shared" si="27"/>
        <v>22321</v>
      </c>
      <c r="D1770" s="2" t="s">
        <v>2400</v>
      </c>
    </row>
    <row r="1771" spans="1:4">
      <c r="A1771" s="2" t="s">
        <v>3785</v>
      </c>
      <c r="B1771" s="1">
        <v>223221</v>
      </c>
      <c r="C1771" s="5" t="str">
        <f t="shared" si="27"/>
        <v>22322</v>
      </c>
      <c r="D1771" s="2" t="s">
        <v>2400</v>
      </c>
    </row>
    <row r="1772" spans="1:4">
      <c r="A1772" s="2" t="s">
        <v>3786</v>
      </c>
      <c r="B1772" s="1">
        <v>223239</v>
      </c>
      <c r="C1772" s="5" t="str">
        <f t="shared" si="27"/>
        <v>22323</v>
      </c>
      <c r="D1772" s="2" t="s">
        <v>2400</v>
      </c>
    </row>
    <row r="1773" spans="1:4">
      <c r="A1773" s="2" t="s">
        <v>3787</v>
      </c>
      <c r="B1773" s="1">
        <v>223247</v>
      </c>
      <c r="C1773" s="5" t="str">
        <f t="shared" si="27"/>
        <v>22324</v>
      </c>
      <c r="D1773" s="2" t="s">
        <v>2400</v>
      </c>
    </row>
    <row r="1774" spans="1:4">
      <c r="A1774" s="2" t="s">
        <v>946</v>
      </c>
      <c r="B1774" s="1">
        <v>223255</v>
      </c>
      <c r="C1774" s="5" t="str">
        <f t="shared" si="27"/>
        <v>22325</v>
      </c>
      <c r="D1774" s="2" t="s">
        <v>2400</v>
      </c>
    </row>
    <row r="1775" spans="1:4">
      <c r="A1775" s="2" t="s">
        <v>3788</v>
      </c>
      <c r="B1775" s="1">
        <v>223263</v>
      </c>
      <c r="C1775" s="5" t="str">
        <f t="shared" si="27"/>
        <v>22326</v>
      </c>
      <c r="D1775" s="2" t="s">
        <v>2400</v>
      </c>
    </row>
    <row r="1776" spans="1:4">
      <c r="A1776" s="2" t="s">
        <v>3789</v>
      </c>
      <c r="B1776" s="1">
        <v>223271</v>
      </c>
      <c r="C1776" s="5" t="str">
        <f t="shared" si="27"/>
        <v>22327</v>
      </c>
      <c r="D1776" s="2" t="s">
        <v>2400</v>
      </c>
    </row>
    <row r="1777" spans="1:4">
      <c r="A1777" s="2" t="s">
        <v>3790</v>
      </c>
      <c r="B1777" s="1">
        <v>223280</v>
      </c>
      <c r="C1777" s="5" t="str">
        <f t="shared" si="27"/>
        <v>22328</v>
      </c>
      <c r="D1777" s="2" t="s">
        <v>2400</v>
      </c>
    </row>
    <row r="1778" spans="1:4">
      <c r="A1778" s="2" t="s">
        <v>3791</v>
      </c>
      <c r="B1778" s="1">
        <v>223298</v>
      </c>
      <c r="C1778" s="5" t="str">
        <f t="shared" si="27"/>
        <v>22329</v>
      </c>
      <c r="D1778" s="2" t="s">
        <v>2400</v>
      </c>
    </row>
    <row r="1779" spans="1:4">
      <c r="A1779" s="2" t="s">
        <v>173</v>
      </c>
      <c r="B1779" s="1">
        <v>223417</v>
      </c>
      <c r="C1779" s="5" t="str">
        <f t="shared" si="27"/>
        <v>22341</v>
      </c>
      <c r="D1779" s="2" t="s">
        <v>2400</v>
      </c>
    </row>
    <row r="1780" spans="1:4">
      <c r="A1780" s="2" t="s">
        <v>948</v>
      </c>
      <c r="B1780" s="1">
        <v>223425</v>
      </c>
      <c r="C1780" s="5" t="str">
        <f t="shared" si="27"/>
        <v>22342</v>
      </c>
      <c r="D1780" s="2" t="s">
        <v>2400</v>
      </c>
    </row>
    <row r="1781" spans="1:4">
      <c r="A1781" s="2" t="s">
        <v>2406</v>
      </c>
      <c r="B1781" s="1">
        <v>223441</v>
      </c>
      <c r="C1781" s="5" t="str">
        <f t="shared" si="27"/>
        <v>22344</v>
      </c>
      <c r="D1781" s="2" t="s">
        <v>2400</v>
      </c>
    </row>
    <row r="1782" spans="1:4">
      <c r="A1782" s="2" t="s">
        <v>3792</v>
      </c>
      <c r="B1782" s="1">
        <v>223611</v>
      </c>
      <c r="C1782" s="5" t="str">
        <f t="shared" si="27"/>
        <v>22361</v>
      </c>
      <c r="D1782" s="2" t="s">
        <v>2400</v>
      </c>
    </row>
    <row r="1783" spans="1:4">
      <c r="A1783" s="2" t="s">
        <v>3793</v>
      </c>
      <c r="B1783" s="1">
        <v>223816</v>
      </c>
      <c r="C1783" s="5" t="str">
        <f t="shared" si="27"/>
        <v>22381</v>
      </c>
      <c r="D1783" s="2" t="s">
        <v>2400</v>
      </c>
    </row>
    <row r="1784" spans="1:4">
      <c r="A1784" s="2" t="s">
        <v>3794</v>
      </c>
      <c r="B1784" s="1">
        <v>223824</v>
      </c>
      <c r="C1784" s="5" t="str">
        <f t="shared" si="27"/>
        <v>22382</v>
      </c>
      <c r="D1784" s="2" t="s">
        <v>2400</v>
      </c>
    </row>
    <row r="1785" spans="1:4">
      <c r="A1785" s="2" t="s">
        <v>3795</v>
      </c>
      <c r="B1785" s="1">
        <v>223832</v>
      </c>
      <c r="C1785" s="5" t="str">
        <f t="shared" si="27"/>
        <v>22383</v>
      </c>
      <c r="D1785" s="2" t="s">
        <v>2400</v>
      </c>
    </row>
    <row r="1786" spans="1:4">
      <c r="A1786" s="2" t="s">
        <v>3437</v>
      </c>
      <c r="B1786" s="1">
        <v>224014</v>
      </c>
      <c r="C1786" s="5" t="str">
        <f t="shared" si="27"/>
        <v>22401</v>
      </c>
      <c r="D1786" s="2" t="s">
        <v>2400</v>
      </c>
    </row>
    <row r="1787" spans="1:4">
      <c r="A1787" s="2" t="s">
        <v>3796</v>
      </c>
      <c r="B1787" s="1">
        <v>224022</v>
      </c>
      <c r="C1787" s="5" t="str">
        <f t="shared" si="27"/>
        <v>22402</v>
      </c>
      <c r="D1787" s="2" t="s">
        <v>2400</v>
      </c>
    </row>
    <row r="1788" spans="1:4">
      <c r="A1788" s="2" t="s">
        <v>3797</v>
      </c>
      <c r="B1788" s="1">
        <v>224219</v>
      </c>
      <c r="C1788" s="5" t="str">
        <f t="shared" si="27"/>
        <v>22421</v>
      </c>
      <c r="D1788" s="2" t="s">
        <v>2400</v>
      </c>
    </row>
    <row r="1789" spans="1:4">
      <c r="A1789" s="2" t="s">
        <v>3798</v>
      </c>
      <c r="B1789" s="1">
        <v>224227</v>
      </c>
      <c r="C1789" s="5" t="str">
        <f t="shared" si="27"/>
        <v>22422</v>
      </c>
      <c r="D1789" s="2" t="s">
        <v>2400</v>
      </c>
    </row>
    <row r="1790" spans="1:4">
      <c r="A1790" s="2" t="s">
        <v>3799</v>
      </c>
      <c r="B1790" s="1">
        <v>224235</v>
      </c>
      <c r="C1790" s="5" t="str">
        <f t="shared" si="27"/>
        <v>22423</v>
      </c>
      <c r="D1790" s="2" t="s">
        <v>2400</v>
      </c>
    </row>
    <row r="1791" spans="1:4">
      <c r="A1791" s="2" t="s">
        <v>2407</v>
      </c>
      <c r="B1791" s="1">
        <v>224243</v>
      </c>
      <c r="C1791" s="5" t="str">
        <f t="shared" si="27"/>
        <v>22424</v>
      </c>
      <c r="D1791" s="2" t="s">
        <v>2400</v>
      </c>
    </row>
    <row r="1792" spans="1:4">
      <c r="A1792" s="2" t="s">
        <v>3800</v>
      </c>
      <c r="B1792" s="1">
        <v>224251</v>
      </c>
      <c r="C1792" s="5" t="str">
        <f t="shared" si="27"/>
        <v>22425</v>
      </c>
      <c r="D1792" s="2" t="s">
        <v>2400</v>
      </c>
    </row>
    <row r="1793" spans="1:4">
      <c r="A1793" s="2" t="s">
        <v>3801</v>
      </c>
      <c r="B1793" s="1">
        <v>224260</v>
      </c>
      <c r="C1793" s="5" t="str">
        <f t="shared" si="27"/>
        <v>22426</v>
      </c>
      <c r="D1793" s="2" t="s">
        <v>2400</v>
      </c>
    </row>
    <row r="1794" spans="1:4">
      <c r="A1794" s="2" t="s">
        <v>950</v>
      </c>
      <c r="B1794" s="1">
        <v>224294</v>
      </c>
      <c r="C1794" s="5" t="str">
        <f t="shared" si="27"/>
        <v>22429</v>
      </c>
      <c r="D1794" s="2" t="s">
        <v>2400</v>
      </c>
    </row>
    <row r="1795" spans="1:4">
      <c r="A1795" s="2" t="s">
        <v>3802</v>
      </c>
      <c r="B1795" s="1">
        <v>224278</v>
      </c>
      <c r="C1795" s="5" t="str">
        <f t="shared" ref="C1795:C1858" si="28">LEFT(B1795,5)</f>
        <v>22427</v>
      </c>
      <c r="D1795" s="2" t="s">
        <v>2400</v>
      </c>
    </row>
    <row r="1796" spans="1:4">
      <c r="A1796" s="2" t="s">
        <v>3803</v>
      </c>
      <c r="B1796" s="1">
        <v>224286</v>
      </c>
      <c r="C1796" s="5" t="str">
        <f t="shared" si="28"/>
        <v>22428</v>
      </c>
      <c r="D1796" s="2" t="s">
        <v>2400</v>
      </c>
    </row>
    <row r="1797" spans="1:4">
      <c r="A1797" s="2" t="s">
        <v>3804</v>
      </c>
      <c r="B1797" s="1">
        <v>224421</v>
      </c>
      <c r="C1797" s="5" t="str">
        <f t="shared" si="28"/>
        <v>22442</v>
      </c>
      <c r="D1797" s="2" t="s">
        <v>2400</v>
      </c>
    </row>
    <row r="1798" spans="1:4">
      <c r="A1798" s="2" t="s">
        <v>3805</v>
      </c>
      <c r="B1798" s="1">
        <v>224448</v>
      </c>
      <c r="C1798" s="5" t="str">
        <f t="shared" si="28"/>
        <v>22444</v>
      </c>
      <c r="D1798" s="2" t="s">
        <v>2400</v>
      </c>
    </row>
    <row r="1799" spans="1:4">
      <c r="A1799" s="2" t="s">
        <v>3806</v>
      </c>
      <c r="B1799" s="1">
        <v>224456</v>
      </c>
      <c r="C1799" s="5" t="str">
        <f t="shared" si="28"/>
        <v>22445</v>
      </c>
      <c r="D1799" s="2" t="s">
        <v>2400</v>
      </c>
    </row>
    <row r="1800" spans="1:4">
      <c r="A1800" s="2" t="s">
        <v>3807</v>
      </c>
      <c r="B1800" s="1">
        <v>224464</v>
      </c>
      <c r="C1800" s="5" t="str">
        <f t="shared" si="28"/>
        <v>22446</v>
      </c>
      <c r="D1800" s="2" t="s">
        <v>2400</v>
      </c>
    </row>
    <row r="1801" spans="1:4">
      <c r="A1801" s="2" t="s">
        <v>2912</v>
      </c>
      <c r="B1801" s="1">
        <v>224472</v>
      </c>
      <c r="C1801" s="5" t="str">
        <f t="shared" si="28"/>
        <v>22447</v>
      </c>
      <c r="D1801" s="2" t="s">
        <v>2400</v>
      </c>
    </row>
    <row r="1802" spans="1:4">
      <c r="A1802" s="2" t="s">
        <v>76</v>
      </c>
      <c r="B1802" s="1">
        <v>224618</v>
      </c>
      <c r="C1802" s="5" t="str">
        <f t="shared" si="28"/>
        <v>22461</v>
      </c>
      <c r="D1802" s="2" t="s">
        <v>2400</v>
      </c>
    </row>
    <row r="1803" spans="1:4">
      <c r="A1803" s="2" t="s">
        <v>3808</v>
      </c>
      <c r="B1803" s="1">
        <v>224626</v>
      </c>
      <c r="C1803" s="5" t="str">
        <f t="shared" si="28"/>
        <v>22462</v>
      </c>
      <c r="D1803" s="2" t="s">
        <v>2400</v>
      </c>
    </row>
    <row r="1804" spans="1:4">
      <c r="A1804" s="2" t="s">
        <v>3809</v>
      </c>
      <c r="B1804" s="1">
        <v>224812</v>
      </c>
      <c r="C1804" s="5" t="str">
        <f t="shared" si="28"/>
        <v>22481</v>
      </c>
      <c r="D1804" s="2" t="s">
        <v>2400</v>
      </c>
    </row>
    <row r="1805" spans="1:4">
      <c r="A1805" s="2" t="s">
        <v>3810</v>
      </c>
      <c r="B1805" s="1">
        <v>224821</v>
      </c>
      <c r="C1805" s="5" t="str">
        <f t="shared" si="28"/>
        <v>22482</v>
      </c>
      <c r="D1805" s="2" t="s">
        <v>2400</v>
      </c>
    </row>
    <row r="1806" spans="1:4">
      <c r="A1806" s="2" t="s">
        <v>3811</v>
      </c>
      <c r="B1806" s="1">
        <v>224839</v>
      </c>
      <c r="C1806" s="5" t="str">
        <f t="shared" si="28"/>
        <v>22483</v>
      </c>
      <c r="D1806" s="2" t="s">
        <v>2400</v>
      </c>
    </row>
    <row r="1807" spans="1:4">
      <c r="A1807" s="2" t="s">
        <v>3812</v>
      </c>
      <c r="B1807" s="1">
        <v>224847</v>
      </c>
      <c r="C1807" s="5" t="str">
        <f t="shared" si="28"/>
        <v>22484</v>
      </c>
      <c r="D1807" s="2" t="s">
        <v>2400</v>
      </c>
    </row>
    <row r="1808" spans="1:4">
      <c r="A1808" s="2" t="s">
        <v>3813</v>
      </c>
      <c r="B1808" s="1">
        <v>224855</v>
      </c>
      <c r="C1808" s="5" t="str">
        <f t="shared" si="28"/>
        <v>22485</v>
      </c>
      <c r="D1808" s="2" t="s">
        <v>2400</v>
      </c>
    </row>
    <row r="1809" spans="1:4">
      <c r="A1809" s="2" t="s">
        <v>3814</v>
      </c>
      <c r="B1809" s="1">
        <v>224863</v>
      </c>
      <c r="C1809" s="5" t="str">
        <f t="shared" si="28"/>
        <v>22486</v>
      </c>
      <c r="D1809" s="2" t="s">
        <v>2400</v>
      </c>
    </row>
    <row r="1810" spans="1:4">
      <c r="A1810" s="2" t="s">
        <v>3815</v>
      </c>
      <c r="B1810" s="1">
        <v>224871</v>
      </c>
      <c r="C1810" s="5" t="str">
        <f t="shared" si="28"/>
        <v>22487</v>
      </c>
      <c r="D1810" s="2" t="s">
        <v>2400</v>
      </c>
    </row>
    <row r="1811" spans="1:4">
      <c r="A1811" s="2" t="s">
        <v>3816</v>
      </c>
      <c r="B1811" s="1">
        <v>224880</v>
      </c>
      <c r="C1811" s="5" t="str">
        <f t="shared" si="28"/>
        <v>22488</v>
      </c>
      <c r="D1811" s="2" t="s">
        <v>2400</v>
      </c>
    </row>
    <row r="1812" spans="1:4">
      <c r="A1812" s="2" t="s">
        <v>3817</v>
      </c>
      <c r="B1812" s="1">
        <v>225029</v>
      </c>
      <c r="C1812" s="5" t="str">
        <f t="shared" si="28"/>
        <v>22502</v>
      </c>
      <c r="D1812" s="2" t="s">
        <v>2400</v>
      </c>
    </row>
    <row r="1813" spans="1:4">
      <c r="A1813" s="2" t="s">
        <v>3818</v>
      </c>
      <c r="B1813" s="1">
        <v>225037</v>
      </c>
      <c r="C1813" s="5" t="str">
        <f t="shared" si="28"/>
        <v>22503</v>
      </c>
      <c r="D1813" s="2" t="s">
        <v>2400</v>
      </c>
    </row>
    <row r="1814" spans="1:4">
      <c r="A1814" s="2" t="s">
        <v>3819</v>
      </c>
      <c r="B1814" s="1">
        <v>225053</v>
      </c>
      <c r="C1814" s="5" t="str">
        <f t="shared" si="28"/>
        <v>22505</v>
      </c>
      <c r="D1814" s="2" t="s">
        <v>2400</v>
      </c>
    </row>
    <row r="1815" spans="1:4">
      <c r="A1815" s="2" t="s">
        <v>3820</v>
      </c>
      <c r="B1815" s="1">
        <v>225215</v>
      </c>
      <c r="C1815" s="5" t="str">
        <f t="shared" si="28"/>
        <v>22521</v>
      </c>
      <c r="D1815" s="2" t="s">
        <v>2400</v>
      </c>
    </row>
    <row r="1816" spans="1:4">
      <c r="A1816" s="2" t="s">
        <v>3821</v>
      </c>
      <c r="B1816" s="1">
        <v>225223</v>
      </c>
      <c r="C1816" s="5" t="str">
        <f t="shared" si="28"/>
        <v>22522</v>
      </c>
      <c r="D1816" s="2" t="s">
        <v>2400</v>
      </c>
    </row>
    <row r="1817" spans="1:4">
      <c r="A1817" s="2" t="s">
        <v>3822</v>
      </c>
      <c r="B1817" s="1">
        <v>225231</v>
      </c>
      <c r="C1817" s="5" t="str">
        <f t="shared" si="28"/>
        <v>22523</v>
      </c>
      <c r="D1817" s="2" t="s">
        <v>2400</v>
      </c>
    </row>
    <row r="1818" spans="1:4">
      <c r="A1818" s="2" t="s">
        <v>2408</v>
      </c>
      <c r="B1818" s="1">
        <v>230006</v>
      </c>
      <c r="C1818" s="5" t="str">
        <f t="shared" si="28"/>
        <v>23000</v>
      </c>
      <c r="D1818" s="2" t="s">
        <v>2408</v>
      </c>
    </row>
    <row r="1819" spans="1:4">
      <c r="A1819" s="2" t="s">
        <v>951</v>
      </c>
      <c r="B1819" s="1">
        <v>231002</v>
      </c>
      <c r="C1819" s="5" t="str">
        <f t="shared" si="28"/>
        <v>23100</v>
      </c>
      <c r="D1819" s="2" t="s">
        <v>2408</v>
      </c>
    </row>
    <row r="1820" spans="1:4">
      <c r="A1820" s="2" t="s">
        <v>952</v>
      </c>
      <c r="B1820" s="1">
        <v>232017</v>
      </c>
      <c r="C1820" s="5" t="str">
        <f t="shared" si="28"/>
        <v>23201</v>
      </c>
      <c r="D1820" s="2" t="s">
        <v>2408</v>
      </c>
    </row>
    <row r="1821" spans="1:4">
      <c r="A1821" s="2" t="s">
        <v>953</v>
      </c>
      <c r="B1821" s="1">
        <v>232025</v>
      </c>
      <c r="C1821" s="5" t="str">
        <f t="shared" si="28"/>
        <v>23202</v>
      </c>
      <c r="D1821" s="2" t="s">
        <v>2408</v>
      </c>
    </row>
    <row r="1822" spans="1:4">
      <c r="A1822" s="2" t="s">
        <v>2409</v>
      </c>
      <c r="B1822" s="1">
        <v>232033</v>
      </c>
      <c r="C1822" s="5" t="str">
        <f t="shared" si="28"/>
        <v>23203</v>
      </c>
      <c r="D1822" s="2" t="s">
        <v>2408</v>
      </c>
    </row>
    <row r="1823" spans="1:4">
      <c r="A1823" s="2" t="s">
        <v>2410</v>
      </c>
      <c r="B1823" s="1">
        <v>232041</v>
      </c>
      <c r="C1823" s="5" t="str">
        <f t="shared" si="28"/>
        <v>23204</v>
      </c>
      <c r="D1823" s="2" t="s">
        <v>2408</v>
      </c>
    </row>
    <row r="1824" spans="1:4">
      <c r="A1824" s="2" t="s">
        <v>954</v>
      </c>
      <c r="B1824" s="1">
        <v>232050</v>
      </c>
      <c r="C1824" s="5" t="str">
        <f t="shared" si="28"/>
        <v>23205</v>
      </c>
      <c r="D1824" s="2" t="s">
        <v>2408</v>
      </c>
    </row>
    <row r="1825" spans="1:4">
      <c r="A1825" s="2" t="s">
        <v>2411</v>
      </c>
      <c r="B1825" s="1">
        <v>232068</v>
      </c>
      <c r="C1825" s="5" t="str">
        <f t="shared" si="28"/>
        <v>23206</v>
      </c>
      <c r="D1825" s="2" t="s">
        <v>2408</v>
      </c>
    </row>
    <row r="1826" spans="1:4">
      <c r="A1826" s="2" t="s">
        <v>955</v>
      </c>
      <c r="B1826" s="1">
        <v>232076</v>
      </c>
      <c r="C1826" s="5" t="str">
        <f t="shared" si="28"/>
        <v>23207</v>
      </c>
      <c r="D1826" s="2" t="s">
        <v>2408</v>
      </c>
    </row>
    <row r="1827" spans="1:4">
      <c r="A1827" s="2" t="s">
        <v>956</v>
      </c>
      <c r="B1827" s="1">
        <v>232084</v>
      </c>
      <c r="C1827" s="5" t="str">
        <f t="shared" si="28"/>
        <v>23208</v>
      </c>
      <c r="D1827" s="2" t="s">
        <v>2408</v>
      </c>
    </row>
    <row r="1828" spans="1:4">
      <c r="A1828" s="2" t="s">
        <v>958</v>
      </c>
      <c r="B1828" s="1">
        <v>232092</v>
      </c>
      <c r="C1828" s="5" t="str">
        <f t="shared" si="28"/>
        <v>23209</v>
      </c>
      <c r="D1828" s="2" t="s">
        <v>2408</v>
      </c>
    </row>
    <row r="1829" spans="1:4">
      <c r="A1829" s="2" t="s">
        <v>959</v>
      </c>
      <c r="B1829" s="1">
        <v>232106</v>
      </c>
      <c r="C1829" s="5" t="str">
        <f t="shared" si="28"/>
        <v>23210</v>
      </c>
      <c r="D1829" s="2" t="s">
        <v>2408</v>
      </c>
    </row>
    <row r="1830" spans="1:4">
      <c r="A1830" s="2" t="s">
        <v>960</v>
      </c>
      <c r="B1830" s="1">
        <v>232114</v>
      </c>
      <c r="C1830" s="5" t="str">
        <f t="shared" si="28"/>
        <v>23211</v>
      </c>
      <c r="D1830" s="2" t="s">
        <v>2408</v>
      </c>
    </row>
    <row r="1831" spans="1:4">
      <c r="A1831" s="2" t="s">
        <v>2412</v>
      </c>
      <c r="B1831" s="1">
        <v>232122</v>
      </c>
      <c r="C1831" s="5" t="str">
        <f t="shared" si="28"/>
        <v>23212</v>
      </c>
      <c r="D1831" s="2" t="s">
        <v>2408</v>
      </c>
    </row>
    <row r="1832" spans="1:4">
      <c r="A1832" s="2" t="s">
        <v>961</v>
      </c>
      <c r="B1832" s="1">
        <v>232131</v>
      </c>
      <c r="C1832" s="5" t="str">
        <f t="shared" si="28"/>
        <v>23213</v>
      </c>
      <c r="D1832" s="2" t="s">
        <v>2408</v>
      </c>
    </row>
    <row r="1833" spans="1:4">
      <c r="A1833" s="2" t="s">
        <v>963</v>
      </c>
      <c r="B1833" s="1">
        <v>232149</v>
      </c>
      <c r="C1833" s="5" t="str">
        <f t="shared" si="28"/>
        <v>23214</v>
      </c>
      <c r="D1833" s="2" t="s">
        <v>2408</v>
      </c>
    </row>
    <row r="1834" spans="1:4">
      <c r="A1834" s="2" t="s">
        <v>2413</v>
      </c>
      <c r="B1834" s="1">
        <v>232157</v>
      </c>
      <c r="C1834" s="5" t="str">
        <f t="shared" si="28"/>
        <v>23215</v>
      </c>
      <c r="D1834" s="2" t="s">
        <v>2408</v>
      </c>
    </row>
    <row r="1835" spans="1:4">
      <c r="A1835" s="2" t="s">
        <v>964</v>
      </c>
      <c r="B1835" s="1">
        <v>232165</v>
      </c>
      <c r="C1835" s="5" t="str">
        <f t="shared" si="28"/>
        <v>23216</v>
      </c>
      <c r="D1835" s="2" t="s">
        <v>2408</v>
      </c>
    </row>
    <row r="1836" spans="1:4">
      <c r="A1836" s="2" t="s">
        <v>2414</v>
      </c>
      <c r="B1836" s="1">
        <v>232173</v>
      </c>
      <c r="C1836" s="5" t="str">
        <f t="shared" si="28"/>
        <v>23217</v>
      </c>
      <c r="D1836" s="2" t="s">
        <v>2408</v>
      </c>
    </row>
    <row r="1837" spans="1:4">
      <c r="A1837" s="2" t="s">
        <v>3823</v>
      </c>
      <c r="B1837" s="1">
        <v>232181</v>
      </c>
      <c r="C1837" s="5" t="str">
        <f t="shared" si="28"/>
        <v>23218</v>
      </c>
      <c r="D1837" s="2" t="s">
        <v>2408</v>
      </c>
    </row>
    <row r="1838" spans="1:4">
      <c r="A1838" s="2" t="s">
        <v>2415</v>
      </c>
      <c r="B1838" s="1">
        <v>232190</v>
      </c>
      <c r="C1838" s="5" t="str">
        <f t="shared" si="28"/>
        <v>23219</v>
      </c>
      <c r="D1838" s="2" t="s">
        <v>2408</v>
      </c>
    </row>
    <row r="1839" spans="1:4">
      <c r="A1839" s="2" t="s">
        <v>965</v>
      </c>
      <c r="B1839" s="1">
        <v>232203</v>
      </c>
      <c r="C1839" s="5" t="str">
        <f t="shared" si="28"/>
        <v>23220</v>
      </c>
      <c r="D1839" s="2" t="s">
        <v>2408</v>
      </c>
    </row>
    <row r="1840" spans="1:4">
      <c r="A1840" s="2" t="s">
        <v>966</v>
      </c>
      <c r="B1840" s="1">
        <v>232211</v>
      </c>
      <c r="C1840" s="5" t="str">
        <f t="shared" si="28"/>
        <v>23221</v>
      </c>
      <c r="D1840" s="2" t="s">
        <v>2408</v>
      </c>
    </row>
    <row r="1841" spans="1:4">
      <c r="A1841" s="2" t="s">
        <v>967</v>
      </c>
      <c r="B1841" s="1">
        <v>232220</v>
      </c>
      <c r="C1841" s="5" t="str">
        <f t="shared" si="28"/>
        <v>23222</v>
      </c>
      <c r="D1841" s="2" t="s">
        <v>2408</v>
      </c>
    </row>
    <row r="1842" spans="1:4">
      <c r="A1842" s="2" t="s">
        <v>968</v>
      </c>
      <c r="B1842" s="1">
        <v>232238</v>
      </c>
      <c r="C1842" s="5" t="str">
        <f t="shared" si="28"/>
        <v>23223</v>
      </c>
      <c r="D1842" s="2" t="s">
        <v>2408</v>
      </c>
    </row>
    <row r="1843" spans="1:4">
      <c r="A1843" s="2" t="s">
        <v>969</v>
      </c>
      <c r="B1843" s="1">
        <v>232246</v>
      </c>
      <c r="C1843" s="5" t="str">
        <f t="shared" si="28"/>
        <v>23224</v>
      </c>
      <c r="D1843" s="2" t="s">
        <v>2408</v>
      </c>
    </row>
    <row r="1844" spans="1:4">
      <c r="A1844" s="2" t="s">
        <v>971</v>
      </c>
      <c r="B1844" s="1">
        <v>232254</v>
      </c>
      <c r="C1844" s="5" t="str">
        <f t="shared" si="28"/>
        <v>23225</v>
      </c>
      <c r="D1844" s="2" t="s">
        <v>2408</v>
      </c>
    </row>
    <row r="1845" spans="1:4">
      <c r="A1845" s="2" t="s">
        <v>2416</v>
      </c>
      <c r="B1845" s="1">
        <v>232262</v>
      </c>
      <c r="C1845" s="5" t="str">
        <f t="shared" si="28"/>
        <v>23226</v>
      </c>
      <c r="D1845" s="2" t="s">
        <v>2408</v>
      </c>
    </row>
    <row r="1846" spans="1:4">
      <c r="A1846" s="2" t="s">
        <v>972</v>
      </c>
      <c r="B1846" s="1">
        <v>232271</v>
      </c>
      <c r="C1846" s="5" t="str">
        <f t="shared" si="28"/>
        <v>23227</v>
      </c>
      <c r="D1846" s="2" t="s">
        <v>2408</v>
      </c>
    </row>
    <row r="1847" spans="1:4">
      <c r="A1847" s="2" t="s">
        <v>973</v>
      </c>
      <c r="B1847" s="1">
        <v>232289</v>
      </c>
      <c r="C1847" s="5" t="str">
        <f t="shared" si="28"/>
        <v>23228</v>
      </c>
      <c r="D1847" s="2" t="s">
        <v>2408</v>
      </c>
    </row>
    <row r="1848" spans="1:4">
      <c r="A1848" s="2" t="s">
        <v>2417</v>
      </c>
      <c r="B1848" s="1">
        <v>232297</v>
      </c>
      <c r="C1848" s="5" t="str">
        <f t="shared" si="28"/>
        <v>23229</v>
      </c>
      <c r="D1848" s="2" t="s">
        <v>2408</v>
      </c>
    </row>
    <row r="1849" spans="1:4">
      <c r="A1849" s="2" t="s">
        <v>2418</v>
      </c>
      <c r="B1849" s="1">
        <v>232301</v>
      </c>
      <c r="C1849" s="5" t="str">
        <f t="shared" si="28"/>
        <v>23230</v>
      </c>
      <c r="D1849" s="2" t="s">
        <v>2408</v>
      </c>
    </row>
    <row r="1850" spans="1:4">
      <c r="A1850" s="2" t="s">
        <v>2419</v>
      </c>
      <c r="B1850" s="1">
        <v>232319</v>
      </c>
      <c r="C1850" s="5" t="str">
        <f t="shared" si="28"/>
        <v>23231</v>
      </c>
      <c r="D1850" s="2" t="s">
        <v>2408</v>
      </c>
    </row>
    <row r="1851" spans="1:4">
      <c r="A1851" s="2" t="s">
        <v>974</v>
      </c>
      <c r="B1851" s="1">
        <v>232327</v>
      </c>
      <c r="C1851" s="5" t="str">
        <f t="shared" si="28"/>
        <v>23232</v>
      </c>
      <c r="D1851" s="2" t="s">
        <v>2408</v>
      </c>
    </row>
    <row r="1852" spans="1:4">
      <c r="A1852" s="2" t="s">
        <v>975</v>
      </c>
      <c r="B1852" s="1">
        <v>232335</v>
      </c>
      <c r="C1852" s="5" t="str">
        <f t="shared" si="28"/>
        <v>23233</v>
      </c>
      <c r="D1852" s="2" t="s">
        <v>2408</v>
      </c>
    </row>
    <row r="1853" spans="1:4">
      <c r="A1853" s="2" t="s">
        <v>977</v>
      </c>
      <c r="B1853" s="1">
        <v>232343</v>
      </c>
      <c r="C1853" s="5" t="str">
        <f t="shared" si="28"/>
        <v>23234</v>
      </c>
      <c r="D1853" s="2" t="s">
        <v>2408</v>
      </c>
    </row>
    <row r="1854" spans="1:4">
      <c r="A1854" s="2" t="s">
        <v>2420</v>
      </c>
      <c r="B1854" s="1">
        <v>232351</v>
      </c>
      <c r="C1854" s="5" t="str">
        <f t="shared" si="28"/>
        <v>23235</v>
      </c>
      <c r="D1854" s="2" t="s">
        <v>2408</v>
      </c>
    </row>
    <row r="1855" spans="1:4">
      <c r="A1855" s="2" t="s">
        <v>978</v>
      </c>
      <c r="B1855" s="1">
        <v>232360</v>
      </c>
      <c r="C1855" s="5" t="str">
        <f t="shared" si="28"/>
        <v>23236</v>
      </c>
      <c r="D1855" s="2" t="s">
        <v>2408</v>
      </c>
    </row>
    <row r="1856" spans="1:4">
      <c r="A1856" s="2" t="s">
        <v>979</v>
      </c>
      <c r="B1856" s="1">
        <v>232378</v>
      </c>
      <c r="C1856" s="5" t="str">
        <f t="shared" si="28"/>
        <v>23237</v>
      </c>
      <c r="D1856" s="2" t="s">
        <v>2408</v>
      </c>
    </row>
    <row r="1857" spans="1:4">
      <c r="A1857" s="2" t="s">
        <v>981</v>
      </c>
      <c r="B1857" s="1">
        <v>232386</v>
      </c>
      <c r="C1857" s="5" t="str">
        <f t="shared" si="28"/>
        <v>23238</v>
      </c>
      <c r="D1857" s="2" t="s">
        <v>2408</v>
      </c>
    </row>
    <row r="1858" spans="1:4">
      <c r="A1858" s="2" t="s">
        <v>982</v>
      </c>
      <c r="B1858" s="1">
        <v>233021</v>
      </c>
      <c r="C1858" s="5" t="str">
        <f t="shared" si="28"/>
        <v>23302</v>
      </c>
      <c r="D1858" s="2" t="s">
        <v>2408</v>
      </c>
    </row>
    <row r="1859" spans="1:4">
      <c r="A1859" s="2" t="s">
        <v>3824</v>
      </c>
      <c r="B1859" s="1">
        <v>233048</v>
      </c>
      <c r="C1859" s="5" t="str">
        <f t="shared" ref="C1859:C1922" si="29">LEFT(B1859,5)</f>
        <v>23304</v>
      </c>
      <c r="D1859" s="2" t="s">
        <v>2408</v>
      </c>
    </row>
    <row r="1860" spans="1:4">
      <c r="A1860" s="2" t="s">
        <v>3825</v>
      </c>
      <c r="B1860" s="1">
        <v>233412</v>
      </c>
      <c r="C1860" s="5" t="str">
        <f t="shared" si="29"/>
        <v>23341</v>
      </c>
      <c r="D1860" s="2" t="s">
        <v>2408</v>
      </c>
    </row>
    <row r="1861" spans="1:4">
      <c r="A1861" s="2" t="s">
        <v>984</v>
      </c>
      <c r="B1861" s="1">
        <v>233421</v>
      </c>
      <c r="C1861" s="5" t="str">
        <f t="shared" si="29"/>
        <v>23342</v>
      </c>
      <c r="D1861" s="2" t="s">
        <v>2408</v>
      </c>
    </row>
    <row r="1862" spans="1:4">
      <c r="A1862" s="2" t="s">
        <v>3826</v>
      </c>
      <c r="B1862" s="1">
        <v>233439</v>
      </c>
      <c r="C1862" s="5" t="str">
        <f t="shared" si="29"/>
        <v>23343</v>
      </c>
      <c r="D1862" s="2" t="s">
        <v>2408</v>
      </c>
    </row>
    <row r="1863" spans="1:4">
      <c r="A1863" s="2" t="s">
        <v>3827</v>
      </c>
      <c r="B1863" s="1">
        <v>233447</v>
      </c>
      <c r="C1863" s="5" t="str">
        <f t="shared" si="29"/>
        <v>23344</v>
      </c>
      <c r="D1863" s="2" t="s">
        <v>2408</v>
      </c>
    </row>
    <row r="1864" spans="1:4">
      <c r="A1864" s="2" t="s">
        <v>3828</v>
      </c>
      <c r="B1864" s="1">
        <v>233455</v>
      </c>
      <c r="C1864" s="5" t="str">
        <f t="shared" si="29"/>
        <v>23345</v>
      </c>
      <c r="D1864" s="2" t="s">
        <v>2408</v>
      </c>
    </row>
    <row r="1865" spans="1:4">
      <c r="A1865" s="2" t="s">
        <v>3829</v>
      </c>
      <c r="B1865" s="1">
        <v>233463</v>
      </c>
      <c r="C1865" s="5" t="str">
        <f t="shared" si="29"/>
        <v>23346</v>
      </c>
      <c r="D1865" s="2" t="s">
        <v>2408</v>
      </c>
    </row>
    <row r="1866" spans="1:4">
      <c r="A1866" s="2" t="s">
        <v>3830</v>
      </c>
      <c r="B1866" s="1">
        <v>233471</v>
      </c>
      <c r="C1866" s="5" t="str">
        <f t="shared" si="29"/>
        <v>23347</v>
      </c>
      <c r="D1866" s="2" t="s">
        <v>2408</v>
      </c>
    </row>
    <row r="1867" spans="1:4">
      <c r="A1867" s="2" t="s">
        <v>985</v>
      </c>
      <c r="B1867" s="1">
        <v>233617</v>
      </c>
      <c r="C1867" s="5" t="str">
        <f t="shared" si="29"/>
        <v>23361</v>
      </c>
      <c r="D1867" s="2" t="s">
        <v>2408</v>
      </c>
    </row>
    <row r="1868" spans="1:4">
      <c r="A1868" s="2" t="s">
        <v>987</v>
      </c>
      <c r="B1868" s="1">
        <v>233625</v>
      </c>
      <c r="C1868" s="5" t="str">
        <f t="shared" si="29"/>
        <v>23362</v>
      </c>
      <c r="D1868" s="2" t="s">
        <v>2408</v>
      </c>
    </row>
    <row r="1869" spans="1:4">
      <c r="A1869" s="2" t="s">
        <v>3831</v>
      </c>
      <c r="B1869" s="1">
        <v>233811</v>
      </c>
      <c r="C1869" s="5" t="str">
        <f t="shared" si="29"/>
        <v>23381</v>
      </c>
      <c r="D1869" s="2" t="s">
        <v>2408</v>
      </c>
    </row>
    <row r="1870" spans="1:4">
      <c r="A1870" s="2" t="s">
        <v>3832</v>
      </c>
      <c r="B1870" s="1">
        <v>234010</v>
      </c>
      <c r="C1870" s="5" t="str">
        <f t="shared" si="29"/>
        <v>23401</v>
      </c>
      <c r="D1870" s="2" t="s">
        <v>2408</v>
      </c>
    </row>
    <row r="1871" spans="1:4">
      <c r="A1871" s="2" t="s">
        <v>3833</v>
      </c>
      <c r="B1871" s="1">
        <v>234028</v>
      </c>
      <c r="C1871" s="5" t="str">
        <f t="shared" si="29"/>
        <v>23402</v>
      </c>
      <c r="D1871" s="2" t="s">
        <v>2408</v>
      </c>
    </row>
    <row r="1872" spans="1:4">
      <c r="A1872" s="2" t="s">
        <v>3834</v>
      </c>
      <c r="B1872" s="1">
        <v>234214</v>
      </c>
      <c r="C1872" s="5" t="str">
        <f t="shared" si="29"/>
        <v>23421</v>
      </c>
      <c r="D1872" s="2" t="s">
        <v>2408</v>
      </c>
    </row>
    <row r="1873" spans="1:4">
      <c r="A1873" s="2" t="s">
        <v>3835</v>
      </c>
      <c r="B1873" s="1">
        <v>234222</v>
      </c>
      <c r="C1873" s="5" t="str">
        <f t="shared" si="29"/>
        <v>23422</v>
      </c>
      <c r="D1873" s="2" t="s">
        <v>2408</v>
      </c>
    </row>
    <row r="1874" spans="1:4">
      <c r="A1874" s="2" t="s">
        <v>3836</v>
      </c>
      <c r="B1874" s="1">
        <v>234231</v>
      </c>
      <c r="C1874" s="5" t="str">
        <f t="shared" si="29"/>
        <v>23423</v>
      </c>
      <c r="D1874" s="2" t="s">
        <v>2408</v>
      </c>
    </row>
    <row r="1875" spans="1:4">
      <c r="A1875" s="2" t="s">
        <v>988</v>
      </c>
      <c r="B1875" s="1">
        <v>234249</v>
      </c>
      <c r="C1875" s="5" t="str">
        <f t="shared" si="29"/>
        <v>23424</v>
      </c>
      <c r="D1875" s="2" t="s">
        <v>2408</v>
      </c>
    </row>
    <row r="1876" spans="1:4">
      <c r="A1876" s="2" t="s">
        <v>990</v>
      </c>
      <c r="B1876" s="1">
        <v>234257</v>
      </c>
      <c r="C1876" s="5" t="str">
        <f t="shared" si="29"/>
        <v>23425</v>
      </c>
      <c r="D1876" s="2" t="s">
        <v>2408</v>
      </c>
    </row>
    <row r="1877" spans="1:4">
      <c r="A1877" s="2" t="s">
        <v>3837</v>
      </c>
      <c r="B1877" s="1">
        <v>234265</v>
      </c>
      <c r="C1877" s="5" t="str">
        <f t="shared" si="29"/>
        <v>23426</v>
      </c>
      <c r="D1877" s="2" t="s">
        <v>2408</v>
      </c>
    </row>
    <row r="1878" spans="1:4">
      <c r="A1878" s="2" t="s">
        <v>991</v>
      </c>
      <c r="B1878" s="1">
        <v>234273</v>
      </c>
      <c r="C1878" s="5" t="str">
        <f t="shared" si="29"/>
        <v>23427</v>
      </c>
      <c r="D1878" s="2" t="s">
        <v>2408</v>
      </c>
    </row>
    <row r="1879" spans="1:4">
      <c r="A1879" s="2" t="s">
        <v>3838</v>
      </c>
      <c r="B1879" s="1">
        <v>234290</v>
      </c>
      <c r="C1879" s="5" t="str">
        <f t="shared" si="29"/>
        <v>23429</v>
      </c>
      <c r="D1879" s="2" t="s">
        <v>2408</v>
      </c>
    </row>
    <row r="1880" spans="1:4">
      <c r="A1880" s="2" t="s">
        <v>3839</v>
      </c>
      <c r="B1880" s="1">
        <v>234303</v>
      </c>
      <c r="C1880" s="5" t="str">
        <f t="shared" si="29"/>
        <v>23430</v>
      </c>
      <c r="D1880" s="2" t="s">
        <v>2408</v>
      </c>
    </row>
    <row r="1881" spans="1:4">
      <c r="A1881" s="2" t="s">
        <v>3840</v>
      </c>
      <c r="B1881" s="1">
        <v>234311</v>
      </c>
      <c r="C1881" s="5" t="str">
        <f t="shared" si="29"/>
        <v>23431</v>
      </c>
      <c r="D1881" s="2" t="s">
        <v>2408</v>
      </c>
    </row>
    <row r="1882" spans="1:4">
      <c r="A1882" s="2" t="s">
        <v>3841</v>
      </c>
      <c r="B1882" s="1">
        <v>234320</v>
      </c>
      <c r="C1882" s="5" t="str">
        <f t="shared" si="29"/>
        <v>23432</v>
      </c>
      <c r="D1882" s="2" t="s">
        <v>2408</v>
      </c>
    </row>
    <row r="1883" spans="1:4">
      <c r="A1883" s="2" t="s">
        <v>2421</v>
      </c>
      <c r="B1883" s="1">
        <v>234419</v>
      </c>
      <c r="C1883" s="5" t="str">
        <f t="shared" si="29"/>
        <v>23441</v>
      </c>
      <c r="D1883" s="2" t="s">
        <v>2408</v>
      </c>
    </row>
    <row r="1884" spans="1:4">
      <c r="A1884" s="2" t="s">
        <v>992</v>
      </c>
      <c r="B1884" s="1">
        <v>234427</v>
      </c>
      <c r="C1884" s="5" t="str">
        <f t="shared" si="29"/>
        <v>23442</v>
      </c>
      <c r="D1884" s="2" t="s">
        <v>2408</v>
      </c>
    </row>
    <row r="1885" spans="1:4">
      <c r="A1885" s="2" t="s">
        <v>2422</v>
      </c>
      <c r="B1885" s="1">
        <v>234451</v>
      </c>
      <c r="C1885" s="5" t="str">
        <f t="shared" si="29"/>
        <v>23445</v>
      </c>
      <c r="D1885" s="2" t="s">
        <v>2408</v>
      </c>
    </row>
    <row r="1886" spans="1:4">
      <c r="A1886" s="2" t="s">
        <v>2357</v>
      </c>
      <c r="B1886" s="1">
        <v>234460</v>
      </c>
      <c r="C1886" s="5" t="str">
        <f t="shared" si="29"/>
        <v>23446</v>
      </c>
      <c r="D1886" s="2" t="s">
        <v>2408</v>
      </c>
    </row>
    <row r="1887" spans="1:4">
      <c r="A1887" s="2" t="s">
        <v>993</v>
      </c>
      <c r="B1887" s="1">
        <v>234478</v>
      </c>
      <c r="C1887" s="5" t="str">
        <f t="shared" si="29"/>
        <v>23447</v>
      </c>
      <c r="D1887" s="2" t="s">
        <v>2408</v>
      </c>
    </row>
    <row r="1888" spans="1:4">
      <c r="A1888" s="2" t="s">
        <v>3842</v>
      </c>
      <c r="B1888" s="1">
        <v>234818</v>
      </c>
      <c r="C1888" s="5" t="str">
        <f t="shared" si="29"/>
        <v>23481</v>
      </c>
      <c r="D1888" s="2" t="s">
        <v>2408</v>
      </c>
    </row>
    <row r="1889" spans="1:4">
      <c r="A1889" s="2" t="s">
        <v>3843</v>
      </c>
      <c r="B1889" s="1">
        <v>234826</v>
      </c>
      <c r="C1889" s="5" t="str">
        <f t="shared" si="29"/>
        <v>23482</v>
      </c>
      <c r="D1889" s="2" t="s">
        <v>2408</v>
      </c>
    </row>
    <row r="1890" spans="1:4">
      <c r="A1890" s="2" t="s">
        <v>3844</v>
      </c>
      <c r="B1890" s="1">
        <v>234834</v>
      </c>
      <c r="C1890" s="5" t="str">
        <f t="shared" si="29"/>
        <v>23483</v>
      </c>
      <c r="D1890" s="2" t="s">
        <v>2408</v>
      </c>
    </row>
    <row r="1891" spans="1:4">
      <c r="A1891" s="2" t="s">
        <v>2423</v>
      </c>
      <c r="B1891" s="1">
        <v>235016</v>
      </c>
      <c r="C1891" s="5" t="str">
        <f t="shared" si="29"/>
        <v>23501</v>
      </c>
      <c r="D1891" s="2" t="s">
        <v>2408</v>
      </c>
    </row>
    <row r="1892" spans="1:4">
      <c r="A1892" s="2" t="s">
        <v>3845</v>
      </c>
      <c r="B1892" s="1">
        <v>235024</v>
      </c>
      <c r="C1892" s="5" t="str">
        <f t="shared" si="29"/>
        <v>23502</v>
      </c>
      <c r="D1892" s="2" t="s">
        <v>2408</v>
      </c>
    </row>
    <row r="1893" spans="1:4">
      <c r="A1893" s="2" t="s">
        <v>3846</v>
      </c>
      <c r="B1893" s="1">
        <v>235211</v>
      </c>
      <c r="C1893" s="5" t="str">
        <f t="shared" si="29"/>
        <v>23521</v>
      </c>
      <c r="D1893" s="2" t="s">
        <v>2408</v>
      </c>
    </row>
    <row r="1894" spans="1:4">
      <c r="A1894" s="2" t="s">
        <v>3351</v>
      </c>
      <c r="B1894" s="1">
        <v>235229</v>
      </c>
      <c r="C1894" s="5" t="str">
        <f t="shared" si="29"/>
        <v>23522</v>
      </c>
      <c r="D1894" s="2" t="s">
        <v>2408</v>
      </c>
    </row>
    <row r="1895" spans="1:4">
      <c r="A1895" s="2" t="s">
        <v>3847</v>
      </c>
      <c r="B1895" s="1">
        <v>235237</v>
      </c>
      <c r="C1895" s="5" t="str">
        <f t="shared" si="29"/>
        <v>23523</v>
      </c>
      <c r="D1895" s="2" t="s">
        <v>2408</v>
      </c>
    </row>
    <row r="1896" spans="1:4">
      <c r="A1896" s="2" t="s">
        <v>3848</v>
      </c>
      <c r="B1896" s="1">
        <v>235415</v>
      </c>
      <c r="C1896" s="5" t="str">
        <f t="shared" si="29"/>
        <v>23541</v>
      </c>
      <c r="D1896" s="2" t="s">
        <v>2408</v>
      </c>
    </row>
    <row r="1897" spans="1:4">
      <c r="A1897" s="2" t="s">
        <v>3849</v>
      </c>
      <c r="B1897" s="1">
        <v>235431</v>
      </c>
      <c r="C1897" s="5" t="str">
        <f t="shared" si="29"/>
        <v>23543</v>
      </c>
      <c r="D1897" s="2" t="s">
        <v>2408</v>
      </c>
    </row>
    <row r="1898" spans="1:4">
      <c r="A1898" s="2" t="s">
        <v>3850</v>
      </c>
      <c r="B1898" s="1">
        <v>235440</v>
      </c>
      <c r="C1898" s="5" t="str">
        <f t="shared" si="29"/>
        <v>23544</v>
      </c>
      <c r="D1898" s="2" t="s">
        <v>2408</v>
      </c>
    </row>
    <row r="1899" spans="1:4">
      <c r="A1899" s="2" t="s">
        <v>994</v>
      </c>
      <c r="B1899" s="1">
        <v>235610</v>
      </c>
      <c r="C1899" s="5" t="str">
        <f t="shared" si="29"/>
        <v>23561</v>
      </c>
      <c r="D1899" s="2" t="s">
        <v>2408</v>
      </c>
    </row>
    <row r="1900" spans="1:4">
      <c r="A1900" s="2" t="s">
        <v>2424</v>
      </c>
      <c r="B1900" s="1">
        <v>235628</v>
      </c>
      <c r="C1900" s="5" t="str">
        <f t="shared" si="29"/>
        <v>23562</v>
      </c>
      <c r="D1900" s="2" t="s">
        <v>2408</v>
      </c>
    </row>
    <row r="1901" spans="1:4">
      <c r="A1901" s="2" t="s">
        <v>2425</v>
      </c>
      <c r="B1901" s="1">
        <v>235636</v>
      </c>
      <c r="C1901" s="5" t="str">
        <f t="shared" si="29"/>
        <v>23563</v>
      </c>
      <c r="D1901" s="2" t="s">
        <v>2408</v>
      </c>
    </row>
    <row r="1902" spans="1:4">
      <c r="A1902" s="2" t="s">
        <v>3851</v>
      </c>
      <c r="B1902" s="1">
        <v>235644</v>
      </c>
      <c r="C1902" s="5" t="str">
        <f t="shared" si="29"/>
        <v>23564</v>
      </c>
      <c r="D1902" s="2" t="s">
        <v>2408</v>
      </c>
    </row>
    <row r="1903" spans="1:4">
      <c r="A1903" s="2" t="s">
        <v>3852</v>
      </c>
      <c r="B1903" s="1">
        <v>235652</v>
      </c>
      <c r="C1903" s="5" t="str">
        <f t="shared" si="29"/>
        <v>23565</v>
      </c>
      <c r="D1903" s="2" t="s">
        <v>2408</v>
      </c>
    </row>
    <row r="1904" spans="1:4">
      <c r="A1904" s="2" t="s">
        <v>3853</v>
      </c>
      <c r="B1904" s="1">
        <v>235661</v>
      </c>
      <c r="C1904" s="5" t="str">
        <f t="shared" si="29"/>
        <v>23566</v>
      </c>
      <c r="D1904" s="2" t="s">
        <v>2408</v>
      </c>
    </row>
    <row r="1905" spans="1:4">
      <c r="A1905" s="2" t="s">
        <v>3854</v>
      </c>
      <c r="B1905" s="1">
        <v>235814</v>
      </c>
      <c r="C1905" s="5" t="str">
        <f t="shared" si="29"/>
        <v>23581</v>
      </c>
      <c r="D1905" s="2" t="s">
        <v>2408</v>
      </c>
    </row>
    <row r="1906" spans="1:4">
      <c r="A1906" s="2" t="s">
        <v>3855</v>
      </c>
      <c r="B1906" s="1">
        <v>235822</v>
      </c>
      <c r="C1906" s="5" t="str">
        <f t="shared" si="29"/>
        <v>23582</v>
      </c>
      <c r="D1906" s="2" t="s">
        <v>2408</v>
      </c>
    </row>
    <row r="1907" spans="1:4">
      <c r="A1907" s="2" t="s">
        <v>3856</v>
      </c>
      <c r="B1907" s="1">
        <v>236012</v>
      </c>
      <c r="C1907" s="5" t="str">
        <f t="shared" si="29"/>
        <v>23601</v>
      </c>
      <c r="D1907" s="2" t="s">
        <v>2408</v>
      </c>
    </row>
    <row r="1908" spans="1:4">
      <c r="A1908" s="2" t="s">
        <v>633</v>
      </c>
      <c r="B1908" s="1">
        <v>236021</v>
      </c>
      <c r="C1908" s="5" t="str">
        <f t="shared" si="29"/>
        <v>23602</v>
      </c>
      <c r="D1908" s="2" t="s">
        <v>2408</v>
      </c>
    </row>
    <row r="1909" spans="1:4">
      <c r="A1909" s="2" t="s">
        <v>3857</v>
      </c>
      <c r="B1909" s="1">
        <v>236039</v>
      </c>
      <c r="C1909" s="5" t="str">
        <f t="shared" si="29"/>
        <v>23603</v>
      </c>
      <c r="D1909" s="2" t="s">
        <v>2408</v>
      </c>
    </row>
    <row r="1910" spans="1:4">
      <c r="A1910" s="2" t="s">
        <v>3858</v>
      </c>
      <c r="B1910" s="1">
        <v>236047</v>
      </c>
      <c r="C1910" s="5" t="str">
        <f t="shared" si="29"/>
        <v>23604</v>
      </c>
      <c r="D1910" s="2" t="s">
        <v>2408</v>
      </c>
    </row>
    <row r="1911" spans="1:4">
      <c r="A1911" s="2" t="s">
        <v>3859</v>
      </c>
      <c r="B1911" s="1">
        <v>236217</v>
      </c>
      <c r="C1911" s="5" t="str">
        <f t="shared" si="29"/>
        <v>23621</v>
      </c>
      <c r="D1911" s="2" t="s">
        <v>2408</v>
      </c>
    </row>
    <row r="1912" spans="1:4">
      <c r="A1912" s="2" t="s">
        <v>3860</v>
      </c>
      <c r="B1912" s="1">
        <v>236225</v>
      </c>
      <c r="C1912" s="5" t="str">
        <f t="shared" si="29"/>
        <v>23622</v>
      </c>
      <c r="D1912" s="2" t="s">
        <v>2408</v>
      </c>
    </row>
    <row r="1913" spans="1:4">
      <c r="A1913" s="2" t="s">
        <v>3861</v>
      </c>
      <c r="B1913" s="1">
        <v>236233</v>
      </c>
      <c r="C1913" s="5" t="str">
        <f t="shared" si="29"/>
        <v>23623</v>
      </c>
      <c r="D1913" s="2" t="s">
        <v>2408</v>
      </c>
    </row>
    <row r="1914" spans="1:4">
      <c r="A1914" s="2" t="s">
        <v>2426</v>
      </c>
      <c r="B1914" s="1">
        <v>240001</v>
      </c>
      <c r="C1914" s="5" t="str">
        <f t="shared" si="29"/>
        <v>24000</v>
      </c>
      <c r="D1914" s="2" t="s">
        <v>2426</v>
      </c>
    </row>
    <row r="1915" spans="1:4">
      <c r="A1915" s="2" t="s">
        <v>2427</v>
      </c>
      <c r="B1915" s="1">
        <v>242012</v>
      </c>
      <c r="C1915" s="5" t="str">
        <f t="shared" si="29"/>
        <v>24201</v>
      </c>
      <c r="D1915" s="2" t="s">
        <v>2426</v>
      </c>
    </row>
    <row r="1916" spans="1:4">
      <c r="A1916" s="2" t="s">
        <v>998</v>
      </c>
      <c r="B1916" s="1">
        <v>242021</v>
      </c>
      <c r="C1916" s="5" t="str">
        <f t="shared" si="29"/>
        <v>24202</v>
      </c>
      <c r="D1916" s="2" t="s">
        <v>2426</v>
      </c>
    </row>
    <row r="1917" spans="1:4">
      <c r="A1917" s="2" t="s">
        <v>999</v>
      </c>
      <c r="B1917" s="1">
        <v>242039</v>
      </c>
      <c r="C1917" s="5" t="str">
        <f t="shared" si="29"/>
        <v>24203</v>
      </c>
      <c r="D1917" s="2" t="s">
        <v>2426</v>
      </c>
    </row>
    <row r="1918" spans="1:4">
      <c r="A1918" s="2" t="s">
        <v>1001</v>
      </c>
      <c r="B1918" s="1">
        <v>242047</v>
      </c>
      <c r="C1918" s="5" t="str">
        <f t="shared" si="29"/>
        <v>24204</v>
      </c>
      <c r="D1918" s="2" t="s">
        <v>2426</v>
      </c>
    </row>
    <row r="1919" spans="1:4">
      <c r="A1919" s="2" t="s">
        <v>1002</v>
      </c>
      <c r="B1919" s="1">
        <v>242055</v>
      </c>
      <c r="C1919" s="5" t="str">
        <f t="shared" si="29"/>
        <v>24205</v>
      </c>
      <c r="D1919" s="2" t="s">
        <v>2426</v>
      </c>
    </row>
    <row r="1920" spans="1:4">
      <c r="A1920" s="2" t="s">
        <v>3862</v>
      </c>
      <c r="B1920" s="1">
        <v>242063</v>
      </c>
      <c r="C1920" s="5" t="str">
        <f t="shared" si="29"/>
        <v>24206</v>
      </c>
      <c r="D1920" s="2" t="s">
        <v>2426</v>
      </c>
    </row>
    <row r="1921" spans="1:4">
      <c r="A1921" s="2" t="s">
        <v>2428</v>
      </c>
      <c r="B1921" s="1">
        <v>242071</v>
      </c>
      <c r="C1921" s="5" t="str">
        <f t="shared" si="29"/>
        <v>24207</v>
      </c>
      <c r="D1921" s="2" t="s">
        <v>2426</v>
      </c>
    </row>
    <row r="1922" spans="1:4">
      <c r="A1922" s="2" t="s">
        <v>1003</v>
      </c>
      <c r="B1922" s="1">
        <v>242080</v>
      </c>
      <c r="C1922" s="5" t="str">
        <f t="shared" si="29"/>
        <v>24208</v>
      </c>
      <c r="D1922" s="2" t="s">
        <v>2426</v>
      </c>
    </row>
    <row r="1923" spans="1:4">
      <c r="A1923" s="2" t="s">
        <v>1004</v>
      </c>
      <c r="B1923" s="1">
        <v>242098</v>
      </c>
      <c r="C1923" s="5" t="str">
        <f t="shared" ref="C1923:C1986" si="30">LEFT(B1923,5)</f>
        <v>24209</v>
      </c>
      <c r="D1923" s="2" t="s">
        <v>2426</v>
      </c>
    </row>
    <row r="1924" spans="1:4">
      <c r="A1924" s="2" t="s">
        <v>1006</v>
      </c>
      <c r="B1924" s="1">
        <v>242101</v>
      </c>
      <c r="C1924" s="5" t="str">
        <f t="shared" si="30"/>
        <v>24210</v>
      </c>
      <c r="D1924" s="2" t="s">
        <v>2426</v>
      </c>
    </row>
    <row r="1925" spans="1:4">
      <c r="A1925" s="2" t="s">
        <v>1007</v>
      </c>
      <c r="B1925" s="1">
        <v>242110</v>
      </c>
      <c r="C1925" s="5" t="str">
        <f t="shared" si="30"/>
        <v>24211</v>
      </c>
      <c r="D1925" s="2" t="s">
        <v>2426</v>
      </c>
    </row>
    <row r="1926" spans="1:4">
      <c r="A1926" s="2" t="s">
        <v>1008</v>
      </c>
      <c r="B1926" s="1">
        <v>242128</v>
      </c>
      <c r="C1926" s="5" t="str">
        <f t="shared" si="30"/>
        <v>24212</v>
      </c>
      <c r="D1926" s="2" t="s">
        <v>2426</v>
      </c>
    </row>
    <row r="1927" spans="1:4">
      <c r="A1927" s="2" t="s">
        <v>3863</v>
      </c>
      <c r="B1927" s="1">
        <v>242136</v>
      </c>
      <c r="C1927" s="5" t="str">
        <f t="shared" si="30"/>
        <v>24213</v>
      </c>
      <c r="D1927" s="2" t="s">
        <v>2426</v>
      </c>
    </row>
    <row r="1928" spans="1:4">
      <c r="A1928" s="2" t="s">
        <v>1009</v>
      </c>
      <c r="B1928" s="1">
        <v>242144</v>
      </c>
      <c r="C1928" s="5" t="str">
        <f t="shared" si="30"/>
        <v>24214</v>
      </c>
      <c r="D1928" s="2" t="s">
        <v>2426</v>
      </c>
    </row>
    <row r="1929" spans="1:4">
      <c r="A1929" s="2" t="s">
        <v>1010</v>
      </c>
      <c r="B1929" s="1">
        <v>242152</v>
      </c>
      <c r="C1929" s="5" t="str">
        <f t="shared" si="30"/>
        <v>24215</v>
      </c>
      <c r="D1929" s="2" t="s">
        <v>2426</v>
      </c>
    </row>
    <row r="1930" spans="1:4">
      <c r="A1930" s="2" t="s">
        <v>1011</v>
      </c>
      <c r="B1930" s="1">
        <v>242161</v>
      </c>
      <c r="C1930" s="5" t="str">
        <f t="shared" si="30"/>
        <v>24216</v>
      </c>
      <c r="D1930" s="2" t="s">
        <v>2426</v>
      </c>
    </row>
    <row r="1931" spans="1:4">
      <c r="A1931" s="2" t="s">
        <v>3864</v>
      </c>
      <c r="B1931" s="1">
        <v>243019</v>
      </c>
      <c r="C1931" s="5" t="str">
        <f t="shared" si="30"/>
        <v>24301</v>
      </c>
      <c r="D1931" s="2" t="s">
        <v>2426</v>
      </c>
    </row>
    <row r="1932" spans="1:4">
      <c r="A1932" s="2" t="s">
        <v>1649</v>
      </c>
      <c r="B1932" s="1">
        <v>243027</v>
      </c>
      <c r="C1932" s="5" t="str">
        <f t="shared" si="30"/>
        <v>24302</v>
      </c>
      <c r="D1932" s="2" t="s">
        <v>2426</v>
      </c>
    </row>
    <row r="1933" spans="1:4">
      <c r="A1933" s="2" t="s">
        <v>1012</v>
      </c>
      <c r="B1933" s="1">
        <v>243035</v>
      </c>
      <c r="C1933" s="5" t="str">
        <f t="shared" si="30"/>
        <v>24303</v>
      </c>
      <c r="D1933" s="2" t="s">
        <v>2426</v>
      </c>
    </row>
    <row r="1934" spans="1:4">
      <c r="A1934" s="2" t="s">
        <v>3865</v>
      </c>
      <c r="B1934" s="1">
        <v>243213</v>
      </c>
      <c r="C1934" s="5" t="str">
        <f t="shared" si="30"/>
        <v>24321</v>
      </c>
      <c r="D1934" s="2" t="s">
        <v>2426</v>
      </c>
    </row>
    <row r="1935" spans="1:4">
      <c r="A1935" s="2" t="s">
        <v>3866</v>
      </c>
      <c r="B1935" s="1">
        <v>243221</v>
      </c>
      <c r="C1935" s="5" t="str">
        <f t="shared" si="30"/>
        <v>24322</v>
      </c>
      <c r="D1935" s="2" t="s">
        <v>2426</v>
      </c>
    </row>
    <row r="1936" spans="1:4">
      <c r="A1936" s="2" t="s">
        <v>3867</v>
      </c>
      <c r="B1936" s="1">
        <v>243230</v>
      </c>
      <c r="C1936" s="5" t="str">
        <f t="shared" si="30"/>
        <v>24323</v>
      </c>
      <c r="D1936" s="2" t="s">
        <v>2426</v>
      </c>
    </row>
    <row r="1937" spans="1:4">
      <c r="A1937" s="2" t="s">
        <v>2429</v>
      </c>
      <c r="B1937" s="1">
        <v>243248</v>
      </c>
      <c r="C1937" s="5" t="str">
        <f t="shared" si="30"/>
        <v>24324</v>
      </c>
      <c r="D1937" s="2" t="s">
        <v>2426</v>
      </c>
    </row>
    <row r="1938" spans="1:4">
      <c r="A1938" s="2" t="s">
        <v>3359</v>
      </c>
      <c r="B1938" s="1">
        <v>243256</v>
      </c>
      <c r="C1938" s="5" t="str">
        <f t="shared" si="30"/>
        <v>24325</v>
      </c>
      <c r="D1938" s="2" t="s">
        <v>2426</v>
      </c>
    </row>
    <row r="1939" spans="1:4">
      <c r="A1939" s="2" t="s">
        <v>2430</v>
      </c>
      <c r="B1939" s="1">
        <v>243418</v>
      </c>
      <c r="C1939" s="5" t="str">
        <f t="shared" si="30"/>
        <v>24341</v>
      </c>
      <c r="D1939" s="2" t="s">
        <v>2426</v>
      </c>
    </row>
    <row r="1940" spans="1:4">
      <c r="A1940" s="2" t="s">
        <v>3868</v>
      </c>
      <c r="B1940" s="1">
        <v>243426</v>
      </c>
      <c r="C1940" s="5" t="str">
        <f t="shared" si="30"/>
        <v>24342</v>
      </c>
      <c r="D1940" s="2" t="s">
        <v>2426</v>
      </c>
    </row>
    <row r="1941" spans="1:4">
      <c r="A1941" s="2" t="s">
        <v>335</v>
      </c>
      <c r="B1941" s="1">
        <v>243434</v>
      </c>
      <c r="C1941" s="5" t="str">
        <f t="shared" si="30"/>
        <v>24343</v>
      </c>
      <c r="D1941" s="2" t="s">
        <v>2426</v>
      </c>
    </row>
    <row r="1942" spans="1:4">
      <c r="A1942" s="2" t="s">
        <v>1013</v>
      </c>
      <c r="B1942" s="1">
        <v>243442</v>
      </c>
      <c r="C1942" s="5" t="str">
        <f t="shared" si="30"/>
        <v>24344</v>
      </c>
      <c r="D1942" s="2" t="s">
        <v>2426</v>
      </c>
    </row>
    <row r="1943" spans="1:4">
      <c r="A1943" s="2" t="s">
        <v>3869</v>
      </c>
      <c r="B1943" s="1">
        <v>243612</v>
      </c>
      <c r="C1943" s="5" t="str">
        <f t="shared" si="30"/>
        <v>24361</v>
      </c>
      <c r="D1943" s="2" t="s">
        <v>2426</v>
      </c>
    </row>
    <row r="1944" spans="1:4">
      <c r="A1944" s="2" t="s">
        <v>3870</v>
      </c>
      <c r="B1944" s="1">
        <v>243817</v>
      </c>
      <c r="C1944" s="5" t="str">
        <f t="shared" si="30"/>
        <v>24381</v>
      </c>
      <c r="D1944" s="2" t="s">
        <v>2426</v>
      </c>
    </row>
    <row r="1945" spans="1:4">
      <c r="A1945" s="2" t="s">
        <v>3871</v>
      </c>
      <c r="B1945" s="1">
        <v>243825</v>
      </c>
      <c r="C1945" s="5" t="str">
        <f t="shared" si="30"/>
        <v>24382</v>
      </c>
      <c r="D1945" s="2" t="s">
        <v>2426</v>
      </c>
    </row>
    <row r="1946" spans="1:4">
      <c r="A1946" s="2" t="s">
        <v>3872</v>
      </c>
      <c r="B1946" s="1">
        <v>243833</v>
      </c>
      <c r="C1946" s="5" t="str">
        <f t="shared" si="30"/>
        <v>24383</v>
      </c>
      <c r="D1946" s="2" t="s">
        <v>2426</v>
      </c>
    </row>
    <row r="1947" spans="1:4">
      <c r="A1947" s="2" t="s">
        <v>3873</v>
      </c>
      <c r="B1947" s="1">
        <v>243841</v>
      </c>
      <c r="C1947" s="5" t="str">
        <f t="shared" si="30"/>
        <v>24384</v>
      </c>
      <c r="D1947" s="2" t="s">
        <v>2426</v>
      </c>
    </row>
    <row r="1948" spans="1:4">
      <c r="A1948" s="2" t="s">
        <v>3874</v>
      </c>
      <c r="B1948" s="1">
        <v>244023</v>
      </c>
      <c r="C1948" s="5" t="str">
        <f t="shared" si="30"/>
        <v>24402</v>
      </c>
      <c r="D1948" s="2" t="s">
        <v>2426</v>
      </c>
    </row>
    <row r="1949" spans="1:4">
      <c r="A1949" s="2" t="s">
        <v>3875</v>
      </c>
      <c r="B1949" s="1">
        <v>244031</v>
      </c>
      <c r="C1949" s="5" t="str">
        <f t="shared" si="30"/>
        <v>24403</v>
      </c>
      <c r="D1949" s="2" t="s">
        <v>2426</v>
      </c>
    </row>
    <row r="1950" spans="1:4">
      <c r="A1950" s="2" t="s">
        <v>3876</v>
      </c>
      <c r="B1950" s="1">
        <v>244040</v>
      </c>
      <c r="C1950" s="5" t="str">
        <f t="shared" si="30"/>
        <v>24404</v>
      </c>
      <c r="D1950" s="2" t="s">
        <v>2426</v>
      </c>
    </row>
    <row r="1951" spans="1:4">
      <c r="A1951" s="2" t="s">
        <v>3877</v>
      </c>
      <c r="B1951" s="1">
        <v>244058</v>
      </c>
      <c r="C1951" s="5" t="str">
        <f t="shared" si="30"/>
        <v>24405</v>
      </c>
      <c r="D1951" s="2" t="s">
        <v>2426</v>
      </c>
    </row>
    <row r="1952" spans="1:4">
      <c r="A1952" s="2" t="s">
        <v>3878</v>
      </c>
      <c r="B1952" s="1">
        <v>244066</v>
      </c>
      <c r="C1952" s="5" t="str">
        <f t="shared" si="30"/>
        <v>24406</v>
      </c>
      <c r="D1952" s="2" t="s">
        <v>2426</v>
      </c>
    </row>
    <row r="1953" spans="1:4">
      <c r="A1953" s="2" t="s">
        <v>3879</v>
      </c>
      <c r="B1953" s="1">
        <v>244074</v>
      </c>
      <c r="C1953" s="5" t="str">
        <f t="shared" si="30"/>
        <v>24407</v>
      </c>
      <c r="D1953" s="2" t="s">
        <v>2426</v>
      </c>
    </row>
    <row r="1954" spans="1:4">
      <c r="A1954" s="2" t="s">
        <v>3880</v>
      </c>
      <c r="B1954" s="1">
        <v>244210</v>
      </c>
      <c r="C1954" s="5" t="str">
        <f t="shared" si="30"/>
        <v>24421</v>
      </c>
      <c r="D1954" s="2" t="s">
        <v>2426</v>
      </c>
    </row>
    <row r="1955" spans="1:4">
      <c r="A1955" s="2" t="s">
        <v>3881</v>
      </c>
      <c r="B1955" s="1">
        <v>244228</v>
      </c>
      <c r="C1955" s="5" t="str">
        <f t="shared" si="30"/>
        <v>24422</v>
      </c>
      <c r="D1955" s="2" t="s">
        <v>2426</v>
      </c>
    </row>
    <row r="1956" spans="1:4">
      <c r="A1956" s="2" t="s">
        <v>1014</v>
      </c>
      <c r="B1956" s="1">
        <v>244414</v>
      </c>
      <c r="C1956" s="5" t="str">
        <f t="shared" si="30"/>
        <v>24441</v>
      </c>
      <c r="D1956" s="2" t="s">
        <v>2426</v>
      </c>
    </row>
    <row r="1957" spans="1:4">
      <c r="A1957" s="2" t="s">
        <v>2431</v>
      </c>
      <c r="B1957" s="1">
        <v>244422</v>
      </c>
      <c r="C1957" s="5" t="str">
        <f t="shared" si="30"/>
        <v>24442</v>
      </c>
      <c r="D1957" s="2" t="s">
        <v>2426</v>
      </c>
    </row>
    <row r="1958" spans="1:4">
      <c r="A1958" s="2" t="s">
        <v>1016</v>
      </c>
      <c r="B1958" s="1">
        <v>244431</v>
      </c>
      <c r="C1958" s="5" t="str">
        <f t="shared" si="30"/>
        <v>24443</v>
      </c>
      <c r="D1958" s="2" t="s">
        <v>2426</v>
      </c>
    </row>
    <row r="1959" spans="1:4">
      <c r="A1959" s="2" t="s">
        <v>3882</v>
      </c>
      <c r="B1959" s="1">
        <v>244449</v>
      </c>
      <c r="C1959" s="5" t="str">
        <f t="shared" si="30"/>
        <v>24444</v>
      </c>
      <c r="D1959" s="2" t="s">
        <v>2426</v>
      </c>
    </row>
    <row r="1960" spans="1:4">
      <c r="A1960" s="2" t="s">
        <v>3778</v>
      </c>
      <c r="B1960" s="1">
        <v>244457</v>
      </c>
      <c r="C1960" s="5" t="str">
        <f t="shared" si="30"/>
        <v>24445</v>
      </c>
      <c r="D1960" s="2" t="s">
        <v>2426</v>
      </c>
    </row>
    <row r="1961" spans="1:4">
      <c r="A1961" s="2" t="s">
        <v>1018</v>
      </c>
      <c r="B1961" s="1">
        <v>244619</v>
      </c>
      <c r="C1961" s="5" t="str">
        <f t="shared" si="30"/>
        <v>24461</v>
      </c>
      <c r="D1961" s="2" t="s">
        <v>2426</v>
      </c>
    </row>
    <row r="1962" spans="1:4">
      <c r="A1962" s="2" t="s">
        <v>3883</v>
      </c>
      <c r="B1962" s="1">
        <v>244627</v>
      </c>
      <c r="C1962" s="5" t="str">
        <f t="shared" si="30"/>
        <v>24462</v>
      </c>
      <c r="D1962" s="2" t="s">
        <v>2426</v>
      </c>
    </row>
    <row r="1963" spans="1:4">
      <c r="A1963" s="2" t="s">
        <v>3884</v>
      </c>
      <c r="B1963" s="1">
        <v>244635</v>
      </c>
      <c r="C1963" s="5" t="str">
        <f t="shared" si="30"/>
        <v>24463</v>
      </c>
      <c r="D1963" s="2" t="s">
        <v>2426</v>
      </c>
    </row>
    <row r="1964" spans="1:4">
      <c r="A1964" s="2" t="s">
        <v>3885</v>
      </c>
      <c r="B1964" s="1">
        <v>244643</v>
      </c>
      <c r="C1964" s="5" t="str">
        <f t="shared" si="30"/>
        <v>24464</v>
      </c>
      <c r="D1964" s="2" t="s">
        <v>2426</v>
      </c>
    </row>
    <row r="1965" spans="1:4">
      <c r="A1965" s="2" t="s">
        <v>3886</v>
      </c>
      <c r="B1965" s="1">
        <v>244651</v>
      </c>
      <c r="C1965" s="5" t="str">
        <f t="shared" si="30"/>
        <v>24465</v>
      </c>
      <c r="D1965" s="2" t="s">
        <v>2426</v>
      </c>
    </row>
    <row r="1966" spans="1:4">
      <c r="A1966" s="2" t="s">
        <v>3250</v>
      </c>
      <c r="B1966" s="1">
        <v>244660</v>
      </c>
      <c r="C1966" s="5" t="str">
        <f t="shared" si="30"/>
        <v>24466</v>
      </c>
      <c r="D1966" s="2" t="s">
        <v>2426</v>
      </c>
    </row>
    <row r="1967" spans="1:4">
      <c r="A1967" s="2" t="s">
        <v>3887</v>
      </c>
      <c r="B1967" s="1">
        <v>244678</v>
      </c>
      <c r="C1967" s="5" t="str">
        <f t="shared" si="30"/>
        <v>24467</v>
      </c>
      <c r="D1967" s="2" t="s">
        <v>2426</v>
      </c>
    </row>
    <row r="1968" spans="1:4">
      <c r="A1968" s="2" t="s">
        <v>3888</v>
      </c>
      <c r="B1968" s="1">
        <v>244686</v>
      </c>
      <c r="C1968" s="5" t="str">
        <f t="shared" si="30"/>
        <v>24468</v>
      </c>
      <c r="D1968" s="2" t="s">
        <v>2426</v>
      </c>
    </row>
    <row r="1969" spans="1:4">
      <c r="A1969" s="2" t="s">
        <v>3889</v>
      </c>
      <c r="B1969" s="1">
        <v>244694</v>
      </c>
      <c r="C1969" s="5" t="str">
        <f t="shared" si="30"/>
        <v>24469</v>
      </c>
      <c r="D1969" s="2" t="s">
        <v>2426</v>
      </c>
    </row>
    <row r="1970" spans="1:4">
      <c r="A1970" s="2" t="s">
        <v>1019</v>
      </c>
      <c r="B1970" s="1">
        <v>244708</v>
      </c>
      <c r="C1970" s="5" t="str">
        <f t="shared" si="30"/>
        <v>24470</v>
      </c>
      <c r="D1970" s="2" t="s">
        <v>2426</v>
      </c>
    </row>
    <row r="1971" spans="1:4">
      <c r="A1971" s="2" t="s">
        <v>1020</v>
      </c>
      <c r="B1971" s="1">
        <v>244716</v>
      </c>
      <c r="C1971" s="5" t="str">
        <f t="shared" si="30"/>
        <v>24471</v>
      </c>
      <c r="D1971" s="2" t="s">
        <v>2426</v>
      </c>
    </row>
    <row r="1972" spans="1:4">
      <c r="A1972" s="2" t="s">
        <v>1021</v>
      </c>
      <c r="B1972" s="1">
        <v>244724</v>
      </c>
      <c r="C1972" s="5" t="str">
        <f t="shared" si="30"/>
        <v>24472</v>
      </c>
      <c r="D1972" s="2" t="s">
        <v>2426</v>
      </c>
    </row>
    <row r="1973" spans="1:4">
      <c r="A1973" s="2" t="s">
        <v>3890</v>
      </c>
      <c r="B1973" s="1">
        <v>244813</v>
      </c>
      <c r="C1973" s="5" t="str">
        <f t="shared" si="30"/>
        <v>24481</v>
      </c>
      <c r="D1973" s="2" t="s">
        <v>2426</v>
      </c>
    </row>
    <row r="1974" spans="1:4">
      <c r="A1974" s="2" t="s">
        <v>3891</v>
      </c>
      <c r="B1974" s="1">
        <v>244821</v>
      </c>
      <c r="C1974" s="5" t="str">
        <f t="shared" si="30"/>
        <v>24482</v>
      </c>
      <c r="D1974" s="2" t="s">
        <v>2426</v>
      </c>
    </row>
    <row r="1975" spans="1:4">
      <c r="A1975" s="2" t="s">
        <v>3892</v>
      </c>
      <c r="B1975" s="1">
        <v>244830</v>
      </c>
      <c r="C1975" s="5" t="str">
        <f t="shared" si="30"/>
        <v>24483</v>
      </c>
      <c r="D1975" s="2" t="s">
        <v>2426</v>
      </c>
    </row>
    <row r="1976" spans="1:4">
      <c r="A1976" s="2" t="s">
        <v>3893</v>
      </c>
      <c r="B1976" s="1">
        <v>244848</v>
      </c>
      <c r="C1976" s="5" t="str">
        <f t="shared" si="30"/>
        <v>24484</v>
      </c>
      <c r="D1976" s="2" t="s">
        <v>2426</v>
      </c>
    </row>
    <row r="1977" spans="1:4">
      <c r="A1977" s="2" t="s">
        <v>3894</v>
      </c>
      <c r="B1977" s="1">
        <v>245011</v>
      </c>
      <c r="C1977" s="5" t="str">
        <f t="shared" si="30"/>
        <v>24501</v>
      </c>
      <c r="D1977" s="2" t="s">
        <v>2426</v>
      </c>
    </row>
    <row r="1978" spans="1:4">
      <c r="A1978" s="2" t="s">
        <v>3895</v>
      </c>
      <c r="B1978" s="1">
        <v>245216</v>
      </c>
      <c r="C1978" s="5" t="str">
        <f t="shared" si="30"/>
        <v>24521</v>
      </c>
      <c r="D1978" s="2" t="s">
        <v>2426</v>
      </c>
    </row>
    <row r="1979" spans="1:4">
      <c r="A1979" s="2" t="s">
        <v>3896</v>
      </c>
      <c r="B1979" s="1">
        <v>245224</v>
      </c>
      <c r="C1979" s="5" t="str">
        <f t="shared" si="30"/>
        <v>24522</v>
      </c>
      <c r="D1979" s="2" t="s">
        <v>2426</v>
      </c>
    </row>
    <row r="1980" spans="1:4">
      <c r="A1980" s="2" t="s">
        <v>3897</v>
      </c>
      <c r="B1980" s="1">
        <v>245232</v>
      </c>
      <c r="C1980" s="5" t="str">
        <f t="shared" si="30"/>
        <v>24523</v>
      </c>
      <c r="D1980" s="2" t="s">
        <v>2426</v>
      </c>
    </row>
    <row r="1981" spans="1:4">
      <c r="A1981" s="2" t="s">
        <v>3898</v>
      </c>
      <c r="B1981" s="1">
        <v>245241</v>
      </c>
      <c r="C1981" s="5" t="str">
        <f t="shared" si="30"/>
        <v>24524</v>
      </c>
      <c r="D1981" s="2" t="s">
        <v>2426</v>
      </c>
    </row>
    <row r="1982" spans="1:4">
      <c r="A1982" s="2" t="s">
        <v>3899</v>
      </c>
      <c r="B1982" s="1">
        <v>245259</v>
      </c>
      <c r="C1982" s="5" t="str">
        <f t="shared" si="30"/>
        <v>24525</v>
      </c>
      <c r="D1982" s="2" t="s">
        <v>2426</v>
      </c>
    </row>
    <row r="1983" spans="1:4">
      <c r="A1983" s="2" t="s">
        <v>3900</v>
      </c>
      <c r="B1983" s="1">
        <v>245411</v>
      </c>
      <c r="C1983" s="5" t="str">
        <f t="shared" si="30"/>
        <v>24541</v>
      </c>
      <c r="D1983" s="2" t="s">
        <v>2426</v>
      </c>
    </row>
    <row r="1984" spans="1:4">
      <c r="A1984" s="2" t="s">
        <v>3901</v>
      </c>
      <c r="B1984" s="1">
        <v>245429</v>
      </c>
      <c r="C1984" s="5" t="str">
        <f t="shared" si="30"/>
        <v>24542</v>
      </c>
      <c r="D1984" s="2" t="s">
        <v>2426</v>
      </c>
    </row>
    <row r="1985" spans="1:4">
      <c r="A1985" s="2" t="s">
        <v>1022</v>
      </c>
      <c r="B1985" s="1">
        <v>245437</v>
      </c>
      <c r="C1985" s="5" t="str">
        <f t="shared" si="30"/>
        <v>24543</v>
      </c>
      <c r="D1985" s="2" t="s">
        <v>2426</v>
      </c>
    </row>
    <row r="1986" spans="1:4">
      <c r="A1986" s="2" t="s">
        <v>2432</v>
      </c>
      <c r="B1986" s="1">
        <v>245615</v>
      </c>
      <c r="C1986" s="5" t="str">
        <f t="shared" si="30"/>
        <v>24561</v>
      </c>
      <c r="D1986" s="2" t="s">
        <v>2426</v>
      </c>
    </row>
    <row r="1987" spans="1:4">
      <c r="A1987" s="2" t="s">
        <v>1023</v>
      </c>
      <c r="B1987" s="1">
        <v>245623</v>
      </c>
      <c r="C1987" s="5" t="str">
        <f t="shared" ref="C1987:C2050" si="31">LEFT(B1987,5)</f>
        <v>24562</v>
      </c>
      <c r="D1987" s="2" t="s">
        <v>2426</v>
      </c>
    </row>
    <row r="1988" spans="1:4">
      <c r="A1988" s="2" t="s">
        <v>3902</v>
      </c>
      <c r="B1988" s="1">
        <v>245631</v>
      </c>
      <c r="C1988" s="5" t="str">
        <f t="shared" si="31"/>
        <v>24563</v>
      </c>
      <c r="D1988" s="2" t="s">
        <v>2426</v>
      </c>
    </row>
    <row r="1989" spans="1:4">
      <c r="A1989" s="2" t="s">
        <v>3903</v>
      </c>
      <c r="B1989" s="1">
        <v>245640</v>
      </c>
      <c r="C1989" s="5" t="str">
        <f t="shared" si="31"/>
        <v>24564</v>
      </c>
      <c r="D1989" s="2" t="s">
        <v>2426</v>
      </c>
    </row>
    <row r="1990" spans="1:4">
      <c r="A1990" s="2" t="s">
        <v>2433</v>
      </c>
      <c r="B1990" s="1">
        <v>250007</v>
      </c>
      <c r="C1990" s="5" t="str">
        <f t="shared" si="31"/>
        <v>25000</v>
      </c>
      <c r="D1990" s="2" t="s">
        <v>2433</v>
      </c>
    </row>
    <row r="1991" spans="1:4">
      <c r="A1991" s="2" t="s">
        <v>1025</v>
      </c>
      <c r="B1991" s="1">
        <v>252018</v>
      </c>
      <c r="C1991" s="5" t="str">
        <f t="shared" si="31"/>
        <v>25201</v>
      </c>
      <c r="D1991" s="2" t="s">
        <v>2433</v>
      </c>
    </row>
    <row r="1992" spans="1:4">
      <c r="A1992" s="2" t="s">
        <v>1026</v>
      </c>
      <c r="B1992" s="1">
        <v>252026</v>
      </c>
      <c r="C1992" s="5" t="str">
        <f t="shared" si="31"/>
        <v>25202</v>
      </c>
      <c r="D1992" s="2" t="s">
        <v>2433</v>
      </c>
    </row>
    <row r="1993" spans="1:4">
      <c r="A1993" s="2" t="s">
        <v>1027</v>
      </c>
      <c r="B1993" s="1">
        <v>252034</v>
      </c>
      <c r="C1993" s="5" t="str">
        <f t="shared" si="31"/>
        <v>25203</v>
      </c>
      <c r="D1993" s="2" t="s">
        <v>2433</v>
      </c>
    </row>
    <row r="1994" spans="1:4">
      <c r="A1994" s="2" t="s">
        <v>1028</v>
      </c>
      <c r="B1994" s="1">
        <v>252042</v>
      </c>
      <c r="C1994" s="5" t="str">
        <f t="shared" si="31"/>
        <v>25204</v>
      </c>
      <c r="D1994" s="2" t="s">
        <v>2433</v>
      </c>
    </row>
    <row r="1995" spans="1:4">
      <c r="A1995" s="2" t="s">
        <v>3904</v>
      </c>
      <c r="B1995" s="1">
        <v>252051</v>
      </c>
      <c r="C1995" s="5" t="str">
        <f t="shared" si="31"/>
        <v>25205</v>
      </c>
      <c r="D1995" s="2" t="s">
        <v>2433</v>
      </c>
    </row>
    <row r="1996" spans="1:4">
      <c r="A1996" s="2" t="s">
        <v>1030</v>
      </c>
      <c r="B1996" s="1">
        <v>252069</v>
      </c>
      <c r="C1996" s="5" t="str">
        <f t="shared" si="31"/>
        <v>25206</v>
      </c>
      <c r="D1996" s="2" t="s">
        <v>2433</v>
      </c>
    </row>
    <row r="1997" spans="1:4">
      <c r="A1997" s="2" t="s">
        <v>2434</v>
      </c>
      <c r="B1997" s="1">
        <v>252077</v>
      </c>
      <c r="C1997" s="5" t="str">
        <f t="shared" si="31"/>
        <v>25207</v>
      </c>
      <c r="D1997" s="2" t="s">
        <v>2433</v>
      </c>
    </row>
    <row r="1998" spans="1:4">
      <c r="A1998" s="2" t="s">
        <v>2435</v>
      </c>
      <c r="B1998" s="1">
        <v>252085</v>
      </c>
      <c r="C1998" s="5" t="str">
        <f t="shared" si="31"/>
        <v>25208</v>
      </c>
      <c r="D1998" s="2" t="s">
        <v>2433</v>
      </c>
    </row>
    <row r="1999" spans="1:4">
      <c r="A1999" s="2" t="s">
        <v>1031</v>
      </c>
      <c r="B1999" s="1">
        <v>252093</v>
      </c>
      <c r="C1999" s="5" t="str">
        <f t="shared" si="31"/>
        <v>25209</v>
      </c>
      <c r="D1999" s="2" t="s">
        <v>2433</v>
      </c>
    </row>
    <row r="2000" spans="1:4">
      <c r="A2000" s="2" t="s">
        <v>1032</v>
      </c>
      <c r="B2000" s="1">
        <v>252107</v>
      </c>
      <c r="C2000" s="5" t="str">
        <f t="shared" si="31"/>
        <v>25210</v>
      </c>
      <c r="D2000" s="2" t="s">
        <v>2433</v>
      </c>
    </row>
    <row r="2001" spans="1:4">
      <c r="A2001" s="2" t="s">
        <v>1033</v>
      </c>
      <c r="B2001" s="1">
        <v>252115</v>
      </c>
      <c r="C2001" s="5" t="str">
        <f t="shared" si="31"/>
        <v>25211</v>
      </c>
      <c r="D2001" s="2" t="s">
        <v>2433</v>
      </c>
    </row>
    <row r="2002" spans="1:4">
      <c r="A2002" s="2" t="s">
        <v>1034</v>
      </c>
      <c r="B2002" s="1">
        <v>252123</v>
      </c>
      <c r="C2002" s="5" t="str">
        <f t="shared" si="31"/>
        <v>25212</v>
      </c>
      <c r="D2002" s="2" t="s">
        <v>2433</v>
      </c>
    </row>
    <row r="2003" spans="1:4">
      <c r="A2003" s="2" t="s">
        <v>1035</v>
      </c>
      <c r="B2003" s="1">
        <v>252131</v>
      </c>
      <c r="C2003" s="5" t="str">
        <f t="shared" si="31"/>
        <v>25213</v>
      </c>
      <c r="D2003" s="2" t="s">
        <v>2433</v>
      </c>
    </row>
    <row r="2004" spans="1:4">
      <c r="A2004" s="2" t="s">
        <v>1036</v>
      </c>
      <c r="B2004" s="1">
        <v>252140</v>
      </c>
      <c r="C2004" s="5" t="str">
        <f t="shared" si="31"/>
        <v>25214</v>
      </c>
      <c r="D2004" s="2" t="s">
        <v>2433</v>
      </c>
    </row>
    <row r="2005" spans="1:4">
      <c r="A2005" s="2" t="s">
        <v>766</v>
      </c>
      <c r="B2005" s="1">
        <v>253014</v>
      </c>
      <c r="C2005" s="5" t="str">
        <f t="shared" si="31"/>
        <v>25301</v>
      </c>
      <c r="D2005" s="2" t="s">
        <v>2433</v>
      </c>
    </row>
    <row r="2006" spans="1:4">
      <c r="A2006" s="2" t="s">
        <v>3905</v>
      </c>
      <c r="B2006" s="1">
        <v>253421</v>
      </c>
      <c r="C2006" s="5" t="str">
        <f t="shared" si="31"/>
        <v>25342</v>
      </c>
      <c r="D2006" s="2" t="s">
        <v>2433</v>
      </c>
    </row>
    <row r="2007" spans="1:4">
      <c r="A2007" s="2" t="s">
        <v>3906</v>
      </c>
      <c r="B2007" s="1">
        <v>253430</v>
      </c>
      <c r="C2007" s="5" t="str">
        <f t="shared" si="31"/>
        <v>25343</v>
      </c>
      <c r="D2007" s="2" t="s">
        <v>2433</v>
      </c>
    </row>
    <row r="2008" spans="1:4">
      <c r="A2008" s="2" t="s">
        <v>3907</v>
      </c>
      <c r="B2008" s="1">
        <v>253618</v>
      </c>
      <c r="C2008" s="5" t="str">
        <f t="shared" si="31"/>
        <v>25361</v>
      </c>
      <c r="D2008" s="2" t="s">
        <v>2433</v>
      </c>
    </row>
    <row r="2009" spans="1:4">
      <c r="A2009" s="2" t="s">
        <v>3663</v>
      </c>
      <c r="B2009" s="1">
        <v>253626</v>
      </c>
      <c r="C2009" s="5" t="str">
        <f t="shared" si="31"/>
        <v>25362</v>
      </c>
      <c r="D2009" s="2" t="s">
        <v>2433</v>
      </c>
    </row>
    <row r="2010" spans="1:4">
      <c r="A2010" s="2" t="s">
        <v>3908</v>
      </c>
      <c r="B2010" s="1">
        <v>253634</v>
      </c>
      <c r="C2010" s="5" t="str">
        <f t="shared" si="31"/>
        <v>25363</v>
      </c>
      <c r="D2010" s="2" t="s">
        <v>2433</v>
      </c>
    </row>
    <row r="2011" spans="1:4">
      <c r="A2011" s="2" t="s">
        <v>3909</v>
      </c>
      <c r="B2011" s="1">
        <v>253642</v>
      </c>
      <c r="C2011" s="5" t="str">
        <f t="shared" si="31"/>
        <v>25364</v>
      </c>
      <c r="D2011" s="2" t="s">
        <v>2433</v>
      </c>
    </row>
    <row r="2012" spans="1:4">
      <c r="A2012" s="2" t="s">
        <v>3910</v>
      </c>
      <c r="B2012" s="1">
        <v>253651</v>
      </c>
      <c r="C2012" s="5" t="str">
        <f t="shared" si="31"/>
        <v>25365</v>
      </c>
      <c r="D2012" s="2" t="s">
        <v>2433</v>
      </c>
    </row>
    <row r="2013" spans="1:4">
      <c r="A2013" s="2" t="s">
        <v>3911</v>
      </c>
      <c r="B2013" s="1">
        <v>253669</v>
      </c>
      <c r="C2013" s="5" t="str">
        <f t="shared" si="31"/>
        <v>25366</v>
      </c>
      <c r="D2013" s="2" t="s">
        <v>2433</v>
      </c>
    </row>
    <row r="2014" spans="1:4">
      <c r="A2014" s="2" t="s">
        <v>3912</v>
      </c>
      <c r="B2014" s="1">
        <v>253677</v>
      </c>
      <c r="C2014" s="5" t="str">
        <f t="shared" si="31"/>
        <v>25367</v>
      </c>
      <c r="D2014" s="2" t="s">
        <v>2433</v>
      </c>
    </row>
    <row r="2015" spans="1:4">
      <c r="A2015" s="2" t="s">
        <v>3913</v>
      </c>
      <c r="B2015" s="1">
        <v>253812</v>
      </c>
      <c r="C2015" s="5" t="str">
        <f t="shared" si="31"/>
        <v>25381</v>
      </c>
      <c r="D2015" s="2" t="s">
        <v>2433</v>
      </c>
    </row>
    <row r="2016" spans="1:4">
      <c r="A2016" s="2" t="s">
        <v>3914</v>
      </c>
      <c r="B2016" s="1">
        <v>253821</v>
      </c>
      <c r="C2016" s="5" t="str">
        <f t="shared" si="31"/>
        <v>25382</v>
      </c>
      <c r="D2016" s="2" t="s">
        <v>2433</v>
      </c>
    </row>
    <row r="2017" spans="1:4">
      <c r="A2017" s="2" t="s">
        <v>1037</v>
      </c>
      <c r="B2017" s="1">
        <v>253839</v>
      </c>
      <c r="C2017" s="5" t="str">
        <f t="shared" si="31"/>
        <v>25383</v>
      </c>
      <c r="D2017" s="2" t="s">
        <v>2433</v>
      </c>
    </row>
    <row r="2018" spans="1:4">
      <c r="A2018" s="2" t="s">
        <v>1038</v>
      </c>
      <c r="B2018" s="1">
        <v>253847</v>
      </c>
      <c r="C2018" s="5" t="str">
        <f t="shared" si="31"/>
        <v>25384</v>
      </c>
      <c r="D2018" s="2" t="s">
        <v>2433</v>
      </c>
    </row>
    <row r="2019" spans="1:4">
      <c r="A2019" s="2" t="s">
        <v>3915</v>
      </c>
      <c r="B2019" s="1">
        <v>254011</v>
      </c>
      <c r="C2019" s="5" t="str">
        <f t="shared" si="31"/>
        <v>25401</v>
      </c>
      <c r="D2019" s="2" t="s">
        <v>2433</v>
      </c>
    </row>
    <row r="2020" spans="1:4">
      <c r="A2020" s="2" t="s">
        <v>3916</v>
      </c>
      <c r="B2020" s="1">
        <v>254029</v>
      </c>
      <c r="C2020" s="5" t="str">
        <f t="shared" si="31"/>
        <v>25402</v>
      </c>
      <c r="D2020" s="2" t="s">
        <v>2433</v>
      </c>
    </row>
    <row r="2021" spans="1:4">
      <c r="A2021" s="2" t="s">
        <v>3917</v>
      </c>
      <c r="B2021" s="1">
        <v>254037</v>
      </c>
      <c r="C2021" s="5" t="str">
        <f t="shared" si="31"/>
        <v>25403</v>
      </c>
      <c r="D2021" s="2" t="s">
        <v>2433</v>
      </c>
    </row>
    <row r="2022" spans="1:4">
      <c r="A2022" s="2" t="s">
        <v>3918</v>
      </c>
      <c r="B2022" s="1">
        <v>254215</v>
      </c>
      <c r="C2022" s="5" t="str">
        <f t="shared" si="31"/>
        <v>25421</v>
      </c>
      <c r="D2022" s="2" t="s">
        <v>2433</v>
      </c>
    </row>
    <row r="2023" spans="1:4">
      <c r="A2023" s="2" t="s">
        <v>3919</v>
      </c>
      <c r="B2023" s="1">
        <v>254223</v>
      </c>
      <c r="C2023" s="5" t="str">
        <f t="shared" si="31"/>
        <v>25422</v>
      </c>
      <c r="D2023" s="2" t="s">
        <v>2433</v>
      </c>
    </row>
    <row r="2024" spans="1:4">
      <c r="A2024" s="2" t="s">
        <v>3920</v>
      </c>
      <c r="B2024" s="1">
        <v>254231</v>
      </c>
      <c r="C2024" s="5" t="str">
        <f t="shared" si="31"/>
        <v>25423</v>
      </c>
      <c r="D2024" s="2" t="s">
        <v>2433</v>
      </c>
    </row>
    <row r="2025" spans="1:4">
      <c r="A2025" s="2" t="s">
        <v>3921</v>
      </c>
      <c r="B2025" s="1">
        <v>254240</v>
      </c>
      <c r="C2025" s="5" t="str">
        <f t="shared" si="31"/>
        <v>25424</v>
      </c>
      <c r="D2025" s="2" t="s">
        <v>2433</v>
      </c>
    </row>
    <row r="2026" spans="1:4">
      <c r="A2026" s="2" t="s">
        <v>1039</v>
      </c>
      <c r="B2026" s="1">
        <v>254258</v>
      </c>
      <c r="C2026" s="5" t="str">
        <f t="shared" si="31"/>
        <v>25425</v>
      </c>
      <c r="D2026" s="2" t="s">
        <v>2433</v>
      </c>
    </row>
    <row r="2027" spans="1:4">
      <c r="A2027" s="2" t="s">
        <v>2436</v>
      </c>
      <c r="B2027" s="1">
        <v>254410</v>
      </c>
      <c r="C2027" s="5" t="str">
        <f t="shared" si="31"/>
        <v>25441</v>
      </c>
      <c r="D2027" s="2" t="s">
        <v>2433</v>
      </c>
    </row>
    <row r="2028" spans="1:4">
      <c r="A2028" s="2" t="s">
        <v>2437</v>
      </c>
      <c r="B2028" s="1">
        <v>254428</v>
      </c>
      <c r="C2028" s="5" t="str">
        <f t="shared" si="31"/>
        <v>25442</v>
      </c>
      <c r="D2028" s="2" t="s">
        <v>2433</v>
      </c>
    </row>
    <row r="2029" spans="1:4">
      <c r="A2029" s="2" t="s">
        <v>1041</v>
      </c>
      <c r="B2029" s="1">
        <v>254436</v>
      </c>
      <c r="C2029" s="5" t="str">
        <f t="shared" si="31"/>
        <v>25443</v>
      </c>
      <c r="D2029" s="2" t="s">
        <v>2433</v>
      </c>
    </row>
    <row r="2030" spans="1:4">
      <c r="A2030" s="2" t="s">
        <v>3922</v>
      </c>
      <c r="B2030" s="1">
        <v>254614</v>
      </c>
      <c r="C2030" s="5" t="str">
        <f t="shared" si="31"/>
        <v>25461</v>
      </c>
      <c r="D2030" s="2" t="s">
        <v>2433</v>
      </c>
    </row>
    <row r="2031" spans="1:4">
      <c r="A2031" s="2" t="s">
        <v>3923</v>
      </c>
      <c r="B2031" s="1">
        <v>254622</v>
      </c>
      <c r="C2031" s="5" t="str">
        <f t="shared" si="31"/>
        <v>25462</v>
      </c>
      <c r="D2031" s="2" t="s">
        <v>2433</v>
      </c>
    </row>
    <row r="2032" spans="1:4">
      <c r="A2032" s="2" t="s">
        <v>3924</v>
      </c>
      <c r="B2032" s="1">
        <v>254631</v>
      </c>
      <c r="C2032" s="5" t="str">
        <f t="shared" si="31"/>
        <v>25463</v>
      </c>
      <c r="D2032" s="2" t="s">
        <v>2433</v>
      </c>
    </row>
    <row r="2033" spans="1:4">
      <c r="A2033" s="2" t="s">
        <v>3925</v>
      </c>
      <c r="B2033" s="1">
        <v>254649</v>
      </c>
      <c r="C2033" s="5" t="str">
        <f t="shared" si="31"/>
        <v>25464</v>
      </c>
      <c r="D2033" s="2" t="s">
        <v>2433</v>
      </c>
    </row>
    <row r="2034" spans="1:4">
      <c r="A2034" s="2" t="s">
        <v>3926</v>
      </c>
      <c r="B2034" s="1">
        <v>254819</v>
      </c>
      <c r="C2034" s="5" t="str">
        <f t="shared" si="31"/>
        <v>25481</v>
      </c>
      <c r="D2034" s="2" t="s">
        <v>2433</v>
      </c>
    </row>
    <row r="2035" spans="1:4">
      <c r="A2035" s="2" t="s">
        <v>3927</v>
      </c>
      <c r="B2035" s="1">
        <v>254827</v>
      </c>
      <c r="C2035" s="5" t="str">
        <f t="shared" si="31"/>
        <v>25482</v>
      </c>
      <c r="D2035" s="2" t="s">
        <v>2433</v>
      </c>
    </row>
    <row r="2036" spans="1:4">
      <c r="A2036" s="2" t="s">
        <v>3928</v>
      </c>
      <c r="B2036" s="1">
        <v>254835</v>
      </c>
      <c r="C2036" s="5" t="str">
        <f t="shared" si="31"/>
        <v>25483</v>
      </c>
      <c r="D2036" s="2" t="s">
        <v>2433</v>
      </c>
    </row>
    <row r="2037" spans="1:4">
      <c r="A2037" s="2" t="s">
        <v>3929</v>
      </c>
      <c r="B2037" s="1">
        <v>254843</v>
      </c>
      <c r="C2037" s="5" t="str">
        <f t="shared" si="31"/>
        <v>25484</v>
      </c>
      <c r="D2037" s="2" t="s">
        <v>2433</v>
      </c>
    </row>
    <row r="2038" spans="1:4">
      <c r="A2038" s="2" t="s">
        <v>3930</v>
      </c>
      <c r="B2038" s="1">
        <v>255017</v>
      </c>
      <c r="C2038" s="5" t="str">
        <f t="shared" si="31"/>
        <v>25501</v>
      </c>
      <c r="D2038" s="2" t="s">
        <v>2433</v>
      </c>
    </row>
    <row r="2039" spans="1:4">
      <c r="A2039" s="2" t="s">
        <v>3931</v>
      </c>
      <c r="B2039" s="1">
        <v>255025</v>
      </c>
      <c r="C2039" s="5" t="str">
        <f t="shared" si="31"/>
        <v>25502</v>
      </c>
      <c r="D2039" s="2" t="s">
        <v>2433</v>
      </c>
    </row>
    <row r="2040" spans="1:4">
      <c r="A2040" s="2" t="s">
        <v>3932</v>
      </c>
      <c r="B2040" s="1">
        <v>255033</v>
      </c>
      <c r="C2040" s="5" t="str">
        <f t="shared" si="31"/>
        <v>25503</v>
      </c>
      <c r="D2040" s="2" t="s">
        <v>2433</v>
      </c>
    </row>
    <row r="2041" spans="1:4">
      <c r="A2041" s="2" t="s">
        <v>3933</v>
      </c>
      <c r="B2041" s="1">
        <v>255041</v>
      </c>
      <c r="C2041" s="5" t="str">
        <f t="shared" si="31"/>
        <v>25504</v>
      </c>
      <c r="D2041" s="2" t="s">
        <v>2433</v>
      </c>
    </row>
    <row r="2042" spans="1:4">
      <c r="A2042" s="2" t="s">
        <v>3934</v>
      </c>
      <c r="B2042" s="1">
        <v>255211</v>
      </c>
      <c r="C2042" s="5" t="str">
        <f t="shared" si="31"/>
        <v>25521</v>
      </c>
      <c r="D2042" s="2" t="s">
        <v>2433</v>
      </c>
    </row>
    <row r="2043" spans="1:4">
      <c r="A2043" s="2" t="s">
        <v>3935</v>
      </c>
      <c r="B2043" s="1">
        <v>255220</v>
      </c>
      <c r="C2043" s="5" t="str">
        <f t="shared" si="31"/>
        <v>25522</v>
      </c>
      <c r="D2043" s="2" t="s">
        <v>2433</v>
      </c>
    </row>
    <row r="2044" spans="1:4">
      <c r="A2044" s="2" t="s">
        <v>3936</v>
      </c>
      <c r="B2044" s="1">
        <v>255238</v>
      </c>
      <c r="C2044" s="5" t="str">
        <f t="shared" si="31"/>
        <v>25523</v>
      </c>
      <c r="D2044" s="2" t="s">
        <v>2433</v>
      </c>
    </row>
    <row r="2045" spans="1:4">
      <c r="A2045" s="2" t="s">
        <v>3937</v>
      </c>
      <c r="B2045" s="1">
        <v>255246</v>
      </c>
      <c r="C2045" s="5" t="str">
        <f t="shared" si="31"/>
        <v>25524</v>
      </c>
      <c r="D2045" s="2" t="s">
        <v>2433</v>
      </c>
    </row>
    <row r="2046" spans="1:4">
      <c r="A2046" s="2" t="s">
        <v>3938</v>
      </c>
      <c r="B2046" s="1">
        <v>255254</v>
      </c>
      <c r="C2046" s="5" t="str">
        <f t="shared" si="31"/>
        <v>25525</v>
      </c>
      <c r="D2046" s="2" t="s">
        <v>2433</v>
      </c>
    </row>
    <row r="2047" spans="1:4">
      <c r="A2047" s="2" t="s">
        <v>3939</v>
      </c>
      <c r="B2047" s="1">
        <v>255262</v>
      </c>
      <c r="C2047" s="5" t="str">
        <f t="shared" si="31"/>
        <v>25526</v>
      </c>
      <c r="D2047" s="2" t="s">
        <v>2433</v>
      </c>
    </row>
    <row r="2048" spans="1:4">
      <c r="A2048" s="2" t="s">
        <v>2438</v>
      </c>
      <c r="B2048" s="1">
        <v>260002</v>
      </c>
      <c r="C2048" s="5" t="str">
        <f t="shared" si="31"/>
        <v>26000</v>
      </c>
      <c r="D2048" s="2" t="s">
        <v>2438</v>
      </c>
    </row>
    <row r="2049" spans="1:4">
      <c r="A2049" s="2" t="s">
        <v>1042</v>
      </c>
      <c r="B2049" s="1">
        <v>261009</v>
      </c>
      <c r="C2049" s="5" t="str">
        <f t="shared" si="31"/>
        <v>26100</v>
      </c>
      <c r="D2049" s="2" t="s">
        <v>2438</v>
      </c>
    </row>
    <row r="2050" spans="1:4">
      <c r="A2050" s="2" t="s">
        <v>1043</v>
      </c>
      <c r="B2050" s="1">
        <v>262013</v>
      </c>
      <c r="C2050" s="5" t="str">
        <f t="shared" si="31"/>
        <v>26201</v>
      </c>
      <c r="D2050" s="2" t="s">
        <v>2438</v>
      </c>
    </row>
    <row r="2051" spans="1:4">
      <c r="A2051" s="2" t="s">
        <v>1044</v>
      </c>
      <c r="B2051" s="1">
        <v>262021</v>
      </c>
      <c r="C2051" s="5" t="str">
        <f t="shared" ref="C2051:C2114" si="32">LEFT(B2051,5)</f>
        <v>26202</v>
      </c>
      <c r="D2051" s="2" t="s">
        <v>2438</v>
      </c>
    </row>
    <row r="2052" spans="1:4">
      <c r="A2052" s="2" t="s">
        <v>1045</v>
      </c>
      <c r="B2052" s="1">
        <v>262030</v>
      </c>
      <c r="C2052" s="5" t="str">
        <f t="shared" si="32"/>
        <v>26203</v>
      </c>
      <c r="D2052" s="2" t="s">
        <v>2438</v>
      </c>
    </row>
    <row r="2053" spans="1:4">
      <c r="A2053" s="2" t="s">
        <v>1046</v>
      </c>
      <c r="B2053" s="1">
        <v>262048</v>
      </c>
      <c r="C2053" s="5" t="str">
        <f t="shared" si="32"/>
        <v>26204</v>
      </c>
      <c r="D2053" s="2" t="s">
        <v>2438</v>
      </c>
    </row>
    <row r="2054" spans="1:4">
      <c r="A2054" s="2" t="s">
        <v>2439</v>
      </c>
      <c r="B2054" s="1">
        <v>262056</v>
      </c>
      <c r="C2054" s="5" t="str">
        <f t="shared" si="32"/>
        <v>26205</v>
      </c>
      <c r="D2054" s="2" t="s">
        <v>2438</v>
      </c>
    </row>
    <row r="2055" spans="1:4">
      <c r="A2055" s="2" t="s">
        <v>1047</v>
      </c>
      <c r="B2055" s="1">
        <v>262064</v>
      </c>
      <c r="C2055" s="5" t="str">
        <f t="shared" si="32"/>
        <v>26206</v>
      </c>
      <c r="D2055" s="2" t="s">
        <v>2438</v>
      </c>
    </row>
    <row r="2056" spans="1:4">
      <c r="A2056" s="2" t="s">
        <v>1048</v>
      </c>
      <c r="B2056" s="1">
        <v>262072</v>
      </c>
      <c r="C2056" s="5" t="str">
        <f t="shared" si="32"/>
        <v>26207</v>
      </c>
      <c r="D2056" s="2" t="s">
        <v>2438</v>
      </c>
    </row>
    <row r="2057" spans="1:4">
      <c r="A2057" s="2" t="s">
        <v>2440</v>
      </c>
      <c r="B2057" s="1">
        <v>262081</v>
      </c>
      <c r="C2057" s="5" t="str">
        <f t="shared" si="32"/>
        <v>26208</v>
      </c>
      <c r="D2057" s="2" t="s">
        <v>2438</v>
      </c>
    </row>
    <row r="2058" spans="1:4">
      <c r="A2058" s="2" t="s">
        <v>2441</v>
      </c>
      <c r="B2058" s="1">
        <v>262099</v>
      </c>
      <c r="C2058" s="5" t="str">
        <f t="shared" si="32"/>
        <v>26209</v>
      </c>
      <c r="D2058" s="2" t="s">
        <v>2438</v>
      </c>
    </row>
    <row r="2059" spans="1:4">
      <c r="A2059" s="2" t="s">
        <v>1050</v>
      </c>
      <c r="B2059" s="1">
        <v>262102</v>
      </c>
      <c r="C2059" s="5" t="str">
        <f t="shared" si="32"/>
        <v>26210</v>
      </c>
      <c r="D2059" s="2" t="s">
        <v>2438</v>
      </c>
    </row>
    <row r="2060" spans="1:4">
      <c r="A2060" s="2" t="s">
        <v>2442</v>
      </c>
      <c r="B2060" s="1">
        <v>262111</v>
      </c>
      <c r="C2060" s="5" t="str">
        <f t="shared" si="32"/>
        <v>26211</v>
      </c>
      <c r="D2060" s="2" t="s">
        <v>2438</v>
      </c>
    </row>
    <row r="2061" spans="1:4">
      <c r="A2061" s="2" t="s">
        <v>1051</v>
      </c>
      <c r="B2061" s="1">
        <v>262129</v>
      </c>
      <c r="C2061" s="5" t="str">
        <f t="shared" si="32"/>
        <v>26212</v>
      </c>
      <c r="D2061" s="2" t="s">
        <v>2438</v>
      </c>
    </row>
    <row r="2062" spans="1:4">
      <c r="A2062" s="2" t="s">
        <v>1052</v>
      </c>
      <c r="B2062" s="1">
        <v>262137</v>
      </c>
      <c r="C2062" s="5" t="str">
        <f t="shared" si="32"/>
        <v>26213</v>
      </c>
      <c r="D2062" s="2" t="s">
        <v>2438</v>
      </c>
    </row>
    <row r="2063" spans="1:4">
      <c r="A2063" s="2" t="s">
        <v>2443</v>
      </c>
      <c r="B2063" s="1">
        <v>262145</v>
      </c>
      <c r="C2063" s="5" t="str">
        <f t="shared" si="32"/>
        <v>26214</v>
      </c>
      <c r="D2063" s="2" t="s">
        <v>2438</v>
      </c>
    </row>
    <row r="2064" spans="1:4">
      <c r="A2064" s="2" t="s">
        <v>3940</v>
      </c>
      <c r="B2064" s="1">
        <v>263036</v>
      </c>
      <c r="C2064" s="5" t="str">
        <f t="shared" si="32"/>
        <v>26303</v>
      </c>
      <c r="D2064" s="2" t="s">
        <v>2438</v>
      </c>
    </row>
    <row r="2065" spans="1:4">
      <c r="A2065" s="2" t="s">
        <v>1054</v>
      </c>
      <c r="B2065" s="1">
        <v>263222</v>
      </c>
      <c r="C2065" s="5" t="str">
        <f t="shared" si="32"/>
        <v>26322</v>
      </c>
      <c r="D2065" s="2" t="s">
        <v>2438</v>
      </c>
    </row>
    <row r="2066" spans="1:4">
      <c r="A2066" s="2" t="s">
        <v>1055</v>
      </c>
      <c r="B2066" s="1">
        <v>263435</v>
      </c>
      <c r="C2066" s="5" t="str">
        <f t="shared" si="32"/>
        <v>26343</v>
      </c>
      <c r="D2066" s="2" t="s">
        <v>2438</v>
      </c>
    </row>
    <row r="2067" spans="1:4">
      <c r="A2067" s="2" t="s">
        <v>1056</v>
      </c>
      <c r="B2067" s="1">
        <v>263443</v>
      </c>
      <c r="C2067" s="5" t="str">
        <f t="shared" si="32"/>
        <v>26344</v>
      </c>
      <c r="D2067" s="2" t="s">
        <v>2438</v>
      </c>
    </row>
    <row r="2068" spans="1:4">
      <c r="A2068" s="2" t="s">
        <v>3941</v>
      </c>
      <c r="B2068" s="1">
        <v>263613</v>
      </c>
      <c r="C2068" s="5" t="str">
        <f t="shared" si="32"/>
        <v>26361</v>
      </c>
      <c r="D2068" s="2" t="s">
        <v>2438</v>
      </c>
    </row>
    <row r="2069" spans="1:4">
      <c r="A2069" s="2" t="s">
        <v>3942</v>
      </c>
      <c r="B2069" s="1">
        <v>263621</v>
      </c>
      <c r="C2069" s="5" t="str">
        <f t="shared" si="32"/>
        <v>26362</v>
      </c>
      <c r="D2069" s="2" t="s">
        <v>2438</v>
      </c>
    </row>
    <row r="2070" spans="1:4">
      <c r="A2070" s="2" t="s">
        <v>3943</v>
      </c>
      <c r="B2070" s="1">
        <v>263630</v>
      </c>
      <c r="C2070" s="5" t="str">
        <f t="shared" si="32"/>
        <v>26363</v>
      </c>
      <c r="D2070" s="2" t="s">
        <v>2438</v>
      </c>
    </row>
    <row r="2071" spans="1:4">
      <c r="A2071" s="2" t="s">
        <v>1057</v>
      </c>
      <c r="B2071" s="1">
        <v>263648</v>
      </c>
      <c r="C2071" s="5" t="str">
        <f t="shared" si="32"/>
        <v>26364</v>
      </c>
      <c r="D2071" s="2" t="s">
        <v>2438</v>
      </c>
    </row>
    <row r="2072" spans="1:4">
      <c r="A2072" s="2" t="s">
        <v>1058</v>
      </c>
      <c r="B2072" s="1">
        <v>263656</v>
      </c>
      <c r="C2072" s="5" t="str">
        <f t="shared" si="32"/>
        <v>26365</v>
      </c>
      <c r="D2072" s="2" t="s">
        <v>2438</v>
      </c>
    </row>
    <row r="2073" spans="1:4">
      <c r="A2073" s="2" t="s">
        <v>1059</v>
      </c>
      <c r="B2073" s="1">
        <v>263664</v>
      </c>
      <c r="C2073" s="5" t="str">
        <f t="shared" si="32"/>
        <v>26366</v>
      </c>
      <c r="D2073" s="2" t="s">
        <v>2438</v>
      </c>
    </row>
    <row r="2074" spans="1:4">
      <c r="A2074" s="2" t="s">
        <v>1060</v>
      </c>
      <c r="B2074" s="1">
        <v>263672</v>
      </c>
      <c r="C2074" s="5" t="str">
        <f t="shared" si="32"/>
        <v>26367</v>
      </c>
      <c r="D2074" s="2" t="s">
        <v>2438</v>
      </c>
    </row>
    <row r="2075" spans="1:4">
      <c r="A2075" s="2" t="s">
        <v>3944</v>
      </c>
      <c r="B2075" s="1">
        <v>263818</v>
      </c>
      <c r="C2075" s="5" t="str">
        <f t="shared" si="32"/>
        <v>26381</v>
      </c>
      <c r="D2075" s="2" t="s">
        <v>2438</v>
      </c>
    </row>
    <row r="2076" spans="1:4">
      <c r="A2076" s="2" t="s">
        <v>3613</v>
      </c>
      <c r="B2076" s="1">
        <v>263826</v>
      </c>
      <c r="C2076" s="5" t="str">
        <f t="shared" si="32"/>
        <v>26382</v>
      </c>
      <c r="D2076" s="2" t="s">
        <v>2438</v>
      </c>
    </row>
    <row r="2077" spans="1:4">
      <c r="A2077" s="2" t="s">
        <v>3945</v>
      </c>
      <c r="B2077" s="1">
        <v>264016</v>
      </c>
      <c r="C2077" s="5" t="str">
        <f t="shared" si="32"/>
        <v>26401</v>
      </c>
      <c r="D2077" s="2" t="s">
        <v>2438</v>
      </c>
    </row>
    <row r="2078" spans="1:4">
      <c r="A2078" s="2" t="s">
        <v>3946</v>
      </c>
      <c r="B2078" s="1">
        <v>264024</v>
      </c>
      <c r="C2078" s="5" t="str">
        <f t="shared" si="32"/>
        <v>26402</v>
      </c>
      <c r="D2078" s="2" t="s">
        <v>2438</v>
      </c>
    </row>
    <row r="2079" spans="1:4">
      <c r="A2079" s="2" t="s">
        <v>3947</v>
      </c>
      <c r="B2079" s="1">
        <v>264032</v>
      </c>
      <c r="C2079" s="5" t="str">
        <f t="shared" si="32"/>
        <v>26403</v>
      </c>
      <c r="D2079" s="2" t="s">
        <v>2438</v>
      </c>
    </row>
    <row r="2080" spans="1:4">
      <c r="A2080" s="2" t="s">
        <v>3948</v>
      </c>
      <c r="B2080" s="1">
        <v>264041</v>
      </c>
      <c r="C2080" s="5" t="str">
        <f t="shared" si="32"/>
        <v>26404</v>
      </c>
      <c r="D2080" s="2" t="s">
        <v>2438</v>
      </c>
    </row>
    <row r="2081" spans="1:4">
      <c r="A2081" s="2" t="s">
        <v>677</v>
      </c>
      <c r="B2081" s="1">
        <v>264059</v>
      </c>
      <c r="C2081" s="5" t="str">
        <f t="shared" si="32"/>
        <v>26405</v>
      </c>
      <c r="D2081" s="2" t="s">
        <v>2438</v>
      </c>
    </row>
    <row r="2082" spans="1:4">
      <c r="A2082" s="2" t="s">
        <v>3949</v>
      </c>
      <c r="B2082" s="1">
        <v>264067</v>
      </c>
      <c r="C2082" s="5" t="str">
        <f t="shared" si="32"/>
        <v>26406</v>
      </c>
      <c r="D2082" s="2" t="s">
        <v>2438</v>
      </c>
    </row>
    <row r="2083" spans="1:4">
      <c r="A2083" s="2" t="s">
        <v>1061</v>
      </c>
      <c r="B2083" s="1">
        <v>264075</v>
      </c>
      <c r="C2083" s="5" t="str">
        <f t="shared" si="32"/>
        <v>26407</v>
      </c>
      <c r="D2083" s="2" t="s">
        <v>2438</v>
      </c>
    </row>
    <row r="2084" spans="1:4">
      <c r="A2084" s="2" t="s">
        <v>3320</v>
      </c>
      <c r="B2084" s="1">
        <v>264211</v>
      </c>
      <c r="C2084" s="5" t="str">
        <f t="shared" si="32"/>
        <v>26421</v>
      </c>
      <c r="D2084" s="2" t="s">
        <v>2438</v>
      </c>
    </row>
    <row r="2085" spans="1:4">
      <c r="A2085" s="2" t="s">
        <v>3950</v>
      </c>
      <c r="B2085" s="1">
        <v>264229</v>
      </c>
      <c r="C2085" s="5" t="str">
        <f t="shared" si="32"/>
        <v>26422</v>
      </c>
      <c r="D2085" s="2" t="s">
        <v>2438</v>
      </c>
    </row>
    <row r="2086" spans="1:4">
      <c r="A2086" s="2" t="s">
        <v>336</v>
      </c>
      <c r="B2086" s="1">
        <v>264415</v>
      </c>
      <c r="C2086" s="5" t="str">
        <f t="shared" si="32"/>
        <v>26441</v>
      </c>
      <c r="D2086" s="2" t="s">
        <v>2438</v>
      </c>
    </row>
    <row r="2087" spans="1:4">
      <c r="A2087" s="2" t="s">
        <v>3951</v>
      </c>
      <c r="B2087" s="1">
        <v>264610</v>
      </c>
      <c r="C2087" s="5" t="str">
        <f t="shared" si="32"/>
        <v>26461</v>
      </c>
      <c r="D2087" s="2" t="s">
        <v>2438</v>
      </c>
    </row>
    <row r="2088" spans="1:4">
      <c r="A2088" s="2" t="s">
        <v>3952</v>
      </c>
      <c r="B2088" s="1">
        <v>264628</v>
      </c>
      <c r="C2088" s="5" t="str">
        <f t="shared" si="32"/>
        <v>26462</v>
      </c>
      <c r="D2088" s="2" t="s">
        <v>2438</v>
      </c>
    </row>
    <row r="2089" spans="1:4">
      <c r="A2089" s="2" t="s">
        <v>2444</v>
      </c>
      <c r="B2089" s="1">
        <v>264636</v>
      </c>
      <c r="C2089" s="5" t="str">
        <f t="shared" si="32"/>
        <v>26463</v>
      </c>
      <c r="D2089" s="2" t="s">
        <v>2438</v>
      </c>
    </row>
    <row r="2090" spans="1:4">
      <c r="A2090" s="2" t="s">
        <v>1064</v>
      </c>
      <c r="B2090" s="1">
        <v>264652</v>
      </c>
      <c r="C2090" s="5" t="str">
        <f t="shared" si="32"/>
        <v>26465</v>
      </c>
      <c r="D2090" s="2" t="s">
        <v>2438</v>
      </c>
    </row>
    <row r="2091" spans="1:4">
      <c r="A2091" s="2" t="s">
        <v>3953</v>
      </c>
      <c r="B2091" s="1">
        <v>264644</v>
      </c>
      <c r="C2091" s="5" t="str">
        <f t="shared" si="32"/>
        <v>26464</v>
      </c>
      <c r="D2091" s="2" t="s">
        <v>2438</v>
      </c>
    </row>
    <row r="2092" spans="1:4">
      <c r="A2092" s="2" t="s">
        <v>3954</v>
      </c>
      <c r="B2092" s="1">
        <v>264814</v>
      </c>
      <c r="C2092" s="5" t="str">
        <f t="shared" si="32"/>
        <v>26481</v>
      </c>
      <c r="D2092" s="2" t="s">
        <v>2438</v>
      </c>
    </row>
    <row r="2093" spans="1:4">
      <c r="A2093" s="2" t="s">
        <v>3250</v>
      </c>
      <c r="B2093" s="1">
        <v>264822</v>
      </c>
      <c r="C2093" s="5" t="str">
        <f t="shared" si="32"/>
        <v>26482</v>
      </c>
      <c r="D2093" s="2" t="s">
        <v>2438</v>
      </c>
    </row>
    <row r="2094" spans="1:4">
      <c r="A2094" s="2" t="s">
        <v>3955</v>
      </c>
      <c r="B2094" s="1">
        <v>265012</v>
      </c>
      <c r="C2094" s="5" t="str">
        <f t="shared" si="32"/>
        <v>26501</v>
      </c>
      <c r="D2094" s="2" t="s">
        <v>2438</v>
      </c>
    </row>
    <row r="2095" spans="1:4">
      <c r="A2095" s="2" t="s">
        <v>3956</v>
      </c>
      <c r="B2095" s="1">
        <v>265021</v>
      </c>
      <c r="C2095" s="5" t="str">
        <f t="shared" si="32"/>
        <v>26502</v>
      </c>
      <c r="D2095" s="2" t="s">
        <v>2438</v>
      </c>
    </row>
    <row r="2096" spans="1:4">
      <c r="A2096" s="2" t="s">
        <v>3957</v>
      </c>
      <c r="B2096" s="1">
        <v>265039</v>
      </c>
      <c r="C2096" s="5" t="str">
        <f t="shared" si="32"/>
        <v>26503</v>
      </c>
      <c r="D2096" s="2" t="s">
        <v>2438</v>
      </c>
    </row>
    <row r="2097" spans="1:4">
      <c r="A2097" s="2" t="s">
        <v>3958</v>
      </c>
      <c r="B2097" s="1">
        <v>265217</v>
      </c>
      <c r="C2097" s="5" t="str">
        <f t="shared" si="32"/>
        <v>26521</v>
      </c>
      <c r="D2097" s="2" t="s">
        <v>2438</v>
      </c>
    </row>
    <row r="2098" spans="1:4">
      <c r="A2098" s="2" t="s">
        <v>2445</v>
      </c>
      <c r="B2098" s="1">
        <v>270008</v>
      </c>
      <c r="C2098" s="5" t="str">
        <f t="shared" si="32"/>
        <v>27000</v>
      </c>
      <c r="D2098" s="2" t="s">
        <v>2445</v>
      </c>
    </row>
    <row r="2099" spans="1:4">
      <c r="A2099" s="2" t="s">
        <v>1066</v>
      </c>
      <c r="B2099" s="1">
        <v>271004</v>
      </c>
      <c r="C2099" s="5" t="str">
        <f t="shared" si="32"/>
        <v>27100</v>
      </c>
      <c r="D2099" s="2" t="s">
        <v>2445</v>
      </c>
    </row>
    <row r="2100" spans="1:4">
      <c r="A2100" s="2" t="s">
        <v>1068</v>
      </c>
      <c r="B2100" s="1">
        <v>272019</v>
      </c>
      <c r="C2100" s="5" t="str">
        <f t="shared" si="32"/>
        <v>27201</v>
      </c>
      <c r="D2100" s="2" t="s">
        <v>2445</v>
      </c>
    </row>
    <row r="2101" spans="1:4">
      <c r="A2101" s="2" t="s">
        <v>1069</v>
      </c>
      <c r="B2101" s="1">
        <v>272027</v>
      </c>
      <c r="C2101" s="5" t="str">
        <f t="shared" si="32"/>
        <v>27202</v>
      </c>
      <c r="D2101" s="2" t="s">
        <v>2445</v>
      </c>
    </row>
    <row r="2102" spans="1:4">
      <c r="A2102" s="2" t="s">
        <v>1071</v>
      </c>
      <c r="B2102" s="1">
        <v>272035</v>
      </c>
      <c r="C2102" s="5" t="str">
        <f t="shared" si="32"/>
        <v>27203</v>
      </c>
      <c r="D2102" s="2" t="s">
        <v>2445</v>
      </c>
    </row>
    <row r="2103" spans="1:4">
      <c r="A2103" s="2" t="s">
        <v>1073</v>
      </c>
      <c r="B2103" s="1">
        <v>272043</v>
      </c>
      <c r="C2103" s="5" t="str">
        <f t="shared" si="32"/>
        <v>27204</v>
      </c>
      <c r="D2103" s="2" t="s">
        <v>2445</v>
      </c>
    </row>
    <row r="2104" spans="1:4">
      <c r="A2104" s="2" t="s">
        <v>2446</v>
      </c>
      <c r="B2104" s="1">
        <v>272051</v>
      </c>
      <c r="C2104" s="5" t="str">
        <f t="shared" si="32"/>
        <v>27205</v>
      </c>
      <c r="D2104" s="2" t="s">
        <v>2445</v>
      </c>
    </row>
    <row r="2105" spans="1:4">
      <c r="A2105" s="2" t="s">
        <v>1075</v>
      </c>
      <c r="B2105" s="1">
        <v>272060</v>
      </c>
      <c r="C2105" s="5" t="str">
        <f t="shared" si="32"/>
        <v>27206</v>
      </c>
      <c r="D2105" s="2" t="s">
        <v>2445</v>
      </c>
    </row>
    <row r="2106" spans="1:4">
      <c r="A2106" s="2" t="s">
        <v>2447</v>
      </c>
      <c r="B2106" s="1">
        <v>272078</v>
      </c>
      <c r="C2106" s="5" t="str">
        <f t="shared" si="32"/>
        <v>27207</v>
      </c>
      <c r="D2106" s="2" t="s">
        <v>2445</v>
      </c>
    </row>
    <row r="2107" spans="1:4">
      <c r="A2107" s="2" t="s">
        <v>1076</v>
      </c>
      <c r="B2107" s="1">
        <v>272086</v>
      </c>
      <c r="C2107" s="5" t="str">
        <f t="shared" si="32"/>
        <v>27208</v>
      </c>
      <c r="D2107" s="2" t="s">
        <v>2445</v>
      </c>
    </row>
    <row r="2108" spans="1:4">
      <c r="A2108" s="2" t="s">
        <v>1077</v>
      </c>
      <c r="B2108" s="1">
        <v>272094</v>
      </c>
      <c r="C2108" s="5" t="str">
        <f t="shared" si="32"/>
        <v>27209</v>
      </c>
      <c r="D2108" s="2" t="s">
        <v>2445</v>
      </c>
    </row>
    <row r="2109" spans="1:4">
      <c r="A2109" s="2" t="s">
        <v>1078</v>
      </c>
      <c r="B2109" s="1">
        <v>272108</v>
      </c>
      <c r="C2109" s="5" t="str">
        <f t="shared" si="32"/>
        <v>27210</v>
      </c>
      <c r="D2109" s="2" t="s">
        <v>2445</v>
      </c>
    </row>
    <row r="2110" spans="1:4">
      <c r="A2110" s="2" t="s">
        <v>1079</v>
      </c>
      <c r="B2110" s="1">
        <v>272116</v>
      </c>
      <c r="C2110" s="5" t="str">
        <f t="shared" si="32"/>
        <v>27211</v>
      </c>
      <c r="D2110" s="2" t="s">
        <v>2445</v>
      </c>
    </row>
    <row r="2111" spans="1:4">
      <c r="A2111" s="2" t="s">
        <v>1080</v>
      </c>
      <c r="B2111" s="1">
        <v>272124</v>
      </c>
      <c r="C2111" s="5" t="str">
        <f t="shared" si="32"/>
        <v>27212</v>
      </c>
      <c r="D2111" s="2" t="s">
        <v>2445</v>
      </c>
    </row>
    <row r="2112" spans="1:4">
      <c r="A2112" s="2" t="s">
        <v>2448</v>
      </c>
      <c r="B2112" s="1">
        <v>272132</v>
      </c>
      <c r="C2112" s="5" t="str">
        <f t="shared" si="32"/>
        <v>27213</v>
      </c>
      <c r="D2112" s="2" t="s">
        <v>2445</v>
      </c>
    </row>
    <row r="2113" spans="1:4">
      <c r="A2113" s="2" t="s">
        <v>1081</v>
      </c>
      <c r="B2113" s="1">
        <v>272141</v>
      </c>
      <c r="C2113" s="5" t="str">
        <f t="shared" si="32"/>
        <v>27214</v>
      </c>
      <c r="D2113" s="2" t="s">
        <v>2445</v>
      </c>
    </row>
    <row r="2114" spans="1:4">
      <c r="A2114" s="2" t="s">
        <v>3959</v>
      </c>
      <c r="B2114" s="1">
        <v>272159</v>
      </c>
      <c r="C2114" s="5" t="str">
        <f t="shared" si="32"/>
        <v>27215</v>
      </c>
      <c r="D2114" s="2" t="s">
        <v>2445</v>
      </c>
    </row>
    <row r="2115" spans="1:4">
      <c r="A2115" s="2" t="s">
        <v>1082</v>
      </c>
      <c r="B2115" s="1">
        <v>272167</v>
      </c>
      <c r="C2115" s="5" t="str">
        <f t="shared" ref="C2115:C2178" si="33">LEFT(B2115,5)</f>
        <v>27216</v>
      </c>
      <c r="D2115" s="2" t="s">
        <v>2445</v>
      </c>
    </row>
    <row r="2116" spans="1:4">
      <c r="A2116" s="2" t="s">
        <v>1083</v>
      </c>
      <c r="B2116" s="1">
        <v>272175</v>
      </c>
      <c r="C2116" s="5" t="str">
        <f t="shared" si="33"/>
        <v>27217</v>
      </c>
      <c r="D2116" s="2" t="s">
        <v>2445</v>
      </c>
    </row>
    <row r="2117" spans="1:4">
      <c r="A2117" s="2" t="s">
        <v>1085</v>
      </c>
      <c r="B2117" s="1">
        <v>272183</v>
      </c>
      <c r="C2117" s="5" t="str">
        <f t="shared" si="33"/>
        <v>27218</v>
      </c>
      <c r="D2117" s="2" t="s">
        <v>2445</v>
      </c>
    </row>
    <row r="2118" spans="1:4">
      <c r="A2118" s="2" t="s">
        <v>1086</v>
      </c>
      <c r="B2118" s="1">
        <v>272191</v>
      </c>
      <c r="C2118" s="5" t="str">
        <f t="shared" si="33"/>
        <v>27219</v>
      </c>
      <c r="D2118" s="2" t="s">
        <v>2445</v>
      </c>
    </row>
    <row r="2119" spans="1:4">
      <c r="A2119" s="2" t="s">
        <v>1087</v>
      </c>
      <c r="B2119" s="1">
        <v>272205</v>
      </c>
      <c r="C2119" s="5" t="str">
        <f t="shared" si="33"/>
        <v>27220</v>
      </c>
      <c r="D2119" s="2" t="s">
        <v>2445</v>
      </c>
    </row>
    <row r="2120" spans="1:4">
      <c r="A2120" s="2" t="s">
        <v>1088</v>
      </c>
      <c r="B2120" s="1">
        <v>272213</v>
      </c>
      <c r="C2120" s="5" t="str">
        <f t="shared" si="33"/>
        <v>27221</v>
      </c>
      <c r="D2120" s="2" t="s">
        <v>2445</v>
      </c>
    </row>
    <row r="2121" spans="1:4">
      <c r="A2121" s="2" t="s">
        <v>1089</v>
      </c>
      <c r="B2121" s="1">
        <v>272221</v>
      </c>
      <c r="C2121" s="5" t="str">
        <f t="shared" si="33"/>
        <v>27222</v>
      </c>
      <c r="D2121" s="2" t="s">
        <v>2445</v>
      </c>
    </row>
    <row r="2122" spans="1:4">
      <c r="A2122" s="2" t="s">
        <v>1090</v>
      </c>
      <c r="B2122" s="1">
        <v>272230</v>
      </c>
      <c r="C2122" s="5" t="str">
        <f t="shared" si="33"/>
        <v>27223</v>
      </c>
      <c r="D2122" s="2" t="s">
        <v>2445</v>
      </c>
    </row>
    <row r="2123" spans="1:4">
      <c r="A2123" s="2" t="s">
        <v>1091</v>
      </c>
      <c r="B2123" s="1">
        <v>272248</v>
      </c>
      <c r="C2123" s="5" t="str">
        <f t="shared" si="33"/>
        <v>27224</v>
      </c>
      <c r="D2123" s="2" t="s">
        <v>2445</v>
      </c>
    </row>
    <row r="2124" spans="1:4">
      <c r="A2124" s="2" t="s">
        <v>3960</v>
      </c>
      <c r="B2124" s="1">
        <v>272256</v>
      </c>
      <c r="C2124" s="5" t="str">
        <f t="shared" si="33"/>
        <v>27225</v>
      </c>
      <c r="D2124" s="2" t="s">
        <v>2445</v>
      </c>
    </row>
    <row r="2125" spans="1:4">
      <c r="A2125" s="2" t="s">
        <v>2449</v>
      </c>
      <c r="B2125" s="1">
        <v>272264</v>
      </c>
      <c r="C2125" s="5" t="str">
        <f t="shared" si="33"/>
        <v>27226</v>
      </c>
      <c r="D2125" s="2" t="s">
        <v>2445</v>
      </c>
    </row>
    <row r="2126" spans="1:4">
      <c r="A2126" s="2" t="s">
        <v>1092</v>
      </c>
      <c r="B2126" s="1">
        <v>272272</v>
      </c>
      <c r="C2126" s="5" t="str">
        <f t="shared" si="33"/>
        <v>27227</v>
      </c>
      <c r="D2126" s="2" t="s">
        <v>2445</v>
      </c>
    </row>
    <row r="2127" spans="1:4">
      <c r="A2127" s="2" t="s">
        <v>1093</v>
      </c>
      <c r="B2127" s="1">
        <v>272281</v>
      </c>
      <c r="C2127" s="5" t="str">
        <f t="shared" si="33"/>
        <v>27228</v>
      </c>
      <c r="D2127" s="2" t="s">
        <v>2445</v>
      </c>
    </row>
    <row r="2128" spans="1:4">
      <c r="A2128" s="2" t="s">
        <v>1094</v>
      </c>
      <c r="B2128" s="1">
        <v>272299</v>
      </c>
      <c r="C2128" s="5" t="str">
        <f t="shared" si="33"/>
        <v>27229</v>
      </c>
      <c r="D2128" s="2" t="s">
        <v>2445</v>
      </c>
    </row>
    <row r="2129" spans="1:4">
      <c r="A2129" s="2" t="s">
        <v>2450</v>
      </c>
      <c r="B2129" s="1">
        <v>272302</v>
      </c>
      <c r="C2129" s="5" t="str">
        <f t="shared" si="33"/>
        <v>27230</v>
      </c>
      <c r="D2129" s="2" t="s">
        <v>2445</v>
      </c>
    </row>
    <row r="2130" spans="1:4">
      <c r="A2130" s="2" t="s">
        <v>2451</v>
      </c>
      <c r="B2130" s="1">
        <v>272311</v>
      </c>
      <c r="C2130" s="5" t="str">
        <f t="shared" si="33"/>
        <v>27231</v>
      </c>
      <c r="D2130" s="2" t="s">
        <v>2445</v>
      </c>
    </row>
    <row r="2131" spans="1:4">
      <c r="A2131" s="2" t="s">
        <v>1095</v>
      </c>
      <c r="B2131" s="1">
        <v>272329</v>
      </c>
      <c r="C2131" s="5" t="str">
        <f t="shared" si="33"/>
        <v>27232</v>
      </c>
      <c r="D2131" s="2" t="s">
        <v>2445</v>
      </c>
    </row>
    <row r="2132" spans="1:4">
      <c r="A2132" s="2" t="s">
        <v>1096</v>
      </c>
      <c r="B2132" s="1">
        <v>273015</v>
      </c>
      <c r="C2132" s="5" t="str">
        <f t="shared" si="33"/>
        <v>27301</v>
      </c>
      <c r="D2132" s="2" t="s">
        <v>2445</v>
      </c>
    </row>
    <row r="2133" spans="1:4">
      <c r="A2133" s="2" t="s">
        <v>2452</v>
      </c>
      <c r="B2133" s="1">
        <v>273210</v>
      </c>
      <c r="C2133" s="5" t="str">
        <f t="shared" si="33"/>
        <v>27321</v>
      </c>
      <c r="D2133" s="2" t="s">
        <v>2445</v>
      </c>
    </row>
    <row r="2134" spans="1:4">
      <c r="A2134" s="2" t="s">
        <v>1097</v>
      </c>
      <c r="B2134" s="1">
        <v>273228</v>
      </c>
      <c r="C2134" s="5" t="str">
        <f t="shared" si="33"/>
        <v>27322</v>
      </c>
      <c r="D2134" s="2" t="s">
        <v>2445</v>
      </c>
    </row>
    <row r="2135" spans="1:4">
      <c r="A2135" s="2" t="s">
        <v>1098</v>
      </c>
      <c r="B2135" s="1">
        <v>273414</v>
      </c>
      <c r="C2135" s="5" t="str">
        <f t="shared" si="33"/>
        <v>27341</v>
      </c>
      <c r="D2135" s="2" t="s">
        <v>2445</v>
      </c>
    </row>
    <row r="2136" spans="1:4">
      <c r="A2136" s="2" t="s">
        <v>1099</v>
      </c>
      <c r="B2136" s="1">
        <v>273619</v>
      </c>
      <c r="C2136" s="5" t="str">
        <f t="shared" si="33"/>
        <v>27361</v>
      </c>
      <c r="D2136" s="2" t="s">
        <v>2445</v>
      </c>
    </row>
    <row r="2137" spans="1:4">
      <c r="A2137" s="2" t="s">
        <v>1101</v>
      </c>
      <c r="B2137" s="1">
        <v>273627</v>
      </c>
      <c r="C2137" s="5" t="str">
        <f t="shared" si="33"/>
        <v>27362</v>
      </c>
      <c r="D2137" s="2" t="s">
        <v>2445</v>
      </c>
    </row>
    <row r="2138" spans="1:4">
      <c r="A2138" s="2" t="s">
        <v>1103</v>
      </c>
      <c r="B2138" s="1">
        <v>273660</v>
      </c>
      <c r="C2138" s="5" t="str">
        <f t="shared" si="33"/>
        <v>27366</v>
      </c>
      <c r="D2138" s="2" t="s">
        <v>2445</v>
      </c>
    </row>
    <row r="2139" spans="1:4">
      <c r="A2139" s="2" t="s">
        <v>1105</v>
      </c>
      <c r="B2139" s="1">
        <v>273813</v>
      </c>
      <c r="C2139" s="5" t="str">
        <f t="shared" si="33"/>
        <v>27381</v>
      </c>
      <c r="D2139" s="2" t="s">
        <v>2445</v>
      </c>
    </row>
    <row r="2140" spans="1:4">
      <c r="A2140" s="2" t="s">
        <v>1106</v>
      </c>
      <c r="B2140" s="1">
        <v>273821</v>
      </c>
      <c r="C2140" s="5" t="str">
        <f t="shared" si="33"/>
        <v>27382</v>
      </c>
      <c r="D2140" s="2" t="s">
        <v>2445</v>
      </c>
    </row>
    <row r="2141" spans="1:4">
      <c r="A2141" s="2" t="s">
        <v>1107</v>
      </c>
      <c r="B2141" s="1">
        <v>273830</v>
      </c>
      <c r="C2141" s="5" t="str">
        <f t="shared" si="33"/>
        <v>27383</v>
      </c>
      <c r="D2141" s="2" t="s">
        <v>2445</v>
      </c>
    </row>
    <row r="2142" spans="1:4">
      <c r="A2142" s="2" t="s">
        <v>3961</v>
      </c>
      <c r="B2142" s="1">
        <v>273856</v>
      </c>
      <c r="C2142" s="5" t="str">
        <f t="shared" si="33"/>
        <v>27385</v>
      </c>
      <c r="D2142" s="2" t="s">
        <v>2445</v>
      </c>
    </row>
    <row r="2143" spans="1:4">
      <c r="A2143" s="2" t="s">
        <v>2453</v>
      </c>
      <c r="B2143" s="1">
        <v>280009</v>
      </c>
      <c r="C2143" s="5" t="str">
        <f t="shared" si="33"/>
        <v>28000</v>
      </c>
      <c r="D2143" s="2" t="s">
        <v>2453</v>
      </c>
    </row>
    <row r="2144" spans="1:4">
      <c r="A2144" s="2" t="s">
        <v>1108</v>
      </c>
      <c r="B2144" s="1">
        <v>281000</v>
      </c>
      <c r="C2144" s="5" t="str">
        <f t="shared" si="33"/>
        <v>28100</v>
      </c>
      <c r="D2144" s="2" t="s">
        <v>2453</v>
      </c>
    </row>
    <row r="2145" spans="1:4">
      <c r="A2145" s="2" t="s">
        <v>1110</v>
      </c>
      <c r="B2145" s="1">
        <v>282014</v>
      </c>
      <c r="C2145" s="5" t="str">
        <f t="shared" si="33"/>
        <v>28201</v>
      </c>
      <c r="D2145" s="2" t="s">
        <v>2453</v>
      </c>
    </row>
    <row r="2146" spans="1:4">
      <c r="A2146" s="2" t="s">
        <v>2454</v>
      </c>
      <c r="B2146" s="1">
        <v>282022</v>
      </c>
      <c r="C2146" s="5" t="str">
        <f t="shared" si="33"/>
        <v>28202</v>
      </c>
      <c r="D2146" s="2" t="s">
        <v>2453</v>
      </c>
    </row>
    <row r="2147" spans="1:4">
      <c r="A2147" s="2" t="s">
        <v>1111</v>
      </c>
      <c r="B2147" s="1">
        <v>282031</v>
      </c>
      <c r="C2147" s="5" t="str">
        <f t="shared" si="33"/>
        <v>28203</v>
      </c>
      <c r="D2147" s="2" t="s">
        <v>2453</v>
      </c>
    </row>
    <row r="2148" spans="1:4">
      <c r="A2148" s="2" t="s">
        <v>1112</v>
      </c>
      <c r="B2148" s="1">
        <v>282049</v>
      </c>
      <c r="C2148" s="5" t="str">
        <f t="shared" si="33"/>
        <v>28204</v>
      </c>
      <c r="D2148" s="2" t="s">
        <v>2453</v>
      </c>
    </row>
    <row r="2149" spans="1:4">
      <c r="A2149" s="2" t="s">
        <v>1114</v>
      </c>
      <c r="B2149" s="1">
        <v>282057</v>
      </c>
      <c r="C2149" s="5" t="str">
        <f t="shared" si="33"/>
        <v>28205</v>
      </c>
      <c r="D2149" s="2" t="s">
        <v>2453</v>
      </c>
    </row>
    <row r="2150" spans="1:4">
      <c r="A2150" s="2" t="s">
        <v>2455</v>
      </c>
      <c r="B2150" s="1">
        <v>282065</v>
      </c>
      <c r="C2150" s="5" t="str">
        <f t="shared" si="33"/>
        <v>28206</v>
      </c>
      <c r="D2150" s="2" t="s">
        <v>2453</v>
      </c>
    </row>
    <row r="2151" spans="1:4">
      <c r="A2151" s="2" t="s">
        <v>1115</v>
      </c>
      <c r="B2151" s="1">
        <v>282073</v>
      </c>
      <c r="C2151" s="5" t="str">
        <f t="shared" si="33"/>
        <v>28207</v>
      </c>
      <c r="D2151" s="2" t="s">
        <v>2453</v>
      </c>
    </row>
    <row r="2152" spans="1:4">
      <c r="A2152" s="2" t="s">
        <v>1116</v>
      </c>
      <c r="B2152" s="1">
        <v>282081</v>
      </c>
      <c r="C2152" s="5" t="str">
        <f t="shared" si="33"/>
        <v>28208</v>
      </c>
      <c r="D2152" s="2" t="s">
        <v>2453</v>
      </c>
    </row>
    <row r="2153" spans="1:4">
      <c r="A2153" s="2" t="s">
        <v>1117</v>
      </c>
      <c r="B2153" s="1">
        <v>282090</v>
      </c>
      <c r="C2153" s="5" t="str">
        <f t="shared" si="33"/>
        <v>28209</v>
      </c>
      <c r="D2153" s="2" t="s">
        <v>2453</v>
      </c>
    </row>
    <row r="2154" spans="1:4">
      <c r="A2154" s="2" t="s">
        <v>2456</v>
      </c>
      <c r="B2154" s="1">
        <v>282103</v>
      </c>
      <c r="C2154" s="5" t="str">
        <f t="shared" si="33"/>
        <v>28210</v>
      </c>
      <c r="D2154" s="2" t="s">
        <v>2453</v>
      </c>
    </row>
    <row r="2155" spans="1:4">
      <c r="A2155" s="2" t="s">
        <v>3962</v>
      </c>
      <c r="B2155" s="1">
        <v>282111</v>
      </c>
      <c r="C2155" s="5" t="str">
        <f t="shared" si="33"/>
        <v>28211</v>
      </c>
      <c r="D2155" s="2" t="s">
        <v>2453</v>
      </c>
    </row>
    <row r="2156" spans="1:4">
      <c r="A2156" s="2" t="s">
        <v>2457</v>
      </c>
      <c r="B2156" s="1">
        <v>282120</v>
      </c>
      <c r="C2156" s="5" t="str">
        <f t="shared" si="33"/>
        <v>28212</v>
      </c>
      <c r="D2156" s="2" t="s">
        <v>2453</v>
      </c>
    </row>
    <row r="2157" spans="1:4">
      <c r="A2157" s="2" t="s">
        <v>1118</v>
      </c>
      <c r="B2157" s="1">
        <v>282138</v>
      </c>
      <c r="C2157" s="5" t="str">
        <f t="shared" si="33"/>
        <v>28213</v>
      </c>
      <c r="D2157" s="2" t="s">
        <v>2453</v>
      </c>
    </row>
    <row r="2158" spans="1:4">
      <c r="A2158" s="2" t="s">
        <v>1120</v>
      </c>
      <c r="B2158" s="1">
        <v>282146</v>
      </c>
      <c r="C2158" s="5" t="str">
        <f t="shared" si="33"/>
        <v>28214</v>
      </c>
      <c r="D2158" s="2" t="s">
        <v>2453</v>
      </c>
    </row>
    <row r="2159" spans="1:4">
      <c r="A2159" s="2" t="s">
        <v>1121</v>
      </c>
      <c r="B2159" s="1">
        <v>282154</v>
      </c>
      <c r="C2159" s="5" t="str">
        <f t="shared" si="33"/>
        <v>28215</v>
      </c>
      <c r="D2159" s="2" t="s">
        <v>2453</v>
      </c>
    </row>
    <row r="2160" spans="1:4">
      <c r="A2160" s="2" t="s">
        <v>1123</v>
      </c>
      <c r="B2160" s="1">
        <v>282162</v>
      </c>
      <c r="C2160" s="5" t="str">
        <f t="shared" si="33"/>
        <v>28216</v>
      </c>
      <c r="D2160" s="2" t="s">
        <v>2453</v>
      </c>
    </row>
    <row r="2161" spans="1:4">
      <c r="A2161" s="2" t="s">
        <v>2458</v>
      </c>
      <c r="B2161" s="1">
        <v>282171</v>
      </c>
      <c r="C2161" s="5" t="str">
        <f t="shared" si="33"/>
        <v>28217</v>
      </c>
      <c r="D2161" s="2" t="s">
        <v>2453</v>
      </c>
    </row>
    <row r="2162" spans="1:4">
      <c r="A2162" s="2" t="s">
        <v>1124</v>
      </c>
      <c r="B2162" s="1">
        <v>282189</v>
      </c>
      <c r="C2162" s="5" t="str">
        <f t="shared" si="33"/>
        <v>28218</v>
      </c>
      <c r="D2162" s="2" t="s">
        <v>2453</v>
      </c>
    </row>
    <row r="2163" spans="1:4">
      <c r="A2163" s="2" t="s">
        <v>1125</v>
      </c>
      <c r="B2163" s="1">
        <v>282197</v>
      </c>
      <c r="C2163" s="5" t="str">
        <f t="shared" si="33"/>
        <v>28219</v>
      </c>
      <c r="D2163" s="2" t="s">
        <v>2453</v>
      </c>
    </row>
    <row r="2164" spans="1:4">
      <c r="A2164" s="2" t="s">
        <v>1126</v>
      </c>
      <c r="B2164" s="1">
        <v>282201</v>
      </c>
      <c r="C2164" s="5" t="str">
        <f t="shared" si="33"/>
        <v>28220</v>
      </c>
      <c r="D2164" s="2" t="s">
        <v>2453</v>
      </c>
    </row>
    <row r="2165" spans="1:4">
      <c r="A2165" s="2" t="s">
        <v>3963</v>
      </c>
      <c r="B2165" s="1">
        <v>282219</v>
      </c>
      <c r="C2165" s="5" t="str">
        <f t="shared" si="33"/>
        <v>28221</v>
      </c>
      <c r="D2165" s="2" t="s">
        <v>2453</v>
      </c>
    </row>
    <row r="2166" spans="1:4">
      <c r="A2166" s="2" t="s">
        <v>1127</v>
      </c>
      <c r="B2166" s="1">
        <v>282227</v>
      </c>
      <c r="C2166" s="5" t="str">
        <f t="shared" si="33"/>
        <v>28222</v>
      </c>
      <c r="D2166" s="2" t="s">
        <v>2453</v>
      </c>
    </row>
    <row r="2167" spans="1:4">
      <c r="A2167" s="2" t="s">
        <v>1128</v>
      </c>
      <c r="B2167" s="1">
        <v>282235</v>
      </c>
      <c r="C2167" s="5" t="str">
        <f t="shared" si="33"/>
        <v>28223</v>
      </c>
      <c r="D2167" s="2" t="s">
        <v>2453</v>
      </c>
    </row>
    <row r="2168" spans="1:4">
      <c r="A2168" s="2" t="s">
        <v>1129</v>
      </c>
      <c r="B2168" s="1">
        <v>282243</v>
      </c>
      <c r="C2168" s="5" t="str">
        <f t="shared" si="33"/>
        <v>28224</v>
      </c>
      <c r="D2168" s="2" t="s">
        <v>2453</v>
      </c>
    </row>
    <row r="2169" spans="1:4">
      <c r="A2169" s="2" t="s">
        <v>1130</v>
      </c>
      <c r="B2169" s="1">
        <v>282251</v>
      </c>
      <c r="C2169" s="5" t="str">
        <f t="shared" si="33"/>
        <v>28225</v>
      </c>
      <c r="D2169" s="2" t="s">
        <v>2453</v>
      </c>
    </row>
    <row r="2170" spans="1:4">
      <c r="A2170" s="2" t="s">
        <v>1131</v>
      </c>
      <c r="B2170" s="1">
        <v>282260</v>
      </c>
      <c r="C2170" s="5" t="str">
        <f t="shared" si="33"/>
        <v>28226</v>
      </c>
      <c r="D2170" s="2" t="s">
        <v>2453</v>
      </c>
    </row>
    <row r="2171" spans="1:4">
      <c r="A2171" s="2" t="s">
        <v>1132</v>
      </c>
      <c r="B2171" s="1">
        <v>282278</v>
      </c>
      <c r="C2171" s="5" t="str">
        <f t="shared" si="33"/>
        <v>28227</v>
      </c>
      <c r="D2171" s="2" t="s">
        <v>2453</v>
      </c>
    </row>
    <row r="2172" spans="1:4">
      <c r="A2172" s="2" t="s">
        <v>1134</v>
      </c>
      <c r="B2172" s="1">
        <v>282286</v>
      </c>
      <c r="C2172" s="5" t="str">
        <f t="shared" si="33"/>
        <v>28228</v>
      </c>
      <c r="D2172" s="2" t="s">
        <v>2453</v>
      </c>
    </row>
    <row r="2173" spans="1:4">
      <c r="A2173" s="2" t="s">
        <v>1135</v>
      </c>
      <c r="B2173" s="1">
        <v>282294</v>
      </c>
      <c r="C2173" s="5" t="str">
        <f t="shared" si="33"/>
        <v>28229</v>
      </c>
      <c r="D2173" s="2" t="s">
        <v>2453</v>
      </c>
    </row>
    <row r="2174" spans="1:4">
      <c r="A2174" s="2" t="s">
        <v>1137</v>
      </c>
      <c r="B2174" s="1">
        <v>283011</v>
      </c>
      <c r="C2174" s="5" t="str">
        <f t="shared" si="33"/>
        <v>28301</v>
      </c>
      <c r="D2174" s="2" t="s">
        <v>2453</v>
      </c>
    </row>
    <row r="2175" spans="1:4">
      <c r="A2175" s="2" t="s">
        <v>3544</v>
      </c>
      <c r="B2175" s="1">
        <v>283215</v>
      </c>
      <c r="C2175" s="5" t="str">
        <f t="shared" si="33"/>
        <v>28321</v>
      </c>
      <c r="D2175" s="2" t="s">
        <v>2453</v>
      </c>
    </row>
    <row r="2176" spans="1:4">
      <c r="A2176" s="2" t="s">
        <v>3964</v>
      </c>
      <c r="B2176" s="1">
        <v>283410</v>
      </c>
      <c r="C2176" s="5" t="str">
        <f t="shared" si="33"/>
        <v>28341</v>
      </c>
      <c r="D2176" s="2" t="s">
        <v>2453</v>
      </c>
    </row>
    <row r="2177" spans="1:4">
      <c r="A2177" s="2" t="s">
        <v>3965</v>
      </c>
      <c r="B2177" s="1">
        <v>283428</v>
      </c>
      <c r="C2177" s="5" t="str">
        <f t="shared" si="33"/>
        <v>28342</v>
      </c>
      <c r="D2177" s="2" t="s">
        <v>2453</v>
      </c>
    </row>
    <row r="2178" spans="1:4">
      <c r="A2178" s="2" t="s">
        <v>3966</v>
      </c>
      <c r="B2178" s="1">
        <v>283436</v>
      </c>
      <c r="C2178" s="5" t="str">
        <f t="shared" si="33"/>
        <v>28343</v>
      </c>
      <c r="D2178" s="2" t="s">
        <v>2453</v>
      </c>
    </row>
    <row r="2179" spans="1:4">
      <c r="A2179" s="2" t="s">
        <v>3967</v>
      </c>
      <c r="B2179" s="1">
        <v>283614</v>
      </c>
      <c r="C2179" s="5" t="str">
        <f t="shared" ref="C2179:C2242" si="34">LEFT(B2179,5)</f>
        <v>28361</v>
      </c>
      <c r="D2179" s="2" t="s">
        <v>2453</v>
      </c>
    </row>
    <row r="2180" spans="1:4">
      <c r="A2180" s="2" t="s">
        <v>3968</v>
      </c>
      <c r="B2180" s="1">
        <v>283622</v>
      </c>
      <c r="C2180" s="5" t="str">
        <f t="shared" si="34"/>
        <v>28362</v>
      </c>
      <c r="D2180" s="2" t="s">
        <v>2453</v>
      </c>
    </row>
    <row r="2181" spans="1:4">
      <c r="A2181" s="2" t="s">
        <v>2225</v>
      </c>
      <c r="B2181" s="1">
        <v>283631</v>
      </c>
      <c r="C2181" s="5" t="str">
        <f t="shared" si="34"/>
        <v>28363</v>
      </c>
      <c r="D2181" s="2" t="s">
        <v>2453</v>
      </c>
    </row>
    <row r="2182" spans="1:4">
      <c r="A2182" s="2" t="s">
        <v>3969</v>
      </c>
      <c r="B2182" s="1">
        <v>283649</v>
      </c>
      <c r="C2182" s="5" t="str">
        <f t="shared" si="34"/>
        <v>28364</v>
      </c>
      <c r="D2182" s="2" t="s">
        <v>2453</v>
      </c>
    </row>
    <row r="2183" spans="1:4">
      <c r="A2183" s="2" t="s">
        <v>1138</v>
      </c>
      <c r="B2183" s="1">
        <v>283657</v>
      </c>
      <c r="C2183" s="5" t="str">
        <f t="shared" si="34"/>
        <v>28365</v>
      </c>
      <c r="D2183" s="2" t="s">
        <v>2453</v>
      </c>
    </row>
    <row r="2184" spans="1:4">
      <c r="A2184" s="2" t="s">
        <v>2459</v>
      </c>
      <c r="B2184" s="1">
        <v>283819</v>
      </c>
      <c r="C2184" s="5" t="str">
        <f t="shared" si="34"/>
        <v>28381</v>
      </c>
      <c r="D2184" s="2" t="s">
        <v>2453</v>
      </c>
    </row>
    <row r="2185" spans="1:4">
      <c r="A2185" s="2" t="s">
        <v>2460</v>
      </c>
      <c r="B2185" s="1">
        <v>283827</v>
      </c>
      <c r="C2185" s="5" t="str">
        <f t="shared" si="34"/>
        <v>28382</v>
      </c>
      <c r="D2185" s="2" t="s">
        <v>2453</v>
      </c>
    </row>
    <row r="2186" spans="1:4">
      <c r="A2186" s="2" t="s">
        <v>3970</v>
      </c>
      <c r="B2186" s="1">
        <v>284211</v>
      </c>
      <c r="C2186" s="5" t="str">
        <f t="shared" si="34"/>
        <v>28421</v>
      </c>
      <c r="D2186" s="2" t="s">
        <v>2453</v>
      </c>
    </row>
    <row r="2187" spans="1:4">
      <c r="A2187" s="2" t="s">
        <v>3971</v>
      </c>
      <c r="B2187" s="1">
        <v>284220</v>
      </c>
      <c r="C2187" s="5" t="str">
        <f t="shared" si="34"/>
        <v>28422</v>
      </c>
      <c r="D2187" s="2" t="s">
        <v>2453</v>
      </c>
    </row>
    <row r="2188" spans="1:4">
      <c r="A2188" s="2" t="s">
        <v>628</v>
      </c>
      <c r="B2188" s="1">
        <v>284416</v>
      </c>
      <c r="C2188" s="5" t="str">
        <f t="shared" si="34"/>
        <v>28441</v>
      </c>
      <c r="D2188" s="2" t="s">
        <v>2453</v>
      </c>
    </row>
    <row r="2189" spans="1:4">
      <c r="A2189" s="2" t="s">
        <v>1140</v>
      </c>
      <c r="B2189" s="1">
        <v>284424</v>
      </c>
      <c r="C2189" s="5" t="str">
        <f t="shared" si="34"/>
        <v>28442</v>
      </c>
      <c r="D2189" s="2" t="s">
        <v>2453</v>
      </c>
    </row>
    <row r="2190" spans="1:4">
      <c r="A2190" s="2" t="s">
        <v>1141</v>
      </c>
      <c r="B2190" s="1">
        <v>284432</v>
      </c>
      <c r="C2190" s="5" t="str">
        <f t="shared" si="34"/>
        <v>28443</v>
      </c>
      <c r="D2190" s="2" t="s">
        <v>2453</v>
      </c>
    </row>
    <row r="2191" spans="1:4">
      <c r="A2191" s="2" t="s">
        <v>1142</v>
      </c>
      <c r="B2191" s="1">
        <v>284467</v>
      </c>
      <c r="C2191" s="5" t="str">
        <f t="shared" si="34"/>
        <v>28446</v>
      </c>
      <c r="D2191" s="2" t="s">
        <v>2453</v>
      </c>
    </row>
    <row r="2192" spans="1:4">
      <c r="A2192" s="2" t="s">
        <v>3972</v>
      </c>
      <c r="B2192" s="1">
        <v>284441</v>
      </c>
      <c r="C2192" s="5" t="str">
        <f t="shared" si="34"/>
        <v>28444</v>
      </c>
      <c r="D2192" s="2" t="s">
        <v>2453</v>
      </c>
    </row>
    <row r="2193" spans="1:4">
      <c r="A2193" s="2" t="s">
        <v>3973</v>
      </c>
      <c r="B2193" s="1">
        <v>284459</v>
      </c>
      <c r="C2193" s="5" t="str">
        <f t="shared" si="34"/>
        <v>28445</v>
      </c>
      <c r="D2193" s="2" t="s">
        <v>2453</v>
      </c>
    </row>
    <row r="2194" spans="1:4">
      <c r="A2194" s="2" t="s">
        <v>1473</v>
      </c>
      <c r="B2194" s="1">
        <v>284611</v>
      </c>
      <c r="C2194" s="5" t="str">
        <f t="shared" si="34"/>
        <v>28461</v>
      </c>
      <c r="D2194" s="2" t="s">
        <v>2453</v>
      </c>
    </row>
    <row r="2195" spans="1:4">
      <c r="A2195" s="2" t="s">
        <v>3974</v>
      </c>
      <c r="B2195" s="1">
        <v>284629</v>
      </c>
      <c r="C2195" s="5" t="str">
        <f t="shared" si="34"/>
        <v>28462</v>
      </c>
      <c r="D2195" s="2" t="s">
        <v>2453</v>
      </c>
    </row>
    <row r="2196" spans="1:4">
      <c r="A2196" s="2" t="s">
        <v>3858</v>
      </c>
      <c r="B2196" s="1">
        <v>284637</v>
      </c>
      <c r="C2196" s="5" t="str">
        <f t="shared" si="34"/>
        <v>28463</v>
      </c>
      <c r="D2196" s="2" t="s">
        <v>2453</v>
      </c>
    </row>
    <row r="2197" spans="1:4">
      <c r="A2197" s="2" t="s">
        <v>1105</v>
      </c>
      <c r="B2197" s="1">
        <v>284645</v>
      </c>
      <c r="C2197" s="5" t="str">
        <f t="shared" si="34"/>
        <v>28464</v>
      </c>
      <c r="D2197" s="2" t="s">
        <v>2453</v>
      </c>
    </row>
    <row r="2198" spans="1:4">
      <c r="A2198" s="2" t="s">
        <v>1144</v>
      </c>
      <c r="B2198" s="1">
        <v>284815</v>
      </c>
      <c r="C2198" s="5" t="str">
        <f t="shared" si="34"/>
        <v>28481</v>
      </c>
      <c r="D2198" s="2" t="s">
        <v>2453</v>
      </c>
    </row>
    <row r="2199" spans="1:4">
      <c r="A2199" s="2" t="s">
        <v>1146</v>
      </c>
      <c r="B2199" s="1">
        <v>285013</v>
      </c>
      <c r="C2199" s="5" t="str">
        <f t="shared" si="34"/>
        <v>28501</v>
      </c>
      <c r="D2199" s="2" t="s">
        <v>2453</v>
      </c>
    </row>
    <row r="2200" spans="1:4">
      <c r="A2200" s="2" t="s">
        <v>3975</v>
      </c>
      <c r="B2200" s="1">
        <v>285021</v>
      </c>
      <c r="C2200" s="5" t="str">
        <f t="shared" si="34"/>
        <v>28502</v>
      </c>
      <c r="D2200" s="2" t="s">
        <v>2453</v>
      </c>
    </row>
    <row r="2201" spans="1:4">
      <c r="A2201" s="2" t="s">
        <v>3976</v>
      </c>
      <c r="B2201" s="1">
        <v>285030</v>
      </c>
      <c r="C2201" s="5" t="str">
        <f t="shared" si="34"/>
        <v>28503</v>
      </c>
      <c r="D2201" s="2" t="s">
        <v>2453</v>
      </c>
    </row>
    <row r="2202" spans="1:4">
      <c r="A2202" s="2" t="s">
        <v>3977</v>
      </c>
      <c r="B2202" s="1">
        <v>285048</v>
      </c>
      <c r="C2202" s="5" t="str">
        <f t="shared" si="34"/>
        <v>28504</v>
      </c>
      <c r="D2202" s="2" t="s">
        <v>2453</v>
      </c>
    </row>
    <row r="2203" spans="1:4">
      <c r="A2203" s="2" t="s">
        <v>3978</v>
      </c>
      <c r="B2203" s="1">
        <v>285218</v>
      </c>
      <c r="C2203" s="5" t="str">
        <f t="shared" si="34"/>
        <v>28521</v>
      </c>
      <c r="D2203" s="2" t="s">
        <v>2453</v>
      </c>
    </row>
    <row r="2204" spans="1:4">
      <c r="A2204" s="2" t="s">
        <v>3979</v>
      </c>
      <c r="B2204" s="1">
        <v>285226</v>
      </c>
      <c r="C2204" s="5" t="str">
        <f t="shared" si="34"/>
        <v>28522</v>
      </c>
      <c r="D2204" s="2" t="s">
        <v>2453</v>
      </c>
    </row>
    <row r="2205" spans="1:4">
      <c r="A2205" s="2" t="s">
        <v>1148</v>
      </c>
      <c r="B2205" s="1">
        <v>285854</v>
      </c>
      <c r="C2205" s="5" t="str">
        <f t="shared" si="34"/>
        <v>28585</v>
      </c>
      <c r="D2205" s="2" t="s">
        <v>2453</v>
      </c>
    </row>
    <row r="2206" spans="1:4">
      <c r="A2206" s="2" t="s">
        <v>1149</v>
      </c>
      <c r="B2206" s="1">
        <v>285862</v>
      </c>
      <c r="C2206" s="5" t="str">
        <f t="shared" si="34"/>
        <v>28586</v>
      </c>
      <c r="D2206" s="2" t="s">
        <v>2453</v>
      </c>
    </row>
    <row r="2207" spans="1:4">
      <c r="A2207" s="2" t="s">
        <v>3980</v>
      </c>
      <c r="B2207" s="1">
        <v>285234</v>
      </c>
      <c r="C2207" s="5" t="str">
        <f t="shared" si="34"/>
        <v>28523</v>
      </c>
      <c r="D2207" s="2" t="s">
        <v>2453</v>
      </c>
    </row>
    <row r="2208" spans="1:4">
      <c r="A2208" s="2" t="s">
        <v>3981</v>
      </c>
      <c r="B2208" s="1">
        <v>285242</v>
      </c>
      <c r="C2208" s="5" t="str">
        <f t="shared" si="34"/>
        <v>28524</v>
      </c>
      <c r="D2208" s="2" t="s">
        <v>2453</v>
      </c>
    </row>
    <row r="2209" spans="1:4">
      <c r="A2209" s="2" t="s">
        <v>3982</v>
      </c>
      <c r="B2209" s="1">
        <v>285251</v>
      </c>
      <c r="C2209" s="5" t="str">
        <f t="shared" si="34"/>
        <v>28525</v>
      </c>
      <c r="D2209" s="2" t="s">
        <v>2453</v>
      </c>
    </row>
    <row r="2210" spans="1:4">
      <c r="A2210" s="2" t="s">
        <v>3983</v>
      </c>
      <c r="B2210" s="1">
        <v>285412</v>
      </c>
      <c r="C2210" s="5" t="str">
        <f t="shared" si="34"/>
        <v>28541</v>
      </c>
      <c r="D2210" s="2" t="s">
        <v>2453</v>
      </c>
    </row>
    <row r="2211" spans="1:4">
      <c r="A2211" s="2" t="s">
        <v>3984</v>
      </c>
      <c r="B2211" s="1">
        <v>285421</v>
      </c>
      <c r="C2211" s="5" t="str">
        <f t="shared" si="34"/>
        <v>28542</v>
      </c>
      <c r="D2211" s="2" t="s">
        <v>2453</v>
      </c>
    </row>
    <row r="2212" spans="1:4">
      <c r="A2212" s="2" t="s">
        <v>3985</v>
      </c>
      <c r="B2212" s="1">
        <v>285439</v>
      </c>
      <c r="C2212" s="5" t="str">
        <f t="shared" si="34"/>
        <v>28543</v>
      </c>
      <c r="D2212" s="2" t="s">
        <v>2453</v>
      </c>
    </row>
    <row r="2213" spans="1:4">
      <c r="A2213" s="2" t="s">
        <v>157</v>
      </c>
      <c r="B2213" s="1">
        <v>285447</v>
      </c>
      <c r="C2213" s="5" t="str">
        <f t="shared" si="34"/>
        <v>28544</v>
      </c>
      <c r="D2213" s="2" t="s">
        <v>2453</v>
      </c>
    </row>
    <row r="2214" spans="1:4">
      <c r="A2214" s="2" t="s">
        <v>3986</v>
      </c>
      <c r="B2214" s="1">
        <v>285617</v>
      </c>
      <c r="C2214" s="5" t="str">
        <f t="shared" si="34"/>
        <v>28561</v>
      </c>
      <c r="D2214" s="2" t="s">
        <v>2453</v>
      </c>
    </row>
    <row r="2215" spans="1:4">
      <c r="A2215" s="2" t="s">
        <v>3987</v>
      </c>
      <c r="B2215" s="1">
        <v>285625</v>
      </c>
      <c r="C2215" s="5" t="str">
        <f t="shared" si="34"/>
        <v>28562</v>
      </c>
      <c r="D2215" s="2" t="s">
        <v>2453</v>
      </c>
    </row>
    <row r="2216" spans="1:4">
      <c r="A2216" s="2" t="s">
        <v>3988</v>
      </c>
      <c r="B2216" s="1">
        <v>285811</v>
      </c>
      <c r="C2216" s="5" t="str">
        <f t="shared" si="34"/>
        <v>28581</v>
      </c>
      <c r="D2216" s="2" t="s">
        <v>2453</v>
      </c>
    </row>
    <row r="2217" spans="1:4">
      <c r="A2217" s="2" t="s">
        <v>3989</v>
      </c>
      <c r="B2217" s="1">
        <v>285820</v>
      </c>
      <c r="C2217" s="5" t="str">
        <f t="shared" si="34"/>
        <v>28582</v>
      </c>
      <c r="D2217" s="2" t="s">
        <v>2453</v>
      </c>
    </row>
    <row r="2218" spans="1:4">
      <c r="A2218" s="2" t="s">
        <v>3990</v>
      </c>
      <c r="B2218" s="1">
        <v>285838</v>
      </c>
      <c r="C2218" s="5" t="str">
        <f t="shared" si="34"/>
        <v>28583</v>
      </c>
      <c r="D2218" s="2" t="s">
        <v>2453</v>
      </c>
    </row>
    <row r="2219" spans="1:4">
      <c r="A2219" s="2" t="s">
        <v>3991</v>
      </c>
      <c r="B2219" s="1">
        <v>285846</v>
      </c>
      <c r="C2219" s="5" t="str">
        <f t="shared" si="34"/>
        <v>28584</v>
      </c>
      <c r="D2219" s="2" t="s">
        <v>2453</v>
      </c>
    </row>
    <row r="2220" spans="1:4">
      <c r="A2220" s="2" t="s">
        <v>3992</v>
      </c>
      <c r="B2220" s="1">
        <v>286010</v>
      </c>
      <c r="C2220" s="5" t="str">
        <f t="shared" si="34"/>
        <v>28601</v>
      </c>
      <c r="D2220" s="2" t="s">
        <v>2453</v>
      </c>
    </row>
    <row r="2221" spans="1:4">
      <c r="A2221" s="2" t="s">
        <v>3993</v>
      </c>
      <c r="B2221" s="1">
        <v>286028</v>
      </c>
      <c r="C2221" s="5" t="str">
        <f t="shared" si="34"/>
        <v>28602</v>
      </c>
      <c r="D2221" s="2" t="s">
        <v>2453</v>
      </c>
    </row>
    <row r="2222" spans="1:4">
      <c r="A2222" s="2" t="s">
        <v>3994</v>
      </c>
      <c r="B2222" s="1">
        <v>286036</v>
      </c>
      <c r="C2222" s="5" t="str">
        <f t="shared" si="34"/>
        <v>28603</v>
      </c>
      <c r="D2222" s="2" t="s">
        <v>2453</v>
      </c>
    </row>
    <row r="2223" spans="1:4">
      <c r="A2223" s="2" t="s">
        <v>3995</v>
      </c>
      <c r="B2223" s="1">
        <v>286044</v>
      </c>
      <c r="C2223" s="5" t="str">
        <f t="shared" si="34"/>
        <v>28604</v>
      </c>
      <c r="D2223" s="2" t="s">
        <v>2453</v>
      </c>
    </row>
    <row r="2224" spans="1:4">
      <c r="A2224" s="2" t="s">
        <v>3996</v>
      </c>
      <c r="B2224" s="1">
        <v>286214</v>
      </c>
      <c r="C2224" s="5" t="str">
        <f t="shared" si="34"/>
        <v>28621</v>
      </c>
      <c r="D2224" s="2" t="s">
        <v>2453</v>
      </c>
    </row>
    <row r="2225" spans="1:4">
      <c r="A2225" s="2" t="s">
        <v>3997</v>
      </c>
      <c r="B2225" s="1">
        <v>286222</v>
      </c>
      <c r="C2225" s="5" t="str">
        <f t="shared" si="34"/>
        <v>28622</v>
      </c>
      <c r="D2225" s="2" t="s">
        <v>2453</v>
      </c>
    </row>
    <row r="2226" spans="1:4">
      <c r="A2226" s="2" t="s">
        <v>3922</v>
      </c>
      <c r="B2226" s="1">
        <v>286231</v>
      </c>
      <c r="C2226" s="5" t="str">
        <f t="shared" si="34"/>
        <v>28623</v>
      </c>
      <c r="D2226" s="2" t="s">
        <v>2453</v>
      </c>
    </row>
    <row r="2227" spans="1:4">
      <c r="A2227" s="2" t="s">
        <v>3998</v>
      </c>
      <c r="B2227" s="1">
        <v>286249</v>
      </c>
      <c r="C2227" s="5" t="str">
        <f t="shared" si="34"/>
        <v>28624</v>
      </c>
      <c r="D2227" s="2" t="s">
        <v>2453</v>
      </c>
    </row>
    <row r="2228" spans="1:4">
      <c r="A2228" s="2" t="s">
        <v>3999</v>
      </c>
      <c r="B2228" s="1">
        <v>286419</v>
      </c>
      <c r="C2228" s="5" t="str">
        <f t="shared" si="34"/>
        <v>28641</v>
      </c>
      <c r="D2228" s="2" t="s">
        <v>2453</v>
      </c>
    </row>
    <row r="2229" spans="1:4">
      <c r="A2229" s="2" t="s">
        <v>4000</v>
      </c>
      <c r="B2229" s="1">
        <v>286427</v>
      </c>
      <c r="C2229" s="5" t="str">
        <f t="shared" si="34"/>
        <v>28642</v>
      </c>
      <c r="D2229" s="2" t="s">
        <v>2453</v>
      </c>
    </row>
    <row r="2230" spans="1:4">
      <c r="A2230" s="2" t="s">
        <v>4001</v>
      </c>
      <c r="B2230" s="1">
        <v>286435</v>
      </c>
      <c r="C2230" s="5" t="str">
        <f t="shared" si="34"/>
        <v>28643</v>
      </c>
      <c r="D2230" s="2" t="s">
        <v>2453</v>
      </c>
    </row>
    <row r="2231" spans="1:4">
      <c r="A2231" s="2" t="s">
        <v>3828</v>
      </c>
      <c r="B2231" s="1">
        <v>286443</v>
      </c>
      <c r="C2231" s="5" t="str">
        <f t="shared" si="34"/>
        <v>28644</v>
      </c>
      <c r="D2231" s="2" t="s">
        <v>2453</v>
      </c>
    </row>
    <row r="2232" spans="1:4">
      <c r="A2232" s="2" t="s">
        <v>4002</v>
      </c>
      <c r="B2232" s="1">
        <v>286451</v>
      </c>
      <c r="C2232" s="5" t="str">
        <f t="shared" si="34"/>
        <v>28645</v>
      </c>
      <c r="D2232" s="2" t="s">
        <v>2453</v>
      </c>
    </row>
    <row r="2233" spans="1:4">
      <c r="A2233" s="2" t="s">
        <v>4003</v>
      </c>
      <c r="B2233" s="1">
        <v>286460</v>
      </c>
      <c r="C2233" s="5" t="str">
        <f t="shared" si="34"/>
        <v>28646</v>
      </c>
      <c r="D2233" s="2" t="s">
        <v>2453</v>
      </c>
    </row>
    <row r="2234" spans="1:4">
      <c r="A2234" s="3" t="s">
        <v>4004</v>
      </c>
      <c r="B2234" s="1">
        <v>286613</v>
      </c>
      <c r="C2234" s="5" t="str">
        <f t="shared" si="34"/>
        <v>28661</v>
      </c>
      <c r="D2234" s="2" t="s">
        <v>2453</v>
      </c>
    </row>
    <row r="2235" spans="1:4">
      <c r="A2235" s="3" t="s">
        <v>4005</v>
      </c>
      <c r="B2235" s="1">
        <v>286648</v>
      </c>
      <c r="C2235" s="5" t="str">
        <f t="shared" si="34"/>
        <v>28664</v>
      </c>
      <c r="D2235" s="2" t="s">
        <v>2453</v>
      </c>
    </row>
    <row r="2236" spans="1:4">
      <c r="A2236" s="3" t="s">
        <v>4006</v>
      </c>
      <c r="B2236" s="1">
        <v>286656</v>
      </c>
      <c r="C2236" s="5" t="str">
        <f t="shared" si="34"/>
        <v>28665</v>
      </c>
      <c r="D2236" s="2" t="s">
        <v>2453</v>
      </c>
    </row>
    <row r="2237" spans="1:4">
      <c r="A2237" s="3" t="s">
        <v>4007</v>
      </c>
      <c r="B2237" s="1">
        <v>286664</v>
      </c>
      <c r="C2237" s="5" t="str">
        <f t="shared" si="34"/>
        <v>28666</v>
      </c>
      <c r="D2237" s="2" t="s">
        <v>2453</v>
      </c>
    </row>
    <row r="2238" spans="1:4">
      <c r="A2238" s="2" t="s">
        <v>4008</v>
      </c>
      <c r="B2238" s="1">
        <v>286818</v>
      </c>
      <c r="C2238" s="5" t="str">
        <f t="shared" si="34"/>
        <v>28681</v>
      </c>
      <c r="D2238" s="2" t="s">
        <v>2453</v>
      </c>
    </row>
    <row r="2239" spans="1:4">
      <c r="A2239" s="2" t="s">
        <v>4009</v>
      </c>
      <c r="B2239" s="1">
        <v>286826</v>
      </c>
      <c r="C2239" s="5" t="str">
        <f t="shared" si="34"/>
        <v>28682</v>
      </c>
      <c r="D2239" s="2" t="s">
        <v>2453</v>
      </c>
    </row>
    <row r="2240" spans="1:4">
      <c r="A2240" s="2" t="s">
        <v>4010</v>
      </c>
      <c r="B2240" s="1">
        <v>286834</v>
      </c>
      <c r="C2240" s="5" t="str">
        <f t="shared" si="34"/>
        <v>28683</v>
      </c>
      <c r="D2240" s="2" t="s">
        <v>2453</v>
      </c>
    </row>
    <row r="2241" spans="1:4">
      <c r="A2241" s="2" t="s">
        <v>4011</v>
      </c>
      <c r="B2241" s="1">
        <v>286842</v>
      </c>
      <c r="C2241" s="5" t="str">
        <f t="shared" si="34"/>
        <v>28684</v>
      </c>
      <c r="D2241" s="2" t="s">
        <v>2453</v>
      </c>
    </row>
    <row r="2242" spans="1:4">
      <c r="A2242" s="2" t="s">
        <v>4012</v>
      </c>
      <c r="B2242" s="1">
        <v>286851</v>
      </c>
      <c r="C2242" s="5" t="str">
        <f t="shared" si="34"/>
        <v>28685</v>
      </c>
      <c r="D2242" s="2" t="s">
        <v>2453</v>
      </c>
    </row>
    <row r="2243" spans="1:4">
      <c r="A2243" s="2" t="s">
        <v>992</v>
      </c>
      <c r="B2243" s="1">
        <v>286869</v>
      </c>
      <c r="C2243" s="5" t="str">
        <f t="shared" ref="C2243:C2306" si="35">LEFT(B2243,5)</f>
        <v>28686</v>
      </c>
      <c r="D2243" s="2" t="s">
        <v>2453</v>
      </c>
    </row>
    <row r="2244" spans="1:4">
      <c r="A2244" s="2" t="s">
        <v>4013</v>
      </c>
      <c r="B2244" s="1">
        <v>287016</v>
      </c>
      <c r="C2244" s="5" t="str">
        <f t="shared" si="35"/>
        <v>28701</v>
      </c>
      <c r="D2244" s="2" t="s">
        <v>2453</v>
      </c>
    </row>
    <row r="2245" spans="1:4">
      <c r="A2245" s="2" t="s">
        <v>4014</v>
      </c>
      <c r="B2245" s="1">
        <v>287024</v>
      </c>
      <c r="C2245" s="5" t="str">
        <f t="shared" si="35"/>
        <v>28702</v>
      </c>
      <c r="D2245" s="2" t="s">
        <v>2453</v>
      </c>
    </row>
    <row r="2246" spans="1:4">
      <c r="A2246" s="2" t="s">
        <v>4015</v>
      </c>
      <c r="B2246" s="1">
        <v>287032</v>
      </c>
      <c r="C2246" s="5" t="str">
        <f t="shared" si="35"/>
        <v>28703</v>
      </c>
      <c r="D2246" s="2" t="s">
        <v>2453</v>
      </c>
    </row>
    <row r="2247" spans="1:4">
      <c r="A2247" s="2" t="s">
        <v>4016</v>
      </c>
      <c r="B2247" s="1">
        <v>287041</v>
      </c>
      <c r="C2247" s="5" t="str">
        <f t="shared" si="35"/>
        <v>28704</v>
      </c>
      <c r="D2247" s="2" t="s">
        <v>2453</v>
      </c>
    </row>
    <row r="2248" spans="1:4">
      <c r="A2248" s="2" t="s">
        <v>2461</v>
      </c>
      <c r="B2248" s="1">
        <v>290009</v>
      </c>
      <c r="C2248" s="5" t="str">
        <f t="shared" si="35"/>
        <v>29000</v>
      </c>
      <c r="D2248" s="2" t="s">
        <v>2461</v>
      </c>
    </row>
    <row r="2249" spans="1:4">
      <c r="A2249" s="2" t="s">
        <v>1151</v>
      </c>
      <c r="B2249" s="1">
        <v>292010</v>
      </c>
      <c r="C2249" s="5" t="str">
        <f t="shared" si="35"/>
        <v>29201</v>
      </c>
      <c r="D2249" s="2" t="s">
        <v>2461</v>
      </c>
    </row>
    <row r="2250" spans="1:4">
      <c r="A2250" s="2" t="s">
        <v>2462</v>
      </c>
      <c r="B2250" s="1">
        <v>292028</v>
      </c>
      <c r="C2250" s="5" t="str">
        <f t="shared" si="35"/>
        <v>29202</v>
      </c>
      <c r="D2250" s="2" t="s">
        <v>2461</v>
      </c>
    </row>
    <row r="2251" spans="1:4">
      <c r="A2251" s="2" t="s">
        <v>1153</v>
      </c>
      <c r="B2251" s="1">
        <v>292036</v>
      </c>
      <c r="C2251" s="5" t="str">
        <f t="shared" si="35"/>
        <v>29203</v>
      </c>
      <c r="D2251" s="2" t="s">
        <v>2461</v>
      </c>
    </row>
    <row r="2252" spans="1:4">
      <c r="A2252" s="2" t="s">
        <v>1155</v>
      </c>
      <c r="B2252" s="1">
        <v>292044</v>
      </c>
      <c r="C2252" s="5" t="str">
        <f t="shared" si="35"/>
        <v>29204</v>
      </c>
      <c r="D2252" s="2" t="s">
        <v>2461</v>
      </c>
    </row>
    <row r="2253" spans="1:4">
      <c r="A2253" s="2" t="s">
        <v>1157</v>
      </c>
      <c r="B2253" s="1">
        <v>292052</v>
      </c>
      <c r="C2253" s="5" t="str">
        <f t="shared" si="35"/>
        <v>29205</v>
      </c>
      <c r="D2253" s="2" t="s">
        <v>2461</v>
      </c>
    </row>
    <row r="2254" spans="1:4">
      <c r="A2254" s="2" t="s">
        <v>1158</v>
      </c>
      <c r="B2254" s="1">
        <v>292061</v>
      </c>
      <c r="C2254" s="5" t="str">
        <f t="shared" si="35"/>
        <v>29206</v>
      </c>
      <c r="D2254" s="2" t="s">
        <v>2461</v>
      </c>
    </row>
    <row r="2255" spans="1:4">
      <c r="A2255" s="2" t="s">
        <v>2463</v>
      </c>
      <c r="B2255" s="1">
        <v>292079</v>
      </c>
      <c r="C2255" s="5" t="str">
        <f t="shared" si="35"/>
        <v>29207</v>
      </c>
      <c r="D2255" s="2" t="s">
        <v>2461</v>
      </c>
    </row>
    <row r="2256" spans="1:4">
      <c r="A2256" s="2" t="s">
        <v>1159</v>
      </c>
      <c r="B2256" s="1">
        <v>292087</v>
      </c>
      <c r="C2256" s="5" t="str">
        <f t="shared" si="35"/>
        <v>29208</v>
      </c>
      <c r="D2256" s="2" t="s">
        <v>2461</v>
      </c>
    </row>
    <row r="2257" spans="1:4">
      <c r="A2257" s="2" t="s">
        <v>2464</v>
      </c>
      <c r="B2257" s="1">
        <v>292095</v>
      </c>
      <c r="C2257" s="5" t="str">
        <f t="shared" si="35"/>
        <v>29209</v>
      </c>
      <c r="D2257" s="2" t="s">
        <v>2461</v>
      </c>
    </row>
    <row r="2258" spans="1:4">
      <c r="A2258" s="2" t="s">
        <v>1160</v>
      </c>
      <c r="B2258" s="1">
        <v>292109</v>
      </c>
      <c r="C2258" s="5" t="str">
        <f t="shared" si="35"/>
        <v>29210</v>
      </c>
      <c r="D2258" s="2" t="s">
        <v>2461</v>
      </c>
    </row>
    <row r="2259" spans="1:4">
      <c r="A2259" s="2" t="s">
        <v>1161</v>
      </c>
      <c r="B2259" s="1">
        <v>292117</v>
      </c>
      <c r="C2259" s="5" t="str">
        <f t="shared" si="35"/>
        <v>29211</v>
      </c>
      <c r="D2259" s="2" t="s">
        <v>2461</v>
      </c>
    </row>
    <row r="2260" spans="1:4">
      <c r="A2260" s="2" t="s">
        <v>1162</v>
      </c>
      <c r="B2260" s="1">
        <v>292125</v>
      </c>
      <c r="C2260" s="5" t="str">
        <f t="shared" si="35"/>
        <v>29212</v>
      </c>
      <c r="D2260" s="2" t="s">
        <v>2461</v>
      </c>
    </row>
    <row r="2261" spans="1:4">
      <c r="A2261" s="2" t="s">
        <v>4017</v>
      </c>
      <c r="B2261" s="1">
        <v>293016</v>
      </c>
      <c r="C2261" s="5" t="str">
        <f t="shared" si="35"/>
        <v>29301</v>
      </c>
      <c r="D2261" s="2" t="s">
        <v>2461</v>
      </c>
    </row>
    <row r="2262" spans="1:4">
      <c r="A2262" s="2" t="s">
        <v>4018</v>
      </c>
      <c r="B2262" s="1">
        <v>293211</v>
      </c>
      <c r="C2262" s="5" t="str">
        <f t="shared" si="35"/>
        <v>29321</v>
      </c>
      <c r="D2262" s="2" t="s">
        <v>2461</v>
      </c>
    </row>
    <row r="2263" spans="1:4">
      <c r="A2263" s="2" t="s">
        <v>1163</v>
      </c>
      <c r="B2263" s="1">
        <v>293229</v>
      </c>
      <c r="C2263" s="5" t="str">
        <f t="shared" si="35"/>
        <v>29322</v>
      </c>
      <c r="D2263" s="2" t="s">
        <v>2461</v>
      </c>
    </row>
    <row r="2264" spans="1:4">
      <c r="A2264" s="2" t="s">
        <v>2465</v>
      </c>
      <c r="B2264" s="1">
        <v>293423</v>
      </c>
      <c r="C2264" s="5" t="str">
        <f t="shared" si="35"/>
        <v>29342</v>
      </c>
      <c r="D2264" s="2" t="s">
        <v>2461</v>
      </c>
    </row>
    <row r="2265" spans="1:4">
      <c r="A2265" s="2" t="s">
        <v>2466</v>
      </c>
      <c r="B2265" s="1">
        <v>293431</v>
      </c>
      <c r="C2265" s="5" t="str">
        <f t="shared" si="35"/>
        <v>29343</v>
      </c>
      <c r="D2265" s="2" t="s">
        <v>2461</v>
      </c>
    </row>
    <row r="2266" spans="1:4">
      <c r="A2266" s="2" t="s">
        <v>1164</v>
      </c>
      <c r="B2266" s="1">
        <v>293440</v>
      </c>
      <c r="C2266" s="5" t="str">
        <f t="shared" si="35"/>
        <v>29344</v>
      </c>
      <c r="D2266" s="2" t="s">
        <v>2461</v>
      </c>
    </row>
    <row r="2267" spans="1:4">
      <c r="A2267" s="2" t="s">
        <v>2467</v>
      </c>
      <c r="B2267" s="1">
        <v>293458</v>
      </c>
      <c r="C2267" s="5" t="str">
        <f t="shared" si="35"/>
        <v>29345</v>
      </c>
      <c r="D2267" s="2" t="s">
        <v>2461</v>
      </c>
    </row>
    <row r="2268" spans="1:4">
      <c r="A2268" s="2" t="s">
        <v>345</v>
      </c>
      <c r="B2268" s="1">
        <v>293610</v>
      </c>
      <c r="C2268" s="5" t="str">
        <f t="shared" si="35"/>
        <v>29361</v>
      </c>
      <c r="D2268" s="2" t="s">
        <v>2461</v>
      </c>
    </row>
    <row r="2269" spans="1:4">
      <c r="A2269" s="2" t="s">
        <v>1169</v>
      </c>
      <c r="B2269" s="1">
        <v>293628</v>
      </c>
      <c r="C2269" s="5" t="str">
        <f t="shared" si="35"/>
        <v>29362</v>
      </c>
      <c r="D2269" s="2" t="s">
        <v>2461</v>
      </c>
    </row>
    <row r="2270" spans="1:4">
      <c r="A2270" s="2" t="s">
        <v>1170</v>
      </c>
      <c r="B2270" s="1">
        <v>293636</v>
      </c>
      <c r="C2270" s="5" t="str">
        <f t="shared" si="35"/>
        <v>29363</v>
      </c>
      <c r="D2270" s="2" t="s">
        <v>2461</v>
      </c>
    </row>
    <row r="2271" spans="1:4">
      <c r="A2271" s="2" t="s">
        <v>4019</v>
      </c>
      <c r="B2271" s="1">
        <v>293814</v>
      </c>
      <c r="C2271" s="5" t="str">
        <f t="shared" si="35"/>
        <v>29381</v>
      </c>
      <c r="D2271" s="2" t="s">
        <v>2461</v>
      </c>
    </row>
    <row r="2272" spans="1:4">
      <c r="A2272" s="2" t="s">
        <v>4020</v>
      </c>
      <c r="B2272" s="1">
        <v>293822</v>
      </c>
      <c r="C2272" s="5" t="str">
        <f t="shared" si="35"/>
        <v>29382</v>
      </c>
      <c r="D2272" s="2" t="s">
        <v>2461</v>
      </c>
    </row>
    <row r="2273" spans="1:4">
      <c r="A2273" s="2" t="s">
        <v>3799</v>
      </c>
      <c r="B2273" s="1">
        <v>293831</v>
      </c>
      <c r="C2273" s="5" t="str">
        <f t="shared" si="35"/>
        <v>29383</v>
      </c>
      <c r="D2273" s="2" t="s">
        <v>2461</v>
      </c>
    </row>
    <row r="2274" spans="1:4">
      <c r="A2274" s="2" t="s">
        <v>4021</v>
      </c>
      <c r="B2274" s="1">
        <v>293849</v>
      </c>
      <c r="C2274" s="5" t="str">
        <f t="shared" si="35"/>
        <v>29384</v>
      </c>
      <c r="D2274" s="2" t="s">
        <v>2461</v>
      </c>
    </row>
    <row r="2275" spans="1:4">
      <c r="A2275" s="2" t="s">
        <v>1171</v>
      </c>
      <c r="B2275" s="1">
        <v>293857</v>
      </c>
      <c r="C2275" s="5" t="str">
        <f t="shared" si="35"/>
        <v>29385</v>
      </c>
      <c r="D2275" s="2" t="s">
        <v>2461</v>
      </c>
    </row>
    <row r="2276" spans="1:4">
      <c r="A2276" s="2" t="s">
        <v>1173</v>
      </c>
      <c r="B2276" s="1">
        <v>293865</v>
      </c>
      <c r="C2276" s="5" t="str">
        <f t="shared" si="35"/>
        <v>29386</v>
      </c>
      <c r="D2276" s="2" t="s">
        <v>2461</v>
      </c>
    </row>
    <row r="2277" spans="1:4">
      <c r="A2277" s="2" t="s">
        <v>1174</v>
      </c>
      <c r="B2277" s="1">
        <v>294012</v>
      </c>
      <c r="C2277" s="5" t="str">
        <f t="shared" si="35"/>
        <v>29401</v>
      </c>
      <c r="D2277" s="2" t="s">
        <v>2461</v>
      </c>
    </row>
    <row r="2278" spans="1:4">
      <c r="A2278" s="2" t="s">
        <v>1175</v>
      </c>
      <c r="B2278" s="1">
        <v>294021</v>
      </c>
      <c r="C2278" s="5" t="str">
        <f t="shared" si="35"/>
        <v>29402</v>
      </c>
      <c r="D2278" s="2" t="s">
        <v>2461</v>
      </c>
    </row>
    <row r="2279" spans="1:4">
      <c r="A2279" s="2" t="s">
        <v>4022</v>
      </c>
      <c r="B2279" s="1">
        <v>294217</v>
      </c>
      <c r="C2279" s="5" t="str">
        <f t="shared" si="35"/>
        <v>29421</v>
      </c>
      <c r="D2279" s="2" t="s">
        <v>2461</v>
      </c>
    </row>
    <row r="2280" spans="1:4">
      <c r="A2280" s="2" t="s">
        <v>4023</v>
      </c>
      <c r="B2280" s="1">
        <v>294225</v>
      </c>
      <c r="C2280" s="5" t="str">
        <f t="shared" si="35"/>
        <v>29422</v>
      </c>
      <c r="D2280" s="2" t="s">
        <v>2461</v>
      </c>
    </row>
    <row r="2281" spans="1:4">
      <c r="A2281" s="2" t="s">
        <v>1176</v>
      </c>
      <c r="B2281" s="1">
        <v>294241</v>
      </c>
      <c r="C2281" s="5" t="str">
        <f t="shared" si="35"/>
        <v>29424</v>
      </c>
      <c r="D2281" s="2" t="s">
        <v>2461</v>
      </c>
    </row>
    <row r="2282" spans="1:4">
      <c r="A2282" s="2" t="s">
        <v>1177</v>
      </c>
      <c r="B2282" s="1">
        <v>294250</v>
      </c>
      <c r="C2282" s="5" t="str">
        <f t="shared" si="35"/>
        <v>29425</v>
      </c>
      <c r="D2282" s="2" t="s">
        <v>2461</v>
      </c>
    </row>
    <row r="2283" spans="1:4">
      <c r="A2283" s="2" t="s">
        <v>1178</v>
      </c>
      <c r="B2283" s="1">
        <v>294268</v>
      </c>
      <c r="C2283" s="5" t="str">
        <f t="shared" si="35"/>
        <v>29426</v>
      </c>
      <c r="D2283" s="2" t="s">
        <v>2461</v>
      </c>
    </row>
    <row r="2284" spans="1:4">
      <c r="A2284" s="2" t="s">
        <v>2468</v>
      </c>
      <c r="B2284" s="1">
        <v>294276</v>
      </c>
      <c r="C2284" s="5" t="str">
        <f t="shared" si="35"/>
        <v>29427</v>
      </c>
      <c r="D2284" s="2" t="s">
        <v>2461</v>
      </c>
    </row>
    <row r="2285" spans="1:4">
      <c r="A2285" s="2" t="s">
        <v>1180</v>
      </c>
      <c r="B2285" s="1">
        <v>294411</v>
      </c>
      <c r="C2285" s="5" t="str">
        <f t="shared" si="35"/>
        <v>29441</v>
      </c>
      <c r="D2285" s="2" t="s">
        <v>2461</v>
      </c>
    </row>
    <row r="2286" spans="1:4">
      <c r="A2286" s="2" t="s">
        <v>2469</v>
      </c>
      <c r="B2286" s="1">
        <v>294420</v>
      </c>
      <c r="C2286" s="5" t="str">
        <f t="shared" si="35"/>
        <v>29442</v>
      </c>
      <c r="D2286" s="2" t="s">
        <v>2461</v>
      </c>
    </row>
    <row r="2287" spans="1:4">
      <c r="A2287" s="2" t="s">
        <v>1181</v>
      </c>
      <c r="B2287" s="1">
        <v>294438</v>
      </c>
      <c r="C2287" s="5" t="str">
        <f t="shared" si="35"/>
        <v>29443</v>
      </c>
      <c r="D2287" s="2" t="s">
        <v>2461</v>
      </c>
    </row>
    <row r="2288" spans="1:4">
      <c r="A2288" s="2" t="s">
        <v>1182</v>
      </c>
      <c r="B2288" s="1">
        <v>294446</v>
      </c>
      <c r="C2288" s="5" t="str">
        <f t="shared" si="35"/>
        <v>29444</v>
      </c>
      <c r="D2288" s="2" t="s">
        <v>2461</v>
      </c>
    </row>
    <row r="2289" spans="1:4">
      <c r="A2289" s="2" t="s">
        <v>4024</v>
      </c>
      <c r="B2289" s="1">
        <v>294454</v>
      </c>
      <c r="C2289" s="5" t="str">
        <f t="shared" si="35"/>
        <v>29445</v>
      </c>
      <c r="D2289" s="2" t="s">
        <v>2461</v>
      </c>
    </row>
    <row r="2290" spans="1:4">
      <c r="A2290" s="2" t="s">
        <v>2470</v>
      </c>
      <c r="B2290" s="1">
        <v>294462</v>
      </c>
      <c r="C2290" s="5" t="str">
        <f t="shared" si="35"/>
        <v>29446</v>
      </c>
      <c r="D2290" s="2" t="s">
        <v>2461</v>
      </c>
    </row>
    <row r="2291" spans="1:4">
      <c r="A2291" s="2" t="s">
        <v>4025</v>
      </c>
      <c r="B2291" s="1">
        <v>294471</v>
      </c>
      <c r="C2291" s="5" t="str">
        <f t="shared" si="35"/>
        <v>29447</v>
      </c>
      <c r="D2291" s="2" t="s">
        <v>2461</v>
      </c>
    </row>
    <row r="2292" spans="1:4">
      <c r="A2292" s="2" t="s">
        <v>4026</v>
      </c>
      <c r="B2292" s="1">
        <v>294489</v>
      </c>
      <c r="C2292" s="5" t="str">
        <f t="shared" si="35"/>
        <v>29448</v>
      </c>
      <c r="D2292" s="2" t="s">
        <v>2461</v>
      </c>
    </row>
    <row r="2293" spans="1:4">
      <c r="A2293" s="2" t="s">
        <v>1184</v>
      </c>
      <c r="B2293" s="1">
        <v>294497</v>
      </c>
      <c r="C2293" s="5" t="str">
        <f t="shared" si="35"/>
        <v>29449</v>
      </c>
      <c r="D2293" s="2" t="s">
        <v>2461</v>
      </c>
    </row>
    <row r="2294" spans="1:4">
      <c r="A2294" s="2" t="s">
        <v>2471</v>
      </c>
      <c r="B2294" s="1">
        <v>294501</v>
      </c>
      <c r="C2294" s="5" t="str">
        <f t="shared" si="35"/>
        <v>29450</v>
      </c>
      <c r="D2294" s="2" t="s">
        <v>2461</v>
      </c>
    </row>
    <row r="2295" spans="1:4">
      <c r="A2295" s="2" t="s">
        <v>1185</v>
      </c>
      <c r="B2295" s="1">
        <v>294519</v>
      </c>
      <c r="C2295" s="5" t="str">
        <f t="shared" si="35"/>
        <v>29451</v>
      </c>
      <c r="D2295" s="2" t="s">
        <v>2461</v>
      </c>
    </row>
    <row r="2296" spans="1:4">
      <c r="A2296" s="2" t="s">
        <v>831</v>
      </c>
      <c r="B2296" s="1">
        <v>294527</v>
      </c>
      <c r="C2296" s="5" t="str">
        <f t="shared" si="35"/>
        <v>29452</v>
      </c>
      <c r="D2296" s="2" t="s">
        <v>2461</v>
      </c>
    </row>
    <row r="2297" spans="1:4">
      <c r="A2297" s="2" t="s">
        <v>1186</v>
      </c>
      <c r="B2297" s="1">
        <v>294535</v>
      </c>
      <c r="C2297" s="5" t="str">
        <f t="shared" si="35"/>
        <v>29453</v>
      </c>
      <c r="D2297" s="2" t="s">
        <v>2461</v>
      </c>
    </row>
    <row r="2298" spans="1:4">
      <c r="A2298" s="2" t="s">
        <v>2472</v>
      </c>
      <c r="B2298" s="1">
        <v>300004</v>
      </c>
      <c r="C2298" s="5" t="str">
        <f t="shared" si="35"/>
        <v>30000</v>
      </c>
      <c r="D2298" s="2" t="s">
        <v>2472</v>
      </c>
    </row>
    <row r="2299" spans="1:4">
      <c r="A2299" s="2" t="s">
        <v>2473</v>
      </c>
      <c r="B2299" s="1">
        <v>302015</v>
      </c>
      <c r="C2299" s="5" t="str">
        <f t="shared" si="35"/>
        <v>30201</v>
      </c>
      <c r="D2299" s="2" t="s">
        <v>2472</v>
      </c>
    </row>
    <row r="2300" spans="1:4">
      <c r="A2300" s="2" t="s">
        <v>1188</v>
      </c>
      <c r="B2300" s="1">
        <v>302023</v>
      </c>
      <c r="C2300" s="5" t="str">
        <f t="shared" si="35"/>
        <v>30202</v>
      </c>
      <c r="D2300" s="2" t="s">
        <v>2472</v>
      </c>
    </row>
    <row r="2301" spans="1:4">
      <c r="A2301" s="2" t="s">
        <v>1189</v>
      </c>
      <c r="B2301" s="1">
        <v>302031</v>
      </c>
      <c r="C2301" s="5" t="str">
        <f t="shared" si="35"/>
        <v>30203</v>
      </c>
      <c r="D2301" s="2" t="s">
        <v>2472</v>
      </c>
    </row>
    <row r="2302" spans="1:4">
      <c r="A2302" s="2" t="s">
        <v>1191</v>
      </c>
      <c r="B2302" s="1">
        <v>302040</v>
      </c>
      <c r="C2302" s="5" t="str">
        <f t="shared" si="35"/>
        <v>30204</v>
      </c>
      <c r="D2302" s="2" t="s">
        <v>2472</v>
      </c>
    </row>
    <row r="2303" spans="1:4">
      <c r="A2303" s="2" t="s">
        <v>1192</v>
      </c>
      <c r="B2303" s="1">
        <v>302058</v>
      </c>
      <c r="C2303" s="5" t="str">
        <f t="shared" si="35"/>
        <v>30205</v>
      </c>
      <c r="D2303" s="2" t="s">
        <v>2472</v>
      </c>
    </row>
    <row r="2304" spans="1:4">
      <c r="A2304" s="2" t="s">
        <v>1193</v>
      </c>
      <c r="B2304" s="1">
        <v>302066</v>
      </c>
      <c r="C2304" s="5" t="str">
        <f t="shared" si="35"/>
        <v>30206</v>
      </c>
      <c r="D2304" s="2" t="s">
        <v>2472</v>
      </c>
    </row>
    <row r="2305" spans="1:4">
      <c r="A2305" s="2" t="s">
        <v>1194</v>
      </c>
      <c r="B2305" s="1">
        <v>302074</v>
      </c>
      <c r="C2305" s="5" t="str">
        <f t="shared" si="35"/>
        <v>30207</v>
      </c>
      <c r="D2305" s="2" t="s">
        <v>2472</v>
      </c>
    </row>
    <row r="2306" spans="1:4">
      <c r="A2306" s="2" t="s">
        <v>1196</v>
      </c>
      <c r="B2306" s="1">
        <v>302082</v>
      </c>
      <c r="C2306" s="5" t="str">
        <f t="shared" si="35"/>
        <v>30208</v>
      </c>
      <c r="D2306" s="2" t="s">
        <v>2472</v>
      </c>
    </row>
    <row r="2307" spans="1:4">
      <c r="A2307" s="2" t="s">
        <v>1198</v>
      </c>
      <c r="B2307" s="1">
        <v>302091</v>
      </c>
      <c r="C2307" s="5" t="str">
        <f t="shared" ref="C2307:C2370" si="36">LEFT(B2307,5)</f>
        <v>30209</v>
      </c>
      <c r="D2307" s="2" t="s">
        <v>2472</v>
      </c>
    </row>
    <row r="2308" spans="1:4">
      <c r="A2308" s="2" t="s">
        <v>4027</v>
      </c>
      <c r="B2308" s="1">
        <v>303011</v>
      </c>
      <c r="C2308" s="5" t="str">
        <f t="shared" si="36"/>
        <v>30301</v>
      </c>
      <c r="D2308" s="2" t="s">
        <v>2472</v>
      </c>
    </row>
    <row r="2309" spans="1:4">
      <c r="A2309" s="2" t="s">
        <v>1199</v>
      </c>
      <c r="B2309" s="1">
        <v>303046</v>
      </c>
      <c r="C2309" s="5" t="str">
        <f t="shared" si="36"/>
        <v>30304</v>
      </c>
      <c r="D2309" s="2" t="s">
        <v>2472</v>
      </c>
    </row>
    <row r="2310" spans="1:4">
      <c r="A2310" s="2" t="s">
        <v>4028</v>
      </c>
      <c r="B2310" s="1">
        <v>303020</v>
      </c>
      <c r="C2310" s="5" t="str">
        <f t="shared" si="36"/>
        <v>30302</v>
      </c>
      <c r="D2310" s="2" t="s">
        <v>2472</v>
      </c>
    </row>
    <row r="2311" spans="1:4">
      <c r="A2311" s="2" t="s">
        <v>578</v>
      </c>
      <c r="B2311" s="1">
        <v>303038</v>
      </c>
      <c r="C2311" s="5" t="str">
        <f t="shared" si="36"/>
        <v>30303</v>
      </c>
      <c r="D2311" s="2" t="s">
        <v>2472</v>
      </c>
    </row>
    <row r="2312" spans="1:4">
      <c r="A2312" s="2" t="s">
        <v>4029</v>
      </c>
      <c r="B2312" s="1">
        <v>303216</v>
      </c>
      <c r="C2312" s="5" t="str">
        <f t="shared" si="36"/>
        <v>30321</v>
      </c>
      <c r="D2312" s="2" t="s">
        <v>2472</v>
      </c>
    </row>
    <row r="2313" spans="1:4">
      <c r="A2313" s="2" t="s">
        <v>4030</v>
      </c>
      <c r="B2313" s="1">
        <v>303224</v>
      </c>
      <c r="C2313" s="5" t="str">
        <f t="shared" si="36"/>
        <v>30322</v>
      </c>
      <c r="D2313" s="2" t="s">
        <v>2472</v>
      </c>
    </row>
    <row r="2314" spans="1:4">
      <c r="A2314" s="2" t="s">
        <v>4031</v>
      </c>
      <c r="B2314" s="1">
        <v>303232</v>
      </c>
      <c r="C2314" s="5" t="str">
        <f t="shared" si="36"/>
        <v>30323</v>
      </c>
      <c r="D2314" s="2" t="s">
        <v>2472</v>
      </c>
    </row>
    <row r="2315" spans="1:4">
      <c r="A2315" s="2" t="s">
        <v>4032</v>
      </c>
      <c r="B2315" s="1">
        <v>303241</v>
      </c>
      <c r="C2315" s="5" t="str">
        <f t="shared" si="36"/>
        <v>30324</v>
      </c>
      <c r="D2315" s="2" t="s">
        <v>2472</v>
      </c>
    </row>
    <row r="2316" spans="1:4">
      <c r="A2316" s="2" t="s">
        <v>4033</v>
      </c>
      <c r="B2316" s="1">
        <v>303259</v>
      </c>
      <c r="C2316" s="5" t="str">
        <f t="shared" si="36"/>
        <v>30325</v>
      </c>
      <c r="D2316" s="2" t="s">
        <v>2472</v>
      </c>
    </row>
    <row r="2317" spans="1:4">
      <c r="A2317" s="2" t="s">
        <v>1200</v>
      </c>
      <c r="B2317" s="1">
        <v>303411</v>
      </c>
      <c r="C2317" s="5" t="str">
        <f t="shared" si="36"/>
        <v>30341</v>
      </c>
      <c r="D2317" s="2" t="s">
        <v>2472</v>
      </c>
    </row>
    <row r="2318" spans="1:4">
      <c r="A2318" s="2" t="s">
        <v>4034</v>
      </c>
      <c r="B2318" s="1">
        <v>303429</v>
      </c>
      <c r="C2318" s="5" t="str">
        <f t="shared" si="36"/>
        <v>30342</v>
      </c>
      <c r="D2318" s="2" t="s">
        <v>2472</v>
      </c>
    </row>
    <row r="2319" spans="1:4">
      <c r="A2319" s="2" t="s">
        <v>1201</v>
      </c>
      <c r="B2319" s="1">
        <v>303437</v>
      </c>
      <c r="C2319" s="5" t="str">
        <f t="shared" si="36"/>
        <v>30343</v>
      </c>
      <c r="D2319" s="2" t="s">
        <v>2472</v>
      </c>
    </row>
    <row r="2320" spans="1:4">
      <c r="A2320" s="2" t="s">
        <v>1203</v>
      </c>
      <c r="B2320" s="1">
        <v>303445</v>
      </c>
      <c r="C2320" s="5" t="str">
        <f t="shared" si="36"/>
        <v>30344</v>
      </c>
      <c r="D2320" s="2" t="s">
        <v>2472</v>
      </c>
    </row>
    <row r="2321" spans="1:4">
      <c r="A2321" s="2" t="s">
        <v>4035</v>
      </c>
      <c r="B2321" s="1">
        <v>303453</v>
      </c>
      <c r="C2321" s="5" t="str">
        <f t="shared" si="36"/>
        <v>30345</v>
      </c>
      <c r="D2321" s="2" t="s">
        <v>2472</v>
      </c>
    </row>
    <row r="2322" spans="1:4">
      <c r="A2322" s="2" t="s">
        <v>1205</v>
      </c>
      <c r="B2322" s="1">
        <v>303615</v>
      </c>
      <c r="C2322" s="5" t="str">
        <f t="shared" si="36"/>
        <v>30361</v>
      </c>
      <c r="D2322" s="2" t="s">
        <v>2472</v>
      </c>
    </row>
    <row r="2323" spans="1:4">
      <c r="A2323" s="2" t="s">
        <v>1206</v>
      </c>
      <c r="B2323" s="1">
        <v>303623</v>
      </c>
      <c r="C2323" s="5" t="str">
        <f t="shared" si="36"/>
        <v>30362</v>
      </c>
      <c r="D2323" s="2" t="s">
        <v>2472</v>
      </c>
    </row>
    <row r="2324" spans="1:4">
      <c r="A2324" s="2" t="s">
        <v>1208</v>
      </c>
      <c r="B2324" s="1">
        <v>303666</v>
      </c>
      <c r="C2324" s="5" t="str">
        <f t="shared" si="36"/>
        <v>30366</v>
      </c>
      <c r="D2324" s="2" t="s">
        <v>2472</v>
      </c>
    </row>
    <row r="2325" spans="1:4">
      <c r="A2325" s="2" t="s">
        <v>4036</v>
      </c>
      <c r="B2325" s="1">
        <v>303631</v>
      </c>
      <c r="C2325" s="5" t="str">
        <f t="shared" si="36"/>
        <v>30363</v>
      </c>
      <c r="D2325" s="2" t="s">
        <v>2472</v>
      </c>
    </row>
    <row r="2326" spans="1:4">
      <c r="A2326" s="2" t="s">
        <v>4037</v>
      </c>
      <c r="B2326" s="1">
        <v>303640</v>
      </c>
      <c r="C2326" s="5" t="str">
        <f t="shared" si="36"/>
        <v>30364</v>
      </c>
      <c r="D2326" s="2" t="s">
        <v>2472</v>
      </c>
    </row>
    <row r="2327" spans="1:4">
      <c r="A2327" s="2" t="s">
        <v>173</v>
      </c>
      <c r="B2327" s="1">
        <v>303658</v>
      </c>
      <c r="C2327" s="5" t="str">
        <f t="shared" si="36"/>
        <v>30365</v>
      </c>
      <c r="D2327" s="2" t="s">
        <v>2472</v>
      </c>
    </row>
    <row r="2328" spans="1:4">
      <c r="A2328" s="2" t="s">
        <v>2357</v>
      </c>
      <c r="B2328" s="1">
        <v>303810</v>
      </c>
      <c r="C2328" s="5" t="str">
        <f t="shared" si="36"/>
        <v>30381</v>
      </c>
      <c r="D2328" s="2" t="s">
        <v>2472</v>
      </c>
    </row>
    <row r="2329" spans="1:4">
      <c r="A2329" s="2" t="s">
        <v>157</v>
      </c>
      <c r="B2329" s="1">
        <v>303828</v>
      </c>
      <c r="C2329" s="5" t="str">
        <f t="shared" si="36"/>
        <v>30382</v>
      </c>
      <c r="D2329" s="2" t="s">
        <v>2472</v>
      </c>
    </row>
    <row r="2330" spans="1:4">
      <c r="A2330" s="2" t="s">
        <v>1212</v>
      </c>
      <c r="B2330" s="1">
        <v>303836</v>
      </c>
      <c r="C2330" s="5" t="str">
        <f t="shared" si="36"/>
        <v>30383</v>
      </c>
      <c r="D2330" s="2" t="s">
        <v>2472</v>
      </c>
    </row>
    <row r="2331" spans="1:4">
      <c r="A2331" s="2" t="s">
        <v>908</v>
      </c>
      <c r="B2331" s="1">
        <v>303844</v>
      </c>
      <c r="C2331" s="5" t="str">
        <f t="shared" si="36"/>
        <v>30384</v>
      </c>
      <c r="D2331" s="2" t="s">
        <v>2472</v>
      </c>
    </row>
    <row r="2332" spans="1:4">
      <c r="A2332" s="2" t="s">
        <v>4038</v>
      </c>
      <c r="B2332" s="1">
        <v>303852</v>
      </c>
      <c r="C2332" s="5" t="str">
        <f t="shared" si="36"/>
        <v>30385</v>
      </c>
      <c r="D2332" s="2" t="s">
        <v>2472</v>
      </c>
    </row>
    <row r="2333" spans="1:4">
      <c r="A2333" s="2" t="s">
        <v>4039</v>
      </c>
      <c r="B2333" s="1">
        <v>303861</v>
      </c>
      <c r="C2333" s="5" t="str">
        <f t="shared" si="36"/>
        <v>30386</v>
      </c>
      <c r="D2333" s="2" t="s">
        <v>2472</v>
      </c>
    </row>
    <row r="2334" spans="1:4">
      <c r="A2334" s="2" t="s">
        <v>4040</v>
      </c>
      <c r="B2334" s="1">
        <v>303879</v>
      </c>
      <c r="C2334" s="5" t="str">
        <f t="shared" si="36"/>
        <v>30387</v>
      </c>
      <c r="D2334" s="2" t="s">
        <v>2472</v>
      </c>
    </row>
    <row r="2335" spans="1:4">
      <c r="A2335" s="2" t="s">
        <v>4041</v>
      </c>
      <c r="B2335" s="1">
        <v>303887</v>
      </c>
      <c r="C2335" s="5" t="str">
        <f t="shared" si="36"/>
        <v>30388</v>
      </c>
      <c r="D2335" s="2" t="s">
        <v>2472</v>
      </c>
    </row>
    <row r="2336" spans="1:4">
      <c r="A2336" s="2" t="s">
        <v>2362</v>
      </c>
      <c r="B2336" s="1">
        <v>303895</v>
      </c>
      <c r="C2336" s="5" t="str">
        <f t="shared" si="36"/>
        <v>30389</v>
      </c>
      <c r="D2336" s="2" t="s">
        <v>2472</v>
      </c>
    </row>
    <row r="2337" spans="1:4">
      <c r="A2337" s="2" t="s">
        <v>1213</v>
      </c>
      <c r="B2337" s="1">
        <v>303909</v>
      </c>
      <c r="C2337" s="5" t="str">
        <f t="shared" si="36"/>
        <v>30390</v>
      </c>
      <c r="D2337" s="2" t="s">
        <v>2472</v>
      </c>
    </row>
    <row r="2338" spans="1:4">
      <c r="A2338" s="2" t="s">
        <v>1214</v>
      </c>
      <c r="B2338" s="1">
        <v>303917</v>
      </c>
      <c r="C2338" s="5" t="str">
        <f t="shared" si="36"/>
        <v>30391</v>
      </c>
      <c r="D2338" s="2" t="s">
        <v>2472</v>
      </c>
    </row>
    <row r="2339" spans="1:4">
      <c r="A2339" s="2" t="s">
        <v>1215</v>
      </c>
      <c r="B2339" s="1">
        <v>303925</v>
      </c>
      <c r="C2339" s="5" t="str">
        <f t="shared" si="36"/>
        <v>30392</v>
      </c>
      <c r="D2339" s="2" t="s">
        <v>2472</v>
      </c>
    </row>
    <row r="2340" spans="1:4">
      <c r="A2340" s="2" t="s">
        <v>1217</v>
      </c>
      <c r="B2340" s="1">
        <v>304018</v>
      </c>
      <c r="C2340" s="5" t="str">
        <f t="shared" si="36"/>
        <v>30401</v>
      </c>
      <c r="D2340" s="2" t="s">
        <v>2472</v>
      </c>
    </row>
    <row r="2341" spans="1:4">
      <c r="A2341" s="2" t="s">
        <v>4042</v>
      </c>
      <c r="B2341" s="1">
        <v>304026</v>
      </c>
      <c r="C2341" s="5" t="str">
        <f t="shared" si="36"/>
        <v>30402</v>
      </c>
      <c r="D2341" s="2" t="s">
        <v>2472</v>
      </c>
    </row>
    <row r="2342" spans="1:4">
      <c r="A2342" s="2" t="s">
        <v>4026</v>
      </c>
      <c r="B2342" s="1">
        <v>304034</v>
      </c>
      <c r="C2342" s="5" t="str">
        <f t="shared" si="36"/>
        <v>30403</v>
      </c>
      <c r="D2342" s="2" t="s">
        <v>2472</v>
      </c>
    </row>
    <row r="2343" spans="1:4">
      <c r="A2343" s="2" t="s">
        <v>1218</v>
      </c>
      <c r="B2343" s="1">
        <v>304042</v>
      </c>
      <c r="C2343" s="5" t="str">
        <f t="shared" si="36"/>
        <v>30404</v>
      </c>
      <c r="D2343" s="2" t="s">
        <v>2472</v>
      </c>
    </row>
    <row r="2344" spans="1:4">
      <c r="A2344" s="2" t="s">
        <v>4043</v>
      </c>
      <c r="B2344" s="1">
        <v>304051</v>
      </c>
      <c r="C2344" s="5" t="str">
        <f t="shared" si="36"/>
        <v>30405</v>
      </c>
      <c r="D2344" s="2" t="s">
        <v>2472</v>
      </c>
    </row>
    <row r="2345" spans="1:4">
      <c r="A2345" s="2" t="s">
        <v>4044</v>
      </c>
      <c r="B2345" s="1">
        <v>304069</v>
      </c>
      <c r="C2345" s="5" t="str">
        <f t="shared" si="36"/>
        <v>30406</v>
      </c>
      <c r="D2345" s="2" t="s">
        <v>2472</v>
      </c>
    </row>
    <row r="2346" spans="1:4">
      <c r="A2346" s="2" t="s">
        <v>4045</v>
      </c>
      <c r="B2346" s="1" t="s">
        <v>4046</v>
      </c>
      <c r="C2346" s="5" t="str">
        <f t="shared" si="36"/>
        <v>30428</v>
      </c>
      <c r="D2346" s="2" t="s">
        <v>2472</v>
      </c>
    </row>
    <row r="2347" spans="1:4">
      <c r="A2347" s="2" t="s">
        <v>2474</v>
      </c>
      <c r="B2347" s="1">
        <v>304212</v>
      </c>
      <c r="C2347" s="5" t="str">
        <f t="shared" si="36"/>
        <v>30421</v>
      </c>
      <c r="D2347" s="2" t="s">
        <v>2472</v>
      </c>
    </row>
    <row r="2348" spans="1:4">
      <c r="A2348" s="2" t="s">
        <v>1222</v>
      </c>
      <c r="B2348" s="1">
        <v>304221</v>
      </c>
      <c r="C2348" s="5" t="str">
        <f t="shared" si="36"/>
        <v>30422</v>
      </c>
      <c r="D2348" s="2" t="s">
        <v>2472</v>
      </c>
    </row>
    <row r="2349" spans="1:4">
      <c r="A2349" s="2" t="s">
        <v>4047</v>
      </c>
      <c r="B2349" s="1">
        <v>304239</v>
      </c>
      <c r="C2349" s="5" t="str">
        <f t="shared" si="36"/>
        <v>30423</v>
      </c>
      <c r="D2349" s="2" t="s">
        <v>2472</v>
      </c>
    </row>
    <row r="2350" spans="1:4">
      <c r="A2350" s="2" t="s">
        <v>1223</v>
      </c>
      <c r="B2350" s="1">
        <v>304247</v>
      </c>
      <c r="C2350" s="5" t="str">
        <f t="shared" si="36"/>
        <v>30424</v>
      </c>
      <c r="D2350" s="2" t="s">
        <v>2472</v>
      </c>
    </row>
    <row r="2351" spans="1:4">
      <c r="A2351" s="2" t="s">
        <v>4048</v>
      </c>
      <c r="B2351" s="1">
        <v>304255</v>
      </c>
      <c r="C2351" s="5" t="str">
        <f t="shared" si="36"/>
        <v>30425</v>
      </c>
      <c r="D2351" s="2" t="s">
        <v>2472</v>
      </c>
    </row>
    <row r="2352" spans="1:4">
      <c r="A2352" s="2" t="s">
        <v>3168</v>
      </c>
      <c r="B2352" s="1">
        <v>304263</v>
      </c>
      <c r="C2352" s="5" t="str">
        <f t="shared" si="36"/>
        <v>30426</v>
      </c>
      <c r="D2352" s="2" t="s">
        <v>2472</v>
      </c>
    </row>
    <row r="2353" spans="1:4">
      <c r="A2353" s="2" t="s">
        <v>1224</v>
      </c>
      <c r="B2353" s="1">
        <v>304271</v>
      </c>
      <c r="C2353" s="5" t="str">
        <f t="shared" si="36"/>
        <v>30427</v>
      </c>
      <c r="D2353" s="2" t="s">
        <v>2472</v>
      </c>
    </row>
    <row r="2354" spans="1:4">
      <c r="A2354" s="2" t="s">
        <v>1225</v>
      </c>
      <c r="B2354" s="1">
        <v>304280</v>
      </c>
      <c r="C2354" s="5" t="str">
        <f t="shared" si="36"/>
        <v>30428</v>
      </c>
      <c r="D2354" s="2" t="s">
        <v>2472</v>
      </c>
    </row>
    <row r="2355" spans="1:4">
      <c r="A2355" s="2" t="s">
        <v>2475</v>
      </c>
      <c r="B2355" s="1">
        <v>310000</v>
      </c>
      <c r="C2355" s="5" t="str">
        <f t="shared" si="36"/>
        <v>31000</v>
      </c>
      <c r="D2355" s="2" t="s">
        <v>2475</v>
      </c>
    </row>
    <row r="2356" spans="1:4">
      <c r="A2356" s="2" t="s">
        <v>1226</v>
      </c>
      <c r="B2356" s="1">
        <v>312011</v>
      </c>
      <c r="C2356" s="5" t="str">
        <f t="shared" si="36"/>
        <v>31201</v>
      </c>
      <c r="D2356" s="2" t="s">
        <v>2475</v>
      </c>
    </row>
    <row r="2357" spans="1:4">
      <c r="A2357" s="2" t="s">
        <v>1228</v>
      </c>
      <c r="B2357" s="1">
        <v>312029</v>
      </c>
      <c r="C2357" s="5" t="str">
        <f t="shared" si="36"/>
        <v>31202</v>
      </c>
      <c r="D2357" s="2" t="s">
        <v>2475</v>
      </c>
    </row>
    <row r="2358" spans="1:4">
      <c r="A2358" s="2" t="s">
        <v>1229</v>
      </c>
      <c r="B2358" s="1">
        <v>312037</v>
      </c>
      <c r="C2358" s="5" t="str">
        <f t="shared" si="36"/>
        <v>31203</v>
      </c>
      <c r="D2358" s="2" t="s">
        <v>2475</v>
      </c>
    </row>
    <row r="2359" spans="1:4">
      <c r="A2359" s="2" t="s">
        <v>1230</v>
      </c>
      <c r="B2359" s="1">
        <v>312045</v>
      </c>
      <c r="C2359" s="5" t="str">
        <f t="shared" si="36"/>
        <v>31204</v>
      </c>
      <c r="D2359" s="2" t="s">
        <v>2475</v>
      </c>
    </row>
    <row r="2360" spans="1:4">
      <c r="A2360" s="2" t="s">
        <v>3776</v>
      </c>
      <c r="B2360" s="1">
        <v>313017</v>
      </c>
      <c r="C2360" s="5" t="str">
        <f t="shared" si="36"/>
        <v>31301</v>
      </c>
      <c r="D2360" s="2" t="s">
        <v>2475</v>
      </c>
    </row>
    <row r="2361" spans="1:4">
      <c r="A2361" s="2" t="s">
        <v>1231</v>
      </c>
      <c r="B2361" s="1">
        <v>313025</v>
      </c>
      <c r="C2361" s="5" t="str">
        <f t="shared" si="36"/>
        <v>31302</v>
      </c>
      <c r="D2361" s="2" t="s">
        <v>2475</v>
      </c>
    </row>
    <row r="2362" spans="1:4">
      <c r="A2362" s="2" t="s">
        <v>4049</v>
      </c>
      <c r="B2362" s="1">
        <v>313033</v>
      </c>
      <c r="C2362" s="5" t="str">
        <f t="shared" si="36"/>
        <v>31303</v>
      </c>
      <c r="D2362" s="2" t="s">
        <v>2475</v>
      </c>
    </row>
    <row r="2363" spans="1:4">
      <c r="A2363" s="2" t="s">
        <v>4050</v>
      </c>
      <c r="B2363" s="1">
        <v>313211</v>
      </c>
      <c r="C2363" s="5" t="str">
        <f t="shared" si="36"/>
        <v>31321</v>
      </c>
      <c r="D2363" s="2" t="s">
        <v>2475</v>
      </c>
    </row>
    <row r="2364" spans="1:4">
      <c r="A2364" s="2" t="s">
        <v>4051</v>
      </c>
      <c r="B2364" s="1">
        <v>313220</v>
      </c>
      <c r="C2364" s="5" t="str">
        <f t="shared" si="36"/>
        <v>31322</v>
      </c>
      <c r="D2364" s="2" t="s">
        <v>2475</v>
      </c>
    </row>
    <row r="2365" spans="1:4">
      <c r="A2365" s="2" t="s">
        <v>4052</v>
      </c>
      <c r="B2365" s="1">
        <v>313238</v>
      </c>
      <c r="C2365" s="5" t="str">
        <f t="shared" si="36"/>
        <v>31323</v>
      </c>
      <c r="D2365" s="2" t="s">
        <v>2475</v>
      </c>
    </row>
    <row r="2366" spans="1:4">
      <c r="A2366" s="2" t="s">
        <v>4053</v>
      </c>
      <c r="B2366" s="1">
        <v>313246</v>
      </c>
      <c r="C2366" s="5" t="str">
        <f t="shared" si="36"/>
        <v>31324</v>
      </c>
      <c r="D2366" s="2" t="s">
        <v>2475</v>
      </c>
    </row>
    <row r="2367" spans="1:4">
      <c r="A2367" s="2" t="s">
        <v>1232</v>
      </c>
      <c r="B2367" s="1">
        <v>313254</v>
      </c>
      <c r="C2367" s="5" t="str">
        <f t="shared" si="36"/>
        <v>31325</v>
      </c>
      <c r="D2367" s="2" t="s">
        <v>2475</v>
      </c>
    </row>
    <row r="2368" spans="1:4">
      <c r="A2368" s="2" t="s">
        <v>4054</v>
      </c>
      <c r="B2368" s="1">
        <v>313262</v>
      </c>
      <c r="C2368" s="5" t="str">
        <f t="shared" si="36"/>
        <v>31326</v>
      </c>
      <c r="D2368" s="2" t="s">
        <v>2475</v>
      </c>
    </row>
    <row r="2369" spans="1:4">
      <c r="A2369" s="2" t="s">
        <v>4055</v>
      </c>
      <c r="B2369" s="1">
        <v>313271</v>
      </c>
      <c r="C2369" s="5" t="str">
        <f t="shared" si="36"/>
        <v>31327</v>
      </c>
      <c r="D2369" s="2" t="s">
        <v>2475</v>
      </c>
    </row>
    <row r="2370" spans="1:4">
      <c r="A2370" s="2" t="s">
        <v>1233</v>
      </c>
      <c r="B2370" s="1">
        <v>313289</v>
      </c>
      <c r="C2370" s="5" t="str">
        <f t="shared" si="36"/>
        <v>31328</v>
      </c>
      <c r="D2370" s="2" t="s">
        <v>2475</v>
      </c>
    </row>
    <row r="2371" spans="1:4">
      <c r="A2371" s="2" t="s">
        <v>1234</v>
      </c>
      <c r="B2371" s="1">
        <v>313297</v>
      </c>
      <c r="C2371" s="5" t="str">
        <f t="shared" ref="C2371:C2434" si="37">LEFT(B2371,5)</f>
        <v>31329</v>
      </c>
      <c r="D2371" s="2" t="s">
        <v>2475</v>
      </c>
    </row>
    <row r="2372" spans="1:4">
      <c r="A2372" s="2" t="s">
        <v>4056</v>
      </c>
      <c r="B2372" s="1">
        <v>313416</v>
      </c>
      <c r="C2372" s="5" t="str">
        <f t="shared" si="37"/>
        <v>31341</v>
      </c>
      <c r="D2372" s="2" t="s">
        <v>2475</v>
      </c>
    </row>
    <row r="2373" spans="1:4">
      <c r="A2373" s="2" t="s">
        <v>4057</v>
      </c>
      <c r="B2373" s="1">
        <v>313424</v>
      </c>
      <c r="C2373" s="5" t="str">
        <f t="shared" si="37"/>
        <v>31342</v>
      </c>
      <c r="D2373" s="2" t="s">
        <v>2475</v>
      </c>
    </row>
    <row r="2374" spans="1:4">
      <c r="A2374" s="2" t="s">
        <v>4058</v>
      </c>
      <c r="B2374" s="1">
        <v>313432</v>
      </c>
      <c r="C2374" s="5" t="str">
        <f t="shared" si="37"/>
        <v>31343</v>
      </c>
      <c r="D2374" s="2" t="s">
        <v>2475</v>
      </c>
    </row>
    <row r="2375" spans="1:4">
      <c r="A2375" s="2" t="s">
        <v>4059</v>
      </c>
      <c r="B2375" s="1">
        <v>313611</v>
      </c>
      <c r="C2375" s="5" t="str">
        <f t="shared" si="37"/>
        <v>31361</v>
      </c>
      <c r="D2375" s="2" t="s">
        <v>2475</v>
      </c>
    </row>
    <row r="2376" spans="1:4">
      <c r="A2376" s="2" t="s">
        <v>95</v>
      </c>
      <c r="B2376" s="1">
        <v>313629</v>
      </c>
      <c r="C2376" s="5" t="str">
        <f t="shared" si="37"/>
        <v>31362</v>
      </c>
      <c r="D2376" s="2" t="s">
        <v>2475</v>
      </c>
    </row>
    <row r="2377" spans="1:4">
      <c r="A2377" s="2" t="s">
        <v>982</v>
      </c>
      <c r="B2377" s="1">
        <v>313637</v>
      </c>
      <c r="C2377" s="5" t="str">
        <f t="shared" si="37"/>
        <v>31363</v>
      </c>
      <c r="D2377" s="2" t="s">
        <v>2475</v>
      </c>
    </row>
    <row r="2378" spans="1:4">
      <c r="A2378" s="2" t="s">
        <v>1235</v>
      </c>
      <c r="B2378" s="1">
        <v>313645</v>
      </c>
      <c r="C2378" s="5" t="str">
        <f t="shared" si="37"/>
        <v>31364</v>
      </c>
      <c r="D2378" s="2" t="s">
        <v>2475</v>
      </c>
    </row>
    <row r="2379" spans="1:4">
      <c r="A2379" s="2" t="s">
        <v>2476</v>
      </c>
      <c r="B2379" s="1">
        <v>313700</v>
      </c>
      <c r="C2379" s="5" t="str">
        <f t="shared" si="37"/>
        <v>31370</v>
      </c>
      <c r="D2379" s="2" t="s">
        <v>2475</v>
      </c>
    </row>
    <row r="2380" spans="1:4">
      <c r="A2380" s="2" t="s">
        <v>1237</v>
      </c>
      <c r="B2380" s="1">
        <v>313718</v>
      </c>
      <c r="C2380" s="5" t="str">
        <f t="shared" si="37"/>
        <v>31371</v>
      </c>
      <c r="D2380" s="2" t="s">
        <v>2475</v>
      </c>
    </row>
    <row r="2381" spans="1:4">
      <c r="A2381" s="2" t="s">
        <v>1238</v>
      </c>
      <c r="B2381" s="1">
        <v>313726</v>
      </c>
      <c r="C2381" s="5" t="str">
        <f t="shared" si="37"/>
        <v>31372</v>
      </c>
      <c r="D2381" s="2" t="s">
        <v>2475</v>
      </c>
    </row>
    <row r="2382" spans="1:4">
      <c r="A2382" s="2" t="s">
        <v>4060</v>
      </c>
      <c r="B2382" s="1">
        <v>313653</v>
      </c>
      <c r="C2382" s="5" t="str">
        <f t="shared" si="37"/>
        <v>31365</v>
      </c>
      <c r="D2382" s="2" t="s">
        <v>2475</v>
      </c>
    </row>
    <row r="2383" spans="1:4">
      <c r="A2383" s="2" t="s">
        <v>4061</v>
      </c>
      <c r="B2383" s="1">
        <v>313661</v>
      </c>
      <c r="C2383" s="5" t="str">
        <f t="shared" si="37"/>
        <v>31366</v>
      </c>
      <c r="D2383" s="2" t="s">
        <v>2475</v>
      </c>
    </row>
    <row r="2384" spans="1:4">
      <c r="A2384" s="2" t="s">
        <v>3455</v>
      </c>
      <c r="B2384" s="1">
        <v>313670</v>
      </c>
      <c r="C2384" s="5" t="str">
        <f t="shared" si="37"/>
        <v>31367</v>
      </c>
      <c r="D2384" s="2" t="s">
        <v>2475</v>
      </c>
    </row>
    <row r="2385" spans="1:4">
      <c r="A2385" s="2" t="s">
        <v>4062</v>
      </c>
      <c r="B2385" s="1">
        <v>313688</v>
      </c>
      <c r="C2385" s="5" t="str">
        <f t="shared" si="37"/>
        <v>31368</v>
      </c>
      <c r="D2385" s="2" t="s">
        <v>2475</v>
      </c>
    </row>
    <row r="2386" spans="1:4">
      <c r="A2386" s="2" t="s">
        <v>4063</v>
      </c>
      <c r="B2386" s="1">
        <v>313696</v>
      </c>
      <c r="C2386" s="5" t="str">
        <f t="shared" si="37"/>
        <v>31369</v>
      </c>
      <c r="D2386" s="2" t="s">
        <v>2475</v>
      </c>
    </row>
    <row r="2387" spans="1:4">
      <c r="A2387" s="2" t="s">
        <v>4064</v>
      </c>
      <c r="B2387" s="1">
        <v>313815</v>
      </c>
      <c r="C2387" s="5" t="str">
        <f t="shared" si="37"/>
        <v>31381</v>
      </c>
      <c r="D2387" s="2" t="s">
        <v>2475</v>
      </c>
    </row>
    <row r="2388" spans="1:4">
      <c r="A2388" s="2" t="s">
        <v>4065</v>
      </c>
      <c r="B2388" s="1">
        <v>313823</v>
      </c>
      <c r="C2388" s="5" t="str">
        <f t="shared" si="37"/>
        <v>31382</v>
      </c>
      <c r="D2388" s="2" t="s">
        <v>2475</v>
      </c>
    </row>
    <row r="2389" spans="1:4">
      <c r="A2389" s="2" t="s">
        <v>4066</v>
      </c>
      <c r="B2389" s="1">
        <v>313831</v>
      </c>
      <c r="C2389" s="5" t="str">
        <f t="shared" si="37"/>
        <v>31383</v>
      </c>
      <c r="D2389" s="2" t="s">
        <v>2475</v>
      </c>
    </row>
    <row r="2390" spans="1:4">
      <c r="A2390" s="2" t="s">
        <v>4067</v>
      </c>
      <c r="B2390" s="1">
        <v>313840</v>
      </c>
      <c r="C2390" s="5" t="str">
        <f t="shared" si="37"/>
        <v>31384</v>
      </c>
      <c r="D2390" s="2" t="s">
        <v>2475</v>
      </c>
    </row>
    <row r="2391" spans="1:4">
      <c r="A2391" s="2" t="s">
        <v>1240</v>
      </c>
      <c r="B2391" s="1">
        <v>313866</v>
      </c>
      <c r="C2391" s="5" t="str">
        <f t="shared" si="37"/>
        <v>31386</v>
      </c>
      <c r="D2391" s="2" t="s">
        <v>2475</v>
      </c>
    </row>
    <row r="2392" spans="1:4">
      <c r="A2392" s="2" t="s">
        <v>1241</v>
      </c>
      <c r="B2392" s="1">
        <v>313891</v>
      </c>
      <c r="C2392" s="5" t="str">
        <f t="shared" si="37"/>
        <v>31389</v>
      </c>
      <c r="D2392" s="2" t="s">
        <v>2475</v>
      </c>
    </row>
    <row r="2393" spans="1:4">
      <c r="A2393" s="2" t="s">
        <v>1242</v>
      </c>
      <c r="B2393" s="1">
        <v>313904</v>
      </c>
      <c r="C2393" s="5" t="str">
        <f t="shared" si="37"/>
        <v>31390</v>
      </c>
      <c r="D2393" s="2" t="s">
        <v>2475</v>
      </c>
    </row>
    <row r="2394" spans="1:4">
      <c r="A2394" s="2" t="s">
        <v>4068</v>
      </c>
      <c r="B2394" s="1">
        <v>313858</v>
      </c>
      <c r="C2394" s="5" t="str">
        <f t="shared" si="37"/>
        <v>31385</v>
      </c>
      <c r="D2394" s="2" t="s">
        <v>2475</v>
      </c>
    </row>
    <row r="2395" spans="1:4">
      <c r="A2395" s="2" t="s">
        <v>3566</v>
      </c>
      <c r="B2395" s="1">
        <v>313866</v>
      </c>
      <c r="C2395" s="5" t="str">
        <f t="shared" si="37"/>
        <v>31386</v>
      </c>
      <c r="D2395" s="2" t="s">
        <v>2475</v>
      </c>
    </row>
    <row r="2396" spans="1:4">
      <c r="A2396" s="2" t="s">
        <v>4069</v>
      </c>
      <c r="B2396" s="1">
        <v>313874</v>
      </c>
      <c r="C2396" s="5" t="str">
        <f t="shared" si="37"/>
        <v>31387</v>
      </c>
      <c r="D2396" s="2" t="s">
        <v>2475</v>
      </c>
    </row>
    <row r="2397" spans="1:4">
      <c r="A2397" s="2" t="s">
        <v>2073</v>
      </c>
      <c r="B2397" s="1">
        <v>313882</v>
      </c>
      <c r="C2397" s="5" t="str">
        <f t="shared" si="37"/>
        <v>31388</v>
      </c>
      <c r="D2397" s="2" t="s">
        <v>2475</v>
      </c>
    </row>
    <row r="2398" spans="1:4">
      <c r="A2398" s="2" t="s">
        <v>1243</v>
      </c>
      <c r="B2398" s="1">
        <v>314013</v>
      </c>
      <c r="C2398" s="5" t="str">
        <f t="shared" si="37"/>
        <v>31401</v>
      </c>
      <c r="D2398" s="2" t="s">
        <v>2475</v>
      </c>
    </row>
    <row r="2399" spans="1:4">
      <c r="A2399" s="2" t="s">
        <v>1037</v>
      </c>
      <c r="B2399" s="1">
        <v>314021</v>
      </c>
      <c r="C2399" s="5" t="str">
        <f t="shared" si="37"/>
        <v>31402</v>
      </c>
      <c r="D2399" s="2" t="s">
        <v>2475</v>
      </c>
    </row>
    <row r="2400" spans="1:4">
      <c r="A2400" s="2" t="s">
        <v>1246</v>
      </c>
      <c r="B2400" s="1">
        <v>314030</v>
      </c>
      <c r="C2400" s="5" t="str">
        <f t="shared" si="37"/>
        <v>31403</v>
      </c>
      <c r="D2400" s="2" t="s">
        <v>2475</v>
      </c>
    </row>
    <row r="2401" spans="1:4">
      <c r="A2401" s="2" t="s">
        <v>4070</v>
      </c>
      <c r="B2401" s="1">
        <v>314048</v>
      </c>
      <c r="C2401" s="5" t="str">
        <f t="shared" si="37"/>
        <v>31404</v>
      </c>
      <c r="D2401" s="2" t="s">
        <v>2475</v>
      </c>
    </row>
    <row r="2402" spans="1:4">
      <c r="A2402" s="2" t="s">
        <v>2477</v>
      </c>
      <c r="B2402" s="1">
        <v>320005</v>
      </c>
      <c r="C2402" s="5" t="str">
        <f t="shared" si="37"/>
        <v>32000</v>
      </c>
      <c r="D2402" s="2" t="s">
        <v>2477</v>
      </c>
    </row>
    <row r="2403" spans="1:4">
      <c r="A2403" s="2" t="s">
        <v>1247</v>
      </c>
      <c r="B2403" s="1">
        <v>322016</v>
      </c>
      <c r="C2403" s="5" t="str">
        <f t="shared" si="37"/>
        <v>32201</v>
      </c>
      <c r="D2403" s="2" t="s">
        <v>2477</v>
      </c>
    </row>
    <row r="2404" spans="1:4">
      <c r="A2404" s="2" t="s">
        <v>1248</v>
      </c>
      <c r="B2404" s="1">
        <v>322024</v>
      </c>
      <c r="C2404" s="5" t="str">
        <f t="shared" si="37"/>
        <v>32202</v>
      </c>
      <c r="D2404" s="2" t="s">
        <v>2477</v>
      </c>
    </row>
    <row r="2405" spans="1:4">
      <c r="A2405" s="2" t="s">
        <v>1250</v>
      </c>
      <c r="B2405" s="1">
        <v>322032</v>
      </c>
      <c r="C2405" s="5" t="str">
        <f t="shared" si="37"/>
        <v>32203</v>
      </c>
      <c r="D2405" s="2" t="s">
        <v>2477</v>
      </c>
    </row>
    <row r="2406" spans="1:4">
      <c r="A2406" s="2" t="s">
        <v>1251</v>
      </c>
      <c r="B2406" s="1">
        <v>322041</v>
      </c>
      <c r="C2406" s="5" t="str">
        <f t="shared" si="37"/>
        <v>32204</v>
      </c>
      <c r="D2406" s="2" t="s">
        <v>2477</v>
      </c>
    </row>
    <row r="2407" spans="1:4">
      <c r="A2407" s="2" t="s">
        <v>1252</v>
      </c>
      <c r="B2407" s="1">
        <v>322059</v>
      </c>
      <c r="C2407" s="5" t="str">
        <f t="shared" si="37"/>
        <v>32205</v>
      </c>
      <c r="D2407" s="2" t="s">
        <v>2477</v>
      </c>
    </row>
    <row r="2408" spans="1:4">
      <c r="A2408" s="2" t="s">
        <v>1254</v>
      </c>
      <c r="B2408" s="1">
        <v>322067</v>
      </c>
      <c r="C2408" s="5" t="str">
        <f t="shared" si="37"/>
        <v>32206</v>
      </c>
      <c r="D2408" s="2" t="s">
        <v>2477</v>
      </c>
    </row>
    <row r="2409" spans="1:4">
      <c r="A2409" s="2" t="s">
        <v>2478</v>
      </c>
      <c r="B2409" s="1">
        <v>322075</v>
      </c>
      <c r="C2409" s="5" t="str">
        <f t="shared" si="37"/>
        <v>32207</v>
      </c>
      <c r="D2409" s="2" t="s">
        <v>2477</v>
      </c>
    </row>
    <row r="2410" spans="1:4">
      <c r="A2410" s="2" t="s">
        <v>4071</v>
      </c>
      <c r="B2410" s="1">
        <v>322083</v>
      </c>
      <c r="C2410" s="5" t="str">
        <f t="shared" si="37"/>
        <v>32208</v>
      </c>
      <c r="D2410" s="2" t="s">
        <v>2477</v>
      </c>
    </row>
    <row r="2411" spans="1:4">
      <c r="A2411" s="2" t="s">
        <v>1255</v>
      </c>
      <c r="B2411" s="1">
        <v>322091</v>
      </c>
      <c r="C2411" s="5" t="str">
        <f t="shared" si="37"/>
        <v>32209</v>
      </c>
      <c r="D2411" s="2" t="s">
        <v>2477</v>
      </c>
    </row>
    <row r="2412" spans="1:4">
      <c r="A2412" s="2" t="s">
        <v>3218</v>
      </c>
      <c r="B2412" s="1">
        <v>323012</v>
      </c>
      <c r="C2412" s="5" t="str">
        <f t="shared" si="37"/>
        <v>32301</v>
      </c>
      <c r="D2412" s="2" t="s">
        <v>2477</v>
      </c>
    </row>
    <row r="2413" spans="1:4">
      <c r="A2413" s="2" t="s">
        <v>4072</v>
      </c>
      <c r="B2413" s="1">
        <v>323021</v>
      </c>
      <c r="C2413" s="5" t="str">
        <f t="shared" si="37"/>
        <v>32302</v>
      </c>
      <c r="D2413" s="2" t="s">
        <v>2477</v>
      </c>
    </row>
    <row r="2414" spans="1:4">
      <c r="A2414" s="2" t="s">
        <v>4073</v>
      </c>
      <c r="B2414" s="1">
        <v>323039</v>
      </c>
      <c r="C2414" s="5" t="str">
        <f t="shared" si="37"/>
        <v>32303</v>
      </c>
      <c r="D2414" s="2" t="s">
        <v>2477</v>
      </c>
    </row>
    <row r="2415" spans="1:4">
      <c r="A2415" s="2" t="s">
        <v>4074</v>
      </c>
      <c r="B2415" s="1">
        <v>323047</v>
      </c>
      <c r="C2415" s="5" t="str">
        <f t="shared" si="37"/>
        <v>32304</v>
      </c>
      <c r="D2415" s="2" t="s">
        <v>2477</v>
      </c>
    </row>
    <row r="2416" spans="1:4">
      <c r="A2416" s="2" t="s">
        <v>4075</v>
      </c>
      <c r="B2416" s="1">
        <v>323055</v>
      </c>
      <c r="C2416" s="5" t="str">
        <f t="shared" si="37"/>
        <v>32305</v>
      </c>
      <c r="D2416" s="2" t="s">
        <v>2477</v>
      </c>
    </row>
    <row r="2417" spans="1:4">
      <c r="A2417" s="2" t="s">
        <v>4076</v>
      </c>
      <c r="B2417" s="1">
        <v>323063</v>
      </c>
      <c r="C2417" s="5" t="str">
        <f t="shared" si="37"/>
        <v>32306</v>
      </c>
      <c r="D2417" s="2" t="s">
        <v>2477</v>
      </c>
    </row>
    <row r="2418" spans="1:4">
      <c r="A2418" s="2" t="s">
        <v>4077</v>
      </c>
      <c r="B2418" s="1">
        <v>323071</v>
      </c>
      <c r="C2418" s="5" t="str">
        <f t="shared" si="37"/>
        <v>32307</v>
      </c>
      <c r="D2418" s="2" t="s">
        <v>2477</v>
      </c>
    </row>
    <row r="2419" spans="1:4">
      <c r="A2419" s="2" t="s">
        <v>4078</v>
      </c>
      <c r="B2419" s="1">
        <v>323080</v>
      </c>
      <c r="C2419" s="5" t="str">
        <f t="shared" si="37"/>
        <v>32308</v>
      </c>
      <c r="D2419" s="2" t="s">
        <v>2477</v>
      </c>
    </row>
    <row r="2420" spans="1:4">
      <c r="A2420" s="2" t="s">
        <v>4079</v>
      </c>
      <c r="B2420" s="1">
        <v>323217</v>
      </c>
      <c r="C2420" s="5" t="str">
        <f t="shared" si="37"/>
        <v>32321</v>
      </c>
      <c r="D2420" s="2" t="s">
        <v>2477</v>
      </c>
    </row>
    <row r="2421" spans="1:4">
      <c r="A2421" s="2" t="s">
        <v>4080</v>
      </c>
      <c r="B2421" s="1">
        <v>323225</v>
      </c>
      <c r="C2421" s="5" t="str">
        <f t="shared" si="37"/>
        <v>32322</v>
      </c>
      <c r="D2421" s="2" t="s">
        <v>2477</v>
      </c>
    </row>
    <row r="2422" spans="1:4">
      <c r="A2422" s="2" t="s">
        <v>2479</v>
      </c>
      <c r="B2422" s="1">
        <v>323438</v>
      </c>
      <c r="C2422" s="5" t="str">
        <f t="shared" si="37"/>
        <v>32343</v>
      </c>
      <c r="D2422" s="2" t="s">
        <v>2477</v>
      </c>
    </row>
    <row r="2423" spans="1:4">
      <c r="A2423" s="2" t="s">
        <v>4081</v>
      </c>
      <c r="B2423" s="1">
        <v>323411</v>
      </c>
      <c r="C2423" s="5" t="str">
        <f t="shared" si="37"/>
        <v>32341</v>
      </c>
      <c r="D2423" s="2" t="s">
        <v>2477</v>
      </c>
    </row>
    <row r="2424" spans="1:4">
      <c r="A2424" s="2" t="s">
        <v>4082</v>
      </c>
      <c r="B2424" s="1">
        <v>323420</v>
      </c>
      <c r="C2424" s="5" t="str">
        <f t="shared" si="37"/>
        <v>32342</v>
      </c>
      <c r="D2424" s="2" t="s">
        <v>2477</v>
      </c>
    </row>
    <row r="2425" spans="1:4">
      <c r="A2425" s="2" t="s">
        <v>2912</v>
      </c>
      <c r="B2425" s="1">
        <v>323616</v>
      </c>
      <c r="C2425" s="5" t="str">
        <f t="shared" si="37"/>
        <v>32361</v>
      </c>
      <c r="D2425" s="2" t="s">
        <v>2477</v>
      </c>
    </row>
    <row r="2426" spans="1:4">
      <c r="A2426" s="2" t="s">
        <v>3943</v>
      </c>
      <c r="B2426" s="1">
        <v>323624</v>
      </c>
      <c r="C2426" s="5" t="str">
        <f t="shared" si="37"/>
        <v>32362</v>
      </c>
      <c r="D2426" s="2" t="s">
        <v>2477</v>
      </c>
    </row>
    <row r="2427" spans="1:4">
      <c r="A2427" s="2" t="s">
        <v>4083</v>
      </c>
      <c r="B2427" s="1">
        <v>323632</v>
      </c>
      <c r="C2427" s="5" t="str">
        <f t="shared" si="37"/>
        <v>32363</v>
      </c>
      <c r="D2427" s="2" t="s">
        <v>2477</v>
      </c>
    </row>
    <row r="2428" spans="1:4">
      <c r="A2428" s="2" t="s">
        <v>4084</v>
      </c>
      <c r="B2428" s="1">
        <v>323811</v>
      </c>
      <c r="C2428" s="5" t="str">
        <f t="shared" si="37"/>
        <v>32381</v>
      </c>
      <c r="D2428" s="2" t="s">
        <v>2477</v>
      </c>
    </row>
    <row r="2429" spans="1:4">
      <c r="A2429" s="2" t="s">
        <v>4085</v>
      </c>
      <c r="B2429" s="1">
        <v>323829</v>
      </c>
      <c r="C2429" s="5" t="str">
        <f t="shared" si="37"/>
        <v>32382</v>
      </c>
      <c r="D2429" s="2" t="s">
        <v>2477</v>
      </c>
    </row>
    <row r="2430" spans="1:4">
      <c r="A2430" s="2" t="s">
        <v>4086</v>
      </c>
      <c r="B2430" s="1">
        <v>323837</v>
      </c>
      <c r="C2430" s="5" t="str">
        <f t="shared" si="37"/>
        <v>32383</v>
      </c>
      <c r="D2430" s="2" t="s">
        <v>2477</v>
      </c>
    </row>
    <row r="2431" spans="1:4">
      <c r="A2431" s="2" t="s">
        <v>1256</v>
      </c>
      <c r="B2431" s="1">
        <v>323861</v>
      </c>
      <c r="C2431" s="5" t="str">
        <f t="shared" si="37"/>
        <v>32386</v>
      </c>
      <c r="D2431" s="2" t="s">
        <v>2477</v>
      </c>
    </row>
    <row r="2432" spans="1:4">
      <c r="A2432" s="2" t="s">
        <v>4087</v>
      </c>
      <c r="B2432" s="1">
        <v>323845</v>
      </c>
      <c r="C2432" s="5" t="str">
        <f t="shared" si="37"/>
        <v>32384</v>
      </c>
      <c r="D2432" s="2" t="s">
        <v>2477</v>
      </c>
    </row>
    <row r="2433" spans="1:4">
      <c r="A2433" s="2" t="s">
        <v>4088</v>
      </c>
      <c r="B2433" s="1">
        <v>323853</v>
      </c>
      <c r="C2433" s="5" t="str">
        <f t="shared" si="37"/>
        <v>32385</v>
      </c>
      <c r="D2433" s="2" t="s">
        <v>2477</v>
      </c>
    </row>
    <row r="2434" spans="1:4">
      <c r="A2434" s="2" t="s">
        <v>4089</v>
      </c>
      <c r="B2434" s="1">
        <v>324019</v>
      </c>
      <c r="C2434" s="5" t="str">
        <f t="shared" si="37"/>
        <v>32401</v>
      </c>
      <c r="D2434" s="2" t="s">
        <v>2477</v>
      </c>
    </row>
    <row r="2435" spans="1:4">
      <c r="A2435" s="2" t="s">
        <v>4090</v>
      </c>
      <c r="B2435" s="1">
        <v>324027</v>
      </c>
      <c r="C2435" s="5" t="str">
        <f t="shared" ref="C2435:C2498" si="38">LEFT(B2435,5)</f>
        <v>32402</v>
      </c>
      <c r="D2435" s="2" t="s">
        <v>2477</v>
      </c>
    </row>
    <row r="2436" spans="1:4">
      <c r="A2436" s="2" t="s">
        <v>4091</v>
      </c>
      <c r="B2436" s="1">
        <v>324035</v>
      </c>
      <c r="C2436" s="5" t="str">
        <f t="shared" si="38"/>
        <v>32403</v>
      </c>
      <c r="D2436" s="2" t="s">
        <v>2477</v>
      </c>
    </row>
    <row r="2437" spans="1:4">
      <c r="A2437" s="2" t="s">
        <v>4092</v>
      </c>
      <c r="B2437" s="1">
        <v>324043</v>
      </c>
      <c r="C2437" s="5" t="str">
        <f t="shared" si="38"/>
        <v>32404</v>
      </c>
      <c r="D2437" s="2" t="s">
        <v>2477</v>
      </c>
    </row>
    <row r="2438" spans="1:4">
      <c r="A2438" s="2" t="s">
        <v>4093</v>
      </c>
      <c r="B2438" s="1">
        <v>324051</v>
      </c>
      <c r="C2438" s="5" t="str">
        <f t="shared" si="38"/>
        <v>32405</v>
      </c>
      <c r="D2438" s="2" t="s">
        <v>2477</v>
      </c>
    </row>
    <row r="2439" spans="1:4">
      <c r="A2439" s="2" t="s">
        <v>4094</v>
      </c>
      <c r="B2439" s="1">
        <v>324213</v>
      </c>
      <c r="C2439" s="5" t="str">
        <f t="shared" si="38"/>
        <v>32421</v>
      </c>
      <c r="D2439" s="2" t="s">
        <v>2477</v>
      </c>
    </row>
    <row r="2440" spans="1:4">
      <c r="A2440" s="2" t="s">
        <v>4095</v>
      </c>
      <c r="B2440" s="1">
        <v>324221</v>
      </c>
      <c r="C2440" s="5" t="str">
        <f t="shared" si="38"/>
        <v>32422</v>
      </c>
      <c r="D2440" s="2" t="s">
        <v>2477</v>
      </c>
    </row>
    <row r="2441" spans="1:4">
      <c r="A2441" s="2" t="s">
        <v>1257</v>
      </c>
      <c r="B2441" s="1">
        <v>324418</v>
      </c>
      <c r="C2441" s="5" t="str">
        <f t="shared" si="38"/>
        <v>32441</v>
      </c>
      <c r="D2441" s="2" t="s">
        <v>2477</v>
      </c>
    </row>
    <row r="2442" spans="1:4">
      <c r="A2442" s="2" t="s">
        <v>2480</v>
      </c>
      <c r="B2442" s="1">
        <v>324485</v>
      </c>
      <c r="C2442" s="5" t="str">
        <f t="shared" si="38"/>
        <v>32448</v>
      </c>
      <c r="D2442" s="2" t="s">
        <v>2477</v>
      </c>
    </row>
    <row r="2443" spans="1:4">
      <c r="A2443" s="2" t="s">
        <v>4096</v>
      </c>
      <c r="B2443" s="1">
        <v>324426</v>
      </c>
      <c r="C2443" s="5" t="str">
        <f t="shared" si="38"/>
        <v>32442</v>
      </c>
      <c r="D2443" s="2" t="s">
        <v>2477</v>
      </c>
    </row>
    <row r="2444" spans="1:4">
      <c r="A2444" s="2" t="s">
        <v>1663</v>
      </c>
      <c r="B2444" s="1">
        <v>324434</v>
      </c>
      <c r="C2444" s="5" t="str">
        <f t="shared" si="38"/>
        <v>32443</v>
      </c>
      <c r="D2444" s="2" t="s">
        <v>2477</v>
      </c>
    </row>
    <row r="2445" spans="1:4">
      <c r="A2445" s="2" t="s">
        <v>1258</v>
      </c>
      <c r="B2445" s="1">
        <v>324493</v>
      </c>
      <c r="C2445" s="5" t="str">
        <f t="shared" si="38"/>
        <v>32449</v>
      </c>
      <c r="D2445" s="2" t="s">
        <v>2477</v>
      </c>
    </row>
    <row r="2446" spans="1:4">
      <c r="A2446" s="2" t="s">
        <v>4097</v>
      </c>
      <c r="B2446" s="1">
        <v>324442</v>
      </c>
      <c r="C2446" s="5" t="str">
        <f t="shared" si="38"/>
        <v>32444</v>
      </c>
      <c r="D2446" s="2" t="s">
        <v>2477</v>
      </c>
    </row>
    <row r="2447" spans="1:4">
      <c r="A2447" s="2" t="s">
        <v>677</v>
      </c>
      <c r="B2447" s="1">
        <v>324451</v>
      </c>
      <c r="C2447" s="5" t="str">
        <f t="shared" si="38"/>
        <v>32445</v>
      </c>
      <c r="D2447" s="2" t="s">
        <v>2477</v>
      </c>
    </row>
    <row r="2448" spans="1:4">
      <c r="A2448" s="2" t="s">
        <v>4098</v>
      </c>
      <c r="B2448" s="1">
        <v>324469</v>
      </c>
      <c r="C2448" s="5" t="str">
        <f t="shared" si="38"/>
        <v>32446</v>
      </c>
      <c r="D2448" s="2" t="s">
        <v>2477</v>
      </c>
    </row>
    <row r="2449" spans="1:4">
      <c r="A2449" s="2" t="s">
        <v>4099</v>
      </c>
      <c r="B2449" s="1">
        <v>324477</v>
      </c>
      <c r="C2449" s="5" t="str">
        <f t="shared" si="38"/>
        <v>32447</v>
      </c>
      <c r="D2449" s="2" t="s">
        <v>2477</v>
      </c>
    </row>
    <row r="2450" spans="1:4">
      <c r="A2450" s="2" t="s">
        <v>4100</v>
      </c>
      <c r="B2450" s="1">
        <v>324621</v>
      </c>
      <c r="C2450" s="5" t="str">
        <f t="shared" si="38"/>
        <v>32462</v>
      </c>
      <c r="D2450" s="2" t="s">
        <v>2477</v>
      </c>
    </row>
    <row r="2451" spans="1:4">
      <c r="A2451" s="2" t="s">
        <v>3850</v>
      </c>
      <c r="B2451" s="1">
        <v>324639</v>
      </c>
      <c r="C2451" s="5" t="str">
        <f t="shared" si="38"/>
        <v>32463</v>
      </c>
      <c r="D2451" s="2" t="s">
        <v>2477</v>
      </c>
    </row>
    <row r="2452" spans="1:4">
      <c r="A2452" s="2" t="s">
        <v>4101</v>
      </c>
      <c r="B2452" s="1">
        <v>324647</v>
      </c>
      <c r="C2452" s="5" t="str">
        <f t="shared" si="38"/>
        <v>32464</v>
      </c>
      <c r="D2452" s="2" t="s">
        <v>2477</v>
      </c>
    </row>
    <row r="2453" spans="1:4">
      <c r="A2453" s="2" t="s">
        <v>4102</v>
      </c>
      <c r="B2453" s="1">
        <v>324655</v>
      </c>
      <c r="C2453" s="5" t="str">
        <f t="shared" si="38"/>
        <v>32465</v>
      </c>
      <c r="D2453" s="2" t="s">
        <v>2477</v>
      </c>
    </row>
    <row r="2454" spans="1:4">
      <c r="A2454" s="2" t="s">
        <v>4103</v>
      </c>
      <c r="B2454" s="1">
        <v>324817</v>
      </c>
      <c r="C2454" s="5" t="str">
        <f t="shared" si="38"/>
        <v>32481</v>
      </c>
      <c r="D2454" s="2" t="s">
        <v>2477</v>
      </c>
    </row>
    <row r="2455" spans="1:4">
      <c r="A2455" s="2" t="s">
        <v>4104</v>
      </c>
      <c r="B2455" s="1">
        <v>324825</v>
      </c>
      <c r="C2455" s="5" t="str">
        <f t="shared" si="38"/>
        <v>32482</v>
      </c>
      <c r="D2455" s="2" t="s">
        <v>2477</v>
      </c>
    </row>
    <row r="2456" spans="1:4">
      <c r="A2456" s="2" t="s">
        <v>1259</v>
      </c>
      <c r="B2456" s="1">
        <v>325015</v>
      </c>
      <c r="C2456" s="5" t="str">
        <f t="shared" si="38"/>
        <v>32501</v>
      </c>
      <c r="D2456" s="2" t="s">
        <v>2477</v>
      </c>
    </row>
    <row r="2457" spans="1:4">
      <c r="A2457" s="2" t="s">
        <v>4105</v>
      </c>
      <c r="B2457" s="1">
        <v>325023</v>
      </c>
      <c r="C2457" s="5" t="str">
        <f t="shared" si="38"/>
        <v>32502</v>
      </c>
      <c r="D2457" s="2" t="s">
        <v>2477</v>
      </c>
    </row>
    <row r="2458" spans="1:4">
      <c r="A2458" s="2" t="s">
        <v>1261</v>
      </c>
      <c r="B2458" s="1">
        <v>325058</v>
      </c>
      <c r="C2458" s="5" t="str">
        <f t="shared" si="38"/>
        <v>32505</v>
      </c>
      <c r="D2458" s="2" t="s">
        <v>2477</v>
      </c>
    </row>
    <row r="2459" spans="1:4">
      <c r="A2459" s="2" t="s">
        <v>4106</v>
      </c>
      <c r="B2459" s="1">
        <v>325031</v>
      </c>
      <c r="C2459" s="5" t="str">
        <f t="shared" si="38"/>
        <v>32503</v>
      </c>
      <c r="D2459" s="2" t="s">
        <v>2477</v>
      </c>
    </row>
    <row r="2460" spans="1:4">
      <c r="A2460" s="2" t="s">
        <v>4107</v>
      </c>
      <c r="B2460" s="1">
        <v>325040</v>
      </c>
      <c r="C2460" s="5" t="str">
        <f t="shared" si="38"/>
        <v>32504</v>
      </c>
      <c r="D2460" s="2" t="s">
        <v>2477</v>
      </c>
    </row>
    <row r="2461" spans="1:4">
      <c r="A2461" s="2" t="s">
        <v>4108</v>
      </c>
      <c r="B2461" s="1">
        <v>325210</v>
      </c>
      <c r="C2461" s="5" t="str">
        <f t="shared" si="38"/>
        <v>32521</v>
      </c>
      <c r="D2461" s="2" t="s">
        <v>2477</v>
      </c>
    </row>
    <row r="2462" spans="1:4">
      <c r="A2462" s="2" t="s">
        <v>4109</v>
      </c>
      <c r="B2462" s="1">
        <v>325228</v>
      </c>
      <c r="C2462" s="5" t="str">
        <f t="shared" si="38"/>
        <v>32522</v>
      </c>
      <c r="D2462" s="2" t="s">
        <v>2477</v>
      </c>
    </row>
    <row r="2463" spans="1:4">
      <c r="A2463" s="2" t="s">
        <v>4110</v>
      </c>
      <c r="B2463" s="1">
        <v>325236</v>
      </c>
      <c r="C2463" s="5" t="str">
        <f t="shared" si="38"/>
        <v>32523</v>
      </c>
      <c r="D2463" s="2" t="s">
        <v>2477</v>
      </c>
    </row>
    <row r="2464" spans="1:4">
      <c r="A2464" s="2" t="s">
        <v>4111</v>
      </c>
      <c r="B2464" s="1">
        <v>325244</v>
      </c>
      <c r="C2464" s="5" t="str">
        <f t="shared" si="38"/>
        <v>32524</v>
      </c>
      <c r="D2464" s="2" t="s">
        <v>2477</v>
      </c>
    </row>
    <row r="2465" spans="1:4">
      <c r="A2465" s="2" t="s">
        <v>2481</v>
      </c>
      <c r="B2465" s="1">
        <v>325252</v>
      </c>
      <c r="C2465" s="5" t="str">
        <f t="shared" si="38"/>
        <v>32525</v>
      </c>
      <c r="D2465" s="2" t="s">
        <v>2477</v>
      </c>
    </row>
    <row r="2466" spans="1:4">
      <c r="A2466" s="2" t="s">
        <v>2482</v>
      </c>
      <c r="B2466" s="1">
        <v>325261</v>
      </c>
      <c r="C2466" s="5" t="str">
        <f t="shared" si="38"/>
        <v>32526</v>
      </c>
      <c r="D2466" s="2" t="s">
        <v>2477</v>
      </c>
    </row>
    <row r="2467" spans="1:4">
      <c r="A2467" s="2" t="s">
        <v>1263</v>
      </c>
      <c r="B2467" s="1">
        <v>325279</v>
      </c>
      <c r="C2467" s="5" t="str">
        <f t="shared" si="38"/>
        <v>32527</v>
      </c>
      <c r="D2467" s="2" t="s">
        <v>2477</v>
      </c>
    </row>
    <row r="2468" spans="1:4">
      <c r="A2468" s="2" t="s">
        <v>1264</v>
      </c>
      <c r="B2468" s="1">
        <v>325287</v>
      </c>
      <c r="C2468" s="5" t="str">
        <f t="shared" si="38"/>
        <v>32528</v>
      </c>
      <c r="D2468" s="2" t="s">
        <v>2477</v>
      </c>
    </row>
    <row r="2469" spans="1:4">
      <c r="A2469" s="2" t="s">
        <v>2483</v>
      </c>
      <c r="B2469" s="1">
        <v>330001</v>
      </c>
      <c r="C2469" s="5" t="str">
        <f t="shared" si="38"/>
        <v>33000</v>
      </c>
      <c r="D2469" s="2" t="s">
        <v>2483</v>
      </c>
    </row>
    <row r="2470" spans="1:4">
      <c r="A2470" s="2" t="s">
        <v>1265</v>
      </c>
      <c r="B2470" s="1">
        <v>332011</v>
      </c>
      <c r="C2470" s="5" t="str">
        <f t="shared" si="38"/>
        <v>33201</v>
      </c>
      <c r="D2470" s="2" t="s">
        <v>2483</v>
      </c>
    </row>
    <row r="2471" spans="1:4">
      <c r="A2471" s="2" t="s">
        <v>1267</v>
      </c>
      <c r="B2471" s="1">
        <v>332020</v>
      </c>
      <c r="C2471" s="5" t="str">
        <f t="shared" si="38"/>
        <v>33202</v>
      </c>
      <c r="D2471" s="2" t="s">
        <v>2483</v>
      </c>
    </row>
    <row r="2472" spans="1:4">
      <c r="A2472" s="2" t="s">
        <v>1268</v>
      </c>
      <c r="B2472" s="1">
        <v>332038</v>
      </c>
      <c r="C2472" s="5" t="str">
        <f t="shared" si="38"/>
        <v>33203</v>
      </c>
      <c r="D2472" s="2" t="s">
        <v>2483</v>
      </c>
    </row>
    <row r="2473" spans="1:4">
      <c r="A2473" s="2" t="s">
        <v>1270</v>
      </c>
      <c r="B2473" s="1">
        <v>332046</v>
      </c>
      <c r="C2473" s="5" t="str">
        <f t="shared" si="38"/>
        <v>33204</v>
      </c>
      <c r="D2473" s="2" t="s">
        <v>2483</v>
      </c>
    </row>
    <row r="2474" spans="1:4">
      <c r="A2474" s="2" t="s">
        <v>1271</v>
      </c>
      <c r="B2474" s="1">
        <v>332054</v>
      </c>
      <c r="C2474" s="5" t="str">
        <f t="shared" si="38"/>
        <v>33205</v>
      </c>
      <c r="D2474" s="2" t="s">
        <v>2483</v>
      </c>
    </row>
    <row r="2475" spans="1:4">
      <c r="A2475" s="2" t="s">
        <v>2484</v>
      </c>
      <c r="B2475" s="1">
        <v>332071</v>
      </c>
      <c r="C2475" s="5" t="str">
        <f t="shared" si="38"/>
        <v>33207</v>
      </c>
      <c r="D2475" s="2" t="s">
        <v>2483</v>
      </c>
    </row>
    <row r="2476" spans="1:4">
      <c r="A2476" s="2" t="s">
        <v>1272</v>
      </c>
      <c r="B2476" s="1">
        <v>332089</v>
      </c>
      <c r="C2476" s="5" t="str">
        <f t="shared" si="38"/>
        <v>33208</v>
      </c>
      <c r="D2476" s="2" t="s">
        <v>2483</v>
      </c>
    </row>
    <row r="2477" spans="1:4">
      <c r="A2477" s="2" t="s">
        <v>1273</v>
      </c>
      <c r="B2477" s="1">
        <v>332097</v>
      </c>
      <c r="C2477" s="5" t="str">
        <f t="shared" si="38"/>
        <v>33209</v>
      </c>
      <c r="D2477" s="2" t="s">
        <v>2483</v>
      </c>
    </row>
    <row r="2478" spans="1:4">
      <c r="A2478" s="2" t="s">
        <v>1274</v>
      </c>
      <c r="B2478" s="1">
        <v>332101</v>
      </c>
      <c r="C2478" s="5" t="str">
        <f t="shared" si="38"/>
        <v>33210</v>
      </c>
      <c r="D2478" s="2" t="s">
        <v>2483</v>
      </c>
    </row>
    <row r="2479" spans="1:4">
      <c r="A2479" s="2" t="s">
        <v>1275</v>
      </c>
      <c r="B2479" s="1">
        <v>332119</v>
      </c>
      <c r="C2479" s="5" t="str">
        <f t="shared" si="38"/>
        <v>33211</v>
      </c>
      <c r="D2479" s="2" t="s">
        <v>2483</v>
      </c>
    </row>
    <row r="2480" spans="1:4">
      <c r="A2480" s="2" t="s">
        <v>1276</v>
      </c>
      <c r="B2480" s="1">
        <v>332127</v>
      </c>
      <c r="C2480" s="5" t="str">
        <f t="shared" si="38"/>
        <v>33212</v>
      </c>
      <c r="D2480" s="2" t="s">
        <v>2483</v>
      </c>
    </row>
    <row r="2481" spans="1:4">
      <c r="A2481" s="2" t="s">
        <v>1278</v>
      </c>
      <c r="B2481" s="1">
        <v>332135</v>
      </c>
      <c r="C2481" s="5" t="str">
        <f t="shared" si="38"/>
        <v>33213</v>
      </c>
      <c r="D2481" s="2" t="s">
        <v>2483</v>
      </c>
    </row>
    <row r="2482" spans="1:4">
      <c r="A2482" s="2" t="s">
        <v>1279</v>
      </c>
      <c r="B2482" s="1">
        <v>332143</v>
      </c>
      <c r="C2482" s="5" t="str">
        <f t="shared" si="38"/>
        <v>33214</v>
      </c>
      <c r="D2482" s="2" t="s">
        <v>2483</v>
      </c>
    </row>
    <row r="2483" spans="1:4">
      <c r="A2483" s="2" t="s">
        <v>1280</v>
      </c>
      <c r="B2483" s="1">
        <v>332151</v>
      </c>
      <c r="C2483" s="5" t="str">
        <f t="shared" si="38"/>
        <v>33215</v>
      </c>
      <c r="D2483" s="2" t="s">
        <v>2483</v>
      </c>
    </row>
    <row r="2484" spans="1:4">
      <c r="A2484" s="2" t="s">
        <v>1282</v>
      </c>
      <c r="B2484" s="1">
        <v>332160</v>
      </c>
      <c r="C2484" s="5" t="str">
        <f t="shared" si="38"/>
        <v>33216</v>
      </c>
      <c r="D2484" s="2" t="s">
        <v>2483</v>
      </c>
    </row>
    <row r="2485" spans="1:4">
      <c r="A2485" s="2" t="s">
        <v>3858</v>
      </c>
      <c r="B2485" s="1">
        <v>333018</v>
      </c>
      <c r="C2485" s="5" t="str">
        <f t="shared" si="38"/>
        <v>33301</v>
      </c>
      <c r="D2485" s="2" t="s">
        <v>2483</v>
      </c>
    </row>
    <row r="2486" spans="1:4">
      <c r="A2486" s="2" t="s">
        <v>4112</v>
      </c>
      <c r="B2486" s="1">
        <v>333034</v>
      </c>
      <c r="C2486" s="5" t="str">
        <f t="shared" si="38"/>
        <v>33303</v>
      </c>
      <c r="D2486" s="2" t="s">
        <v>2483</v>
      </c>
    </row>
    <row r="2487" spans="1:4">
      <c r="A2487" s="2" t="s">
        <v>4113</v>
      </c>
      <c r="B2487" s="1">
        <v>333051</v>
      </c>
      <c r="C2487" s="5" t="str">
        <f t="shared" si="38"/>
        <v>33305</v>
      </c>
      <c r="D2487" s="2" t="s">
        <v>2483</v>
      </c>
    </row>
    <row r="2488" spans="1:4">
      <c r="A2488" s="2" t="s">
        <v>4114</v>
      </c>
      <c r="B2488" s="1">
        <v>333212</v>
      </c>
      <c r="C2488" s="5" t="str">
        <f t="shared" si="38"/>
        <v>33321</v>
      </c>
      <c r="D2488" s="2" t="s">
        <v>2483</v>
      </c>
    </row>
    <row r="2489" spans="1:4">
      <c r="A2489" s="2" t="s">
        <v>4115</v>
      </c>
      <c r="B2489" s="1">
        <v>333221</v>
      </c>
      <c r="C2489" s="5" t="str">
        <f t="shared" si="38"/>
        <v>33322</v>
      </c>
      <c r="D2489" s="2" t="s">
        <v>2483</v>
      </c>
    </row>
    <row r="2490" spans="1:4">
      <c r="A2490" s="2" t="s">
        <v>4116</v>
      </c>
      <c r="B2490" s="1">
        <v>333239</v>
      </c>
      <c r="C2490" s="5" t="str">
        <f t="shared" si="38"/>
        <v>33323</v>
      </c>
      <c r="D2490" s="2" t="s">
        <v>2483</v>
      </c>
    </row>
    <row r="2491" spans="1:4">
      <c r="A2491" s="2" t="s">
        <v>4117</v>
      </c>
      <c r="B2491" s="1">
        <v>333247</v>
      </c>
      <c r="C2491" s="5" t="str">
        <f t="shared" si="38"/>
        <v>33324</v>
      </c>
      <c r="D2491" s="2" t="s">
        <v>2483</v>
      </c>
    </row>
    <row r="2492" spans="1:4">
      <c r="A2492" s="2" t="s">
        <v>3401</v>
      </c>
      <c r="B2492" s="1">
        <v>333255</v>
      </c>
      <c r="C2492" s="5" t="str">
        <f t="shared" si="38"/>
        <v>33325</v>
      </c>
      <c r="D2492" s="2" t="s">
        <v>2483</v>
      </c>
    </row>
    <row r="2493" spans="1:4">
      <c r="A2493" s="2" t="s">
        <v>4118</v>
      </c>
      <c r="B2493" s="1">
        <v>333425</v>
      </c>
      <c r="C2493" s="5" t="str">
        <f t="shared" si="38"/>
        <v>33342</v>
      </c>
      <c r="D2493" s="2" t="s">
        <v>2483</v>
      </c>
    </row>
    <row r="2494" spans="1:4">
      <c r="A2494" s="2" t="s">
        <v>4119</v>
      </c>
      <c r="B2494" s="1">
        <v>333441</v>
      </c>
      <c r="C2494" s="5" t="str">
        <f t="shared" si="38"/>
        <v>33344</v>
      </c>
      <c r="D2494" s="2" t="s">
        <v>2483</v>
      </c>
    </row>
    <row r="2495" spans="1:4">
      <c r="A2495" s="2" t="s">
        <v>4120</v>
      </c>
      <c r="B2495" s="1">
        <v>333450</v>
      </c>
      <c r="C2495" s="5" t="str">
        <f t="shared" si="38"/>
        <v>33345</v>
      </c>
      <c r="D2495" s="2" t="s">
        <v>2483</v>
      </c>
    </row>
    <row r="2496" spans="1:4">
      <c r="A2496" s="2" t="s">
        <v>1284</v>
      </c>
      <c r="B2496" s="1">
        <v>333468</v>
      </c>
      <c r="C2496" s="5" t="str">
        <f t="shared" si="38"/>
        <v>33346</v>
      </c>
      <c r="D2496" s="2" t="s">
        <v>2483</v>
      </c>
    </row>
    <row r="2497" spans="1:4">
      <c r="A2497" s="2" t="s">
        <v>4121</v>
      </c>
      <c r="B2497" s="1">
        <v>333611</v>
      </c>
      <c r="C2497" s="5" t="str">
        <f t="shared" si="38"/>
        <v>33361</v>
      </c>
      <c r="D2497" s="2" t="s">
        <v>2483</v>
      </c>
    </row>
    <row r="2498" spans="1:4">
      <c r="A2498" s="2" t="s">
        <v>4122</v>
      </c>
      <c r="B2498" s="1">
        <v>333620</v>
      </c>
      <c r="C2498" s="5" t="str">
        <f t="shared" si="38"/>
        <v>33362</v>
      </c>
      <c r="D2498" s="2" t="s">
        <v>2483</v>
      </c>
    </row>
    <row r="2499" spans="1:4">
      <c r="A2499" s="2" t="s">
        <v>4123</v>
      </c>
      <c r="B2499" s="1">
        <v>333638</v>
      </c>
      <c r="C2499" s="5" t="str">
        <f t="shared" ref="C2499:C2562" si="39">LEFT(B2499,5)</f>
        <v>33363</v>
      </c>
      <c r="D2499" s="2" t="s">
        <v>2483</v>
      </c>
    </row>
    <row r="2500" spans="1:4">
      <c r="A2500" s="2" t="s">
        <v>4124</v>
      </c>
      <c r="B2500" s="1">
        <v>334014</v>
      </c>
      <c r="C2500" s="5" t="str">
        <f t="shared" si="39"/>
        <v>33401</v>
      </c>
      <c r="D2500" s="2" t="s">
        <v>2483</v>
      </c>
    </row>
    <row r="2501" spans="1:4">
      <c r="A2501" s="2" t="s">
        <v>1286</v>
      </c>
      <c r="B2501" s="1">
        <v>334235</v>
      </c>
      <c r="C2501" s="5" t="str">
        <f t="shared" si="39"/>
        <v>33423</v>
      </c>
      <c r="D2501" s="2" t="s">
        <v>2483</v>
      </c>
    </row>
    <row r="2502" spans="1:4">
      <c r="A2502" s="2" t="s">
        <v>4125</v>
      </c>
      <c r="B2502" s="1">
        <v>334278</v>
      </c>
      <c r="C2502" s="5" t="str">
        <f t="shared" si="39"/>
        <v>33427</v>
      </c>
      <c r="D2502" s="2" t="s">
        <v>2483</v>
      </c>
    </row>
    <row r="2503" spans="1:4">
      <c r="A2503" s="2" t="s">
        <v>4126</v>
      </c>
      <c r="B2503" s="1">
        <v>334286</v>
      </c>
      <c r="C2503" s="5" t="str">
        <f t="shared" si="39"/>
        <v>33428</v>
      </c>
      <c r="D2503" s="2" t="s">
        <v>2483</v>
      </c>
    </row>
    <row r="2504" spans="1:4">
      <c r="A2504" s="2" t="s">
        <v>4127</v>
      </c>
      <c r="B2504" s="1">
        <v>334413</v>
      </c>
      <c r="C2504" s="5" t="str">
        <f t="shared" si="39"/>
        <v>33441</v>
      </c>
      <c r="D2504" s="2" t="s">
        <v>2483</v>
      </c>
    </row>
    <row r="2505" spans="1:4">
      <c r="A2505" s="2" t="s">
        <v>4128</v>
      </c>
      <c r="B2505" s="1">
        <v>334421</v>
      </c>
      <c r="C2505" s="5" t="str">
        <f t="shared" si="39"/>
        <v>33442</v>
      </c>
      <c r="D2505" s="2" t="s">
        <v>2483</v>
      </c>
    </row>
    <row r="2506" spans="1:4">
      <c r="A2506" s="2" t="s">
        <v>4129</v>
      </c>
      <c r="B2506" s="1">
        <v>334430</v>
      </c>
      <c r="C2506" s="5" t="str">
        <f t="shared" si="39"/>
        <v>33443</v>
      </c>
      <c r="D2506" s="2" t="s">
        <v>2483</v>
      </c>
    </row>
    <row r="2507" spans="1:4">
      <c r="A2507" s="2" t="s">
        <v>4130</v>
      </c>
      <c r="B2507" s="1">
        <v>334448</v>
      </c>
      <c r="C2507" s="5" t="str">
        <f t="shared" si="39"/>
        <v>33444</v>
      </c>
      <c r="D2507" s="2" t="s">
        <v>2483</v>
      </c>
    </row>
    <row r="2508" spans="1:4">
      <c r="A2508" s="2" t="s">
        <v>1287</v>
      </c>
      <c r="B2508" s="1">
        <v>334456</v>
      </c>
      <c r="C2508" s="5" t="str">
        <f t="shared" si="39"/>
        <v>33445</v>
      </c>
      <c r="D2508" s="2" t="s">
        <v>2483</v>
      </c>
    </row>
    <row r="2509" spans="1:4">
      <c r="A2509" s="2" t="s">
        <v>1289</v>
      </c>
      <c r="B2509" s="1">
        <v>334618</v>
      </c>
      <c r="C2509" s="5" t="str">
        <f t="shared" si="39"/>
        <v>33461</v>
      </c>
      <c r="D2509" s="2" t="s">
        <v>2483</v>
      </c>
    </row>
    <row r="2510" spans="1:4">
      <c r="A2510" s="2" t="s">
        <v>4131</v>
      </c>
      <c r="B2510" s="1">
        <v>334626</v>
      </c>
      <c r="C2510" s="5" t="str">
        <f t="shared" si="39"/>
        <v>33462</v>
      </c>
      <c r="D2510" s="2" t="s">
        <v>2483</v>
      </c>
    </row>
    <row r="2511" spans="1:4">
      <c r="A2511" s="2" t="s">
        <v>4132</v>
      </c>
      <c r="B2511" s="1">
        <v>334812</v>
      </c>
      <c r="C2511" s="5" t="str">
        <f t="shared" si="39"/>
        <v>33481</v>
      </c>
      <c r="D2511" s="2" t="s">
        <v>2483</v>
      </c>
    </row>
    <row r="2512" spans="1:4">
      <c r="A2512" s="2" t="s">
        <v>4133</v>
      </c>
      <c r="B2512" s="1">
        <v>335037</v>
      </c>
      <c r="C2512" s="5" t="str">
        <f t="shared" si="39"/>
        <v>33503</v>
      </c>
      <c r="D2512" s="2" t="s">
        <v>2483</v>
      </c>
    </row>
    <row r="2513" spans="1:4">
      <c r="A2513" s="2" t="s">
        <v>4134</v>
      </c>
      <c r="B2513" s="1">
        <v>335215</v>
      </c>
      <c r="C2513" s="5" t="str">
        <f t="shared" si="39"/>
        <v>33521</v>
      </c>
      <c r="D2513" s="2" t="s">
        <v>2483</v>
      </c>
    </row>
    <row r="2514" spans="1:4">
      <c r="A2514" s="2" t="s">
        <v>4135</v>
      </c>
      <c r="B2514" s="1">
        <v>335223</v>
      </c>
      <c r="C2514" s="5" t="str">
        <f t="shared" si="39"/>
        <v>33522</v>
      </c>
      <c r="D2514" s="2" t="s">
        <v>2483</v>
      </c>
    </row>
    <row r="2515" spans="1:4">
      <c r="A2515" s="2" t="s">
        <v>4136</v>
      </c>
      <c r="B2515" s="1">
        <v>335231</v>
      </c>
      <c r="C2515" s="5" t="str">
        <f t="shared" si="39"/>
        <v>33523</v>
      </c>
      <c r="D2515" s="2" t="s">
        <v>2483</v>
      </c>
    </row>
    <row r="2516" spans="1:4">
      <c r="A2516" s="2" t="s">
        <v>4137</v>
      </c>
      <c r="B2516" s="1">
        <v>335410</v>
      </c>
      <c r="C2516" s="5" t="str">
        <f t="shared" si="39"/>
        <v>33541</v>
      </c>
      <c r="D2516" s="2" t="s">
        <v>2483</v>
      </c>
    </row>
    <row r="2517" spans="1:4">
      <c r="A2517" s="2" t="s">
        <v>4138</v>
      </c>
      <c r="B2517" s="1">
        <v>335428</v>
      </c>
      <c r="C2517" s="5" t="str">
        <f t="shared" si="39"/>
        <v>33542</v>
      </c>
      <c r="D2517" s="2" t="s">
        <v>2483</v>
      </c>
    </row>
    <row r="2518" spans="1:4">
      <c r="A2518" s="2" t="s">
        <v>4139</v>
      </c>
      <c r="B2518" s="1">
        <v>335436</v>
      </c>
      <c r="C2518" s="5" t="str">
        <f t="shared" si="39"/>
        <v>33543</v>
      </c>
      <c r="D2518" s="2" t="s">
        <v>2483</v>
      </c>
    </row>
    <row r="2519" spans="1:4">
      <c r="A2519" s="2" t="s">
        <v>4140</v>
      </c>
      <c r="B2519" s="1">
        <v>335614</v>
      </c>
      <c r="C2519" s="5" t="str">
        <f t="shared" si="39"/>
        <v>33561</v>
      </c>
      <c r="D2519" s="2" t="s">
        <v>2483</v>
      </c>
    </row>
    <row r="2520" spans="1:4">
      <c r="A2520" s="2" t="s">
        <v>4141</v>
      </c>
      <c r="B2520" s="1">
        <v>335622</v>
      </c>
      <c r="C2520" s="5" t="str">
        <f t="shared" si="39"/>
        <v>33562</v>
      </c>
      <c r="D2520" s="2" t="s">
        <v>2483</v>
      </c>
    </row>
    <row r="2521" spans="1:4">
      <c r="A2521" s="2" t="s">
        <v>4142</v>
      </c>
      <c r="B2521" s="1">
        <v>335631</v>
      </c>
      <c r="C2521" s="5" t="str">
        <f t="shared" si="39"/>
        <v>33563</v>
      </c>
      <c r="D2521" s="2" t="s">
        <v>2483</v>
      </c>
    </row>
    <row r="2522" spans="1:4">
      <c r="A2522" s="2" t="s">
        <v>4143</v>
      </c>
      <c r="B2522" s="1">
        <v>335649</v>
      </c>
      <c r="C2522" s="5" t="str">
        <f t="shared" si="39"/>
        <v>33564</v>
      </c>
      <c r="D2522" s="2" t="s">
        <v>2483</v>
      </c>
    </row>
    <row r="2523" spans="1:4">
      <c r="A2523" s="2" t="s">
        <v>4144</v>
      </c>
      <c r="B2523" s="1">
        <v>335819</v>
      </c>
      <c r="C2523" s="5" t="str">
        <f t="shared" si="39"/>
        <v>33581</v>
      </c>
      <c r="D2523" s="2" t="s">
        <v>2483</v>
      </c>
    </row>
    <row r="2524" spans="1:4">
      <c r="A2524" s="2" t="s">
        <v>4145</v>
      </c>
      <c r="B2524" s="1">
        <v>335827</v>
      </c>
      <c r="C2524" s="5" t="str">
        <f t="shared" si="39"/>
        <v>33582</v>
      </c>
      <c r="D2524" s="2" t="s">
        <v>2483</v>
      </c>
    </row>
    <row r="2525" spans="1:4">
      <c r="A2525" s="2" t="s">
        <v>4146</v>
      </c>
      <c r="B2525" s="1">
        <v>335835</v>
      </c>
      <c r="C2525" s="5" t="str">
        <f t="shared" si="39"/>
        <v>33583</v>
      </c>
      <c r="D2525" s="2" t="s">
        <v>2483</v>
      </c>
    </row>
    <row r="2526" spans="1:4">
      <c r="A2526" s="2" t="s">
        <v>4147</v>
      </c>
      <c r="B2526" s="1">
        <v>335843</v>
      </c>
      <c r="C2526" s="5" t="str">
        <f t="shared" si="39"/>
        <v>33584</v>
      </c>
      <c r="D2526" s="2" t="s">
        <v>2483</v>
      </c>
    </row>
    <row r="2527" spans="1:4">
      <c r="A2527" s="2" t="s">
        <v>4148</v>
      </c>
      <c r="B2527" s="1">
        <v>335851</v>
      </c>
      <c r="C2527" s="5" t="str">
        <f t="shared" si="39"/>
        <v>33585</v>
      </c>
      <c r="D2527" s="2" t="s">
        <v>2483</v>
      </c>
    </row>
    <row r="2528" spans="1:4">
      <c r="A2528" s="2" t="s">
        <v>2485</v>
      </c>
      <c r="B2528" s="1">
        <v>335860</v>
      </c>
      <c r="C2528" s="5" t="str">
        <f t="shared" si="39"/>
        <v>33586</v>
      </c>
      <c r="D2528" s="2" t="s">
        <v>2483</v>
      </c>
    </row>
    <row r="2529" spans="1:4">
      <c r="A2529" s="2" t="s">
        <v>831</v>
      </c>
      <c r="B2529" s="1">
        <v>335878</v>
      </c>
      <c r="C2529" s="5" t="str">
        <f t="shared" si="39"/>
        <v>33587</v>
      </c>
      <c r="D2529" s="2" t="s">
        <v>2483</v>
      </c>
    </row>
    <row r="2530" spans="1:4">
      <c r="A2530" s="2" t="s">
        <v>4149</v>
      </c>
      <c r="B2530" s="1">
        <v>335886</v>
      </c>
      <c r="C2530" s="5" t="str">
        <f t="shared" si="39"/>
        <v>33588</v>
      </c>
      <c r="D2530" s="2" t="s">
        <v>2483</v>
      </c>
    </row>
    <row r="2531" spans="1:4">
      <c r="A2531" s="2" t="s">
        <v>4150</v>
      </c>
      <c r="B2531" s="1">
        <v>335894</v>
      </c>
      <c r="C2531" s="5" t="str">
        <f t="shared" si="39"/>
        <v>33589</v>
      </c>
      <c r="D2531" s="2" t="s">
        <v>2483</v>
      </c>
    </row>
    <row r="2532" spans="1:4">
      <c r="A2532" s="2" t="s">
        <v>3943</v>
      </c>
      <c r="B2532" s="1">
        <v>336017</v>
      </c>
      <c r="C2532" s="5" t="str">
        <f t="shared" si="39"/>
        <v>33601</v>
      </c>
      <c r="D2532" s="2" t="s">
        <v>2483</v>
      </c>
    </row>
    <row r="2533" spans="1:4">
      <c r="A2533" s="2" t="s">
        <v>4151</v>
      </c>
      <c r="B2533" s="1">
        <v>336025</v>
      </c>
      <c r="C2533" s="5" t="str">
        <f t="shared" si="39"/>
        <v>33602</v>
      </c>
      <c r="D2533" s="2" t="s">
        <v>2483</v>
      </c>
    </row>
    <row r="2534" spans="1:4">
      <c r="A2534" s="2" t="s">
        <v>4152</v>
      </c>
      <c r="B2534" s="1">
        <v>336033</v>
      </c>
      <c r="C2534" s="5" t="str">
        <f t="shared" si="39"/>
        <v>33603</v>
      </c>
      <c r="D2534" s="2" t="s">
        <v>2483</v>
      </c>
    </row>
    <row r="2535" spans="1:4">
      <c r="A2535" s="2" t="s">
        <v>4153</v>
      </c>
      <c r="B2535" s="1">
        <v>336041</v>
      </c>
      <c r="C2535" s="5" t="str">
        <f t="shared" si="39"/>
        <v>33604</v>
      </c>
      <c r="D2535" s="2" t="s">
        <v>2483</v>
      </c>
    </row>
    <row r="2536" spans="1:4">
      <c r="A2536" s="2" t="s">
        <v>4154</v>
      </c>
      <c r="B2536" s="1">
        <v>336050</v>
      </c>
      <c r="C2536" s="5" t="str">
        <f t="shared" si="39"/>
        <v>33605</v>
      </c>
      <c r="D2536" s="2" t="s">
        <v>2483</v>
      </c>
    </row>
    <row r="2537" spans="1:4">
      <c r="A2537" s="2" t="s">
        <v>1290</v>
      </c>
      <c r="B2537" s="1">
        <v>336068</v>
      </c>
      <c r="C2537" s="5" t="str">
        <f t="shared" si="39"/>
        <v>33606</v>
      </c>
      <c r="D2537" s="2" t="s">
        <v>2483</v>
      </c>
    </row>
    <row r="2538" spans="1:4">
      <c r="A2538" s="2" t="s">
        <v>4155</v>
      </c>
      <c r="B2538" s="1">
        <v>336211</v>
      </c>
      <c r="C2538" s="5" t="str">
        <f t="shared" si="39"/>
        <v>33621</v>
      </c>
      <c r="D2538" s="2" t="s">
        <v>2483</v>
      </c>
    </row>
    <row r="2539" spans="1:4">
      <c r="A2539" s="2" t="s">
        <v>1291</v>
      </c>
      <c r="B2539" s="1">
        <v>336220</v>
      </c>
      <c r="C2539" s="5" t="str">
        <f t="shared" si="39"/>
        <v>33622</v>
      </c>
      <c r="D2539" s="2" t="s">
        <v>2483</v>
      </c>
    </row>
    <row r="2540" spans="1:4">
      <c r="A2540" s="2" t="s">
        <v>2486</v>
      </c>
      <c r="B2540" s="1">
        <v>336238</v>
      </c>
      <c r="C2540" s="5" t="str">
        <f t="shared" si="39"/>
        <v>33623</v>
      </c>
      <c r="D2540" s="2" t="s">
        <v>2483</v>
      </c>
    </row>
    <row r="2541" spans="1:4">
      <c r="A2541" s="2" t="s">
        <v>4156</v>
      </c>
      <c r="B2541" s="1">
        <v>336246</v>
      </c>
      <c r="C2541" s="5" t="str">
        <f t="shared" si="39"/>
        <v>33624</v>
      </c>
      <c r="D2541" s="2" t="s">
        <v>2483</v>
      </c>
    </row>
    <row r="2542" spans="1:4">
      <c r="A2542" s="2" t="s">
        <v>3469</v>
      </c>
      <c r="B2542" s="1">
        <v>336416</v>
      </c>
      <c r="C2542" s="5" t="str">
        <f t="shared" si="39"/>
        <v>33641</v>
      </c>
      <c r="D2542" s="2" t="s">
        <v>2483</v>
      </c>
    </row>
    <row r="2543" spans="1:4">
      <c r="A2543" s="2" t="s">
        <v>4157</v>
      </c>
      <c r="B2543" s="1">
        <v>336424</v>
      </c>
      <c r="C2543" s="5" t="str">
        <f t="shared" si="39"/>
        <v>33642</v>
      </c>
      <c r="D2543" s="2" t="s">
        <v>2483</v>
      </c>
    </row>
    <row r="2544" spans="1:4">
      <c r="A2544" s="2" t="s">
        <v>1292</v>
      </c>
      <c r="B2544" s="1">
        <v>336432</v>
      </c>
      <c r="C2544" s="5" t="str">
        <f t="shared" si="39"/>
        <v>33643</v>
      </c>
      <c r="D2544" s="2" t="s">
        <v>2483</v>
      </c>
    </row>
    <row r="2545" spans="1:4">
      <c r="A2545" s="2" t="s">
        <v>4158</v>
      </c>
      <c r="B2545" s="1">
        <v>336441</v>
      </c>
      <c r="C2545" s="5" t="str">
        <f t="shared" si="39"/>
        <v>33644</v>
      </c>
      <c r="D2545" s="2" t="s">
        <v>2483</v>
      </c>
    </row>
    <row r="2546" spans="1:4">
      <c r="A2546" s="2" t="s">
        <v>4159</v>
      </c>
      <c r="B2546" s="1">
        <v>336459</v>
      </c>
      <c r="C2546" s="5" t="str">
        <f t="shared" si="39"/>
        <v>33645</v>
      </c>
      <c r="D2546" s="2" t="s">
        <v>2483</v>
      </c>
    </row>
    <row r="2547" spans="1:4">
      <c r="A2547" s="2" t="s">
        <v>4160</v>
      </c>
      <c r="B2547" s="1">
        <v>336467</v>
      </c>
      <c r="C2547" s="5" t="str">
        <f t="shared" si="39"/>
        <v>33646</v>
      </c>
      <c r="D2547" s="2" t="s">
        <v>2483</v>
      </c>
    </row>
    <row r="2548" spans="1:4">
      <c r="A2548" s="2" t="s">
        <v>4161</v>
      </c>
      <c r="B2548" s="1">
        <v>336611</v>
      </c>
      <c r="C2548" s="5" t="str">
        <f t="shared" si="39"/>
        <v>33661</v>
      </c>
      <c r="D2548" s="2" t="s">
        <v>2483</v>
      </c>
    </row>
    <row r="2549" spans="1:4">
      <c r="A2549" s="2" t="s">
        <v>3850</v>
      </c>
      <c r="B2549" s="1">
        <v>336629</v>
      </c>
      <c r="C2549" s="5" t="str">
        <f t="shared" si="39"/>
        <v>33662</v>
      </c>
      <c r="D2549" s="2" t="s">
        <v>2483</v>
      </c>
    </row>
    <row r="2550" spans="1:4">
      <c r="A2550" s="2" t="s">
        <v>1293</v>
      </c>
      <c r="B2550" s="1">
        <v>336637</v>
      </c>
      <c r="C2550" s="5" t="str">
        <f t="shared" si="39"/>
        <v>33663</v>
      </c>
      <c r="D2550" s="2" t="s">
        <v>2483</v>
      </c>
    </row>
    <row r="2551" spans="1:4">
      <c r="A2551" s="2" t="s">
        <v>4162</v>
      </c>
      <c r="B2551" s="1">
        <v>336645</v>
      </c>
      <c r="C2551" s="5" t="str">
        <f t="shared" si="39"/>
        <v>33664</v>
      </c>
      <c r="D2551" s="2" t="s">
        <v>2483</v>
      </c>
    </row>
    <row r="2552" spans="1:4">
      <c r="A2552" s="2" t="s">
        <v>4163</v>
      </c>
      <c r="B2552" s="1">
        <v>336653</v>
      </c>
      <c r="C2552" s="5" t="str">
        <f t="shared" si="39"/>
        <v>33665</v>
      </c>
      <c r="D2552" s="2" t="s">
        <v>2483</v>
      </c>
    </row>
    <row r="2553" spans="1:4">
      <c r="A2553" s="2" t="s">
        <v>2487</v>
      </c>
      <c r="B2553" s="1">
        <v>336661</v>
      </c>
      <c r="C2553" s="5" t="str">
        <f t="shared" si="39"/>
        <v>33666</v>
      </c>
      <c r="D2553" s="2" t="s">
        <v>2483</v>
      </c>
    </row>
    <row r="2554" spans="1:4">
      <c r="A2554" s="2" t="s">
        <v>1294</v>
      </c>
      <c r="B2554" s="1">
        <v>336815</v>
      </c>
      <c r="C2554" s="5" t="str">
        <f t="shared" si="39"/>
        <v>33681</v>
      </c>
      <c r="D2554" s="2" t="s">
        <v>2483</v>
      </c>
    </row>
    <row r="2555" spans="1:4">
      <c r="A2555" s="2" t="s">
        <v>2488</v>
      </c>
      <c r="B2555" s="1">
        <v>340006</v>
      </c>
      <c r="C2555" s="5" t="str">
        <f t="shared" si="39"/>
        <v>34000</v>
      </c>
      <c r="D2555" s="2" t="s">
        <v>2488</v>
      </c>
    </row>
    <row r="2556" spans="1:4">
      <c r="A2556" s="2" t="s">
        <v>2489</v>
      </c>
      <c r="B2556" s="1">
        <v>341002</v>
      </c>
      <c r="C2556" s="5" t="str">
        <f t="shared" si="39"/>
        <v>34100</v>
      </c>
      <c r="D2556" s="2" t="s">
        <v>2488</v>
      </c>
    </row>
    <row r="2557" spans="1:4">
      <c r="A2557" s="2" t="s">
        <v>1295</v>
      </c>
      <c r="B2557" s="1">
        <v>342025</v>
      </c>
      <c r="C2557" s="5" t="str">
        <f t="shared" si="39"/>
        <v>34202</v>
      </c>
      <c r="D2557" s="2" t="s">
        <v>2488</v>
      </c>
    </row>
    <row r="2558" spans="1:4">
      <c r="A2558" s="2" t="s">
        <v>1297</v>
      </c>
      <c r="B2558" s="1">
        <v>342033</v>
      </c>
      <c r="C2558" s="5" t="str">
        <f t="shared" si="39"/>
        <v>34203</v>
      </c>
      <c r="D2558" s="2" t="s">
        <v>2488</v>
      </c>
    </row>
    <row r="2559" spans="1:4">
      <c r="A2559" s="2" t="s">
        <v>1299</v>
      </c>
      <c r="B2559" s="1">
        <v>342041</v>
      </c>
      <c r="C2559" s="5" t="str">
        <f t="shared" si="39"/>
        <v>34204</v>
      </c>
      <c r="D2559" s="2" t="s">
        <v>2488</v>
      </c>
    </row>
    <row r="2560" spans="1:4">
      <c r="A2560" s="2" t="s">
        <v>2490</v>
      </c>
      <c r="B2560" s="1">
        <v>342050</v>
      </c>
      <c r="C2560" s="5" t="str">
        <f t="shared" si="39"/>
        <v>34205</v>
      </c>
      <c r="D2560" s="2" t="s">
        <v>2488</v>
      </c>
    </row>
    <row r="2561" spans="1:4">
      <c r="A2561" s="2" t="s">
        <v>4164</v>
      </c>
      <c r="B2561" s="1">
        <v>342068</v>
      </c>
      <c r="C2561" s="5" t="str">
        <f t="shared" si="39"/>
        <v>34206</v>
      </c>
      <c r="D2561" s="2" t="s">
        <v>2488</v>
      </c>
    </row>
    <row r="2562" spans="1:4">
      <c r="A2562" s="2" t="s">
        <v>1300</v>
      </c>
      <c r="B2562" s="1">
        <v>342076</v>
      </c>
      <c r="C2562" s="5" t="str">
        <f t="shared" si="39"/>
        <v>34207</v>
      </c>
      <c r="D2562" s="2" t="s">
        <v>2488</v>
      </c>
    </row>
    <row r="2563" spans="1:4">
      <c r="A2563" s="2" t="s">
        <v>659</v>
      </c>
      <c r="B2563" s="1">
        <v>342084</v>
      </c>
      <c r="C2563" s="5" t="str">
        <f t="shared" ref="C2563:C2626" si="40">LEFT(B2563,5)</f>
        <v>34208</v>
      </c>
      <c r="D2563" s="2" t="s">
        <v>2488</v>
      </c>
    </row>
    <row r="2564" spans="1:4">
      <c r="A2564" s="2" t="s">
        <v>2491</v>
      </c>
      <c r="B2564" s="1">
        <v>342092</v>
      </c>
      <c r="C2564" s="5" t="str">
        <f t="shared" si="40"/>
        <v>34209</v>
      </c>
      <c r="D2564" s="2" t="s">
        <v>2488</v>
      </c>
    </row>
    <row r="2565" spans="1:4">
      <c r="A2565" s="2" t="s">
        <v>1304</v>
      </c>
      <c r="B2565" s="1">
        <v>342106</v>
      </c>
      <c r="C2565" s="5" t="str">
        <f t="shared" si="40"/>
        <v>34210</v>
      </c>
      <c r="D2565" s="2" t="s">
        <v>2488</v>
      </c>
    </row>
    <row r="2566" spans="1:4">
      <c r="A2566" s="2" t="s">
        <v>2492</v>
      </c>
      <c r="B2566" s="1">
        <v>342114</v>
      </c>
      <c r="C2566" s="5" t="str">
        <f t="shared" si="40"/>
        <v>34211</v>
      </c>
      <c r="D2566" s="2" t="s">
        <v>2488</v>
      </c>
    </row>
    <row r="2567" spans="1:4">
      <c r="A2567" s="2" t="s">
        <v>1305</v>
      </c>
      <c r="B2567" s="1">
        <v>342122</v>
      </c>
      <c r="C2567" s="5" t="str">
        <f t="shared" si="40"/>
        <v>34212</v>
      </c>
      <c r="D2567" s="2" t="s">
        <v>2488</v>
      </c>
    </row>
    <row r="2568" spans="1:4">
      <c r="A2568" s="2" t="s">
        <v>1306</v>
      </c>
      <c r="B2568" s="1">
        <v>342131</v>
      </c>
      <c r="C2568" s="5" t="str">
        <f t="shared" si="40"/>
        <v>34213</v>
      </c>
      <c r="D2568" s="2" t="s">
        <v>2488</v>
      </c>
    </row>
    <row r="2569" spans="1:4">
      <c r="A2569" s="2" t="s">
        <v>1307</v>
      </c>
      <c r="B2569" s="1">
        <v>342149</v>
      </c>
      <c r="C2569" s="5" t="str">
        <f t="shared" si="40"/>
        <v>34214</v>
      </c>
      <c r="D2569" s="2" t="s">
        <v>2488</v>
      </c>
    </row>
    <row r="2570" spans="1:4">
      <c r="A2570" s="2" t="s">
        <v>1308</v>
      </c>
      <c r="B2570" s="1">
        <v>342157</v>
      </c>
      <c r="C2570" s="5" t="str">
        <f t="shared" si="40"/>
        <v>34215</v>
      </c>
      <c r="D2570" s="2" t="s">
        <v>2488</v>
      </c>
    </row>
    <row r="2571" spans="1:4">
      <c r="A2571" s="2" t="s">
        <v>1309</v>
      </c>
      <c r="B2571" s="1">
        <v>343021</v>
      </c>
      <c r="C2571" s="5" t="str">
        <f t="shared" si="40"/>
        <v>34302</v>
      </c>
      <c r="D2571" s="2" t="s">
        <v>2488</v>
      </c>
    </row>
    <row r="2572" spans="1:4">
      <c r="A2572" s="2" t="s">
        <v>1310</v>
      </c>
      <c r="B2572" s="1">
        <v>343048</v>
      </c>
      <c r="C2572" s="5" t="str">
        <f t="shared" si="40"/>
        <v>34304</v>
      </c>
      <c r="D2572" s="2" t="s">
        <v>2488</v>
      </c>
    </row>
    <row r="2573" spans="1:4">
      <c r="A2573" s="2" t="s">
        <v>1311</v>
      </c>
      <c r="B2573" s="1">
        <v>343072</v>
      </c>
      <c r="C2573" s="5" t="str">
        <f t="shared" si="40"/>
        <v>34307</v>
      </c>
      <c r="D2573" s="2" t="s">
        <v>2488</v>
      </c>
    </row>
    <row r="2574" spans="1:4">
      <c r="A2574" s="2" t="s">
        <v>1312</v>
      </c>
      <c r="B2574" s="1">
        <v>343099</v>
      </c>
      <c r="C2574" s="5" t="str">
        <f t="shared" si="40"/>
        <v>34309</v>
      </c>
      <c r="D2574" s="2" t="s">
        <v>2488</v>
      </c>
    </row>
    <row r="2575" spans="1:4">
      <c r="A2575" s="2" t="s">
        <v>4165</v>
      </c>
      <c r="B2575" s="1">
        <v>343102</v>
      </c>
      <c r="C2575" s="5" t="str">
        <f t="shared" si="40"/>
        <v>34310</v>
      </c>
      <c r="D2575" s="2" t="s">
        <v>2488</v>
      </c>
    </row>
    <row r="2576" spans="1:4">
      <c r="A2576" s="2" t="s">
        <v>4166</v>
      </c>
      <c r="B2576" s="1">
        <v>343111</v>
      </c>
      <c r="C2576" s="5" t="str">
        <f t="shared" si="40"/>
        <v>34311</v>
      </c>
      <c r="D2576" s="2" t="s">
        <v>2488</v>
      </c>
    </row>
    <row r="2577" spans="1:4">
      <c r="A2577" s="2" t="s">
        <v>4167</v>
      </c>
      <c r="B2577" s="1">
        <v>343129</v>
      </c>
      <c r="C2577" s="5" t="str">
        <f t="shared" si="40"/>
        <v>34312</v>
      </c>
      <c r="D2577" s="2" t="s">
        <v>2488</v>
      </c>
    </row>
    <row r="2578" spans="1:4">
      <c r="A2578" s="2" t="s">
        <v>4168</v>
      </c>
      <c r="B2578" s="1">
        <v>343137</v>
      </c>
      <c r="C2578" s="5" t="str">
        <f t="shared" si="40"/>
        <v>34313</v>
      </c>
      <c r="D2578" s="2" t="s">
        <v>2488</v>
      </c>
    </row>
    <row r="2579" spans="1:4">
      <c r="A2579" s="2" t="s">
        <v>4169</v>
      </c>
      <c r="B2579" s="1">
        <v>343145</v>
      </c>
      <c r="C2579" s="5" t="str">
        <f t="shared" si="40"/>
        <v>34314</v>
      </c>
      <c r="D2579" s="2" t="s">
        <v>2488</v>
      </c>
    </row>
    <row r="2580" spans="1:4">
      <c r="A2580" s="2" t="s">
        <v>904</v>
      </c>
      <c r="B2580" s="1">
        <v>343234</v>
      </c>
      <c r="C2580" s="5" t="str">
        <f t="shared" si="40"/>
        <v>34323</v>
      </c>
      <c r="D2580" s="2" t="s">
        <v>2488</v>
      </c>
    </row>
    <row r="2581" spans="1:4">
      <c r="A2581" s="2" t="s">
        <v>4170</v>
      </c>
      <c r="B2581" s="1">
        <v>343242</v>
      </c>
      <c r="C2581" s="5" t="str">
        <f t="shared" si="40"/>
        <v>34324</v>
      </c>
      <c r="D2581" s="2" t="s">
        <v>2488</v>
      </c>
    </row>
    <row r="2582" spans="1:4">
      <c r="A2582" s="2" t="s">
        <v>4120</v>
      </c>
      <c r="B2582" s="1">
        <v>343251</v>
      </c>
      <c r="C2582" s="5" t="str">
        <f t="shared" si="40"/>
        <v>34325</v>
      </c>
      <c r="D2582" s="2" t="s">
        <v>2488</v>
      </c>
    </row>
    <row r="2583" spans="1:4">
      <c r="A2583" s="2" t="s">
        <v>4171</v>
      </c>
      <c r="B2583" s="1">
        <v>343269</v>
      </c>
      <c r="C2583" s="5" t="str">
        <f t="shared" si="40"/>
        <v>34326</v>
      </c>
      <c r="D2583" s="2" t="s">
        <v>2488</v>
      </c>
    </row>
    <row r="2584" spans="1:4">
      <c r="A2584" s="2" t="s">
        <v>4172</v>
      </c>
      <c r="B2584" s="1">
        <v>343277</v>
      </c>
      <c r="C2584" s="5" t="str">
        <f t="shared" si="40"/>
        <v>34327</v>
      </c>
      <c r="D2584" s="2" t="s">
        <v>2488</v>
      </c>
    </row>
    <row r="2585" spans="1:4">
      <c r="A2585" s="2" t="s">
        <v>4173</v>
      </c>
      <c r="B2585" s="1">
        <v>343285</v>
      </c>
      <c r="C2585" s="5" t="str">
        <f t="shared" si="40"/>
        <v>34328</v>
      </c>
      <c r="D2585" s="2" t="s">
        <v>2488</v>
      </c>
    </row>
    <row r="2586" spans="1:4">
      <c r="A2586" s="2" t="s">
        <v>4174</v>
      </c>
      <c r="B2586" s="1">
        <v>343293</v>
      </c>
      <c r="C2586" s="5" t="str">
        <f t="shared" si="40"/>
        <v>34329</v>
      </c>
      <c r="D2586" s="2" t="s">
        <v>2488</v>
      </c>
    </row>
    <row r="2587" spans="1:4">
      <c r="A2587" s="2" t="s">
        <v>4175</v>
      </c>
      <c r="B2587" s="1">
        <v>343307</v>
      </c>
      <c r="C2587" s="5" t="str">
        <f t="shared" si="40"/>
        <v>34330</v>
      </c>
      <c r="D2587" s="2" t="s">
        <v>2488</v>
      </c>
    </row>
    <row r="2588" spans="1:4">
      <c r="A2588" s="2" t="s">
        <v>1313</v>
      </c>
      <c r="B2588" s="1">
        <v>343684</v>
      </c>
      <c r="C2588" s="5" t="str">
        <f t="shared" si="40"/>
        <v>34368</v>
      </c>
      <c r="D2588" s="2" t="s">
        <v>2488</v>
      </c>
    </row>
    <row r="2589" spans="1:4">
      <c r="A2589" s="2" t="s">
        <v>1314</v>
      </c>
      <c r="B2589" s="1">
        <v>343692</v>
      </c>
      <c r="C2589" s="5" t="str">
        <f t="shared" si="40"/>
        <v>34369</v>
      </c>
      <c r="D2589" s="2" t="s">
        <v>2488</v>
      </c>
    </row>
    <row r="2590" spans="1:4">
      <c r="A2590" s="2" t="s">
        <v>4176</v>
      </c>
      <c r="B2590" s="1">
        <v>343617</v>
      </c>
      <c r="C2590" s="5" t="str">
        <f t="shared" si="40"/>
        <v>34361</v>
      </c>
      <c r="D2590" s="2" t="s">
        <v>2488</v>
      </c>
    </row>
    <row r="2591" spans="1:4">
      <c r="A2591" s="2" t="s">
        <v>4177</v>
      </c>
      <c r="B2591" s="1">
        <v>343625</v>
      </c>
      <c r="C2591" s="5" t="str">
        <f t="shared" si="40"/>
        <v>34362</v>
      </c>
      <c r="D2591" s="2" t="s">
        <v>2488</v>
      </c>
    </row>
    <row r="2592" spans="1:4">
      <c r="A2592" s="2" t="s">
        <v>4178</v>
      </c>
      <c r="B2592" s="1">
        <v>343633</v>
      </c>
      <c r="C2592" s="5" t="str">
        <f t="shared" si="40"/>
        <v>34363</v>
      </c>
      <c r="D2592" s="2" t="s">
        <v>2488</v>
      </c>
    </row>
    <row r="2593" spans="1:4">
      <c r="A2593" s="2" t="s">
        <v>4179</v>
      </c>
      <c r="B2593" s="1">
        <v>343641</v>
      </c>
      <c r="C2593" s="5" t="str">
        <f t="shared" si="40"/>
        <v>34364</v>
      </c>
      <c r="D2593" s="2" t="s">
        <v>2488</v>
      </c>
    </row>
    <row r="2594" spans="1:4">
      <c r="A2594" s="2" t="s">
        <v>4180</v>
      </c>
      <c r="B2594" s="1">
        <v>343650</v>
      </c>
      <c r="C2594" s="5" t="str">
        <f t="shared" si="40"/>
        <v>34365</v>
      </c>
      <c r="D2594" s="2" t="s">
        <v>2488</v>
      </c>
    </row>
    <row r="2595" spans="1:4">
      <c r="A2595" s="2" t="s">
        <v>519</v>
      </c>
      <c r="B2595" s="1">
        <v>343668</v>
      </c>
      <c r="C2595" s="5" t="str">
        <f t="shared" si="40"/>
        <v>34366</v>
      </c>
      <c r="D2595" s="2" t="s">
        <v>2488</v>
      </c>
    </row>
    <row r="2596" spans="1:4">
      <c r="A2596" s="2" t="s">
        <v>4181</v>
      </c>
      <c r="B2596" s="1">
        <v>343676</v>
      </c>
      <c r="C2596" s="5" t="str">
        <f t="shared" si="40"/>
        <v>34367</v>
      </c>
      <c r="D2596" s="2" t="s">
        <v>2488</v>
      </c>
    </row>
    <row r="2597" spans="1:4">
      <c r="A2597" s="2" t="s">
        <v>2407</v>
      </c>
      <c r="B2597" s="1">
        <v>343811</v>
      </c>
      <c r="C2597" s="5" t="str">
        <f t="shared" si="40"/>
        <v>34381</v>
      </c>
      <c r="D2597" s="2" t="s">
        <v>2488</v>
      </c>
    </row>
    <row r="2598" spans="1:4">
      <c r="A2598" s="2" t="s">
        <v>2225</v>
      </c>
      <c r="B2598" s="1">
        <v>343820</v>
      </c>
      <c r="C2598" s="5" t="str">
        <f t="shared" si="40"/>
        <v>34382</v>
      </c>
      <c r="D2598" s="2" t="s">
        <v>2488</v>
      </c>
    </row>
    <row r="2599" spans="1:4">
      <c r="A2599" s="2" t="s">
        <v>4182</v>
      </c>
      <c r="B2599" s="1">
        <v>343838</v>
      </c>
      <c r="C2599" s="5" t="str">
        <f t="shared" si="40"/>
        <v>34383</v>
      </c>
      <c r="D2599" s="2" t="s">
        <v>2488</v>
      </c>
    </row>
    <row r="2600" spans="1:4">
      <c r="A2600" s="2" t="s">
        <v>4183</v>
      </c>
      <c r="B2600" s="1">
        <v>343846</v>
      </c>
      <c r="C2600" s="5" t="str">
        <f t="shared" si="40"/>
        <v>34384</v>
      </c>
      <c r="D2600" s="2" t="s">
        <v>2488</v>
      </c>
    </row>
    <row r="2601" spans="1:4">
      <c r="A2601" s="2" t="s">
        <v>4184</v>
      </c>
      <c r="B2601" s="1">
        <v>343854</v>
      </c>
      <c r="C2601" s="5" t="str">
        <f t="shared" si="40"/>
        <v>34385</v>
      </c>
      <c r="D2601" s="2" t="s">
        <v>2488</v>
      </c>
    </row>
    <row r="2602" spans="1:4">
      <c r="A2602" s="2" t="s">
        <v>4185</v>
      </c>
      <c r="B2602" s="1">
        <v>343862</v>
      </c>
      <c r="C2602" s="5" t="str">
        <f t="shared" si="40"/>
        <v>34386</v>
      </c>
      <c r="D2602" s="2" t="s">
        <v>2488</v>
      </c>
    </row>
    <row r="2603" spans="1:4">
      <c r="A2603" s="2" t="s">
        <v>4186</v>
      </c>
      <c r="B2603" s="1">
        <v>344028</v>
      </c>
      <c r="C2603" s="5" t="str">
        <f t="shared" si="40"/>
        <v>34402</v>
      </c>
      <c r="D2603" s="2" t="s">
        <v>2488</v>
      </c>
    </row>
    <row r="2604" spans="1:4">
      <c r="A2604" s="2" t="s">
        <v>4187</v>
      </c>
      <c r="B2604" s="1">
        <v>344052</v>
      </c>
      <c r="C2604" s="5" t="str">
        <f t="shared" si="40"/>
        <v>34405</v>
      </c>
      <c r="D2604" s="2" t="s">
        <v>2488</v>
      </c>
    </row>
    <row r="2605" spans="1:4">
      <c r="A2605" s="2" t="s">
        <v>4188</v>
      </c>
      <c r="B2605" s="1">
        <v>344061</v>
      </c>
      <c r="C2605" s="5" t="str">
        <f t="shared" si="40"/>
        <v>34406</v>
      </c>
      <c r="D2605" s="2" t="s">
        <v>2488</v>
      </c>
    </row>
    <row r="2606" spans="1:4">
      <c r="A2606" s="2" t="s">
        <v>290</v>
      </c>
      <c r="B2606" s="1">
        <v>344079</v>
      </c>
      <c r="C2606" s="5" t="str">
        <f t="shared" si="40"/>
        <v>34407</v>
      </c>
      <c r="D2606" s="2" t="s">
        <v>2488</v>
      </c>
    </row>
    <row r="2607" spans="1:4">
      <c r="A2607" s="2" t="s">
        <v>450</v>
      </c>
      <c r="B2607" s="1">
        <v>344087</v>
      </c>
      <c r="C2607" s="5" t="str">
        <f t="shared" si="40"/>
        <v>34408</v>
      </c>
      <c r="D2607" s="2" t="s">
        <v>2488</v>
      </c>
    </row>
    <row r="2608" spans="1:4">
      <c r="A2608" s="2" t="s">
        <v>4189</v>
      </c>
      <c r="B2608" s="1">
        <v>344214</v>
      </c>
      <c r="C2608" s="5" t="str">
        <f t="shared" si="40"/>
        <v>34421</v>
      </c>
      <c r="D2608" s="2" t="s">
        <v>2488</v>
      </c>
    </row>
    <row r="2609" spans="1:4">
      <c r="A2609" s="2" t="s">
        <v>4190</v>
      </c>
      <c r="B2609" s="1">
        <v>344222</v>
      </c>
      <c r="C2609" s="5" t="str">
        <f t="shared" si="40"/>
        <v>34422</v>
      </c>
      <c r="D2609" s="2" t="s">
        <v>2488</v>
      </c>
    </row>
    <row r="2610" spans="1:4">
      <c r="A2610" s="2" t="s">
        <v>4191</v>
      </c>
      <c r="B2610" s="1">
        <v>344231</v>
      </c>
      <c r="C2610" s="5" t="str">
        <f t="shared" si="40"/>
        <v>34423</v>
      </c>
      <c r="D2610" s="2" t="s">
        <v>2488</v>
      </c>
    </row>
    <row r="2611" spans="1:4">
      <c r="A2611" s="2" t="s">
        <v>4192</v>
      </c>
      <c r="B2611" s="1">
        <v>344249</v>
      </c>
      <c r="C2611" s="5" t="str">
        <f t="shared" si="40"/>
        <v>34424</v>
      </c>
      <c r="D2611" s="2" t="s">
        <v>2488</v>
      </c>
    </row>
    <row r="2612" spans="1:4">
      <c r="A2612" s="2" t="s">
        <v>4193</v>
      </c>
      <c r="B2612" s="1">
        <v>344257</v>
      </c>
      <c r="C2612" s="5" t="str">
        <f t="shared" si="40"/>
        <v>34425</v>
      </c>
      <c r="D2612" s="2" t="s">
        <v>2488</v>
      </c>
    </row>
    <row r="2613" spans="1:4">
      <c r="A2613" s="2" t="s">
        <v>4194</v>
      </c>
      <c r="B2613" s="1">
        <v>344265</v>
      </c>
      <c r="C2613" s="5" t="str">
        <f t="shared" si="40"/>
        <v>34426</v>
      </c>
      <c r="D2613" s="2" t="s">
        <v>2488</v>
      </c>
    </row>
    <row r="2614" spans="1:4">
      <c r="A2614" s="3" t="s">
        <v>1653</v>
      </c>
      <c r="B2614" s="1">
        <v>344273</v>
      </c>
      <c r="C2614" s="5" t="str">
        <f t="shared" si="40"/>
        <v>34427</v>
      </c>
      <c r="D2614" s="2" t="s">
        <v>2488</v>
      </c>
    </row>
    <row r="2615" spans="1:4">
      <c r="A2615" s="2" t="s">
        <v>4195</v>
      </c>
      <c r="B2615" s="1">
        <v>344281</v>
      </c>
      <c r="C2615" s="5" t="str">
        <f t="shared" si="40"/>
        <v>34428</v>
      </c>
      <c r="D2615" s="2" t="s">
        <v>2488</v>
      </c>
    </row>
    <row r="2616" spans="1:4">
      <c r="A2616" s="2" t="s">
        <v>4196</v>
      </c>
      <c r="B2616" s="1">
        <v>344290</v>
      </c>
      <c r="C2616" s="5" t="str">
        <f t="shared" si="40"/>
        <v>34429</v>
      </c>
      <c r="D2616" s="2" t="s">
        <v>2488</v>
      </c>
    </row>
    <row r="2617" spans="1:4">
      <c r="A2617" s="2" t="s">
        <v>4197</v>
      </c>
      <c r="B2617" s="1">
        <v>344303</v>
      </c>
      <c r="C2617" s="5" t="str">
        <f t="shared" si="40"/>
        <v>34430</v>
      </c>
      <c r="D2617" s="2" t="s">
        <v>2488</v>
      </c>
    </row>
    <row r="2618" spans="1:4">
      <c r="A2618" s="2" t="s">
        <v>2493</v>
      </c>
      <c r="B2618" s="1">
        <v>344311</v>
      </c>
      <c r="C2618" s="5" t="str">
        <f t="shared" si="40"/>
        <v>34431</v>
      </c>
      <c r="D2618" s="2" t="s">
        <v>2488</v>
      </c>
    </row>
    <row r="2619" spans="1:4">
      <c r="A2619" s="2" t="s">
        <v>4198</v>
      </c>
      <c r="B2619" s="1">
        <v>344419</v>
      </c>
      <c r="C2619" s="5" t="str">
        <f t="shared" si="40"/>
        <v>34441</v>
      </c>
      <c r="D2619" s="2" t="s">
        <v>2488</v>
      </c>
    </row>
    <row r="2620" spans="1:4">
      <c r="A2620" s="2" t="s">
        <v>4199</v>
      </c>
      <c r="B2620" s="1">
        <v>344427</v>
      </c>
      <c r="C2620" s="5" t="str">
        <f t="shared" si="40"/>
        <v>34442</v>
      </c>
      <c r="D2620" s="2" t="s">
        <v>2488</v>
      </c>
    </row>
    <row r="2621" spans="1:4">
      <c r="A2621" s="2" t="s">
        <v>4200</v>
      </c>
      <c r="B2621" s="1">
        <v>344443</v>
      </c>
      <c r="C2621" s="5" t="str">
        <f t="shared" si="40"/>
        <v>34444</v>
      </c>
      <c r="D2621" s="2" t="s">
        <v>2488</v>
      </c>
    </row>
    <row r="2622" spans="1:4">
      <c r="A2622" s="2" t="s">
        <v>4201</v>
      </c>
      <c r="B2622" s="1">
        <v>344613</v>
      </c>
      <c r="C2622" s="5" t="str">
        <f t="shared" si="40"/>
        <v>34461</v>
      </c>
      <c r="D2622" s="2" t="s">
        <v>2488</v>
      </c>
    </row>
    <row r="2623" spans="1:4">
      <c r="A2623" s="2" t="s">
        <v>1315</v>
      </c>
      <c r="B2623" s="1">
        <v>344621</v>
      </c>
      <c r="C2623" s="5" t="str">
        <f t="shared" si="40"/>
        <v>34462</v>
      </c>
      <c r="D2623" s="2" t="s">
        <v>2488</v>
      </c>
    </row>
    <row r="2624" spans="1:4">
      <c r="A2624" s="2" t="s">
        <v>4202</v>
      </c>
      <c r="B2624" s="1">
        <v>344630</v>
      </c>
      <c r="C2624" s="5" t="str">
        <f t="shared" si="40"/>
        <v>34463</v>
      </c>
      <c r="D2624" s="2" t="s">
        <v>2488</v>
      </c>
    </row>
    <row r="2625" spans="1:4">
      <c r="A2625" s="2" t="s">
        <v>4203</v>
      </c>
      <c r="B2625" s="1">
        <v>344818</v>
      </c>
      <c r="C2625" s="5" t="str">
        <f t="shared" si="40"/>
        <v>34481</v>
      </c>
      <c r="D2625" s="2" t="s">
        <v>2488</v>
      </c>
    </row>
    <row r="2626" spans="1:4">
      <c r="A2626" s="2" t="s">
        <v>4204</v>
      </c>
      <c r="B2626" s="1">
        <v>344826</v>
      </c>
      <c r="C2626" s="5" t="str">
        <f t="shared" si="40"/>
        <v>34482</v>
      </c>
      <c r="D2626" s="2" t="s">
        <v>2488</v>
      </c>
    </row>
    <row r="2627" spans="1:4">
      <c r="A2627" s="2" t="s">
        <v>4205</v>
      </c>
      <c r="B2627" s="1">
        <v>345016</v>
      </c>
      <c r="C2627" s="5" t="str">
        <f t="shared" ref="C2627:C2690" si="41">LEFT(B2627,5)</f>
        <v>34501</v>
      </c>
      <c r="D2627" s="2" t="s">
        <v>2488</v>
      </c>
    </row>
    <row r="2628" spans="1:4">
      <c r="A2628" s="2" t="s">
        <v>4206</v>
      </c>
      <c r="B2628" s="1">
        <v>345245</v>
      </c>
      <c r="C2628" s="5" t="str">
        <f t="shared" si="41"/>
        <v>34524</v>
      </c>
      <c r="D2628" s="2" t="s">
        <v>2488</v>
      </c>
    </row>
    <row r="2629" spans="1:4">
      <c r="A2629" s="2" t="s">
        <v>1316</v>
      </c>
      <c r="B2629" s="1">
        <v>345458</v>
      </c>
      <c r="C2629" s="5" t="str">
        <f t="shared" si="41"/>
        <v>34545</v>
      </c>
      <c r="D2629" s="2" t="s">
        <v>2488</v>
      </c>
    </row>
    <row r="2630" spans="1:4">
      <c r="A2630" s="2" t="s">
        <v>4207</v>
      </c>
      <c r="B2630" s="1">
        <v>345415</v>
      </c>
      <c r="C2630" s="5" t="str">
        <f t="shared" si="41"/>
        <v>34541</v>
      </c>
      <c r="D2630" s="2" t="s">
        <v>2488</v>
      </c>
    </row>
    <row r="2631" spans="1:4">
      <c r="A2631" s="2" t="s">
        <v>4208</v>
      </c>
      <c r="B2631" s="1">
        <v>345423</v>
      </c>
      <c r="C2631" s="5" t="str">
        <f t="shared" si="41"/>
        <v>34542</v>
      </c>
      <c r="D2631" s="2" t="s">
        <v>2488</v>
      </c>
    </row>
    <row r="2632" spans="1:4">
      <c r="A2632" s="2" t="s">
        <v>4209</v>
      </c>
      <c r="B2632" s="1">
        <v>345431</v>
      </c>
      <c r="C2632" s="5" t="str">
        <f t="shared" si="41"/>
        <v>34543</v>
      </c>
      <c r="D2632" s="2" t="s">
        <v>2488</v>
      </c>
    </row>
    <row r="2633" spans="1:4">
      <c r="A2633" s="2" t="s">
        <v>4210</v>
      </c>
      <c r="B2633" s="1">
        <v>345440</v>
      </c>
      <c r="C2633" s="5" t="str">
        <f t="shared" si="41"/>
        <v>34544</v>
      </c>
      <c r="D2633" s="2" t="s">
        <v>2488</v>
      </c>
    </row>
    <row r="2634" spans="1:4">
      <c r="A2634" s="2" t="s">
        <v>4211</v>
      </c>
      <c r="B2634" s="1">
        <v>345610</v>
      </c>
      <c r="C2634" s="5" t="str">
        <f t="shared" si="41"/>
        <v>34561</v>
      </c>
      <c r="D2634" s="2" t="s">
        <v>2488</v>
      </c>
    </row>
    <row r="2635" spans="1:4">
      <c r="A2635" s="2" t="s">
        <v>4212</v>
      </c>
      <c r="B2635" s="1">
        <v>345628</v>
      </c>
      <c r="C2635" s="5" t="str">
        <f t="shared" si="41"/>
        <v>34562</v>
      </c>
      <c r="D2635" s="2" t="s">
        <v>2488</v>
      </c>
    </row>
    <row r="2636" spans="1:4">
      <c r="A2636" s="2" t="s">
        <v>4213</v>
      </c>
      <c r="B2636" s="1">
        <v>345636</v>
      </c>
      <c r="C2636" s="5" t="str">
        <f t="shared" si="41"/>
        <v>34563</v>
      </c>
      <c r="D2636" s="2" t="s">
        <v>2488</v>
      </c>
    </row>
    <row r="2637" spans="1:4">
      <c r="A2637" s="2" t="s">
        <v>4214</v>
      </c>
      <c r="B2637" s="1">
        <v>345814</v>
      </c>
      <c r="C2637" s="5" t="str">
        <f t="shared" si="41"/>
        <v>34581</v>
      </c>
      <c r="D2637" s="2" t="s">
        <v>2488</v>
      </c>
    </row>
    <row r="2638" spans="1:4">
      <c r="A2638" s="2" t="s">
        <v>4215</v>
      </c>
      <c r="B2638" s="1">
        <v>345822</v>
      </c>
      <c r="C2638" s="5" t="str">
        <f t="shared" si="41"/>
        <v>34582</v>
      </c>
      <c r="D2638" s="2" t="s">
        <v>2488</v>
      </c>
    </row>
    <row r="2639" spans="1:4">
      <c r="A2639" s="2" t="s">
        <v>4216</v>
      </c>
      <c r="B2639" s="1">
        <v>345831</v>
      </c>
      <c r="C2639" s="5" t="str">
        <f t="shared" si="41"/>
        <v>34583</v>
      </c>
      <c r="D2639" s="2" t="s">
        <v>2488</v>
      </c>
    </row>
    <row r="2640" spans="1:4">
      <c r="A2640" s="2" t="s">
        <v>4217</v>
      </c>
      <c r="B2640" s="1">
        <v>345849</v>
      </c>
      <c r="C2640" s="5" t="str">
        <f t="shared" si="41"/>
        <v>34584</v>
      </c>
      <c r="D2640" s="2" t="s">
        <v>2488</v>
      </c>
    </row>
    <row r="2641" spans="1:4">
      <c r="A2641" s="2" t="s">
        <v>4218</v>
      </c>
      <c r="B2641" s="1">
        <v>345857</v>
      </c>
      <c r="C2641" s="5" t="str">
        <f t="shared" si="41"/>
        <v>34585</v>
      </c>
      <c r="D2641" s="2" t="s">
        <v>2488</v>
      </c>
    </row>
    <row r="2642" spans="1:4">
      <c r="A2642" s="2" t="s">
        <v>4219</v>
      </c>
      <c r="B2642" s="1">
        <v>345865</v>
      </c>
      <c r="C2642" s="5" t="str">
        <f t="shared" si="41"/>
        <v>34586</v>
      </c>
      <c r="D2642" s="2" t="s">
        <v>2488</v>
      </c>
    </row>
    <row r="2643" spans="1:4">
      <c r="A2643" s="2" t="s">
        <v>4220</v>
      </c>
      <c r="B2643" s="1">
        <v>346012</v>
      </c>
      <c r="C2643" s="5" t="str">
        <f t="shared" si="41"/>
        <v>34601</v>
      </c>
      <c r="D2643" s="2" t="s">
        <v>2488</v>
      </c>
    </row>
    <row r="2644" spans="1:4">
      <c r="A2644" s="2" t="s">
        <v>4221</v>
      </c>
      <c r="B2644" s="1">
        <v>346021</v>
      </c>
      <c r="C2644" s="5" t="str">
        <f t="shared" si="41"/>
        <v>34602</v>
      </c>
      <c r="D2644" s="2" t="s">
        <v>2488</v>
      </c>
    </row>
    <row r="2645" spans="1:4">
      <c r="A2645" s="2" t="s">
        <v>4222</v>
      </c>
      <c r="B2645" s="1">
        <v>346039</v>
      </c>
      <c r="C2645" s="5" t="str">
        <f t="shared" si="41"/>
        <v>34603</v>
      </c>
      <c r="D2645" s="2" t="s">
        <v>2488</v>
      </c>
    </row>
    <row r="2646" spans="1:4">
      <c r="A2646" s="2" t="s">
        <v>1203</v>
      </c>
      <c r="B2646" s="1">
        <v>346047</v>
      </c>
      <c r="C2646" s="5" t="str">
        <f t="shared" si="41"/>
        <v>34604</v>
      </c>
      <c r="D2646" s="2" t="s">
        <v>2488</v>
      </c>
    </row>
    <row r="2647" spans="1:4">
      <c r="A2647" s="2" t="s">
        <v>4223</v>
      </c>
      <c r="B2647" s="1">
        <v>346055</v>
      </c>
      <c r="C2647" s="5" t="str">
        <f t="shared" si="41"/>
        <v>34605</v>
      </c>
      <c r="D2647" s="2" t="s">
        <v>2488</v>
      </c>
    </row>
    <row r="2648" spans="1:4">
      <c r="A2648" s="2" t="s">
        <v>2494</v>
      </c>
      <c r="B2648" s="1">
        <v>350001</v>
      </c>
      <c r="C2648" s="5" t="str">
        <f t="shared" si="41"/>
        <v>35000</v>
      </c>
      <c r="D2648" s="2" t="s">
        <v>2494</v>
      </c>
    </row>
    <row r="2649" spans="1:4">
      <c r="A2649" s="2" t="s">
        <v>1317</v>
      </c>
      <c r="B2649" s="1">
        <v>352012</v>
      </c>
      <c r="C2649" s="5" t="str">
        <f t="shared" si="41"/>
        <v>35201</v>
      </c>
      <c r="D2649" s="2" t="s">
        <v>2494</v>
      </c>
    </row>
    <row r="2650" spans="1:4">
      <c r="A2650" s="2" t="s">
        <v>1318</v>
      </c>
      <c r="B2650" s="1">
        <v>352021</v>
      </c>
      <c r="C2650" s="5" t="str">
        <f t="shared" si="41"/>
        <v>35202</v>
      </c>
      <c r="D2650" s="2" t="s">
        <v>2494</v>
      </c>
    </row>
    <row r="2651" spans="1:4">
      <c r="A2651" s="2" t="s">
        <v>1319</v>
      </c>
      <c r="B2651" s="1">
        <v>352039</v>
      </c>
      <c r="C2651" s="5" t="str">
        <f t="shared" si="41"/>
        <v>35203</v>
      </c>
      <c r="D2651" s="2" t="s">
        <v>2494</v>
      </c>
    </row>
    <row r="2652" spans="1:4">
      <c r="A2652" s="2" t="s">
        <v>1320</v>
      </c>
      <c r="B2652" s="1">
        <v>352047</v>
      </c>
      <c r="C2652" s="5" t="str">
        <f t="shared" si="41"/>
        <v>35204</v>
      </c>
      <c r="D2652" s="2" t="s">
        <v>2494</v>
      </c>
    </row>
    <row r="2653" spans="1:4">
      <c r="A2653" s="2" t="s">
        <v>4224</v>
      </c>
      <c r="B2653" s="1">
        <v>352055</v>
      </c>
      <c r="C2653" s="5" t="str">
        <f t="shared" si="41"/>
        <v>35205</v>
      </c>
      <c r="D2653" s="2" t="s">
        <v>2494</v>
      </c>
    </row>
    <row r="2654" spans="1:4">
      <c r="A2654" s="2" t="s">
        <v>2495</v>
      </c>
      <c r="B2654" s="1">
        <v>352063</v>
      </c>
      <c r="C2654" s="5" t="str">
        <f t="shared" si="41"/>
        <v>35206</v>
      </c>
      <c r="D2654" s="2" t="s">
        <v>2494</v>
      </c>
    </row>
    <row r="2655" spans="1:4">
      <c r="A2655" s="2" t="s">
        <v>1321</v>
      </c>
      <c r="B2655" s="1">
        <v>352071</v>
      </c>
      <c r="C2655" s="5" t="str">
        <f t="shared" si="41"/>
        <v>35207</v>
      </c>
      <c r="D2655" s="2" t="s">
        <v>2494</v>
      </c>
    </row>
    <row r="2656" spans="1:4">
      <c r="A2656" s="2" t="s">
        <v>1322</v>
      </c>
      <c r="B2656" s="1">
        <v>352080</v>
      </c>
      <c r="C2656" s="5" t="str">
        <f t="shared" si="41"/>
        <v>35208</v>
      </c>
      <c r="D2656" s="2" t="s">
        <v>2494</v>
      </c>
    </row>
    <row r="2657" spans="1:4">
      <c r="A2657" s="2" t="s">
        <v>4225</v>
      </c>
      <c r="B2657" s="1">
        <v>352098</v>
      </c>
      <c r="C2657" s="5" t="str">
        <f t="shared" si="41"/>
        <v>35209</v>
      </c>
      <c r="D2657" s="2" t="s">
        <v>2494</v>
      </c>
    </row>
    <row r="2658" spans="1:4">
      <c r="A2658" s="2" t="s">
        <v>1323</v>
      </c>
      <c r="B2658" s="1">
        <v>352101</v>
      </c>
      <c r="C2658" s="5" t="str">
        <f t="shared" si="41"/>
        <v>35210</v>
      </c>
      <c r="D2658" s="2" t="s">
        <v>2494</v>
      </c>
    </row>
    <row r="2659" spans="1:4">
      <c r="A2659" s="2" t="s">
        <v>1324</v>
      </c>
      <c r="B2659" s="1">
        <v>352110</v>
      </c>
      <c r="C2659" s="5" t="str">
        <f t="shared" si="41"/>
        <v>35211</v>
      </c>
      <c r="D2659" s="2" t="s">
        <v>2494</v>
      </c>
    </row>
    <row r="2660" spans="1:4">
      <c r="A2660" s="2" t="s">
        <v>1325</v>
      </c>
      <c r="B2660" s="1">
        <v>352128</v>
      </c>
      <c r="C2660" s="5" t="str">
        <f t="shared" si="41"/>
        <v>35212</v>
      </c>
      <c r="D2660" s="2" t="s">
        <v>2494</v>
      </c>
    </row>
    <row r="2661" spans="1:4">
      <c r="A2661" s="2" t="s">
        <v>2496</v>
      </c>
      <c r="B2661" s="1">
        <v>352136</v>
      </c>
      <c r="C2661" s="5" t="str">
        <f t="shared" si="41"/>
        <v>35213</v>
      </c>
      <c r="D2661" s="2" t="s">
        <v>2494</v>
      </c>
    </row>
    <row r="2662" spans="1:4">
      <c r="A2662" s="2" t="s">
        <v>4226</v>
      </c>
      <c r="B2662" s="1">
        <v>352144</v>
      </c>
      <c r="C2662" s="5" t="str">
        <f t="shared" si="41"/>
        <v>35214</v>
      </c>
      <c r="D2662" s="2" t="s">
        <v>2494</v>
      </c>
    </row>
    <row r="2663" spans="1:4">
      <c r="A2663" s="2" t="s">
        <v>2497</v>
      </c>
      <c r="B2663" s="1">
        <v>352152</v>
      </c>
      <c r="C2663" s="5" t="str">
        <f t="shared" si="41"/>
        <v>35215</v>
      </c>
      <c r="D2663" s="2" t="s">
        <v>2494</v>
      </c>
    </row>
    <row r="2664" spans="1:4">
      <c r="A2664" s="2" t="s">
        <v>1326</v>
      </c>
      <c r="B2664" s="1">
        <v>352161</v>
      </c>
      <c r="C2664" s="5" t="str">
        <f t="shared" si="41"/>
        <v>35216</v>
      </c>
      <c r="D2664" s="2" t="s">
        <v>2494</v>
      </c>
    </row>
    <row r="2665" spans="1:4">
      <c r="A2665" s="2" t="s">
        <v>1327</v>
      </c>
      <c r="B2665" s="1">
        <v>353051</v>
      </c>
      <c r="C2665" s="5" t="str">
        <f t="shared" si="41"/>
        <v>35305</v>
      </c>
      <c r="D2665" s="2" t="s">
        <v>2494</v>
      </c>
    </row>
    <row r="2666" spans="1:4">
      <c r="A2666" s="2" t="s">
        <v>4227</v>
      </c>
      <c r="B2666" s="1">
        <v>353019</v>
      </c>
      <c r="C2666" s="5" t="str">
        <f t="shared" si="41"/>
        <v>35301</v>
      </c>
      <c r="D2666" s="2" t="s">
        <v>2494</v>
      </c>
    </row>
    <row r="2667" spans="1:4">
      <c r="A2667" s="2" t="s">
        <v>2315</v>
      </c>
      <c r="B2667" s="1">
        <v>353027</v>
      </c>
      <c r="C2667" s="5" t="str">
        <f t="shared" si="41"/>
        <v>35302</v>
      </c>
      <c r="D2667" s="2" t="s">
        <v>2494</v>
      </c>
    </row>
    <row r="2668" spans="1:4">
      <c r="A2668" s="2" t="s">
        <v>2898</v>
      </c>
      <c r="B2668" s="1">
        <v>353035</v>
      </c>
      <c r="C2668" s="5" t="str">
        <f t="shared" si="41"/>
        <v>35303</v>
      </c>
      <c r="D2668" s="2" t="s">
        <v>2494</v>
      </c>
    </row>
    <row r="2669" spans="1:4">
      <c r="A2669" s="2" t="s">
        <v>4228</v>
      </c>
      <c r="B2669" s="1">
        <v>353043</v>
      </c>
      <c r="C2669" s="5" t="str">
        <f t="shared" si="41"/>
        <v>35304</v>
      </c>
      <c r="D2669" s="2" t="s">
        <v>2494</v>
      </c>
    </row>
    <row r="2670" spans="1:4">
      <c r="A2670" s="2" t="s">
        <v>1328</v>
      </c>
      <c r="B2670" s="1">
        <v>353213</v>
      </c>
      <c r="C2670" s="5" t="str">
        <f t="shared" si="41"/>
        <v>35321</v>
      </c>
      <c r="D2670" s="2" t="s">
        <v>2494</v>
      </c>
    </row>
    <row r="2671" spans="1:4">
      <c r="A2671" s="2" t="s">
        <v>4229</v>
      </c>
      <c r="B2671" s="1">
        <v>353221</v>
      </c>
      <c r="C2671" s="5" t="str">
        <f t="shared" si="41"/>
        <v>35322</v>
      </c>
      <c r="D2671" s="2" t="s">
        <v>2494</v>
      </c>
    </row>
    <row r="2672" spans="1:4">
      <c r="A2672" s="2" t="s">
        <v>4230</v>
      </c>
      <c r="B2672" s="1">
        <v>353230</v>
      </c>
      <c r="C2672" s="5" t="str">
        <f t="shared" si="41"/>
        <v>35323</v>
      </c>
      <c r="D2672" s="2" t="s">
        <v>2494</v>
      </c>
    </row>
    <row r="2673" spans="1:4">
      <c r="A2673" s="2" t="s">
        <v>4231</v>
      </c>
      <c r="B2673" s="1">
        <v>353248</v>
      </c>
      <c r="C2673" s="5" t="str">
        <f t="shared" si="41"/>
        <v>35324</v>
      </c>
      <c r="D2673" s="2" t="s">
        <v>2494</v>
      </c>
    </row>
    <row r="2674" spans="1:4">
      <c r="A2674" s="2" t="s">
        <v>4232</v>
      </c>
      <c r="B2674" s="1">
        <v>353256</v>
      </c>
      <c r="C2674" s="5" t="str">
        <f t="shared" si="41"/>
        <v>35325</v>
      </c>
      <c r="D2674" s="2" t="s">
        <v>2494</v>
      </c>
    </row>
    <row r="2675" spans="1:4">
      <c r="A2675" s="2" t="s">
        <v>2560</v>
      </c>
      <c r="B2675" s="1">
        <v>353264</v>
      </c>
      <c r="C2675" s="5" t="str">
        <f t="shared" si="41"/>
        <v>35326</v>
      </c>
      <c r="D2675" s="2" t="s">
        <v>2494</v>
      </c>
    </row>
    <row r="2676" spans="1:4">
      <c r="A2676" s="2" t="s">
        <v>4233</v>
      </c>
      <c r="B2676" s="1">
        <v>353272</v>
      </c>
      <c r="C2676" s="5" t="str">
        <f t="shared" si="41"/>
        <v>35327</v>
      </c>
      <c r="D2676" s="2" t="s">
        <v>2494</v>
      </c>
    </row>
    <row r="2677" spans="1:4">
      <c r="A2677" s="2" t="s">
        <v>3590</v>
      </c>
      <c r="B2677" s="1">
        <v>353281</v>
      </c>
      <c r="C2677" s="5" t="str">
        <f t="shared" si="41"/>
        <v>35328</v>
      </c>
      <c r="D2677" s="2" t="s">
        <v>2494</v>
      </c>
    </row>
    <row r="2678" spans="1:4">
      <c r="A2678" s="2" t="s">
        <v>3835</v>
      </c>
      <c r="B2678" s="1">
        <v>353299</v>
      </c>
      <c r="C2678" s="5" t="str">
        <f t="shared" si="41"/>
        <v>35329</v>
      </c>
      <c r="D2678" s="2" t="s">
        <v>2494</v>
      </c>
    </row>
    <row r="2679" spans="1:4">
      <c r="A2679" s="2" t="s">
        <v>1330</v>
      </c>
      <c r="B2679" s="1">
        <v>353418</v>
      </c>
      <c r="C2679" s="5" t="str">
        <f t="shared" si="41"/>
        <v>35341</v>
      </c>
      <c r="D2679" s="2" t="s">
        <v>2494</v>
      </c>
    </row>
    <row r="2680" spans="1:4">
      <c r="A2680" s="2" t="s">
        <v>290</v>
      </c>
      <c r="B2680" s="1">
        <v>353426</v>
      </c>
      <c r="C2680" s="5" t="str">
        <f t="shared" si="41"/>
        <v>35342</v>
      </c>
      <c r="D2680" s="2" t="s">
        <v>2494</v>
      </c>
    </row>
    <row r="2681" spans="1:4">
      <c r="A2681" s="2" t="s">
        <v>2498</v>
      </c>
      <c r="B2681" s="1">
        <v>353434</v>
      </c>
      <c r="C2681" s="5" t="str">
        <f t="shared" si="41"/>
        <v>35343</v>
      </c>
      <c r="D2681" s="2" t="s">
        <v>2494</v>
      </c>
    </row>
    <row r="2682" spans="1:4">
      <c r="A2682" s="2" t="s">
        <v>2499</v>
      </c>
      <c r="B2682" s="1">
        <v>353442</v>
      </c>
      <c r="C2682" s="5" t="str">
        <f t="shared" si="41"/>
        <v>35344</v>
      </c>
      <c r="D2682" s="2" t="s">
        <v>2494</v>
      </c>
    </row>
    <row r="2683" spans="1:4">
      <c r="A2683" s="2" t="s">
        <v>4234</v>
      </c>
      <c r="B2683" s="1">
        <v>353451</v>
      </c>
      <c r="C2683" s="5" t="str">
        <f t="shared" si="41"/>
        <v>35345</v>
      </c>
      <c r="D2683" s="2" t="s">
        <v>2494</v>
      </c>
    </row>
    <row r="2684" spans="1:4">
      <c r="A2684" s="2" t="s">
        <v>4057</v>
      </c>
      <c r="B2684" s="1">
        <v>353612</v>
      </c>
      <c r="C2684" s="5" t="str">
        <f t="shared" si="41"/>
        <v>35361</v>
      </c>
      <c r="D2684" s="2" t="s">
        <v>2494</v>
      </c>
    </row>
    <row r="2685" spans="1:4">
      <c r="A2685" s="2" t="s">
        <v>4235</v>
      </c>
      <c r="B2685" s="1">
        <v>353817</v>
      </c>
      <c r="C2685" s="5" t="str">
        <f t="shared" si="41"/>
        <v>35381</v>
      </c>
      <c r="D2685" s="2" t="s">
        <v>2494</v>
      </c>
    </row>
    <row r="2686" spans="1:4">
      <c r="A2686" s="2" t="s">
        <v>4236</v>
      </c>
      <c r="B2686" s="1">
        <v>354015</v>
      </c>
      <c r="C2686" s="5" t="str">
        <f t="shared" si="41"/>
        <v>35401</v>
      </c>
      <c r="D2686" s="2" t="s">
        <v>2494</v>
      </c>
    </row>
    <row r="2687" spans="1:4">
      <c r="A2687" s="2" t="s">
        <v>4237</v>
      </c>
      <c r="B2687" s="1">
        <v>354023</v>
      </c>
      <c r="C2687" s="5" t="str">
        <f t="shared" si="41"/>
        <v>35402</v>
      </c>
      <c r="D2687" s="2" t="s">
        <v>2494</v>
      </c>
    </row>
    <row r="2688" spans="1:4">
      <c r="A2688" s="2" t="s">
        <v>4238</v>
      </c>
      <c r="B2688" s="1">
        <v>354031</v>
      </c>
      <c r="C2688" s="5" t="str">
        <f t="shared" si="41"/>
        <v>35403</v>
      </c>
      <c r="D2688" s="2" t="s">
        <v>2494</v>
      </c>
    </row>
    <row r="2689" spans="1:4">
      <c r="A2689" s="2" t="s">
        <v>3868</v>
      </c>
      <c r="B2689" s="1">
        <v>354210</v>
      </c>
      <c r="C2689" s="5" t="str">
        <f t="shared" si="41"/>
        <v>35421</v>
      </c>
      <c r="D2689" s="2" t="s">
        <v>2494</v>
      </c>
    </row>
    <row r="2690" spans="1:4">
      <c r="A2690" s="2" t="s">
        <v>4115</v>
      </c>
      <c r="B2690" s="1">
        <v>354228</v>
      </c>
      <c r="C2690" s="5" t="str">
        <f t="shared" si="41"/>
        <v>35422</v>
      </c>
      <c r="D2690" s="2" t="s">
        <v>2494</v>
      </c>
    </row>
    <row r="2691" spans="1:4">
      <c r="A2691" s="2" t="s">
        <v>3807</v>
      </c>
      <c r="B2691" s="1">
        <v>354414</v>
      </c>
      <c r="C2691" s="5" t="str">
        <f t="shared" ref="C2691:C2754" si="42">LEFT(B2691,5)</f>
        <v>35441</v>
      </c>
      <c r="D2691" s="2" t="s">
        <v>2494</v>
      </c>
    </row>
    <row r="2692" spans="1:4">
      <c r="A2692" s="2" t="s">
        <v>3812</v>
      </c>
      <c r="B2692" s="1">
        <v>354422</v>
      </c>
      <c r="C2692" s="5" t="str">
        <f t="shared" si="42"/>
        <v>35442</v>
      </c>
      <c r="D2692" s="2" t="s">
        <v>2494</v>
      </c>
    </row>
    <row r="2693" spans="1:4">
      <c r="A2693" s="2" t="s">
        <v>147</v>
      </c>
      <c r="B2693" s="1">
        <v>354431</v>
      </c>
      <c r="C2693" s="5" t="str">
        <f t="shared" si="42"/>
        <v>35443</v>
      </c>
      <c r="D2693" s="2" t="s">
        <v>2494</v>
      </c>
    </row>
    <row r="2694" spans="1:4">
      <c r="A2694" s="2" t="s">
        <v>4239</v>
      </c>
      <c r="B2694" s="1">
        <v>354449</v>
      </c>
      <c r="C2694" s="5" t="str">
        <f t="shared" si="42"/>
        <v>35444</v>
      </c>
      <c r="D2694" s="2" t="s">
        <v>2494</v>
      </c>
    </row>
    <row r="2695" spans="1:4">
      <c r="A2695" s="2" t="s">
        <v>4240</v>
      </c>
      <c r="B2695" s="1">
        <v>354619</v>
      </c>
      <c r="C2695" s="5" t="str">
        <f t="shared" si="42"/>
        <v>35461</v>
      </c>
      <c r="D2695" s="2" t="s">
        <v>2494</v>
      </c>
    </row>
    <row r="2696" spans="1:4">
      <c r="A2696" s="2" t="s">
        <v>4241</v>
      </c>
      <c r="B2696" s="1">
        <v>354627</v>
      </c>
      <c r="C2696" s="5" t="str">
        <f t="shared" si="42"/>
        <v>35462</v>
      </c>
      <c r="D2696" s="2" t="s">
        <v>2494</v>
      </c>
    </row>
    <row r="2697" spans="1:4">
      <c r="A2697" s="2" t="s">
        <v>4102</v>
      </c>
      <c r="B2697" s="1">
        <v>354813</v>
      </c>
      <c r="C2697" s="5" t="str">
        <f t="shared" si="42"/>
        <v>35481</v>
      </c>
      <c r="D2697" s="2" t="s">
        <v>2494</v>
      </c>
    </row>
    <row r="2698" spans="1:4">
      <c r="A2698" s="2" t="s">
        <v>4242</v>
      </c>
      <c r="B2698" s="1">
        <v>354821</v>
      </c>
      <c r="C2698" s="5" t="str">
        <f t="shared" si="42"/>
        <v>35482</v>
      </c>
      <c r="D2698" s="2" t="s">
        <v>2494</v>
      </c>
    </row>
    <row r="2699" spans="1:4">
      <c r="A2699" s="2" t="s">
        <v>4243</v>
      </c>
      <c r="B2699" s="1">
        <v>354830</v>
      </c>
      <c r="C2699" s="5" t="str">
        <f t="shared" si="42"/>
        <v>35483</v>
      </c>
      <c r="D2699" s="2" t="s">
        <v>2494</v>
      </c>
    </row>
    <row r="2700" spans="1:4">
      <c r="A2700" s="2" t="s">
        <v>831</v>
      </c>
      <c r="B2700" s="1">
        <v>355011</v>
      </c>
      <c r="C2700" s="5" t="str">
        <f t="shared" si="42"/>
        <v>35501</v>
      </c>
      <c r="D2700" s="2" t="s">
        <v>2494</v>
      </c>
    </row>
    <row r="2701" spans="1:4">
      <c r="A2701" s="2" t="s">
        <v>1331</v>
      </c>
      <c r="B2701" s="1">
        <v>355020</v>
      </c>
      <c r="C2701" s="5" t="str">
        <f t="shared" si="42"/>
        <v>35502</v>
      </c>
      <c r="D2701" s="2" t="s">
        <v>2494</v>
      </c>
    </row>
    <row r="2702" spans="1:4">
      <c r="A2702" s="2" t="s">
        <v>4244</v>
      </c>
      <c r="B2702" s="1">
        <v>355038</v>
      </c>
      <c r="C2702" s="5" t="str">
        <f t="shared" si="42"/>
        <v>35503</v>
      </c>
      <c r="D2702" s="2" t="s">
        <v>2494</v>
      </c>
    </row>
    <row r="2703" spans="1:4">
      <c r="A2703" s="2" t="s">
        <v>4245</v>
      </c>
      <c r="B2703" s="1">
        <v>355046</v>
      </c>
      <c r="C2703" s="5" t="str">
        <f t="shared" si="42"/>
        <v>35504</v>
      </c>
      <c r="D2703" s="2" t="s">
        <v>2494</v>
      </c>
    </row>
    <row r="2704" spans="1:4">
      <c r="A2704" s="2" t="s">
        <v>4246</v>
      </c>
      <c r="B2704" s="1">
        <v>355054</v>
      </c>
      <c r="C2704" s="5" t="str">
        <f t="shared" si="42"/>
        <v>35505</v>
      </c>
      <c r="D2704" s="2" t="s">
        <v>2494</v>
      </c>
    </row>
    <row r="2705" spans="1:4">
      <c r="A2705" s="2" t="s">
        <v>4247</v>
      </c>
      <c r="B2705" s="1">
        <v>355062</v>
      </c>
      <c r="C2705" s="5" t="str">
        <f t="shared" si="42"/>
        <v>35506</v>
      </c>
      <c r="D2705" s="2" t="s">
        <v>2494</v>
      </c>
    </row>
    <row r="2706" spans="1:4">
      <c r="A2706" s="2" t="s">
        <v>3266</v>
      </c>
      <c r="B2706" s="1">
        <v>355071</v>
      </c>
      <c r="C2706" s="5" t="str">
        <f t="shared" si="42"/>
        <v>35507</v>
      </c>
      <c r="D2706" s="2" t="s">
        <v>2494</v>
      </c>
    </row>
    <row r="2707" spans="1:4">
      <c r="A2707" s="2" t="s">
        <v>4248</v>
      </c>
      <c r="B2707" s="1">
        <v>355089</v>
      </c>
      <c r="C2707" s="5" t="str">
        <f t="shared" si="42"/>
        <v>35508</v>
      </c>
      <c r="D2707" s="2" t="s">
        <v>2494</v>
      </c>
    </row>
    <row r="2708" spans="1:4">
      <c r="A2708" s="2" t="s">
        <v>2500</v>
      </c>
      <c r="B2708" s="1">
        <v>360007</v>
      </c>
      <c r="C2708" s="5" t="str">
        <f t="shared" si="42"/>
        <v>36000</v>
      </c>
      <c r="D2708" s="2" t="s">
        <v>2500</v>
      </c>
    </row>
    <row r="2709" spans="1:4">
      <c r="A2709" s="2" t="s">
        <v>1332</v>
      </c>
      <c r="B2709" s="1">
        <v>362018</v>
      </c>
      <c r="C2709" s="5" t="str">
        <f t="shared" si="42"/>
        <v>36201</v>
      </c>
      <c r="D2709" s="2" t="s">
        <v>2500</v>
      </c>
    </row>
    <row r="2710" spans="1:4">
      <c r="A2710" s="2" t="s">
        <v>1333</v>
      </c>
      <c r="B2710" s="1">
        <v>362026</v>
      </c>
      <c r="C2710" s="5" t="str">
        <f t="shared" si="42"/>
        <v>36202</v>
      </c>
      <c r="D2710" s="2" t="s">
        <v>2500</v>
      </c>
    </row>
    <row r="2711" spans="1:4">
      <c r="A2711" s="2" t="s">
        <v>1335</v>
      </c>
      <c r="B2711" s="1">
        <v>362034</v>
      </c>
      <c r="C2711" s="5" t="str">
        <f t="shared" si="42"/>
        <v>36203</v>
      </c>
      <c r="D2711" s="2" t="s">
        <v>2500</v>
      </c>
    </row>
    <row r="2712" spans="1:4">
      <c r="A2712" s="2" t="s">
        <v>1336</v>
      </c>
      <c r="B2712" s="1">
        <v>362042</v>
      </c>
      <c r="C2712" s="5" t="str">
        <f t="shared" si="42"/>
        <v>36204</v>
      </c>
      <c r="D2712" s="2" t="s">
        <v>2500</v>
      </c>
    </row>
    <row r="2713" spans="1:4">
      <c r="A2713" s="2" t="s">
        <v>1337</v>
      </c>
      <c r="B2713" s="1">
        <v>362051</v>
      </c>
      <c r="C2713" s="5" t="str">
        <f t="shared" si="42"/>
        <v>36205</v>
      </c>
      <c r="D2713" s="2" t="s">
        <v>2500</v>
      </c>
    </row>
    <row r="2714" spans="1:4">
      <c r="A2714" s="2" t="s">
        <v>1338</v>
      </c>
      <c r="B2714" s="1">
        <v>362069</v>
      </c>
      <c r="C2714" s="5" t="str">
        <f t="shared" si="42"/>
        <v>36206</v>
      </c>
      <c r="D2714" s="2" t="s">
        <v>2500</v>
      </c>
    </row>
    <row r="2715" spans="1:4">
      <c r="A2715" s="2" t="s">
        <v>1339</v>
      </c>
      <c r="B2715" s="1">
        <v>362077</v>
      </c>
      <c r="C2715" s="5" t="str">
        <f t="shared" si="42"/>
        <v>36207</v>
      </c>
      <c r="D2715" s="2" t="s">
        <v>2500</v>
      </c>
    </row>
    <row r="2716" spans="1:4">
      <c r="A2716" s="2" t="s">
        <v>1340</v>
      </c>
      <c r="B2716" s="1">
        <v>362085</v>
      </c>
      <c r="C2716" s="5" t="str">
        <f t="shared" si="42"/>
        <v>36208</v>
      </c>
      <c r="D2716" s="2" t="s">
        <v>2500</v>
      </c>
    </row>
    <row r="2717" spans="1:4">
      <c r="A2717" s="2" t="s">
        <v>1341</v>
      </c>
      <c r="B2717" s="1">
        <v>363014</v>
      </c>
      <c r="C2717" s="5" t="str">
        <f t="shared" si="42"/>
        <v>36301</v>
      </c>
      <c r="D2717" s="2" t="s">
        <v>2500</v>
      </c>
    </row>
    <row r="2718" spans="1:4">
      <c r="A2718" s="2" t="s">
        <v>1343</v>
      </c>
      <c r="B2718" s="1">
        <v>363022</v>
      </c>
      <c r="C2718" s="5" t="str">
        <f t="shared" si="42"/>
        <v>36302</v>
      </c>
      <c r="D2718" s="2" t="s">
        <v>2500</v>
      </c>
    </row>
    <row r="2719" spans="1:4">
      <c r="A2719" s="2" t="s">
        <v>1344</v>
      </c>
      <c r="B2719" s="1">
        <v>363219</v>
      </c>
      <c r="C2719" s="5" t="str">
        <f t="shared" si="42"/>
        <v>36321</v>
      </c>
      <c r="D2719" s="2" t="s">
        <v>2500</v>
      </c>
    </row>
    <row r="2720" spans="1:4">
      <c r="A2720" s="2" t="s">
        <v>2501</v>
      </c>
      <c r="B2720" s="1">
        <v>363413</v>
      </c>
      <c r="C2720" s="5" t="str">
        <f t="shared" si="42"/>
        <v>36341</v>
      </c>
      <c r="D2720" s="2" t="s">
        <v>2500</v>
      </c>
    </row>
    <row r="2721" spans="1:4">
      <c r="A2721" s="2" t="s">
        <v>2502</v>
      </c>
      <c r="B2721" s="1">
        <v>363421</v>
      </c>
      <c r="C2721" s="5" t="str">
        <f t="shared" si="42"/>
        <v>36342</v>
      </c>
      <c r="D2721" s="2" t="s">
        <v>2500</v>
      </c>
    </row>
    <row r="2722" spans="1:4">
      <c r="A2722" s="2" t="s">
        <v>4249</v>
      </c>
      <c r="B2722" s="1">
        <v>363618</v>
      </c>
      <c r="C2722" s="5" t="str">
        <f t="shared" si="42"/>
        <v>36361</v>
      </c>
      <c r="D2722" s="2" t="s">
        <v>2500</v>
      </c>
    </row>
    <row r="2723" spans="1:4">
      <c r="A2723" s="2" t="s">
        <v>4250</v>
      </c>
      <c r="B2723" s="1">
        <v>363626</v>
      </c>
      <c r="C2723" s="5" t="str">
        <f t="shared" si="42"/>
        <v>36362</v>
      </c>
      <c r="D2723" s="2" t="s">
        <v>2500</v>
      </c>
    </row>
    <row r="2724" spans="1:4">
      <c r="A2724" s="2" t="s">
        <v>2503</v>
      </c>
      <c r="B2724" s="1">
        <v>363685</v>
      </c>
      <c r="C2724" s="5" t="str">
        <f t="shared" si="42"/>
        <v>36368</v>
      </c>
      <c r="D2724" s="2" t="s">
        <v>2500</v>
      </c>
    </row>
    <row r="2725" spans="1:4">
      <c r="A2725" s="2" t="s">
        <v>4251</v>
      </c>
      <c r="B2725" s="1">
        <v>363634</v>
      </c>
      <c r="C2725" s="5" t="str">
        <f t="shared" si="42"/>
        <v>36363</v>
      </c>
      <c r="D2725" s="2" t="s">
        <v>2500</v>
      </c>
    </row>
    <row r="2726" spans="1:4">
      <c r="A2726" s="2" t="s">
        <v>4252</v>
      </c>
      <c r="B2726" s="1">
        <v>363642</v>
      </c>
      <c r="C2726" s="5" t="str">
        <f t="shared" si="42"/>
        <v>36364</v>
      </c>
      <c r="D2726" s="2" t="s">
        <v>2500</v>
      </c>
    </row>
    <row r="2727" spans="1:4">
      <c r="A2727" s="2" t="s">
        <v>4253</v>
      </c>
      <c r="B2727" s="1">
        <v>363651</v>
      </c>
      <c r="C2727" s="5" t="str">
        <f t="shared" si="42"/>
        <v>36365</v>
      </c>
      <c r="D2727" s="2" t="s">
        <v>2500</v>
      </c>
    </row>
    <row r="2728" spans="1:4">
      <c r="A2728" s="2" t="s">
        <v>4254</v>
      </c>
      <c r="B2728" s="1">
        <v>363669</v>
      </c>
      <c r="C2728" s="5" t="str">
        <f t="shared" si="42"/>
        <v>36366</v>
      </c>
      <c r="D2728" s="2" t="s">
        <v>2500</v>
      </c>
    </row>
    <row r="2729" spans="1:4">
      <c r="A2729" s="2" t="s">
        <v>4255</v>
      </c>
      <c r="B2729" s="1">
        <v>363677</v>
      </c>
      <c r="C2729" s="5" t="str">
        <f t="shared" si="42"/>
        <v>36367</v>
      </c>
      <c r="D2729" s="2" t="s">
        <v>2500</v>
      </c>
    </row>
    <row r="2730" spans="1:4">
      <c r="A2730" s="2" t="s">
        <v>4256</v>
      </c>
      <c r="B2730" s="1">
        <v>363812</v>
      </c>
      <c r="C2730" s="5" t="str">
        <f t="shared" si="42"/>
        <v>36381</v>
      </c>
      <c r="D2730" s="2" t="s">
        <v>2500</v>
      </c>
    </row>
    <row r="2731" spans="1:4">
      <c r="A2731" s="2" t="s">
        <v>4257</v>
      </c>
      <c r="B2731" s="1">
        <v>363821</v>
      </c>
      <c r="C2731" s="5" t="str">
        <f t="shared" si="42"/>
        <v>36382</v>
      </c>
      <c r="D2731" s="2" t="s">
        <v>2500</v>
      </c>
    </row>
    <row r="2732" spans="1:4">
      <c r="A2732" s="2" t="s">
        <v>2504</v>
      </c>
      <c r="B2732" s="1">
        <v>363839</v>
      </c>
      <c r="C2732" s="5" t="str">
        <f t="shared" si="42"/>
        <v>36383</v>
      </c>
      <c r="D2732" s="2" t="s">
        <v>2500</v>
      </c>
    </row>
    <row r="2733" spans="1:4">
      <c r="A2733" s="2" t="s">
        <v>1345</v>
      </c>
      <c r="B2733" s="1">
        <v>363871</v>
      </c>
      <c r="C2733" s="5" t="str">
        <f t="shared" si="42"/>
        <v>36387</v>
      </c>
      <c r="D2733" s="2" t="s">
        <v>2500</v>
      </c>
    </row>
    <row r="2734" spans="1:4">
      <c r="A2734" s="2" t="s">
        <v>1347</v>
      </c>
      <c r="B2734" s="1">
        <v>363880</v>
      </c>
      <c r="C2734" s="5" t="str">
        <f t="shared" si="42"/>
        <v>36388</v>
      </c>
      <c r="D2734" s="2" t="s">
        <v>2500</v>
      </c>
    </row>
    <row r="2735" spans="1:4">
      <c r="A2735" s="2" t="s">
        <v>4258</v>
      </c>
      <c r="B2735" s="1">
        <v>363847</v>
      </c>
      <c r="C2735" s="5" t="str">
        <f t="shared" si="42"/>
        <v>36384</v>
      </c>
      <c r="D2735" s="2" t="s">
        <v>2500</v>
      </c>
    </row>
    <row r="2736" spans="1:4">
      <c r="A2736" s="2" t="s">
        <v>4259</v>
      </c>
      <c r="B2736" s="1">
        <v>363855</v>
      </c>
      <c r="C2736" s="5" t="str">
        <f t="shared" si="42"/>
        <v>36385</v>
      </c>
      <c r="D2736" s="2" t="s">
        <v>2500</v>
      </c>
    </row>
    <row r="2737" spans="1:4">
      <c r="A2737" s="2" t="s">
        <v>4260</v>
      </c>
      <c r="B2737" s="1">
        <v>363863</v>
      </c>
      <c r="C2737" s="5" t="str">
        <f t="shared" si="42"/>
        <v>36386</v>
      </c>
      <c r="D2737" s="2" t="s">
        <v>2500</v>
      </c>
    </row>
    <row r="2738" spans="1:4">
      <c r="A2738" s="2" t="s">
        <v>1349</v>
      </c>
      <c r="B2738" s="1">
        <v>364011</v>
      </c>
      <c r="C2738" s="5" t="str">
        <f t="shared" si="42"/>
        <v>36401</v>
      </c>
      <c r="D2738" s="2" t="s">
        <v>2500</v>
      </c>
    </row>
    <row r="2739" spans="1:4">
      <c r="A2739" s="2" t="s">
        <v>1351</v>
      </c>
      <c r="B2739" s="1">
        <v>364029</v>
      </c>
      <c r="C2739" s="5" t="str">
        <f t="shared" si="42"/>
        <v>36402</v>
      </c>
      <c r="D2739" s="2" t="s">
        <v>2500</v>
      </c>
    </row>
    <row r="2740" spans="1:4">
      <c r="A2740" s="2" t="s">
        <v>1353</v>
      </c>
      <c r="B2740" s="1">
        <v>364037</v>
      </c>
      <c r="C2740" s="5" t="str">
        <f t="shared" si="42"/>
        <v>36403</v>
      </c>
      <c r="D2740" s="2" t="s">
        <v>2500</v>
      </c>
    </row>
    <row r="2741" spans="1:4">
      <c r="A2741" s="2" t="s">
        <v>1355</v>
      </c>
      <c r="B2741" s="1">
        <v>364045</v>
      </c>
      <c r="C2741" s="5" t="str">
        <f t="shared" si="42"/>
        <v>36404</v>
      </c>
      <c r="D2741" s="2" t="s">
        <v>2500</v>
      </c>
    </row>
    <row r="2742" spans="1:4">
      <c r="A2742" s="2" t="s">
        <v>1357</v>
      </c>
      <c r="B2742" s="1">
        <v>364053</v>
      </c>
      <c r="C2742" s="5" t="str">
        <f t="shared" si="42"/>
        <v>36405</v>
      </c>
      <c r="D2742" s="2" t="s">
        <v>2500</v>
      </c>
    </row>
    <row r="2743" spans="1:4">
      <c r="A2743" s="2" t="s">
        <v>1180</v>
      </c>
      <c r="B2743" s="1">
        <v>364061</v>
      </c>
      <c r="C2743" s="5" t="str">
        <f t="shared" si="42"/>
        <v>36406</v>
      </c>
      <c r="D2743" s="2" t="s">
        <v>2500</v>
      </c>
    </row>
    <row r="2744" spans="1:4">
      <c r="A2744" s="2" t="s">
        <v>4261</v>
      </c>
      <c r="B2744" s="1">
        <v>364070</v>
      </c>
      <c r="C2744" s="5" t="str">
        <f t="shared" si="42"/>
        <v>36407</v>
      </c>
      <c r="D2744" s="2" t="s">
        <v>2500</v>
      </c>
    </row>
    <row r="2745" spans="1:4">
      <c r="A2745" s="2" t="s">
        <v>4262</v>
      </c>
      <c r="B2745" s="1">
        <v>364215</v>
      </c>
      <c r="C2745" s="5" t="str">
        <f t="shared" si="42"/>
        <v>36421</v>
      </c>
      <c r="D2745" s="2" t="s">
        <v>2500</v>
      </c>
    </row>
    <row r="2746" spans="1:4">
      <c r="A2746" s="2" t="s">
        <v>4263</v>
      </c>
      <c r="B2746" s="1">
        <v>364223</v>
      </c>
      <c r="C2746" s="5" t="str">
        <f t="shared" si="42"/>
        <v>36422</v>
      </c>
      <c r="D2746" s="2" t="s">
        <v>2500</v>
      </c>
    </row>
    <row r="2747" spans="1:4">
      <c r="A2747" s="2" t="s">
        <v>4264</v>
      </c>
      <c r="B2747" s="1">
        <v>364410</v>
      </c>
      <c r="C2747" s="5" t="str">
        <f t="shared" si="42"/>
        <v>36441</v>
      </c>
      <c r="D2747" s="2" t="s">
        <v>2500</v>
      </c>
    </row>
    <row r="2748" spans="1:4">
      <c r="A2748" s="2" t="s">
        <v>2280</v>
      </c>
      <c r="B2748" s="1">
        <v>364428</v>
      </c>
      <c r="C2748" s="5" t="str">
        <f t="shared" si="42"/>
        <v>36442</v>
      </c>
      <c r="D2748" s="2" t="s">
        <v>2500</v>
      </c>
    </row>
    <row r="2749" spans="1:4">
      <c r="A2749" s="2" t="s">
        <v>4265</v>
      </c>
      <c r="B2749" s="1">
        <v>364436</v>
      </c>
      <c r="C2749" s="5" t="str">
        <f t="shared" si="42"/>
        <v>36443</v>
      </c>
      <c r="D2749" s="2" t="s">
        <v>2500</v>
      </c>
    </row>
    <row r="2750" spans="1:4">
      <c r="A2750" s="2" t="s">
        <v>4266</v>
      </c>
      <c r="B2750" s="1">
        <v>364444</v>
      </c>
      <c r="C2750" s="5" t="str">
        <f t="shared" si="42"/>
        <v>36444</v>
      </c>
      <c r="D2750" s="2" t="s">
        <v>2500</v>
      </c>
    </row>
    <row r="2751" spans="1:4">
      <c r="A2751" s="2" t="s">
        <v>4267</v>
      </c>
      <c r="B2751" s="1">
        <v>364614</v>
      </c>
      <c r="C2751" s="5" t="str">
        <f t="shared" si="42"/>
        <v>36461</v>
      </c>
      <c r="D2751" s="2" t="s">
        <v>2500</v>
      </c>
    </row>
    <row r="2752" spans="1:4">
      <c r="A2752" s="2" t="s">
        <v>4268</v>
      </c>
      <c r="B2752" s="1">
        <v>364622</v>
      </c>
      <c r="C2752" s="5" t="str">
        <f t="shared" si="42"/>
        <v>36462</v>
      </c>
      <c r="D2752" s="2" t="s">
        <v>2500</v>
      </c>
    </row>
    <row r="2753" spans="1:4">
      <c r="A2753" s="2" t="s">
        <v>1359</v>
      </c>
      <c r="B2753" s="1">
        <v>364681</v>
      </c>
      <c r="C2753" s="5" t="str">
        <f t="shared" si="42"/>
        <v>36468</v>
      </c>
      <c r="D2753" s="2" t="s">
        <v>2500</v>
      </c>
    </row>
    <row r="2754" spans="1:4">
      <c r="A2754" s="2" t="s">
        <v>4269</v>
      </c>
      <c r="B2754" s="1">
        <v>364631</v>
      </c>
      <c r="C2754" s="5" t="str">
        <f t="shared" si="42"/>
        <v>36463</v>
      </c>
      <c r="D2754" s="2" t="s">
        <v>2500</v>
      </c>
    </row>
    <row r="2755" spans="1:4">
      <c r="A2755" s="2" t="s">
        <v>4270</v>
      </c>
      <c r="B2755" s="1">
        <v>364649</v>
      </c>
      <c r="C2755" s="5" t="str">
        <f t="shared" ref="C2755:C2818" si="43">LEFT(B2755,5)</f>
        <v>36464</v>
      </c>
      <c r="D2755" s="2" t="s">
        <v>2500</v>
      </c>
    </row>
    <row r="2756" spans="1:4">
      <c r="A2756" s="2" t="s">
        <v>4271</v>
      </c>
      <c r="B2756" s="1">
        <v>364657</v>
      </c>
      <c r="C2756" s="5" t="str">
        <f t="shared" si="43"/>
        <v>36465</v>
      </c>
      <c r="D2756" s="2" t="s">
        <v>2500</v>
      </c>
    </row>
    <row r="2757" spans="1:4">
      <c r="A2757" s="2" t="s">
        <v>4272</v>
      </c>
      <c r="B2757" s="1">
        <v>364665</v>
      </c>
      <c r="C2757" s="5" t="str">
        <f t="shared" si="43"/>
        <v>36466</v>
      </c>
      <c r="D2757" s="2" t="s">
        <v>2500</v>
      </c>
    </row>
    <row r="2758" spans="1:4">
      <c r="A2758" s="2" t="s">
        <v>4273</v>
      </c>
      <c r="B2758" s="1">
        <v>364673</v>
      </c>
      <c r="C2758" s="5" t="str">
        <f t="shared" si="43"/>
        <v>36467</v>
      </c>
      <c r="D2758" s="2" t="s">
        <v>2500</v>
      </c>
    </row>
    <row r="2759" spans="1:4">
      <c r="A2759" s="2" t="s">
        <v>4274</v>
      </c>
      <c r="B2759" s="1">
        <v>364819</v>
      </c>
      <c r="C2759" s="5" t="str">
        <f t="shared" si="43"/>
        <v>36481</v>
      </c>
      <c r="D2759" s="2" t="s">
        <v>2500</v>
      </c>
    </row>
    <row r="2760" spans="1:4">
      <c r="A2760" s="2" t="s">
        <v>1360</v>
      </c>
      <c r="B2760" s="1">
        <v>364894</v>
      </c>
      <c r="C2760" s="5" t="str">
        <f t="shared" si="43"/>
        <v>36489</v>
      </c>
      <c r="D2760" s="2" t="s">
        <v>2500</v>
      </c>
    </row>
    <row r="2761" spans="1:4">
      <c r="A2761" s="2" t="s">
        <v>3846</v>
      </c>
      <c r="B2761" s="1">
        <v>364827</v>
      </c>
      <c r="C2761" s="5" t="str">
        <f t="shared" si="43"/>
        <v>36482</v>
      </c>
      <c r="D2761" s="2" t="s">
        <v>2500</v>
      </c>
    </row>
    <row r="2762" spans="1:4">
      <c r="A2762" s="2" t="s">
        <v>177</v>
      </c>
      <c r="B2762" s="1">
        <v>364835</v>
      </c>
      <c r="C2762" s="5" t="str">
        <f t="shared" si="43"/>
        <v>36483</v>
      </c>
      <c r="D2762" s="2" t="s">
        <v>2500</v>
      </c>
    </row>
    <row r="2763" spans="1:4">
      <c r="A2763" s="2" t="s">
        <v>3941</v>
      </c>
      <c r="B2763" s="1">
        <v>364843</v>
      </c>
      <c r="C2763" s="5" t="str">
        <f t="shared" si="43"/>
        <v>36484</v>
      </c>
      <c r="D2763" s="2" t="s">
        <v>2500</v>
      </c>
    </row>
    <row r="2764" spans="1:4">
      <c r="A2764" s="2" t="s">
        <v>2045</v>
      </c>
      <c r="B2764" s="1">
        <v>364851</v>
      </c>
      <c r="C2764" s="5" t="str">
        <f t="shared" si="43"/>
        <v>36485</v>
      </c>
      <c r="D2764" s="2" t="s">
        <v>2500</v>
      </c>
    </row>
    <row r="2765" spans="1:4">
      <c r="A2765" s="2" t="s">
        <v>4275</v>
      </c>
      <c r="B2765" s="1">
        <v>364860</v>
      </c>
      <c r="C2765" s="5" t="str">
        <f t="shared" si="43"/>
        <v>36486</v>
      </c>
      <c r="D2765" s="2" t="s">
        <v>2500</v>
      </c>
    </row>
    <row r="2766" spans="1:4">
      <c r="A2766" s="2" t="s">
        <v>4276</v>
      </c>
      <c r="B2766" s="1">
        <v>364878</v>
      </c>
      <c r="C2766" s="5" t="str">
        <f t="shared" si="43"/>
        <v>36487</v>
      </c>
      <c r="D2766" s="2" t="s">
        <v>2500</v>
      </c>
    </row>
    <row r="2767" spans="1:4">
      <c r="A2767" s="2" t="s">
        <v>4277</v>
      </c>
      <c r="B2767" s="1">
        <v>364886</v>
      </c>
      <c r="C2767" s="5" t="str">
        <f t="shared" si="43"/>
        <v>36488</v>
      </c>
      <c r="D2767" s="2" t="s">
        <v>2500</v>
      </c>
    </row>
    <row r="2768" spans="1:4">
      <c r="A2768" s="2" t="s">
        <v>2505</v>
      </c>
      <c r="B2768" s="1">
        <v>370002</v>
      </c>
      <c r="C2768" s="5" t="str">
        <f t="shared" si="43"/>
        <v>37000</v>
      </c>
      <c r="D2768" s="2" t="s">
        <v>2505</v>
      </c>
    </row>
    <row r="2769" spans="1:4">
      <c r="A2769" s="2" t="s">
        <v>2506</v>
      </c>
      <c r="B2769" s="1">
        <v>372013</v>
      </c>
      <c r="C2769" s="5" t="str">
        <f t="shared" si="43"/>
        <v>37201</v>
      </c>
      <c r="D2769" s="2" t="s">
        <v>2505</v>
      </c>
    </row>
    <row r="2770" spans="1:4">
      <c r="A2770" s="2" t="s">
        <v>1362</v>
      </c>
      <c r="B2770" s="1">
        <v>372021</v>
      </c>
      <c r="C2770" s="5" t="str">
        <f t="shared" si="43"/>
        <v>37202</v>
      </c>
      <c r="D2770" s="2" t="s">
        <v>2505</v>
      </c>
    </row>
    <row r="2771" spans="1:4">
      <c r="A2771" s="2" t="s">
        <v>1363</v>
      </c>
      <c r="B2771" s="1">
        <v>372030</v>
      </c>
      <c r="C2771" s="5" t="str">
        <f t="shared" si="43"/>
        <v>37203</v>
      </c>
      <c r="D2771" s="2" t="s">
        <v>2505</v>
      </c>
    </row>
    <row r="2772" spans="1:4">
      <c r="A2772" s="2" t="s">
        <v>1365</v>
      </c>
      <c r="B2772" s="1">
        <v>372048</v>
      </c>
      <c r="C2772" s="5" t="str">
        <f t="shared" si="43"/>
        <v>37204</v>
      </c>
      <c r="D2772" s="2" t="s">
        <v>2505</v>
      </c>
    </row>
    <row r="2773" spans="1:4">
      <c r="A2773" s="2" t="s">
        <v>1366</v>
      </c>
      <c r="B2773" s="1">
        <v>372056</v>
      </c>
      <c r="C2773" s="5" t="str">
        <f t="shared" si="43"/>
        <v>37205</v>
      </c>
      <c r="D2773" s="2" t="s">
        <v>2505</v>
      </c>
    </row>
    <row r="2774" spans="1:4">
      <c r="A2774" s="2" t="s">
        <v>1367</v>
      </c>
      <c r="B2774" s="1">
        <v>372064</v>
      </c>
      <c r="C2774" s="5" t="str">
        <f t="shared" si="43"/>
        <v>37206</v>
      </c>
      <c r="D2774" s="2" t="s">
        <v>2505</v>
      </c>
    </row>
    <row r="2775" spans="1:4">
      <c r="A2775" s="2" t="s">
        <v>2507</v>
      </c>
      <c r="B2775" s="1">
        <v>372072</v>
      </c>
      <c r="C2775" s="5" t="str">
        <f t="shared" si="43"/>
        <v>37207</v>
      </c>
      <c r="D2775" s="2" t="s">
        <v>2505</v>
      </c>
    </row>
    <row r="2776" spans="1:4">
      <c r="A2776" s="2" t="s">
        <v>1369</v>
      </c>
      <c r="B2776" s="1">
        <v>372081</v>
      </c>
      <c r="C2776" s="5" t="str">
        <f t="shared" si="43"/>
        <v>37208</v>
      </c>
      <c r="D2776" s="2" t="s">
        <v>2505</v>
      </c>
    </row>
    <row r="2777" spans="1:4">
      <c r="A2777" s="3" t="s">
        <v>4278</v>
      </c>
      <c r="B2777" s="1">
        <v>373010</v>
      </c>
      <c r="C2777" s="5" t="str">
        <f t="shared" si="43"/>
        <v>37301</v>
      </c>
      <c r="D2777" s="2" t="s">
        <v>2505</v>
      </c>
    </row>
    <row r="2778" spans="1:4">
      <c r="A2778" s="3" t="s">
        <v>3750</v>
      </c>
      <c r="B2778" s="1">
        <v>373028</v>
      </c>
      <c r="C2778" s="5" t="str">
        <f t="shared" si="43"/>
        <v>37302</v>
      </c>
      <c r="D2778" s="2" t="s">
        <v>2505</v>
      </c>
    </row>
    <row r="2779" spans="1:4">
      <c r="A2779" s="3" t="s">
        <v>3085</v>
      </c>
      <c r="B2779" s="1">
        <v>373036</v>
      </c>
      <c r="C2779" s="5" t="str">
        <f t="shared" si="43"/>
        <v>37303</v>
      </c>
      <c r="D2779" s="2" t="s">
        <v>2505</v>
      </c>
    </row>
    <row r="2780" spans="1:4">
      <c r="A2780" s="3" t="s">
        <v>4279</v>
      </c>
      <c r="B2780" s="1">
        <v>373044</v>
      </c>
      <c r="C2780" s="5" t="str">
        <f t="shared" si="43"/>
        <v>37304</v>
      </c>
      <c r="D2780" s="2" t="s">
        <v>2505</v>
      </c>
    </row>
    <row r="2781" spans="1:4">
      <c r="A2781" s="3" t="s">
        <v>4280</v>
      </c>
      <c r="B2781" s="1">
        <v>373052</v>
      </c>
      <c r="C2781" s="5" t="str">
        <f t="shared" si="43"/>
        <v>37305</v>
      </c>
      <c r="D2781" s="2" t="s">
        <v>2505</v>
      </c>
    </row>
    <row r="2782" spans="1:4">
      <c r="A2782" s="3" t="s">
        <v>4281</v>
      </c>
      <c r="B2782" s="1">
        <v>373061</v>
      </c>
      <c r="C2782" s="5" t="str">
        <f t="shared" si="43"/>
        <v>37306</v>
      </c>
      <c r="D2782" s="2" t="s">
        <v>2505</v>
      </c>
    </row>
    <row r="2783" spans="1:4">
      <c r="A2783" s="3" t="s">
        <v>707</v>
      </c>
      <c r="B2783" s="1">
        <v>373079</v>
      </c>
      <c r="C2783" s="5" t="str">
        <f t="shared" si="43"/>
        <v>37307</v>
      </c>
      <c r="D2783" s="2" t="s">
        <v>2505</v>
      </c>
    </row>
    <row r="2784" spans="1:4">
      <c r="A2784" s="3" t="s">
        <v>4282</v>
      </c>
      <c r="B2784" s="1">
        <v>373087</v>
      </c>
      <c r="C2784" s="5" t="str">
        <f t="shared" si="43"/>
        <v>37308</v>
      </c>
      <c r="D2784" s="2" t="s">
        <v>2505</v>
      </c>
    </row>
    <row r="2785" spans="1:4">
      <c r="A2785" s="2" t="s">
        <v>4203</v>
      </c>
      <c r="B2785" s="1">
        <v>373214</v>
      </c>
      <c r="C2785" s="5" t="str">
        <f t="shared" si="43"/>
        <v>37321</v>
      </c>
      <c r="D2785" s="2" t="s">
        <v>2505</v>
      </c>
    </row>
    <row r="2786" spans="1:4">
      <c r="A2786" s="2" t="s">
        <v>1371</v>
      </c>
      <c r="B2786" s="1">
        <v>373222</v>
      </c>
      <c r="C2786" s="5" t="str">
        <f t="shared" si="43"/>
        <v>37322</v>
      </c>
      <c r="D2786" s="2" t="s">
        <v>2505</v>
      </c>
    </row>
    <row r="2787" spans="1:4">
      <c r="A2787" s="2" t="s">
        <v>1373</v>
      </c>
      <c r="B2787" s="1">
        <v>373249</v>
      </c>
      <c r="C2787" s="5" t="str">
        <f t="shared" si="43"/>
        <v>37324</v>
      </c>
      <c r="D2787" s="2" t="s">
        <v>2505</v>
      </c>
    </row>
    <row r="2788" spans="1:4">
      <c r="A2788" s="2" t="s">
        <v>177</v>
      </c>
      <c r="B2788" s="1">
        <v>373231</v>
      </c>
      <c r="C2788" s="5" t="str">
        <f t="shared" si="43"/>
        <v>37323</v>
      </c>
      <c r="D2788" s="2" t="s">
        <v>2505</v>
      </c>
    </row>
    <row r="2789" spans="1:4">
      <c r="A2789" s="2" t="s">
        <v>2508</v>
      </c>
      <c r="B2789" s="1">
        <v>373419</v>
      </c>
      <c r="C2789" s="5" t="str">
        <f t="shared" si="43"/>
        <v>37341</v>
      </c>
      <c r="D2789" s="2" t="s">
        <v>2505</v>
      </c>
    </row>
    <row r="2790" spans="1:4">
      <c r="A2790" s="2" t="s">
        <v>4283</v>
      </c>
      <c r="B2790" s="1">
        <v>373427</v>
      </c>
      <c r="C2790" s="5" t="str">
        <f t="shared" si="43"/>
        <v>37342</v>
      </c>
      <c r="D2790" s="2" t="s">
        <v>2505</v>
      </c>
    </row>
    <row r="2791" spans="1:4">
      <c r="A2791" s="2" t="s">
        <v>4284</v>
      </c>
      <c r="B2791" s="1">
        <v>373435</v>
      </c>
      <c r="C2791" s="5" t="str">
        <f t="shared" si="43"/>
        <v>37343</v>
      </c>
      <c r="D2791" s="2" t="s">
        <v>2505</v>
      </c>
    </row>
    <row r="2792" spans="1:4">
      <c r="A2792" s="2" t="s">
        <v>4285</v>
      </c>
      <c r="B2792" s="1">
        <v>373613</v>
      </c>
      <c r="C2792" s="5" t="str">
        <f t="shared" si="43"/>
        <v>37361</v>
      </c>
      <c r="D2792" s="2" t="s">
        <v>2505</v>
      </c>
    </row>
    <row r="2793" spans="1:4">
      <c r="A2793" s="2" t="s">
        <v>4286</v>
      </c>
      <c r="B2793" s="1">
        <v>373621</v>
      </c>
      <c r="C2793" s="5" t="str">
        <f t="shared" si="43"/>
        <v>37362</v>
      </c>
      <c r="D2793" s="2" t="s">
        <v>2505</v>
      </c>
    </row>
    <row r="2794" spans="1:4">
      <c r="A2794" s="2" t="s">
        <v>4287</v>
      </c>
      <c r="B2794" s="1">
        <v>373630</v>
      </c>
      <c r="C2794" s="5" t="str">
        <f t="shared" si="43"/>
        <v>37363</v>
      </c>
      <c r="D2794" s="2" t="s">
        <v>2505</v>
      </c>
    </row>
    <row r="2795" spans="1:4">
      <c r="A2795" s="2" t="s">
        <v>2509</v>
      </c>
      <c r="B2795" s="1">
        <v>373648</v>
      </c>
      <c r="C2795" s="5" t="str">
        <f t="shared" si="43"/>
        <v>37364</v>
      </c>
      <c r="D2795" s="2" t="s">
        <v>2505</v>
      </c>
    </row>
    <row r="2796" spans="1:4">
      <c r="A2796" s="2" t="s">
        <v>4288</v>
      </c>
      <c r="B2796" s="1">
        <v>373818</v>
      </c>
      <c r="C2796" s="5" t="str">
        <f t="shared" si="43"/>
        <v>37381</v>
      </c>
      <c r="D2796" s="2" t="s">
        <v>2505</v>
      </c>
    </row>
    <row r="2797" spans="1:4">
      <c r="A2797" s="2" t="s">
        <v>4289</v>
      </c>
      <c r="B2797" s="1">
        <v>373826</v>
      </c>
      <c r="C2797" s="5" t="str">
        <f t="shared" si="43"/>
        <v>37382</v>
      </c>
      <c r="D2797" s="2" t="s">
        <v>2505</v>
      </c>
    </row>
    <row r="2798" spans="1:4">
      <c r="A2798" s="2" t="s">
        <v>3347</v>
      </c>
      <c r="B2798" s="1">
        <v>373834</v>
      </c>
      <c r="C2798" s="5" t="str">
        <f t="shared" si="43"/>
        <v>37383</v>
      </c>
      <c r="D2798" s="2" t="s">
        <v>2505</v>
      </c>
    </row>
    <row r="2799" spans="1:4">
      <c r="A2799" s="2" t="s">
        <v>4290</v>
      </c>
      <c r="B2799" s="1">
        <v>373842</v>
      </c>
      <c r="C2799" s="5" t="str">
        <f t="shared" si="43"/>
        <v>37384</v>
      </c>
      <c r="D2799" s="2" t="s">
        <v>2505</v>
      </c>
    </row>
    <row r="2800" spans="1:4">
      <c r="A2800" s="2" t="s">
        <v>4291</v>
      </c>
      <c r="B2800" s="1">
        <v>373851</v>
      </c>
      <c r="C2800" s="5" t="str">
        <f t="shared" si="43"/>
        <v>37385</v>
      </c>
      <c r="D2800" s="2" t="s">
        <v>2505</v>
      </c>
    </row>
    <row r="2801" spans="1:4">
      <c r="A2801" s="2" t="s">
        <v>2510</v>
      </c>
      <c r="B2801" s="1">
        <v>373869</v>
      </c>
      <c r="C2801" s="5" t="str">
        <f t="shared" si="43"/>
        <v>37386</v>
      </c>
      <c r="D2801" s="2" t="s">
        <v>2505</v>
      </c>
    </row>
    <row r="2802" spans="1:4">
      <c r="A2802" s="2" t="s">
        <v>1375</v>
      </c>
      <c r="B2802" s="1">
        <v>373877</v>
      </c>
      <c r="C2802" s="5" t="str">
        <f t="shared" si="43"/>
        <v>37387</v>
      </c>
      <c r="D2802" s="2" t="s">
        <v>2505</v>
      </c>
    </row>
    <row r="2803" spans="1:4">
      <c r="A2803" s="2" t="s">
        <v>4292</v>
      </c>
      <c r="B2803" s="1">
        <v>374016</v>
      </c>
      <c r="C2803" s="5" t="str">
        <f t="shared" si="43"/>
        <v>37401</v>
      </c>
      <c r="D2803" s="2" t="s">
        <v>2505</v>
      </c>
    </row>
    <row r="2804" spans="1:4">
      <c r="A2804" s="2" t="s">
        <v>4293</v>
      </c>
      <c r="B2804" s="1">
        <v>374024</v>
      </c>
      <c r="C2804" s="5" t="str">
        <f t="shared" si="43"/>
        <v>37402</v>
      </c>
      <c r="D2804" s="2" t="s">
        <v>2505</v>
      </c>
    </row>
    <row r="2805" spans="1:4">
      <c r="A2805" s="2" t="s">
        <v>2511</v>
      </c>
      <c r="B2805" s="1">
        <v>374032</v>
      </c>
      <c r="C2805" s="5" t="str">
        <f t="shared" si="43"/>
        <v>37403</v>
      </c>
      <c r="D2805" s="2" t="s">
        <v>2505</v>
      </c>
    </row>
    <row r="2806" spans="1:4">
      <c r="A2806" s="2" t="s">
        <v>2512</v>
      </c>
      <c r="B2806" s="1">
        <v>374041</v>
      </c>
      <c r="C2806" s="5" t="str">
        <f t="shared" si="43"/>
        <v>37404</v>
      </c>
      <c r="D2806" s="2" t="s">
        <v>2505</v>
      </c>
    </row>
    <row r="2807" spans="1:4">
      <c r="A2807" s="2" t="s">
        <v>4294</v>
      </c>
      <c r="B2807" s="1">
        <v>374059</v>
      </c>
      <c r="C2807" s="5" t="str">
        <f t="shared" si="43"/>
        <v>37405</v>
      </c>
      <c r="D2807" s="2" t="s">
        <v>2505</v>
      </c>
    </row>
    <row r="2808" spans="1:4">
      <c r="A2808" s="2" t="s">
        <v>1377</v>
      </c>
      <c r="B2808" s="1">
        <v>374067</v>
      </c>
      <c r="C2808" s="5" t="str">
        <f t="shared" si="43"/>
        <v>37406</v>
      </c>
      <c r="D2808" s="2" t="s">
        <v>2505</v>
      </c>
    </row>
    <row r="2809" spans="1:4">
      <c r="A2809" s="2" t="s">
        <v>4295</v>
      </c>
      <c r="B2809" s="1">
        <v>374211</v>
      </c>
      <c r="C2809" s="5" t="str">
        <f t="shared" si="43"/>
        <v>37421</v>
      </c>
      <c r="D2809" s="2" t="s">
        <v>2505</v>
      </c>
    </row>
    <row r="2810" spans="1:4">
      <c r="A2810" s="2" t="s">
        <v>3050</v>
      </c>
      <c r="B2810" s="1">
        <v>374229</v>
      </c>
      <c r="C2810" s="5" t="str">
        <f t="shared" si="43"/>
        <v>37422</v>
      </c>
      <c r="D2810" s="2" t="s">
        <v>2505</v>
      </c>
    </row>
    <row r="2811" spans="1:4">
      <c r="A2811" s="2" t="s">
        <v>4274</v>
      </c>
      <c r="B2811" s="1">
        <v>374237</v>
      </c>
      <c r="C2811" s="5" t="str">
        <f t="shared" si="43"/>
        <v>37423</v>
      </c>
      <c r="D2811" s="2" t="s">
        <v>2505</v>
      </c>
    </row>
    <row r="2812" spans="1:4">
      <c r="A2812" s="2" t="s">
        <v>4296</v>
      </c>
      <c r="B2812" s="1">
        <v>374245</v>
      </c>
      <c r="C2812" s="5" t="str">
        <f t="shared" si="43"/>
        <v>37424</v>
      </c>
      <c r="D2812" s="2" t="s">
        <v>2505</v>
      </c>
    </row>
    <row r="2813" spans="1:4">
      <c r="A2813" s="2" t="s">
        <v>4297</v>
      </c>
      <c r="B2813" s="1">
        <v>374253</v>
      </c>
      <c r="C2813" s="5" t="str">
        <f t="shared" si="43"/>
        <v>37425</v>
      </c>
      <c r="D2813" s="2" t="s">
        <v>2505</v>
      </c>
    </row>
    <row r="2814" spans="1:4">
      <c r="A2814" s="2" t="s">
        <v>4298</v>
      </c>
      <c r="B2814" s="1">
        <v>374261</v>
      </c>
      <c r="C2814" s="5" t="str">
        <f t="shared" si="43"/>
        <v>37426</v>
      </c>
      <c r="D2814" s="2" t="s">
        <v>2505</v>
      </c>
    </row>
    <row r="2815" spans="1:4">
      <c r="A2815" s="2" t="s">
        <v>4299</v>
      </c>
      <c r="B2815" s="1">
        <v>374270</v>
      </c>
      <c r="C2815" s="5" t="str">
        <f t="shared" si="43"/>
        <v>37427</v>
      </c>
      <c r="D2815" s="2" t="s">
        <v>2505</v>
      </c>
    </row>
    <row r="2816" spans="1:4">
      <c r="A2816" s="2" t="s">
        <v>4193</v>
      </c>
      <c r="B2816" s="1">
        <v>374288</v>
      </c>
      <c r="C2816" s="5" t="str">
        <f t="shared" si="43"/>
        <v>37428</v>
      </c>
      <c r="D2816" s="2" t="s">
        <v>2505</v>
      </c>
    </row>
    <row r="2817" spans="1:4">
      <c r="A2817" s="2" t="s">
        <v>4300</v>
      </c>
      <c r="B2817" s="1">
        <v>374296</v>
      </c>
      <c r="C2817" s="5" t="str">
        <f t="shared" si="43"/>
        <v>37429</v>
      </c>
      <c r="D2817" s="2" t="s">
        <v>2505</v>
      </c>
    </row>
    <row r="2818" spans="1:4">
      <c r="A2818" s="2" t="s">
        <v>2513</v>
      </c>
      <c r="B2818" s="1">
        <v>380008</v>
      </c>
      <c r="C2818" s="5" t="str">
        <f t="shared" si="43"/>
        <v>38000</v>
      </c>
      <c r="D2818" s="2" t="s">
        <v>2513</v>
      </c>
    </row>
    <row r="2819" spans="1:4">
      <c r="A2819" s="2" t="s">
        <v>2514</v>
      </c>
      <c r="B2819" s="1">
        <v>382019</v>
      </c>
      <c r="C2819" s="5" t="str">
        <f t="shared" ref="C2819:C2882" si="44">LEFT(B2819,5)</f>
        <v>38201</v>
      </c>
      <c r="D2819" s="2" t="s">
        <v>2513</v>
      </c>
    </row>
    <row r="2820" spans="1:4">
      <c r="A2820" s="2" t="s">
        <v>1379</v>
      </c>
      <c r="B2820" s="1">
        <v>382027</v>
      </c>
      <c r="C2820" s="5" t="str">
        <f t="shared" si="44"/>
        <v>38202</v>
      </c>
      <c r="D2820" s="2" t="s">
        <v>2513</v>
      </c>
    </row>
    <row r="2821" spans="1:4">
      <c r="A2821" s="2" t="s">
        <v>1380</v>
      </c>
      <c r="B2821" s="1">
        <v>382035</v>
      </c>
      <c r="C2821" s="5" t="str">
        <f t="shared" si="44"/>
        <v>38203</v>
      </c>
      <c r="D2821" s="2" t="s">
        <v>2513</v>
      </c>
    </row>
    <row r="2822" spans="1:4">
      <c r="A2822" s="2" t="s">
        <v>1382</v>
      </c>
      <c r="B2822" s="1">
        <v>382043</v>
      </c>
      <c r="C2822" s="5" t="str">
        <f t="shared" si="44"/>
        <v>38204</v>
      </c>
      <c r="D2822" s="2" t="s">
        <v>2513</v>
      </c>
    </row>
    <row r="2823" spans="1:4">
      <c r="A2823" s="2" t="s">
        <v>1383</v>
      </c>
      <c r="B2823" s="1">
        <v>382051</v>
      </c>
      <c r="C2823" s="5" t="str">
        <f t="shared" si="44"/>
        <v>38205</v>
      </c>
      <c r="D2823" s="2" t="s">
        <v>2513</v>
      </c>
    </row>
    <row r="2824" spans="1:4">
      <c r="A2824" s="2" t="s">
        <v>1384</v>
      </c>
      <c r="B2824" s="1">
        <v>382060</v>
      </c>
      <c r="C2824" s="5" t="str">
        <f t="shared" si="44"/>
        <v>38206</v>
      </c>
      <c r="D2824" s="2" t="s">
        <v>2513</v>
      </c>
    </row>
    <row r="2825" spans="1:4">
      <c r="A2825" s="2" t="s">
        <v>2515</v>
      </c>
      <c r="B2825" s="1">
        <v>382078</v>
      </c>
      <c r="C2825" s="5" t="str">
        <f t="shared" si="44"/>
        <v>38207</v>
      </c>
      <c r="D2825" s="2" t="s">
        <v>2513</v>
      </c>
    </row>
    <row r="2826" spans="1:4">
      <c r="A2826" s="2" t="s">
        <v>4301</v>
      </c>
      <c r="B2826" s="1">
        <v>382086</v>
      </c>
      <c r="C2826" s="5" t="str">
        <f t="shared" si="44"/>
        <v>38208</v>
      </c>
      <c r="D2826" s="2" t="s">
        <v>2513</v>
      </c>
    </row>
    <row r="2827" spans="1:4">
      <c r="A2827" s="2" t="s">
        <v>4302</v>
      </c>
      <c r="B2827" s="1">
        <v>382094</v>
      </c>
      <c r="C2827" s="5" t="str">
        <f t="shared" si="44"/>
        <v>38209</v>
      </c>
      <c r="D2827" s="2" t="s">
        <v>2513</v>
      </c>
    </row>
    <row r="2828" spans="1:4">
      <c r="A2828" s="2" t="s">
        <v>1385</v>
      </c>
      <c r="B2828" s="1">
        <v>382108</v>
      </c>
      <c r="C2828" s="5" t="str">
        <f t="shared" si="44"/>
        <v>38210</v>
      </c>
      <c r="D2828" s="2" t="s">
        <v>2513</v>
      </c>
    </row>
    <row r="2829" spans="1:4">
      <c r="A2829" s="2" t="s">
        <v>4303</v>
      </c>
      <c r="B2829" s="1">
        <v>382116</v>
      </c>
      <c r="C2829" s="5" t="str">
        <f t="shared" si="44"/>
        <v>38211</v>
      </c>
      <c r="D2829" s="2" t="s">
        <v>2513</v>
      </c>
    </row>
    <row r="2830" spans="1:4">
      <c r="A2830" s="2" t="s">
        <v>4304</v>
      </c>
      <c r="B2830" s="1">
        <v>382124</v>
      </c>
      <c r="C2830" s="5" t="str">
        <f t="shared" si="44"/>
        <v>38212</v>
      </c>
      <c r="D2830" s="2" t="s">
        <v>2513</v>
      </c>
    </row>
    <row r="2831" spans="1:4">
      <c r="A2831" s="2" t="s">
        <v>1386</v>
      </c>
      <c r="B2831" s="1">
        <v>382132</v>
      </c>
      <c r="C2831" s="5" t="str">
        <f t="shared" si="44"/>
        <v>38213</v>
      </c>
      <c r="D2831" s="2" t="s">
        <v>2513</v>
      </c>
    </row>
    <row r="2832" spans="1:4">
      <c r="A2832" s="2" t="s">
        <v>1387</v>
      </c>
      <c r="B2832" s="1">
        <v>382141</v>
      </c>
      <c r="C2832" s="5" t="str">
        <f t="shared" si="44"/>
        <v>38214</v>
      </c>
      <c r="D2832" s="2" t="s">
        <v>2513</v>
      </c>
    </row>
    <row r="2833" spans="1:4">
      <c r="A2833" s="2" t="s">
        <v>1388</v>
      </c>
      <c r="B2833" s="1">
        <v>382159</v>
      </c>
      <c r="C2833" s="5" t="str">
        <f t="shared" si="44"/>
        <v>38215</v>
      </c>
      <c r="D2833" s="2" t="s">
        <v>2513</v>
      </c>
    </row>
    <row r="2834" spans="1:4">
      <c r="A2834" s="2" t="s">
        <v>4305</v>
      </c>
      <c r="B2834" s="1">
        <v>383015</v>
      </c>
      <c r="C2834" s="5" t="str">
        <f t="shared" si="44"/>
        <v>38301</v>
      </c>
      <c r="D2834" s="2" t="s">
        <v>2513</v>
      </c>
    </row>
    <row r="2835" spans="1:4">
      <c r="A2835" s="2" t="s">
        <v>4306</v>
      </c>
      <c r="B2835" s="1">
        <v>383023</v>
      </c>
      <c r="C2835" s="5" t="str">
        <f t="shared" si="44"/>
        <v>38302</v>
      </c>
      <c r="D2835" s="2" t="s">
        <v>2513</v>
      </c>
    </row>
    <row r="2836" spans="1:4">
      <c r="A2836" s="2" t="s">
        <v>4307</v>
      </c>
      <c r="B2836" s="1">
        <v>383031</v>
      </c>
      <c r="C2836" s="5" t="str">
        <f t="shared" si="44"/>
        <v>38303</v>
      </c>
      <c r="D2836" s="2" t="s">
        <v>2513</v>
      </c>
    </row>
    <row r="2837" spans="1:4">
      <c r="A2837" s="2" t="s">
        <v>4308</v>
      </c>
      <c r="B2837" s="1">
        <v>383210</v>
      </c>
      <c r="C2837" s="5" t="str">
        <f t="shared" si="44"/>
        <v>38321</v>
      </c>
      <c r="D2837" s="2" t="s">
        <v>2513</v>
      </c>
    </row>
    <row r="2838" spans="1:4">
      <c r="A2838" s="2" t="s">
        <v>4309</v>
      </c>
      <c r="B2838" s="1">
        <v>383236</v>
      </c>
      <c r="C2838" s="5" t="str">
        <f t="shared" si="44"/>
        <v>38323</v>
      </c>
      <c r="D2838" s="2" t="s">
        <v>2513</v>
      </c>
    </row>
    <row r="2839" spans="1:4">
      <c r="A2839" s="2" t="s">
        <v>4310</v>
      </c>
      <c r="B2839" s="1">
        <v>383414</v>
      </c>
      <c r="C2839" s="5" t="str">
        <f t="shared" si="44"/>
        <v>38341</v>
      </c>
      <c r="D2839" s="2" t="s">
        <v>2513</v>
      </c>
    </row>
    <row r="2840" spans="1:4">
      <c r="A2840" s="2" t="s">
        <v>4311</v>
      </c>
      <c r="B2840" s="1">
        <v>383422</v>
      </c>
      <c r="C2840" s="5" t="str">
        <f t="shared" si="44"/>
        <v>38342</v>
      </c>
      <c r="D2840" s="2" t="s">
        <v>2513</v>
      </c>
    </row>
    <row r="2841" spans="1:4">
      <c r="A2841" s="2" t="s">
        <v>4312</v>
      </c>
      <c r="B2841" s="1">
        <v>383431</v>
      </c>
      <c r="C2841" s="5" t="str">
        <f t="shared" si="44"/>
        <v>38343</v>
      </c>
      <c r="D2841" s="2" t="s">
        <v>2513</v>
      </c>
    </row>
    <row r="2842" spans="1:4">
      <c r="A2842" s="2" t="s">
        <v>4313</v>
      </c>
      <c r="B2842" s="1">
        <v>383449</v>
      </c>
      <c r="C2842" s="5" t="str">
        <f t="shared" si="44"/>
        <v>38344</v>
      </c>
      <c r="D2842" s="2" t="s">
        <v>2513</v>
      </c>
    </row>
    <row r="2843" spans="1:4">
      <c r="A2843" s="2" t="s">
        <v>4314</v>
      </c>
      <c r="B2843" s="1">
        <v>383457</v>
      </c>
      <c r="C2843" s="5" t="str">
        <f t="shared" si="44"/>
        <v>38345</v>
      </c>
      <c r="D2843" s="2" t="s">
        <v>2513</v>
      </c>
    </row>
    <row r="2844" spans="1:4">
      <c r="A2844" s="2" t="s">
        <v>4315</v>
      </c>
      <c r="B2844" s="1">
        <v>383465</v>
      </c>
      <c r="C2844" s="5" t="str">
        <f t="shared" si="44"/>
        <v>38346</v>
      </c>
      <c r="D2844" s="2" t="s">
        <v>2513</v>
      </c>
    </row>
    <row r="2845" spans="1:4">
      <c r="A2845" s="2" t="s">
        <v>4316</v>
      </c>
      <c r="B2845" s="1">
        <v>383473</v>
      </c>
      <c r="C2845" s="5" t="str">
        <f t="shared" si="44"/>
        <v>38347</v>
      </c>
      <c r="D2845" s="2" t="s">
        <v>2513</v>
      </c>
    </row>
    <row r="2846" spans="1:4">
      <c r="A2846" s="2" t="s">
        <v>4317</v>
      </c>
      <c r="B2846" s="1">
        <v>383481</v>
      </c>
      <c r="C2846" s="5" t="str">
        <f t="shared" si="44"/>
        <v>38348</v>
      </c>
      <c r="D2846" s="2" t="s">
        <v>2513</v>
      </c>
    </row>
    <row r="2847" spans="1:4">
      <c r="A2847" s="2" t="s">
        <v>1389</v>
      </c>
      <c r="B2847" s="1">
        <v>383562</v>
      </c>
      <c r="C2847" s="5" t="str">
        <f t="shared" si="44"/>
        <v>38356</v>
      </c>
      <c r="D2847" s="2" t="s">
        <v>2513</v>
      </c>
    </row>
    <row r="2848" spans="1:4">
      <c r="A2848" s="2" t="s">
        <v>4318</v>
      </c>
      <c r="B2848" s="1">
        <v>383490</v>
      </c>
      <c r="C2848" s="5" t="str">
        <f t="shared" si="44"/>
        <v>38349</v>
      </c>
      <c r="D2848" s="2" t="s">
        <v>2513</v>
      </c>
    </row>
    <row r="2849" spans="1:4">
      <c r="A2849" s="2" t="s">
        <v>4319</v>
      </c>
      <c r="B2849" s="1">
        <v>383503</v>
      </c>
      <c r="C2849" s="5" t="str">
        <f t="shared" si="44"/>
        <v>38350</v>
      </c>
      <c r="D2849" s="2" t="s">
        <v>2513</v>
      </c>
    </row>
    <row r="2850" spans="1:4">
      <c r="A2850" s="2" t="s">
        <v>4320</v>
      </c>
      <c r="B2850" s="1">
        <v>383511</v>
      </c>
      <c r="C2850" s="5" t="str">
        <f t="shared" si="44"/>
        <v>38351</v>
      </c>
      <c r="D2850" s="2" t="s">
        <v>2513</v>
      </c>
    </row>
    <row r="2851" spans="1:4">
      <c r="A2851" s="2" t="s">
        <v>4321</v>
      </c>
      <c r="B2851" s="1">
        <v>383520</v>
      </c>
      <c r="C2851" s="5" t="str">
        <f t="shared" si="44"/>
        <v>38352</v>
      </c>
      <c r="D2851" s="2" t="s">
        <v>2513</v>
      </c>
    </row>
    <row r="2852" spans="1:4">
      <c r="A2852" s="2" t="s">
        <v>4322</v>
      </c>
      <c r="B2852" s="1">
        <v>383538</v>
      </c>
      <c r="C2852" s="5" t="str">
        <f t="shared" si="44"/>
        <v>38353</v>
      </c>
      <c r="D2852" s="2" t="s">
        <v>2513</v>
      </c>
    </row>
    <row r="2853" spans="1:4">
      <c r="A2853" s="2" t="s">
        <v>4323</v>
      </c>
      <c r="B2853" s="1">
        <v>383546</v>
      </c>
      <c r="C2853" s="5" t="str">
        <f t="shared" si="44"/>
        <v>38354</v>
      </c>
      <c r="D2853" s="2" t="s">
        <v>2513</v>
      </c>
    </row>
    <row r="2854" spans="1:4">
      <c r="A2854" s="2" t="s">
        <v>4324</v>
      </c>
      <c r="B2854" s="1">
        <v>383554</v>
      </c>
      <c r="C2854" s="5" t="str">
        <f t="shared" si="44"/>
        <v>38355</v>
      </c>
      <c r="D2854" s="2" t="s">
        <v>2513</v>
      </c>
    </row>
    <row r="2855" spans="1:4">
      <c r="A2855" s="2" t="s">
        <v>4325</v>
      </c>
      <c r="B2855" s="1">
        <v>383619</v>
      </c>
      <c r="C2855" s="5" t="str">
        <f t="shared" si="44"/>
        <v>38361</v>
      </c>
      <c r="D2855" s="2" t="s">
        <v>2513</v>
      </c>
    </row>
    <row r="2856" spans="1:4">
      <c r="A2856" s="2" t="s">
        <v>2861</v>
      </c>
      <c r="B2856" s="1">
        <v>383627</v>
      </c>
      <c r="C2856" s="5" t="str">
        <f t="shared" si="44"/>
        <v>38362</v>
      </c>
      <c r="D2856" s="2" t="s">
        <v>2513</v>
      </c>
    </row>
    <row r="2857" spans="1:4">
      <c r="A2857" s="2" t="s">
        <v>3606</v>
      </c>
      <c r="B2857" s="1">
        <v>383635</v>
      </c>
      <c r="C2857" s="5" t="str">
        <f t="shared" si="44"/>
        <v>38363</v>
      </c>
      <c r="D2857" s="2" t="s">
        <v>2513</v>
      </c>
    </row>
    <row r="2858" spans="1:4">
      <c r="A2858" s="2" t="s">
        <v>1390</v>
      </c>
      <c r="B2858" s="1">
        <v>383864</v>
      </c>
      <c r="C2858" s="5" t="str">
        <f t="shared" si="44"/>
        <v>38386</v>
      </c>
      <c r="D2858" s="2" t="s">
        <v>2513</v>
      </c>
    </row>
    <row r="2859" spans="1:4">
      <c r="A2859" s="2" t="s">
        <v>4326</v>
      </c>
      <c r="B2859" s="1">
        <v>383813</v>
      </c>
      <c r="C2859" s="5" t="str">
        <f t="shared" si="44"/>
        <v>38381</v>
      </c>
      <c r="D2859" s="2" t="s">
        <v>2513</v>
      </c>
    </row>
    <row r="2860" spans="1:4">
      <c r="A2860" s="2" t="s">
        <v>4327</v>
      </c>
      <c r="B2860" s="1">
        <v>383821</v>
      </c>
      <c r="C2860" s="5" t="str">
        <f t="shared" si="44"/>
        <v>38382</v>
      </c>
      <c r="D2860" s="2" t="s">
        <v>2513</v>
      </c>
    </row>
    <row r="2861" spans="1:4">
      <c r="A2861" s="2" t="s">
        <v>4328</v>
      </c>
      <c r="B2861" s="1">
        <v>383830</v>
      </c>
      <c r="C2861" s="5" t="str">
        <f t="shared" si="44"/>
        <v>38383</v>
      </c>
      <c r="D2861" s="2" t="s">
        <v>2513</v>
      </c>
    </row>
    <row r="2862" spans="1:4">
      <c r="A2862" s="2" t="s">
        <v>4329</v>
      </c>
      <c r="B2862" s="1">
        <v>383848</v>
      </c>
      <c r="C2862" s="5" t="str">
        <f t="shared" si="44"/>
        <v>38384</v>
      </c>
      <c r="D2862" s="2" t="s">
        <v>2513</v>
      </c>
    </row>
    <row r="2863" spans="1:4">
      <c r="A2863" s="2" t="s">
        <v>4330</v>
      </c>
      <c r="B2863" s="1">
        <v>383856</v>
      </c>
      <c r="C2863" s="5" t="str">
        <f t="shared" si="44"/>
        <v>38385</v>
      </c>
      <c r="D2863" s="2" t="s">
        <v>2513</v>
      </c>
    </row>
    <row r="2864" spans="1:4">
      <c r="A2864" s="2" t="s">
        <v>71</v>
      </c>
      <c r="B2864" s="1">
        <v>384011</v>
      </c>
      <c r="C2864" s="5" t="str">
        <f t="shared" si="44"/>
        <v>38401</v>
      </c>
      <c r="D2864" s="2" t="s">
        <v>2513</v>
      </c>
    </row>
    <row r="2865" spans="1:4">
      <c r="A2865" s="2" t="s">
        <v>1391</v>
      </c>
      <c r="B2865" s="1">
        <v>384020</v>
      </c>
      <c r="C2865" s="5" t="str">
        <f t="shared" si="44"/>
        <v>38402</v>
      </c>
      <c r="D2865" s="2" t="s">
        <v>2513</v>
      </c>
    </row>
    <row r="2866" spans="1:4">
      <c r="A2866" s="2" t="s">
        <v>4331</v>
      </c>
      <c r="B2866" s="1">
        <v>384038</v>
      </c>
      <c r="C2866" s="5" t="str">
        <f t="shared" si="44"/>
        <v>38403</v>
      </c>
      <c r="D2866" s="2" t="s">
        <v>2513</v>
      </c>
    </row>
    <row r="2867" spans="1:4">
      <c r="A2867" s="2" t="s">
        <v>2073</v>
      </c>
      <c r="B2867" s="1">
        <v>384046</v>
      </c>
      <c r="C2867" s="5" t="str">
        <f t="shared" si="44"/>
        <v>38404</v>
      </c>
      <c r="D2867" s="2" t="s">
        <v>2513</v>
      </c>
    </row>
    <row r="2868" spans="1:4">
      <c r="A2868" s="2" t="s">
        <v>4332</v>
      </c>
      <c r="B2868" s="1">
        <v>384054</v>
      </c>
      <c r="C2868" s="5" t="str">
        <f t="shared" si="44"/>
        <v>38405</v>
      </c>
      <c r="D2868" s="2" t="s">
        <v>2513</v>
      </c>
    </row>
    <row r="2869" spans="1:4">
      <c r="A2869" s="2" t="s">
        <v>4333</v>
      </c>
      <c r="B2869" s="1">
        <v>384216</v>
      </c>
      <c r="C2869" s="5" t="str">
        <f t="shared" si="44"/>
        <v>38421</v>
      </c>
      <c r="D2869" s="2" t="s">
        <v>2513</v>
      </c>
    </row>
    <row r="2870" spans="1:4">
      <c r="A2870" s="2" t="s">
        <v>1392</v>
      </c>
      <c r="B2870" s="1">
        <v>384224</v>
      </c>
      <c r="C2870" s="5" t="str">
        <f t="shared" si="44"/>
        <v>38422</v>
      </c>
      <c r="D2870" s="2" t="s">
        <v>2513</v>
      </c>
    </row>
    <row r="2871" spans="1:4">
      <c r="A2871" s="2" t="s">
        <v>4334</v>
      </c>
      <c r="B2871" s="1">
        <v>384232</v>
      </c>
      <c r="C2871" s="5" t="str">
        <f t="shared" si="44"/>
        <v>38423</v>
      </c>
      <c r="D2871" s="2" t="s">
        <v>2513</v>
      </c>
    </row>
    <row r="2872" spans="1:4">
      <c r="A2872" s="2" t="s">
        <v>4335</v>
      </c>
      <c r="B2872" s="1">
        <v>384241</v>
      </c>
      <c r="C2872" s="5" t="str">
        <f t="shared" si="44"/>
        <v>38424</v>
      </c>
      <c r="D2872" s="2" t="s">
        <v>2513</v>
      </c>
    </row>
    <row r="2873" spans="1:4">
      <c r="A2873" s="2" t="s">
        <v>4336</v>
      </c>
      <c r="B2873" s="1">
        <v>384259</v>
      </c>
      <c r="C2873" s="5" t="str">
        <f t="shared" si="44"/>
        <v>38425</v>
      </c>
      <c r="D2873" s="2" t="s">
        <v>2513</v>
      </c>
    </row>
    <row r="2874" spans="1:4">
      <c r="A2874" s="2" t="s">
        <v>4337</v>
      </c>
      <c r="B2874" s="1">
        <v>384411</v>
      </c>
      <c r="C2874" s="5" t="str">
        <f t="shared" si="44"/>
        <v>38441</v>
      </c>
      <c r="D2874" s="2" t="s">
        <v>2513</v>
      </c>
    </row>
    <row r="2875" spans="1:4">
      <c r="A2875" s="2" t="s">
        <v>1393</v>
      </c>
      <c r="B2875" s="1">
        <v>384429</v>
      </c>
      <c r="C2875" s="5" t="str">
        <f t="shared" si="44"/>
        <v>38442</v>
      </c>
      <c r="D2875" s="2" t="s">
        <v>2513</v>
      </c>
    </row>
    <row r="2876" spans="1:4">
      <c r="A2876" s="2" t="s">
        <v>4114</v>
      </c>
      <c r="B2876" s="1">
        <v>384437</v>
      </c>
      <c r="C2876" s="5" t="str">
        <f t="shared" si="44"/>
        <v>38443</v>
      </c>
      <c r="D2876" s="2" t="s">
        <v>2513</v>
      </c>
    </row>
    <row r="2877" spans="1:4">
      <c r="A2877" s="2" t="s">
        <v>4338</v>
      </c>
      <c r="B2877" s="1">
        <v>384445</v>
      </c>
      <c r="C2877" s="5" t="str">
        <f t="shared" si="44"/>
        <v>38444</v>
      </c>
      <c r="D2877" s="2" t="s">
        <v>2513</v>
      </c>
    </row>
    <row r="2878" spans="1:4">
      <c r="A2878" s="2" t="s">
        <v>4339</v>
      </c>
      <c r="B2878" s="1">
        <v>384453</v>
      </c>
      <c r="C2878" s="5" t="str">
        <f t="shared" si="44"/>
        <v>38445</v>
      </c>
      <c r="D2878" s="2" t="s">
        <v>2513</v>
      </c>
    </row>
    <row r="2879" spans="1:4">
      <c r="A2879" s="2" t="s">
        <v>4340</v>
      </c>
      <c r="B2879" s="1">
        <v>384615</v>
      </c>
      <c r="C2879" s="5" t="str">
        <f t="shared" si="44"/>
        <v>38461</v>
      </c>
      <c r="D2879" s="2" t="s">
        <v>2513</v>
      </c>
    </row>
    <row r="2880" spans="1:4">
      <c r="A2880" s="2" t="s">
        <v>4341</v>
      </c>
      <c r="B2880" s="1">
        <v>384623</v>
      </c>
      <c r="C2880" s="5" t="str">
        <f t="shared" si="44"/>
        <v>38462</v>
      </c>
      <c r="D2880" s="2" t="s">
        <v>2513</v>
      </c>
    </row>
    <row r="2881" spans="1:4">
      <c r="A2881" s="2" t="s">
        <v>4342</v>
      </c>
      <c r="B2881" s="1">
        <v>384631</v>
      </c>
      <c r="C2881" s="5" t="str">
        <f t="shared" si="44"/>
        <v>38463</v>
      </c>
      <c r="D2881" s="2" t="s">
        <v>2513</v>
      </c>
    </row>
    <row r="2882" spans="1:4">
      <c r="A2882" s="2" t="s">
        <v>4343</v>
      </c>
      <c r="B2882" s="1">
        <v>384640</v>
      </c>
      <c r="C2882" s="5" t="str">
        <f t="shared" si="44"/>
        <v>38464</v>
      </c>
      <c r="D2882" s="2" t="s">
        <v>2513</v>
      </c>
    </row>
    <row r="2883" spans="1:4">
      <c r="A2883" s="2" t="s">
        <v>2407</v>
      </c>
      <c r="B2883" s="1">
        <v>384810</v>
      </c>
      <c r="C2883" s="5" t="str">
        <f t="shared" ref="C2883:C2946" si="45">LEFT(B2883,5)</f>
        <v>38481</v>
      </c>
      <c r="D2883" s="2" t="s">
        <v>2513</v>
      </c>
    </row>
    <row r="2884" spans="1:4">
      <c r="A2884" s="2" t="s">
        <v>4344</v>
      </c>
      <c r="B2884" s="1">
        <v>384828</v>
      </c>
      <c r="C2884" s="5" t="str">
        <f t="shared" si="45"/>
        <v>38482</v>
      </c>
      <c r="D2884" s="2" t="s">
        <v>2513</v>
      </c>
    </row>
    <row r="2885" spans="1:4">
      <c r="A2885" s="2" t="s">
        <v>1394</v>
      </c>
      <c r="B2885" s="1">
        <v>384844</v>
      </c>
      <c r="C2885" s="5" t="str">
        <f t="shared" si="45"/>
        <v>38484</v>
      </c>
      <c r="D2885" s="2" t="s">
        <v>2513</v>
      </c>
    </row>
    <row r="2886" spans="1:4">
      <c r="A2886" s="2" t="s">
        <v>1395</v>
      </c>
      <c r="B2886" s="1">
        <v>384887</v>
      </c>
      <c r="C2886" s="5" t="str">
        <f t="shared" si="45"/>
        <v>38488</v>
      </c>
      <c r="D2886" s="2" t="s">
        <v>2513</v>
      </c>
    </row>
    <row r="2887" spans="1:4">
      <c r="A2887" s="2" t="s">
        <v>4345</v>
      </c>
      <c r="B2887" s="1">
        <v>384836</v>
      </c>
      <c r="C2887" s="5" t="str">
        <f t="shared" si="45"/>
        <v>38483</v>
      </c>
      <c r="D2887" s="2" t="s">
        <v>2513</v>
      </c>
    </row>
    <row r="2888" spans="1:4">
      <c r="A2888" s="2" t="s">
        <v>4346</v>
      </c>
      <c r="B2888" s="1">
        <v>384852</v>
      </c>
      <c r="C2888" s="5" t="str">
        <f t="shared" si="45"/>
        <v>38485</v>
      </c>
      <c r="D2888" s="2" t="s">
        <v>2513</v>
      </c>
    </row>
    <row r="2889" spans="1:4">
      <c r="A2889" s="2" t="s">
        <v>4347</v>
      </c>
      <c r="B2889" s="1">
        <v>384861</v>
      </c>
      <c r="C2889" s="5" t="str">
        <f t="shared" si="45"/>
        <v>38486</v>
      </c>
      <c r="D2889" s="2" t="s">
        <v>2513</v>
      </c>
    </row>
    <row r="2890" spans="1:4">
      <c r="A2890" s="2" t="s">
        <v>1396</v>
      </c>
      <c r="B2890" s="1">
        <v>385069</v>
      </c>
      <c r="C2890" s="5" t="str">
        <f t="shared" si="45"/>
        <v>38506</v>
      </c>
      <c r="D2890" s="2" t="s">
        <v>2513</v>
      </c>
    </row>
    <row r="2891" spans="1:4">
      <c r="A2891" s="2" t="s">
        <v>4348</v>
      </c>
      <c r="B2891" s="1">
        <v>385018</v>
      </c>
      <c r="C2891" s="5" t="str">
        <f t="shared" si="45"/>
        <v>38501</v>
      </c>
      <c r="D2891" s="2" t="s">
        <v>2513</v>
      </c>
    </row>
    <row r="2892" spans="1:4">
      <c r="A2892" s="2" t="s">
        <v>4349</v>
      </c>
      <c r="B2892" s="1">
        <v>385026</v>
      </c>
      <c r="C2892" s="5" t="str">
        <f t="shared" si="45"/>
        <v>38502</v>
      </c>
      <c r="D2892" s="2" t="s">
        <v>2513</v>
      </c>
    </row>
    <row r="2893" spans="1:4">
      <c r="A2893" s="2" t="s">
        <v>4350</v>
      </c>
      <c r="B2893" s="1">
        <v>385034</v>
      </c>
      <c r="C2893" s="5" t="str">
        <f t="shared" si="45"/>
        <v>38503</v>
      </c>
      <c r="D2893" s="2" t="s">
        <v>2513</v>
      </c>
    </row>
    <row r="2894" spans="1:4">
      <c r="A2894" s="2" t="s">
        <v>4351</v>
      </c>
      <c r="B2894" s="1">
        <v>385042</v>
      </c>
      <c r="C2894" s="5" t="str">
        <f t="shared" si="45"/>
        <v>38504</v>
      </c>
      <c r="D2894" s="2" t="s">
        <v>2513</v>
      </c>
    </row>
    <row r="2895" spans="1:4">
      <c r="A2895" s="2" t="s">
        <v>4352</v>
      </c>
      <c r="B2895" s="1">
        <v>385051</v>
      </c>
      <c r="C2895" s="5" t="str">
        <f t="shared" si="45"/>
        <v>38505</v>
      </c>
      <c r="D2895" s="2" t="s">
        <v>2513</v>
      </c>
    </row>
    <row r="2896" spans="1:4">
      <c r="A2896" s="2" t="s">
        <v>2516</v>
      </c>
      <c r="B2896" s="1">
        <v>390003</v>
      </c>
      <c r="C2896" s="5" t="str">
        <f t="shared" si="45"/>
        <v>39000</v>
      </c>
      <c r="D2896" s="2" t="s">
        <v>2516</v>
      </c>
    </row>
    <row r="2897" spans="1:4">
      <c r="A2897" s="2" t="s">
        <v>1397</v>
      </c>
      <c r="B2897" s="1">
        <v>392014</v>
      </c>
      <c r="C2897" s="5" t="str">
        <f t="shared" si="45"/>
        <v>39201</v>
      </c>
      <c r="D2897" s="2" t="s">
        <v>2516</v>
      </c>
    </row>
    <row r="2898" spans="1:4">
      <c r="A2898" s="2" t="s">
        <v>1398</v>
      </c>
      <c r="B2898" s="1">
        <v>392022</v>
      </c>
      <c r="C2898" s="5" t="str">
        <f t="shared" si="45"/>
        <v>39202</v>
      </c>
      <c r="D2898" s="2" t="s">
        <v>2516</v>
      </c>
    </row>
    <row r="2899" spans="1:4">
      <c r="A2899" s="2" t="s">
        <v>1399</v>
      </c>
      <c r="B2899" s="1">
        <v>392031</v>
      </c>
      <c r="C2899" s="5" t="str">
        <f t="shared" si="45"/>
        <v>39203</v>
      </c>
      <c r="D2899" s="2" t="s">
        <v>2516</v>
      </c>
    </row>
    <row r="2900" spans="1:4">
      <c r="A2900" s="2" t="s">
        <v>1401</v>
      </c>
      <c r="B2900" s="1">
        <v>392049</v>
      </c>
      <c r="C2900" s="5" t="str">
        <f t="shared" si="45"/>
        <v>39204</v>
      </c>
      <c r="D2900" s="2" t="s">
        <v>2516</v>
      </c>
    </row>
    <row r="2901" spans="1:4">
      <c r="A2901" s="2" t="s">
        <v>1403</v>
      </c>
      <c r="B2901" s="1">
        <v>392057</v>
      </c>
      <c r="C2901" s="5" t="str">
        <f t="shared" si="45"/>
        <v>39205</v>
      </c>
      <c r="D2901" s="2" t="s">
        <v>2516</v>
      </c>
    </row>
    <row r="2902" spans="1:4">
      <c r="A2902" s="2" t="s">
        <v>1404</v>
      </c>
      <c r="B2902" s="1">
        <v>392065</v>
      </c>
      <c r="C2902" s="5" t="str">
        <f t="shared" si="45"/>
        <v>39206</v>
      </c>
      <c r="D2902" s="2" t="s">
        <v>2516</v>
      </c>
    </row>
    <row r="2903" spans="1:4">
      <c r="A2903" s="2" t="s">
        <v>4353</v>
      </c>
      <c r="B2903" s="1">
        <v>392073</v>
      </c>
      <c r="C2903" s="5" t="str">
        <f t="shared" si="45"/>
        <v>39207</v>
      </c>
      <c r="D2903" s="2" t="s">
        <v>2516</v>
      </c>
    </row>
    <row r="2904" spans="1:4">
      <c r="A2904" s="2" t="s">
        <v>1405</v>
      </c>
      <c r="B2904" s="1">
        <v>392081</v>
      </c>
      <c r="C2904" s="5" t="str">
        <f t="shared" si="45"/>
        <v>39208</v>
      </c>
      <c r="D2904" s="2" t="s">
        <v>2516</v>
      </c>
    </row>
    <row r="2905" spans="1:4">
      <c r="A2905" s="2" t="s">
        <v>1406</v>
      </c>
      <c r="B2905" s="1">
        <v>392090</v>
      </c>
      <c r="C2905" s="5" t="str">
        <f t="shared" si="45"/>
        <v>39209</v>
      </c>
      <c r="D2905" s="2" t="s">
        <v>2516</v>
      </c>
    </row>
    <row r="2906" spans="1:4">
      <c r="A2906" s="2" t="s">
        <v>1408</v>
      </c>
      <c r="B2906" s="1">
        <v>392103</v>
      </c>
      <c r="C2906" s="5" t="str">
        <f t="shared" si="45"/>
        <v>39210</v>
      </c>
      <c r="D2906" s="2" t="s">
        <v>2516</v>
      </c>
    </row>
    <row r="2907" spans="1:4">
      <c r="A2907" s="2" t="s">
        <v>1409</v>
      </c>
      <c r="B2907" s="1">
        <v>392111</v>
      </c>
      <c r="C2907" s="5" t="str">
        <f t="shared" si="45"/>
        <v>39211</v>
      </c>
      <c r="D2907" s="2" t="s">
        <v>2516</v>
      </c>
    </row>
    <row r="2908" spans="1:4">
      <c r="A2908" s="2" t="s">
        <v>1410</v>
      </c>
      <c r="B2908" s="1">
        <v>392120</v>
      </c>
      <c r="C2908" s="5" t="str">
        <f t="shared" si="45"/>
        <v>39212</v>
      </c>
      <c r="D2908" s="2" t="s">
        <v>2516</v>
      </c>
    </row>
    <row r="2909" spans="1:4">
      <c r="A2909" s="2" t="s">
        <v>2517</v>
      </c>
      <c r="B2909" s="1">
        <v>393011</v>
      </c>
      <c r="C2909" s="5" t="str">
        <f t="shared" si="45"/>
        <v>39301</v>
      </c>
      <c r="D2909" s="2" t="s">
        <v>2516</v>
      </c>
    </row>
    <row r="2910" spans="1:4">
      <c r="A2910" s="2" t="s">
        <v>2518</v>
      </c>
      <c r="B2910" s="1">
        <v>393029</v>
      </c>
      <c r="C2910" s="5" t="str">
        <f t="shared" si="45"/>
        <v>39302</v>
      </c>
      <c r="D2910" s="2" t="s">
        <v>2516</v>
      </c>
    </row>
    <row r="2911" spans="1:4">
      <c r="A2911" s="2" t="s">
        <v>1411</v>
      </c>
      <c r="B2911" s="1">
        <v>393037</v>
      </c>
      <c r="C2911" s="5" t="str">
        <f t="shared" si="45"/>
        <v>39303</v>
      </c>
      <c r="D2911" s="2" t="s">
        <v>2516</v>
      </c>
    </row>
    <row r="2912" spans="1:4">
      <c r="A2912" s="2" t="s">
        <v>1412</v>
      </c>
      <c r="B2912" s="1">
        <v>393045</v>
      </c>
      <c r="C2912" s="5" t="str">
        <f t="shared" si="45"/>
        <v>39304</v>
      </c>
      <c r="D2912" s="2" t="s">
        <v>2516</v>
      </c>
    </row>
    <row r="2913" spans="1:4">
      <c r="A2913" s="2" t="s">
        <v>4354</v>
      </c>
      <c r="B2913" s="1">
        <v>393053</v>
      </c>
      <c r="C2913" s="5" t="str">
        <f t="shared" si="45"/>
        <v>39305</v>
      </c>
      <c r="D2913" s="2" t="s">
        <v>2516</v>
      </c>
    </row>
    <row r="2914" spans="1:4">
      <c r="A2914" s="2" t="s">
        <v>1413</v>
      </c>
      <c r="B2914" s="1">
        <v>393061</v>
      </c>
      <c r="C2914" s="5" t="str">
        <f t="shared" si="45"/>
        <v>39306</v>
      </c>
      <c r="D2914" s="2" t="s">
        <v>2516</v>
      </c>
    </row>
    <row r="2915" spans="1:4">
      <c r="A2915" s="2" t="s">
        <v>1415</v>
      </c>
      <c r="B2915" s="1">
        <v>393070</v>
      </c>
      <c r="C2915" s="5" t="str">
        <f t="shared" si="45"/>
        <v>39307</v>
      </c>
      <c r="D2915" s="2" t="s">
        <v>2516</v>
      </c>
    </row>
    <row r="2916" spans="1:4">
      <c r="A2916" s="2" t="s">
        <v>4355</v>
      </c>
      <c r="B2916" s="1">
        <v>393215</v>
      </c>
      <c r="C2916" s="5" t="str">
        <f t="shared" si="45"/>
        <v>39321</v>
      </c>
      <c r="D2916" s="2" t="s">
        <v>2516</v>
      </c>
    </row>
    <row r="2917" spans="1:4">
      <c r="A2917" s="2" t="s">
        <v>4356</v>
      </c>
      <c r="B2917" s="1">
        <v>393223</v>
      </c>
      <c r="C2917" s="5" t="str">
        <f t="shared" si="45"/>
        <v>39322</v>
      </c>
      <c r="D2917" s="2" t="s">
        <v>2516</v>
      </c>
    </row>
    <row r="2918" spans="1:4">
      <c r="A2918" s="2" t="s">
        <v>4357</v>
      </c>
      <c r="B2918" s="1">
        <v>393231</v>
      </c>
      <c r="C2918" s="5" t="str">
        <f t="shared" si="45"/>
        <v>39323</v>
      </c>
      <c r="D2918" s="2" t="s">
        <v>2516</v>
      </c>
    </row>
    <row r="2919" spans="1:4">
      <c r="A2919" s="2" t="s">
        <v>4358</v>
      </c>
      <c r="B2919" s="1">
        <v>393240</v>
      </c>
      <c r="C2919" s="5" t="str">
        <f t="shared" si="45"/>
        <v>39324</v>
      </c>
      <c r="D2919" s="2" t="s">
        <v>2516</v>
      </c>
    </row>
    <row r="2920" spans="1:4">
      <c r="A2920" s="2" t="s">
        <v>4359</v>
      </c>
      <c r="B2920" s="1">
        <v>393258</v>
      </c>
      <c r="C2920" s="5" t="str">
        <f t="shared" si="45"/>
        <v>39325</v>
      </c>
      <c r="D2920" s="2" t="s">
        <v>2516</v>
      </c>
    </row>
    <row r="2921" spans="1:4">
      <c r="A2921" s="2" t="s">
        <v>4360</v>
      </c>
      <c r="B2921" s="1">
        <v>393266</v>
      </c>
      <c r="C2921" s="5" t="str">
        <f t="shared" si="45"/>
        <v>39326</v>
      </c>
      <c r="D2921" s="2" t="s">
        <v>2516</v>
      </c>
    </row>
    <row r="2922" spans="1:4">
      <c r="A2922" s="2" t="s">
        <v>4361</v>
      </c>
      <c r="B2922" s="1">
        <v>393274</v>
      </c>
      <c r="C2922" s="5" t="str">
        <f t="shared" si="45"/>
        <v>39327</v>
      </c>
      <c r="D2922" s="2" t="s">
        <v>2516</v>
      </c>
    </row>
    <row r="2923" spans="1:4">
      <c r="A2923" s="2" t="s">
        <v>4362</v>
      </c>
      <c r="B2923" s="1">
        <v>393282</v>
      </c>
      <c r="C2923" s="5" t="str">
        <f t="shared" si="45"/>
        <v>39328</v>
      </c>
      <c r="D2923" s="2" t="s">
        <v>2516</v>
      </c>
    </row>
    <row r="2924" spans="1:4">
      <c r="A2924" s="2" t="s">
        <v>1416</v>
      </c>
      <c r="B2924" s="1">
        <v>393410</v>
      </c>
      <c r="C2924" s="5" t="str">
        <f t="shared" si="45"/>
        <v>39341</v>
      </c>
      <c r="D2924" s="2" t="s">
        <v>2516</v>
      </c>
    </row>
    <row r="2925" spans="1:4">
      <c r="A2925" s="2" t="s">
        <v>1418</v>
      </c>
      <c r="B2925" s="1">
        <v>393444</v>
      </c>
      <c r="C2925" s="5" t="str">
        <f t="shared" si="45"/>
        <v>39344</v>
      </c>
      <c r="D2925" s="2" t="s">
        <v>2516</v>
      </c>
    </row>
    <row r="2926" spans="1:4">
      <c r="A2926" s="2" t="s">
        <v>4363</v>
      </c>
      <c r="B2926" s="1">
        <v>393614</v>
      </c>
      <c r="C2926" s="5" t="str">
        <f t="shared" si="45"/>
        <v>39361</v>
      </c>
      <c r="D2926" s="2" t="s">
        <v>2516</v>
      </c>
    </row>
    <row r="2927" spans="1:4">
      <c r="A2927" s="2" t="s">
        <v>4364</v>
      </c>
      <c r="B2927" s="1">
        <v>393622</v>
      </c>
      <c r="C2927" s="5" t="str">
        <f t="shared" si="45"/>
        <v>39362</v>
      </c>
      <c r="D2927" s="2" t="s">
        <v>2516</v>
      </c>
    </row>
    <row r="2928" spans="1:4">
      <c r="A2928" s="2" t="s">
        <v>2519</v>
      </c>
      <c r="B2928" s="1">
        <v>393631</v>
      </c>
      <c r="C2928" s="5" t="str">
        <f t="shared" si="45"/>
        <v>39363</v>
      </c>
      <c r="D2928" s="2" t="s">
        <v>2516</v>
      </c>
    </row>
    <row r="2929" spans="1:4">
      <c r="A2929" s="2" t="s">
        <v>1419</v>
      </c>
      <c r="B2929" s="1">
        <v>393649</v>
      </c>
      <c r="C2929" s="5" t="str">
        <f t="shared" si="45"/>
        <v>39364</v>
      </c>
      <c r="D2929" s="2" t="s">
        <v>2516</v>
      </c>
    </row>
    <row r="2930" spans="1:4">
      <c r="A2930" s="2" t="s">
        <v>4365</v>
      </c>
      <c r="B2930" s="1">
        <v>393860</v>
      </c>
      <c r="C2930" s="5" t="str">
        <f t="shared" si="45"/>
        <v>39386</v>
      </c>
      <c r="D2930" s="2" t="s">
        <v>2516</v>
      </c>
    </row>
    <row r="2931" spans="1:4">
      <c r="A2931" s="2" t="s">
        <v>4366</v>
      </c>
      <c r="B2931" s="1">
        <v>393860</v>
      </c>
      <c r="C2931" s="5" t="str">
        <f t="shared" si="45"/>
        <v>39386</v>
      </c>
      <c r="D2931" s="2" t="s">
        <v>2516</v>
      </c>
    </row>
    <row r="2932" spans="1:4">
      <c r="A2932" s="2" t="s">
        <v>4367</v>
      </c>
      <c r="B2932" s="1">
        <v>393827</v>
      </c>
      <c r="C2932" s="5" t="str">
        <f t="shared" si="45"/>
        <v>39382</v>
      </c>
      <c r="D2932" s="2" t="s">
        <v>2516</v>
      </c>
    </row>
    <row r="2933" spans="1:4">
      <c r="A2933" s="2" t="s">
        <v>3808</v>
      </c>
      <c r="B2933" s="1">
        <v>393835</v>
      </c>
      <c r="C2933" s="5" t="str">
        <f t="shared" si="45"/>
        <v>39383</v>
      </c>
      <c r="D2933" s="2" t="s">
        <v>2516</v>
      </c>
    </row>
    <row r="2934" spans="1:4">
      <c r="A2934" s="2" t="s">
        <v>1420</v>
      </c>
      <c r="B2934" s="1">
        <v>393860</v>
      </c>
      <c r="C2934" s="5" t="str">
        <f t="shared" si="45"/>
        <v>39386</v>
      </c>
      <c r="D2934" s="2" t="s">
        <v>2516</v>
      </c>
    </row>
    <row r="2935" spans="1:4">
      <c r="A2935" s="2" t="s">
        <v>1421</v>
      </c>
      <c r="B2935" s="1">
        <v>393878</v>
      </c>
      <c r="C2935" s="5" t="str">
        <f t="shared" si="45"/>
        <v>39387</v>
      </c>
      <c r="D2935" s="2" t="s">
        <v>2516</v>
      </c>
    </row>
    <row r="2936" spans="1:4">
      <c r="A2936" s="2" t="s">
        <v>4368</v>
      </c>
      <c r="B2936" s="1">
        <v>393843</v>
      </c>
      <c r="C2936" s="5" t="str">
        <f t="shared" si="45"/>
        <v>39384</v>
      </c>
      <c r="D2936" s="2" t="s">
        <v>2516</v>
      </c>
    </row>
    <row r="2937" spans="1:4">
      <c r="A2937" s="2" t="s">
        <v>4369</v>
      </c>
      <c r="B2937" s="1">
        <v>393851</v>
      </c>
      <c r="C2937" s="5" t="str">
        <f t="shared" si="45"/>
        <v>39385</v>
      </c>
      <c r="D2937" s="2" t="s">
        <v>2516</v>
      </c>
    </row>
    <row r="2938" spans="1:4">
      <c r="A2938" s="2" t="s">
        <v>1422</v>
      </c>
      <c r="B2938" s="1">
        <v>394017</v>
      </c>
      <c r="C2938" s="5" t="str">
        <f t="shared" si="45"/>
        <v>39401</v>
      </c>
      <c r="D2938" s="2" t="s">
        <v>2516</v>
      </c>
    </row>
    <row r="2939" spans="1:4">
      <c r="A2939" s="2" t="s">
        <v>1424</v>
      </c>
      <c r="B2939" s="1">
        <v>394025</v>
      </c>
      <c r="C2939" s="5" t="str">
        <f t="shared" si="45"/>
        <v>39402</v>
      </c>
      <c r="D2939" s="2" t="s">
        <v>2516</v>
      </c>
    </row>
    <row r="2940" spans="1:4">
      <c r="A2940" s="2" t="s">
        <v>1426</v>
      </c>
      <c r="B2940" s="1">
        <v>394033</v>
      </c>
      <c r="C2940" s="5" t="str">
        <f t="shared" si="45"/>
        <v>39403</v>
      </c>
      <c r="D2940" s="2" t="s">
        <v>2516</v>
      </c>
    </row>
    <row r="2941" spans="1:4">
      <c r="A2941" s="2" t="s">
        <v>4370</v>
      </c>
      <c r="B2941" s="1">
        <v>394041</v>
      </c>
      <c r="C2941" s="5" t="str">
        <f t="shared" si="45"/>
        <v>39404</v>
      </c>
      <c r="D2941" s="2" t="s">
        <v>2516</v>
      </c>
    </row>
    <row r="2942" spans="1:4">
      <c r="A2942" s="2" t="s">
        <v>1428</v>
      </c>
      <c r="B2942" s="1">
        <v>394050</v>
      </c>
      <c r="C2942" s="5" t="str">
        <f t="shared" si="45"/>
        <v>39405</v>
      </c>
      <c r="D2942" s="2" t="s">
        <v>2516</v>
      </c>
    </row>
    <row r="2943" spans="1:4">
      <c r="A2943" s="2" t="s">
        <v>4371</v>
      </c>
      <c r="B2943" s="1">
        <v>394068</v>
      </c>
      <c r="C2943" s="5" t="str">
        <f t="shared" si="45"/>
        <v>39406</v>
      </c>
      <c r="D2943" s="2" t="s">
        <v>2516</v>
      </c>
    </row>
    <row r="2944" spans="1:4">
      <c r="A2944" s="2" t="s">
        <v>4372</v>
      </c>
      <c r="B2944" s="1">
        <v>394076</v>
      </c>
      <c r="C2944" s="5" t="str">
        <f t="shared" si="45"/>
        <v>39407</v>
      </c>
      <c r="D2944" s="2" t="s">
        <v>2516</v>
      </c>
    </row>
    <row r="2945" spans="1:4">
      <c r="A2945" s="2" t="s">
        <v>4373</v>
      </c>
      <c r="B2945" s="1">
        <v>394084</v>
      </c>
      <c r="C2945" s="5" t="str">
        <f t="shared" si="45"/>
        <v>39408</v>
      </c>
      <c r="D2945" s="2" t="s">
        <v>2516</v>
      </c>
    </row>
    <row r="2946" spans="1:4">
      <c r="A2946" s="2" t="s">
        <v>4374</v>
      </c>
      <c r="B2946" s="1">
        <v>394092</v>
      </c>
      <c r="C2946" s="5" t="str">
        <f t="shared" si="45"/>
        <v>39409</v>
      </c>
      <c r="D2946" s="2" t="s">
        <v>2516</v>
      </c>
    </row>
    <row r="2947" spans="1:4">
      <c r="A2947" s="2" t="s">
        <v>1430</v>
      </c>
      <c r="B2947" s="1">
        <v>394106</v>
      </c>
      <c r="C2947" s="5" t="str">
        <f t="shared" ref="C2947:C3006" si="46">LEFT(B2947,5)</f>
        <v>39410</v>
      </c>
      <c r="D2947" s="2" t="s">
        <v>2516</v>
      </c>
    </row>
    <row r="2948" spans="1:4">
      <c r="A2948" s="2" t="s">
        <v>1431</v>
      </c>
      <c r="B2948" s="1">
        <v>394114</v>
      </c>
      <c r="C2948" s="5" t="str">
        <f t="shared" si="46"/>
        <v>39411</v>
      </c>
      <c r="D2948" s="2" t="s">
        <v>2516</v>
      </c>
    </row>
    <row r="2949" spans="1:4">
      <c r="A2949" s="2" t="s">
        <v>1432</v>
      </c>
      <c r="B2949" s="1">
        <v>394122</v>
      </c>
      <c r="C2949" s="5" t="str">
        <f t="shared" si="46"/>
        <v>39412</v>
      </c>
      <c r="D2949" s="2" t="s">
        <v>2516</v>
      </c>
    </row>
    <row r="2950" spans="1:4">
      <c r="A2950" s="2" t="s">
        <v>4375</v>
      </c>
      <c r="B2950" s="1">
        <v>394211</v>
      </c>
      <c r="C2950" s="5" t="str">
        <f t="shared" si="46"/>
        <v>39421</v>
      </c>
      <c r="D2950" s="2" t="s">
        <v>2516</v>
      </c>
    </row>
    <row r="2951" spans="1:4">
      <c r="A2951" s="2" t="s">
        <v>4376</v>
      </c>
      <c r="B2951" s="1">
        <v>394220</v>
      </c>
      <c r="C2951" s="5" t="str">
        <f t="shared" si="46"/>
        <v>39422</v>
      </c>
      <c r="D2951" s="2" t="s">
        <v>2516</v>
      </c>
    </row>
    <row r="2952" spans="1:4">
      <c r="A2952" s="2" t="s">
        <v>4377</v>
      </c>
      <c r="B2952" s="1">
        <v>394238</v>
      </c>
      <c r="C2952" s="5" t="str">
        <f t="shared" si="46"/>
        <v>39423</v>
      </c>
      <c r="D2952" s="2" t="s">
        <v>2516</v>
      </c>
    </row>
    <row r="2953" spans="1:4">
      <c r="A2953" s="2" t="s">
        <v>1434</v>
      </c>
      <c r="B2953" s="1">
        <v>394246</v>
      </c>
      <c r="C2953" s="5" t="str">
        <f t="shared" si="46"/>
        <v>39424</v>
      </c>
      <c r="D2953" s="2" t="s">
        <v>2516</v>
      </c>
    </row>
    <row r="2954" spans="1:4">
      <c r="A2954" s="2" t="s">
        <v>4378</v>
      </c>
      <c r="B2954" s="1">
        <v>394254</v>
      </c>
      <c r="C2954" s="5" t="str">
        <f t="shared" si="46"/>
        <v>39425</v>
      </c>
      <c r="D2954" s="2" t="s">
        <v>2516</v>
      </c>
    </row>
    <row r="2955" spans="1:4">
      <c r="A2955" s="2" t="s">
        <v>4379</v>
      </c>
      <c r="B2955" s="1">
        <v>394262</v>
      </c>
      <c r="C2955" s="5" t="str">
        <f t="shared" si="46"/>
        <v>39426</v>
      </c>
      <c r="D2955" s="2" t="s">
        <v>2516</v>
      </c>
    </row>
    <row r="2956" spans="1:4">
      <c r="A2956" s="2" t="s">
        <v>1435</v>
      </c>
      <c r="B2956" s="1">
        <v>394271</v>
      </c>
      <c r="C2956" s="5" t="str">
        <f t="shared" si="46"/>
        <v>39427</v>
      </c>
      <c r="D2956" s="2" t="s">
        <v>2516</v>
      </c>
    </row>
    <row r="2957" spans="1:4">
      <c r="A2957" s="2" t="s">
        <v>1437</v>
      </c>
      <c r="B2957" s="1">
        <v>394289</v>
      </c>
      <c r="C2957" s="5" t="str">
        <f t="shared" si="46"/>
        <v>39428</v>
      </c>
      <c r="D2957" s="2" t="s">
        <v>2516</v>
      </c>
    </row>
    <row r="2958" spans="1:4">
      <c r="A2958" s="2" t="s">
        <v>2520</v>
      </c>
      <c r="B2958" s="1">
        <v>400009</v>
      </c>
      <c r="C2958" s="5" t="str">
        <f t="shared" si="46"/>
        <v>40000</v>
      </c>
      <c r="D2958" s="2" t="s">
        <v>2520</v>
      </c>
    </row>
    <row r="2959" spans="1:4">
      <c r="A2959" s="2" t="s">
        <v>2521</v>
      </c>
      <c r="B2959" s="1">
        <v>401005</v>
      </c>
      <c r="C2959" s="5" t="str">
        <f t="shared" si="46"/>
        <v>40100</v>
      </c>
      <c r="D2959" s="2" t="s">
        <v>2520</v>
      </c>
    </row>
    <row r="2960" spans="1:4">
      <c r="A2960" s="2" t="s">
        <v>2522</v>
      </c>
      <c r="B2960" s="1">
        <v>401307</v>
      </c>
      <c r="C2960" s="5" t="str">
        <f t="shared" si="46"/>
        <v>40130</v>
      </c>
      <c r="D2960" s="2" t="s">
        <v>2520</v>
      </c>
    </row>
    <row r="2961" spans="1:4">
      <c r="A2961" s="2" t="s">
        <v>1438</v>
      </c>
      <c r="B2961" s="1">
        <v>402028</v>
      </c>
      <c r="C2961" s="5" t="str">
        <f t="shared" si="46"/>
        <v>40202</v>
      </c>
      <c r="D2961" s="2" t="s">
        <v>2520</v>
      </c>
    </row>
    <row r="2962" spans="1:4">
      <c r="A2962" s="2" t="s">
        <v>1439</v>
      </c>
      <c r="B2962" s="1">
        <v>402036</v>
      </c>
      <c r="C2962" s="5" t="str">
        <f t="shared" si="46"/>
        <v>40203</v>
      </c>
      <c r="D2962" s="2" t="s">
        <v>2520</v>
      </c>
    </row>
    <row r="2963" spans="1:4">
      <c r="A2963" s="2" t="s">
        <v>2523</v>
      </c>
      <c r="B2963" s="1">
        <v>402044</v>
      </c>
      <c r="C2963" s="5" t="str">
        <f t="shared" si="46"/>
        <v>40204</v>
      </c>
      <c r="D2963" s="2" t="s">
        <v>2520</v>
      </c>
    </row>
    <row r="2964" spans="1:4">
      <c r="A2964" s="2" t="s">
        <v>1440</v>
      </c>
      <c r="B2964" s="1">
        <v>402052</v>
      </c>
      <c r="C2964" s="5" t="str">
        <f t="shared" si="46"/>
        <v>40205</v>
      </c>
      <c r="D2964" s="2" t="s">
        <v>2520</v>
      </c>
    </row>
    <row r="2965" spans="1:4">
      <c r="A2965" s="2" t="s">
        <v>2524</v>
      </c>
      <c r="B2965" s="1">
        <v>402061</v>
      </c>
      <c r="C2965" s="5" t="str">
        <f t="shared" si="46"/>
        <v>40206</v>
      </c>
      <c r="D2965" s="2" t="s">
        <v>2520</v>
      </c>
    </row>
    <row r="2966" spans="1:4">
      <c r="A2966" s="2" t="s">
        <v>1441</v>
      </c>
      <c r="B2966" s="1">
        <v>402079</v>
      </c>
      <c r="C2966" s="5" t="str">
        <f t="shared" si="46"/>
        <v>40207</v>
      </c>
      <c r="D2966" s="2" t="s">
        <v>2520</v>
      </c>
    </row>
    <row r="2967" spans="1:4">
      <c r="A2967" s="2" t="s">
        <v>4380</v>
      </c>
      <c r="B2967" s="1">
        <v>402087</v>
      </c>
      <c r="C2967" s="5" t="str">
        <f t="shared" si="46"/>
        <v>40208</v>
      </c>
      <c r="D2967" s="2" t="s">
        <v>2520</v>
      </c>
    </row>
    <row r="2968" spans="1:4">
      <c r="A2968" s="2" t="s">
        <v>4381</v>
      </c>
      <c r="B2968" s="1">
        <v>402095</v>
      </c>
      <c r="C2968" s="5" t="str">
        <f t="shared" si="46"/>
        <v>40209</v>
      </c>
      <c r="D2968" s="2" t="s">
        <v>2520</v>
      </c>
    </row>
    <row r="2969" spans="1:4">
      <c r="A2969" s="2" t="s">
        <v>1442</v>
      </c>
      <c r="B2969" s="1">
        <v>402109</v>
      </c>
      <c r="C2969" s="5" t="str">
        <f t="shared" si="46"/>
        <v>40210</v>
      </c>
      <c r="D2969" s="2" t="s">
        <v>2520</v>
      </c>
    </row>
    <row r="2970" spans="1:4">
      <c r="A2970" s="2" t="s">
        <v>1443</v>
      </c>
      <c r="B2970" s="1">
        <v>402117</v>
      </c>
      <c r="C2970" s="5" t="str">
        <f t="shared" si="46"/>
        <v>40211</v>
      </c>
      <c r="D2970" s="2" t="s">
        <v>2520</v>
      </c>
    </row>
    <row r="2971" spans="1:4">
      <c r="A2971" s="2" t="s">
        <v>1445</v>
      </c>
      <c r="B2971" s="1">
        <v>402125</v>
      </c>
      <c r="C2971" s="5" t="str">
        <f t="shared" si="46"/>
        <v>40212</v>
      </c>
      <c r="D2971" s="2" t="s">
        <v>2520</v>
      </c>
    </row>
    <row r="2972" spans="1:4">
      <c r="A2972" s="2" t="s">
        <v>1446</v>
      </c>
      <c r="B2972" s="1">
        <v>402133</v>
      </c>
      <c r="C2972" s="5" t="str">
        <f t="shared" si="46"/>
        <v>40213</v>
      </c>
      <c r="D2972" s="2" t="s">
        <v>2520</v>
      </c>
    </row>
    <row r="2973" spans="1:4">
      <c r="A2973" s="2" t="s">
        <v>1448</v>
      </c>
      <c r="B2973" s="1">
        <v>402141</v>
      </c>
      <c r="C2973" s="5" t="str">
        <f t="shared" si="46"/>
        <v>40214</v>
      </c>
      <c r="D2973" s="2" t="s">
        <v>2520</v>
      </c>
    </row>
    <row r="2974" spans="1:4">
      <c r="A2974" s="2" t="s">
        <v>1449</v>
      </c>
      <c r="B2974" s="1">
        <v>402150</v>
      </c>
      <c r="C2974" s="5" t="str">
        <f t="shared" si="46"/>
        <v>40215</v>
      </c>
      <c r="D2974" s="2" t="s">
        <v>2520</v>
      </c>
    </row>
    <row r="2975" spans="1:4">
      <c r="A2975" s="2" t="s">
        <v>1451</v>
      </c>
      <c r="B2975" s="1">
        <v>402168</v>
      </c>
      <c r="C2975" s="5" t="str">
        <f t="shared" si="46"/>
        <v>40216</v>
      </c>
      <c r="D2975" s="2" t="s">
        <v>2520</v>
      </c>
    </row>
    <row r="2976" spans="1:4">
      <c r="A2976" s="2" t="s">
        <v>2525</v>
      </c>
      <c r="B2976" s="1">
        <v>402176</v>
      </c>
      <c r="C2976" s="5" t="str">
        <f t="shared" si="46"/>
        <v>40217</v>
      </c>
      <c r="D2976" s="2" t="s">
        <v>2520</v>
      </c>
    </row>
    <row r="2977" spans="1:4">
      <c r="A2977" s="2" t="s">
        <v>1452</v>
      </c>
      <c r="B2977" s="1">
        <v>402184</v>
      </c>
      <c r="C2977" s="5" t="str">
        <f t="shared" si="46"/>
        <v>40218</v>
      </c>
      <c r="D2977" s="2" t="s">
        <v>2520</v>
      </c>
    </row>
    <row r="2978" spans="1:4">
      <c r="A2978" s="2" t="s">
        <v>1453</v>
      </c>
      <c r="B2978" s="1">
        <v>402192</v>
      </c>
      <c r="C2978" s="5" t="str">
        <f t="shared" si="46"/>
        <v>40219</v>
      </c>
      <c r="D2978" s="2" t="s">
        <v>2520</v>
      </c>
    </row>
    <row r="2979" spans="1:4">
      <c r="A2979" s="2" t="s">
        <v>1455</v>
      </c>
      <c r="B2979" s="1">
        <v>402206</v>
      </c>
      <c r="C2979" s="5" t="str">
        <f t="shared" si="46"/>
        <v>40220</v>
      </c>
      <c r="D2979" s="2" t="s">
        <v>2520</v>
      </c>
    </row>
    <row r="2980" spans="1:4">
      <c r="A2980" s="2" t="s">
        <v>1457</v>
      </c>
      <c r="B2980" s="1">
        <v>402214</v>
      </c>
      <c r="C2980" s="5" t="str">
        <f t="shared" si="46"/>
        <v>40221</v>
      </c>
      <c r="D2980" s="2" t="s">
        <v>2520</v>
      </c>
    </row>
    <row r="2981" spans="1:4">
      <c r="A2981" s="2" t="s">
        <v>4382</v>
      </c>
      <c r="B2981" s="1">
        <v>402222</v>
      </c>
      <c r="C2981" s="5" t="str">
        <f t="shared" si="46"/>
        <v>40222</v>
      </c>
      <c r="D2981" s="2" t="s">
        <v>2520</v>
      </c>
    </row>
    <row r="2982" spans="1:4">
      <c r="A2982" s="2" t="s">
        <v>2526</v>
      </c>
      <c r="B2982" s="1">
        <v>402231</v>
      </c>
      <c r="C2982" s="5" t="str">
        <f t="shared" si="46"/>
        <v>40223</v>
      </c>
      <c r="D2982" s="2" t="s">
        <v>2520</v>
      </c>
    </row>
    <row r="2983" spans="1:4">
      <c r="A2983" s="2" t="s">
        <v>1459</v>
      </c>
      <c r="B2983" s="1">
        <v>402249</v>
      </c>
      <c r="C2983" s="5" t="str">
        <f t="shared" si="46"/>
        <v>40224</v>
      </c>
      <c r="D2983" s="2" t="s">
        <v>2520</v>
      </c>
    </row>
    <row r="2984" spans="1:4">
      <c r="A2984" s="2" t="s">
        <v>1460</v>
      </c>
      <c r="B2984" s="1">
        <v>402257</v>
      </c>
      <c r="C2984" s="5" t="str">
        <f t="shared" si="46"/>
        <v>40225</v>
      </c>
      <c r="D2984" s="2" t="s">
        <v>2520</v>
      </c>
    </row>
    <row r="2985" spans="1:4">
      <c r="A2985" s="2" t="s">
        <v>1461</v>
      </c>
      <c r="B2985" s="1">
        <v>402265</v>
      </c>
      <c r="C2985" s="5" t="str">
        <f t="shared" si="46"/>
        <v>40226</v>
      </c>
      <c r="D2985" s="2" t="s">
        <v>2520</v>
      </c>
    </row>
    <row r="2986" spans="1:4">
      <c r="A2986" s="2" t="s">
        <v>1463</v>
      </c>
      <c r="B2986" s="1">
        <v>402273</v>
      </c>
      <c r="C2986" s="5" t="str">
        <f t="shared" si="46"/>
        <v>40227</v>
      </c>
      <c r="D2986" s="2" t="s">
        <v>2520</v>
      </c>
    </row>
    <row r="2987" spans="1:4">
      <c r="A2987" s="2" t="s">
        <v>1465</v>
      </c>
      <c r="B2987" s="1">
        <v>402281</v>
      </c>
      <c r="C2987" s="5" t="str">
        <f t="shared" si="46"/>
        <v>40228</v>
      </c>
      <c r="D2987" s="2" t="s">
        <v>2520</v>
      </c>
    </row>
    <row r="2988" spans="1:4">
      <c r="A2988" s="2" t="s">
        <v>2527</v>
      </c>
      <c r="B2988" s="1">
        <v>402290</v>
      </c>
      <c r="C2988" s="5" t="str">
        <f t="shared" si="46"/>
        <v>40229</v>
      </c>
      <c r="D2988" s="2" t="s">
        <v>2520</v>
      </c>
    </row>
    <row r="2989" spans="1:4">
      <c r="A2989" s="2" t="s">
        <v>1467</v>
      </c>
      <c r="B2989" s="1">
        <v>402303</v>
      </c>
      <c r="C2989" s="5" t="str">
        <f t="shared" si="46"/>
        <v>40230</v>
      </c>
      <c r="D2989" s="2" t="s">
        <v>2520</v>
      </c>
    </row>
    <row r="2990" spans="1:4">
      <c r="A2990" s="2" t="s">
        <v>2528</v>
      </c>
      <c r="B2990" s="1">
        <v>403059</v>
      </c>
      <c r="C2990" s="5" t="str">
        <f t="shared" si="46"/>
        <v>40305</v>
      </c>
      <c r="D2990" s="2" t="s">
        <v>2520</v>
      </c>
    </row>
    <row r="2991" spans="1:4">
      <c r="A2991" s="2" t="s">
        <v>1469</v>
      </c>
      <c r="B2991" s="1">
        <v>403415</v>
      </c>
      <c r="C2991" s="5" t="str">
        <f t="shared" si="46"/>
        <v>40341</v>
      </c>
      <c r="D2991" s="2" t="s">
        <v>2520</v>
      </c>
    </row>
    <row r="2992" spans="1:4">
      <c r="A2992" s="2" t="s">
        <v>1470</v>
      </c>
      <c r="B2992" s="1">
        <v>403423</v>
      </c>
      <c r="C2992" s="5" t="str">
        <f t="shared" si="46"/>
        <v>40342</v>
      </c>
      <c r="D2992" s="2" t="s">
        <v>2520</v>
      </c>
    </row>
    <row r="2993" spans="1:4">
      <c r="A2993" s="2" t="s">
        <v>2529</v>
      </c>
      <c r="B2993" s="1">
        <v>403431</v>
      </c>
      <c r="C2993" s="5" t="str">
        <f t="shared" si="46"/>
        <v>40343</v>
      </c>
      <c r="D2993" s="2" t="s">
        <v>2520</v>
      </c>
    </row>
    <row r="2994" spans="1:4">
      <c r="A2994" s="2" t="s">
        <v>1471</v>
      </c>
      <c r="B2994" s="1">
        <v>403440</v>
      </c>
      <c r="C2994" s="5" t="str">
        <f t="shared" si="46"/>
        <v>40344</v>
      </c>
      <c r="D2994" s="2" t="s">
        <v>2520</v>
      </c>
    </row>
    <row r="2995" spans="1:4">
      <c r="A2995" s="2" t="s">
        <v>1473</v>
      </c>
      <c r="B2995" s="1">
        <v>403458</v>
      </c>
      <c r="C2995" s="5" t="str">
        <f t="shared" si="46"/>
        <v>40345</v>
      </c>
      <c r="D2995" s="2" t="s">
        <v>2520</v>
      </c>
    </row>
    <row r="2996" spans="1:4">
      <c r="A2996" s="2" t="s">
        <v>1474</v>
      </c>
      <c r="B2996" s="1">
        <v>403482</v>
      </c>
      <c r="C2996" s="5" t="str">
        <f t="shared" si="46"/>
        <v>40348</v>
      </c>
      <c r="D2996" s="2" t="s">
        <v>2520</v>
      </c>
    </row>
    <row r="2997" spans="1:4">
      <c r="A2997" s="2" t="s">
        <v>2530</v>
      </c>
      <c r="B2997" s="1">
        <v>403491</v>
      </c>
      <c r="C2997" s="5" t="str">
        <f t="shared" si="46"/>
        <v>40349</v>
      </c>
      <c r="D2997" s="2" t="s">
        <v>2520</v>
      </c>
    </row>
    <row r="2998" spans="1:4">
      <c r="A2998" s="2" t="s">
        <v>2531</v>
      </c>
      <c r="B2998" s="1">
        <v>403814</v>
      </c>
      <c r="C2998" s="5" t="str">
        <f t="shared" si="46"/>
        <v>40381</v>
      </c>
      <c r="D2998" s="2" t="s">
        <v>2520</v>
      </c>
    </row>
    <row r="2999" spans="1:4">
      <c r="A2999" s="2" t="s">
        <v>1475</v>
      </c>
      <c r="B2999" s="1">
        <v>403822</v>
      </c>
      <c r="C2999" s="5" t="str">
        <f t="shared" si="46"/>
        <v>40382</v>
      </c>
      <c r="D2999" s="2" t="s">
        <v>2520</v>
      </c>
    </row>
    <row r="3000" spans="1:4">
      <c r="A3000" s="2" t="s">
        <v>4383</v>
      </c>
      <c r="B3000" s="1">
        <v>403831</v>
      </c>
      <c r="C3000" s="5" t="str">
        <f t="shared" si="46"/>
        <v>40383</v>
      </c>
      <c r="D3000" s="2" t="s">
        <v>2520</v>
      </c>
    </row>
    <row r="3001" spans="1:4">
      <c r="A3001" s="2" t="s">
        <v>2532</v>
      </c>
      <c r="B3001" s="1">
        <v>403849</v>
      </c>
      <c r="C3001" s="5" t="str">
        <f t="shared" si="46"/>
        <v>40384</v>
      </c>
      <c r="D3001" s="2" t="s">
        <v>2520</v>
      </c>
    </row>
    <row r="3002" spans="1:4">
      <c r="A3002" s="2" t="s">
        <v>4384</v>
      </c>
      <c r="B3002" s="1">
        <v>404012</v>
      </c>
      <c r="C3002" s="5" t="str">
        <f t="shared" si="46"/>
        <v>40401</v>
      </c>
      <c r="D3002" s="2" t="s">
        <v>2520</v>
      </c>
    </row>
    <row r="3003" spans="1:4">
      <c r="A3003" s="2" t="s">
        <v>2533</v>
      </c>
      <c r="B3003" s="1">
        <v>404021</v>
      </c>
      <c r="C3003" s="5" t="str">
        <f t="shared" si="46"/>
        <v>40402</v>
      </c>
      <c r="D3003" s="2" t="s">
        <v>2520</v>
      </c>
    </row>
    <row r="3004" spans="1:4">
      <c r="A3004" s="2" t="s">
        <v>4385</v>
      </c>
      <c r="B3004" s="1">
        <v>404039</v>
      </c>
      <c r="C3004" s="5" t="str">
        <f t="shared" si="46"/>
        <v>40403</v>
      </c>
      <c r="D3004" s="2" t="s">
        <v>2520</v>
      </c>
    </row>
    <row r="3005" spans="1:4">
      <c r="A3005" s="2" t="s">
        <v>4386</v>
      </c>
      <c r="B3005" s="1">
        <v>404047</v>
      </c>
      <c r="C3005" s="5" t="str">
        <f t="shared" si="46"/>
        <v>40404</v>
      </c>
      <c r="D3005" s="2" t="s">
        <v>2520</v>
      </c>
    </row>
    <row r="3006" spans="1:4">
      <c r="A3006" s="2" t="s">
        <v>2534</v>
      </c>
      <c r="B3006" s="1">
        <v>404217</v>
      </c>
      <c r="C3006" s="5" t="str">
        <f t="shared" si="46"/>
        <v>40421</v>
      </c>
      <c r="D3006" s="2" t="s">
        <v>2520</v>
      </c>
    </row>
    <row r="3007" spans="1:4">
      <c r="A3007" s="2" t="s">
        <v>4387</v>
      </c>
      <c r="B3007" s="1">
        <v>404225</v>
      </c>
      <c r="C3007" s="5" t="str">
        <f t="shared" ref="C3007:C3070" si="47">LEFT(B3007,5)</f>
        <v>40422</v>
      </c>
      <c r="D3007" s="2" t="s">
        <v>2520</v>
      </c>
    </row>
    <row r="3008" spans="1:4">
      <c r="A3008" s="2" t="s">
        <v>4388</v>
      </c>
      <c r="B3008" s="1">
        <v>404233</v>
      </c>
      <c r="C3008" s="5" t="str">
        <f t="shared" si="47"/>
        <v>40423</v>
      </c>
      <c r="D3008" s="2" t="s">
        <v>2520</v>
      </c>
    </row>
    <row r="3009" spans="1:4">
      <c r="A3009" s="2" t="s">
        <v>4389</v>
      </c>
      <c r="B3009" s="1">
        <v>404241</v>
      </c>
      <c r="C3009" s="5" t="str">
        <f t="shared" si="47"/>
        <v>40424</v>
      </c>
      <c r="D3009" s="2" t="s">
        <v>2520</v>
      </c>
    </row>
    <row r="3010" spans="1:4">
      <c r="A3010" s="2" t="s">
        <v>4390</v>
      </c>
      <c r="B3010" s="1">
        <v>404250</v>
      </c>
      <c r="C3010" s="5" t="str">
        <f t="shared" si="47"/>
        <v>40425</v>
      </c>
      <c r="D3010" s="2" t="s">
        <v>2520</v>
      </c>
    </row>
    <row r="3011" spans="1:4">
      <c r="A3011" s="2" t="s">
        <v>4391</v>
      </c>
      <c r="B3011" s="1">
        <v>404268</v>
      </c>
      <c r="C3011" s="5" t="str">
        <f t="shared" si="47"/>
        <v>40426</v>
      </c>
      <c r="D3011" s="2" t="s">
        <v>2520</v>
      </c>
    </row>
    <row r="3012" spans="1:4">
      <c r="A3012" s="2" t="s">
        <v>4392</v>
      </c>
      <c r="B3012" s="1">
        <v>404276</v>
      </c>
      <c r="C3012" s="5" t="str">
        <f t="shared" si="47"/>
        <v>40427</v>
      </c>
      <c r="D3012" s="2" t="s">
        <v>2520</v>
      </c>
    </row>
    <row r="3013" spans="1:4">
      <c r="A3013" s="2" t="s">
        <v>4393</v>
      </c>
      <c r="B3013" s="1">
        <v>404284</v>
      </c>
      <c r="C3013" s="5" t="str">
        <f t="shared" si="47"/>
        <v>40428</v>
      </c>
      <c r="D3013" s="2" t="s">
        <v>2520</v>
      </c>
    </row>
    <row r="3014" spans="1:4">
      <c r="A3014" s="2" t="s">
        <v>4394</v>
      </c>
      <c r="B3014" s="1">
        <v>404411</v>
      </c>
      <c r="C3014" s="5" t="str">
        <f t="shared" si="47"/>
        <v>40441</v>
      </c>
      <c r="D3014" s="2" t="s">
        <v>2520</v>
      </c>
    </row>
    <row r="3015" spans="1:4">
      <c r="A3015" s="2" t="s">
        <v>4395</v>
      </c>
      <c r="B3015" s="1">
        <v>404420</v>
      </c>
      <c r="C3015" s="5" t="str">
        <f t="shared" si="47"/>
        <v>40442</v>
      </c>
      <c r="D3015" s="2" t="s">
        <v>2520</v>
      </c>
    </row>
    <row r="3016" spans="1:4">
      <c r="A3016" s="2" t="s">
        <v>1477</v>
      </c>
      <c r="B3016" s="1">
        <v>404471</v>
      </c>
      <c r="C3016" s="5" t="str">
        <f t="shared" si="47"/>
        <v>40447</v>
      </c>
      <c r="D3016" s="2" t="s">
        <v>2520</v>
      </c>
    </row>
    <row r="3017" spans="1:4">
      <c r="A3017" s="2" t="s">
        <v>1478</v>
      </c>
      <c r="B3017" s="1">
        <v>404489</v>
      </c>
      <c r="C3017" s="5" t="str">
        <f t="shared" si="47"/>
        <v>40448</v>
      </c>
      <c r="D3017" s="2" t="s">
        <v>2520</v>
      </c>
    </row>
    <row r="3018" spans="1:4">
      <c r="A3018" s="2" t="s">
        <v>4396</v>
      </c>
      <c r="B3018" s="1">
        <v>404438</v>
      </c>
      <c r="C3018" s="5" t="str">
        <f t="shared" si="47"/>
        <v>40443</v>
      </c>
      <c r="D3018" s="2" t="s">
        <v>2520</v>
      </c>
    </row>
    <row r="3019" spans="1:4">
      <c r="A3019" s="2" t="s">
        <v>4359</v>
      </c>
      <c r="B3019" s="1">
        <v>404446</v>
      </c>
      <c r="C3019" s="5" t="str">
        <f t="shared" si="47"/>
        <v>40444</v>
      </c>
      <c r="D3019" s="2" t="s">
        <v>2520</v>
      </c>
    </row>
    <row r="3020" spans="1:4">
      <c r="A3020" s="2" t="s">
        <v>4397</v>
      </c>
      <c r="B3020" s="1">
        <v>404454</v>
      </c>
      <c r="C3020" s="5" t="str">
        <f t="shared" si="47"/>
        <v>40445</v>
      </c>
      <c r="D3020" s="2" t="s">
        <v>2520</v>
      </c>
    </row>
    <row r="3021" spans="1:4">
      <c r="A3021" s="2" t="s">
        <v>4398</v>
      </c>
      <c r="B3021" s="1">
        <v>404462</v>
      </c>
      <c r="C3021" s="5" t="str">
        <f t="shared" si="47"/>
        <v>40446</v>
      </c>
      <c r="D3021" s="2" t="s">
        <v>2520</v>
      </c>
    </row>
    <row r="3022" spans="1:4">
      <c r="A3022" s="2" t="s">
        <v>4399</v>
      </c>
      <c r="B3022" s="1">
        <v>404624</v>
      </c>
      <c r="C3022" s="5" t="str">
        <f t="shared" si="47"/>
        <v>40462</v>
      </c>
      <c r="D3022" s="2" t="s">
        <v>2520</v>
      </c>
    </row>
    <row r="3023" spans="1:4">
      <c r="A3023" s="2" t="s">
        <v>3897</v>
      </c>
      <c r="B3023" s="1">
        <v>404632</v>
      </c>
      <c r="C3023" s="5" t="str">
        <f t="shared" si="47"/>
        <v>40463</v>
      </c>
      <c r="D3023" s="2" t="s">
        <v>2520</v>
      </c>
    </row>
    <row r="3024" spans="1:4">
      <c r="A3024" s="2" t="s">
        <v>3401</v>
      </c>
      <c r="B3024" s="1">
        <v>404811</v>
      </c>
      <c r="C3024" s="5" t="str">
        <f t="shared" si="47"/>
        <v>40481</v>
      </c>
      <c r="D3024" s="2" t="s">
        <v>2520</v>
      </c>
    </row>
    <row r="3025" spans="1:4">
      <c r="A3025" s="2" t="s">
        <v>4400</v>
      </c>
      <c r="B3025" s="1">
        <v>404829</v>
      </c>
      <c r="C3025" s="5" t="str">
        <f t="shared" si="47"/>
        <v>40482</v>
      </c>
      <c r="D3025" s="2" t="s">
        <v>2520</v>
      </c>
    </row>
    <row r="3026" spans="1:4">
      <c r="A3026" s="2" t="s">
        <v>4401</v>
      </c>
      <c r="B3026" s="1">
        <v>404837</v>
      </c>
      <c r="C3026" s="5" t="str">
        <f t="shared" si="47"/>
        <v>40483</v>
      </c>
      <c r="D3026" s="2" t="s">
        <v>2520</v>
      </c>
    </row>
    <row r="3027" spans="1:4">
      <c r="A3027" s="2" t="s">
        <v>4402</v>
      </c>
      <c r="B3027" s="1">
        <v>405019</v>
      </c>
      <c r="C3027" s="5" t="str">
        <f t="shared" si="47"/>
        <v>40501</v>
      </c>
      <c r="D3027" s="2" t="s">
        <v>2520</v>
      </c>
    </row>
    <row r="3028" spans="1:4">
      <c r="A3028" s="2" t="s">
        <v>1479</v>
      </c>
      <c r="B3028" s="1">
        <v>405035</v>
      </c>
      <c r="C3028" s="5" t="str">
        <f t="shared" si="47"/>
        <v>40503</v>
      </c>
      <c r="D3028" s="2" t="s">
        <v>2520</v>
      </c>
    </row>
    <row r="3029" spans="1:4">
      <c r="A3029" s="2" t="s">
        <v>4403</v>
      </c>
      <c r="B3029" s="1">
        <v>405213</v>
      </c>
      <c r="C3029" s="5" t="str">
        <f t="shared" si="47"/>
        <v>40521</v>
      </c>
      <c r="D3029" s="2" t="s">
        <v>2520</v>
      </c>
    </row>
    <row r="3030" spans="1:4">
      <c r="A3030" s="2" t="s">
        <v>2535</v>
      </c>
      <c r="B3030" s="1">
        <v>405221</v>
      </c>
      <c r="C3030" s="5" t="str">
        <f t="shared" si="47"/>
        <v>40522</v>
      </c>
      <c r="D3030" s="2" t="s">
        <v>2520</v>
      </c>
    </row>
    <row r="3031" spans="1:4">
      <c r="A3031" s="2" t="s">
        <v>4404</v>
      </c>
      <c r="B3031" s="1">
        <v>405230</v>
      </c>
      <c r="C3031" s="5" t="str">
        <f t="shared" si="47"/>
        <v>40523</v>
      </c>
      <c r="D3031" s="2" t="s">
        <v>2520</v>
      </c>
    </row>
    <row r="3032" spans="1:4">
      <c r="A3032" s="2" t="s">
        <v>4405</v>
      </c>
      <c r="B3032" s="1">
        <v>405418</v>
      </c>
      <c r="C3032" s="5" t="str">
        <f t="shared" si="47"/>
        <v>40541</v>
      </c>
      <c r="D3032" s="2" t="s">
        <v>2520</v>
      </c>
    </row>
    <row r="3033" spans="1:4">
      <c r="A3033" s="2" t="s">
        <v>4406</v>
      </c>
      <c r="B3033" s="1">
        <v>405426</v>
      </c>
      <c r="C3033" s="5" t="str">
        <f t="shared" si="47"/>
        <v>40542</v>
      </c>
      <c r="D3033" s="2" t="s">
        <v>2520</v>
      </c>
    </row>
    <row r="3034" spans="1:4">
      <c r="A3034" s="2" t="s">
        <v>4407</v>
      </c>
      <c r="B3034" s="1">
        <v>405434</v>
      </c>
      <c r="C3034" s="5" t="str">
        <f t="shared" si="47"/>
        <v>40543</v>
      </c>
      <c r="D3034" s="2" t="s">
        <v>2520</v>
      </c>
    </row>
    <row r="3035" spans="1:4">
      <c r="A3035" s="2" t="s">
        <v>1206</v>
      </c>
      <c r="B3035" s="1">
        <v>405442</v>
      </c>
      <c r="C3035" s="5" t="str">
        <f t="shared" si="47"/>
        <v>40544</v>
      </c>
      <c r="D3035" s="2" t="s">
        <v>2520</v>
      </c>
    </row>
    <row r="3036" spans="1:4">
      <c r="A3036" s="2" t="s">
        <v>4408</v>
      </c>
      <c r="B3036" s="1">
        <v>405451</v>
      </c>
      <c r="C3036" s="5" t="str">
        <f t="shared" si="47"/>
        <v>40545</v>
      </c>
      <c r="D3036" s="2" t="s">
        <v>2520</v>
      </c>
    </row>
    <row r="3037" spans="1:4">
      <c r="A3037" s="2" t="s">
        <v>4409</v>
      </c>
      <c r="B3037" s="1">
        <v>405469</v>
      </c>
      <c r="C3037" s="5" t="str">
        <f t="shared" si="47"/>
        <v>40546</v>
      </c>
      <c r="D3037" s="2" t="s">
        <v>2520</v>
      </c>
    </row>
    <row r="3038" spans="1:4">
      <c r="A3038" s="2" t="s">
        <v>4410</v>
      </c>
      <c r="B3038" s="1">
        <v>405612</v>
      </c>
      <c r="C3038" s="5" t="str">
        <f t="shared" si="47"/>
        <v>40561</v>
      </c>
      <c r="D3038" s="2" t="s">
        <v>2520</v>
      </c>
    </row>
    <row r="3039" spans="1:4">
      <c r="A3039" s="2" t="s">
        <v>290</v>
      </c>
      <c r="B3039" s="1">
        <v>405621</v>
      </c>
      <c r="C3039" s="5" t="str">
        <f t="shared" si="47"/>
        <v>40562</v>
      </c>
      <c r="D3039" s="2" t="s">
        <v>2520</v>
      </c>
    </row>
    <row r="3040" spans="1:4">
      <c r="A3040" s="2" t="s">
        <v>4411</v>
      </c>
      <c r="B3040" s="1">
        <v>405639</v>
      </c>
      <c r="C3040" s="5" t="str">
        <f t="shared" si="47"/>
        <v>40563</v>
      </c>
      <c r="D3040" s="2" t="s">
        <v>2520</v>
      </c>
    </row>
    <row r="3041" spans="1:4">
      <c r="A3041" s="2" t="s">
        <v>4265</v>
      </c>
      <c r="B3041" s="1">
        <v>405647</v>
      </c>
      <c r="C3041" s="5" t="str">
        <f t="shared" si="47"/>
        <v>40564</v>
      </c>
      <c r="D3041" s="2" t="s">
        <v>2520</v>
      </c>
    </row>
    <row r="3042" spans="1:4">
      <c r="A3042" s="2" t="s">
        <v>4412</v>
      </c>
      <c r="B3042" s="1">
        <v>405817</v>
      </c>
      <c r="C3042" s="5" t="str">
        <f t="shared" si="47"/>
        <v>40581</v>
      </c>
      <c r="D3042" s="2" t="s">
        <v>2520</v>
      </c>
    </row>
    <row r="3043" spans="1:4">
      <c r="A3043" s="2" t="s">
        <v>1480</v>
      </c>
      <c r="B3043" s="1">
        <v>406015</v>
      </c>
      <c r="C3043" s="5" t="str">
        <f t="shared" si="47"/>
        <v>40601</v>
      </c>
      <c r="D3043" s="2" t="s">
        <v>2520</v>
      </c>
    </row>
    <row r="3044" spans="1:4">
      <c r="A3044" s="2" t="s">
        <v>2536</v>
      </c>
      <c r="B3044" s="1">
        <v>406023</v>
      </c>
      <c r="C3044" s="5" t="str">
        <f t="shared" si="47"/>
        <v>40602</v>
      </c>
      <c r="D3044" s="2" t="s">
        <v>2520</v>
      </c>
    </row>
    <row r="3045" spans="1:4">
      <c r="A3045" s="2" t="s">
        <v>4413</v>
      </c>
      <c r="B3045" s="1">
        <v>406031</v>
      </c>
      <c r="C3045" s="5" t="str">
        <f t="shared" si="47"/>
        <v>40603</v>
      </c>
      <c r="D3045" s="2" t="s">
        <v>2520</v>
      </c>
    </row>
    <row r="3046" spans="1:4">
      <c r="A3046" s="2" t="s">
        <v>2537</v>
      </c>
      <c r="B3046" s="1">
        <v>406040</v>
      </c>
      <c r="C3046" s="5" t="str">
        <f t="shared" si="47"/>
        <v>40604</v>
      </c>
      <c r="D3046" s="2" t="s">
        <v>2520</v>
      </c>
    </row>
    <row r="3047" spans="1:4">
      <c r="A3047" s="2" t="s">
        <v>283</v>
      </c>
      <c r="B3047" s="1">
        <v>406058</v>
      </c>
      <c r="C3047" s="5" t="str">
        <f t="shared" si="47"/>
        <v>40605</v>
      </c>
      <c r="D3047" s="2" t="s">
        <v>2520</v>
      </c>
    </row>
    <row r="3048" spans="1:4">
      <c r="A3048" s="2" t="s">
        <v>4414</v>
      </c>
      <c r="B3048" s="1">
        <v>406066</v>
      </c>
      <c r="C3048" s="5" t="str">
        <f t="shared" si="47"/>
        <v>40606</v>
      </c>
      <c r="D3048" s="2" t="s">
        <v>2520</v>
      </c>
    </row>
    <row r="3049" spans="1:4">
      <c r="A3049" s="2" t="s">
        <v>4415</v>
      </c>
      <c r="B3049" s="1">
        <v>406074</v>
      </c>
      <c r="C3049" s="5" t="str">
        <f t="shared" si="47"/>
        <v>40607</v>
      </c>
      <c r="D3049" s="2" t="s">
        <v>2520</v>
      </c>
    </row>
    <row r="3050" spans="1:4">
      <c r="A3050" s="2" t="s">
        <v>1481</v>
      </c>
      <c r="B3050" s="1">
        <v>406082</v>
      </c>
      <c r="C3050" s="5" t="str">
        <f t="shared" si="47"/>
        <v>40608</v>
      </c>
      <c r="D3050" s="2" t="s">
        <v>2520</v>
      </c>
    </row>
    <row r="3051" spans="1:4">
      <c r="A3051" s="2" t="s">
        <v>1482</v>
      </c>
      <c r="B3051" s="1">
        <v>406091</v>
      </c>
      <c r="C3051" s="5" t="str">
        <f t="shared" si="47"/>
        <v>40609</v>
      </c>
      <c r="D3051" s="2" t="s">
        <v>2520</v>
      </c>
    </row>
    <row r="3052" spans="1:4">
      <c r="A3052" s="2" t="s">
        <v>1484</v>
      </c>
      <c r="B3052" s="1">
        <v>406104</v>
      </c>
      <c r="C3052" s="5" t="str">
        <f t="shared" si="47"/>
        <v>40610</v>
      </c>
      <c r="D3052" s="2" t="s">
        <v>2520</v>
      </c>
    </row>
    <row r="3053" spans="1:4">
      <c r="A3053" s="2" t="s">
        <v>1485</v>
      </c>
      <c r="B3053" s="1">
        <v>406210</v>
      </c>
      <c r="C3053" s="5" t="str">
        <f t="shared" si="47"/>
        <v>40621</v>
      </c>
      <c r="D3053" s="2" t="s">
        <v>2520</v>
      </c>
    </row>
    <row r="3054" spans="1:4">
      <c r="A3054" s="2" t="s">
        <v>1487</v>
      </c>
      <c r="B3054" s="1">
        <v>406252</v>
      </c>
      <c r="C3054" s="5" t="str">
        <f t="shared" si="47"/>
        <v>40625</v>
      </c>
      <c r="D3054" s="2" t="s">
        <v>2520</v>
      </c>
    </row>
    <row r="3055" spans="1:4">
      <c r="A3055" s="2" t="s">
        <v>4416</v>
      </c>
      <c r="B3055" s="1">
        <v>406228</v>
      </c>
      <c r="C3055" s="5" t="str">
        <f t="shared" si="47"/>
        <v>40622</v>
      </c>
      <c r="D3055" s="2" t="s">
        <v>2520</v>
      </c>
    </row>
    <row r="3056" spans="1:4">
      <c r="A3056" s="2" t="s">
        <v>4144</v>
      </c>
      <c r="B3056" s="1">
        <v>406236</v>
      </c>
      <c r="C3056" s="5" t="str">
        <f t="shared" si="47"/>
        <v>40623</v>
      </c>
      <c r="D3056" s="2" t="s">
        <v>2520</v>
      </c>
    </row>
    <row r="3057" spans="1:4">
      <c r="A3057" s="2" t="s">
        <v>4417</v>
      </c>
      <c r="B3057" s="1">
        <v>406244</v>
      </c>
      <c r="C3057" s="5" t="str">
        <f t="shared" si="47"/>
        <v>40624</v>
      </c>
      <c r="D3057" s="2" t="s">
        <v>2520</v>
      </c>
    </row>
    <row r="3058" spans="1:4">
      <c r="A3058" s="2" t="s">
        <v>4418</v>
      </c>
      <c r="B3058" s="1">
        <v>406414</v>
      </c>
      <c r="C3058" s="5" t="str">
        <f t="shared" si="47"/>
        <v>40641</v>
      </c>
      <c r="D3058" s="2" t="s">
        <v>2520</v>
      </c>
    </row>
    <row r="3059" spans="1:4">
      <c r="A3059" s="2" t="s">
        <v>2538</v>
      </c>
      <c r="B3059" s="1">
        <v>406422</v>
      </c>
      <c r="C3059" s="5" t="str">
        <f t="shared" si="47"/>
        <v>40642</v>
      </c>
      <c r="D3059" s="2" t="s">
        <v>2520</v>
      </c>
    </row>
    <row r="3060" spans="1:4">
      <c r="A3060" s="2" t="s">
        <v>1489</v>
      </c>
      <c r="B3060" s="1">
        <v>406465</v>
      </c>
      <c r="C3060" s="5" t="str">
        <f t="shared" si="47"/>
        <v>40646</v>
      </c>
      <c r="D3060" s="2" t="s">
        <v>2520</v>
      </c>
    </row>
    <row r="3061" spans="1:4">
      <c r="A3061" s="2" t="s">
        <v>1491</v>
      </c>
      <c r="B3061" s="1">
        <v>406473</v>
      </c>
      <c r="C3061" s="5" t="str">
        <f t="shared" si="47"/>
        <v>40647</v>
      </c>
      <c r="D3061" s="2" t="s">
        <v>2520</v>
      </c>
    </row>
    <row r="3062" spans="1:4">
      <c r="A3062" s="2" t="s">
        <v>4419</v>
      </c>
      <c r="B3062" s="1">
        <v>406431</v>
      </c>
      <c r="C3062" s="5" t="str">
        <f t="shared" si="47"/>
        <v>40643</v>
      </c>
      <c r="D3062" s="2" t="s">
        <v>2520</v>
      </c>
    </row>
    <row r="3063" spans="1:4">
      <c r="A3063" s="2" t="s">
        <v>4420</v>
      </c>
      <c r="B3063" s="1">
        <v>406449</v>
      </c>
      <c r="C3063" s="5" t="str">
        <f t="shared" si="47"/>
        <v>40644</v>
      </c>
      <c r="D3063" s="2" t="s">
        <v>2520</v>
      </c>
    </row>
    <row r="3064" spans="1:4">
      <c r="A3064" s="2" t="s">
        <v>4421</v>
      </c>
      <c r="B3064" s="1">
        <v>406457</v>
      </c>
      <c r="C3064" s="5" t="str">
        <f t="shared" si="47"/>
        <v>40645</v>
      </c>
      <c r="D3064" s="2" t="s">
        <v>2520</v>
      </c>
    </row>
    <row r="3065" spans="1:4">
      <c r="A3065" s="2" t="s">
        <v>2539</v>
      </c>
      <c r="B3065" s="1">
        <v>410004</v>
      </c>
      <c r="C3065" s="5" t="str">
        <f t="shared" si="47"/>
        <v>41000</v>
      </c>
      <c r="D3065" s="2" t="s">
        <v>2539</v>
      </c>
    </row>
    <row r="3066" spans="1:4">
      <c r="A3066" s="2" t="s">
        <v>1493</v>
      </c>
      <c r="B3066" s="1">
        <v>412015</v>
      </c>
      <c r="C3066" s="5" t="str">
        <f t="shared" si="47"/>
        <v>41201</v>
      </c>
      <c r="D3066" s="2" t="s">
        <v>2539</v>
      </c>
    </row>
    <row r="3067" spans="1:4">
      <c r="A3067" s="2" t="s">
        <v>1494</v>
      </c>
      <c r="B3067" s="1">
        <v>412023</v>
      </c>
      <c r="C3067" s="5" t="str">
        <f t="shared" si="47"/>
        <v>41202</v>
      </c>
      <c r="D3067" s="2" t="s">
        <v>2539</v>
      </c>
    </row>
    <row r="3068" spans="1:4">
      <c r="A3068" s="2" t="s">
        <v>2540</v>
      </c>
      <c r="B3068" s="1">
        <v>412031</v>
      </c>
      <c r="C3068" s="5" t="str">
        <f t="shared" si="47"/>
        <v>41203</v>
      </c>
      <c r="D3068" s="2" t="s">
        <v>2539</v>
      </c>
    </row>
    <row r="3069" spans="1:4">
      <c r="A3069" s="2" t="s">
        <v>1495</v>
      </c>
      <c r="B3069" s="1">
        <v>412040</v>
      </c>
      <c r="C3069" s="5" t="str">
        <f t="shared" si="47"/>
        <v>41204</v>
      </c>
      <c r="D3069" s="2" t="s">
        <v>2539</v>
      </c>
    </row>
    <row r="3070" spans="1:4">
      <c r="A3070" s="2" t="s">
        <v>1497</v>
      </c>
      <c r="B3070" s="1">
        <v>412058</v>
      </c>
      <c r="C3070" s="5" t="str">
        <f t="shared" si="47"/>
        <v>41205</v>
      </c>
      <c r="D3070" s="2" t="s">
        <v>2539</v>
      </c>
    </row>
    <row r="3071" spans="1:4">
      <c r="A3071" s="2" t="s">
        <v>2541</v>
      </c>
      <c r="B3071" s="1">
        <v>412066</v>
      </c>
      <c r="C3071" s="5" t="str">
        <f t="shared" ref="C3071:C3134" si="48">LEFT(B3071,5)</f>
        <v>41206</v>
      </c>
      <c r="D3071" s="2" t="s">
        <v>2539</v>
      </c>
    </row>
    <row r="3072" spans="1:4">
      <c r="A3072" s="2" t="s">
        <v>1499</v>
      </c>
      <c r="B3072" s="1">
        <v>412074</v>
      </c>
      <c r="C3072" s="5" t="str">
        <f t="shared" si="48"/>
        <v>41207</v>
      </c>
      <c r="D3072" s="2" t="s">
        <v>2539</v>
      </c>
    </row>
    <row r="3073" spans="1:4">
      <c r="A3073" s="2" t="s">
        <v>1500</v>
      </c>
      <c r="B3073" s="1">
        <v>412082</v>
      </c>
      <c r="C3073" s="5" t="str">
        <f t="shared" si="48"/>
        <v>41208</v>
      </c>
      <c r="D3073" s="2" t="s">
        <v>2539</v>
      </c>
    </row>
    <row r="3074" spans="1:4">
      <c r="A3074" s="2" t="s">
        <v>1501</v>
      </c>
      <c r="B3074" s="1">
        <v>412091</v>
      </c>
      <c r="C3074" s="5" t="str">
        <f t="shared" si="48"/>
        <v>41209</v>
      </c>
      <c r="D3074" s="2" t="s">
        <v>2539</v>
      </c>
    </row>
    <row r="3075" spans="1:4">
      <c r="A3075" s="2" t="s">
        <v>1503</v>
      </c>
      <c r="B3075" s="1">
        <v>412104</v>
      </c>
      <c r="C3075" s="5" t="str">
        <f t="shared" si="48"/>
        <v>41210</v>
      </c>
      <c r="D3075" s="2" t="s">
        <v>2539</v>
      </c>
    </row>
    <row r="3076" spans="1:4">
      <c r="A3076" s="2" t="s">
        <v>4422</v>
      </c>
      <c r="B3076" s="1">
        <v>413011</v>
      </c>
      <c r="C3076" s="5" t="str">
        <f t="shared" si="48"/>
        <v>41301</v>
      </c>
      <c r="D3076" s="2" t="s">
        <v>2539</v>
      </c>
    </row>
    <row r="3077" spans="1:4">
      <c r="A3077" s="2" t="s">
        <v>4423</v>
      </c>
      <c r="B3077" s="1">
        <v>413020</v>
      </c>
      <c r="C3077" s="5" t="str">
        <f t="shared" si="48"/>
        <v>41302</v>
      </c>
      <c r="D3077" s="2" t="s">
        <v>2539</v>
      </c>
    </row>
    <row r="3078" spans="1:4">
      <c r="A3078" s="2" t="s">
        <v>4424</v>
      </c>
      <c r="B3078" s="1">
        <v>413038</v>
      </c>
      <c r="C3078" s="5" t="str">
        <f t="shared" si="48"/>
        <v>41303</v>
      </c>
      <c r="D3078" s="2" t="s">
        <v>2539</v>
      </c>
    </row>
    <row r="3079" spans="1:4">
      <c r="A3079" s="2" t="s">
        <v>4425</v>
      </c>
      <c r="B3079" s="1">
        <v>413046</v>
      </c>
      <c r="C3079" s="5" t="str">
        <f t="shared" si="48"/>
        <v>41304</v>
      </c>
      <c r="D3079" s="2" t="s">
        <v>2539</v>
      </c>
    </row>
    <row r="3080" spans="1:4">
      <c r="A3080" s="2" t="s">
        <v>290</v>
      </c>
      <c r="B3080" s="1">
        <v>413054</v>
      </c>
      <c r="C3080" s="5" t="str">
        <f t="shared" si="48"/>
        <v>41305</v>
      </c>
      <c r="D3080" s="2" t="s">
        <v>2539</v>
      </c>
    </row>
    <row r="3081" spans="1:4">
      <c r="A3081" s="2" t="s">
        <v>4426</v>
      </c>
      <c r="B3081" s="1">
        <v>413062</v>
      </c>
      <c r="C3081" s="5" t="str">
        <f t="shared" si="48"/>
        <v>41306</v>
      </c>
      <c r="D3081" s="2" t="s">
        <v>2539</v>
      </c>
    </row>
    <row r="3082" spans="1:4">
      <c r="A3082" s="2" t="s">
        <v>4427</v>
      </c>
      <c r="B3082" s="1">
        <v>413216</v>
      </c>
      <c r="C3082" s="5" t="str">
        <f t="shared" si="48"/>
        <v>41321</v>
      </c>
      <c r="D3082" s="2" t="s">
        <v>2539</v>
      </c>
    </row>
    <row r="3083" spans="1:4">
      <c r="A3083" s="2" t="s">
        <v>519</v>
      </c>
      <c r="B3083" s="1">
        <v>413224</v>
      </c>
      <c r="C3083" s="5" t="str">
        <f t="shared" si="48"/>
        <v>41322</v>
      </c>
      <c r="D3083" s="2" t="s">
        <v>2539</v>
      </c>
    </row>
    <row r="3084" spans="1:4">
      <c r="A3084" s="2" t="s">
        <v>1504</v>
      </c>
      <c r="B3084" s="1">
        <v>413275</v>
      </c>
      <c r="C3084" s="5" t="str">
        <f t="shared" si="48"/>
        <v>41327</v>
      </c>
      <c r="D3084" s="2" t="s">
        <v>2539</v>
      </c>
    </row>
    <row r="3085" spans="1:4">
      <c r="A3085" s="2" t="s">
        <v>4428</v>
      </c>
      <c r="B3085" s="1">
        <v>413232</v>
      </c>
      <c r="C3085" s="5" t="str">
        <f t="shared" si="48"/>
        <v>41323</v>
      </c>
      <c r="D3085" s="2" t="s">
        <v>2539</v>
      </c>
    </row>
    <row r="3086" spans="1:4">
      <c r="A3086" s="2" t="s">
        <v>4429</v>
      </c>
      <c r="B3086" s="1">
        <v>413241</v>
      </c>
      <c r="C3086" s="5" t="str">
        <f t="shared" si="48"/>
        <v>41324</v>
      </c>
      <c r="D3086" s="2" t="s">
        <v>2539</v>
      </c>
    </row>
    <row r="3087" spans="1:4">
      <c r="A3087" s="2" t="s">
        <v>4430</v>
      </c>
      <c r="B3087" s="1">
        <v>413259</v>
      </c>
      <c r="C3087" s="5" t="str">
        <f t="shared" si="48"/>
        <v>41325</v>
      </c>
      <c r="D3087" s="2" t="s">
        <v>2539</v>
      </c>
    </row>
    <row r="3088" spans="1:4">
      <c r="A3088" s="2" t="s">
        <v>4431</v>
      </c>
      <c r="B3088" s="1">
        <v>413267</v>
      </c>
      <c r="C3088" s="5" t="str">
        <f t="shared" si="48"/>
        <v>41326</v>
      </c>
      <c r="D3088" s="2" t="s">
        <v>2539</v>
      </c>
    </row>
    <row r="3089" spans="1:4">
      <c r="A3089" s="2" t="s">
        <v>1506</v>
      </c>
      <c r="B3089" s="1">
        <v>413411</v>
      </c>
      <c r="C3089" s="5" t="str">
        <f t="shared" si="48"/>
        <v>41341</v>
      </c>
      <c r="D3089" s="2" t="s">
        <v>2539</v>
      </c>
    </row>
    <row r="3090" spans="1:4">
      <c r="A3090" s="2" t="s">
        <v>4432</v>
      </c>
      <c r="B3090" s="1">
        <v>413429</v>
      </c>
      <c r="C3090" s="5" t="str">
        <f t="shared" si="48"/>
        <v>41342</v>
      </c>
      <c r="D3090" s="2" t="s">
        <v>2539</v>
      </c>
    </row>
    <row r="3091" spans="1:4">
      <c r="A3091" s="2" t="s">
        <v>4433</v>
      </c>
      <c r="B3091" s="1">
        <v>413437</v>
      </c>
      <c r="C3091" s="5" t="str">
        <f t="shared" si="48"/>
        <v>41343</v>
      </c>
      <c r="D3091" s="2" t="s">
        <v>2539</v>
      </c>
    </row>
    <row r="3092" spans="1:4">
      <c r="A3092" s="2" t="s">
        <v>4434</v>
      </c>
      <c r="B3092" s="1">
        <v>413445</v>
      </c>
      <c r="C3092" s="5" t="str">
        <f t="shared" si="48"/>
        <v>41344</v>
      </c>
      <c r="D3092" s="2" t="s">
        <v>2539</v>
      </c>
    </row>
    <row r="3093" spans="1:4">
      <c r="A3093" s="2" t="s">
        <v>1507</v>
      </c>
      <c r="B3093" s="1">
        <v>413453</v>
      </c>
      <c r="C3093" s="5" t="str">
        <f t="shared" si="48"/>
        <v>41345</v>
      </c>
      <c r="D3093" s="2" t="s">
        <v>2539</v>
      </c>
    </row>
    <row r="3094" spans="1:4">
      <c r="A3094" s="2" t="s">
        <v>1508</v>
      </c>
      <c r="B3094" s="1">
        <v>413461</v>
      </c>
      <c r="C3094" s="5" t="str">
        <f t="shared" si="48"/>
        <v>41346</v>
      </c>
      <c r="D3094" s="2" t="s">
        <v>2539</v>
      </c>
    </row>
    <row r="3095" spans="1:4">
      <c r="A3095" s="2" t="s">
        <v>4435</v>
      </c>
      <c r="B3095" s="1">
        <v>413615</v>
      </c>
      <c r="C3095" s="5" t="str">
        <f t="shared" si="48"/>
        <v>41361</v>
      </c>
      <c r="D3095" s="2" t="s">
        <v>2539</v>
      </c>
    </row>
    <row r="3096" spans="1:4">
      <c r="A3096" s="2" t="s">
        <v>3977</v>
      </c>
      <c r="B3096" s="1">
        <v>413623</v>
      </c>
      <c r="C3096" s="5" t="str">
        <f t="shared" si="48"/>
        <v>41362</v>
      </c>
      <c r="D3096" s="2" t="s">
        <v>2539</v>
      </c>
    </row>
    <row r="3097" spans="1:4">
      <c r="A3097" s="2" t="s">
        <v>4436</v>
      </c>
      <c r="B3097" s="1">
        <v>413631</v>
      </c>
      <c r="C3097" s="5" t="str">
        <f t="shared" si="48"/>
        <v>41363</v>
      </c>
      <c r="D3097" s="2" t="s">
        <v>2539</v>
      </c>
    </row>
    <row r="3098" spans="1:4">
      <c r="A3098" s="2" t="s">
        <v>4437</v>
      </c>
      <c r="B3098" s="1">
        <v>413640</v>
      </c>
      <c r="C3098" s="5" t="str">
        <f t="shared" si="48"/>
        <v>41364</v>
      </c>
      <c r="D3098" s="2" t="s">
        <v>2539</v>
      </c>
    </row>
    <row r="3099" spans="1:4">
      <c r="A3099" s="2" t="s">
        <v>4438</v>
      </c>
      <c r="B3099" s="1">
        <v>413810</v>
      </c>
      <c r="C3099" s="5" t="str">
        <f t="shared" si="48"/>
        <v>41381</v>
      </c>
      <c r="D3099" s="2" t="s">
        <v>2539</v>
      </c>
    </row>
    <row r="3100" spans="1:4">
      <c r="A3100" s="2" t="s">
        <v>4439</v>
      </c>
      <c r="B3100" s="1">
        <v>413828</v>
      </c>
      <c r="C3100" s="5" t="str">
        <f t="shared" si="48"/>
        <v>41382</v>
      </c>
      <c r="D3100" s="2" t="s">
        <v>2539</v>
      </c>
    </row>
    <row r="3101" spans="1:4">
      <c r="A3101" s="2" t="s">
        <v>4440</v>
      </c>
      <c r="B3101" s="1">
        <v>413836</v>
      </c>
      <c r="C3101" s="5" t="str">
        <f t="shared" si="48"/>
        <v>41383</v>
      </c>
      <c r="D3101" s="2" t="s">
        <v>2539</v>
      </c>
    </row>
    <row r="3102" spans="1:4">
      <c r="A3102" s="2" t="s">
        <v>4441</v>
      </c>
      <c r="B3102" s="1">
        <v>413844</v>
      </c>
      <c r="C3102" s="5" t="str">
        <f t="shared" si="48"/>
        <v>41384</v>
      </c>
      <c r="D3102" s="2" t="s">
        <v>2539</v>
      </c>
    </row>
    <row r="3103" spans="1:4">
      <c r="A3103" s="2" t="s">
        <v>4442</v>
      </c>
      <c r="B3103" s="1">
        <v>413852</v>
      </c>
      <c r="C3103" s="5" t="str">
        <f t="shared" si="48"/>
        <v>41385</v>
      </c>
      <c r="D3103" s="2" t="s">
        <v>2539</v>
      </c>
    </row>
    <row r="3104" spans="1:4">
      <c r="A3104" s="2" t="s">
        <v>4443</v>
      </c>
      <c r="B3104" s="1">
        <v>413861</v>
      </c>
      <c r="C3104" s="5" t="str">
        <f t="shared" si="48"/>
        <v>41386</v>
      </c>
      <c r="D3104" s="2" t="s">
        <v>2539</v>
      </c>
    </row>
    <row r="3105" spans="1:4">
      <c r="A3105" s="2" t="s">
        <v>2542</v>
      </c>
      <c r="B3105" s="1">
        <v>413879</v>
      </c>
      <c r="C3105" s="5" t="str">
        <f t="shared" si="48"/>
        <v>41387</v>
      </c>
      <c r="D3105" s="2" t="s">
        <v>2539</v>
      </c>
    </row>
    <row r="3106" spans="1:4">
      <c r="A3106" s="2" t="s">
        <v>4444</v>
      </c>
      <c r="B3106" s="1">
        <v>413887</v>
      </c>
      <c r="C3106" s="5" t="str">
        <f t="shared" si="48"/>
        <v>41388</v>
      </c>
      <c r="D3106" s="2" t="s">
        <v>2539</v>
      </c>
    </row>
    <row r="3107" spans="1:4">
      <c r="A3107" s="2" t="s">
        <v>4445</v>
      </c>
      <c r="B3107" s="1">
        <v>413895</v>
      </c>
      <c r="C3107" s="5" t="str">
        <f t="shared" si="48"/>
        <v>41389</v>
      </c>
      <c r="D3107" s="2" t="s">
        <v>2539</v>
      </c>
    </row>
    <row r="3108" spans="1:4">
      <c r="A3108" s="2" t="s">
        <v>1509</v>
      </c>
      <c r="B3108" s="1">
        <v>414018</v>
      </c>
      <c r="C3108" s="5" t="str">
        <f t="shared" si="48"/>
        <v>41401</v>
      </c>
      <c r="D3108" s="2" t="s">
        <v>2539</v>
      </c>
    </row>
    <row r="3109" spans="1:4">
      <c r="A3109" s="2" t="s">
        <v>4446</v>
      </c>
      <c r="B3109" s="1">
        <v>414026</v>
      </c>
      <c r="C3109" s="5" t="str">
        <f t="shared" si="48"/>
        <v>41402</v>
      </c>
      <c r="D3109" s="2" t="s">
        <v>2539</v>
      </c>
    </row>
    <row r="3110" spans="1:4">
      <c r="A3110" s="2" t="s">
        <v>4447</v>
      </c>
      <c r="B3110" s="1">
        <v>414212</v>
      </c>
      <c r="C3110" s="5" t="str">
        <f t="shared" si="48"/>
        <v>41421</v>
      </c>
      <c r="D3110" s="2" t="s">
        <v>2539</v>
      </c>
    </row>
    <row r="3111" spans="1:4">
      <c r="A3111" s="2" t="s">
        <v>906</v>
      </c>
      <c r="B3111" s="1">
        <v>414221</v>
      </c>
      <c r="C3111" s="5" t="str">
        <f t="shared" si="48"/>
        <v>41422</v>
      </c>
      <c r="D3111" s="2" t="s">
        <v>2539</v>
      </c>
    </row>
    <row r="3112" spans="1:4">
      <c r="A3112" s="2" t="s">
        <v>2543</v>
      </c>
      <c r="B3112" s="1">
        <v>414239</v>
      </c>
      <c r="C3112" s="5" t="str">
        <f t="shared" si="48"/>
        <v>41423</v>
      </c>
      <c r="D3112" s="2" t="s">
        <v>2539</v>
      </c>
    </row>
    <row r="3113" spans="1:4">
      <c r="A3113" s="2" t="s">
        <v>1511</v>
      </c>
      <c r="B3113" s="1">
        <v>414247</v>
      </c>
      <c r="C3113" s="5" t="str">
        <f t="shared" si="48"/>
        <v>41424</v>
      </c>
      <c r="D3113" s="2" t="s">
        <v>2539</v>
      </c>
    </row>
    <row r="3114" spans="1:4">
      <c r="A3114" s="2" t="s">
        <v>1512</v>
      </c>
      <c r="B3114" s="1">
        <v>414255</v>
      </c>
      <c r="C3114" s="5" t="str">
        <f t="shared" si="48"/>
        <v>41425</v>
      </c>
      <c r="D3114" s="2" t="s">
        <v>2539</v>
      </c>
    </row>
    <row r="3115" spans="1:4">
      <c r="A3115" s="2" t="s">
        <v>4187</v>
      </c>
      <c r="B3115" s="1">
        <v>414263</v>
      </c>
      <c r="C3115" s="5" t="str">
        <f t="shared" si="48"/>
        <v>41426</v>
      </c>
      <c r="D3115" s="2" t="s">
        <v>2539</v>
      </c>
    </row>
    <row r="3116" spans="1:4">
      <c r="A3116" s="2" t="s">
        <v>4448</v>
      </c>
      <c r="B3116" s="1">
        <v>414271</v>
      </c>
      <c r="C3116" s="5" t="str">
        <f t="shared" si="48"/>
        <v>41427</v>
      </c>
      <c r="D3116" s="2" t="s">
        <v>2539</v>
      </c>
    </row>
    <row r="3117" spans="1:4">
      <c r="A3117" s="2" t="s">
        <v>2544</v>
      </c>
      <c r="B3117" s="1">
        <v>414417</v>
      </c>
      <c r="C3117" s="5" t="str">
        <f t="shared" si="48"/>
        <v>41441</v>
      </c>
      <c r="D3117" s="2" t="s">
        <v>2539</v>
      </c>
    </row>
    <row r="3118" spans="1:4">
      <c r="A3118" s="2" t="s">
        <v>4449</v>
      </c>
      <c r="B3118" s="1">
        <v>414425</v>
      </c>
      <c r="C3118" s="5" t="str">
        <f t="shared" si="48"/>
        <v>41442</v>
      </c>
      <c r="D3118" s="2" t="s">
        <v>2539</v>
      </c>
    </row>
    <row r="3119" spans="1:4">
      <c r="A3119" s="2" t="s">
        <v>3877</v>
      </c>
      <c r="B3119" s="1">
        <v>414433</v>
      </c>
      <c r="C3119" s="5" t="str">
        <f t="shared" si="48"/>
        <v>41443</v>
      </c>
      <c r="D3119" s="2" t="s">
        <v>2539</v>
      </c>
    </row>
    <row r="3120" spans="1:4">
      <c r="A3120" s="2" t="s">
        <v>2545</v>
      </c>
      <c r="B3120" s="1">
        <v>420000</v>
      </c>
      <c r="C3120" s="5" t="str">
        <f t="shared" si="48"/>
        <v>42000</v>
      </c>
      <c r="D3120" s="2" t="s">
        <v>2545</v>
      </c>
    </row>
    <row r="3121" spans="1:4">
      <c r="A3121" s="2" t="s">
        <v>1513</v>
      </c>
      <c r="B3121" s="1">
        <v>422011</v>
      </c>
      <c r="C3121" s="5" t="str">
        <f t="shared" si="48"/>
        <v>42201</v>
      </c>
      <c r="D3121" s="2" t="s">
        <v>2545</v>
      </c>
    </row>
    <row r="3122" spans="1:4">
      <c r="A3122" s="2" t="s">
        <v>2546</v>
      </c>
      <c r="B3122" s="1">
        <v>422029</v>
      </c>
      <c r="C3122" s="5" t="str">
        <f t="shared" si="48"/>
        <v>42202</v>
      </c>
      <c r="D3122" s="2" t="s">
        <v>2545</v>
      </c>
    </row>
    <row r="3123" spans="1:4">
      <c r="A3123" s="2" t="s">
        <v>1514</v>
      </c>
      <c r="B3123" s="1">
        <v>422037</v>
      </c>
      <c r="C3123" s="5" t="str">
        <f t="shared" si="48"/>
        <v>42203</v>
      </c>
      <c r="D3123" s="2" t="s">
        <v>2545</v>
      </c>
    </row>
    <row r="3124" spans="1:4">
      <c r="A3124" s="2" t="s">
        <v>1515</v>
      </c>
      <c r="B3124" s="1">
        <v>422045</v>
      </c>
      <c r="C3124" s="5" t="str">
        <f t="shared" si="48"/>
        <v>42204</v>
      </c>
      <c r="D3124" s="2" t="s">
        <v>2545</v>
      </c>
    </row>
    <row r="3125" spans="1:4">
      <c r="A3125" s="2" t="s">
        <v>1516</v>
      </c>
      <c r="B3125" s="1">
        <v>422053</v>
      </c>
      <c r="C3125" s="5" t="str">
        <f t="shared" si="48"/>
        <v>42205</v>
      </c>
      <c r="D3125" s="2" t="s">
        <v>2545</v>
      </c>
    </row>
    <row r="3126" spans="1:4">
      <c r="A3126" s="2" t="s">
        <v>4450</v>
      </c>
      <c r="B3126" s="1">
        <v>422061</v>
      </c>
      <c r="C3126" s="5" t="str">
        <f t="shared" si="48"/>
        <v>42206</v>
      </c>
      <c r="D3126" s="2" t="s">
        <v>2545</v>
      </c>
    </row>
    <row r="3127" spans="1:4">
      <c r="A3127" s="2" t="s">
        <v>1517</v>
      </c>
      <c r="B3127" s="1">
        <v>422070</v>
      </c>
      <c r="C3127" s="5" t="str">
        <f t="shared" si="48"/>
        <v>42207</v>
      </c>
      <c r="D3127" s="2" t="s">
        <v>2545</v>
      </c>
    </row>
    <row r="3128" spans="1:4">
      <c r="A3128" s="2" t="s">
        <v>1519</v>
      </c>
      <c r="B3128" s="1">
        <v>422088</v>
      </c>
      <c r="C3128" s="5" t="str">
        <f t="shared" si="48"/>
        <v>42208</v>
      </c>
      <c r="D3128" s="2" t="s">
        <v>2545</v>
      </c>
    </row>
    <row r="3129" spans="1:4">
      <c r="A3129" s="2" t="s">
        <v>1520</v>
      </c>
      <c r="B3129" s="1">
        <v>422096</v>
      </c>
      <c r="C3129" s="5" t="str">
        <f t="shared" si="48"/>
        <v>42209</v>
      </c>
      <c r="D3129" s="2" t="s">
        <v>2545</v>
      </c>
    </row>
    <row r="3130" spans="1:4">
      <c r="A3130" s="2" t="s">
        <v>1521</v>
      </c>
      <c r="B3130" s="1">
        <v>422100</v>
      </c>
      <c r="C3130" s="5" t="str">
        <f t="shared" si="48"/>
        <v>42210</v>
      </c>
      <c r="D3130" s="2" t="s">
        <v>2545</v>
      </c>
    </row>
    <row r="3131" spans="1:4">
      <c r="A3131" s="2" t="s">
        <v>1522</v>
      </c>
      <c r="B3131" s="1">
        <v>422118</v>
      </c>
      <c r="C3131" s="5" t="str">
        <f t="shared" si="48"/>
        <v>42211</v>
      </c>
      <c r="D3131" s="2" t="s">
        <v>2545</v>
      </c>
    </row>
    <row r="3132" spans="1:4">
      <c r="A3132" s="2" t="s">
        <v>1523</v>
      </c>
      <c r="B3132" s="1">
        <v>422126</v>
      </c>
      <c r="C3132" s="5" t="str">
        <f t="shared" si="48"/>
        <v>42212</v>
      </c>
      <c r="D3132" s="2" t="s">
        <v>2545</v>
      </c>
    </row>
    <row r="3133" spans="1:4">
      <c r="A3133" s="2" t="s">
        <v>1524</v>
      </c>
      <c r="B3133" s="1">
        <v>422134</v>
      </c>
      <c r="C3133" s="5" t="str">
        <f t="shared" si="48"/>
        <v>42213</v>
      </c>
      <c r="D3133" s="2" t="s">
        <v>2545</v>
      </c>
    </row>
    <row r="3134" spans="1:4">
      <c r="A3134" s="2" t="s">
        <v>2547</v>
      </c>
      <c r="B3134" s="1">
        <v>422142</v>
      </c>
      <c r="C3134" s="5" t="str">
        <f t="shared" si="48"/>
        <v>42214</v>
      </c>
      <c r="D3134" s="2" t="s">
        <v>2545</v>
      </c>
    </row>
    <row r="3135" spans="1:4">
      <c r="A3135" s="2" t="s">
        <v>4451</v>
      </c>
      <c r="B3135" s="1">
        <v>423017</v>
      </c>
      <c r="C3135" s="5" t="str">
        <f t="shared" ref="C3135:C3198" si="49">LEFT(B3135,5)</f>
        <v>42301</v>
      </c>
      <c r="D3135" s="2" t="s">
        <v>2545</v>
      </c>
    </row>
    <row r="3136" spans="1:4">
      <c r="A3136" s="2" t="s">
        <v>4452</v>
      </c>
      <c r="B3136" s="1">
        <v>423025</v>
      </c>
      <c r="C3136" s="5" t="str">
        <f t="shared" si="49"/>
        <v>42302</v>
      </c>
      <c r="D3136" s="2" t="s">
        <v>2545</v>
      </c>
    </row>
    <row r="3137" spans="1:4">
      <c r="A3137" s="2" t="s">
        <v>3938</v>
      </c>
      <c r="B3137" s="1">
        <v>423033</v>
      </c>
      <c r="C3137" s="5" t="str">
        <f t="shared" si="49"/>
        <v>42303</v>
      </c>
      <c r="D3137" s="2" t="s">
        <v>2545</v>
      </c>
    </row>
    <row r="3138" spans="1:4">
      <c r="A3138" s="2" t="s">
        <v>4453</v>
      </c>
      <c r="B3138" s="1">
        <v>423041</v>
      </c>
      <c r="C3138" s="5" t="str">
        <f t="shared" si="49"/>
        <v>42304</v>
      </c>
      <c r="D3138" s="2" t="s">
        <v>2545</v>
      </c>
    </row>
    <row r="3139" spans="1:4">
      <c r="A3139" s="2" t="s">
        <v>3320</v>
      </c>
      <c r="B3139" s="1">
        <v>423050</v>
      </c>
      <c r="C3139" s="5" t="str">
        <f t="shared" si="49"/>
        <v>42305</v>
      </c>
      <c r="D3139" s="2" t="s">
        <v>2545</v>
      </c>
    </row>
    <row r="3140" spans="1:4">
      <c r="A3140" s="2" t="s">
        <v>4454</v>
      </c>
      <c r="B3140" s="1">
        <v>423068</v>
      </c>
      <c r="C3140" s="5" t="str">
        <f t="shared" si="49"/>
        <v>42306</v>
      </c>
      <c r="D3140" s="2" t="s">
        <v>2545</v>
      </c>
    </row>
    <row r="3141" spans="1:4">
      <c r="A3141" s="2" t="s">
        <v>1525</v>
      </c>
      <c r="B3141" s="1">
        <v>423076</v>
      </c>
      <c r="C3141" s="5" t="str">
        <f t="shared" si="49"/>
        <v>42307</v>
      </c>
      <c r="D3141" s="2" t="s">
        <v>2545</v>
      </c>
    </row>
    <row r="3142" spans="1:4">
      <c r="A3142" s="2" t="s">
        <v>1526</v>
      </c>
      <c r="B3142" s="1">
        <v>423084</v>
      </c>
      <c r="C3142" s="5" t="str">
        <f t="shared" si="49"/>
        <v>42308</v>
      </c>
      <c r="D3142" s="2" t="s">
        <v>2545</v>
      </c>
    </row>
    <row r="3143" spans="1:4">
      <c r="A3143" s="2" t="s">
        <v>4455</v>
      </c>
      <c r="B3143" s="1">
        <v>423092</v>
      </c>
      <c r="C3143" s="5" t="str">
        <f t="shared" si="49"/>
        <v>42309</v>
      </c>
      <c r="D3143" s="2" t="s">
        <v>2545</v>
      </c>
    </row>
    <row r="3144" spans="1:4">
      <c r="A3144" s="2" t="s">
        <v>4456</v>
      </c>
      <c r="B3144" s="1">
        <v>423106</v>
      </c>
      <c r="C3144" s="5" t="str">
        <f t="shared" si="49"/>
        <v>42310</v>
      </c>
      <c r="D3144" s="2" t="s">
        <v>2545</v>
      </c>
    </row>
    <row r="3145" spans="1:4">
      <c r="A3145" s="2" t="s">
        <v>4352</v>
      </c>
      <c r="B3145" s="1">
        <v>423114</v>
      </c>
      <c r="C3145" s="5" t="str">
        <f t="shared" si="49"/>
        <v>42311</v>
      </c>
      <c r="D3145" s="2" t="s">
        <v>2545</v>
      </c>
    </row>
    <row r="3146" spans="1:4">
      <c r="A3146" s="2" t="s">
        <v>2315</v>
      </c>
      <c r="B3146" s="1">
        <v>423122</v>
      </c>
      <c r="C3146" s="5" t="str">
        <f t="shared" si="49"/>
        <v>42312</v>
      </c>
      <c r="D3146" s="2" t="s">
        <v>2545</v>
      </c>
    </row>
    <row r="3147" spans="1:4">
      <c r="A3147" s="2" t="s">
        <v>4457</v>
      </c>
      <c r="B3147" s="1">
        <v>423131</v>
      </c>
      <c r="C3147" s="5" t="str">
        <f t="shared" si="49"/>
        <v>42313</v>
      </c>
      <c r="D3147" s="2" t="s">
        <v>2545</v>
      </c>
    </row>
    <row r="3148" spans="1:4">
      <c r="A3148" s="2" t="s">
        <v>4458</v>
      </c>
      <c r="B3148" s="1">
        <v>423149</v>
      </c>
      <c r="C3148" s="5" t="str">
        <f t="shared" si="49"/>
        <v>42314</v>
      </c>
      <c r="D3148" s="2" t="s">
        <v>2545</v>
      </c>
    </row>
    <row r="3149" spans="1:4">
      <c r="A3149" s="2" t="s">
        <v>4459</v>
      </c>
      <c r="B3149" s="1">
        <v>423157</v>
      </c>
      <c r="C3149" s="5" t="str">
        <f t="shared" si="49"/>
        <v>42315</v>
      </c>
      <c r="D3149" s="2" t="s">
        <v>2545</v>
      </c>
    </row>
    <row r="3150" spans="1:4">
      <c r="A3150" s="2" t="s">
        <v>2548</v>
      </c>
      <c r="B3150" s="1">
        <v>423211</v>
      </c>
      <c r="C3150" s="5" t="str">
        <f t="shared" si="49"/>
        <v>42321</v>
      </c>
      <c r="D3150" s="2" t="s">
        <v>2545</v>
      </c>
    </row>
    <row r="3151" spans="1:4">
      <c r="A3151" s="2" t="s">
        <v>2549</v>
      </c>
      <c r="B3151" s="1">
        <v>423220</v>
      </c>
      <c r="C3151" s="5" t="str">
        <f t="shared" si="49"/>
        <v>42322</v>
      </c>
      <c r="D3151" s="2" t="s">
        <v>2545</v>
      </c>
    </row>
    <row r="3152" spans="1:4">
      <c r="A3152" s="2" t="s">
        <v>2550</v>
      </c>
      <c r="B3152" s="1">
        <v>423238</v>
      </c>
      <c r="C3152" s="5" t="str">
        <f t="shared" si="49"/>
        <v>42323</v>
      </c>
      <c r="D3152" s="2" t="s">
        <v>2545</v>
      </c>
    </row>
    <row r="3153" spans="1:4">
      <c r="A3153" s="2" t="s">
        <v>4460</v>
      </c>
      <c r="B3153" s="1">
        <v>423416</v>
      </c>
      <c r="C3153" s="5" t="str">
        <f t="shared" si="49"/>
        <v>42341</v>
      </c>
      <c r="D3153" s="2" t="s">
        <v>2545</v>
      </c>
    </row>
    <row r="3154" spans="1:4">
      <c r="A3154" s="2" t="s">
        <v>4461</v>
      </c>
      <c r="B3154" s="1">
        <v>423424</v>
      </c>
      <c r="C3154" s="5" t="str">
        <f t="shared" si="49"/>
        <v>42342</v>
      </c>
      <c r="D3154" s="2" t="s">
        <v>2545</v>
      </c>
    </row>
    <row r="3155" spans="1:4">
      <c r="A3155" s="2" t="s">
        <v>4462</v>
      </c>
      <c r="B3155" s="1">
        <v>423432</v>
      </c>
      <c r="C3155" s="5" t="str">
        <f t="shared" si="49"/>
        <v>42343</v>
      </c>
      <c r="D3155" s="2" t="s">
        <v>2545</v>
      </c>
    </row>
    <row r="3156" spans="1:4">
      <c r="A3156" s="2" t="s">
        <v>4463</v>
      </c>
      <c r="B3156" s="1">
        <v>423441</v>
      </c>
      <c r="C3156" s="5" t="str">
        <f t="shared" si="49"/>
        <v>42344</v>
      </c>
      <c r="D3156" s="2" t="s">
        <v>2545</v>
      </c>
    </row>
    <row r="3157" spans="1:4">
      <c r="A3157" s="2" t="s">
        <v>4448</v>
      </c>
      <c r="B3157" s="1">
        <v>423611</v>
      </c>
      <c r="C3157" s="5" t="str">
        <f t="shared" si="49"/>
        <v>42361</v>
      </c>
      <c r="D3157" s="2" t="s">
        <v>2545</v>
      </c>
    </row>
    <row r="3158" spans="1:4">
      <c r="A3158" s="2" t="s">
        <v>372</v>
      </c>
      <c r="B3158" s="1">
        <v>423629</v>
      </c>
      <c r="C3158" s="5" t="str">
        <f t="shared" si="49"/>
        <v>42362</v>
      </c>
      <c r="D3158" s="2" t="s">
        <v>2545</v>
      </c>
    </row>
    <row r="3159" spans="1:4">
      <c r="A3159" s="2" t="s">
        <v>677</v>
      </c>
      <c r="B3159" s="1">
        <v>423637</v>
      </c>
      <c r="C3159" s="5" t="str">
        <f t="shared" si="49"/>
        <v>42363</v>
      </c>
      <c r="D3159" s="2" t="s">
        <v>2545</v>
      </c>
    </row>
    <row r="3160" spans="1:4">
      <c r="A3160" s="2" t="s">
        <v>3407</v>
      </c>
      <c r="B3160" s="1">
        <v>423645</v>
      </c>
      <c r="C3160" s="5" t="str">
        <f t="shared" si="49"/>
        <v>42364</v>
      </c>
      <c r="D3160" s="2" t="s">
        <v>2545</v>
      </c>
    </row>
    <row r="3161" spans="1:4">
      <c r="A3161" s="2" t="s">
        <v>4464</v>
      </c>
      <c r="B3161" s="1">
        <v>423653</v>
      </c>
      <c r="C3161" s="5" t="str">
        <f t="shared" si="49"/>
        <v>42365</v>
      </c>
      <c r="D3161" s="2" t="s">
        <v>2545</v>
      </c>
    </row>
    <row r="3162" spans="1:4">
      <c r="A3162" s="2" t="s">
        <v>4465</v>
      </c>
      <c r="B3162" s="1">
        <v>423661</v>
      </c>
      <c r="C3162" s="5" t="str">
        <f t="shared" si="49"/>
        <v>42366</v>
      </c>
      <c r="D3162" s="2" t="s">
        <v>2545</v>
      </c>
    </row>
    <row r="3163" spans="1:4">
      <c r="A3163" s="2" t="s">
        <v>4466</v>
      </c>
      <c r="B3163" s="1">
        <v>423670</v>
      </c>
      <c r="C3163" s="5" t="str">
        <f t="shared" si="49"/>
        <v>42367</v>
      </c>
      <c r="D3163" s="2" t="s">
        <v>2545</v>
      </c>
    </row>
    <row r="3164" spans="1:4">
      <c r="A3164" s="2" t="s">
        <v>4467</v>
      </c>
      <c r="B3164" s="1">
        <v>423688</v>
      </c>
      <c r="C3164" s="5" t="str">
        <f t="shared" si="49"/>
        <v>42368</v>
      </c>
      <c r="D3164" s="2" t="s">
        <v>2545</v>
      </c>
    </row>
    <row r="3165" spans="1:4">
      <c r="A3165" s="2" t="s">
        <v>4468</v>
      </c>
      <c r="B3165" s="1">
        <v>423696</v>
      </c>
      <c r="C3165" s="5" t="str">
        <f t="shared" si="49"/>
        <v>42369</v>
      </c>
      <c r="D3165" s="2" t="s">
        <v>2545</v>
      </c>
    </row>
    <row r="3166" spans="1:4">
      <c r="A3166" s="2" t="s">
        <v>4469</v>
      </c>
      <c r="B3166" s="1">
        <v>423700</v>
      </c>
      <c r="C3166" s="5" t="str">
        <f t="shared" si="49"/>
        <v>42370</v>
      </c>
      <c r="D3166" s="2" t="s">
        <v>2545</v>
      </c>
    </row>
    <row r="3167" spans="1:4">
      <c r="A3167" s="2" t="s">
        <v>4470</v>
      </c>
      <c r="B3167" s="1">
        <v>423718</v>
      </c>
      <c r="C3167" s="5" t="str">
        <f t="shared" si="49"/>
        <v>42371</v>
      </c>
      <c r="D3167" s="2" t="s">
        <v>2545</v>
      </c>
    </row>
    <row r="3168" spans="1:4">
      <c r="A3168" s="2" t="s">
        <v>4471</v>
      </c>
      <c r="B3168" s="1">
        <v>423726</v>
      </c>
      <c r="C3168" s="5" t="str">
        <f t="shared" si="49"/>
        <v>42372</v>
      </c>
      <c r="D3168" s="2" t="s">
        <v>2545</v>
      </c>
    </row>
    <row r="3169" spans="1:4">
      <c r="A3169" s="2" t="s">
        <v>4472</v>
      </c>
      <c r="B3169" s="1">
        <v>423734</v>
      </c>
      <c r="C3169" s="5" t="str">
        <f t="shared" si="49"/>
        <v>42373</v>
      </c>
      <c r="D3169" s="2" t="s">
        <v>2545</v>
      </c>
    </row>
    <row r="3170" spans="1:4">
      <c r="A3170" s="2" t="s">
        <v>4473</v>
      </c>
      <c r="B3170" s="1">
        <v>423742</v>
      </c>
      <c r="C3170" s="5" t="str">
        <f t="shared" si="49"/>
        <v>42374</v>
      </c>
      <c r="D3170" s="2" t="s">
        <v>2545</v>
      </c>
    </row>
    <row r="3171" spans="1:4">
      <c r="A3171" s="2" t="s">
        <v>4474</v>
      </c>
      <c r="B3171" s="1">
        <v>423751</v>
      </c>
      <c r="C3171" s="5" t="str">
        <f t="shared" si="49"/>
        <v>42375</v>
      </c>
      <c r="D3171" s="2" t="s">
        <v>2545</v>
      </c>
    </row>
    <row r="3172" spans="1:4">
      <c r="A3172" s="2" t="s">
        <v>4475</v>
      </c>
      <c r="B3172" s="1">
        <v>423769</v>
      </c>
      <c r="C3172" s="5" t="str">
        <f t="shared" si="49"/>
        <v>42376</v>
      </c>
      <c r="D3172" s="2" t="s">
        <v>2545</v>
      </c>
    </row>
    <row r="3173" spans="1:4">
      <c r="A3173" s="2" t="s">
        <v>3539</v>
      </c>
      <c r="B3173" s="1">
        <v>423815</v>
      </c>
      <c r="C3173" s="5" t="str">
        <f t="shared" si="49"/>
        <v>42381</v>
      </c>
      <c r="D3173" s="2" t="s">
        <v>2545</v>
      </c>
    </row>
    <row r="3174" spans="1:4">
      <c r="A3174" s="2" t="s">
        <v>4476</v>
      </c>
      <c r="B3174" s="1">
        <v>423823</v>
      </c>
      <c r="C3174" s="5" t="str">
        <f t="shared" si="49"/>
        <v>42382</v>
      </c>
      <c r="D3174" s="2" t="s">
        <v>2545</v>
      </c>
    </row>
    <row r="3175" spans="1:4">
      <c r="A3175" s="2" t="s">
        <v>2551</v>
      </c>
      <c r="B3175" s="1">
        <v>423831</v>
      </c>
      <c r="C3175" s="5" t="str">
        <f t="shared" si="49"/>
        <v>42383</v>
      </c>
      <c r="D3175" s="2" t="s">
        <v>2545</v>
      </c>
    </row>
    <row r="3176" spans="1:4">
      <c r="A3176" s="2" t="s">
        <v>4477</v>
      </c>
      <c r="B3176" s="1">
        <v>423840</v>
      </c>
      <c r="C3176" s="5" t="str">
        <f t="shared" si="49"/>
        <v>42384</v>
      </c>
      <c r="D3176" s="2" t="s">
        <v>2545</v>
      </c>
    </row>
    <row r="3177" spans="1:4">
      <c r="A3177" s="2" t="s">
        <v>4478</v>
      </c>
      <c r="B3177" s="1">
        <v>423858</v>
      </c>
      <c r="C3177" s="5" t="str">
        <f t="shared" si="49"/>
        <v>42385</v>
      </c>
      <c r="D3177" s="2" t="s">
        <v>2545</v>
      </c>
    </row>
    <row r="3178" spans="1:4">
      <c r="A3178" s="2" t="s">
        <v>72</v>
      </c>
      <c r="B3178" s="1">
        <v>423866</v>
      </c>
      <c r="C3178" s="5" t="str">
        <f t="shared" si="49"/>
        <v>42386</v>
      </c>
      <c r="D3178" s="2" t="s">
        <v>2545</v>
      </c>
    </row>
    <row r="3179" spans="1:4">
      <c r="A3179" s="2" t="s">
        <v>4479</v>
      </c>
      <c r="B3179" s="1">
        <v>423874</v>
      </c>
      <c r="C3179" s="5" t="str">
        <f t="shared" si="49"/>
        <v>42387</v>
      </c>
      <c r="D3179" s="2" t="s">
        <v>2545</v>
      </c>
    </row>
    <row r="3180" spans="1:4">
      <c r="A3180" s="2" t="s">
        <v>4480</v>
      </c>
      <c r="B3180" s="1">
        <v>423882</v>
      </c>
      <c r="C3180" s="5" t="str">
        <f t="shared" si="49"/>
        <v>42388</v>
      </c>
      <c r="D3180" s="2" t="s">
        <v>2545</v>
      </c>
    </row>
    <row r="3181" spans="1:4">
      <c r="A3181" s="2" t="s">
        <v>4481</v>
      </c>
      <c r="B3181" s="1">
        <v>423891</v>
      </c>
      <c r="C3181" s="5" t="str">
        <f t="shared" si="49"/>
        <v>42389</v>
      </c>
      <c r="D3181" s="2" t="s">
        <v>2545</v>
      </c>
    </row>
    <row r="3182" spans="1:4">
      <c r="A3182" s="2" t="s">
        <v>4482</v>
      </c>
      <c r="B3182" s="1">
        <v>423904</v>
      </c>
      <c r="C3182" s="5" t="str">
        <f t="shared" si="49"/>
        <v>42390</v>
      </c>
      <c r="D3182" s="2" t="s">
        <v>2545</v>
      </c>
    </row>
    <row r="3183" spans="1:4">
      <c r="A3183" s="2" t="s">
        <v>1527</v>
      </c>
      <c r="B3183" s="1">
        <v>423912</v>
      </c>
      <c r="C3183" s="5" t="str">
        <f t="shared" si="49"/>
        <v>42391</v>
      </c>
      <c r="D3183" s="2" t="s">
        <v>2545</v>
      </c>
    </row>
    <row r="3184" spans="1:4">
      <c r="A3184" s="2" t="s">
        <v>3401</v>
      </c>
      <c r="B3184" s="1">
        <v>423921</v>
      </c>
      <c r="C3184" s="5" t="str">
        <f t="shared" si="49"/>
        <v>42392</v>
      </c>
      <c r="D3184" s="2" t="s">
        <v>2545</v>
      </c>
    </row>
    <row r="3185" spans="1:4">
      <c r="A3185" s="2" t="s">
        <v>4483</v>
      </c>
      <c r="B3185" s="1">
        <v>423939</v>
      </c>
      <c r="C3185" s="5" t="str">
        <f t="shared" si="49"/>
        <v>42393</v>
      </c>
      <c r="D3185" s="2" t="s">
        <v>2545</v>
      </c>
    </row>
    <row r="3186" spans="1:4">
      <c r="A3186" s="2" t="s">
        <v>4484</v>
      </c>
      <c r="B3186" s="1">
        <v>424013</v>
      </c>
      <c r="C3186" s="5" t="str">
        <f t="shared" si="49"/>
        <v>42401</v>
      </c>
      <c r="D3186" s="2" t="s">
        <v>2545</v>
      </c>
    </row>
    <row r="3187" spans="1:4">
      <c r="A3187" s="2" t="s">
        <v>4485</v>
      </c>
      <c r="B3187" s="1">
        <v>424021</v>
      </c>
      <c r="C3187" s="5" t="str">
        <f t="shared" si="49"/>
        <v>42402</v>
      </c>
      <c r="D3187" s="2" t="s">
        <v>2545</v>
      </c>
    </row>
    <row r="3188" spans="1:4">
      <c r="A3188" s="2" t="s">
        <v>4486</v>
      </c>
      <c r="B3188" s="1">
        <v>424030</v>
      </c>
      <c r="C3188" s="5" t="str">
        <f t="shared" si="49"/>
        <v>42403</v>
      </c>
      <c r="D3188" s="2" t="s">
        <v>2545</v>
      </c>
    </row>
    <row r="3189" spans="1:4">
      <c r="A3189" s="2" t="s">
        <v>4487</v>
      </c>
      <c r="B3189" s="1">
        <v>424048</v>
      </c>
      <c r="C3189" s="5" t="str">
        <f t="shared" si="49"/>
        <v>42404</v>
      </c>
      <c r="D3189" s="2" t="s">
        <v>2545</v>
      </c>
    </row>
    <row r="3190" spans="1:4">
      <c r="A3190" s="2" t="s">
        <v>4488</v>
      </c>
      <c r="B3190" s="1">
        <v>424056</v>
      </c>
      <c r="C3190" s="5" t="str">
        <f t="shared" si="49"/>
        <v>42405</v>
      </c>
      <c r="D3190" s="2" t="s">
        <v>2545</v>
      </c>
    </row>
    <row r="3191" spans="1:4">
      <c r="A3191" s="2" t="s">
        <v>1529</v>
      </c>
      <c r="B3191" s="1">
        <v>424111</v>
      </c>
      <c r="C3191" s="5" t="str">
        <f t="shared" si="49"/>
        <v>42411</v>
      </c>
      <c r="D3191" s="2" t="s">
        <v>2545</v>
      </c>
    </row>
    <row r="3192" spans="1:4">
      <c r="A3192" s="2" t="s">
        <v>4489</v>
      </c>
      <c r="B3192" s="1">
        <v>424064</v>
      </c>
      <c r="C3192" s="5" t="str">
        <f t="shared" si="49"/>
        <v>42406</v>
      </c>
      <c r="D3192" s="2" t="s">
        <v>2545</v>
      </c>
    </row>
    <row r="3193" spans="1:4">
      <c r="A3193" s="2" t="s">
        <v>4490</v>
      </c>
      <c r="B3193" s="1">
        <v>424072</v>
      </c>
      <c r="C3193" s="5" t="str">
        <f t="shared" si="49"/>
        <v>42407</v>
      </c>
      <c r="D3193" s="2" t="s">
        <v>2545</v>
      </c>
    </row>
    <row r="3194" spans="1:4">
      <c r="A3194" s="2" t="s">
        <v>4491</v>
      </c>
      <c r="B3194" s="1">
        <v>424081</v>
      </c>
      <c r="C3194" s="5" t="str">
        <f t="shared" si="49"/>
        <v>42408</v>
      </c>
      <c r="D3194" s="2" t="s">
        <v>2545</v>
      </c>
    </row>
    <row r="3195" spans="1:4">
      <c r="A3195" s="2" t="s">
        <v>4492</v>
      </c>
      <c r="B3195" s="1">
        <v>424099</v>
      </c>
      <c r="C3195" s="5" t="str">
        <f t="shared" si="49"/>
        <v>42409</v>
      </c>
      <c r="D3195" s="2" t="s">
        <v>2545</v>
      </c>
    </row>
    <row r="3196" spans="1:4">
      <c r="A3196" s="2" t="s">
        <v>4493</v>
      </c>
      <c r="B3196" s="1">
        <v>424102</v>
      </c>
      <c r="C3196" s="5" t="str">
        <f t="shared" si="49"/>
        <v>42410</v>
      </c>
      <c r="D3196" s="2" t="s">
        <v>2545</v>
      </c>
    </row>
    <row r="3197" spans="1:4">
      <c r="A3197" s="2" t="s">
        <v>4494</v>
      </c>
      <c r="B3197" s="1">
        <v>424218</v>
      </c>
      <c r="C3197" s="5" t="str">
        <f t="shared" si="49"/>
        <v>42421</v>
      </c>
      <c r="D3197" s="2" t="s">
        <v>2545</v>
      </c>
    </row>
    <row r="3198" spans="1:4">
      <c r="A3198" s="2" t="s">
        <v>4495</v>
      </c>
      <c r="B3198" s="1">
        <v>424226</v>
      </c>
      <c r="C3198" s="5" t="str">
        <f t="shared" si="49"/>
        <v>42422</v>
      </c>
      <c r="D3198" s="2" t="s">
        <v>2545</v>
      </c>
    </row>
    <row r="3199" spans="1:4">
      <c r="A3199" s="2" t="s">
        <v>4496</v>
      </c>
      <c r="B3199" s="1">
        <v>424234</v>
      </c>
      <c r="C3199" s="5" t="str">
        <f t="shared" ref="C3199:C3262" si="50">LEFT(B3199,5)</f>
        <v>42423</v>
      </c>
      <c r="D3199" s="2" t="s">
        <v>2545</v>
      </c>
    </row>
    <row r="3200" spans="1:4">
      <c r="A3200" s="2" t="s">
        <v>4497</v>
      </c>
      <c r="B3200" s="1">
        <v>424242</v>
      </c>
      <c r="C3200" s="5" t="str">
        <f t="shared" si="50"/>
        <v>42424</v>
      </c>
      <c r="D3200" s="2" t="s">
        <v>2545</v>
      </c>
    </row>
    <row r="3201" spans="1:4">
      <c r="A3201" s="2" t="s">
        <v>4498</v>
      </c>
      <c r="B3201" s="1">
        <v>424412</v>
      </c>
      <c r="C3201" s="5" t="str">
        <f t="shared" si="50"/>
        <v>42441</v>
      </c>
      <c r="D3201" s="2" t="s">
        <v>2545</v>
      </c>
    </row>
    <row r="3202" spans="1:4">
      <c r="A3202" s="2" t="s">
        <v>4499</v>
      </c>
      <c r="B3202" s="1">
        <v>424421</v>
      </c>
      <c r="C3202" s="5" t="str">
        <f t="shared" si="50"/>
        <v>42442</v>
      </c>
      <c r="D3202" s="2" t="s">
        <v>2545</v>
      </c>
    </row>
    <row r="3203" spans="1:4">
      <c r="A3203" s="2" t="s">
        <v>4500</v>
      </c>
      <c r="B3203" s="1">
        <v>424439</v>
      </c>
      <c r="C3203" s="5" t="str">
        <f t="shared" si="50"/>
        <v>42443</v>
      </c>
      <c r="D3203" s="2" t="s">
        <v>2545</v>
      </c>
    </row>
    <row r="3204" spans="1:4">
      <c r="A3204" s="2" t="s">
        <v>4501</v>
      </c>
      <c r="B3204" s="1">
        <v>424447</v>
      </c>
      <c r="C3204" s="5" t="str">
        <f t="shared" si="50"/>
        <v>42444</v>
      </c>
      <c r="D3204" s="2" t="s">
        <v>2545</v>
      </c>
    </row>
    <row r="3205" spans="1:4">
      <c r="A3205" s="2" t="s">
        <v>4502</v>
      </c>
      <c r="B3205" s="1">
        <v>424455</v>
      </c>
      <c r="C3205" s="5" t="str">
        <f t="shared" si="50"/>
        <v>42445</v>
      </c>
      <c r="D3205" s="2" t="s">
        <v>2545</v>
      </c>
    </row>
    <row r="3206" spans="1:4">
      <c r="A3206" s="2" t="s">
        <v>4503</v>
      </c>
      <c r="B3206" s="1">
        <v>424463</v>
      </c>
      <c r="C3206" s="5" t="str">
        <f t="shared" si="50"/>
        <v>42446</v>
      </c>
      <c r="D3206" s="2" t="s">
        <v>2545</v>
      </c>
    </row>
    <row r="3207" spans="1:4">
      <c r="A3207" s="2" t="s">
        <v>2552</v>
      </c>
      <c r="B3207" s="1">
        <v>430005</v>
      </c>
      <c r="C3207" s="5" t="str">
        <f t="shared" si="50"/>
        <v>43000</v>
      </c>
      <c r="D3207" s="2" t="s">
        <v>2552</v>
      </c>
    </row>
    <row r="3208" spans="1:4">
      <c r="A3208" s="2" t="s">
        <v>2553</v>
      </c>
      <c r="B3208" s="1">
        <v>432016</v>
      </c>
      <c r="C3208" s="5" t="str">
        <f t="shared" si="50"/>
        <v>43201</v>
      </c>
      <c r="D3208" s="2" t="s">
        <v>2552</v>
      </c>
    </row>
    <row r="3209" spans="1:4">
      <c r="A3209" s="2" t="s">
        <v>1530</v>
      </c>
      <c r="B3209" s="1">
        <v>432024</v>
      </c>
      <c r="C3209" s="5" t="str">
        <f t="shared" si="50"/>
        <v>43202</v>
      </c>
      <c r="D3209" s="2" t="s">
        <v>2552</v>
      </c>
    </row>
    <row r="3210" spans="1:4">
      <c r="A3210" s="2" t="s">
        <v>2554</v>
      </c>
      <c r="B3210" s="1">
        <v>432032</v>
      </c>
      <c r="C3210" s="5" t="str">
        <f t="shared" si="50"/>
        <v>43203</v>
      </c>
      <c r="D3210" s="2" t="s">
        <v>2552</v>
      </c>
    </row>
    <row r="3211" spans="1:4">
      <c r="A3211" s="2" t="s">
        <v>1532</v>
      </c>
      <c r="B3211" s="1">
        <v>432041</v>
      </c>
      <c r="C3211" s="5" t="str">
        <f t="shared" si="50"/>
        <v>43204</v>
      </c>
      <c r="D3211" s="2" t="s">
        <v>2552</v>
      </c>
    </row>
    <row r="3212" spans="1:4">
      <c r="A3212" s="2" t="s">
        <v>1533</v>
      </c>
      <c r="B3212" s="1">
        <v>432059</v>
      </c>
      <c r="C3212" s="5" t="str">
        <f t="shared" si="50"/>
        <v>43205</v>
      </c>
      <c r="D3212" s="2" t="s">
        <v>2552</v>
      </c>
    </row>
    <row r="3213" spans="1:4">
      <c r="A3213" s="2" t="s">
        <v>1535</v>
      </c>
      <c r="B3213" s="1">
        <v>432067</v>
      </c>
      <c r="C3213" s="5" t="str">
        <f t="shared" si="50"/>
        <v>43206</v>
      </c>
      <c r="D3213" s="2" t="s">
        <v>2552</v>
      </c>
    </row>
    <row r="3214" spans="1:4">
      <c r="A3214" s="2" t="s">
        <v>4504</v>
      </c>
      <c r="B3214" s="1">
        <v>432075</v>
      </c>
      <c r="C3214" s="5" t="str">
        <f t="shared" si="50"/>
        <v>43207</v>
      </c>
      <c r="D3214" s="2" t="s">
        <v>2552</v>
      </c>
    </row>
    <row r="3215" spans="1:4">
      <c r="A3215" s="2" t="s">
        <v>1537</v>
      </c>
      <c r="B3215" s="1">
        <v>432083</v>
      </c>
      <c r="C3215" s="5" t="str">
        <f t="shared" si="50"/>
        <v>43208</v>
      </c>
      <c r="D3215" s="2" t="s">
        <v>2552</v>
      </c>
    </row>
    <row r="3216" spans="1:4">
      <c r="A3216" s="2" t="s">
        <v>4505</v>
      </c>
      <c r="B3216" s="1">
        <v>432091</v>
      </c>
      <c r="C3216" s="5" t="str">
        <f t="shared" si="50"/>
        <v>43209</v>
      </c>
      <c r="D3216" s="2" t="s">
        <v>2552</v>
      </c>
    </row>
    <row r="3217" spans="1:4">
      <c r="A3217" s="2" t="s">
        <v>1538</v>
      </c>
      <c r="B3217" s="1">
        <v>432105</v>
      </c>
      <c r="C3217" s="5" t="str">
        <f t="shared" si="50"/>
        <v>43210</v>
      </c>
      <c r="D3217" s="2" t="s">
        <v>2552</v>
      </c>
    </row>
    <row r="3218" spans="1:4">
      <c r="A3218" s="2" t="s">
        <v>1539</v>
      </c>
      <c r="B3218" s="1">
        <v>432113</v>
      </c>
      <c r="C3218" s="5" t="str">
        <f t="shared" si="50"/>
        <v>43211</v>
      </c>
      <c r="D3218" s="2" t="s">
        <v>2552</v>
      </c>
    </row>
    <row r="3219" spans="1:4">
      <c r="A3219" s="2" t="s">
        <v>2555</v>
      </c>
      <c r="B3219" s="1">
        <v>432121</v>
      </c>
      <c r="C3219" s="5" t="str">
        <f t="shared" si="50"/>
        <v>43212</v>
      </c>
      <c r="D3219" s="2" t="s">
        <v>2552</v>
      </c>
    </row>
    <row r="3220" spans="1:4">
      <c r="A3220" s="2" t="s">
        <v>1541</v>
      </c>
      <c r="B3220" s="1">
        <v>432130</v>
      </c>
      <c r="C3220" s="5" t="str">
        <f t="shared" si="50"/>
        <v>43213</v>
      </c>
      <c r="D3220" s="2" t="s">
        <v>2552</v>
      </c>
    </row>
    <row r="3221" spans="1:4">
      <c r="A3221" s="2" t="s">
        <v>1542</v>
      </c>
      <c r="B3221" s="1">
        <v>432148</v>
      </c>
      <c r="C3221" s="5" t="str">
        <f t="shared" si="50"/>
        <v>43214</v>
      </c>
      <c r="D3221" s="2" t="s">
        <v>2552</v>
      </c>
    </row>
    <row r="3222" spans="1:4">
      <c r="A3222" s="2" t="s">
        <v>1543</v>
      </c>
      <c r="B3222" s="1">
        <v>432156</v>
      </c>
      <c r="C3222" s="5" t="str">
        <f t="shared" si="50"/>
        <v>43215</v>
      </c>
      <c r="D3222" s="2" t="s">
        <v>2552</v>
      </c>
    </row>
    <row r="3223" spans="1:4">
      <c r="A3223" s="2" t="s">
        <v>1544</v>
      </c>
      <c r="B3223" s="1">
        <v>432164</v>
      </c>
      <c r="C3223" s="5" t="str">
        <f t="shared" si="50"/>
        <v>43216</v>
      </c>
      <c r="D3223" s="2" t="s">
        <v>2552</v>
      </c>
    </row>
    <row r="3224" spans="1:4">
      <c r="A3224" s="2" t="s">
        <v>4506</v>
      </c>
      <c r="B3224" s="1">
        <v>433217</v>
      </c>
      <c r="C3224" s="5" t="str">
        <f t="shared" si="50"/>
        <v>43321</v>
      </c>
      <c r="D3224" s="2" t="s">
        <v>2552</v>
      </c>
    </row>
    <row r="3225" spans="1:4">
      <c r="A3225" s="2" t="s">
        <v>4507</v>
      </c>
      <c r="B3225" s="1">
        <v>433225</v>
      </c>
      <c r="C3225" s="5" t="str">
        <f t="shared" si="50"/>
        <v>43322</v>
      </c>
      <c r="D3225" s="2" t="s">
        <v>2552</v>
      </c>
    </row>
    <row r="3226" spans="1:4">
      <c r="A3226" s="2" t="s">
        <v>4508</v>
      </c>
      <c r="B3226" s="1">
        <v>433411</v>
      </c>
      <c r="C3226" s="5" t="str">
        <f t="shared" si="50"/>
        <v>43341</v>
      </c>
      <c r="D3226" s="2" t="s">
        <v>2552</v>
      </c>
    </row>
    <row r="3227" spans="1:4">
      <c r="A3227" s="2" t="s">
        <v>4509</v>
      </c>
      <c r="B3227" s="1">
        <v>433420</v>
      </c>
      <c r="C3227" s="5" t="str">
        <f t="shared" si="50"/>
        <v>43342</v>
      </c>
      <c r="D3227" s="2" t="s">
        <v>2552</v>
      </c>
    </row>
    <row r="3228" spans="1:4">
      <c r="A3228" s="2" t="s">
        <v>4510</v>
      </c>
      <c r="B3228" s="1">
        <v>433438</v>
      </c>
      <c r="C3228" s="5" t="str">
        <f t="shared" si="50"/>
        <v>43343</v>
      </c>
      <c r="D3228" s="2" t="s">
        <v>2552</v>
      </c>
    </row>
    <row r="3229" spans="1:4">
      <c r="A3229" s="2" t="s">
        <v>2279</v>
      </c>
      <c r="B3229" s="1">
        <v>433446</v>
      </c>
      <c r="C3229" s="5" t="str">
        <f t="shared" si="50"/>
        <v>43344</v>
      </c>
      <c r="D3229" s="2" t="s">
        <v>2552</v>
      </c>
    </row>
    <row r="3230" spans="1:4">
      <c r="A3230" s="2" t="s">
        <v>4511</v>
      </c>
      <c r="B3230" s="1">
        <v>433454</v>
      </c>
      <c r="C3230" s="5" t="str">
        <f t="shared" si="50"/>
        <v>43345</v>
      </c>
      <c r="D3230" s="2" t="s">
        <v>2552</v>
      </c>
    </row>
    <row r="3231" spans="1:4">
      <c r="A3231" s="2" t="s">
        <v>1546</v>
      </c>
      <c r="B3231" s="1">
        <v>433489</v>
      </c>
      <c r="C3231" s="5" t="str">
        <f t="shared" si="50"/>
        <v>43348</v>
      </c>
      <c r="D3231" s="2" t="s">
        <v>2552</v>
      </c>
    </row>
    <row r="3232" spans="1:4">
      <c r="A3232" s="2" t="s">
        <v>4161</v>
      </c>
      <c r="B3232" s="1">
        <v>433462</v>
      </c>
      <c r="C3232" s="5" t="str">
        <f t="shared" si="50"/>
        <v>43346</v>
      </c>
      <c r="D3232" s="2" t="s">
        <v>2552</v>
      </c>
    </row>
    <row r="3233" spans="1:4">
      <c r="A3233" s="2" t="s">
        <v>4512</v>
      </c>
      <c r="B3233" s="1">
        <v>433471</v>
      </c>
      <c r="C3233" s="5" t="str">
        <f t="shared" si="50"/>
        <v>43347</v>
      </c>
      <c r="D3233" s="2" t="s">
        <v>2552</v>
      </c>
    </row>
    <row r="3234" spans="1:4">
      <c r="A3234" s="2" t="s">
        <v>4513</v>
      </c>
      <c r="B3234" s="1">
        <v>433616</v>
      </c>
      <c r="C3234" s="5" t="str">
        <f t="shared" si="50"/>
        <v>43361</v>
      </c>
      <c r="D3234" s="2" t="s">
        <v>2552</v>
      </c>
    </row>
    <row r="3235" spans="1:4">
      <c r="A3235" s="2" t="s">
        <v>4514</v>
      </c>
      <c r="B3235" s="1">
        <v>433624</v>
      </c>
      <c r="C3235" s="5" t="str">
        <f t="shared" si="50"/>
        <v>43362</v>
      </c>
      <c r="D3235" s="2" t="s">
        <v>2552</v>
      </c>
    </row>
    <row r="3236" spans="1:4">
      <c r="A3236" s="2" t="s">
        <v>4515</v>
      </c>
      <c r="B3236" s="1">
        <v>433632</v>
      </c>
      <c r="C3236" s="5" t="str">
        <f t="shared" si="50"/>
        <v>43363</v>
      </c>
      <c r="D3236" s="2" t="s">
        <v>2552</v>
      </c>
    </row>
    <row r="3237" spans="1:4">
      <c r="A3237" s="2" t="s">
        <v>1547</v>
      </c>
      <c r="B3237" s="1">
        <v>433641</v>
      </c>
      <c r="C3237" s="5" t="str">
        <f t="shared" si="50"/>
        <v>43364</v>
      </c>
      <c r="D3237" s="2" t="s">
        <v>2552</v>
      </c>
    </row>
    <row r="3238" spans="1:4">
      <c r="A3238" s="2" t="s">
        <v>4516</v>
      </c>
      <c r="B3238" s="1">
        <v>433659</v>
      </c>
      <c r="C3238" s="5" t="str">
        <f t="shared" si="50"/>
        <v>43365</v>
      </c>
      <c r="D3238" s="2" t="s">
        <v>2552</v>
      </c>
    </row>
    <row r="3239" spans="1:4">
      <c r="A3239" s="2" t="s">
        <v>4517</v>
      </c>
      <c r="B3239" s="1">
        <v>433667</v>
      </c>
      <c r="C3239" s="5" t="str">
        <f t="shared" si="50"/>
        <v>43366</v>
      </c>
      <c r="D3239" s="2" t="s">
        <v>2552</v>
      </c>
    </row>
    <row r="3240" spans="1:4">
      <c r="A3240" s="2" t="s">
        <v>1548</v>
      </c>
      <c r="B3240" s="1">
        <v>433675</v>
      </c>
      <c r="C3240" s="5" t="str">
        <f t="shared" si="50"/>
        <v>43367</v>
      </c>
      <c r="D3240" s="2" t="s">
        <v>2552</v>
      </c>
    </row>
    <row r="3241" spans="1:4">
      <c r="A3241" s="2" t="s">
        <v>1550</v>
      </c>
      <c r="B3241" s="1">
        <v>433683</v>
      </c>
      <c r="C3241" s="5" t="str">
        <f t="shared" si="50"/>
        <v>43368</v>
      </c>
      <c r="D3241" s="2" t="s">
        <v>2552</v>
      </c>
    </row>
    <row r="3242" spans="1:4">
      <c r="A3242" s="2" t="s">
        <v>1551</v>
      </c>
      <c r="B3242" s="1">
        <v>433691</v>
      </c>
      <c r="C3242" s="5" t="str">
        <f t="shared" si="50"/>
        <v>43369</v>
      </c>
      <c r="D3242" s="2" t="s">
        <v>2552</v>
      </c>
    </row>
    <row r="3243" spans="1:4">
      <c r="A3243" s="2" t="s">
        <v>4518</v>
      </c>
      <c r="B3243" s="1">
        <v>433811</v>
      </c>
      <c r="C3243" s="5" t="str">
        <f t="shared" si="50"/>
        <v>43381</v>
      </c>
      <c r="D3243" s="2" t="s">
        <v>2552</v>
      </c>
    </row>
    <row r="3244" spans="1:4">
      <c r="A3244" s="2" t="s">
        <v>4519</v>
      </c>
      <c r="B3244" s="1">
        <v>433829</v>
      </c>
      <c r="C3244" s="5" t="str">
        <f t="shared" si="50"/>
        <v>43382</v>
      </c>
      <c r="D3244" s="2" t="s">
        <v>2552</v>
      </c>
    </row>
    <row r="3245" spans="1:4">
      <c r="A3245" s="2" t="s">
        <v>4520</v>
      </c>
      <c r="B3245" s="1">
        <v>433837</v>
      </c>
      <c r="C3245" s="5" t="str">
        <f t="shared" si="50"/>
        <v>43383</v>
      </c>
      <c r="D3245" s="2" t="s">
        <v>2552</v>
      </c>
    </row>
    <row r="3246" spans="1:4">
      <c r="A3246" s="2" t="s">
        <v>4521</v>
      </c>
      <c r="B3246" s="1">
        <v>433845</v>
      </c>
      <c r="C3246" s="5" t="str">
        <f t="shared" si="50"/>
        <v>43384</v>
      </c>
      <c r="D3246" s="2" t="s">
        <v>2552</v>
      </c>
    </row>
    <row r="3247" spans="1:4">
      <c r="A3247" s="2" t="s">
        <v>4522</v>
      </c>
      <c r="B3247" s="1">
        <v>433853</v>
      </c>
      <c r="C3247" s="5" t="str">
        <f t="shared" si="50"/>
        <v>43385</v>
      </c>
      <c r="D3247" s="2" t="s">
        <v>2552</v>
      </c>
    </row>
    <row r="3248" spans="1:4">
      <c r="A3248" s="2" t="s">
        <v>4523</v>
      </c>
      <c r="B3248" s="1">
        <v>434019</v>
      </c>
      <c r="C3248" s="5" t="str">
        <f t="shared" si="50"/>
        <v>43401</v>
      </c>
      <c r="D3248" s="2" t="s">
        <v>2552</v>
      </c>
    </row>
    <row r="3249" spans="1:4">
      <c r="A3249" s="2" t="s">
        <v>4524</v>
      </c>
      <c r="B3249" s="1">
        <v>434027</v>
      </c>
      <c r="C3249" s="5" t="str">
        <f t="shared" si="50"/>
        <v>43402</v>
      </c>
      <c r="D3249" s="2" t="s">
        <v>2552</v>
      </c>
    </row>
    <row r="3250" spans="1:4">
      <c r="A3250" s="2" t="s">
        <v>1552</v>
      </c>
      <c r="B3250" s="1">
        <v>434035</v>
      </c>
      <c r="C3250" s="5" t="str">
        <f t="shared" si="50"/>
        <v>43403</v>
      </c>
      <c r="D3250" s="2" t="s">
        <v>2552</v>
      </c>
    </row>
    <row r="3251" spans="1:4">
      <c r="A3251" s="2" t="s">
        <v>2556</v>
      </c>
      <c r="B3251" s="1">
        <v>434043</v>
      </c>
      <c r="C3251" s="5" t="str">
        <f t="shared" si="50"/>
        <v>43404</v>
      </c>
      <c r="D3251" s="2" t="s">
        <v>2552</v>
      </c>
    </row>
    <row r="3252" spans="1:4">
      <c r="A3252" s="2" t="s">
        <v>4525</v>
      </c>
      <c r="B3252" s="1">
        <v>434051</v>
      </c>
      <c r="C3252" s="5" t="str">
        <f t="shared" si="50"/>
        <v>43405</v>
      </c>
      <c r="D3252" s="2" t="s">
        <v>2552</v>
      </c>
    </row>
    <row r="3253" spans="1:4">
      <c r="A3253" s="2" t="s">
        <v>4526</v>
      </c>
      <c r="B3253" s="1">
        <v>434060</v>
      </c>
      <c r="C3253" s="5" t="str">
        <f t="shared" si="50"/>
        <v>43406</v>
      </c>
      <c r="D3253" s="2" t="s">
        <v>2552</v>
      </c>
    </row>
    <row r="3254" spans="1:4">
      <c r="A3254" s="2" t="s">
        <v>4527</v>
      </c>
      <c r="B3254" s="1">
        <v>434078</v>
      </c>
      <c r="C3254" s="5" t="str">
        <f t="shared" si="50"/>
        <v>43407</v>
      </c>
      <c r="D3254" s="2" t="s">
        <v>2552</v>
      </c>
    </row>
    <row r="3255" spans="1:4">
      <c r="A3255" s="2" t="s">
        <v>4528</v>
      </c>
      <c r="B3255" s="1">
        <v>434213</v>
      </c>
      <c r="C3255" s="5" t="str">
        <f t="shared" si="50"/>
        <v>43421</v>
      </c>
      <c r="D3255" s="2" t="s">
        <v>2552</v>
      </c>
    </row>
    <row r="3256" spans="1:4">
      <c r="A3256" s="2" t="s">
        <v>4529</v>
      </c>
      <c r="B3256" s="1">
        <v>434221</v>
      </c>
      <c r="C3256" s="5" t="str">
        <f t="shared" si="50"/>
        <v>43422</v>
      </c>
      <c r="D3256" s="2" t="s">
        <v>2552</v>
      </c>
    </row>
    <row r="3257" spans="1:4">
      <c r="A3257" s="2" t="s">
        <v>2557</v>
      </c>
      <c r="B3257" s="1">
        <v>434230</v>
      </c>
      <c r="C3257" s="5" t="str">
        <f t="shared" si="50"/>
        <v>43423</v>
      </c>
      <c r="D3257" s="2" t="s">
        <v>2552</v>
      </c>
    </row>
    <row r="3258" spans="1:4">
      <c r="A3258" s="2" t="s">
        <v>346</v>
      </c>
      <c r="B3258" s="1">
        <v>434248</v>
      </c>
      <c r="C3258" s="5" t="str">
        <f t="shared" si="50"/>
        <v>43424</v>
      </c>
      <c r="D3258" s="2" t="s">
        <v>2552</v>
      </c>
    </row>
    <row r="3259" spans="1:4">
      <c r="A3259" s="2" t="s">
        <v>1553</v>
      </c>
      <c r="B3259" s="1">
        <v>434256</v>
      </c>
      <c r="C3259" s="5" t="str">
        <f t="shared" si="50"/>
        <v>43425</v>
      </c>
      <c r="D3259" s="2" t="s">
        <v>2552</v>
      </c>
    </row>
    <row r="3260" spans="1:4">
      <c r="A3260" s="2" t="s">
        <v>4530</v>
      </c>
      <c r="B3260" s="1">
        <v>434264</v>
      </c>
      <c r="C3260" s="5" t="str">
        <f t="shared" si="50"/>
        <v>43426</v>
      </c>
      <c r="D3260" s="2" t="s">
        <v>2552</v>
      </c>
    </row>
    <row r="3261" spans="1:4">
      <c r="A3261" s="2" t="s">
        <v>4531</v>
      </c>
      <c r="B3261" s="1">
        <v>434272</v>
      </c>
      <c r="C3261" s="5" t="str">
        <f t="shared" si="50"/>
        <v>43427</v>
      </c>
      <c r="D3261" s="2" t="s">
        <v>2552</v>
      </c>
    </row>
    <row r="3262" spans="1:4">
      <c r="A3262" s="2" t="s">
        <v>849</v>
      </c>
      <c r="B3262" s="1">
        <v>434281</v>
      </c>
      <c r="C3262" s="5" t="str">
        <f t="shared" si="50"/>
        <v>43428</v>
      </c>
      <c r="D3262" s="2" t="s">
        <v>2552</v>
      </c>
    </row>
    <row r="3263" spans="1:4">
      <c r="A3263" s="2" t="s">
        <v>4532</v>
      </c>
      <c r="B3263" s="1">
        <v>434299</v>
      </c>
      <c r="C3263" s="5" t="str">
        <f t="shared" ref="C3263:C3326" si="51">LEFT(B3263,5)</f>
        <v>43429</v>
      </c>
      <c r="D3263" s="2" t="s">
        <v>2552</v>
      </c>
    </row>
    <row r="3264" spans="1:4">
      <c r="A3264" s="2" t="s">
        <v>4533</v>
      </c>
      <c r="B3264" s="1">
        <v>434302</v>
      </c>
      <c r="C3264" s="5" t="str">
        <f t="shared" si="51"/>
        <v>43430</v>
      </c>
      <c r="D3264" s="2" t="s">
        <v>2552</v>
      </c>
    </row>
    <row r="3265" spans="1:4">
      <c r="A3265" s="2" t="s">
        <v>4534</v>
      </c>
      <c r="B3265" s="1">
        <v>434311</v>
      </c>
      <c r="C3265" s="5" t="str">
        <f t="shared" si="51"/>
        <v>43431</v>
      </c>
      <c r="D3265" s="2" t="s">
        <v>2552</v>
      </c>
    </row>
    <row r="3266" spans="1:4">
      <c r="A3266" s="2" t="s">
        <v>1555</v>
      </c>
      <c r="B3266" s="1">
        <v>434329</v>
      </c>
      <c r="C3266" s="5" t="str">
        <f t="shared" si="51"/>
        <v>43432</v>
      </c>
      <c r="D3266" s="2" t="s">
        <v>2552</v>
      </c>
    </row>
    <row r="3267" spans="1:4">
      <c r="A3267" s="2" t="s">
        <v>1556</v>
      </c>
      <c r="B3267" s="1">
        <v>434337</v>
      </c>
      <c r="C3267" s="5" t="str">
        <f t="shared" si="51"/>
        <v>43433</v>
      </c>
      <c r="D3267" s="2" t="s">
        <v>2552</v>
      </c>
    </row>
    <row r="3268" spans="1:4">
      <c r="A3268" s="2" t="s">
        <v>2558</v>
      </c>
      <c r="B3268" s="1">
        <v>434418</v>
      </c>
      <c r="C3268" s="5" t="str">
        <f t="shared" si="51"/>
        <v>43441</v>
      </c>
      <c r="D3268" s="2" t="s">
        <v>2552</v>
      </c>
    </row>
    <row r="3269" spans="1:4">
      <c r="A3269" s="2" t="s">
        <v>2559</v>
      </c>
      <c r="B3269" s="1">
        <v>434426</v>
      </c>
      <c r="C3269" s="5" t="str">
        <f t="shared" si="51"/>
        <v>43442</v>
      </c>
      <c r="D3269" s="2" t="s">
        <v>2552</v>
      </c>
    </row>
    <row r="3270" spans="1:4">
      <c r="A3270" s="2" t="s">
        <v>1557</v>
      </c>
      <c r="B3270" s="1">
        <v>434434</v>
      </c>
      <c r="C3270" s="5" t="str">
        <f t="shared" si="51"/>
        <v>43443</v>
      </c>
      <c r="D3270" s="2" t="s">
        <v>2552</v>
      </c>
    </row>
    <row r="3271" spans="1:4">
      <c r="A3271" s="2" t="s">
        <v>1559</v>
      </c>
      <c r="B3271" s="1">
        <v>434442</v>
      </c>
      <c r="C3271" s="5" t="str">
        <f t="shared" si="51"/>
        <v>43444</v>
      </c>
      <c r="D3271" s="2" t="s">
        <v>2552</v>
      </c>
    </row>
    <row r="3272" spans="1:4">
      <c r="A3272" s="2" t="s">
        <v>1560</v>
      </c>
      <c r="B3272" s="1">
        <v>434477</v>
      </c>
      <c r="C3272" s="5" t="str">
        <f t="shared" si="51"/>
        <v>43447</v>
      </c>
      <c r="D3272" s="2" t="s">
        <v>2552</v>
      </c>
    </row>
    <row r="3273" spans="1:4">
      <c r="A3273" s="2" t="s">
        <v>4535</v>
      </c>
      <c r="B3273" s="1">
        <v>434451</v>
      </c>
      <c r="C3273" s="5" t="str">
        <f t="shared" si="51"/>
        <v>43445</v>
      </c>
      <c r="D3273" s="2" t="s">
        <v>2552</v>
      </c>
    </row>
    <row r="3274" spans="1:4">
      <c r="A3274" s="2" t="s">
        <v>4536</v>
      </c>
      <c r="B3274" s="1">
        <v>434469</v>
      </c>
      <c r="C3274" s="5" t="str">
        <f t="shared" si="51"/>
        <v>43446</v>
      </c>
      <c r="D3274" s="2" t="s">
        <v>2552</v>
      </c>
    </row>
    <row r="3275" spans="1:4">
      <c r="A3275" s="2" t="s">
        <v>4537</v>
      </c>
      <c r="B3275" s="1">
        <v>434612</v>
      </c>
      <c r="C3275" s="5" t="str">
        <f t="shared" si="51"/>
        <v>43461</v>
      </c>
      <c r="D3275" s="2" t="s">
        <v>2552</v>
      </c>
    </row>
    <row r="3276" spans="1:4">
      <c r="A3276" s="2" t="s">
        <v>4538</v>
      </c>
      <c r="B3276" s="1">
        <v>434621</v>
      </c>
      <c r="C3276" s="5" t="str">
        <f t="shared" si="51"/>
        <v>43462</v>
      </c>
      <c r="D3276" s="2" t="s">
        <v>2552</v>
      </c>
    </row>
    <row r="3277" spans="1:4">
      <c r="A3277" s="2" t="s">
        <v>4539</v>
      </c>
      <c r="B3277" s="1">
        <v>434639</v>
      </c>
      <c r="C3277" s="5" t="str">
        <f t="shared" si="51"/>
        <v>43463</v>
      </c>
      <c r="D3277" s="2" t="s">
        <v>2552</v>
      </c>
    </row>
    <row r="3278" spans="1:4">
      <c r="A3278" s="2" t="s">
        <v>4540</v>
      </c>
      <c r="B3278" s="1">
        <v>434647</v>
      </c>
      <c r="C3278" s="5" t="str">
        <f t="shared" si="51"/>
        <v>43464</v>
      </c>
      <c r="D3278" s="2" t="s">
        <v>2552</v>
      </c>
    </row>
    <row r="3279" spans="1:4">
      <c r="A3279" s="2" t="s">
        <v>4541</v>
      </c>
      <c r="B3279" s="1">
        <v>434655</v>
      </c>
      <c r="C3279" s="5" t="str">
        <f t="shared" si="51"/>
        <v>43465</v>
      </c>
      <c r="D3279" s="2" t="s">
        <v>2552</v>
      </c>
    </row>
    <row r="3280" spans="1:4">
      <c r="A3280" s="2" t="s">
        <v>4542</v>
      </c>
      <c r="B3280" s="1">
        <v>434663</v>
      </c>
      <c r="C3280" s="5" t="str">
        <f t="shared" si="51"/>
        <v>43466</v>
      </c>
      <c r="D3280" s="2" t="s">
        <v>2552</v>
      </c>
    </row>
    <row r="3281" spans="1:4">
      <c r="A3281" s="2" t="s">
        <v>4543</v>
      </c>
      <c r="B3281" s="1">
        <v>434671</v>
      </c>
      <c r="C3281" s="5" t="str">
        <f t="shared" si="51"/>
        <v>43467</v>
      </c>
      <c r="D3281" s="2" t="s">
        <v>2552</v>
      </c>
    </row>
    <row r="3282" spans="1:4">
      <c r="A3282" s="2" t="s">
        <v>1561</v>
      </c>
      <c r="B3282" s="1">
        <v>434680</v>
      </c>
      <c r="C3282" s="5" t="str">
        <f t="shared" si="51"/>
        <v>43468</v>
      </c>
      <c r="D3282" s="2" t="s">
        <v>2552</v>
      </c>
    </row>
    <row r="3283" spans="1:4">
      <c r="A3283" s="2" t="s">
        <v>4544</v>
      </c>
      <c r="B3283" s="1">
        <v>434817</v>
      </c>
      <c r="C3283" s="5" t="str">
        <f t="shared" si="51"/>
        <v>43481</v>
      </c>
      <c r="D3283" s="2" t="s">
        <v>2552</v>
      </c>
    </row>
    <row r="3284" spans="1:4">
      <c r="A3284" s="2" t="s">
        <v>1563</v>
      </c>
      <c r="B3284" s="1">
        <v>434825</v>
      </c>
      <c r="C3284" s="5" t="str">
        <f t="shared" si="51"/>
        <v>43482</v>
      </c>
      <c r="D3284" s="2" t="s">
        <v>2552</v>
      </c>
    </row>
    <row r="3285" spans="1:4">
      <c r="A3285" s="2" t="s">
        <v>1564</v>
      </c>
      <c r="B3285" s="1">
        <v>434841</v>
      </c>
      <c r="C3285" s="5" t="str">
        <f t="shared" si="51"/>
        <v>43484</v>
      </c>
      <c r="D3285" s="2" t="s">
        <v>2552</v>
      </c>
    </row>
    <row r="3286" spans="1:4">
      <c r="A3286" s="2" t="s">
        <v>2560</v>
      </c>
      <c r="B3286" s="1">
        <v>435015</v>
      </c>
      <c r="C3286" s="5" t="str">
        <f t="shared" si="51"/>
        <v>43501</v>
      </c>
      <c r="D3286" s="2" t="s">
        <v>2552</v>
      </c>
    </row>
    <row r="3287" spans="1:4">
      <c r="A3287" s="3" t="s">
        <v>3694</v>
      </c>
      <c r="B3287" s="1">
        <v>435023</v>
      </c>
      <c r="C3287" s="5" t="str">
        <f t="shared" si="51"/>
        <v>43502</v>
      </c>
      <c r="D3287" s="2" t="s">
        <v>2552</v>
      </c>
    </row>
    <row r="3288" spans="1:4">
      <c r="A3288" s="3" t="s">
        <v>4545</v>
      </c>
      <c r="B3288" s="1">
        <v>435031</v>
      </c>
      <c r="C3288" s="5" t="str">
        <f t="shared" si="51"/>
        <v>43503</v>
      </c>
      <c r="D3288" s="2" t="s">
        <v>2552</v>
      </c>
    </row>
    <row r="3289" spans="1:4">
      <c r="A3289" s="3" t="s">
        <v>4546</v>
      </c>
      <c r="B3289" s="1">
        <v>435040</v>
      </c>
      <c r="C3289" s="5" t="str">
        <f t="shared" si="51"/>
        <v>43504</v>
      </c>
      <c r="D3289" s="2" t="s">
        <v>2552</v>
      </c>
    </row>
    <row r="3290" spans="1:4">
      <c r="A3290" s="2" t="s">
        <v>1566</v>
      </c>
      <c r="B3290" s="1">
        <v>435058</v>
      </c>
      <c r="C3290" s="5" t="str">
        <f t="shared" si="51"/>
        <v>43505</v>
      </c>
      <c r="D3290" s="2" t="s">
        <v>2552</v>
      </c>
    </row>
    <row r="3291" spans="1:4">
      <c r="A3291" s="2" t="s">
        <v>2561</v>
      </c>
      <c r="B3291" s="1">
        <v>435066</v>
      </c>
      <c r="C3291" s="5" t="str">
        <f t="shared" si="51"/>
        <v>43506</v>
      </c>
      <c r="D3291" s="2" t="s">
        <v>2552</v>
      </c>
    </row>
    <row r="3292" spans="1:4">
      <c r="A3292" s="2" t="s">
        <v>2562</v>
      </c>
      <c r="B3292" s="1">
        <v>435074</v>
      </c>
      <c r="C3292" s="5" t="str">
        <f t="shared" si="51"/>
        <v>43507</v>
      </c>
      <c r="D3292" s="2" t="s">
        <v>2552</v>
      </c>
    </row>
    <row r="3293" spans="1:4">
      <c r="A3293" s="3" t="s">
        <v>4547</v>
      </c>
      <c r="B3293" s="1">
        <v>435082</v>
      </c>
      <c r="C3293" s="5" t="str">
        <f t="shared" si="51"/>
        <v>43508</v>
      </c>
      <c r="D3293" s="2" t="s">
        <v>2552</v>
      </c>
    </row>
    <row r="3294" spans="1:4">
      <c r="A3294" s="3" t="s">
        <v>4548</v>
      </c>
      <c r="B3294" s="1">
        <v>435091</v>
      </c>
      <c r="C3294" s="5" t="str">
        <f t="shared" si="51"/>
        <v>43509</v>
      </c>
      <c r="D3294" s="2" t="s">
        <v>2552</v>
      </c>
    </row>
    <row r="3295" spans="1:4">
      <c r="A3295" s="2" t="s">
        <v>1567</v>
      </c>
      <c r="B3295" s="1">
        <v>435104</v>
      </c>
      <c r="C3295" s="5" t="str">
        <f t="shared" si="51"/>
        <v>43510</v>
      </c>
      <c r="D3295" s="2" t="s">
        <v>2552</v>
      </c>
    </row>
    <row r="3296" spans="1:4">
      <c r="A3296" s="2" t="s">
        <v>1568</v>
      </c>
      <c r="B3296" s="1">
        <v>435112</v>
      </c>
      <c r="C3296" s="5" t="str">
        <f t="shared" si="51"/>
        <v>43511</v>
      </c>
      <c r="D3296" s="2" t="s">
        <v>2552</v>
      </c>
    </row>
    <row r="3297" spans="1:4">
      <c r="A3297" s="2" t="s">
        <v>1569</v>
      </c>
      <c r="B3297" s="1">
        <v>435121</v>
      </c>
      <c r="C3297" s="5" t="str">
        <f t="shared" si="51"/>
        <v>43512</v>
      </c>
      <c r="D3297" s="2" t="s">
        <v>2552</v>
      </c>
    </row>
    <row r="3298" spans="1:4">
      <c r="A3298" s="2" t="s">
        <v>1570</v>
      </c>
      <c r="B3298" s="1">
        <v>435139</v>
      </c>
      <c r="C3298" s="5" t="str">
        <f t="shared" si="51"/>
        <v>43513</v>
      </c>
      <c r="D3298" s="2" t="s">
        <v>2552</v>
      </c>
    </row>
    <row r="3299" spans="1:4">
      <c r="A3299" s="2" t="s">
        <v>2563</v>
      </c>
      <c r="B3299" s="1">
        <v>435147</v>
      </c>
      <c r="C3299" s="5" t="str">
        <f t="shared" si="51"/>
        <v>43514</v>
      </c>
      <c r="D3299" s="2" t="s">
        <v>2552</v>
      </c>
    </row>
    <row r="3300" spans="1:4">
      <c r="A3300" s="2" t="s">
        <v>4549</v>
      </c>
      <c r="B3300" s="1">
        <v>435210</v>
      </c>
      <c r="C3300" s="5" t="str">
        <f t="shared" si="51"/>
        <v>43521</v>
      </c>
      <c r="D3300" s="2" t="s">
        <v>2552</v>
      </c>
    </row>
    <row r="3301" spans="1:4">
      <c r="A3301" s="2" t="s">
        <v>286</v>
      </c>
      <c r="B3301" s="1">
        <v>435228</v>
      </c>
      <c r="C3301" s="5" t="str">
        <f t="shared" si="51"/>
        <v>43522</v>
      </c>
      <c r="D3301" s="2" t="s">
        <v>2552</v>
      </c>
    </row>
    <row r="3302" spans="1:4">
      <c r="A3302" s="2" t="s">
        <v>4448</v>
      </c>
      <c r="B3302" s="1">
        <v>435236</v>
      </c>
      <c r="C3302" s="5" t="str">
        <f t="shared" si="51"/>
        <v>43523</v>
      </c>
      <c r="D3302" s="2" t="s">
        <v>2552</v>
      </c>
    </row>
    <row r="3303" spans="1:4">
      <c r="A3303" s="2" t="s">
        <v>4550</v>
      </c>
      <c r="B3303" s="1">
        <v>435244</v>
      </c>
      <c r="C3303" s="5" t="str">
        <f t="shared" si="51"/>
        <v>43524</v>
      </c>
      <c r="D3303" s="2" t="s">
        <v>2552</v>
      </c>
    </row>
    <row r="3304" spans="1:4">
      <c r="A3304" s="2" t="s">
        <v>4551</v>
      </c>
      <c r="B3304" s="1">
        <v>435252</v>
      </c>
      <c r="C3304" s="5" t="str">
        <f t="shared" si="51"/>
        <v>43525</v>
      </c>
      <c r="D3304" s="2" t="s">
        <v>2552</v>
      </c>
    </row>
    <row r="3305" spans="1:4">
      <c r="A3305" s="2" t="s">
        <v>4552</v>
      </c>
      <c r="B3305" s="1">
        <v>435261</v>
      </c>
      <c r="C3305" s="5" t="str">
        <f t="shared" si="51"/>
        <v>43526</v>
      </c>
      <c r="D3305" s="2" t="s">
        <v>2552</v>
      </c>
    </row>
    <row r="3306" spans="1:4">
      <c r="A3306" s="2" t="s">
        <v>4553</v>
      </c>
      <c r="B3306" s="1">
        <v>435279</v>
      </c>
      <c r="C3306" s="5" t="str">
        <f t="shared" si="51"/>
        <v>43527</v>
      </c>
      <c r="D3306" s="2" t="s">
        <v>2552</v>
      </c>
    </row>
    <row r="3307" spans="1:4">
      <c r="A3307" s="2" t="s">
        <v>4554</v>
      </c>
      <c r="B3307" s="1">
        <v>435287</v>
      </c>
      <c r="C3307" s="5" t="str">
        <f t="shared" si="51"/>
        <v>43528</v>
      </c>
      <c r="D3307" s="2" t="s">
        <v>2552</v>
      </c>
    </row>
    <row r="3308" spans="1:4">
      <c r="A3308" s="2" t="s">
        <v>4555</v>
      </c>
      <c r="B3308" s="1">
        <v>435295</v>
      </c>
      <c r="C3308" s="5" t="str">
        <f t="shared" si="51"/>
        <v>43529</v>
      </c>
      <c r="D3308" s="2" t="s">
        <v>2552</v>
      </c>
    </row>
    <row r="3309" spans="1:4">
      <c r="A3309" s="2" t="s">
        <v>4556</v>
      </c>
      <c r="B3309" s="1">
        <v>435309</v>
      </c>
      <c r="C3309" s="5" t="str">
        <f t="shared" si="51"/>
        <v>43530</v>
      </c>
      <c r="D3309" s="2" t="s">
        <v>2552</v>
      </c>
    </row>
    <row r="3310" spans="1:4">
      <c r="A3310" s="2" t="s">
        <v>2564</v>
      </c>
      <c r="B3310" s="1">
        <v>435317</v>
      </c>
      <c r="C3310" s="5" t="str">
        <f t="shared" si="51"/>
        <v>43531</v>
      </c>
      <c r="D3310" s="2" t="s">
        <v>2552</v>
      </c>
    </row>
    <row r="3311" spans="1:4">
      <c r="A3311" s="2" t="s">
        <v>4557</v>
      </c>
      <c r="B3311" s="1">
        <v>435325</v>
      </c>
      <c r="C3311" s="5" t="str">
        <f t="shared" si="51"/>
        <v>43532</v>
      </c>
      <c r="D3311" s="2" t="s">
        <v>2552</v>
      </c>
    </row>
    <row r="3312" spans="1:4">
      <c r="A3312" s="2" t="s">
        <v>4558</v>
      </c>
      <c r="B3312" s="1">
        <v>435333</v>
      </c>
      <c r="C3312" s="5" t="str">
        <f t="shared" si="51"/>
        <v>43533</v>
      </c>
      <c r="D3312" s="2" t="s">
        <v>2552</v>
      </c>
    </row>
    <row r="3313" spans="1:4">
      <c r="A3313" s="2" t="s">
        <v>2565</v>
      </c>
      <c r="B3313" s="1">
        <v>440001</v>
      </c>
      <c r="C3313" s="5" t="str">
        <f t="shared" si="51"/>
        <v>44000</v>
      </c>
      <c r="D3313" s="2" t="s">
        <v>2565</v>
      </c>
    </row>
    <row r="3314" spans="1:4">
      <c r="A3314" s="2" t="s">
        <v>2566</v>
      </c>
      <c r="B3314" s="1">
        <v>442011</v>
      </c>
      <c r="C3314" s="5" t="str">
        <f t="shared" si="51"/>
        <v>44201</v>
      </c>
      <c r="D3314" s="2" t="s">
        <v>2565</v>
      </c>
    </row>
    <row r="3315" spans="1:4">
      <c r="A3315" s="2" t="s">
        <v>2567</v>
      </c>
      <c r="B3315" s="1">
        <v>442020</v>
      </c>
      <c r="C3315" s="5" t="str">
        <f t="shared" si="51"/>
        <v>44202</v>
      </c>
      <c r="D3315" s="2" t="s">
        <v>2565</v>
      </c>
    </row>
    <row r="3316" spans="1:4">
      <c r="A3316" s="2" t="s">
        <v>1571</v>
      </c>
      <c r="B3316" s="1">
        <v>442038</v>
      </c>
      <c r="C3316" s="5" t="str">
        <f t="shared" si="51"/>
        <v>44203</v>
      </c>
      <c r="D3316" s="2" t="s">
        <v>2565</v>
      </c>
    </row>
    <row r="3317" spans="1:4">
      <c r="A3317" s="2" t="s">
        <v>1572</v>
      </c>
      <c r="B3317" s="1">
        <v>442046</v>
      </c>
      <c r="C3317" s="5" t="str">
        <f t="shared" si="51"/>
        <v>44204</v>
      </c>
      <c r="D3317" s="2" t="s">
        <v>2565</v>
      </c>
    </row>
    <row r="3318" spans="1:4">
      <c r="A3318" s="2" t="s">
        <v>1573</v>
      </c>
      <c r="B3318" s="1">
        <v>442054</v>
      </c>
      <c r="C3318" s="5" t="str">
        <f t="shared" si="51"/>
        <v>44205</v>
      </c>
      <c r="D3318" s="2" t="s">
        <v>2565</v>
      </c>
    </row>
    <row r="3319" spans="1:4">
      <c r="A3319" s="2" t="s">
        <v>1574</v>
      </c>
      <c r="B3319" s="1">
        <v>442062</v>
      </c>
      <c r="C3319" s="5" t="str">
        <f t="shared" si="51"/>
        <v>44206</v>
      </c>
      <c r="D3319" s="2" t="s">
        <v>2565</v>
      </c>
    </row>
    <row r="3320" spans="1:4">
      <c r="A3320" s="2" t="s">
        <v>1575</v>
      </c>
      <c r="B3320" s="1">
        <v>442071</v>
      </c>
      <c r="C3320" s="5" t="str">
        <f t="shared" si="51"/>
        <v>44207</v>
      </c>
      <c r="D3320" s="2" t="s">
        <v>2565</v>
      </c>
    </row>
    <row r="3321" spans="1:4">
      <c r="A3321" s="2" t="s">
        <v>1576</v>
      </c>
      <c r="B3321" s="1">
        <v>442089</v>
      </c>
      <c r="C3321" s="5" t="str">
        <f t="shared" si="51"/>
        <v>44208</v>
      </c>
      <c r="D3321" s="2" t="s">
        <v>2565</v>
      </c>
    </row>
    <row r="3322" spans="1:4">
      <c r="A3322" s="2" t="s">
        <v>1577</v>
      </c>
      <c r="B3322" s="1">
        <v>442097</v>
      </c>
      <c r="C3322" s="5" t="str">
        <f t="shared" si="51"/>
        <v>44209</v>
      </c>
      <c r="D3322" s="2" t="s">
        <v>2565</v>
      </c>
    </row>
    <row r="3323" spans="1:4">
      <c r="A3323" s="2" t="s">
        <v>1578</v>
      </c>
      <c r="B3323" s="1">
        <v>442101</v>
      </c>
      <c r="C3323" s="5" t="str">
        <f t="shared" si="51"/>
        <v>44210</v>
      </c>
      <c r="D3323" s="2" t="s">
        <v>2565</v>
      </c>
    </row>
    <row r="3324" spans="1:4">
      <c r="A3324" s="2" t="s">
        <v>1580</v>
      </c>
      <c r="B3324" s="1">
        <v>442119</v>
      </c>
      <c r="C3324" s="5" t="str">
        <f t="shared" si="51"/>
        <v>44211</v>
      </c>
      <c r="D3324" s="2" t="s">
        <v>2565</v>
      </c>
    </row>
    <row r="3325" spans="1:4">
      <c r="A3325" s="2" t="s">
        <v>1581</v>
      </c>
      <c r="B3325" s="1">
        <v>442127</v>
      </c>
      <c r="C3325" s="5" t="str">
        <f t="shared" si="51"/>
        <v>44212</v>
      </c>
      <c r="D3325" s="2" t="s">
        <v>2565</v>
      </c>
    </row>
    <row r="3326" spans="1:4">
      <c r="A3326" s="2" t="s">
        <v>1582</v>
      </c>
      <c r="B3326" s="1">
        <v>442135</v>
      </c>
      <c r="C3326" s="5" t="str">
        <f t="shared" si="51"/>
        <v>44213</v>
      </c>
      <c r="D3326" s="2" t="s">
        <v>2565</v>
      </c>
    </row>
    <row r="3327" spans="1:4">
      <c r="A3327" s="2" t="s">
        <v>2568</v>
      </c>
      <c r="B3327" s="1">
        <v>442143</v>
      </c>
      <c r="C3327" s="5" t="str">
        <f t="shared" ref="C3327:C3390" si="52">LEFT(B3327,5)</f>
        <v>44214</v>
      </c>
      <c r="D3327" s="2" t="s">
        <v>2565</v>
      </c>
    </row>
    <row r="3328" spans="1:4">
      <c r="A3328" s="2" t="s">
        <v>4559</v>
      </c>
      <c r="B3328" s="1">
        <v>443018</v>
      </c>
      <c r="C3328" s="5" t="str">
        <f t="shared" si="52"/>
        <v>44301</v>
      </c>
      <c r="D3328" s="2" t="s">
        <v>2565</v>
      </c>
    </row>
    <row r="3329" spans="1:4">
      <c r="A3329" s="2" t="s">
        <v>4560</v>
      </c>
      <c r="B3329" s="1">
        <v>443026</v>
      </c>
      <c r="C3329" s="5" t="str">
        <f t="shared" si="52"/>
        <v>44302</v>
      </c>
      <c r="D3329" s="2" t="s">
        <v>2565</v>
      </c>
    </row>
    <row r="3330" spans="1:4">
      <c r="A3330" s="2" t="s">
        <v>4561</v>
      </c>
      <c r="B3330" s="1">
        <v>443034</v>
      </c>
      <c r="C3330" s="5" t="str">
        <f t="shared" si="52"/>
        <v>44303</v>
      </c>
      <c r="D3330" s="2" t="s">
        <v>2565</v>
      </c>
    </row>
    <row r="3331" spans="1:4">
      <c r="A3331" s="2" t="s">
        <v>372</v>
      </c>
      <c r="B3331" s="1">
        <v>443212</v>
      </c>
      <c r="C3331" s="5" t="str">
        <f t="shared" si="52"/>
        <v>44321</v>
      </c>
      <c r="D3331" s="2" t="s">
        <v>2565</v>
      </c>
    </row>
    <row r="3332" spans="1:4">
      <c r="A3332" s="2" t="s">
        <v>1584</v>
      </c>
      <c r="B3332" s="1">
        <v>443221</v>
      </c>
      <c r="C3332" s="5" t="str">
        <f t="shared" si="52"/>
        <v>44322</v>
      </c>
      <c r="D3332" s="2" t="s">
        <v>2565</v>
      </c>
    </row>
    <row r="3333" spans="1:4">
      <c r="A3333" s="2" t="s">
        <v>4562</v>
      </c>
      <c r="B3333" s="1">
        <v>443239</v>
      </c>
      <c r="C3333" s="5" t="str">
        <f t="shared" si="52"/>
        <v>44323</v>
      </c>
      <c r="D3333" s="2" t="s">
        <v>2565</v>
      </c>
    </row>
    <row r="3334" spans="1:4">
      <c r="A3334" s="2" t="s">
        <v>4563</v>
      </c>
      <c r="B3334" s="1">
        <v>443247</v>
      </c>
      <c r="C3334" s="5" t="str">
        <f t="shared" si="52"/>
        <v>44324</v>
      </c>
      <c r="D3334" s="2" t="s">
        <v>2565</v>
      </c>
    </row>
    <row r="3335" spans="1:4">
      <c r="A3335" s="2" t="s">
        <v>4564</v>
      </c>
      <c r="B3335" s="1">
        <v>443255</v>
      </c>
      <c r="C3335" s="5" t="str">
        <f t="shared" si="52"/>
        <v>44325</v>
      </c>
      <c r="D3335" s="2" t="s">
        <v>2565</v>
      </c>
    </row>
    <row r="3336" spans="1:4">
      <c r="A3336" s="2" t="s">
        <v>1585</v>
      </c>
      <c r="B3336" s="1">
        <v>443417</v>
      </c>
      <c r="C3336" s="5" t="str">
        <f t="shared" si="52"/>
        <v>44341</v>
      </c>
      <c r="D3336" s="2" t="s">
        <v>2565</v>
      </c>
    </row>
    <row r="3337" spans="1:4">
      <c r="A3337" s="2" t="s">
        <v>4565</v>
      </c>
      <c r="B3337" s="1">
        <v>443425</v>
      </c>
      <c r="C3337" s="5" t="str">
        <f t="shared" si="52"/>
        <v>44342</v>
      </c>
      <c r="D3337" s="2" t="s">
        <v>2565</v>
      </c>
    </row>
    <row r="3338" spans="1:4">
      <c r="A3338" s="2" t="s">
        <v>4566</v>
      </c>
      <c r="B3338" s="1">
        <v>443611</v>
      </c>
      <c r="C3338" s="5" t="str">
        <f t="shared" si="52"/>
        <v>44361</v>
      </c>
      <c r="D3338" s="2" t="s">
        <v>2565</v>
      </c>
    </row>
    <row r="3339" spans="1:4">
      <c r="A3339" s="2" t="s">
        <v>4567</v>
      </c>
      <c r="B3339" s="1">
        <v>443620</v>
      </c>
      <c r="C3339" s="5" t="str">
        <f t="shared" si="52"/>
        <v>44362</v>
      </c>
      <c r="D3339" s="2" t="s">
        <v>2565</v>
      </c>
    </row>
    <row r="3340" spans="1:4">
      <c r="A3340" s="2" t="s">
        <v>4392</v>
      </c>
      <c r="B3340" s="1">
        <v>443638</v>
      </c>
      <c r="C3340" s="5" t="str">
        <f t="shared" si="52"/>
        <v>44363</v>
      </c>
      <c r="D3340" s="2" t="s">
        <v>2565</v>
      </c>
    </row>
    <row r="3341" spans="1:4">
      <c r="A3341" s="2" t="s">
        <v>4568</v>
      </c>
      <c r="B3341" s="1">
        <v>443646</v>
      </c>
      <c r="C3341" s="5" t="str">
        <f t="shared" si="52"/>
        <v>44364</v>
      </c>
      <c r="D3341" s="2" t="s">
        <v>2565</v>
      </c>
    </row>
    <row r="3342" spans="1:4">
      <c r="A3342" s="2" t="s">
        <v>4569</v>
      </c>
      <c r="B3342" s="1">
        <v>443816</v>
      </c>
      <c r="C3342" s="5" t="str">
        <f t="shared" si="52"/>
        <v>44381</v>
      </c>
      <c r="D3342" s="2" t="s">
        <v>2565</v>
      </c>
    </row>
    <row r="3343" spans="1:4">
      <c r="A3343" s="2" t="s">
        <v>4322</v>
      </c>
      <c r="B3343" s="1">
        <v>444014</v>
      </c>
      <c r="C3343" s="5" t="str">
        <f t="shared" si="52"/>
        <v>44401</v>
      </c>
      <c r="D3343" s="2" t="s">
        <v>2565</v>
      </c>
    </row>
    <row r="3344" spans="1:4">
      <c r="A3344" s="2" t="s">
        <v>4570</v>
      </c>
      <c r="B3344" s="1">
        <v>444022</v>
      </c>
      <c r="C3344" s="5" t="str">
        <f t="shared" si="52"/>
        <v>44402</v>
      </c>
      <c r="D3344" s="2" t="s">
        <v>2565</v>
      </c>
    </row>
    <row r="3345" spans="1:4">
      <c r="A3345" s="2" t="s">
        <v>4571</v>
      </c>
      <c r="B3345" s="1">
        <v>444031</v>
      </c>
      <c r="C3345" s="5" t="str">
        <f t="shared" si="52"/>
        <v>44403</v>
      </c>
      <c r="D3345" s="2" t="s">
        <v>2565</v>
      </c>
    </row>
    <row r="3346" spans="1:4">
      <c r="A3346" s="2" t="s">
        <v>4572</v>
      </c>
      <c r="B3346" s="1">
        <v>444049</v>
      </c>
      <c r="C3346" s="5" t="str">
        <f t="shared" si="52"/>
        <v>44404</v>
      </c>
      <c r="D3346" s="2" t="s">
        <v>2565</v>
      </c>
    </row>
    <row r="3347" spans="1:4">
      <c r="A3347" s="2" t="s">
        <v>4573</v>
      </c>
      <c r="B3347" s="1">
        <v>444057</v>
      </c>
      <c r="C3347" s="5" t="str">
        <f t="shared" si="52"/>
        <v>44405</v>
      </c>
      <c r="D3347" s="2" t="s">
        <v>2565</v>
      </c>
    </row>
    <row r="3348" spans="1:4">
      <c r="A3348" s="2" t="s">
        <v>4574</v>
      </c>
      <c r="B3348" s="1">
        <v>444065</v>
      </c>
      <c r="C3348" s="5" t="str">
        <f t="shared" si="52"/>
        <v>44406</v>
      </c>
      <c r="D3348" s="2" t="s">
        <v>2565</v>
      </c>
    </row>
    <row r="3349" spans="1:4">
      <c r="A3349" s="2" t="s">
        <v>4575</v>
      </c>
      <c r="B3349" s="1">
        <v>444073</v>
      </c>
      <c r="C3349" s="5" t="str">
        <f t="shared" si="52"/>
        <v>44407</v>
      </c>
      <c r="D3349" s="2" t="s">
        <v>2565</v>
      </c>
    </row>
    <row r="3350" spans="1:4">
      <c r="A3350" s="2" t="s">
        <v>4576</v>
      </c>
      <c r="B3350" s="1">
        <v>444081</v>
      </c>
      <c r="C3350" s="5" t="str">
        <f t="shared" si="52"/>
        <v>44408</v>
      </c>
      <c r="D3350" s="2" t="s">
        <v>2565</v>
      </c>
    </row>
    <row r="3351" spans="1:4">
      <c r="A3351" s="2" t="s">
        <v>4577</v>
      </c>
      <c r="B3351" s="1">
        <v>444219</v>
      </c>
      <c r="C3351" s="5" t="str">
        <f t="shared" si="52"/>
        <v>44421</v>
      </c>
      <c r="D3351" s="2" t="s">
        <v>2565</v>
      </c>
    </row>
    <row r="3352" spans="1:4">
      <c r="A3352" s="2" t="s">
        <v>4578</v>
      </c>
      <c r="B3352" s="1">
        <v>444227</v>
      </c>
      <c r="C3352" s="5" t="str">
        <f t="shared" si="52"/>
        <v>44422</v>
      </c>
      <c r="D3352" s="2" t="s">
        <v>2565</v>
      </c>
    </row>
    <row r="3353" spans="1:4">
      <c r="A3353" s="2" t="s">
        <v>2331</v>
      </c>
      <c r="B3353" s="1">
        <v>444235</v>
      </c>
      <c r="C3353" s="5" t="str">
        <f t="shared" si="52"/>
        <v>44423</v>
      </c>
      <c r="D3353" s="2" t="s">
        <v>2565</v>
      </c>
    </row>
    <row r="3354" spans="1:4">
      <c r="A3354" s="2" t="s">
        <v>4579</v>
      </c>
      <c r="B3354" s="1">
        <v>444243</v>
      </c>
      <c r="C3354" s="5" t="str">
        <f t="shared" si="52"/>
        <v>44424</v>
      </c>
      <c r="D3354" s="2" t="s">
        <v>2565</v>
      </c>
    </row>
    <row r="3355" spans="1:4">
      <c r="A3355" s="2" t="s">
        <v>4580</v>
      </c>
      <c r="B3355" s="1">
        <v>444251</v>
      </c>
      <c r="C3355" s="5" t="str">
        <f t="shared" si="52"/>
        <v>44425</v>
      </c>
      <c r="D3355" s="2" t="s">
        <v>2565</v>
      </c>
    </row>
    <row r="3356" spans="1:4">
      <c r="A3356" s="2" t="s">
        <v>904</v>
      </c>
      <c r="B3356" s="1">
        <v>444260</v>
      </c>
      <c r="C3356" s="5" t="str">
        <f t="shared" si="52"/>
        <v>44426</v>
      </c>
      <c r="D3356" s="2" t="s">
        <v>2565</v>
      </c>
    </row>
    <row r="3357" spans="1:4">
      <c r="A3357" s="2" t="s">
        <v>4581</v>
      </c>
      <c r="B3357" s="1">
        <v>444278</v>
      </c>
      <c r="C3357" s="5" t="str">
        <f t="shared" si="52"/>
        <v>44427</v>
      </c>
      <c r="D3357" s="2" t="s">
        <v>2565</v>
      </c>
    </row>
    <row r="3358" spans="1:4">
      <c r="A3358" s="2" t="s">
        <v>4582</v>
      </c>
      <c r="B3358" s="1">
        <v>444286</v>
      </c>
      <c r="C3358" s="5" t="str">
        <f t="shared" si="52"/>
        <v>44428</v>
      </c>
      <c r="D3358" s="2" t="s">
        <v>2565</v>
      </c>
    </row>
    <row r="3359" spans="1:4">
      <c r="A3359" s="2" t="s">
        <v>4583</v>
      </c>
      <c r="B3359" s="1">
        <v>444413</v>
      </c>
      <c r="C3359" s="5" t="str">
        <f t="shared" si="52"/>
        <v>44441</v>
      </c>
      <c r="D3359" s="2" t="s">
        <v>2565</v>
      </c>
    </row>
    <row r="3360" spans="1:4">
      <c r="A3360" s="2" t="s">
        <v>4584</v>
      </c>
      <c r="B3360" s="1">
        <v>444421</v>
      </c>
      <c r="C3360" s="5" t="str">
        <f t="shared" si="52"/>
        <v>44442</v>
      </c>
      <c r="D3360" s="2" t="s">
        <v>2565</v>
      </c>
    </row>
    <row r="3361" spans="1:4">
      <c r="A3361" s="2" t="s">
        <v>4585</v>
      </c>
      <c r="B3361" s="1">
        <v>444430</v>
      </c>
      <c r="C3361" s="5" t="str">
        <f t="shared" si="52"/>
        <v>44443</v>
      </c>
      <c r="D3361" s="2" t="s">
        <v>2565</v>
      </c>
    </row>
    <row r="3362" spans="1:4">
      <c r="A3362" s="2" t="s">
        <v>1586</v>
      </c>
      <c r="B3362" s="1">
        <v>444618</v>
      </c>
      <c r="C3362" s="5" t="str">
        <f t="shared" si="52"/>
        <v>44461</v>
      </c>
      <c r="D3362" s="2" t="s">
        <v>2565</v>
      </c>
    </row>
    <row r="3363" spans="1:4">
      <c r="A3363" s="2" t="s">
        <v>1587</v>
      </c>
      <c r="B3363" s="1">
        <v>444626</v>
      </c>
      <c r="C3363" s="5" t="str">
        <f t="shared" si="52"/>
        <v>44462</v>
      </c>
      <c r="D3363" s="2" t="s">
        <v>2565</v>
      </c>
    </row>
    <row r="3364" spans="1:4">
      <c r="A3364" s="2" t="s">
        <v>4586</v>
      </c>
      <c r="B3364" s="1">
        <v>444812</v>
      </c>
      <c r="C3364" s="5" t="str">
        <f t="shared" si="52"/>
        <v>44481</v>
      </c>
      <c r="D3364" s="2" t="s">
        <v>2565</v>
      </c>
    </row>
    <row r="3365" spans="1:4">
      <c r="A3365" s="2" t="s">
        <v>4587</v>
      </c>
      <c r="B3365" s="1">
        <v>444821</v>
      </c>
      <c r="C3365" s="5" t="str">
        <f t="shared" si="52"/>
        <v>44482</v>
      </c>
      <c r="D3365" s="2" t="s">
        <v>2565</v>
      </c>
    </row>
    <row r="3366" spans="1:4">
      <c r="A3366" s="2" t="s">
        <v>4588</v>
      </c>
      <c r="B3366" s="1">
        <v>444839</v>
      </c>
      <c r="C3366" s="5" t="str">
        <f t="shared" si="52"/>
        <v>44483</v>
      </c>
      <c r="D3366" s="2" t="s">
        <v>2565</v>
      </c>
    </row>
    <row r="3367" spans="1:4">
      <c r="A3367" s="2" t="s">
        <v>3566</v>
      </c>
      <c r="B3367" s="1">
        <v>444847</v>
      </c>
      <c r="C3367" s="5" t="str">
        <f t="shared" si="52"/>
        <v>44484</v>
      </c>
      <c r="D3367" s="2" t="s">
        <v>2565</v>
      </c>
    </row>
    <row r="3368" spans="1:4">
      <c r="A3368" s="2" t="s">
        <v>4589</v>
      </c>
      <c r="B3368" s="1">
        <v>444855</v>
      </c>
      <c r="C3368" s="5" t="str">
        <f t="shared" si="52"/>
        <v>44485</v>
      </c>
      <c r="D3368" s="2" t="s">
        <v>2565</v>
      </c>
    </row>
    <row r="3369" spans="1:4">
      <c r="A3369" s="2" t="s">
        <v>4590</v>
      </c>
      <c r="B3369" s="1">
        <v>445011</v>
      </c>
      <c r="C3369" s="5" t="str">
        <f t="shared" si="52"/>
        <v>44501</v>
      </c>
      <c r="D3369" s="2" t="s">
        <v>2565</v>
      </c>
    </row>
    <row r="3370" spans="1:4">
      <c r="A3370" s="2" t="s">
        <v>4591</v>
      </c>
      <c r="B3370" s="1">
        <v>445029</v>
      </c>
      <c r="C3370" s="5" t="str">
        <f t="shared" si="52"/>
        <v>44502</v>
      </c>
      <c r="D3370" s="2" t="s">
        <v>2565</v>
      </c>
    </row>
    <row r="3371" spans="1:4">
      <c r="A3371" s="2" t="s">
        <v>4592</v>
      </c>
      <c r="B3371" s="1">
        <v>445037</v>
      </c>
      <c r="C3371" s="5" t="str">
        <f t="shared" si="52"/>
        <v>44503</v>
      </c>
      <c r="D3371" s="2" t="s">
        <v>2565</v>
      </c>
    </row>
    <row r="3372" spans="1:4">
      <c r="A3372" s="2" t="s">
        <v>4593</v>
      </c>
      <c r="B3372" s="1">
        <v>445045</v>
      </c>
      <c r="C3372" s="5" t="str">
        <f t="shared" si="52"/>
        <v>44504</v>
      </c>
      <c r="D3372" s="2" t="s">
        <v>2565</v>
      </c>
    </row>
    <row r="3373" spans="1:4">
      <c r="A3373" s="2" t="s">
        <v>4594</v>
      </c>
      <c r="B3373" s="1">
        <v>445215</v>
      </c>
      <c r="C3373" s="5" t="str">
        <f t="shared" si="52"/>
        <v>44521</v>
      </c>
      <c r="D3373" s="2" t="s">
        <v>2565</v>
      </c>
    </row>
    <row r="3374" spans="1:4">
      <c r="A3374" s="2" t="s">
        <v>4595</v>
      </c>
      <c r="B3374" s="1">
        <v>445223</v>
      </c>
      <c r="C3374" s="5" t="str">
        <f t="shared" si="52"/>
        <v>44522</v>
      </c>
      <c r="D3374" s="2" t="s">
        <v>2565</v>
      </c>
    </row>
    <row r="3375" spans="1:4">
      <c r="A3375" s="2" t="s">
        <v>2569</v>
      </c>
      <c r="B3375" s="1">
        <v>450006</v>
      </c>
      <c r="C3375" s="5" t="str">
        <f t="shared" si="52"/>
        <v>45000</v>
      </c>
      <c r="D3375" s="2" t="s">
        <v>2569</v>
      </c>
    </row>
    <row r="3376" spans="1:4">
      <c r="A3376" s="2" t="s">
        <v>1589</v>
      </c>
      <c r="B3376" s="1">
        <v>452017</v>
      </c>
      <c r="C3376" s="5" t="str">
        <f t="shared" si="52"/>
        <v>45201</v>
      </c>
      <c r="D3376" s="2" t="s">
        <v>2569</v>
      </c>
    </row>
    <row r="3377" spans="1:4">
      <c r="A3377" s="2" t="s">
        <v>1591</v>
      </c>
      <c r="B3377" s="1">
        <v>452025</v>
      </c>
      <c r="C3377" s="5" t="str">
        <f t="shared" si="52"/>
        <v>45202</v>
      </c>
      <c r="D3377" s="2" t="s">
        <v>2569</v>
      </c>
    </row>
    <row r="3378" spans="1:4">
      <c r="A3378" s="2" t="s">
        <v>1592</v>
      </c>
      <c r="B3378" s="1">
        <v>452033</v>
      </c>
      <c r="C3378" s="5" t="str">
        <f t="shared" si="52"/>
        <v>45203</v>
      </c>
      <c r="D3378" s="2" t="s">
        <v>2569</v>
      </c>
    </row>
    <row r="3379" spans="1:4">
      <c r="A3379" s="2" t="s">
        <v>1593</v>
      </c>
      <c r="B3379" s="1">
        <v>452041</v>
      </c>
      <c r="C3379" s="5" t="str">
        <f t="shared" si="52"/>
        <v>45204</v>
      </c>
      <c r="D3379" s="2" t="s">
        <v>2569</v>
      </c>
    </row>
    <row r="3380" spans="1:4">
      <c r="A3380" s="2" t="s">
        <v>1594</v>
      </c>
      <c r="B3380" s="1">
        <v>452050</v>
      </c>
      <c r="C3380" s="5" t="str">
        <f t="shared" si="52"/>
        <v>45205</v>
      </c>
      <c r="D3380" s="2" t="s">
        <v>2569</v>
      </c>
    </row>
    <row r="3381" spans="1:4">
      <c r="A3381" s="2" t="s">
        <v>1596</v>
      </c>
      <c r="B3381" s="1">
        <v>452068</v>
      </c>
      <c r="C3381" s="5" t="str">
        <f t="shared" si="52"/>
        <v>45206</v>
      </c>
      <c r="D3381" s="2" t="s">
        <v>2569</v>
      </c>
    </row>
    <row r="3382" spans="1:4">
      <c r="A3382" s="2" t="s">
        <v>1597</v>
      </c>
      <c r="B3382" s="1">
        <v>452076</v>
      </c>
      <c r="C3382" s="5" t="str">
        <f t="shared" si="52"/>
        <v>45207</v>
      </c>
      <c r="D3382" s="2" t="s">
        <v>2569</v>
      </c>
    </row>
    <row r="3383" spans="1:4">
      <c r="A3383" s="2" t="s">
        <v>1599</v>
      </c>
      <c r="B3383" s="1">
        <v>452084</v>
      </c>
      <c r="C3383" s="5" t="str">
        <f t="shared" si="52"/>
        <v>45208</v>
      </c>
      <c r="D3383" s="2" t="s">
        <v>2569</v>
      </c>
    </row>
    <row r="3384" spans="1:4">
      <c r="A3384" s="2" t="s">
        <v>1600</v>
      </c>
      <c r="B3384" s="1">
        <v>452092</v>
      </c>
      <c r="C3384" s="5" t="str">
        <f t="shared" si="52"/>
        <v>45209</v>
      </c>
      <c r="D3384" s="2" t="s">
        <v>2569</v>
      </c>
    </row>
    <row r="3385" spans="1:4">
      <c r="A3385" s="2" t="s">
        <v>4596</v>
      </c>
      <c r="B3385" s="1">
        <v>453013</v>
      </c>
      <c r="C3385" s="5" t="str">
        <f t="shared" si="52"/>
        <v>45301</v>
      </c>
      <c r="D3385" s="2" t="s">
        <v>2569</v>
      </c>
    </row>
    <row r="3386" spans="1:4">
      <c r="A3386" s="2" t="s">
        <v>1411</v>
      </c>
      <c r="B3386" s="1">
        <v>453021</v>
      </c>
      <c r="C3386" s="5" t="str">
        <f t="shared" si="52"/>
        <v>45302</v>
      </c>
      <c r="D3386" s="2" t="s">
        <v>2569</v>
      </c>
    </row>
    <row r="3387" spans="1:4">
      <c r="A3387" s="2" t="s">
        <v>4597</v>
      </c>
      <c r="B3387" s="1">
        <v>453030</v>
      </c>
      <c r="C3387" s="5" t="str">
        <f t="shared" si="52"/>
        <v>45303</v>
      </c>
      <c r="D3387" s="2" t="s">
        <v>2569</v>
      </c>
    </row>
    <row r="3388" spans="1:4">
      <c r="A3388" s="2" t="s">
        <v>4598</v>
      </c>
      <c r="B3388" s="1">
        <v>453218</v>
      </c>
      <c r="C3388" s="5" t="str">
        <f t="shared" si="52"/>
        <v>45321</v>
      </c>
      <c r="D3388" s="2" t="s">
        <v>2569</v>
      </c>
    </row>
    <row r="3389" spans="1:4">
      <c r="A3389" s="2" t="s">
        <v>2966</v>
      </c>
      <c r="B3389" s="1">
        <v>453226</v>
      </c>
      <c r="C3389" s="5" t="str">
        <f t="shared" si="52"/>
        <v>45322</v>
      </c>
      <c r="D3389" s="2" t="s">
        <v>2569</v>
      </c>
    </row>
    <row r="3390" spans="1:4">
      <c r="A3390" s="2" t="s">
        <v>4599</v>
      </c>
      <c r="B3390" s="1">
        <v>453412</v>
      </c>
      <c r="C3390" s="5" t="str">
        <f t="shared" si="52"/>
        <v>45341</v>
      </c>
      <c r="D3390" s="2" t="s">
        <v>2569</v>
      </c>
    </row>
    <row r="3391" spans="1:4">
      <c r="A3391" s="2" t="s">
        <v>4600</v>
      </c>
      <c r="B3391" s="1">
        <v>453421</v>
      </c>
      <c r="C3391" s="5" t="str">
        <f t="shared" ref="C3391:C3454" si="53">LEFT(B3391,5)</f>
        <v>45342</v>
      </c>
      <c r="D3391" s="2" t="s">
        <v>2569</v>
      </c>
    </row>
    <row r="3392" spans="1:4">
      <c r="A3392" s="2" t="s">
        <v>4601</v>
      </c>
      <c r="B3392" s="1">
        <v>453439</v>
      </c>
      <c r="C3392" s="5" t="str">
        <f t="shared" si="53"/>
        <v>45343</v>
      </c>
      <c r="D3392" s="2" t="s">
        <v>2569</v>
      </c>
    </row>
    <row r="3393" spans="1:4">
      <c r="A3393" s="2" t="s">
        <v>255</v>
      </c>
      <c r="B3393" s="1">
        <v>453447</v>
      </c>
      <c r="C3393" s="5" t="str">
        <f t="shared" si="53"/>
        <v>45344</v>
      </c>
      <c r="D3393" s="2" t="s">
        <v>2569</v>
      </c>
    </row>
    <row r="3394" spans="1:4">
      <c r="A3394" s="2" t="s">
        <v>4602</v>
      </c>
      <c r="B3394" s="1">
        <v>453455</v>
      </c>
      <c r="C3394" s="5" t="str">
        <f t="shared" si="53"/>
        <v>45345</v>
      </c>
      <c r="D3394" s="2" t="s">
        <v>2569</v>
      </c>
    </row>
    <row r="3395" spans="1:4">
      <c r="A3395" s="2" t="s">
        <v>1602</v>
      </c>
      <c r="B3395" s="1">
        <v>453617</v>
      </c>
      <c r="C3395" s="5" t="str">
        <f t="shared" si="53"/>
        <v>45361</v>
      </c>
      <c r="D3395" s="2" t="s">
        <v>2569</v>
      </c>
    </row>
    <row r="3396" spans="1:4">
      <c r="A3396" s="2" t="s">
        <v>4603</v>
      </c>
      <c r="B3396" s="1">
        <v>453625</v>
      </c>
      <c r="C3396" s="5" t="str">
        <f t="shared" si="53"/>
        <v>45362</v>
      </c>
      <c r="D3396" s="2" t="s">
        <v>2569</v>
      </c>
    </row>
    <row r="3397" spans="1:4">
      <c r="A3397" s="2" t="s">
        <v>4604</v>
      </c>
      <c r="B3397" s="1">
        <v>453633</v>
      </c>
      <c r="C3397" s="5" t="str">
        <f t="shared" si="53"/>
        <v>45363</v>
      </c>
      <c r="D3397" s="2" t="s">
        <v>2569</v>
      </c>
    </row>
    <row r="3398" spans="1:4">
      <c r="A3398" s="2" t="s">
        <v>4605</v>
      </c>
      <c r="B3398" s="1">
        <v>453811</v>
      </c>
      <c r="C3398" s="5" t="str">
        <f t="shared" si="53"/>
        <v>45381</v>
      </c>
      <c r="D3398" s="2" t="s">
        <v>2569</v>
      </c>
    </row>
    <row r="3399" spans="1:4">
      <c r="A3399" s="2" t="s">
        <v>1604</v>
      </c>
      <c r="B3399" s="1">
        <v>453820</v>
      </c>
      <c r="C3399" s="5" t="str">
        <f t="shared" si="53"/>
        <v>45382</v>
      </c>
      <c r="D3399" s="2" t="s">
        <v>2569</v>
      </c>
    </row>
    <row r="3400" spans="1:4">
      <c r="A3400" s="2" t="s">
        <v>2570</v>
      </c>
      <c r="B3400" s="1">
        <v>453838</v>
      </c>
      <c r="C3400" s="5" t="str">
        <f t="shared" si="53"/>
        <v>45383</v>
      </c>
      <c r="D3400" s="2" t="s">
        <v>2569</v>
      </c>
    </row>
    <row r="3401" spans="1:4">
      <c r="A3401" s="2" t="s">
        <v>1605</v>
      </c>
      <c r="B3401" s="1">
        <v>454010</v>
      </c>
      <c r="C3401" s="5" t="str">
        <f t="shared" si="53"/>
        <v>45401</v>
      </c>
      <c r="D3401" s="2" t="s">
        <v>2569</v>
      </c>
    </row>
    <row r="3402" spans="1:4">
      <c r="A3402" s="2" t="s">
        <v>1606</v>
      </c>
      <c r="B3402" s="1">
        <v>454028</v>
      </c>
      <c r="C3402" s="5" t="str">
        <f t="shared" si="53"/>
        <v>45402</v>
      </c>
      <c r="D3402" s="2" t="s">
        <v>2569</v>
      </c>
    </row>
    <row r="3403" spans="1:4">
      <c r="A3403" s="2" t="s">
        <v>1608</v>
      </c>
      <c r="B3403" s="1">
        <v>454036</v>
      </c>
      <c r="C3403" s="5" t="str">
        <f t="shared" si="53"/>
        <v>45403</v>
      </c>
      <c r="D3403" s="2" t="s">
        <v>2569</v>
      </c>
    </row>
    <row r="3404" spans="1:4">
      <c r="A3404" s="2" t="s">
        <v>2571</v>
      </c>
      <c r="B3404" s="1">
        <v>454044</v>
      </c>
      <c r="C3404" s="5" t="str">
        <f t="shared" si="53"/>
        <v>45404</v>
      </c>
      <c r="D3404" s="2" t="s">
        <v>2569</v>
      </c>
    </row>
    <row r="3405" spans="1:4">
      <c r="A3405" s="2" t="s">
        <v>2572</v>
      </c>
      <c r="B3405" s="1">
        <v>454052</v>
      </c>
      <c r="C3405" s="5" t="str">
        <f t="shared" si="53"/>
        <v>45405</v>
      </c>
      <c r="D3405" s="2" t="s">
        <v>2569</v>
      </c>
    </row>
    <row r="3406" spans="1:4">
      <c r="A3406" s="2" t="s">
        <v>1609</v>
      </c>
      <c r="B3406" s="1">
        <v>454061</v>
      </c>
      <c r="C3406" s="5" t="str">
        <f t="shared" si="53"/>
        <v>45406</v>
      </c>
      <c r="D3406" s="2" t="s">
        <v>2569</v>
      </c>
    </row>
    <row r="3407" spans="1:4">
      <c r="A3407" s="2" t="s">
        <v>1610</v>
      </c>
      <c r="B3407" s="1">
        <v>454214</v>
      </c>
      <c r="C3407" s="5" t="str">
        <f t="shared" si="53"/>
        <v>45421</v>
      </c>
      <c r="D3407" s="2" t="s">
        <v>2569</v>
      </c>
    </row>
    <row r="3408" spans="1:4">
      <c r="A3408" s="2" t="s">
        <v>982</v>
      </c>
      <c r="B3408" s="1">
        <v>454222</v>
      </c>
      <c r="C3408" s="5" t="str">
        <f t="shared" si="53"/>
        <v>45422</v>
      </c>
      <c r="D3408" s="2" t="s">
        <v>2569</v>
      </c>
    </row>
    <row r="3409" spans="1:4">
      <c r="A3409" s="2" t="s">
        <v>2875</v>
      </c>
      <c r="B3409" s="1">
        <v>454231</v>
      </c>
      <c r="C3409" s="5" t="str">
        <f t="shared" si="53"/>
        <v>45423</v>
      </c>
      <c r="D3409" s="2" t="s">
        <v>2569</v>
      </c>
    </row>
    <row r="3410" spans="1:4">
      <c r="A3410" s="2" t="s">
        <v>393</v>
      </c>
      <c r="B3410" s="1">
        <v>454249</v>
      </c>
      <c r="C3410" s="5" t="str">
        <f t="shared" si="53"/>
        <v>45424</v>
      </c>
      <c r="D3410" s="2" t="s">
        <v>2569</v>
      </c>
    </row>
    <row r="3411" spans="1:4">
      <c r="A3411" s="2" t="s">
        <v>4606</v>
      </c>
      <c r="B3411" s="1">
        <v>454257</v>
      </c>
      <c r="C3411" s="5" t="str">
        <f t="shared" si="53"/>
        <v>45425</v>
      </c>
      <c r="D3411" s="2" t="s">
        <v>2569</v>
      </c>
    </row>
    <row r="3412" spans="1:4">
      <c r="A3412" s="2" t="s">
        <v>906</v>
      </c>
      <c r="B3412" s="1">
        <v>454265</v>
      </c>
      <c r="C3412" s="5" t="str">
        <f t="shared" si="53"/>
        <v>45426</v>
      </c>
      <c r="D3412" s="2" t="s">
        <v>2569</v>
      </c>
    </row>
    <row r="3413" spans="1:4">
      <c r="A3413" s="2" t="s">
        <v>4607</v>
      </c>
      <c r="B3413" s="1">
        <v>454273</v>
      </c>
      <c r="C3413" s="5" t="str">
        <f t="shared" si="53"/>
        <v>45427</v>
      </c>
      <c r="D3413" s="2" t="s">
        <v>2569</v>
      </c>
    </row>
    <row r="3414" spans="1:4">
      <c r="A3414" s="2" t="s">
        <v>4608</v>
      </c>
      <c r="B3414" s="1">
        <v>454281</v>
      </c>
      <c r="C3414" s="5" t="str">
        <f t="shared" si="53"/>
        <v>45428</v>
      </c>
      <c r="D3414" s="2" t="s">
        <v>2569</v>
      </c>
    </row>
    <row r="3415" spans="1:4">
      <c r="A3415" s="2" t="s">
        <v>2573</v>
      </c>
      <c r="B3415" s="1">
        <v>454290</v>
      </c>
      <c r="C3415" s="5" t="str">
        <f t="shared" si="53"/>
        <v>45429</v>
      </c>
      <c r="D3415" s="2" t="s">
        <v>2569</v>
      </c>
    </row>
    <row r="3416" spans="1:4">
      <c r="A3416" s="2" t="s">
        <v>1611</v>
      </c>
      <c r="B3416" s="1">
        <v>454303</v>
      </c>
      <c r="C3416" s="5" t="str">
        <f t="shared" si="53"/>
        <v>45430</v>
      </c>
      <c r="D3416" s="2" t="s">
        <v>2569</v>
      </c>
    </row>
    <row r="3417" spans="1:4">
      <c r="A3417" s="2" t="s">
        <v>322</v>
      </c>
      <c r="B3417" s="1">
        <v>454311</v>
      </c>
      <c r="C3417" s="5" t="str">
        <f t="shared" si="53"/>
        <v>45431</v>
      </c>
      <c r="D3417" s="2" t="s">
        <v>2569</v>
      </c>
    </row>
    <row r="3418" spans="1:4">
      <c r="A3418" s="2" t="s">
        <v>2574</v>
      </c>
      <c r="B3418" s="1">
        <v>454419</v>
      </c>
      <c r="C3418" s="5" t="str">
        <f t="shared" si="53"/>
        <v>45441</v>
      </c>
      <c r="D3418" s="2" t="s">
        <v>2569</v>
      </c>
    </row>
    <row r="3419" spans="1:4">
      <c r="A3419" s="2" t="s">
        <v>1615</v>
      </c>
      <c r="B3419" s="1">
        <v>454427</v>
      </c>
      <c r="C3419" s="5" t="str">
        <f t="shared" si="53"/>
        <v>45442</v>
      </c>
      <c r="D3419" s="2" t="s">
        <v>2569</v>
      </c>
    </row>
    <row r="3420" spans="1:4">
      <c r="A3420" s="2" t="s">
        <v>2575</v>
      </c>
      <c r="B3420" s="1">
        <v>454435</v>
      </c>
      <c r="C3420" s="5" t="str">
        <f t="shared" si="53"/>
        <v>45443</v>
      </c>
      <c r="D3420" s="2" t="s">
        <v>2569</v>
      </c>
    </row>
    <row r="3421" spans="1:4">
      <c r="A3421" s="2" t="s">
        <v>2576</v>
      </c>
      <c r="B3421" s="1">
        <v>460001</v>
      </c>
      <c r="C3421" s="5" t="str">
        <f t="shared" si="53"/>
        <v>46000</v>
      </c>
      <c r="D3421" s="2" t="s">
        <v>2576</v>
      </c>
    </row>
    <row r="3422" spans="1:4">
      <c r="A3422" s="2" t="s">
        <v>1617</v>
      </c>
      <c r="B3422" s="1">
        <v>462012</v>
      </c>
      <c r="C3422" s="5" t="str">
        <f t="shared" si="53"/>
        <v>46201</v>
      </c>
      <c r="D3422" s="2" t="s">
        <v>2576</v>
      </c>
    </row>
    <row r="3423" spans="1:4">
      <c r="A3423" s="2" t="s">
        <v>4609</v>
      </c>
      <c r="B3423" s="1">
        <v>462021</v>
      </c>
      <c r="C3423" s="5" t="str">
        <f t="shared" si="53"/>
        <v>46202</v>
      </c>
      <c r="D3423" s="2" t="s">
        <v>2576</v>
      </c>
    </row>
    <row r="3424" spans="1:4">
      <c r="A3424" s="2" t="s">
        <v>1618</v>
      </c>
      <c r="B3424" s="1">
        <v>462039</v>
      </c>
      <c r="C3424" s="5" t="str">
        <f t="shared" si="53"/>
        <v>46203</v>
      </c>
      <c r="D3424" s="2" t="s">
        <v>2576</v>
      </c>
    </row>
    <row r="3425" spans="1:4">
      <c r="A3425" s="2" t="s">
        <v>1620</v>
      </c>
      <c r="B3425" s="1">
        <v>462047</v>
      </c>
      <c r="C3425" s="5" t="str">
        <f t="shared" si="53"/>
        <v>46204</v>
      </c>
      <c r="D3425" s="2" t="s">
        <v>2576</v>
      </c>
    </row>
    <row r="3426" spans="1:4">
      <c r="A3426" s="2" t="s">
        <v>4610</v>
      </c>
      <c r="B3426" s="1">
        <v>462055</v>
      </c>
      <c r="C3426" s="5" t="str">
        <f t="shared" si="53"/>
        <v>46205</v>
      </c>
      <c r="D3426" s="2" t="s">
        <v>2576</v>
      </c>
    </row>
    <row r="3427" spans="1:4">
      <c r="A3427" s="2" t="s">
        <v>2577</v>
      </c>
      <c r="B3427" s="1">
        <v>462063</v>
      </c>
      <c r="C3427" s="5" t="str">
        <f t="shared" si="53"/>
        <v>46206</v>
      </c>
      <c r="D3427" s="2" t="s">
        <v>2576</v>
      </c>
    </row>
    <row r="3428" spans="1:4">
      <c r="A3428" s="2" t="s">
        <v>4611</v>
      </c>
      <c r="B3428" s="1">
        <v>462071</v>
      </c>
      <c r="C3428" s="5" t="str">
        <f t="shared" si="53"/>
        <v>46207</v>
      </c>
      <c r="D3428" s="2" t="s">
        <v>2576</v>
      </c>
    </row>
    <row r="3429" spans="1:4">
      <c r="A3429" s="2" t="s">
        <v>1622</v>
      </c>
      <c r="B3429" s="1">
        <v>462080</v>
      </c>
      <c r="C3429" s="5" t="str">
        <f t="shared" si="53"/>
        <v>46208</v>
      </c>
      <c r="D3429" s="2" t="s">
        <v>2576</v>
      </c>
    </row>
    <row r="3430" spans="1:4">
      <c r="A3430" s="2" t="s">
        <v>4612</v>
      </c>
      <c r="B3430" s="1">
        <v>462098</v>
      </c>
      <c r="C3430" s="5" t="str">
        <f t="shared" si="53"/>
        <v>46209</v>
      </c>
      <c r="D3430" s="2" t="s">
        <v>2576</v>
      </c>
    </row>
    <row r="3431" spans="1:4">
      <c r="A3431" s="2" t="s">
        <v>1624</v>
      </c>
      <c r="B3431" s="1">
        <v>462101</v>
      </c>
      <c r="C3431" s="5" t="str">
        <f t="shared" si="53"/>
        <v>46210</v>
      </c>
      <c r="D3431" s="2" t="s">
        <v>2576</v>
      </c>
    </row>
    <row r="3432" spans="1:4">
      <c r="A3432" s="2" t="s">
        <v>4613</v>
      </c>
      <c r="B3432" s="1">
        <v>462110</v>
      </c>
      <c r="C3432" s="5" t="str">
        <f t="shared" si="53"/>
        <v>46211</v>
      </c>
      <c r="D3432" s="2" t="s">
        <v>2576</v>
      </c>
    </row>
    <row r="3433" spans="1:4">
      <c r="A3433" s="2" t="s">
        <v>4614</v>
      </c>
      <c r="B3433" s="1">
        <v>462128</v>
      </c>
      <c r="C3433" s="5" t="str">
        <f t="shared" si="53"/>
        <v>46212</v>
      </c>
      <c r="D3433" s="2" t="s">
        <v>2576</v>
      </c>
    </row>
    <row r="3434" spans="1:4">
      <c r="A3434" s="2" t="s">
        <v>1626</v>
      </c>
      <c r="B3434" s="1">
        <v>462136</v>
      </c>
      <c r="C3434" s="5" t="str">
        <f t="shared" si="53"/>
        <v>46213</v>
      </c>
      <c r="D3434" s="2" t="s">
        <v>2576</v>
      </c>
    </row>
    <row r="3435" spans="1:4">
      <c r="A3435" s="2" t="s">
        <v>2578</v>
      </c>
      <c r="B3435" s="1">
        <v>462144</v>
      </c>
      <c r="C3435" s="5" t="str">
        <f t="shared" si="53"/>
        <v>46214</v>
      </c>
      <c r="D3435" s="2" t="s">
        <v>2576</v>
      </c>
    </row>
    <row r="3436" spans="1:4">
      <c r="A3436" s="2" t="s">
        <v>1627</v>
      </c>
      <c r="B3436" s="1">
        <v>462152</v>
      </c>
      <c r="C3436" s="5" t="str">
        <f t="shared" si="53"/>
        <v>46215</v>
      </c>
      <c r="D3436" s="2" t="s">
        <v>2576</v>
      </c>
    </row>
    <row r="3437" spans="1:4">
      <c r="A3437" s="2" t="s">
        <v>1628</v>
      </c>
      <c r="B3437" s="1">
        <v>462161</v>
      </c>
      <c r="C3437" s="5" t="str">
        <f t="shared" si="53"/>
        <v>46216</v>
      </c>
      <c r="D3437" s="2" t="s">
        <v>2576</v>
      </c>
    </row>
    <row r="3438" spans="1:4">
      <c r="A3438" s="2" t="s">
        <v>1629</v>
      </c>
      <c r="B3438" s="1">
        <v>462179</v>
      </c>
      <c r="C3438" s="5" t="str">
        <f t="shared" si="53"/>
        <v>46217</v>
      </c>
      <c r="D3438" s="2" t="s">
        <v>2576</v>
      </c>
    </row>
    <row r="3439" spans="1:4">
      <c r="A3439" s="2" t="s">
        <v>1631</v>
      </c>
      <c r="B3439" s="1">
        <v>462187</v>
      </c>
      <c r="C3439" s="5" t="str">
        <f t="shared" si="53"/>
        <v>46218</v>
      </c>
      <c r="D3439" s="2" t="s">
        <v>2576</v>
      </c>
    </row>
    <row r="3440" spans="1:4">
      <c r="A3440" s="2" t="s">
        <v>1633</v>
      </c>
      <c r="B3440" s="1">
        <v>462195</v>
      </c>
      <c r="C3440" s="5" t="str">
        <f t="shared" si="53"/>
        <v>46219</v>
      </c>
      <c r="D3440" s="2" t="s">
        <v>2576</v>
      </c>
    </row>
    <row r="3441" spans="1:4">
      <c r="A3441" s="2" t="s">
        <v>1634</v>
      </c>
      <c r="B3441" s="1">
        <v>462209</v>
      </c>
      <c r="C3441" s="5" t="str">
        <f t="shared" si="53"/>
        <v>46220</v>
      </c>
      <c r="D3441" s="2" t="s">
        <v>2576</v>
      </c>
    </row>
    <row r="3442" spans="1:4">
      <c r="A3442" s="2" t="s">
        <v>1636</v>
      </c>
      <c r="B3442" s="1">
        <v>462217</v>
      </c>
      <c r="C3442" s="5" t="str">
        <f t="shared" si="53"/>
        <v>46221</v>
      </c>
      <c r="D3442" s="2" t="s">
        <v>2576</v>
      </c>
    </row>
    <row r="3443" spans="1:4">
      <c r="A3443" s="2" t="s">
        <v>1638</v>
      </c>
      <c r="B3443" s="1">
        <v>462225</v>
      </c>
      <c r="C3443" s="5" t="str">
        <f t="shared" si="53"/>
        <v>46222</v>
      </c>
      <c r="D3443" s="2" t="s">
        <v>2576</v>
      </c>
    </row>
    <row r="3444" spans="1:4">
      <c r="A3444" s="2" t="s">
        <v>1639</v>
      </c>
      <c r="B3444" s="1">
        <v>462233</v>
      </c>
      <c r="C3444" s="5" t="str">
        <f t="shared" si="53"/>
        <v>46223</v>
      </c>
      <c r="D3444" s="2" t="s">
        <v>2576</v>
      </c>
    </row>
    <row r="3445" spans="1:4">
      <c r="A3445" s="2" t="s">
        <v>1640</v>
      </c>
      <c r="B3445" s="1">
        <v>462241</v>
      </c>
      <c r="C3445" s="5" t="str">
        <f t="shared" si="53"/>
        <v>46224</v>
      </c>
      <c r="D3445" s="2" t="s">
        <v>2576</v>
      </c>
    </row>
    <row r="3446" spans="1:4">
      <c r="A3446" s="2" t="s">
        <v>1641</v>
      </c>
      <c r="B3446" s="1">
        <v>462250</v>
      </c>
      <c r="C3446" s="5" t="str">
        <f t="shared" si="53"/>
        <v>46225</v>
      </c>
      <c r="D3446" s="2" t="s">
        <v>2576</v>
      </c>
    </row>
    <row r="3447" spans="1:4">
      <c r="A3447" s="2" t="s">
        <v>2407</v>
      </c>
      <c r="B3447" s="1">
        <v>463019</v>
      </c>
      <c r="C3447" s="5" t="str">
        <f t="shared" si="53"/>
        <v>46301</v>
      </c>
      <c r="D3447" s="2" t="s">
        <v>2576</v>
      </c>
    </row>
    <row r="3448" spans="1:4">
      <c r="A3448" s="2" t="s">
        <v>4615</v>
      </c>
      <c r="B3448" s="1">
        <v>463027</v>
      </c>
      <c r="C3448" s="5" t="str">
        <f t="shared" si="53"/>
        <v>46302</v>
      </c>
      <c r="D3448" s="2" t="s">
        <v>2576</v>
      </c>
    </row>
    <row r="3449" spans="1:4">
      <c r="A3449" s="2" t="s">
        <v>1643</v>
      </c>
      <c r="B3449" s="1">
        <v>463035</v>
      </c>
      <c r="C3449" s="5" t="str">
        <f t="shared" si="53"/>
        <v>46303</v>
      </c>
      <c r="D3449" s="2" t="s">
        <v>2576</v>
      </c>
    </row>
    <row r="3450" spans="1:4">
      <c r="A3450" s="2" t="s">
        <v>1645</v>
      </c>
      <c r="B3450" s="1">
        <v>463043</v>
      </c>
      <c r="C3450" s="5" t="str">
        <f t="shared" si="53"/>
        <v>46304</v>
      </c>
      <c r="D3450" s="2" t="s">
        <v>2576</v>
      </c>
    </row>
    <row r="3451" spans="1:4">
      <c r="A3451" s="2" t="s">
        <v>4616</v>
      </c>
      <c r="B3451" s="1">
        <v>463213</v>
      </c>
      <c r="C3451" s="5" t="str">
        <f t="shared" si="53"/>
        <v>46321</v>
      </c>
      <c r="D3451" s="2" t="s">
        <v>2576</v>
      </c>
    </row>
    <row r="3452" spans="1:4">
      <c r="A3452" s="2" t="s">
        <v>4265</v>
      </c>
      <c r="B3452" s="1">
        <v>463221</v>
      </c>
      <c r="C3452" s="5" t="str">
        <f t="shared" si="53"/>
        <v>46322</v>
      </c>
      <c r="D3452" s="2" t="s">
        <v>2576</v>
      </c>
    </row>
    <row r="3453" spans="1:4">
      <c r="A3453" s="2" t="s">
        <v>4617</v>
      </c>
      <c r="B3453" s="1">
        <v>463230</v>
      </c>
      <c r="C3453" s="5" t="str">
        <f t="shared" si="53"/>
        <v>46323</v>
      </c>
      <c r="D3453" s="2" t="s">
        <v>2576</v>
      </c>
    </row>
    <row r="3454" spans="1:4">
      <c r="A3454" s="2" t="s">
        <v>4618</v>
      </c>
      <c r="B3454" s="1">
        <v>463248</v>
      </c>
      <c r="C3454" s="5" t="str">
        <f t="shared" si="53"/>
        <v>46324</v>
      </c>
      <c r="D3454" s="2" t="s">
        <v>2576</v>
      </c>
    </row>
    <row r="3455" spans="1:4">
      <c r="A3455" s="2" t="s">
        <v>4619</v>
      </c>
      <c r="B3455" s="1">
        <v>463418</v>
      </c>
      <c r="C3455" s="5" t="str">
        <f t="shared" ref="C3455:C3518" si="54">LEFT(B3455,5)</f>
        <v>46341</v>
      </c>
      <c r="D3455" s="2" t="s">
        <v>2576</v>
      </c>
    </row>
    <row r="3456" spans="1:4">
      <c r="A3456" s="2" t="s">
        <v>4620</v>
      </c>
      <c r="B3456" s="1">
        <v>463426</v>
      </c>
      <c r="C3456" s="5" t="str">
        <f t="shared" si="54"/>
        <v>46342</v>
      </c>
      <c r="D3456" s="2" t="s">
        <v>2576</v>
      </c>
    </row>
    <row r="3457" spans="1:4">
      <c r="A3457" s="2" t="s">
        <v>4621</v>
      </c>
      <c r="B3457" s="1">
        <v>463434</v>
      </c>
      <c r="C3457" s="5" t="str">
        <f t="shared" si="54"/>
        <v>46343</v>
      </c>
      <c r="D3457" s="2" t="s">
        <v>2576</v>
      </c>
    </row>
    <row r="3458" spans="1:4">
      <c r="A3458" s="2" t="s">
        <v>4622</v>
      </c>
      <c r="B3458" s="1">
        <v>463442</v>
      </c>
      <c r="C3458" s="5" t="str">
        <f t="shared" si="54"/>
        <v>46344</v>
      </c>
      <c r="D3458" s="2" t="s">
        <v>2576</v>
      </c>
    </row>
    <row r="3459" spans="1:4">
      <c r="A3459" s="2" t="s">
        <v>908</v>
      </c>
      <c r="B3459" s="1">
        <v>463451</v>
      </c>
      <c r="C3459" s="5" t="str">
        <f t="shared" si="54"/>
        <v>46345</v>
      </c>
      <c r="D3459" s="2" t="s">
        <v>2576</v>
      </c>
    </row>
    <row r="3460" spans="1:4">
      <c r="A3460" s="2" t="s">
        <v>4623</v>
      </c>
      <c r="B3460" s="1">
        <v>463612</v>
      </c>
      <c r="C3460" s="5" t="str">
        <f t="shared" si="54"/>
        <v>46361</v>
      </c>
      <c r="D3460" s="2" t="s">
        <v>2576</v>
      </c>
    </row>
    <row r="3461" spans="1:4">
      <c r="A3461" s="2" t="s">
        <v>4624</v>
      </c>
      <c r="B3461" s="1">
        <v>463621</v>
      </c>
      <c r="C3461" s="5" t="str">
        <f t="shared" si="54"/>
        <v>46362</v>
      </c>
      <c r="D3461" s="2" t="s">
        <v>2576</v>
      </c>
    </row>
    <row r="3462" spans="1:4">
      <c r="A3462" s="2" t="s">
        <v>4625</v>
      </c>
      <c r="B3462" s="1">
        <v>463639</v>
      </c>
      <c r="C3462" s="5" t="str">
        <f t="shared" si="54"/>
        <v>46363</v>
      </c>
      <c r="D3462" s="2" t="s">
        <v>2576</v>
      </c>
    </row>
    <row r="3463" spans="1:4">
      <c r="A3463" s="2" t="s">
        <v>4626</v>
      </c>
      <c r="B3463" s="1">
        <v>463647</v>
      </c>
      <c r="C3463" s="5" t="str">
        <f t="shared" si="54"/>
        <v>46364</v>
      </c>
      <c r="D3463" s="2" t="s">
        <v>2576</v>
      </c>
    </row>
    <row r="3464" spans="1:4">
      <c r="A3464" s="2" t="s">
        <v>4627</v>
      </c>
      <c r="B3464" s="1">
        <v>463655</v>
      </c>
      <c r="C3464" s="5" t="str">
        <f t="shared" si="54"/>
        <v>46365</v>
      </c>
      <c r="D3464" s="2" t="s">
        <v>2576</v>
      </c>
    </row>
    <row r="3465" spans="1:4">
      <c r="A3465" s="2" t="s">
        <v>3948</v>
      </c>
      <c r="B3465" s="1">
        <v>463663</v>
      </c>
      <c r="C3465" s="5" t="str">
        <f t="shared" si="54"/>
        <v>46366</v>
      </c>
      <c r="D3465" s="2" t="s">
        <v>2576</v>
      </c>
    </row>
    <row r="3466" spans="1:4">
      <c r="A3466" s="2" t="s">
        <v>3427</v>
      </c>
      <c r="B3466" s="1">
        <v>463671</v>
      </c>
      <c r="C3466" s="5" t="str">
        <f t="shared" si="54"/>
        <v>46367</v>
      </c>
      <c r="D3466" s="2" t="s">
        <v>2576</v>
      </c>
    </row>
    <row r="3467" spans="1:4">
      <c r="A3467" s="2" t="s">
        <v>4628</v>
      </c>
      <c r="B3467" s="1">
        <v>463680</v>
      </c>
      <c r="C3467" s="5" t="str">
        <f t="shared" si="54"/>
        <v>46368</v>
      </c>
      <c r="D3467" s="2" t="s">
        <v>2576</v>
      </c>
    </row>
    <row r="3468" spans="1:4">
      <c r="A3468" s="2" t="s">
        <v>4629</v>
      </c>
      <c r="B3468" s="1">
        <v>463817</v>
      </c>
      <c r="C3468" s="5" t="str">
        <f t="shared" si="54"/>
        <v>46381</v>
      </c>
      <c r="D3468" s="2" t="s">
        <v>2576</v>
      </c>
    </row>
    <row r="3469" spans="1:4">
      <c r="A3469" s="2" t="s">
        <v>4630</v>
      </c>
      <c r="B3469" s="1">
        <v>463825</v>
      </c>
      <c r="C3469" s="5" t="str">
        <f t="shared" si="54"/>
        <v>46382</v>
      </c>
      <c r="D3469" s="2" t="s">
        <v>2576</v>
      </c>
    </row>
    <row r="3470" spans="1:4">
      <c r="A3470" s="2" t="s">
        <v>982</v>
      </c>
      <c r="B3470" s="1">
        <v>463833</v>
      </c>
      <c r="C3470" s="5" t="str">
        <f t="shared" si="54"/>
        <v>46383</v>
      </c>
      <c r="D3470" s="2" t="s">
        <v>2576</v>
      </c>
    </row>
    <row r="3471" spans="1:4">
      <c r="A3471" s="2" t="s">
        <v>1646</v>
      </c>
      <c r="B3471" s="1">
        <v>463922</v>
      </c>
      <c r="C3471" s="5" t="str">
        <f t="shared" si="54"/>
        <v>46392</v>
      </c>
      <c r="D3471" s="2" t="s">
        <v>2576</v>
      </c>
    </row>
    <row r="3472" spans="1:4">
      <c r="A3472" s="2" t="s">
        <v>4631</v>
      </c>
      <c r="B3472" s="1">
        <v>463841</v>
      </c>
      <c r="C3472" s="5" t="str">
        <f t="shared" si="54"/>
        <v>46384</v>
      </c>
      <c r="D3472" s="2" t="s">
        <v>2576</v>
      </c>
    </row>
    <row r="3473" spans="1:4">
      <c r="A3473" s="2" t="s">
        <v>2844</v>
      </c>
      <c r="B3473" s="1">
        <v>463850</v>
      </c>
      <c r="C3473" s="5" t="str">
        <f t="shared" si="54"/>
        <v>46385</v>
      </c>
      <c r="D3473" s="2" t="s">
        <v>2576</v>
      </c>
    </row>
    <row r="3474" spans="1:4">
      <c r="A3474" s="2" t="s">
        <v>4632</v>
      </c>
      <c r="B3474" s="1">
        <v>463868</v>
      </c>
      <c r="C3474" s="5" t="str">
        <f t="shared" si="54"/>
        <v>46386</v>
      </c>
      <c r="D3474" s="2" t="s">
        <v>2576</v>
      </c>
    </row>
    <row r="3475" spans="1:4">
      <c r="A3475" s="2" t="s">
        <v>4633</v>
      </c>
      <c r="B3475" s="1">
        <v>463876</v>
      </c>
      <c r="C3475" s="5" t="str">
        <f t="shared" si="54"/>
        <v>46387</v>
      </c>
      <c r="D3475" s="2" t="s">
        <v>2576</v>
      </c>
    </row>
    <row r="3476" spans="1:4">
      <c r="A3476" s="2" t="s">
        <v>4634</v>
      </c>
      <c r="B3476" s="1">
        <v>463884</v>
      </c>
      <c r="C3476" s="5" t="str">
        <f t="shared" si="54"/>
        <v>46388</v>
      </c>
      <c r="D3476" s="2" t="s">
        <v>2576</v>
      </c>
    </row>
    <row r="3477" spans="1:4">
      <c r="A3477" s="2" t="s">
        <v>4635</v>
      </c>
      <c r="B3477" s="1">
        <v>463892</v>
      </c>
      <c r="C3477" s="5" t="str">
        <f t="shared" si="54"/>
        <v>46389</v>
      </c>
      <c r="D3477" s="2" t="s">
        <v>2576</v>
      </c>
    </row>
    <row r="3478" spans="1:4">
      <c r="A3478" s="2" t="s">
        <v>4636</v>
      </c>
      <c r="B3478" s="1">
        <v>463906</v>
      </c>
      <c r="C3478" s="5" t="str">
        <f t="shared" si="54"/>
        <v>46390</v>
      </c>
      <c r="D3478" s="2" t="s">
        <v>2576</v>
      </c>
    </row>
    <row r="3479" spans="1:4">
      <c r="A3479" s="2" t="s">
        <v>4637</v>
      </c>
      <c r="B3479" s="1">
        <v>463914</v>
      </c>
      <c r="C3479" s="5" t="str">
        <f t="shared" si="54"/>
        <v>46391</v>
      </c>
      <c r="D3479" s="2" t="s">
        <v>2576</v>
      </c>
    </row>
    <row r="3480" spans="1:4">
      <c r="A3480" s="2" t="s">
        <v>4638</v>
      </c>
      <c r="B3480" s="1">
        <v>464015</v>
      </c>
      <c r="C3480" s="5" t="str">
        <f t="shared" si="54"/>
        <v>46401</v>
      </c>
      <c r="D3480" s="2" t="s">
        <v>2576</v>
      </c>
    </row>
    <row r="3481" spans="1:4">
      <c r="A3481" s="2" t="s">
        <v>4639</v>
      </c>
      <c r="B3481" s="1">
        <v>464023</v>
      </c>
      <c r="C3481" s="5" t="str">
        <f t="shared" si="54"/>
        <v>46402</v>
      </c>
      <c r="D3481" s="2" t="s">
        <v>2576</v>
      </c>
    </row>
    <row r="3482" spans="1:4">
      <c r="A3482" s="2" t="s">
        <v>3292</v>
      </c>
      <c r="B3482" s="1">
        <v>464031</v>
      </c>
      <c r="C3482" s="5" t="str">
        <f t="shared" si="54"/>
        <v>46403</v>
      </c>
      <c r="D3482" s="2" t="s">
        <v>2576</v>
      </c>
    </row>
    <row r="3483" spans="1:4">
      <c r="A3483" s="2" t="s">
        <v>1649</v>
      </c>
      <c r="B3483" s="1">
        <v>464040</v>
      </c>
      <c r="C3483" s="5" t="str">
        <f t="shared" si="54"/>
        <v>46404</v>
      </c>
      <c r="D3483" s="2" t="s">
        <v>2576</v>
      </c>
    </row>
    <row r="3484" spans="1:4">
      <c r="A3484" s="2" t="s">
        <v>4640</v>
      </c>
      <c r="B3484" s="1">
        <v>464210</v>
      </c>
      <c r="C3484" s="5" t="str">
        <f t="shared" si="54"/>
        <v>46421</v>
      </c>
      <c r="D3484" s="2" t="s">
        <v>2576</v>
      </c>
    </row>
    <row r="3485" spans="1:4">
      <c r="A3485" s="2" t="s">
        <v>4641</v>
      </c>
      <c r="B3485" s="1">
        <v>464414</v>
      </c>
      <c r="C3485" s="5" t="str">
        <f t="shared" si="54"/>
        <v>46441</v>
      </c>
      <c r="D3485" s="2" t="s">
        <v>2576</v>
      </c>
    </row>
    <row r="3486" spans="1:4">
      <c r="A3486" s="2" t="s">
        <v>4642</v>
      </c>
      <c r="B3486" s="1">
        <v>464422</v>
      </c>
      <c r="C3486" s="5" t="str">
        <f t="shared" si="54"/>
        <v>46442</v>
      </c>
      <c r="D3486" s="2" t="s">
        <v>2576</v>
      </c>
    </row>
    <row r="3487" spans="1:4">
      <c r="A3487" s="2" t="s">
        <v>3914</v>
      </c>
      <c r="B3487" s="1">
        <v>464431</v>
      </c>
      <c r="C3487" s="5" t="str">
        <f t="shared" si="54"/>
        <v>46443</v>
      </c>
      <c r="D3487" s="2" t="s">
        <v>2576</v>
      </c>
    </row>
    <row r="3488" spans="1:4">
      <c r="A3488" s="2" t="s">
        <v>4643</v>
      </c>
      <c r="B3488" s="1">
        <v>464449</v>
      </c>
      <c r="C3488" s="5" t="str">
        <f t="shared" si="54"/>
        <v>46444</v>
      </c>
      <c r="D3488" s="2" t="s">
        <v>2576</v>
      </c>
    </row>
    <row r="3489" spans="1:4">
      <c r="A3489" s="2" t="s">
        <v>4644</v>
      </c>
      <c r="B3489" s="1">
        <v>464457</v>
      </c>
      <c r="C3489" s="5" t="str">
        <f t="shared" si="54"/>
        <v>46445</v>
      </c>
      <c r="D3489" s="2" t="s">
        <v>2576</v>
      </c>
    </row>
    <row r="3490" spans="1:4">
      <c r="A3490" s="2" t="s">
        <v>4645</v>
      </c>
      <c r="B3490" s="1">
        <v>464465</v>
      </c>
      <c r="C3490" s="5" t="str">
        <f t="shared" si="54"/>
        <v>46446</v>
      </c>
      <c r="D3490" s="2" t="s">
        <v>2576</v>
      </c>
    </row>
    <row r="3491" spans="1:4">
      <c r="A3491" s="2" t="s">
        <v>4646</v>
      </c>
      <c r="B3491" s="1">
        <v>464473</v>
      </c>
      <c r="C3491" s="5" t="str">
        <f t="shared" si="54"/>
        <v>46447</v>
      </c>
      <c r="D3491" s="2" t="s">
        <v>2576</v>
      </c>
    </row>
    <row r="3492" spans="1:4">
      <c r="A3492" s="2" t="s">
        <v>4647</v>
      </c>
      <c r="B3492" s="1">
        <v>464481</v>
      </c>
      <c r="C3492" s="5" t="str">
        <f t="shared" si="54"/>
        <v>46448</v>
      </c>
      <c r="D3492" s="2" t="s">
        <v>2576</v>
      </c>
    </row>
    <row r="3493" spans="1:4">
      <c r="A3493" s="2" t="s">
        <v>4648</v>
      </c>
      <c r="B3493" s="1">
        <v>464490</v>
      </c>
      <c r="C3493" s="5" t="str">
        <f t="shared" si="54"/>
        <v>46449</v>
      </c>
      <c r="D3493" s="2" t="s">
        <v>2576</v>
      </c>
    </row>
    <row r="3494" spans="1:4">
      <c r="A3494" s="2" t="s">
        <v>4649</v>
      </c>
      <c r="B3494" s="1">
        <v>464503</v>
      </c>
      <c r="C3494" s="5" t="str">
        <f t="shared" si="54"/>
        <v>46450</v>
      </c>
      <c r="D3494" s="2" t="s">
        <v>2576</v>
      </c>
    </row>
    <row r="3495" spans="1:4">
      <c r="A3495" s="2" t="s">
        <v>4650</v>
      </c>
      <c r="B3495" s="1">
        <v>464511</v>
      </c>
      <c r="C3495" s="5" t="str">
        <f t="shared" si="54"/>
        <v>46451</v>
      </c>
      <c r="D3495" s="2" t="s">
        <v>2576</v>
      </c>
    </row>
    <row r="3496" spans="1:4">
      <c r="A3496" s="2" t="s">
        <v>1651</v>
      </c>
      <c r="B3496" s="1">
        <v>464520</v>
      </c>
      <c r="C3496" s="5" t="str">
        <f t="shared" si="54"/>
        <v>46452</v>
      </c>
      <c r="D3496" s="2" t="s">
        <v>2576</v>
      </c>
    </row>
    <row r="3497" spans="1:4">
      <c r="A3497" s="2" t="s">
        <v>4651</v>
      </c>
      <c r="B3497" s="1">
        <v>464619</v>
      </c>
      <c r="C3497" s="5" t="str">
        <f t="shared" si="54"/>
        <v>46461</v>
      </c>
      <c r="D3497" s="2" t="s">
        <v>2576</v>
      </c>
    </row>
    <row r="3498" spans="1:4">
      <c r="A3498" s="2" t="s">
        <v>4652</v>
      </c>
      <c r="B3498" s="1">
        <v>464627</v>
      </c>
      <c r="C3498" s="5" t="str">
        <f t="shared" si="54"/>
        <v>46462</v>
      </c>
      <c r="D3498" s="2" t="s">
        <v>2576</v>
      </c>
    </row>
    <row r="3499" spans="1:4">
      <c r="A3499" s="2" t="s">
        <v>4653</v>
      </c>
      <c r="B3499" s="1">
        <v>464635</v>
      </c>
      <c r="C3499" s="5" t="str">
        <f t="shared" si="54"/>
        <v>46463</v>
      </c>
      <c r="D3499" s="2" t="s">
        <v>2576</v>
      </c>
    </row>
    <row r="3500" spans="1:4">
      <c r="A3500" s="2" t="s">
        <v>4654</v>
      </c>
      <c r="B3500" s="1">
        <v>464643</v>
      </c>
      <c r="C3500" s="5" t="str">
        <f t="shared" si="54"/>
        <v>46464</v>
      </c>
      <c r="D3500" s="2" t="s">
        <v>2576</v>
      </c>
    </row>
    <row r="3501" spans="1:4">
      <c r="A3501" s="2" t="s">
        <v>2953</v>
      </c>
      <c r="B3501" s="1">
        <v>464651</v>
      </c>
      <c r="C3501" s="5" t="str">
        <f t="shared" si="54"/>
        <v>46465</v>
      </c>
      <c r="D3501" s="2" t="s">
        <v>2576</v>
      </c>
    </row>
    <row r="3502" spans="1:4">
      <c r="A3502" s="2" t="s">
        <v>4655</v>
      </c>
      <c r="B3502" s="1">
        <v>464660</v>
      </c>
      <c r="C3502" s="5" t="str">
        <f t="shared" si="54"/>
        <v>46466</v>
      </c>
      <c r="D3502" s="2" t="s">
        <v>2576</v>
      </c>
    </row>
    <row r="3503" spans="1:4">
      <c r="A3503" s="2" t="s">
        <v>4448</v>
      </c>
      <c r="B3503" s="1">
        <v>464678</v>
      </c>
      <c r="C3503" s="5" t="str">
        <f t="shared" si="54"/>
        <v>46467</v>
      </c>
      <c r="D3503" s="2" t="s">
        <v>2576</v>
      </c>
    </row>
    <row r="3504" spans="1:4">
      <c r="A3504" s="2" t="s">
        <v>1653</v>
      </c>
      <c r="B3504" s="1">
        <v>464686</v>
      </c>
      <c r="C3504" s="5" t="str">
        <f t="shared" si="54"/>
        <v>46468</v>
      </c>
      <c r="D3504" s="2" t="s">
        <v>2576</v>
      </c>
    </row>
    <row r="3505" spans="1:4">
      <c r="A3505" s="2" t="s">
        <v>4656</v>
      </c>
      <c r="B3505" s="1">
        <v>464813</v>
      </c>
      <c r="C3505" s="5" t="str">
        <f t="shared" si="54"/>
        <v>46481</v>
      </c>
      <c r="D3505" s="2" t="s">
        <v>2576</v>
      </c>
    </row>
    <row r="3506" spans="1:4">
      <c r="A3506" s="2" t="s">
        <v>1655</v>
      </c>
      <c r="B3506" s="1">
        <v>464821</v>
      </c>
      <c r="C3506" s="5" t="str">
        <f t="shared" si="54"/>
        <v>46482</v>
      </c>
      <c r="D3506" s="2" t="s">
        <v>2576</v>
      </c>
    </row>
    <row r="3507" spans="1:4">
      <c r="A3507" s="2" t="s">
        <v>4657</v>
      </c>
      <c r="B3507" s="1">
        <v>464830</v>
      </c>
      <c r="C3507" s="5" t="str">
        <f t="shared" si="54"/>
        <v>46483</v>
      </c>
      <c r="D3507" s="2" t="s">
        <v>2576</v>
      </c>
    </row>
    <row r="3508" spans="1:4">
      <c r="A3508" s="2" t="s">
        <v>4658</v>
      </c>
      <c r="B3508" s="1">
        <v>464848</v>
      </c>
      <c r="C3508" s="5" t="str">
        <f t="shared" si="54"/>
        <v>46484</v>
      </c>
      <c r="D3508" s="2" t="s">
        <v>2576</v>
      </c>
    </row>
    <row r="3509" spans="1:4">
      <c r="A3509" s="2" t="s">
        <v>4659</v>
      </c>
      <c r="B3509" s="1">
        <v>464856</v>
      </c>
      <c r="C3509" s="5" t="str">
        <f t="shared" si="54"/>
        <v>46485</v>
      </c>
      <c r="D3509" s="2" t="s">
        <v>2576</v>
      </c>
    </row>
    <row r="3510" spans="1:4">
      <c r="A3510" s="2" t="s">
        <v>1656</v>
      </c>
      <c r="B3510" s="1">
        <v>464902</v>
      </c>
      <c r="C3510" s="5" t="str">
        <f t="shared" si="54"/>
        <v>46490</v>
      </c>
      <c r="D3510" s="2" t="s">
        <v>2576</v>
      </c>
    </row>
    <row r="3511" spans="1:4">
      <c r="A3511" s="2" t="s">
        <v>1658</v>
      </c>
      <c r="B3511" s="1">
        <v>464911</v>
      </c>
      <c r="C3511" s="5" t="str">
        <f t="shared" si="54"/>
        <v>46491</v>
      </c>
      <c r="D3511" s="2" t="s">
        <v>2576</v>
      </c>
    </row>
    <row r="3512" spans="1:4">
      <c r="A3512" s="2" t="s">
        <v>1659</v>
      </c>
      <c r="B3512" s="1">
        <v>464929</v>
      </c>
      <c r="C3512" s="5" t="str">
        <f t="shared" si="54"/>
        <v>46492</v>
      </c>
      <c r="D3512" s="2" t="s">
        <v>2576</v>
      </c>
    </row>
    <row r="3513" spans="1:4">
      <c r="A3513" s="2" t="s">
        <v>4660</v>
      </c>
      <c r="B3513" s="1">
        <v>464864</v>
      </c>
      <c r="C3513" s="5" t="str">
        <f t="shared" si="54"/>
        <v>46486</v>
      </c>
      <c r="D3513" s="2" t="s">
        <v>2576</v>
      </c>
    </row>
    <row r="3514" spans="1:4">
      <c r="A3514" s="2" t="s">
        <v>4661</v>
      </c>
      <c r="B3514" s="1">
        <v>464872</v>
      </c>
      <c r="C3514" s="5" t="str">
        <f t="shared" si="54"/>
        <v>46487</v>
      </c>
      <c r="D3514" s="2" t="s">
        <v>2576</v>
      </c>
    </row>
    <row r="3515" spans="1:4">
      <c r="A3515" s="2" t="s">
        <v>3040</v>
      </c>
      <c r="B3515" s="1">
        <v>464881</v>
      </c>
      <c r="C3515" s="5" t="str">
        <f t="shared" si="54"/>
        <v>46488</v>
      </c>
      <c r="D3515" s="2" t="s">
        <v>2576</v>
      </c>
    </row>
    <row r="3516" spans="1:4">
      <c r="A3516" s="2" t="s">
        <v>4662</v>
      </c>
      <c r="B3516" s="1">
        <v>464899</v>
      </c>
      <c r="C3516" s="5" t="str">
        <f t="shared" si="54"/>
        <v>46489</v>
      </c>
      <c r="D3516" s="2" t="s">
        <v>2576</v>
      </c>
    </row>
    <row r="3517" spans="1:4">
      <c r="A3517" s="2" t="s">
        <v>2579</v>
      </c>
      <c r="B3517" s="1">
        <v>465011</v>
      </c>
      <c r="C3517" s="5" t="str">
        <f t="shared" si="54"/>
        <v>46501</v>
      </c>
      <c r="D3517" s="2" t="s">
        <v>2576</v>
      </c>
    </row>
    <row r="3518" spans="1:4">
      <c r="A3518" s="2" t="s">
        <v>2580</v>
      </c>
      <c r="B3518" s="1">
        <v>465020</v>
      </c>
      <c r="C3518" s="5" t="str">
        <f t="shared" si="54"/>
        <v>46502</v>
      </c>
      <c r="D3518" s="2" t="s">
        <v>2576</v>
      </c>
    </row>
    <row r="3519" spans="1:4">
      <c r="A3519" s="2" t="s">
        <v>4663</v>
      </c>
      <c r="B3519" s="1">
        <v>465038</v>
      </c>
      <c r="C3519" s="5" t="str">
        <f t="shared" ref="C3519:C3582" si="55">LEFT(B3519,5)</f>
        <v>46503</v>
      </c>
      <c r="D3519" s="2" t="s">
        <v>2576</v>
      </c>
    </row>
    <row r="3520" spans="1:4">
      <c r="A3520" s="2" t="s">
        <v>4664</v>
      </c>
      <c r="B3520" s="1">
        <v>465046</v>
      </c>
      <c r="C3520" s="5" t="str">
        <f t="shared" si="55"/>
        <v>46504</v>
      </c>
      <c r="D3520" s="2" t="s">
        <v>2576</v>
      </c>
    </row>
    <row r="3521" spans="1:4">
      <c r="A3521" s="2" t="s">
        <v>1661</v>
      </c>
      <c r="B3521" s="1">
        <v>465054</v>
      </c>
      <c r="C3521" s="5" t="str">
        <f t="shared" si="55"/>
        <v>46505</v>
      </c>
      <c r="D3521" s="2" t="s">
        <v>2576</v>
      </c>
    </row>
    <row r="3522" spans="1:4">
      <c r="A3522" s="2" t="s">
        <v>1663</v>
      </c>
      <c r="B3522" s="1">
        <v>465232</v>
      </c>
      <c r="C3522" s="5" t="str">
        <f t="shared" si="55"/>
        <v>46523</v>
      </c>
      <c r="D3522" s="2" t="s">
        <v>2576</v>
      </c>
    </row>
    <row r="3523" spans="1:4">
      <c r="A3523" s="2" t="s">
        <v>2581</v>
      </c>
      <c r="B3523" s="1">
        <v>465241</v>
      </c>
      <c r="C3523" s="5" t="str">
        <f t="shared" si="55"/>
        <v>46524</v>
      </c>
      <c r="D3523" s="2" t="s">
        <v>2576</v>
      </c>
    </row>
    <row r="3524" spans="1:4">
      <c r="A3524" s="2" t="s">
        <v>1665</v>
      </c>
      <c r="B3524" s="1">
        <v>465259</v>
      </c>
      <c r="C3524" s="5" t="str">
        <f t="shared" si="55"/>
        <v>46525</v>
      </c>
      <c r="D3524" s="2" t="s">
        <v>2576</v>
      </c>
    </row>
    <row r="3525" spans="1:4">
      <c r="A3525" s="2" t="s">
        <v>4665</v>
      </c>
      <c r="B3525" s="1">
        <v>465267</v>
      </c>
      <c r="C3525" s="5" t="str">
        <f t="shared" si="55"/>
        <v>46526</v>
      </c>
      <c r="D3525" s="2" t="s">
        <v>2576</v>
      </c>
    </row>
    <row r="3526" spans="1:4">
      <c r="A3526" s="2" t="s">
        <v>1666</v>
      </c>
      <c r="B3526" s="1">
        <v>465275</v>
      </c>
      <c r="C3526" s="5" t="str">
        <f t="shared" si="55"/>
        <v>46527</v>
      </c>
      <c r="D3526" s="2" t="s">
        <v>2576</v>
      </c>
    </row>
    <row r="3527" spans="1:4">
      <c r="A3527" s="2" t="s">
        <v>4666</v>
      </c>
      <c r="B3527" s="1">
        <v>465283</v>
      </c>
      <c r="C3527" s="5" t="str">
        <f t="shared" si="55"/>
        <v>46528</v>
      </c>
      <c r="D3527" s="2" t="s">
        <v>2576</v>
      </c>
    </row>
    <row r="3528" spans="1:4">
      <c r="A3528" s="2" t="s">
        <v>1668</v>
      </c>
      <c r="B3528" s="1">
        <v>465291</v>
      </c>
      <c r="C3528" s="5" t="str">
        <f t="shared" si="55"/>
        <v>46529</v>
      </c>
      <c r="D3528" s="2" t="s">
        <v>2576</v>
      </c>
    </row>
    <row r="3529" spans="1:4">
      <c r="A3529" s="2" t="s">
        <v>1669</v>
      </c>
      <c r="B3529" s="1">
        <v>465305</v>
      </c>
      <c r="C3529" s="5" t="str">
        <f t="shared" si="55"/>
        <v>46530</v>
      </c>
      <c r="D3529" s="2" t="s">
        <v>2576</v>
      </c>
    </row>
    <row r="3530" spans="1:4">
      <c r="A3530" s="2" t="s">
        <v>1670</v>
      </c>
      <c r="B3530" s="1">
        <v>465313</v>
      </c>
      <c r="C3530" s="5" t="str">
        <f t="shared" si="55"/>
        <v>46531</v>
      </c>
      <c r="D3530" s="2" t="s">
        <v>2576</v>
      </c>
    </row>
    <row r="3531" spans="1:4">
      <c r="A3531" s="2" t="s">
        <v>1671</v>
      </c>
      <c r="B3531" s="1">
        <v>465321</v>
      </c>
      <c r="C3531" s="5" t="str">
        <f t="shared" si="55"/>
        <v>46532</v>
      </c>
      <c r="D3531" s="2" t="s">
        <v>2576</v>
      </c>
    </row>
    <row r="3532" spans="1:4">
      <c r="A3532" s="2" t="s">
        <v>1673</v>
      </c>
      <c r="B3532" s="1">
        <v>465330</v>
      </c>
      <c r="C3532" s="5" t="str">
        <f t="shared" si="55"/>
        <v>46533</v>
      </c>
      <c r="D3532" s="2" t="s">
        <v>2576</v>
      </c>
    </row>
    <row r="3533" spans="1:4">
      <c r="A3533" s="2" t="s">
        <v>1674</v>
      </c>
      <c r="B3533" s="1">
        <v>465348</v>
      </c>
      <c r="C3533" s="5" t="str">
        <f t="shared" si="55"/>
        <v>46534</v>
      </c>
      <c r="D3533" s="2" t="s">
        <v>2576</v>
      </c>
    </row>
    <row r="3534" spans="1:4">
      <c r="A3534" s="2" t="s">
        <v>1676</v>
      </c>
      <c r="B3534" s="1">
        <v>465356</v>
      </c>
      <c r="C3534" s="5" t="str">
        <f t="shared" si="55"/>
        <v>46535</v>
      </c>
      <c r="D3534" s="2" t="s">
        <v>2576</v>
      </c>
    </row>
    <row r="3535" spans="1:4">
      <c r="A3535" s="2" t="s">
        <v>4667</v>
      </c>
      <c r="B3535" s="1">
        <v>470007</v>
      </c>
      <c r="C3535" s="5" t="str">
        <f t="shared" si="55"/>
        <v>47000</v>
      </c>
      <c r="D3535" s="2" t="s">
        <v>2582</v>
      </c>
    </row>
    <row r="3536" spans="1:4">
      <c r="A3536" s="2" t="s">
        <v>2583</v>
      </c>
      <c r="B3536" s="1">
        <v>472018</v>
      </c>
      <c r="C3536" s="5" t="str">
        <f t="shared" si="55"/>
        <v>47201</v>
      </c>
      <c r="D3536" s="2" t="s">
        <v>2582</v>
      </c>
    </row>
    <row r="3537" spans="1:4">
      <c r="A3537" s="2" t="s">
        <v>4668</v>
      </c>
      <c r="B3537" s="1">
        <v>472026</v>
      </c>
      <c r="C3537" s="5" t="str">
        <f t="shared" si="55"/>
        <v>47202</v>
      </c>
      <c r="D3537" s="2" t="s">
        <v>2582</v>
      </c>
    </row>
    <row r="3538" spans="1:4">
      <c r="A3538" s="2" t="s">
        <v>4669</v>
      </c>
      <c r="B3538" s="1">
        <v>472034</v>
      </c>
      <c r="C3538" s="5" t="str">
        <f t="shared" si="55"/>
        <v>47203</v>
      </c>
      <c r="D3538" s="2" t="s">
        <v>2582</v>
      </c>
    </row>
    <row r="3539" spans="1:4">
      <c r="A3539" s="2" t="s">
        <v>2584</v>
      </c>
      <c r="B3539" s="1">
        <v>472051</v>
      </c>
      <c r="C3539" s="5" t="str">
        <f t="shared" si="55"/>
        <v>47205</v>
      </c>
      <c r="D3539" s="2" t="s">
        <v>2582</v>
      </c>
    </row>
    <row r="3540" spans="1:4">
      <c r="A3540" s="2" t="s">
        <v>4670</v>
      </c>
      <c r="B3540" s="1">
        <v>472069</v>
      </c>
      <c r="C3540" s="5" t="str">
        <f t="shared" si="55"/>
        <v>47206</v>
      </c>
      <c r="D3540" s="2" t="s">
        <v>2582</v>
      </c>
    </row>
    <row r="3541" spans="1:4">
      <c r="A3541" s="2" t="s">
        <v>1677</v>
      </c>
      <c r="B3541" s="1">
        <v>472077</v>
      </c>
      <c r="C3541" s="5" t="str">
        <f t="shared" si="55"/>
        <v>47207</v>
      </c>
      <c r="D3541" s="2" t="s">
        <v>2582</v>
      </c>
    </row>
    <row r="3542" spans="1:4">
      <c r="A3542" s="2" t="s">
        <v>1679</v>
      </c>
      <c r="B3542" s="1">
        <v>472085</v>
      </c>
      <c r="C3542" s="5" t="str">
        <f t="shared" si="55"/>
        <v>47208</v>
      </c>
      <c r="D3542" s="2" t="s">
        <v>2582</v>
      </c>
    </row>
    <row r="3543" spans="1:4">
      <c r="A3543" s="2" t="s">
        <v>1680</v>
      </c>
      <c r="B3543" s="1">
        <v>472093</v>
      </c>
      <c r="C3543" s="5" t="str">
        <f t="shared" si="55"/>
        <v>47209</v>
      </c>
      <c r="D3543" s="2" t="s">
        <v>2582</v>
      </c>
    </row>
    <row r="3544" spans="1:4">
      <c r="A3544" s="2" t="s">
        <v>1682</v>
      </c>
      <c r="B3544" s="1">
        <v>472107</v>
      </c>
      <c r="C3544" s="5" t="str">
        <f t="shared" si="55"/>
        <v>47210</v>
      </c>
      <c r="D3544" s="2" t="s">
        <v>2582</v>
      </c>
    </row>
    <row r="3545" spans="1:4">
      <c r="A3545" s="2" t="s">
        <v>1683</v>
      </c>
      <c r="B3545" s="1">
        <v>472115</v>
      </c>
      <c r="C3545" s="5" t="str">
        <f t="shared" si="55"/>
        <v>47211</v>
      </c>
      <c r="D3545" s="2" t="s">
        <v>2582</v>
      </c>
    </row>
    <row r="3546" spans="1:4">
      <c r="A3546" s="2" t="s">
        <v>2585</v>
      </c>
      <c r="B3546" s="1">
        <v>472123</v>
      </c>
      <c r="C3546" s="5" t="str">
        <f t="shared" si="55"/>
        <v>47212</v>
      </c>
      <c r="D3546" s="2" t="s">
        <v>2582</v>
      </c>
    </row>
    <row r="3547" spans="1:4">
      <c r="A3547" s="2" t="s">
        <v>1685</v>
      </c>
      <c r="B3547" s="1">
        <v>472131</v>
      </c>
      <c r="C3547" s="5" t="str">
        <f t="shared" si="55"/>
        <v>47213</v>
      </c>
      <c r="D3547" s="2" t="s">
        <v>2582</v>
      </c>
    </row>
    <row r="3548" spans="1:4">
      <c r="A3548" s="2" t="s">
        <v>1686</v>
      </c>
      <c r="B3548" s="1">
        <v>472140</v>
      </c>
      <c r="C3548" s="5" t="str">
        <f t="shared" si="55"/>
        <v>47214</v>
      </c>
      <c r="D3548" s="2" t="s">
        <v>2582</v>
      </c>
    </row>
    <row r="3549" spans="1:4">
      <c r="A3549" s="2" t="s">
        <v>1687</v>
      </c>
      <c r="B3549" s="1">
        <v>472158</v>
      </c>
      <c r="C3549" s="5" t="str">
        <f t="shared" si="55"/>
        <v>47215</v>
      </c>
      <c r="D3549" s="2" t="s">
        <v>2582</v>
      </c>
    </row>
    <row r="3550" spans="1:4">
      <c r="A3550" s="2" t="s">
        <v>1689</v>
      </c>
      <c r="B3550" s="1">
        <v>473014</v>
      </c>
      <c r="C3550" s="5" t="str">
        <f t="shared" si="55"/>
        <v>47301</v>
      </c>
      <c r="D3550" s="2" t="s">
        <v>2582</v>
      </c>
    </row>
    <row r="3551" spans="1:4">
      <c r="A3551" s="2" t="s">
        <v>2586</v>
      </c>
      <c r="B3551" s="1">
        <v>473022</v>
      </c>
      <c r="C3551" s="5" t="str">
        <f t="shared" si="55"/>
        <v>47302</v>
      </c>
      <c r="D3551" s="2" t="s">
        <v>2582</v>
      </c>
    </row>
    <row r="3552" spans="1:4">
      <c r="A3552" s="2" t="s">
        <v>2587</v>
      </c>
      <c r="B3552" s="1">
        <v>473031</v>
      </c>
      <c r="C3552" s="5" t="str">
        <f t="shared" si="55"/>
        <v>47303</v>
      </c>
      <c r="D3552" s="2" t="s">
        <v>2582</v>
      </c>
    </row>
    <row r="3553" spans="1:4">
      <c r="A3553" s="2" t="s">
        <v>1690</v>
      </c>
      <c r="B3553" s="1">
        <v>473065</v>
      </c>
      <c r="C3553" s="5" t="str">
        <f t="shared" si="55"/>
        <v>47306</v>
      </c>
      <c r="D3553" s="2" t="s">
        <v>2582</v>
      </c>
    </row>
    <row r="3554" spans="1:4">
      <c r="A3554" s="2" t="s">
        <v>2588</v>
      </c>
      <c r="B3554" s="1">
        <v>473081</v>
      </c>
      <c r="C3554" s="5" t="str">
        <f t="shared" si="55"/>
        <v>47308</v>
      </c>
      <c r="D3554" s="2" t="s">
        <v>2582</v>
      </c>
    </row>
    <row r="3555" spans="1:4">
      <c r="A3555" s="2" t="s">
        <v>2589</v>
      </c>
      <c r="B3555" s="1">
        <v>473111</v>
      </c>
      <c r="C3555" s="5" t="str">
        <f t="shared" si="55"/>
        <v>47311</v>
      </c>
      <c r="D3555" s="2" t="s">
        <v>2582</v>
      </c>
    </row>
    <row r="3556" spans="1:4">
      <c r="A3556" s="2" t="s">
        <v>1691</v>
      </c>
      <c r="B3556" s="1">
        <v>473138</v>
      </c>
      <c r="C3556" s="5" t="str">
        <f t="shared" si="55"/>
        <v>47313</v>
      </c>
      <c r="D3556" s="2" t="s">
        <v>2582</v>
      </c>
    </row>
    <row r="3557" spans="1:4">
      <c r="A3557" s="2" t="s">
        <v>1692</v>
      </c>
      <c r="B3557" s="1">
        <v>473146</v>
      </c>
      <c r="C3557" s="5" t="str">
        <f t="shared" si="55"/>
        <v>47314</v>
      </c>
      <c r="D3557" s="2" t="s">
        <v>2582</v>
      </c>
    </row>
    <row r="3558" spans="1:4">
      <c r="A3558" s="2" t="s">
        <v>1694</v>
      </c>
      <c r="B3558" s="1">
        <v>473154</v>
      </c>
      <c r="C3558" s="5" t="str">
        <f t="shared" si="55"/>
        <v>47315</v>
      </c>
      <c r="D3558" s="2" t="s">
        <v>2582</v>
      </c>
    </row>
    <row r="3559" spans="1:4">
      <c r="A3559" s="2" t="s">
        <v>4671</v>
      </c>
      <c r="B3559" s="1">
        <v>473227</v>
      </c>
      <c r="C3559" s="5" t="str">
        <f t="shared" si="55"/>
        <v>47322</v>
      </c>
      <c r="D3559" s="2" t="s">
        <v>2582</v>
      </c>
    </row>
    <row r="3560" spans="1:4">
      <c r="A3560" s="2" t="s">
        <v>4672</v>
      </c>
      <c r="B3560" s="1">
        <v>473235</v>
      </c>
      <c r="C3560" s="5" t="str">
        <f t="shared" si="55"/>
        <v>47323</v>
      </c>
      <c r="D3560" s="2" t="s">
        <v>2582</v>
      </c>
    </row>
    <row r="3561" spans="1:4">
      <c r="A3561" s="2" t="s">
        <v>1695</v>
      </c>
      <c r="B3561" s="1">
        <v>473243</v>
      </c>
      <c r="C3561" s="5" t="str">
        <f t="shared" si="55"/>
        <v>47324</v>
      </c>
      <c r="D3561" s="2" t="s">
        <v>2582</v>
      </c>
    </row>
    <row r="3562" spans="1:4">
      <c r="A3562" s="2" t="s">
        <v>2590</v>
      </c>
      <c r="B3562" s="1">
        <v>473251</v>
      </c>
      <c r="C3562" s="5" t="str">
        <f t="shared" si="55"/>
        <v>47325</v>
      </c>
      <c r="D3562" s="2" t="s">
        <v>2582</v>
      </c>
    </row>
    <row r="3563" spans="1:4">
      <c r="A3563" s="2" t="s">
        <v>1696</v>
      </c>
      <c r="B3563" s="1">
        <v>473260</v>
      </c>
      <c r="C3563" s="5" t="str">
        <f t="shared" si="55"/>
        <v>47326</v>
      </c>
      <c r="D3563" s="2" t="s">
        <v>2582</v>
      </c>
    </row>
    <row r="3564" spans="1:4">
      <c r="A3564" s="2" t="s">
        <v>1697</v>
      </c>
      <c r="B3564" s="1">
        <v>473278</v>
      </c>
      <c r="C3564" s="5" t="str">
        <f t="shared" si="55"/>
        <v>47327</v>
      </c>
      <c r="D3564" s="2" t="s">
        <v>2582</v>
      </c>
    </row>
    <row r="3565" spans="1:4">
      <c r="A3565" s="2" t="s">
        <v>1698</v>
      </c>
      <c r="B3565" s="1">
        <v>473286</v>
      </c>
      <c r="C3565" s="5" t="str">
        <f t="shared" si="55"/>
        <v>47328</v>
      </c>
      <c r="D3565" s="2" t="s">
        <v>2582</v>
      </c>
    </row>
    <row r="3566" spans="1:4">
      <c r="A3566" s="2" t="s">
        <v>1699</v>
      </c>
      <c r="B3566" s="1">
        <v>473294</v>
      </c>
      <c r="C3566" s="5" t="str">
        <f t="shared" si="55"/>
        <v>47329</v>
      </c>
      <c r="D3566" s="2" t="s">
        <v>2582</v>
      </c>
    </row>
    <row r="3567" spans="1:4">
      <c r="A3567" s="2" t="s">
        <v>4673</v>
      </c>
      <c r="B3567" s="1">
        <v>473430</v>
      </c>
      <c r="C3567" s="5" t="str">
        <f t="shared" si="55"/>
        <v>47343</v>
      </c>
      <c r="D3567" s="2" t="s">
        <v>2582</v>
      </c>
    </row>
    <row r="3568" spans="1:4">
      <c r="A3568" s="2" t="s">
        <v>4674</v>
      </c>
      <c r="B3568" s="1">
        <v>473448</v>
      </c>
      <c r="C3568" s="5" t="str">
        <f t="shared" si="55"/>
        <v>47344</v>
      </c>
      <c r="D3568" s="2" t="s">
        <v>2582</v>
      </c>
    </row>
    <row r="3569" spans="1:4">
      <c r="A3569" s="2" t="s">
        <v>4675</v>
      </c>
      <c r="B3569" s="1">
        <v>473456</v>
      </c>
      <c r="C3569" s="5" t="str">
        <f t="shared" si="55"/>
        <v>47345</v>
      </c>
      <c r="D3569" s="2" t="s">
        <v>2582</v>
      </c>
    </row>
    <row r="3570" spans="1:4">
      <c r="A3570" s="2" t="s">
        <v>4676</v>
      </c>
      <c r="B3570" s="1">
        <v>473464</v>
      </c>
      <c r="C3570" s="5" t="str">
        <f t="shared" si="55"/>
        <v>47346</v>
      </c>
      <c r="D3570" s="2" t="s">
        <v>2582</v>
      </c>
    </row>
    <row r="3571" spans="1:4">
      <c r="A3571" s="2" t="s">
        <v>4677</v>
      </c>
      <c r="B3571" s="1">
        <v>473472</v>
      </c>
      <c r="C3571" s="5" t="str">
        <f t="shared" si="55"/>
        <v>47347</v>
      </c>
      <c r="D3571" s="2" t="s">
        <v>2582</v>
      </c>
    </row>
    <row r="3572" spans="1:4">
      <c r="A3572" s="2" t="s">
        <v>1700</v>
      </c>
      <c r="B3572" s="1">
        <v>473481</v>
      </c>
      <c r="C3572" s="5" t="str">
        <f t="shared" si="55"/>
        <v>47348</v>
      </c>
      <c r="D3572" s="2" t="s">
        <v>2582</v>
      </c>
    </row>
    <row r="3573" spans="1:4">
      <c r="A3573" s="2" t="s">
        <v>3434</v>
      </c>
      <c r="B3573" s="1">
        <v>473499</v>
      </c>
      <c r="C3573" s="5" t="str">
        <f t="shared" si="55"/>
        <v>47349</v>
      </c>
      <c r="D3573" s="2" t="s">
        <v>2582</v>
      </c>
    </row>
    <row r="3574" spans="1:4">
      <c r="A3574" s="2" t="s">
        <v>1702</v>
      </c>
      <c r="B3574" s="1">
        <v>473502</v>
      </c>
      <c r="C3574" s="5" t="str">
        <f t="shared" si="55"/>
        <v>47350</v>
      </c>
      <c r="D3574" s="2" t="s">
        <v>2582</v>
      </c>
    </row>
    <row r="3575" spans="1:4">
      <c r="A3575" s="3" t="s">
        <v>4678</v>
      </c>
      <c r="B3575" s="1">
        <v>473511</v>
      </c>
      <c r="C3575" s="5" t="str">
        <f t="shared" si="55"/>
        <v>47351</v>
      </c>
      <c r="D3575" s="2" t="s">
        <v>2582</v>
      </c>
    </row>
    <row r="3576" spans="1:4">
      <c r="A3576" s="3" t="s">
        <v>4679</v>
      </c>
      <c r="B3576" s="1">
        <v>473529</v>
      </c>
      <c r="C3576" s="5" t="str">
        <f t="shared" si="55"/>
        <v>47352</v>
      </c>
      <c r="D3576" s="2" t="s">
        <v>2582</v>
      </c>
    </row>
    <row r="3577" spans="1:4">
      <c r="A3577" s="2" t="s">
        <v>2591</v>
      </c>
      <c r="B3577" s="1">
        <v>473537</v>
      </c>
      <c r="C3577" s="5" t="str">
        <f t="shared" si="55"/>
        <v>47353</v>
      </c>
      <c r="D3577" s="2" t="s">
        <v>2582</v>
      </c>
    </row>
    <row r="3578" spans="1:4">
      <c r="A3578" s="2" t="s">
        <v>1704</v>
      </c>
      <c r="B3578" s="1">
        <v>473545</v>
      </c>
      <c r="C3578" s="5" t="str">
        <f t="shared" si="55"/>
        <v>47354</v>
      </c>
      <c r="D3578" s="2" t="s">
        <v>2582</v>
      </c>
    </row>
    <row r="3579" spans="1:4">
      <c r="A3579" s="2" t="s">
        <v>1706</v>
      </c>
      <c r="B3579" s="1">
        <v>473553</v>
      </c>
      <c r="C3579" s="5" t="str">
        <f t="shared" si="55"/>
        <v>47355</v>
      </c>
      <c r="D3579" s="2" t="s">
        <v>2582</v>
      </c>
    </row>
    <row r="3580" spans="1:4">
      <c r="A3580" s="2" t="s">
        <v>1707</v>
      </c>
      <c r="B3580" s="1">
        <v>473561</v>
      </c>
      <c r="C3580" s="5" t="str">
        <f t="shared" si="55"/>
        <v>47356</v>
      </c>
      <c r="D3580" s="2" t="s">
        <v>2582</v>
      </c>
    </row>
    <row r="3581" spans="1:4">
      <c r="A3581" s="2" t="s">
        <v>2592</v>
      </c>
      <c r="B3581" s="1">
        <v>473570</v>
      </c>
      <c r="C3581" s="5" t="str">
        <f t="shared" si="55"/>
        <v>47357</v>
      </c>
      <c r="D3581" s="2" t="s">
        <v>2582</v>
      </c>
    </row>
    <row r="3582" spans="1:4">
      <c r="A3582" s="2" t="s">
        <v>1709</v>
      </c>
      <c r="B3582" s="1">
        <v>473588</v>
      </c>
      <c r="C3582" s="5" t="str">
        <f t="shared" si="55"/>
        <v>47358</v>
      </c>
      <c r="D3582" s="2" t="s">
        <v>2582</v>
      </c>
    </row>
    <row r="3583" spans="1:4">
      <c r="A3583" s="2" t="s">
        <v>1710</v>
      </c>
      <c r="B3583" s="1">
        <v>473596</v>
      </c>
      <c r="C3583" s="5" t="str">
        <f t="shared" ref="C3583:C3593" si="56">LEFT(B3583,5)</f>
        <v>47359</v>
      </c>
      <c r="D3583" s="2" t="s">
        <v>2582</v>
      </c>
    </row>
    <row r="3584" spans="1:4">
      <c r="A3584" s="2" t="s">
        <v>4680</v>
      </c>
      <c r="B3584" s="1">
        <v>473600</v>
      </c>
      <c r="C3584" s="5" t="str">
        <f t="shared" si="56"/>
        <v>47360</v>
      </c>
      <c r="D3584" s="2" t="s">
        <v>2582</v>
      </c>
    </row>
    <row r="3585" spans="1:4">
      <c r="A3585" s="2" t="s">
        <v>1711</v>
      </c>
      <c r="B3585" s="1">
        <v>473618</v>
      </c>
      <c r="C3585" s="5" t="str">
        <f t="shared" si="56"/>
        <v>47361</v>
      </c>
      <c r="D3585" s="2" t="s">
        <v>2582</v>
      </c>
    </row>
    <row r="3586" spans="1:4">
      <c r="A3586" s="2" t="s">
        <v>1712</v>
      </c>
      <c r="B3586" s="1">
        <v>473626</v>
      </c>
      <c r="C3586" s="5" t="str">
        <f t="shared" si="56"/>
        <v>47362</v>
      </c>
      <c r="D3586" s="2" t="s">
        <v>2582</v>
      </c>
    </row>
    <row r="3587" spans="1:4">
      <c r="A3587" s="2" t="s">
        <v>4350</v>
      </c>
      <c r="B3587" s="1">
        <v>473715</v>
      </c>
      <c r="C3587" s="5" t="str">
        <f t="shared" si="56"/>
        <v>47371</v>
      </c>
      <c r="D3587" s="2" t="s">
        <v>2582</v>
      </c>
    </row>
    <row r="3588" spans="1:4">
      <c r="A3588" s="2" t="s">
        <v>4681</v>
      </c>
      <c r="B3588" s="1">
        <v>473723</v>
      </c>
      <c r="C3588" s="5" t="str">
        <f t="shared" si="56"/>
        <v>47372</v>
      </c>
      <c r="D3588" s="2" t="s">
        <v>2582</v>
      </c>
    </row>
    <row r="3589" spans="1:4">
      <c r="A3589" s="2" t="s">
        <v>500</v>
      </c>
      <c r="B3589" s="1">
        <v>473731</v>
      </c>
      <c r="C3589" s="5" t="str">
        <f t="shared" si="56"/>
        <v>47373</v>
      </c>
      <c r="D3589" s="2" t="s">
        <v>2582</v>
      </c>
    </row>
    <row r="3590" spans="1:4">
      <c r="A3590" s="2" t="s">
        <v>4682</v>
      </c>
      <c r="B3590" s="1">
        <v>473740</v>
      </c>
      <c r="C3590" s="5" t="str">
        <f t="shared" si="56"/>
        <v>47374</v>
      </c>
      <c r="D3590" s="2" t="s">
        <v>2582</v>
      </c>
    </row>
    <row r="3591" spans="1:4">
      <c r="A3591" s="2" t="s">
        <v>1714</v>
      </c>
      <c r="B3591" s="1">
        <v>473758</v>
      </c>
      <c r="C3591" s="5" t="str">
        <f t="shared" si="56"/>
        <v>47375</v>
      </c>
      <c r="D3591" s="2" t="s">
        <v>2582</v>
      </c>
    </row>
    <row r="3592" spans="1:4">
      <c r="A3592" s="2" t="s">
        <v>1716</v>
      </c>
      <c r="B3592" s="1">
        <v>473812</v>
      </c>
      <c r="C3592" s="5" t="str">
        <f t="shared" si="56"/>
        <v>47381</v>
      </c>
      <c r="D3592" s="2" t="s">
        <v>2582</v>
      </c>
    </row>
    <row r="3593" spans="1:4">
      <c r="A3593" s="2" t="s">
        <v>1717</v>
      </c>
      <c r="B3593" s="1">
        <v>473821</v>
      </c>
      <c r="C3593" s="5" t="str">
        <f t="shared" si="56"/>
        <v>47382</v>
      </c>
      <c r="D3593" s="2" t="s">
        <v>2582</v>
      </c>
    </row>
  </sheetData>
  <autoFilter ref="B1:B3593" xr:uid="{00000000-0009-0000-0000-000004000000}"/>
  <phoneticPr fontId="2"/>
  <conditionalFormatting sqref="E1:E19">
    <cfRule type="duplicateValues" dxfId="0" priority="1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6C6A4BEA882749A5039430268EBBC5" ma:contentTypeVersion="2" ma:contentTypeDescription="新しいドキュメントを作成します。" ma:contentTypeScope="" ma:versionID="362862833e5b790f66be2c371bb6d6f4">
  <xsd:schema xmlns:xsd="http://www.w3.org/2001/XMLSchema" xmlns:xs="http://www.w3.org/2001/XMLSchema" xmlns:p="http://schemas.microsoft.com/office/2006/metadata/properties" xmlns:ns2="c9cf46fb-23b2-491b-ab82-681983323239" targetNamespace="http://schemas.microsoft.com/office/2006/metadata/properties" ma:root="true" ma:fieldsID="d868b0e61b1f7890d3d5404bc1e2a934" ns2:_="">
    <xsd:import namespace="c9cf46fb-23b2-491b-ab82-6819833232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f46fb-23b2-491b-ab82-681983323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614839-F573-4AF5-B102-8AA83F552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f46fb-23b2-491b-ab82-681983323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8A3010-9559-4003-98BC-0734355AE4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634A98-0BD4-4F75-895B-562D5065F8A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首長 </vt:lpstr>
      <vt:lpstr>議会</vt:lpstr>
      <vt:lpstr>市町村コード</vt:lpstr>
      <vt:lpstr>議会!Print_Area</vt:lpstr>
      <vt:lpstr>'首長 '!Print_Area</vt:lpstr>
      <vt:lpstr>議会!Print_Titles</vt:lpstr>
      <vt:lpstr>'首長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thoriuchi</dc:creator>
  <cp:keywords/>
  <dc:description/>
  <cp:lastModifiedBy>武田ひろみ</cp:lastModifiedBy>
  <cp:revision/>
  <cp:lastPrinted>2022-10-12T04:54:34Z</cp:lastPrinted>
  <dcterms:created xsi:type="dcterms:W3CDTF">2018-06-22T03:42:44Z</dcterms:created>
  <dcterms:modified xsi:type="dcterms:W3CDTF">2026-05-14T00:36:48Z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0x010100F76C6A4BEA882749A5039430268EBBC5</vt:lpwstr>
  </property>
</Properties>
</file>